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VENTASPYTHON\"/>
    </mc:Choice>
  </mc:AlternateContent>
  <xr:revisionPtr revIDLastSave="0" documentId="13_ncr:1_{B16BC2FB-307E-448C-A2D3-E871867AB791}" xr6:coauthVersionLast="47" xr6:coauthVersionMax="47" xr10:uidLastSave="{00000000-0000-0000-0000-000000000000}"/>
  <bookViews>
    <workbookView xWindow="-120" yWindow="-120" windowWidth="29040" windowHeight="15840" activeTab="1" xr2:uid="{27AF355A-B026-4482-9E47-26EBCB0F39C9}"/>
  </bookViews>
  <sheets>
    <sheet name="DASHBOARD" sheetId="3" r:id="rId1"/>
    <sheet name="Ventas" sheetId="1" r:id="rId2"/>
  </sheets>
  <externalReferences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K9683" i="1"/>
  <c r="J9683" i="1"/>
  <c r="I9683" i="1"/>
  <c r="D9683" i="1"/>
  <c r="C9683" i="1"/>
  <c r="K9682" i="1"/>
  <c r="J9682" i="1"/>
  <c r="I9682" i="1"/>
  <c r="D9682" i="1"/>
  <c r="C9682" i="1"/>
  <c r="K9681" i="1"/>
  <c r="J9681" i="1"/>
  <c r="I9681" i="1"/>
  <c r="D9681" i="1"/>
  <c r="C9681" i="1"/>
  <c r="K9680" i="1"/>
  <c r="J9680" i="1"/>
  <c r="I9680" i="1"/>
  <c r="D9680" i="1"/>
  <c r="C9680" i="1"/>
  <c r="K9679" i="1"/>
  <c r="J9679" i="1"/>
  <c r="I9679" i="1"/>
  <c r="D9679" i="1"/>
  <c r="C9679" i="1"/>
  <c r="K9678" i="1"/>
  <c r="J9678" i="1"/>
  <c r="I9678" i="1"/>
  <c r="D9678" i="1"/>
  <c r="C9678" i="1"/>
  <c r="K9677" i="1"/>
  <c r="J9677" i="1"/>
  <c r="I9677" i="1"/>
  <c r="D9677" i="1"/>
  <c r="C9677" i="1"/>
  <c r="K9676" i="1"/>
  <c r="J9676" i="1"/>
  <c r="I9676" i="1"/>
  <c r="D9676" i="1"/>
  <c r="C9676" i="1"/>
  <c r="K9675" i="1"/>
  <c r="J9675" i="1"/>
  <c r="I9675" i="1"/>
  <c r="D9675" i="1"/>
  <c r="C9675" i="1"/>
  <c r="K9674" i="1"/>
  <c r="J9674" i="1"/>
  <c r="I9674" i="1"/>
  <c r="D9674" i="1"/>
  <c r="C9674" i="1"/>
  <c r="K9673" i="1"/>
  <c r="J9673" i="1"/>
  <c r="I9673" i="1"/>
  <c r="D9673" i="1"/>
  <c r="C9673" i="1"/>
  <c r="K9672" i="1"/>
  <c r="J9672" i="1"/>
  <c r="I9672" i="1"/>
  <c r="D9672" i="1"/>
  <c r="C9672" i="1"/>
  <c r="K9671" i="1"/>
  <c r="J9671" i="1"/>
  <c r="I9671" i="1"/>
  <c r="D9671" i="1"/>
  <c r="C9671" i="1"/>
  <c r="K9670" i="1"/>
  <c r="J9670" i="1"/>
  <c r="I9670" i="1"/>
  <c r="D9670" i="1"/>
  <c r="C9670" i="1"/>
  <c r="K9669" i="1"/>
  <c r="J9669" i="1"/>
  <c r="I9669" i="1"/>
  <c r="D9669" i="1"/>
  <c r="C9669" i="1"/>
  <c r="K9668" i="1"/>
  <c r="J9668" i="1"/>
  <c r="I9668" i="1"/>
  <c r="D9668" i="1"/>
  <c r="C9668" i="1"/>
  <c r="K9667" i="1"/>
  <c r="J9667" i="1"/>
  <c r="I9667" i="1"/>
  <c r="D9667" i="1"/>
  <c r="C9667" i="1"/>
  <c r="K9666" i="1"/>
  <c r="J9666" i="1"/>
  <c r="I9666" i="1"/>
  <c r="D9666" i="1"/>
  <c r="C9666" i="1"/>
  <c r="K9665" i="1"/>
  <c r="J9665" i="1"/>
  <c r="I9665" i="1"/>
  <c r="D9665" i="1"/>
  <c r="C9665" i="1"/>
  <c r="K9664" i="1"/>
  <c r="J9664" i="1"/>
  <c r="I9664" i="1"/>
  <c r="D9664" i="1"/>
  <c r="C9664" i="1"/>
  <c r="K9663" i="1"/>
  <c r="J9663" i="1"/>
  <c r="I9663" i="1"/>
  <c r="D9663" i="1"/>
  <c r="C9663" i="1"/>
  <c r="K9662" i="1"/>
  <c r="J9662" i="1"/>
  <c r="I9662" i="1"/>
  <c r="D9662" i="1"/>
  <c r="C9662" i="1"/>
  <c r="K9661" i="1"/>
  <c r="J9661" i="1"/>
  <c r="I9661" i="1"/>
  <c r="D9661" i="1"/>
  <c r="C9661" i="1"/>
  <c r="K9660" i="1"/>
  <c r="J9660" i="1"/>
  <c r="I9660" i="1"/>
  <c r="D9660" i="1"/>
  <c r="C9660" i="1"/>
  <c r="K9659" i="1"/>
  <c r="J9659" i="1"/>
  <c r="I9659" i="1"/>
  <c r="D9659" i="1"/>
  <c r="C9659" i="1"/>
  <c r="K9658" i="1"/>
  <c r="J9658" i="1"/>
  <c r="I9658" i="1"/>
  <c r="D9658" i="1"/>
  <c r="C9658" i="1"/>
  <c r="K9657" i="1"/>
  <c r="J9657" i="1"/>
  <c r="I9657" i="1"/>
  <c r="D9657" i="1"/>
  <c r="C9657" i="1"/>
  <c r="K9656" i="1"/>
  <c r="J9656" i="1"/>
  <c r="I9656" i="1"/>
  <c r="D9656" i="1"/>
  <c r="C9656" i="1"/>
  <c r="K9655" i="1"/>
  <c r="J9655" i="1"/>
  <c r="I9655" i="1"/>
  <c r="D9655" i="1"/>
  <c r="C9655" i="1"/>
  <c r="K9654" i="1"/>
  <c r="J9654" i="1"/>
  <c r="I9654" i="1"/>
  <c r="D9654" i="1"/>
  <c r="C9654" i="1"/>
  <c r="K9653" i="1"/>
  <c r="J9653" i="1"/>
  <c r="I9653" i="1"/>
  <c r="D9653" i="1"/>
  <c r="C9653" i="1"/>
  <c r="K9652" i="1"/>
  <c r="J9652" i="1"/>
  <c r="I9652" i="1"/>
  <c r="D9652" i="1"/>
  <c r="C9652" i="1"/>
  <c r="K9651" i="1"/>
  <c r="J9651" i="1"/>
  <c r="I9651" i="1"/>
  <c r="D9651" i="1"/>
  <c r="C9651" i="1"/>
  <c r="K9650" i="1"/>
  <c r="J9650" i="1"/>
  <c r="I9650" i="1"/>
  <c r="D9650" i="1"/>
  <c r="C9650" i="1"/>
  <c r="K9649" i="1"/>
  <c r="J9649" i="1"/>
  <c r="I9649" i="1"/>
  <c r="D9649" i="1"/>
  <c r="C9649" i="1"/>
  <c r="K9648" i="1"/>
  <c r="J9648" i="1"/>
  <c r="I9648" i="1"/>
  <c r="D9648" i="1"/>
  <c r="C9648" i="1"/>
  <c r="K9647" i="1"/>
  <c r="J9647" i="1"/>
  <c r="I9647" i="1"/>
  <c r="D9647" i="1"/>
  <c r="C9647" i="1"/>
  <c r="K9646" i="1"/>
  <c r="J9646" i="1"/>
  <c r="I9646" i="1"/>
  <c r="D9646" i="1"/>
  <c r="C9646" i="1"/>
  <c r="K9645" i="1"/>
  <c r="J9645" i="1"/>
  <c r="I9645" i="1"/>
  <c r="D9645" i="1"/>
  <c r="C9645" i="1"/>
  <c r="K9644" i="1"/>
  <c r="J9644" i="1"/>
  <c r="I9644" i="1"/>
  <c r="D9644" i="1"/>
  <c r="C9644" i="1"/>
  <c r="K9643" i="1"/>
  <c r="J9643" i="1"/>
  <c r="I9643" i="1"/>
  <c r="D9643" i="1"/>
  <c r="C9643" i="1"/>
  <c r="K9642" i="1"/>
  <c r="J9642" i="1"/>
  <c r="I9642" i="1"/>
  <c r="D9642" i="1"/>
  <c r="C9642" i="1"/>
  <c r="K9641" i="1"/>
  <c r="J9641" i="1"/>
  <c r="I9641" i="1"/>
  <c r="D9641" i="1"/>
  <c r="C9641" i="1"/>
  <c r="K9640" i="1"/>
  <c r="J9640" i="1"/>
  <c r="I9640" i="1"/>
  <c r="D9640" i="1"/>
  <c r="C9640" i="1"/>
  <c r="K9639" i="1"/>
  <c r="J9639" i="1"/>
  <c r="I9639" i="1"/>
  <c r="D9639" i="1"/>
  <c r="C9639" i="1"/>
  <c r="K9638" i="1"/>
  <c r="J9638" i="1"/>
  <c r="I9638" i="1"/>
  <c r="D9638" i="1"/>
  <c r="C9638" i="1"/>
  <c r="K9637" i="1"/>
  <c r="J9637" i="1"/>
  <c r="I9637" i="1"/>
  <c r="D9637" i="1"/>
  <c r="C9637" i="1"/>
  <c r="K9636" i="1"/>
  <c r="J9636" i="1"/>
  <c r="I9636" i="1"/>
  <c r="D9636" i="1"/>
  <c r="C9636" i="1"/>
  <c r="K9635" i="1"/>
  <c r="J9635" i="1"/>
  <c r="I9635" i="1"/>
  <c r="D9635" i="1"/>
  <c r="C9635" i="1"/>
  <c r="K9634" i="1"/>
  <c r="J9634" i="1"/>
  <c r="I9634" i="1"/>
  <c r="D9634" i="1"/>
  <c r="C9634" i="1"/>
  <c r="K9633" i="1"/>
  <c r="J9633" i="1"/>
  <c r="I9633" i="1"/>
  <c r="D9633" i="1"/>
  <c r="C9633" i="1"/>
  <c r="K9632" i="1"/>
  <c r="J9632" i="1"/>
  <c r="I9632" i="1"/>
  <c r="D9632" i="1"/>
  <c r="C9632" i="1"/>
  <c r="K9631" i="1"/>
  <c r="J9631" i="1"/>
  <c r="I9631" i="1"/>
  <c r="D9631" i="1"/>
  <c r="C9631" i="1"/>
  <c r="K9630" i="1"/>
  <c r="J9630" i="1"/>
  <c r="I9630" i="1"/>
  <c r="D9630" i="1"/>
  <c r="C9630" i="1"/>
  <c r="K9629" i="1"/>
  <c r="J9629" i="1"/>
  <c r="I9629" i="1"/>
  <c r="D9629" i="1"/>
  <c r="C9629" i="1"/>
  <c r="K9628" i="1"/>
  <c r="J9628" i="1"/>
  <c r="I9628" i="1"/>
  <c r="D9628" i="1"/>
  <c r="C9628" i="1"/>
  <c r="K9627" i="1"/>
  <c r="J9627" i="1"/>
  <c r="I9627" i="1"/>
  <c r="D9627" i="1"/>
  <c r="C9627" i="1"/>
  <c r="K9626" i="1"/>
  <c r="J9626" i="1"/>
  <c r="I9626" i="1"/>
  <c r="D9626" i="1"/>
  <c r="C9626" i="1"/>
  <c r="K9625" i="1"/>
  <c r="J9625" i="1"/>
  <c r="I9625" i="1"/>
  <c r="D9625" i="1"/>
  <c r="C9625" i="1"/>
  <c r="K9624" i="1"/>
  <c r="J9624" i="1"/>
  <c r="I9624" i="1"/>
  <c r="D9624" i="1"/>
  <c r="C9624" i="1"/>
  <c r="K9623" i="1"/>
  <c r="J9623" i="1"/>
  <c r="I9623" i="1"/>
  <c r="D9623" i="1"/>
  <c r="C9623" i="1"/>
  <c r="K9622" i="1"/>
  <c r="J9622" i="1"/>
  <c r="I9622" i="1"/>
  <c r="D9622" i="1"/>
  <c r="C9622" i="1"/>
  <c r="K9621" i="1"/>
  <c r="J9621" i="1"/>
  <c r="I9621" i="1"/>
  <c r="D9621" i="1"/>
  <c r="C9621" i="1"/>
  <c r="K9620" i="1"/>
  <c r="J9620" i="1"/>
  <c r="I9620" i="1"/>
  <c r="D9620" i="1"/>
  <c r="C9620" i="1"/>
  <c r="K9619" i="1"/>
  <c r="J9619" i="1"/>
  <c r="I9619" i="1"/>
  <c r="D9619" i="1"/>
  <c r="C9619" i="1"/>
  <c r="K9618" i="1"/>
  <c r="J9618" i="1"/>
  <c r="I9618" i="1"/>
  <c r="D9618" i="1"/>
  <c r="C9618" i="1"/>
  <c r="K9617" i="1"/>
  <c r="J9617" i="1"/>
  <c r="I9617" i="1"/>
  <c r="D9617" i="1"/>
  <c r="C9617" i="1"/>
  <c r="K9616" i="1"/>
  <c r="J9616" i="1"/>
  <c r="I9616" i="1"/>
  <c r="D9616" i="1"/>
  <c r="C9616" i="1"/>
  <c r="K9615" i="1"/>
  <c r="J9615" i="1"/>
  <c r="I9615" i="1"/>
  <c r="D9615" i="1"/>
  <c r="C9615" i="1"/>
  <c r="K9614" i="1"/>
  <c r="J9614" i="1"/>
  <c r="I9614" i="1"/>
  <c r="D9614" i="1"/>
  <c r="C9614" i="1"/>
  <c r="K9613" i="1"/>
  <c r="J9613" i="1"/>
  <c r="I9613" i="1"/>
  <c r="D9613" i="1"/>
  <c r="C9613" i="1"/>
  <c r="K9612" i="1"/>
  <c r="J9612" i="1"/>
  <c r="I9612" i="1"/>
  <c r="D9612" i="1"/>
  <c r="C9612" i="1"/>
  <c r="K9611" i="1"/>
  <c r="J9611" i="1"/>
  <c r="I9611" i="1"/>
  <c r="D9611" i="1"/>
  <c r="C9611" i="1"/>
  <c r="K9610" i="1"/>
  <c r="J9610" i="1"/>
  <c r="I9610" i="1"/>
  <c r="D9610" i="1"/>
  <c r="C9610" i="1"/>
  <c r="K9609" i="1"/>
  <c r="J9609" i="1"/>
  <c r="I9609" i="1"/>
  <c r="D9609" i="1"/>
  <c r="C9609" i="1"/>
  <c r="K9608" i="1"/>
  <c r="J9608" i="1"/>
  <c r="I9608" i="1"/>
  <c r="D9608" i="1"/>
  <c r="C9608" i="1"/>
  <c r="K9607" i="1"/>
  <c r="J9607" i="1"/>
  <c r="I9607" i="1"/>
  <c r="D9607" i="1"/>
  <c r="C9607" i="1"/>
  <c r="K9606" i="1"/>
  <c r="J9606" i="1"/>
  <c r="I9606" i="1"/>
  <c r="D9606" i="1"/>
  <c r="C9606" i="1"/>
  <c r="K9605" i="1"/>
  <c r="J9605" i="1"/>
  <c r="I9605" i="1"/>
  <c r="D9605" i="1"/>
  <c r="C9605" i="1"/>
  <c r="K9604" i="1"/>
  <c r="J9604" i="1"/>
  <c r="I9604" i="1"/>
  <c r="D9604" i="1"/>
  <c r="C9604" i="1"/>
  <c r="K9603" i="1"/>
  <c r="J9603" i="1"/>
  <c r="I9603" i="1"/>
  <c r="D9603" i="1"/>
  <c r="C9603" i="1"/>
  <c r="K9602" i="1"/>
  <c r="J9602" i="1"/>
  <c r="I9602" i="1"/>
  <c r="D9602" i="1"/>
  <c r="C9602" i="1"/>
  <c r="K9601" i="1"/>
  <c r="J9601" i="1"/>
  <c r="I9601" i="1"/>
  <c r="D9601" i="1"/>
  <c r="C9601" i="1"/>
  <c r="K9600" i="1"/>
  <c r="J9600" i="1"/>
  <c r="I9600" i="1"/>
  <c r="D9600" i="1"/>
  <c r="C9600" i="1"/>
  <c r="K9599" i="1"/>
  <c r="J9599" i="1"/>
  <c r="I9599" i="1"/>
  <c r="D9599" i="1"/>
  <c r="C9599" i="1"/>
  <c r="K9598" i="1"/>
  <c r="J9598" i="1"/>
  <c r="I9598" i="1"/>
  <c r="D9598" i="1"/>
  <c r="C9598" i="1"/>
  <c r="K9597" i="1"/>
  <c r="J9597" i="1"/>
  <c r="I9597" i="1"/>
  <c r="D9597" i="1"/>
  <c r="C9597" i="1"/>
  <c r="K9596" i="1"/>
  <c r="J9596" i="1"/>
  <c r="I9596" i="1"/>
  <c r="D9596" i="1"/>
  <c r="C9596" i="1"/>
  <c r="K9595" i="1"/>
  <c r="J9595" i="1"/>
  <c r="I9595" i="1"/>
  <c r="D9595" i="1"/>
  <c r="C9595" i="1"/>
  <c r="K9594" i="1"/>
  <c r="J9594" i="1"/>
  <c r="I9594" i="1"/>
  <c r="D9594" i="1"/>
  <c r="C9594" i="1"/>
  <c r="K9593" i="1"/>
  <c r="J9593" i="1"/>
  <c r="I9593" i="1"/>
  <c r="D9593" i="1"/>
  <c r="C9593" i="1"/>
  <c r="K9592" i="1"/>
  <c r="J9592" i="1"/>
  <c r="I9592" i="1"/>
  <c r="D9592" i="1"/>
  <c r="C9592" i="1"/>
  <c r="K9591" i="1"/>
  <c r="J9591" i="1"/>
  <c r="I9591" i="1"/>
  <c r="D9591" i="1"/>
  <c r="C9591" i="1"/>
  <c r="K9590" i="1"/>
  <c r="J9590" i="1"/>
  <c r="I9590" i="1"/>
  <c r="D9590" i="1"/>
  <c r="C9590" i="1"/>
  <c r="K9589" i="1"/>
  <c r="J9589" i="1"/>
  <c r="I9589" i="1"/>
  <c r="D9589" i="1"/>
  <c r="C9589" i="1"/>
  <c r="K9588" i="1"/>
  <c r="J9588" i="1"/>
  <c r="I9588" i="1"/>
  <c r="D9588" i="1"/>
  <c r="C9588" i="1"/>
  <c r="K9587" i="1"/>
  <c r="J9587" i="1"/>
  <c r="I9587" i="1"/>
  <c r="D9587" i="1"/>
  <c r="C9587" i="1"/>
  <c r="K9586" i="1"/>
  <c r="J9586" i="1"/>
  <c r="I9586" i="1"/>
  <c r="D9586" i="1"/>
  <c r="C9586" i="1"/>
  <c r="K9585" i="1"/>
  <c r="J9585" i="1"/>
  <c r="I9585" i="1"/>
  <c r="D9585" i="1"/>
  <c r="C9585" i="1"/>
  <c r="K9584" i="1"/>
  <c r="J9584" i="1"/>
  <c r="I9584" i="1"/>
  <c r="D9584" i="1"/>
  <c r="C9584" i="1"/>
  <c r="K9583" i="1"/>
  <c r="J9583" i="1"/>
  <c r="I9583" i="1"/>
  <c r="D9583" i="1"/>
  <c r="C9583" i="1"/>
  <c r="K9582" i="1"/>
  <c r="J9582" i="1"/>
  <c r="I9582" i="1"/>
  <c r="D9582" i="1"/>
  <c r="C9582" i="1"/>
  <c r="K9581" i="1"/>
  <c r="J9581" i="1"/>
  <c r="I9581" i="1"/>
  <c r="D9581" i="1"/>
  <c r="C9581" i="1"/>
  <c r="K9580" i="1"/>
  <c r="J9580" i="1"/>
  <c r="I9580" i="1"/>
  <c r="D9580" i="1"/>
  <c r="C9580" i="1"/>
  <c r="K9579" i="1"/>
  <c r="J9579" i="1"/>
  <c r="I9579" i="1"/>
  <c r="D9579" i="1"/>
  <c r="C9579" i="1"/>
  <c r="K9578" i="1"/>
  <c r="J9578" i="1"/>
  <c r="I9578" i="1"/>
  <c r="D9578" i="1"/>
  <c r="C9578" i="1"/>
  <c r="K9577" i="1"/>
  <c r="J9577" i="1"/>
  <c r="I9577" i="1"/>
  <c r="D9577" i="1"/>
  <c r="C9577" i="1"/>
  <c r="K9576" i="1"/>
  <c r="J9576" i="1"/>
  <c r="I9576" i="1"/>
  <c r="D9576" i="1"/>
  <c r="C9576" i="1"/>
  <c r="K9575" i="1"/>
  <c r="J9575" i="1"/>
  <c r="I9575" i="1"/>
  <c r="D9575" i="1"/>
  <c r="C9575" i="1"/>
  <c r="K9574" i="1"/>
  <c r="J9574" i="1"/>
  <c r="I9574" i="1"/>
  <c r="D9574" i="1"/>
  <c r="C9574" i="1"/>
  <c r="K9573" i="1"/>
  <c r="J9573" i="1"/>
  <c r="I9573" i="1"/>
  <c r="D9573" i="1"/>
  <c r="C9573" i="1"/>
  <c r="K9572" i="1"/>
  <c r="J9572" i="1"/>
  <c r="I9572" i="1"/>
  <c r="D9572" i="1"/>
  <c r="C9572" i="1"/>
  <c r="K9571" i="1"/>
  <c r="J9571" i="1"/>
  <c r="I9571" i="1"/>
  <c r="D9571" i="1"/>
  <c r="C9571" i="1"/>
  <c r="K9570" i="1"/>
  <c r="J9570" i="1"/>
  <c r="I9570" i="1"/>
  <c r="D9570" i="1"/>
  <c r="C9570" i="1"/>
  <c r="K9569" i="1"/>
  <c r="J9569" i="1"/>
  <c r="I9569" i="1"/>
  <c r="D9569" i="1"/>
  <c r="C9569" i="1"/>
  <c r="K9568" i="1"/>
  <c r="J9568" i="1"/>
  <c r="I9568" i="1"/>
  <c r="D9568" i="1"/>
  <c r="C9568" i="1"/>
  <c r="K9567" i="1"/>
  <c r="J9567" i="1"/>
  <c r="I9567" i="1"/>
  <c r="D9567" i="1"/>
  <c r="C9567" i="1"/>
  <c r="K9566" i="1"/>
  <c r="J9566" i="1"/>
  <c r="I9566" i="1"/>
  <c r="D9566" i="1"/>
  <c r="C9566" i="1"/>
  <c r="K9565" i="1"/>
  <c r="J9565" i="1"/>
  <c r="I9565" i="1"/>
  <c r="D9565" i="1"/>
  <c r="C9565" i="1"/>
  <c r="K9564" i="1"/>
  <c r="J9564" i="1"/>
  <c r="I9564" i="1"/>
  <c r="D9564" i="1"/>
  <c r="C9564" i="1"/>
  <c r="K9563" i="1"/>
  <c r="J9563" i="1"/>
  <c r="I9563" i="1"/>
  <c r="D9563" i="1"/>
  <c r="C9563" i="1"/>
  <c r="K9562" i="1"/>
  <c r="J9562" i="1"/>
  <c r="I9562" i="1"/>
  <c r="D9562" i="1"/>
  <c r="C9562" i="1"/>
  <c r="K9561" i="1"/>
  <c r="J9561" i="1"/>
  <c r="I9561" i="1"/>
  <c r="D9561" i="1"/>
  <c r="C9561" i="1"/>
  <c r="K9560" i="1"/>
  <c r="J9560" i="1"/>
  <c r="I9560" i="1"/>
  <c r="D9560" i="1"/>
  <c r="C9560" i="1"/>
  <c r="K9559" i="1"/>
  <c r="J9559" i="1"/>
  <c r="I9559" i="1"/>
  <c r="D9559" i="1"/>
  <c r="C9559" i="1"/>
  <c r="K9558" i="1"/>
  <c r="J9558" i="1"/>
  <c r="I9558" i="1"/>
  <c r="D9558" i="1"/>
  <c r="C9558" i="1"/>
  <c r="K9557" i="1"/>
  <c r="J9557" i="1"/>
  <c r="I9557" i="1"/>
  <c r="D9557" i="1"/>
  <c r="C9557" i="1"/>
  <c r="K9556" i="1"/>
  <c r="J9556" i="1"/>
  <c r="I9556" i="1"/>
  <c r="D9556" i="1"/>
  <c r="C9556" i="1"/>
  <c r="K9555" i="1"/>
  <c r="J9555" i="1"/>
  <c r="I9555" i="1"/>
  <c r="D9555" i="1"/>
  <c r="C9555" i="1"/>
  <c r="K9554" i="1"/>
  <c r="J9554" i="1"/>
  <c r="I9554" i="1"/>
  <c r="D9554" i="1"/>
  <c r="C9554" i="1"/>
  <c r="K9553" i="1"/>
  <c r="J9553" i="1"/>
  <c r="I9553" i="1"/>
  <c r="D9553" i="1"/>
  <c r="C9553" i="1"/>
  <c r="K9552" i="1"/>
  <c r="J9552" i="1"/>
  <c r="I9552" i="1"/>
  <c r="D9552" i="1"/>
  <c r="C9552" i="1"/>
  <c r="K9551" i="1"/>
  <c r="J9551" i="1"/>
  <c r="I9551" i="1"/>
  <c r="D9551" i="1"/>
  <c r="C9551" i="1"/>
  <c r="K9550" i="1"/>
  <c r="J9550" i="1"/>
  <c r="I9550" i="1"/>
  <c r="D9550" i="1"/>
  <c r="C9550" i="1"/>
  <c r="K9549" i="1"/>
  <c r="J9549" i="1"/>
  <c r="I9549" i="1"/>
  <c r="D9549" i="1"/>
  <c r="C9549" i="1"/>
  <c r="K9548" i="1"/>
  <c r="J9548" i="1"/>
  <c r="I9548" i="1"/>
  <c r="D9548" i="1"/>
  <c r="C9548" i="1"/>
  <c r="K9547" i="1"/>
  <c r="J9547" i="1"/>
  <c r="I9547" i="1"/>
  <c r="D9547" i="1"/>
  <c r="C9547" i="1"/>
  <c r="K9546" i="1"/>
  <c r="J9546" i="1"/>
  <c r="I9546" i="1"/>
  <c r="D9546" i="1"/>
  <c r="C9546" i="1"/>
  <c r="K9545" i="1"/>
  <c r="J9545" i="1"/>
  <c r="I9545" i="1"/>
  <c r="D9545" i="1"/>
  <c r="C9545" i="1"/>
  <c r="K9544" i="1"/>
  <c r="J9544" i="1"/>
  <c r="I9544" i="1"/>
  <c r="D9544" i="1"/>
  <c r="C9544" i="1"/>
  <c r="K9543" i="1"/>
  <c r="J9543" i="1"/>
  <c r="I9543" i="1"/>
  <c r="D9543" i="1"/>
  <c r="C9543" i="1"/>
  <c r="K9542" i="1"/>
  <c r="J9542" i="1"/>
  <c r="I9542" i="1"/>
  <c r="D9542" i="1"/>
  <c r="C9542" i="1"/>
  <c r="K9541" i="1"/>
  <c r="J9541" i="1"/>
  <c r="I9541" i="1"/>
  <c r="D9541" i="1"/>
  <c r="C9541" i="1"/>
  <c r="K9540" i="1"/>
  <c r="J9540" i="1"/>
  <c r="I9540" i="1"/>
  <c r="D9540" i="1"/>
  <c r="C9540" i="1"/>
  <c r="K9539" i="1"/>
  <c r="J9539" i="1"/>
  <c r="I9539" i="1"/>
  <c r="D9539" i="1"/>
  <c r="C9539" i="1"/>
  <c r="K9538" i="1"/>
  <c r="J9538" i="1"/>
  <c r="I9538" i="1"/>
  <c r="D9538" i="1"/>
  <c r="C9538" i="1"/>
  <c r="K9537" i="1"/>
  <c r="J9537" i="1"/>
  <c r="I9537" i="1"/>
  <c r="D9537" i="1"/>
  <c r="C9537" i="1"/>
  <c r="K9536" i="1"/>
  <c r="J9536" i="1"/>
  <c r="I9536" i="1"/>
  <c r="D9536" i="1"/>
  <c r="C9536" i="1"/>
  <c r="K9535" i="1"/>
  <c r="J9535" i="1"/>
  <c r="I9535" i="1"/>
  <c r="D9535" i="1"/>
  <c r="C9535" i="1"/>
  <c r="K9534" i="1"/>
  <c r="J9534" i="1"/>
  <c r="I9534" i="1"/>
  <c r="D9534" i="1"/>
  <c r="C9534" i="1"/>
  <c r="K9533" i="1"/>
  <c r="J9533" i="1"/>
  <c r="I9533" i="1"/>
  <c r="D9533" i="1"/>
  <c r="C9533" i="1"/>
  <c r="K9532" i="1"/>
  <c r="J9532" i="1"/>
  <c r="I9532" i="1"/>
  <c r="D9532" i="1"/>
  <c r="C9532" i="1"/>
  <c r="K9531" i="1"/>
  <c r="J9531" i="1"/>
  <c r="I9531" i="1"/>
  <c r="D9531" i="1"/>
  <c r="C9531" i="1"/>
  <c r="K9530" i="1"/>
  <c r="J9530" i="1"/>
  <c r="I9530" i="1"/>
  <c r="D9530" i="1"/>
  <c r="C9530" i="1"/>
  <c r="K9529" i="1"/>
  <c r="J9529" i="1"/>
  <c r="I9529" i="1"/>
  <c r="D9529" i="1"/>
  <c r="C9529" i="1"/>
  <c r="K9528" i="1"/>
  <c r="J9528" i="1"/>
  <c r="I9528" i="1"/>
  <c r="D9528" i="1"/>
  <c r="C9528" i="1"/>
  <c r="K9527" i="1"/>
  <c r="J9527" i="1"/>
  <c r="I9527" i="1"/>
  <c r="D9527" i="1"/>
  <c r="C9527" i="1"/>
  <c r="K9526" i="1"/>
  <c r="J9526" i="1"/>
  <c r="I9526" i="1"/>
  <c r="D9526" i="1"/>
  <c r="C9526" i="1"/>
  <c r="K9525" i="1"/>
  <c r="J9525" i="1"/>
  <c r="I9525" i="1"/>
  <c r="D9525" i="1"/>
  <c r="C9525" i="1"/>
  <c r="K9524" i="1"/>
  <c r="J9524" i="1"/>
  <c r="I9524" i="1"/>
  <c r="D9524" i="1"/>
  <c r="C9524" i="1"/>
  <c r="K9523" i="1"/>
  <c r="J9523" i="1"/>
  <c r="I9523" i="1"/>
  <c r="D9523" i="1"/>
  <c r="C9523" i="1"/>
  <c r="K9522" i="1"/>
  <c r="J9522" i="1"/>
  <c r="I9522" i="1"/>
  <c r="D9522" i="1"/>
  <c r="C9522" i="1"/>
  <c r="K9521" i="1"/>
  <c r="J9521" i="1"/>
  <c r="I9521" i="1"/>
  <c r="D9521" i="1"/>
  <c r="C9521" i="1"/>
  <c r="K9520" i="1"/>
  <c r="J9520" i="1"/>
  <c r="I9520" i="1"/>
  <c r="D9520" i="1"/>
  <c r="C9520" i="1"/>
  <c r="K9519" i="1"/>
  <c r="J9519" i="1"/>
  <c r="I9519" i="1"/>
  <c r="D9519" i="1"/>
  <c r="C9519" i="1"/>
  <c r="K9518" i="1"/>
  <c r="J9518" i="1"/>
  <c r="I9518" i="1"/>
  <c r="D9518" i="1"/>
  <c r="C9518" i="1"/>
  <c r="K9517" i="1"/>
  <c r="J9517" i="1"/>
  <c r="I9517" i="1"/>
  <c r="D9517" i="1"/>
  <c r="C9517" i="1"/>
  <c r="K9516" i="1"/>
  <c r="J9516" i="1"/>
  <c r="I9516" i="1"/>
  <c r="D9516" i="1"/>
  <c r="C9516" i="1"/>
  <c r="K9515" i="1"/>
  <c r="J9515" i="1"/>
  <c r="I9515" i="1"/>
  <c r="D9515" i="1"/>
  <c r="C9515" i="1"/>
  <c r="K9514" i="1"/>
  <c r="J9514" i="1"/>
  <c r="I9514" i="1"/>
  <c r="D9514" i="1"/>
  <c r="C9514" i="1"/>
  <c r="K9513" i="1"/>
  <c r="J9513" i="1"/>
  <c r="I9513" i="1"/>
  <c r="D9513" i="1"/>
  <c r="C9513" i="1"/>
  <c r="K9512" i="1"/>
  <c r="J9512" i="1"/>
  <c r="I9512" i="1"/>
  <c r="D9512" i="1"/>
  <c r="C9512" i="1"/>
  <c r="K9511" i="1"/>
  <c r="J9511" i="1"/>
  <c r="I9511" i="1"/>
  <c r="D9511" i="1"/>
  <c r="C9511" i="1"/>
  <c r="K9510" i="1"/>
  <c r="J9510" i="1"/>
  <c r="I9510" i="1"/>
  <c r="D9510" i="1"/>
  <c r="C9510" i="1"/>
  <c r="K9509" i="1"/>
  <c r="J9509" i="1"/>
  <c r="I9509" i="1"/>
  <c r="D9509" i="1"/>
  <c r="C9509" i="1"/>
  <c r="K9508" i="1"/>
  <c r="J9508" i="1"/>
  <c r="I9508" i="1"/>
  <c r="D9508" i="1"/>
  <c r="C9508" i="1"/>
  <c r="K9507" i="1"/>
  <c r="J9507" i="1"/>
  <c r="I9507" i="1"/>
  <c r="D9507" i="1"/>
  <c r="C9507" i="1"/>
  <c r="K9506" i="1"/>
  <c r="J9506" i="1"/>
  <c r="I9506" i="1"/>
  <c r="D9506" i="1"/>
  <c r="C9506" i="1"/>
  <c r="K9505" i="1"/>
  <c r="J9505" i="1"/>
  <c r="I9505" i="1"/>
  <c r="D9505" i="1"/>
  <c r="C9505" i="1"/>
  <c r="K9504" i="1"/>
  <c r="J9504" i="1"/>
  <c r="I9504" i="1"/>
  <c r="D9504" i="1"/>
  <c r="C9504" i="1"/>
  <c r="K9503" i="1"/>
  <c r="J9503" i="1"/>
  <c r="I9503" i="1"/>
  <c r="D9503" i="1"/>
  <c r="C9503" i="1"/>
  <c r="K9502" i="1"/>
  <c r="J9502" i="1"/>
  <c r="I9502" i="1"/>
  <c r="D9502" i="1"/>
  <c r="C9502" i="1"/>
  <c r="K9501" i="1"/>
  <c r="J9501" i="1"/>
  <c r="I9501" i="1"/>
  <c r="D9501" i="1"/>
  <c r="C9501" i="1"/>
  <c r="K9500" i="1"/>
  <c r="J9500" i="1"/>
  <c r="I9500" i="1"/>
  <c r="D9500" i="1"/>
  <c r="C9500" i="1"/>
  <c r="K9499" i="1"/>
  <c r="J9499" i="1"/>
  <c r="I9499" i="1"/>
  <c r="D9499" i="1"/>
  <c r="C9499" i="1"/>
  <c r="K9498" i="1"/>
  <c r="J9498" i="1"/>
  <c r="I9498" i="1"/>
  <c r="D9498" i="1"/>
  <c r="C9498" i="1"/>
  <c r="K9497" i="1"/>
  <c r="J9497" i="1"/>
  <c r="I9497" i="1"/>
  <c r="D9497" i="1"/>
  <c r="C9497" i="1"/>
  <c r="K9496" i="1"/>
  <c r="J9496" i="1"/>
  <c r="I9496" i="1"/>
  <c r="D9496" i="1"/>
  <c r="C9496" i="1"/>
  <c r="K9495" i="1"/>
  <c r="J9495" i="1"/>
  <c r="I9495" i="1"/>
  <c r="D9495" i="1"/>
  <c r="C9495" i="1"/>
  <c r="K9494" i="1"/>
  <c r="J9494" i="1"/>
  <c r="I9494" i="1"/>
  <c r="D9494" i="1"/>
  <c r="C9494" i="1"/>
  <c r="K9493" i="1"/>
  <c r="J9493" i="1"/>
  <c r="I9493" i="1"/>
  <c r="D9493" i="1"/>
  <c r="C9493" i="1"/>
  <c r="K9492" i="1"/>
  <c r="J9492" i="1"/>
  <c r="I9492" i="1"/>
  <c r="D9492" i="1"/>
  <c r="C9492" i="1"/>
  <c r="K9491" i="1"/>
  <c r="J9491" i="1"/>
  <c r="I9491" i="1"/>
  <c r="D9491" i="1"/>
  <c r="C9491" i="1"/>
  <c r="K9490" i="1"/>
  <c r="J9490" i="1"/>
  <c r="I9490" i="1"/>
  <c r="D9490" i="1"/>
  <c r="C9490" i="1"/>
  <c r="K9489" i="1"/>
  <c r="J9489" i="1"/>
  <c r="I9489" i="1"/>
  <c r="D9489" i="1"/>
  <c r="C9489" i="1"/>
  <c r="K9488" i="1"/>
  <c r="J9488" i="1"/>
  <c r="I9488" i="1"/>
  <c r="D9488" i="1"/>
  <c r="C9488" i="1"/>
  <c r="K9487" i="1"/>
  <c r="J9487" i="1"/>
  <c r="I9487" i="1"/>
  <c r="D9487" i="1"/>
  <c r="C9487" i="1"/>
  <c r="K9486" i="1"/>
  <c r="J9486" i="1"/>
  <c r="I9486" i="1"/>
  <c r="D9486" i="1"/>
  <c r="C9486" i="1"/>
  <c r="K9485" i="1"/>
  <c r="J9485" i="1"/>
  <c r="I9485" i="1"/>
  <c r="D9485" i="1"/>
  <c r="C9485" i="1"/>
  <c r="K9484" i="1"/>
  <c r="J9484" i="1"/>
  <c r="I9484" i="1"/>
  <c r="D9484" i="1"/>
  <c r="C9484" i="1"/>
  <c r="K9483" i="1"/>
  <c r="J9483" i="1"/>
  <c r="I9483" i="1"/>
  <c r="D9483" i="1"/>
  <c r="C9483" i="1"/>
  <c r="K9482" i="1"/>
  <c r="J9482" i="1"/>
  <c r="I9482" i="1"/>
  <c r="D9482" i="1"/>
  <c r="C9482" i="1"/>
  <c r="K9481" i="1"/>
  <c r="J9481" i="1"/>
  <c r="I9481" i="1"/>
  <c r="D9481" i="1"/>
  <c r="C9481" i="1"/>
  <c r="K9480" i="1"/>
  <c r="J9480" i="1"/>
  <c r="I9480" i="1"/>
  <c r="D9480" i="1"/>
  <c r="C9480" i="1"/>
  <c r="K9479" i="1"/>
  <c r="J9479" i="1"/>
  <c r="I9479" i="1"/>
  <c r="D9479" i="1"/>
  <c r="C9479" i="1"/>
  <c r="K9478" i="1"/>
  <c r="J9478" i="1"/>
  <c r="I9478" i="1"/>
  <c r="D9478" i="1"/>
  <c r="C9478" i="1"/>
  <c r="K9477" i="1"/>
  <c r="J9477" i="1"/>
  <c r="I9477" i="1"/>
  <c r="D9477" i="1"/>
  <c r="C9477" i="1"/>
  <c r="K9476" i="1"/>
  <c r="J9476" i="1"/>
  <c r="I9476" i="1"/>
  <c r="D9476" i="1"/>
  <c r="C9476" i="1"/>
  <c r="K9475" i="1"/>
  <c r="J9475" i="1"/>
  <c r="I9475" i="1"/>
  <c r="D9475" i="1"/>
  <c r="C9475" i="1"/>
  <c r="K9474" i="1"/>
  <c r="J9474" i="1"/>
  <c r="I9474" i="1"/>
  <c r="D9474" i="1"/>
  <c r="C9474" i="1"/>
  <c r="K9473" i="1"/>
  <c r="J9473" i="1"/>
  <c r="I9473" i="1"/>
  <c r="D9473" i="1"/>
  <c r="C9473" i="1"/>
  <c r="K9472" i="1"/>
  <c r="J9472" i="1"/>
  <c r="I9472" i="1"/>
  <c r="D9472" i="1"/>
  <c r="C9472" i="1"/>
  <c r="K9471" i="1"/>
  <c r="J9471" i="1"/>
  <c r="I9471" i="1"/>
  <c r="D9471" i="1"/>
  <c r="C9471" i="1"/>
  <c r="K9470" i="1"/>
  <c r="J9470" i="1"/>
  <c r="I9470" i="1"/>
  <c r="D9470" i="1"/>
  <c r="C9470" i="1"/>
  <c r="K9469" i="1"/>
  <c r="J9469" i="1"/>
  <c r="I9469" i="1"/>
  <c r="D9469" i="1"/>
  <c r="C9469" i="1"/>
  <c r="K9468" i="1"/>
  <c r="J9468" i="1"/>
  <c r="I9468" i="1"/>
  <c r="D9468" i="1"/>
  <c r="C9468" i="1"/>
  <c r="K9467" i="1"/>
  <c r="J9467" i="1"/>
  <c r="I9467" i="1"/>
  <c r="D9467" i="1"/>
  <c r="C9467" i="1"/>
  <c r="K9466" i="1"/>
  <c r="J9466" i="1"/>
  <c r="I9466" i="1"/>
  <c r="D9466" i="1"/>
  <c r="C9466" i="1"/>
  <c r="K9465" i="1"/>
  <c r="J9465" i="1"/>
  <c r="I9465" i="1"/>
  <c r="D9465" i="1"/>
  <c r="C9465" i="1"/>
  <c r="K9464" i="1"/>
  <c r="J9464" i="1"/>
  <c r="I9464" i="1"/>
  <c r="D9464" i="1"/>
  <c r="C9464" i="1"/>
  <c r="K9463" i="1"/>
  <c r="J9463" i="1"/>
  <c r="I9463" i="1"/>
  <c r="D9463" i="1"/>
  <c r="C9463" i="1"/>
  <c r="K9462" i="1"/>
  <c r="J9462" i="1"/>
  <c r="I9462" i="1"/>
  <c r="D9462" i="1"/>
  <c r="C9462" i="1"/>
  <c r="K9461" i="1"/>
  <c r="J9461" i="1"/>
  <c r="I9461" i="1"/>
  <c r="D9461" i="1"/>
  <c r="C9461" i="1"/>
  <c r="K9460" i="1"/>
  <c r="J9460" i="1"/>
  <c r="I9460" i="1"/>
  <c r="D9460" i="1"/>
  <c r="C9460" i="1"/>
  <c r="K9459" i="1"/>
  <c r="J9459" i="1"/>
  <c r="I9459" i="1"/>
  <c r="D9459" i="1"/>
  <c r="C9459" i="1"/>
  <c r="K9458" i="1"/>
  <c r="J9458" i="1"/>
  <c r="I9458" i="1"/>
  <c r="D9458" i="1"/>
  <c r="C9458" i="1"/>
  <c r="K9457" i="1"/>
  <c r="J9457" i="1"/>
  <c r="I9457" i="1"/>
  <c r="D9457" i="1"/>
  <c r="C9457" i="1"/>
  <c r="K9456" i="1"/>
  <c r="J9456" i="1"/>
  <c r="I9456" i="1"/>
  <c r="D9456" i="1"/>
  <c r="C9456" i="1"/>
  <c r="K9455" i="1"/>
  <c r="J9455" i="1"/>
  <c r="I9455" i="1"/>
  <c r="D9455" i="1"/>
  <c r="C9455" i="1"/>
  <c r="K9454" i="1"/>
  <c r="J9454" i="1"/>
  <c r="I9454" i="1"/>
  <c r="D9454" i="1"/>
  <c r="C9454" i="1"/>
  <c r="K9453" i="1"/>
  <c r="J9453" i="1"/>
  <c r="I9453" i="1"/>
  <c r="D9453" i="1"/>
  <c r="C9453" i="1"/>
  <c r="K9452" i="1"/>
  <c r="J9452" i="1"/>
  <c r="I9452" i="1"/>
  <c r="D9452" i="1"/>
  <c r="C9452" i="1"/>
  <c r="K9451" i="1"/>
  <c r="J9451" i="1"/>
  <c r="I9451" i="1"/>
  <c r="D9451" i="1"/>
  <c r="C9451" i="1"/>
  <c r="K9450" i="1"/>
  <c r="J9450" i="1"/>
  <c r="I9450" i="1"/>
  <c r="D9450" i="1"/>
  <c r="C9450" i="1"/>
  <c r="K9449" i="1"/>
  <c r="J9449" i="1"/>
  <c r="I9449" i="1"/>
  <c r="D9449" i="1"/>
  <c r="C9449" i="1"/>
  <c r="K9448" i="1"/>
  <c r="J9448" i="1"/>
  <c r="I9448" i="1"/>
  <c r="D9448" i="1"/>
  <c r="C9448" i="1"/>
  <c r="K9447" i="1"/>
  <c r="J9447" i="1"/>
  <c r="I9447" i="1"/>
  <c r="D9447" i="1"/>
  <c r="C9447" i="1"/>
  <c r="K9446" i="1"/>
  <c r="J9446" i="1"/>
  <c r="I9446" i="1"/>
  <c r="D9446" i="1"/>
  <c r="C9446" i="1"/>
  <c r="K9445" i="1"/>
  <c r="J9445" i="1"/>
  <c r="I9445" i="1"/>
  <c r="D9445" i="1"/>
  <c r="C9445" i="1"/>
  <c r="K9444" i="1"/>
  <c r="J9444" i="1"/>
  <c r="I9444" i="1"/>
  <c r="D9444" i="1"/>
  <c r="C9444" i="1"/>
  <c r="K9443" i="1"/>
  <c r="J9443" i="1"/>
  <c r="I9443" i="1"/>
  <c r="D9443" i="1"/>
  <c r="C9443" i="1"/>
  <c r="K9442" i="1"/>
  <c r="J9442" i="1"/>
  <c r="I9442" i="1"/>
  <c r="D9442" i="1"/>
  <c r="C9442" i="1"/>
  <c r="K9441" i="1"/>
  <c r="J9441" i="1"/>
  <c r="I9441" i="1"/>
  <c r="D9441" i="1"/>
  <c r="C9441" i="1"/>
  <c r="K9440" i="1"/>
  <c r="J9440" i="1"/>
  <c r="I9440" i="1"/>
  <c r="D9440" i="1"/>
  <c r="C9440" i="1"/>
  <c r="K9439" i="1"/>
  <c r="J9439" i="1"/>
  <c r="I9439" i="1"/>
  <c r="D9439" i="1"/>
  <c r="C9439" i="1"/>
  <c r="K9438" i="1"/>
  <c r="J9438" i="1"/>
  <c r="I9438" i="1"/>
  <c r="D9438" i="1"/>
  <c r="C9438" i="1"/>
  <c r="K9437" i="1"/>
  <c r="J9437" i="1"/>
  <c r="I9437" i="1"/>
  <c r="D9437" i="1"/>
  <c r="C9437" i="1"/>
  <c r="K9436" i="1"/>
  <c r="J9436" i="1"/>
  <c r="I9436" i="1"/>
  <c r="D9436" i="1"/>
  <c r="C9436" i="1"/>
  <c r="K9435" i="1"/>
  <c r="J9435" i="1"/>
  <c r="I9435" i="1"/>
  <c r="D9435" i="1"/>
  <c r="C9435" i="1"/>
  <c r="K9434" i="1"/>
  <c r="J9434" i="1"/>
  <c r="I9434" i="1"/>
  <c r="D9434" i="1"/>
  <c r="C9434" i="1"/>
  <c r="K9433" i="1"/>
  <c r="J9433" i="1"/>
  <c r="I9433" i="1"/>
  <c r="D9433" i="1"/>
  <c r="C9433" i="1"/>
  <c r="K9432" i="1"/>
  <c r="J9432" i="1"/>
  <c r="I9432" i="1"/>
  <c r="D9432" i="1"/>
  <c r="C9432" i="1"/>
  <c r="K9431" i="1"/>
  <c r="J9431" i="1"/>
  <c r="I9431" i="1"/>
  <c r="D9431" i="1"/>
  <c r="C9431" i="1"/>
  <c r="K9430" i="1"/>
  <c r="J9430" i="1"/>
  <c r="I9430" i="1"/>
  <c r="D9430" i="1"/>
  <c r="C9430" i="1"/>
  <c r="K9429" i="1"/>
  <c r="J9429" i="1"/>
  <c r="I9429" i="1"/>
  <c r="D9429" i="1"/>
  <c r="C9429" i="1"/>
  <c r="K9428" i="1"/>
  <c r="J9428" i="1"/>
  <c r="I9428" i="1"/>
  <c r="D9428" i="1"/>
  <c r="C9428" i="1"/>
  <c r="K9427" i="1"/>
  <c r="J9427" i="1"/>
  <c r="I9427" i="1"/>
  <c r="D9427" i="1"/>
  <c r="C9427" i="1"/>
  <c r="K9426" i="1"/>
  <c r="J9426" i="1"/>
  <c r="I9426" i="1"/>
  <c r="D9426" i="1"/>
  <c r="C9426" i="1"/>
  <c r="K9425" i="1"/>
  <c r="J9425" i="1"/>
  <c r="I9425" i="1"/>
  <c r="D9425" i="1"/>
  <c r="C9425" i="1"/>
  <c r="K9424" i="1"/>
  <c r="J9424" i="1"/>
  <c r="I9424" i="1"/>
  <c r="D9424" i="1"/>
  <c r="C9424" i="1"/>
  <c r="K9423" i="1"/>
  <c r="J9423" i="1"/>
  <c r="I9423" i="1"/>
  <c r="D9423" i="1"/>
  <c r="C9423" i="1"/>
  <c r="K9422" i="1"/>
  <c r="J9422" i="1"/>
  <c r="I9422" i="1"/>
  <c r="D9422" i="1"/>
  <c r="C9422" i="1"/>
  <c r="K9421" i="1"/>
  <c r="J9421" i="1"/>
  <c r="I9421" i="1"/>
  <c r="D9421" i="1"/>
  <c r="C9421" i="1"/>
  <c r="K9420" i="1"/>
  <c r="J9420" i="1"/>
  <c r="I9420" i="1"/>
  <c r="D9420" i="1"/>
  <c r="C9420" i="1"/>
  <c r="K9419" i="1"/>
  <c r="J9419" i="1"/>
  <c r="I9419" i="1"/>
  <c r="D9419" i="1"/>
  <c r="C9419" i="1"/>
  <c r="K9418" i="1"/>
  <c r="J9418" i="1"/>
  <c r="I9418" i="1"/>
  <c r="D9418" i="1"/>
  <c r="C9418" i="1"/>
  <c r="K9417" i="1"/>
  <c r="J9417" i="1"/>
  <c r="I9417" i="1"/>
  <c r="D9417" i="1"/>
  <c r="C9417" i="1"/>
  <c r="K9416" i="1"/>
  <c r="J9416" i="1"/>
  <c r="I9416" i="1"/>
  <c r="D9416" i="1"/>
  <c r="C9416" i="1"/>
  <c r="K9415" i="1"/>
  <c r="J9415" i="1"/>
  <c r="I9415" i="1"/>
  <c r="D9415" i="1"/>
  <c r="C9415" i="1"/>
  <c r="K9414" i="1"/>
  <c r="J9414" i="1"/>
  <c r="I9414" i="1"/>
  <c r="D9414" i="1"/>
  <c r="C9414" i="1"/>
  <c r="K9413" i="1"/>
  <c r="J9413" i="1"/>
  <c r="I9413" i="1"/>
  <c r="D9413" i="1"/>
  <c r="C9413" i="1"/>
  <c r="K9412" i="1"/>
  <c r="J9412" i="1"/>
  <c r="I9412" i="1"/>
  <c r="D9412" i="1"/>
  <c r="C9412" i="1"/>
  <c r="K9411" i="1"/>
  <c r="J9411" i="1"/>
  <c r="I9411" i="1"/>
  <c r="D9411" i="1"/>
  <c r="C9411" i="1"/>
  <c r="K9410" i="1"/>
  <c r="J9410" i="1"/>
  <c r="I9410" i="1"/>
  <c r="D9410" i="1"/>
  <c r="C9410" i="1"/>
  <c r="K9409" i="1"/>
  <c r="J9409" i="1"/>
  <c r="I9409" i="1"/>
  <c r="D9409" i="1"/>
  <c r="C9409" i="1"/>
  <c r="K9408" i="1"/>
  <c r="J9408" i="1"/>
  <c r="I9408" i="1"/>
  <c r="D9408" i="1"/>
  <c r="C9408" i="1"/>
  <c r="K9407" i="1"/>
  <c r="J9407" i="1"/>
  <c r="I9407" i="1"/>
  <c r="D9407" i="1"/>
  <c r="C9407" i="1"/>
  <c r="K9406" i="1"/>
  <c r="J9406" i="1"/>
  <c r="I9406" i="1"/>
  <c r="D9406" i="1"/>
  <c r="C9406" i="1"/>
  <c r="K9405" i="1"/>
  <c r="J9405" i="1"/>
  <c r="I9405" i="1"/>
  <c r="D9405" i="1"/>
  <c r="C9405" i="1"/>
  <c r="K9404" i="1"/>
  <c r="J9404" i="1"/>
  <c r="I9404" i="1"/>
  <c r="D9404" i="1"/>
  <c r="C9404" i="1"/>
  <c r="K9403" i="1"/>
  <c r="J9403" i="1"/>
  <c r="I9403" i="1"/>
  <c r="D9403" i="1"/>
  <c r="C9403" i="1"/>
  <c r="K9402" i="1"/>
  <c r="J9402" i="1"/>
  <c r="I9402" i="1"/>
  <c r="D9402" i="1"/>
  <c r="C9402" i="1"/>
  <c r="K9401" i="1"/>
  <c r="J9401" i="1"/>
  <c r="I9401" i="1"/>
  <c r="D9401" i="1"/>
  <c r="C9401" i="1"/>
  <c r="K9400" i="1"/>
  <c r="J9400" i="1"/>
  <c r="I9400" i="1"/>
  <c r="D9400" i="1"/>
  <c r="C9400" i="1"/>
  <c r="K9399" i="1"/>
  <c r="J9399" i="1"/>
  <c r="I9399" i="1"/>
  <c r="D9399" i="1"/>
  <c r="C9399" i="1"/>
  <c r="K9398" i="1"/>
  <c r="J9398" i="1"/>
  <c r="I9398" i="1"/>
  <c r="D9398" i="1"/>
  <c r="C9398" i="1"/>
  <c r="K9397" i="1"/>
  <c r="J9397" i="1"/>
  <c r="I9397" i="1"/>
  <c r="D9397" i="1"/>
  <c r="C9397" i="1"/>
  <c r="K9396" i="1"/>
  <c r="J9396" i="1"/>
  <c r="I9396" i="1"/>
  <c r="D9396" i="1"/>
  <c r="C9396" i="1"/>
  <c r="K9395" i="1"/>
  <c r="J9395" i="1"/>
  <c r="I9395" i="1"/>
  <c r="D9395" i="1"/>
  <c r="C9395" i="1"/>
  <c r="K9394" i="1"/>
  <c r="J9394" i="1"/>
  <c r="I9394" i="1"/>
  <c r="D9394" i="1"/>
  <c r="C9394" i="1"/>
  <c r="K9393" i="1"/>
  <c r="J9393" i="1"/>
  <c r="I9393" i="1"/>
  <c r="D9393" i="1"/>
  <c r="C9393" i="1"/>
  <c r="K9392" i="1"/>
  <c r="J9392" i="1"/>
  <c r="I9392" i="1"/>
  <c r="D9392" i="1"/>
  <c r="C9392" i="1"/>
  <c r="K9391" i="1"/>
  <c r="J9391" i="1"/>
  <c r="I9391" i="1"/>
  <c r="D9391" i="1"/>
  <c r="C9391" i="1"/>
  <c r="K9390" i="1"/>
  <c r="J9390" i="1"/>
  <c r="I9390" i="1"/>
  <c r="D9390" i="1"/>
  <c r="C9390" i="1"/>
  <c r="K9389" i="1"/>
  <c r="J9389" i="1"/>
  <c r="I9389" i="1"/>
  <c r="D9389" i="1"/>
  <c r="C9389" i="1"/>
  <c r="K9388" i="1"/>
  <c r="J9388" i="1"/>
  <c r="I9388" i="1"/>
  <c r="D9388" i="1"/>
  <c r="C9388" i="1"/>
  <c r="K9387" i="1"/>
  <c r="J9387" i="1"/>
  <c r="I9387" i="1"/>
  <c r="D9387" i="1"/>
  <c r="C9387" i="1"/>
  <c r="K9386" i="1"/>
  <c r="J9386" i="1"/>
  <c r="I9386" i="1"/>
  <c r="D9386" i="1"/>
  <c r="C9386" i="1"/>
  <c r="K9385" i="1"/>
  <c r="J9385" i="1"/>
  <c r="I9385" i="1"/>
  <c r="D9385" i="1"/>
  <c r="C9385" i="1"/>
  <c r="K9384" i="1"/>
  <c r="J9384" i="1"/>
  <c r="I9384" i="1"/>
  <c r="D9384" i="1"/>
  <c r="C9384" i="1"/>
  <c r="K9383" i="1"/>
  <c r="J9383" i="1"/>
  <c r="I9383" i="1"/>
  <c r="D9383" i="1"/>
  <c r="C9383" i="1"/>
  <c r="K9382" i="1"/>
  <c r="J9382" i="1"/>
  <c r="I9382" i="1"/>
  <c r="D9382" i="1"/>
  <c r="C9382" i="1"/>
  <c r="K9381" i="1"/>
  <c r="J9381" i="1"/>
  <c r="I9381" i="1"/>
  <c r="D9381" i="1"/>
  <c r="C9381" i="1"/>
  <c r="K9380" i="1"/>
  <c r="J9380" i="1"/>
  <c r="I9380" i="1"/>
  <c r="D9380" i="1"/>
  <c r="C9380" i="1"/>
  <c r="K9379" i="1"/>
  <c r="J9379" i="1"/>
  <c r="I9379" i="1"/>
  <c r="D9379" i="1"/>
  <c r="C9379" i="1"/>
  <c r="K9378" i="1"/>
  <c r="J9378" i="1"/>
  <c r="I9378" i="1"/>
  <c r="D9378" i="1"/>
  <c r="C9378" i="1"/>
  <c r="K9377" i="1"/>
  <c r="J9377" i="1"/>
  <c r="I9377" i="1"/>
  <c r="D9377" i="1"/>
  <c r="C9377" i="1"/>
  <c r="K9376" i="1"/>
  <c r="J9376" i="1"/>
  <c r="I9376" i="1"/>
  <c r="D9376" i="1"/>
  <c r="C9376" i="1"/>
  <c r="K9375" i="1"/>
  <c r="J9375" i="1"/>
  <c r="I9375" i="1"/>
  <c r="D9375" i="1"/>
  <c r="C9375" i="1"/>
  <c r="K9374" i="1"/>
  <c r="J9374" i="1"/>
  <c r="I9374" i="1"/>
  <c r="D9374" i="1"/>
  <c r="C9374" i="1"/>
  <c r="K9373" i="1"/>
  <c r="J9373" i="1"/>
  <c r="I9373" i="1"/>
  <c r="D9373" i="1"/>
  <c r="C9373" i="1"/>
  <c r="K9372" i="1"/>
  <c r="J9372" i="1"/>
  <c r="I9372" i="1"/>
  <c r="D9372" i="1"/>
  <c r="C9372" i="1"/>
  <c r="K9371" i="1"/>
  <c r="J9371" i="1"/>
  <c r="I9371" i="1"/>
  <c r="D9371" i="1"/>
  <c r="C9371" i="1"/>
  <c r="K9370" i="1"/>
  <c r="J9370" i="1"/>
  <c r="I9370" i="1"/>
  <c r="D9370" i="1"/>
  <c r="C9370" i="1"/>
  <c r="K9369" i="1"/>
  <c r="J9369" i="1"/>
  <c r="I9369" i="1"/>
  <c r="D9369" i="1"/>
  <c r="C9369" i="1"/>
  <c r="K9368" i="1"/>
  <c r="J9368" i="1"/>
  <c r="I9368" i="1"/>
  <c r="D9368" i="1"/>
  <c r="C9368" i="1"/>
  <c r="K9367" i="1"/>
  <c r="J9367" i="1"/>
  <c r="I9367" i="1"/>
  <c r="D9367" i="1"/>
  <c r="C9367" i="1"/>
  <c r="K9366" i="1"/>
  <c r="J9366" i="1"/>
  <c r="I9366" i="1"/>
  <c r="D9366" i="1"/>
  <c r="C9366" i="1"/>
  <c r="K9365" i="1"/>
  <c r="J9365" i="1"/>
  <c r="I9365" i="1"/>
  <c r="D9365" i="1"/>
  <c r="C9365" i="1"/>
  <c r="K9364" i="1"/>
  <c r="J9364" i="1"/>
  <c r="I9364" i="1"/>
  <c r="D9364" i="1"/>
  <c r="C9364" i="1"/>
  <c r="K9363" i="1"/>
  <c r="J9363" i="1"/>
  <c r="I9363" i="1"/>
  <c r="D9363" i="1"/>
  <c r="C9363" i="1"/>
  <c r="K9362" i="1"/>
  <c r="J9362" i="1"/>
  <c r="I9362" i="1"/>
  <c r="D9362" i="1"/>
  <c r="C9362" i="1"/>
  <c r="K9361" i="1"/>
  <c r="J9361" i="1"/>
  <c r="I9361" i="1"/>
  <c r="D9361" i="1"/>
  <c r="C9361" i="1"/>
  <c r="K9360" i="1"/>
  <c r="J9360" i="1"/>
  <c r="I9360" i="1"/>
  <c r="D9360" i="1"/>
  <c r="C9360" i="1"/>
  <c r="K9359" i="1"/>
  <c r="J9359" i="1"/>
  <c r="I9359" i="1"/>
  <c r="D9359" i="1"/>
  <c r="C9359" i="1"/>
  <c r="K9358" i="1"/>
  <c r="J9358" i="1"/>
  <c r="I9358" i="1"/>
  <c r="D9358" i="1"/>
  <c r="C9358" i="1"/>
  <c r="K9357" i="1"/>
  <c r="J9357" i="1"/>
  <c r="I9357" i="1"/>
  <c r="D9357" i="1"/>
  <c r="C9357" i="1"/>
  <c r="K9356" i="1"/>
  <c r="J9356" i="1"/>
  <c r="I9356" i="1"/>
  <c r="D9356" i="1"/>
  <c r="C9356" i="1"/>
  <c r="K9355" i="1"/>
  <c r="J9355" i="1"/>
  <c r="I9355" i="1"/>
  <c r="D9355" i="1"/>
  <c r="C9355" i="1"/>
  <c r="K9354" i="1"/>
  <c r="J9354" i="1"/>
  <c r="I9354" i="1"/>
  <c r="D9354" i="1"/>
  <c r="C9354" i="1"/>
  <c r="K9353" i="1"/>
  <c r="J9353" i="1"/>
  <c r="I9353" i="1"/>
  <c r="D9353" i="1"/>
  <c r="C9353" i="1"/>
  <c r="K9352" i="1"/>
  <c r="J9352" i="1"/>
  <c r="I9352" i="1"/>
  <c r="D9352" i="1"/>
  <c r="C9352" i="1"/>
  <c r="K9351" i="1"/>
  <c r="J9351" i="1"/>
  <c r="I9351" i="1"/>
  <c r="D9351" i="1"/>
  <c r="C9351" i="1"/>
  <c r="K9350" i="1"/>
  <c r="J9350" i="1"/>
  <c r="I9350" i="1"/>
  <c r="D9350" i="1"/>
  <c r="C9350" i="1"/>
  <c r="K9349" i="1"/>
  <c r="J9349" i="1"/>
  <c r="I9349" i="1"/>
  <c r="D9349" i="1"/>
  <c r="C9349" i="1"/>
  <c r="K9348" i="1"/>
  <c r="J9348" i="1"/>
  <c r="I9348" i="1"/>
  <c r="D9348" i="1"/>
  <c r="C9348" i="1"/>
  <c r="K9347" i="1"/>
  <c r="J9347" i="1"/>
  <c r="I9347" i="1"/>
  <c r="D9347" i="1"/>
  <c r="C9347" i="1"/>
  <c r="K9346" i="1"/>
  <c r="J9346" i="1"/>
  <c r="I9346" i="1"/>
  <c r="D9346" i="1"/>
  <c r="C9346" i="1"/>
  <c r="K9345" i="1"/>
  <c r="J9345" i="1"/>
  <c r="I9345" i="1"/>
  <c r="D9345" i="1"/>
  <c r="C9345" i="1"/>
  <c r="K9344" i="1"/>
  <c r="J9344" i="1"/>
  <c r="I9344" i="1"/>
  <c r="D9344" i="1"/>
  <c r="C9344" i="1"/>
  <c r="K9343" i="1"/>
  <c r="J9343" i="1"/>
  <c r="I9343" i="1"/>
  <c r="D9343" i="1"/>
  <c r="C9343" i="1"/>
  <c r="K9342" i="1"/>
  <c r="J9342" i="1"/>
  <c r="I9342" i="1"/>
  <c r="D9342" i="1"/>
  <c r="C9342" i="1"/>
  <c r="K9341" i="1"/>
  <c r="J9341" i="1"/>
  <c r="I9341" i="1"/>
  <c r="D9341" i="1"/>
  <c r="C9341" i="1"/>
  <c r="K9340" i="1"/>
  <c r="J9340" i="1"/>
  <c r="I9340" i="1"/>
  <c r="D9340" i="1"/>
  <c r="C9340" i="1"/>
  <c r="K9339" i="1"/>
  <c r="J9339" i="1"/>
  <c r="I9339" i="1"/>
  <c r="D9339" i="1"/>
  <c r="C9339" i="1"/>
  <c r="K9338" i="1"/>
  <c r="J9338" i="1"/>
  <c r="I9338" i="1"/>
  <c r="D9338" i="1"/>
  <c r="C9338" i="1"/>
  <c r="K9337" i="1"/>
  <c r="J9337" i="1"/>
  <c r="I9337" i="1"/>
  <c r="D9337" i="1"/>
  <c r="C9337" i="1"/>
  <c r="K9336" i="1"/>
  <c r="J9336" i="1"/>
  <c r="I9336" i="1"/>
  <c r="D9336" i="1"/>
  <c r="C9336" i="1"/>
  <c r="K9335" i="1"/>
  <c r="J9335" i="1"/>
  <c r="I9335" i="1"/>
  <c r="D9335" i="1"/>
  <c r="C9335" i="1"/>
  <c r="K9334" i="1"/>
  <c r="J9334" i="1"/>
  <c r="I9334" i="1"/>
  <c r="D9334" i="1"/>
  <c r="C9334" i="1"/>
  <c r="K9333" i="1"/>
  <c r="J9333" i="1"/>
  <c r="I9333" i="1"/>
  <c r="D9333" i="1"/>
  <c r="C9333" i="1"/>
  <c r="K9332" i="1"/>
  <c r="J9332" i="1"/>
  <c r="I9332" i="1"/>
  <c r="D9332" i="1"/>
  <c r="C9332" i="1"/>
  <c r="K9331" i="1"/>
  <c r="J9331" i="1"/>
  <c r="I9331" i="1"/>
  <c r="D9331" i="1"/>
  <c r="C9331" i="1"/>
  <c r="K9330" i="1"/>
  <c r="J9330" i="1"/>
  <c r="I9330" i="1"/>
  <c r="D9330" i="1"/>
  <c r="C9330" i="1"/>
  <c r="K9329" i="1"/>
  <c r="J9329" i="1"/>
  <c r="I9329" i="1"/>
  <c r="D9329" i="1"/>
  <c r="C9329" i="1"/>
  <c r="K9328" i="1"/>
  <c r="J9328" i="1"/>
  <c r="I9328" i="1"/>
  <c r="D9328" i="1"/>
  <c r="C9328" i="1"/>
  <c r="K9327" i="1"/>
  <c r="J9327" i="1"/>
  <c r="I9327" i="1"/>
  <c r="D9327" i="1"/>
  <c r="C9327" i="1"/>
  <c r="K9326" i="1"/>
  <c r="J9326" i="1"/>
  <c r="I9326" i="1"/>
  <c r="D9326" i="1"/>
  <c r="C9326" i="1"/>
  <c r="K9325" i="1"/>
  <c r="J9325" i="1"/>
  <c r="I9325" i="1"/>
  <c r="D9325" i="1"/>
  <c r="C9325" i="1"/>
  <c r="K9324" i="1"/>
  <c r="J9324" i="1"/>
  <c r="I9324" i="1"/>
  <c r="D9324" i="1"/>
  <c r="C9324" i="1"/>
  <c r="K9323" i="1"/>
  <c r="J9323" i="1"/>
  <c r="I9323" i="1"/>
  <c r="D9323" i="1"/>
  <c r="C9323" i="1"/>
  <c r="K9322" i="1"/>
  <c r="J9322" i="1"/>
  <c r="I9322" i="1"/>
  <c r="D9322" i="1"/>
  <c r="C9322" i="1"/>
  <c r="K9321" i="1"/>
  <c r="J9321" i="1"/>
  <c r="I9321" i="1"/>
  <c r="D9321" i="1"/>
  <c r="C9321" i="1"/>
  <c r="K9320" i="1"/>
  <c r="J9320" i="1"/>
  <c r="I9320" i="1"/>
  <c r="D9320" i="1"/>
  <c r="C9320" i="1"/>
  <c r="K9319" i="1"/>
  <c r="J9319" i="1"/>
  <c r="I9319" i="1"/>
  <c r="D9319" i="1"/>
  <c r="C9319" i="1"/>
  <c r="K9318" i="1"/>
  <c r="J9318" i="1"/>
  <c r="I9318" i="1"/>
  <c r="D9318" i="1"/>
  <c r="C9318" i="1"/>
  <c r="K9317" i="1"/>
  <c r="J9317" i="1"/>
  <c r="I9317" i="1"/>
  <c r="D9317" i="1"/>
  <c r="C9317" i="1"/>
  <c r="K9316" i="1"/>
  <c r="J9316" i="1"/>
  <c r="I9316" i="1"/>
  <c r="D9316" i="1"/>
  <c r="C9316" i="1"/>
  <c r="K9315" i="1"/>
  <c r="J9315" i="1"/>
  <c r="I9315" i="1"/>
  <c r="D9315" i="1"/>
  <c r="C9315" i="1"/>
  <c r="K9314" i="1"/>
  <c r="J9314" i="1"/>
  <c r="I9314" i="1"/>
  <c r="D9314" i="1"/>
  <c r="C9314" i="1"/>
  <c r="K9313" i="1"/>
  <c r="J9313" i="1"/>
  <c r="I9313" i="1"/>
  <c r="D9313" i="1"/>
  <c r="C9313" i="1"/>
  <c r="K9312" i="1"/>
  <c r="J9312" i="1"/>
  <c r="I9312" i="1"/>
  <c r="D9312" i="1"/>
  <c r="C9312" i="1"/>
  <c r="K9311" i="1"/>
  <c r="J9311" i="1"/>
  <c r="I9311" i="1"/>
  <c r="D9311" i="1"/>
  <c r="C9311" i="1"/>
  <c r="K9310" i="1"/>
  <c r="J9310" i="1"/>
  <c r="I9310" i="1"/>
  <c r="D9310" i="1"/>
  <c r="C9310" i="1"/>
  <c r="K9309" i="1"/>
  <c r="J9309" i="1"/>
  <c r="I9309" i="1"/>
  <c r="D9309" i="1"/>
  <c r="C9309" i="1"/>
  <c r="K9308" i="1"/>
  <c r="J9308" i="1"/>
  <c r="I9308" i="1"/>
  <c r="D9308" i="1"/>
  <c r="C9308" i="1"/>
  <c r="K9307" i="1"/>
  <c r="J9307" i="1"/>
  <c r="I9307" i="1"/>
  <c r="D9307" i="1"/>
  <c r="C9307" i="1"/>
  <c r="K9306" i="1"/>
  <c r="J9306" i="1"/>
  <c r="I9306" i="1"/>
  <c r="D9306" i="1"/>
  <c r="C9306" i="1"/>
  <c r="K9305" i="1"/>
  <c r="J9305" i="1"/>
  <c r="I9305" i="1"/>
  <c r="D9305" i="1"/>
  <c r="C9305" i="1"/>
  <c r="K9304" i="1"/>
  <c r="J9304" i="1"/>
  <c r="I9304" i="1"/>
  <c r="D9304" i="1"/>
  <c r="C9304" i="1"/>
  <c r="K9303" i="1"/>
  <c r="J9303" i="1"/>
  <c r="I9303" i="1"/>
  <c r="D9303" i="1"/>
  <c r="C9303" i="1"/>
  <c r="K9302" i="1"/>
  <c r="J9302" i="1"/>
  <c r="I9302" i="1"/>
  <c r="D9302" i="1"/>
  <c r="C9302" i="1"/>
  <c r="K9301" i="1"/>
  <c r="J9301" i="1"/>
  <c r="I9301" i="1"/>
  <c r="D9301" i="1"/>
  <c r="C9301" i="1"/>
  <c r="K9300" i="1"/>
  <c r="J9300" i="1"/>
  <c r="I9300" i="1"/>
  <c r="D9300" i="1"/>
  <c r="C9300" i="1"/>
  <c r="K9299" i="1"/>
  <c r="J9299" i="1"/>
  <c r="I9299" i="1"/>
  <c r="D9299" i="1"/>
  <c r="C9299" i="1"/>
  <c r="K9298" i="1"/>
  <c r="J9298" i="1"/>
  <c r="I9298" i="1"/>
  <c r="D9298" i="1"/>
  <c r="C9298" i="1"/>
  <c r="K9297" i="1"/>
  <c r="J9297" i="1"/>
  <c r="I9297" i="1"/>
  <c r="D9297" i="1"/>
  <c r="C9297" i="1"/>
  <c r="K9296" i="1"/>
  <c r="J9296" i="1"/>
  <c r="I9296" i="1"/>
  <c r="D9296" i="1"/>
  <c r="C9296" i="1"/>
  <c r="K9295" i="1"/>
  <c r="J9295" i="1"/>
  <c r="I9295" i="1"/>
  <c r="D9295" i="1"/>
  <c r="C9295" i="1"/>
  <c r="K9294" i="1"/>
  <c r="J9294" i="1"/>
  <c r="I9294" i="1"/>
  <c r="D9294" i="1"/>
  <c r="C9294" i="1"/>
  <c r="K9293" i="1"/>
  <c r="J9293" i="1"/>
  <c r="I9293" i="1"/>
  <c r="D9293" i="1"/>
  <c r="C9293" i="1"/>
  <c r="K9292" i="1"/>
  <c r="J9292" i="1"/>
  <c r="I9292" i="1"/>
  <c r="D9292" i="1"/>
  <c r="C9292" i="1"/>
  <c r="K9291" i="1"/>
  <c r="J9291" i="1"/>
  <c r="I9291" i="1"/>
  <c r="D9291" i="1"/>
  <c r="C9291" i="1"/>
  <c r="K9290" i="1"/>
  <c r="J9290" i="1"/>
  <c r="I9290" i="1"/>
  <c r="D9290" i="1"/>
  <c r="C9290" i="1"/>
  <c r="K9289" i="1"/>
  <c r="J9289" i="1"/>
  <c r="I9289" i="1"/>
  <c r="D9289" i="1"/>
  <c r="C9289" i="1"/>
  <c r="K9288" i="1"/>
  <c r="J9288" i="1"/>
  <c r="I9288" i="1"/>
  <c r="D9288" i="1"/>
  <c r="C9288" i="1"/>
  <c r="K9287" i="1"/>
  <c r="J9287" i="1"/>
  <c r="I9287" i="1"/>
  <c r="D9287" i="1"/>
  <c r="C9287" i="1"/>
  <c r="K9286" i="1"/>
  <c r="J9286" i="1"/>
  <c r="I9286" i="1"/>
  <c r="D9286" i="1"/>
  <c r="C9286" i="1"/>
  <c r="K9285" i="1"/>
  <c r="J9285" i="1"/>
  <c r="I9285" i="1"/>
  <c r="D9285" i="1"/>
  <c r="C9285" i="1"/>
  <c r="K9284" i="1"/>
  <c r="J9284" i="1"/>
  <c r="I9284" i="1"/>
  <c r="D9284" i="1"/>
  <c r="C9284" i="1"/>
  <c r="K9283" i="1"/>
  <c r="J9283" i="1"/>
  <c r="I9283" i="1"/>
  <c r="D9283" i="1"/>
  <c r="C9283" i="1"/>
  <c r="K9282" i="1"/>
  <c r="J9282" i="1"/>
  <c r="I9282" i="1"/>
  <c r="D9282" i="1"/>
  <c r="C9282" i="1"/>
  <c r="K9281" i="1"/>
  <c r="J9281" i="1"/>
  <c r="I9281" i="1"/>
  <c r="D9281" i="1"/>
  <c r="C9281" i="1"/>
  <c r="K9280" i="1"/>
  <c r="J9280" i="1"/>
  <c r="I9280" i="1"/>
  <c r="D9280" i="1"/>
  <c r="C9280" i="1"/>
  <c r="K9279" i="1"/>
  <c r="J9279" i="1"/>
  <c r="I9279" i="1"/>
  <c r="D9279" i="1"/>
  <c r="C9279" i="1"/>
  <c r="K9278" i="1"/>
  <c r="J9278" i="1"/>
  <c r="I9278" i="1"/>
  <c r="D9278" i="1"/>
  <c r="C9278" i="1"/>
  <c r="K9277" i="1"/>
  <c r="J9277" i="1"/>
  <c r="I9277" i="1"/>
  <c r="D9277" i="1"/>
  <c r="C9277" i="1"/>
  <c r="K9276" i="1"/>
  <c r="J9276" i="1"/>
  <c r="I9276" i="1"/>
  <c r="D9276" i="1"/>
  <c r="C9276" i="1"/>
  <c r="K9275" i="1"/>
  <c r="J9275" i="1"/>
  <c r="I9275" i="1"/>
  <c r="D9275" i="1"/>
  <c r="C9275" i="1"/>
  <c r="K9274" i="1"/>
  <c r="J9274" i="1"/>
  <c r="I9274" i="1"/>
  <c r="D9274" i="1"/>
  <c r="C9274" i="1"/>
  <c r="K9273" i="1"/>
  <c r="J9273" i="1"/>
  <c r="I9273" i="1"/>
  <c r="D9273" i="1"/>
  <c r="C9273" i="1"/>
  <c r="K9272" i="1"/>
  <c r="J9272" i="1"/>
  <c r="I9272" i="1"/>
  <c r="D9272" i="1"/>
  <c r="C9272" i="1"/>
  <c r="K9271" i="1"/>
  <c r="J9271" i="1"/>
  <c r="I9271" i="1"/>
  <c r="D9271" i="1"/>
  <c r="C9271" i="1"/>
  <c r="K9270" i="1"/>
  <c r="J9270" i="1"/>
  <c r="I9270" i="1"/>
  <c r="D9270" i="1"/>
  <c r="C9270" i="1"/>
  <c r="K9269" i="1"/>
  <c r="J9269" i="1"/>
  <c r="I9269" i="1"/>
  <c r="D9269" i="1"/>
  <c r="C9269" i="1"/>
  <c r="K9268" i="1"/>
  <c r="J9268" i="1"/>
  <c r="I9268" i="1"/>
  <c r="D9268" i="1"/>
  <c r="C9268" i="1"/>
  <c r="K9267" i="1"/>
  <c r="J9267" i="1"/>
  <c r="I9267" i="1"/>
  <c r="D9267" i="1"/>
  <c r="C9267" i="1"/>
  <c r="K9266" i="1"/>
  <c r="J9266" i="1"/>
  <c r="I9266" i="1"/>
  <c r="D9266" i="1"/>
  <c r="C9266" i="1"/>
  <c r="K9265" i="1"/>
  <c r="J9265" i="1"/>
  <c r="I9265" i="1"/>
  <c r="D9265" i="1"/>
  <c r="C9265" i="1"/>
  <c r="K9264" i="1"/>
  <c r="J9264" i="1"/>
  <c r="I9264" i="1"/>
  <c r="D9264" i="1"/>
  <c r="C9264" i="1"/>
  <c r="K9263" i="1"/>
  <c r="J9263" i="1"/>
  <c r="I9263" i="1"/>
  <c r="D9263" i="1"/>
  <c r="C9263" i="1"/>
  <c r="K9262" i="1"/>
  <c r="J9262" i="1"/>
  <c r="I9262" i="1"/>
  <c r="D9262" i="1"/>
  <c r="C9262" i="1"/>
  <c r="K9261" i="1"/>
  <c r="J9261" i="1"/>
  <c r="I9261" i="1"/>
  <c r="D9261" i="1"/>
  <c r="C9261" i="1"/>
  <c r="K9260" i="1"/>
  <c r="J9260" i="1"/>
  <c r="I9260" i="1"/>
  <c r="D9260" i="1"/>
  <c r="C9260" i="1"/>
  <c r="K9259" i="1"/>
  <c r="J9259" i="1"/>
  <c r="I9259" i="1"/>
  <c r="D9259" i="1"/>
  <c r="C9259" i="1"/>
  <c r="K9258" i="1"/>
  <c r="J9258" i="1"/>
  <c r="I9258" i="1"/>
  <c r="D9258" i="1"/>
  <c r="C9258" i="1"/>
  <c r="K9257" i="1"/>
  <c r="J9257" i="1"/>
  <c r="I9257" i="1"/>
  <c r="D9257" i="1"/>
  <c r="C9257" i="1"/>
  <c r="K9256" i="1"/>
  <c r="J9256" i="1"/>
  <c r="I9256" i="1"/>
  <c r="D9256" i="1"/>
  <c r="C9256" i="1"/>
  <c r="K9255" i="1"/>
  <c r="J9255" i="1"/>
  <c r="I9255" i="1"/>
  <c r="D9255" i="1"/>
  <c r="C9255" i="1"/>
  <c r="K9254" i="1"/>
  <c r="J9254" i="1"/>
  <c r="I9254" i="1"/>
  <c r="D9254" i="1"/>
  <c r="C9254" i="1"/>
  <c r="K9253" i="1"/>
  <c r="J9253" i="1"/>
  <c r="I9253" i="1"/>
  <c r="D9253" i="1"/>
  <c r="C9253" i="1"/>
  <c r="K9252" i="1"/>
  <c r="J9252" i="1"/>
  <c r="I9252" i="1"/>
  <c r="D9252" i="1"/>
  <c r="C9252" i="1"/>
  <c r="K9251" i="1"/>
  <c r="J9251" i="1"/>
  <c r="I9251" i="1"/>
  <c r="D9251" i="1"/>
  <c r="C9251" i="1"/>
  <c r="K9250" i="1"/>
  <c r="J9250" i="1"/>
  <c r="I9250" i="1"/>
  <c r="D9250" i="1"/>
  <c r="C9250" i="1"/>
  <c r="K9249" i="1"/>
  <c r="J9249" i="1"/>
  <c r="I9249" i="1"/>
  <c r="D9249" i="1"/>
  <c r="C9249" i="1"/>
  <c r="K9248" i="1"/>
  <c r="J9248" i="1"/>
  <c r="I9248" i="1"/>
  <c r="D9248" i="1"/>
  <c r="C9248" i="1"/>
  <c r="K9247" i="1"/>
  <c r="J9247" i="1"/>
  <c r="I9247" i="1"/>
  <c r="D9247" i="1"/>
  <c r="C9247" i="1"/>
  <c r="K9246" i="1"/>
  <c r="J9246" i="1"/>
  <c r="I9246" i="1"/>
  <c r="D9246" i="1"/>
  <c r="C9246" i="1"/>
  <c r="K9245" i="1"/>
  <c r="J9245" i="1"/>
  <c r="I9245" i="1"/>
  <c r="D9245" i="1"/>
  <c r="C9245" i="1"/>
  <c r="K9244" i="1"/>
  <c r="J9244" i="1"/>
  <c r="I9244" i="1"/>
  <c r="D9244" i="1"/>
  <c r="C9244" i="1"/>
  <c r="K9243" i="1"/>
  <c r="J9243" i="1"/>
  <c r="I9243" i="1"/>
  <c r="D9243" i="1"/>
  <c r="C9243" i="1"/>
  <c r="K9242" i="1"/>
  <c r="J9242" i="1"/>
  <c r="I9242" i="1"/>
  <c r="D9242" i="1"/>
  <c r="C9242" i="1"/>
  <c r="K9241" i="1"/>
  <c r="J9241" i="1"/>
  <c r="I9241" i="1"/>
  <c r="D9241" i="1"/>
  <c r="C9241" i="1"/>
  <c r="K9240" i="1"/>
  <c r="J9240" i="1"/>
  <c r="I9240" i="1"/>
  <c r="D9240" i="1"/>
  <c r="C9240" i="1"/>
  <c r="K9239" i="1"/>
  <c r="J9239" i="1"/>
  <c r="I9239" i="1"/>
  <c r="D9239" i="1"/>
  <c r="C9239" i="1"/>
  <c r="K9238" i="1"/>
  <c r="J9238" i="1"/>
  <c r="I9238" i="1"/>
  <c r="D9238" i="1"/>
  <c r="C9238" i="1"/>
  <c r="K9237" i="1"/>
  <c r="J9237" i="1"/>
  <c r="I9237" i="1"/>
  <c r="D9237" i="1"/>
  <c r="C9237" i="1"/>
  <c r="K9236" i="1"/>
  <c r="J9236" i="1"/>
  <c r="I9236" i="1"/>
  <c r="D9236" i="1"/>
  <c r="C9236" i="1"/>
  <c r="K9235" i="1"/>
  <c r="J9235" i="1"/>
  <c r="I9235" i="1"/>
  <c r="D9235" i="1"/>
  <c r="C9235" i="1"/>
  <c r="K9234" i="1"/>
  <c r="J9234" i="1"/>
  <c r="I9234" i="1"/>
  <c r="D9234" i="1"/>
  <c r="C9234" i="1"/>
  <c r="K9233" i="1"/>
  <c r="J9233" i="1"/>
  <c r="I9233" i="1"/>
  <c r="D9233" i="1"/>
  <c r="C9233" i="1"/>
  <c r="K9232" i="1"/>
  <c r="J9232" i="1"/>
  <c r="I9232" i="1"/>
  <c r="D9232" i="1"/>
  <c r="C9232" i="1"/>
  <c r="K9231" i="1"/>
  <c r="J9231" i="1"/>
  <c r="I9231" i="1"/>
  <c r="D9231" i="1"/>
  <c r="C9231" i="1"/>
  <c r="K9230" i="1"/>
  <c r="J9230" i="1"/>
  <c r="I9230" i="1"/>
  <c r="D9230" i="1"/>
  <c r="C9230" i="1"/>
  <c r="K9229" i="1"/>
  <c r="J9229" i="1"/>
  <c r="I9229" i="1"/>
  <c r="D9229" i="1"/>
  <c r="C9229" i="1"/>
  <c r="K9228" i="1"/>
  <c r="J9228" i="1"/>
  <c r="I9228" i="1"/>
  <c r="D9228" i="1"/>
  <c r="C9228" i="1"/>
  <c r="K9227" i="1"/>
  <c r="J9227" i="1"/>
  <c r="I9227" i="1"/>
  <c r="D9227" i="1"/>
  <c r="C9227" i="1"/>
  <c r="K9226" i="1"/>
  <c r="J9226" i="1"/>
  <c r="I9226" i="1"/>
  <c r="D9226" i="1"/>
  <c r="C9226" i="1"/>
  <c r="K9225" i="1"/>
  <c r="J9225" i="1"/>
  <c r="I9225" i="1"/>
  <c r="D9225" i="1"/>
  <c r="C9225" i="1"/>
  <c r="K9224" i="1"/>
  <c r="J9224" i="1"/>
  <c r="I9224" i="1"/>
  <c r="D9224" i="1"/>
  <c r="C9224" i="1"/>
  <c r="K9223" i="1"/>
  <c r="J9223" i="1"/>
  <c r="I9223" i="1"/>
  <c r="D9223" i="1"/>
  <c r="C9223" i="1"/>
  <c r="K9222" i="1"/>
  <c r="J9222" i="1"/>
  <c r="I9222" i="1"/>
  <c r="D9222" i="1"/>
  <c r="C9222" i="1"/>
  <c r="K9221" i="1"/>
  <c r="J9221" i="1"/>
  <c r="I9221" i="1"/>
  <c r="D9221" i="1"/>
  <c r="C9221" i="1"/>
  <c r="K9220" i="1"/>
  <c r="J9220" i="1"/>
  <c r="I9220" i="1"/>
  <c r="D9220" i="1"/>
  <c r="C9220" i="1"/>
  <c r="K9219" i="1"/>
  <c r="J9219" i="1"/>
  <c r="I9219" i="1"/>
  <c r="D9219" i="1"/>
  <c r="C9219" i="1"/>
  <c r="K9218" i="1"/>
  <c r="J9218" i="1"/>
  <c r="I9218" i="1"/>
  <c r="D9218" i="1"/>
  <c r="C9218" i="1"/>
  <c r="K9217" i="1"/>
  <c r="J9217" i="1"/>
  <c r="I9217" i="1"/>
  <c r="D9217" i="1"/>
  <c r="C9217" i="1"/>
  <c r="K9216" i="1"/>
  <c r="J9216" i="1"/>
  <c r="I9216" i="1"/>
  <c r="D9216" i="1"/>
  <c r="C9216" i="1"/>
  <c r="K9215" i="1"/>
  <c r="J9215" i="1"/>
  <c r="I9215" i="1"/>
  <c r="D9215" i="1"/>
  <c r="C9215" i="1"/>
  <c r="K9214" i="1"/>
  <c r="J9214" i="1"/>
  <c r="I9214" i="1"/>
  <c r="D9214" i="1"/>
  <c r="C9214" i="1"/>
  <c r="K9213" i="1"/>
  <c r="J9213" i="1"/>
  <c r="I9213" i="1"/>
  <c r="D9213" i="1"/>
  <c r="C9213" i="1"/>
  <c r="K9212" i="1"/>
  <c r="J9212" i="1"/>
  <c r="I9212" i="1"/>
  <c r="D9212" i="1"/>
  <c r="C9212" i="1"/>
  <c r="K9211" i="1"/>
  <c r="J9211" i="1"/>
  <c r="I9211" i="1"/>
  <c r="D9211" i="1"/>
  <c r="C9211" i="1"/>
  <c r="K9210" i="1"/>
  <c r="J9210" i="1"/>
  <c r="I9210" i="1"/>
  <c r="D9210" i="1"/>
  <c r="C9210" i="1"/>
  <c r="K9209" i="1"/>
  <c r="J9209" i="1"/>
  <c r="I9209" i="1"/>
  <c r="D9209" i="1"/>
  <c r="C9209" i="1"/>
  <c r="K9208" i="1"/>
  <c r="J9208" i="1"/>
  <c r="I9208" i="1"/>
  <c r="D9208" i="1"/>
  <c r="C9208" i="1"/>
  <c r="K9207" i="1"/>
  <c r="J9207" i="1"/>
  <c r="I9207" i="1"/>
  <c r="D9207" i="1"/>
  <c r="C9207" i="1"/>
  <c r="K9206" i="1"/>
  <c r="J9206" i="1"/>
  <c r="I9206" i="1"/>
  <c r="D9206" i="1"/>
  <c r="C9206" i="1"/>
  <c r="K9205" i="1"/>
  <c r="J9205" i="1"/>
  <c r="I9205" i="1"/>
  <c r="D9205" i="1"/>
  <c r="C9205" i="1"/>
  <c r="K9204" i="1"/>
  <c r="J9204" i="1"/>
  <c r="I9204" i="1"/>
  <c r="D9204" i="1"/>
  <c r="C9204" i="1"/>
  <c r="K9203" i="1"/>
  <c r="J9203" i="1"/>
  <c r="I9203" i="1"/>
  <c r="D9203" i="1"/>
  <c r="C9203" i="1"/>
  <c r="K9202" i="1"/>
  <c r="J9202" i="1"/>
  <c r="I9202" i="1"/>
  <c r="D9202" i="1"/>
  <c r="C9202" i="1"/>
  <c r="K9201" i="1"/>
  <c r="J9201" i="1"/>
  <c r="I9201" i="1"/>
  <c r="D9201" i="1"/>
  <c r="C9201" i="1"/>
  <c r="K9200" i="1"/>
  <c r="J9200" i="1"/>
  <c r="I9200" i="1"/>
  <c r="D9200" i="1"/>
  <c r="C9200" i="1"/>
  <c r="K9199" i="1"/>
  <c r="J9199" i="1"/>
  <c r="I9199" i="1"/>
  <c r="D9199" i="1"/>
  <c r="C9199" i="1"/>
  <c r="K9198" i="1"/>
  <c r="J9198" i="1"/>
  <c r="I9198" i="1"/>
  <c r="D9198" i="1"/>
  <c r="C9198" i="1"/>
  <c r="K9197" i="1"/>
  <c r="J9197" i="1"/>
  <c r="I9197" i="1"/>
  <c r="D9197" i="1"/>
  <c r="C9197" i="1"/>
  <c r="K9196" i="1"/>
  <c r="J9196" i="1"/>
  <c r="I9196" i="1"/>
  <c r="D9196" i="1"/>
  <c r="C9196" i="1"/>
  <c r="K9195" i="1"/>
  <c r="J9195" i="1"/>
  <c r="I9195" i="1"/>
  <c r="D9195" i="1"/>
  <c r="C9195" i="1"/>
  <c r="K9194" i="1"/>
  <c r="J9194" i="1"/>
  <c r="I9194" i="1"/>
  <c r="D9194" i="1"/>
  <c r="C9194" i="1"/>
  <c r="K9193" i="1"/>
  <c r="J9193" i="1"/>
  <c r="I9193" i="1"/>
  <c r="D9193" i="1"/>
  <c r="C9193" i="1"/>
  <c r="K9192" i="1"/>
  <c r="J9192" i="1"/>
  <c r="I9192" i="1"/>
  <c r="D9192" i="1"/>
  <c r="C9192" i="1"/>
  <c r="K9191" i="1"/>
  <c r="J9191" i="1"/>
  <c r="I9191" i="1"/>
  <c r="D9191" i="1"/>
  <c r="C9191" i="1"/>
  <c r="K9190" i="1"/>
  <c r="J9190" i="1"/>
  <c r="I9190" i="1"/>
  <c r="D9190" i="1"/>
  <c r="C9190" i="1"/>
  <c r="K9189" i="1"/>
  <c r="J9189" i="1"/>
  <c r="I9189" i="1"/>
  <c r="D9189" i="1"/>
  <c r="C9189" i="1"/>
  <c r="K9188" i="1"/>
  <c r="J9188" i="1"/>
  <c r="I9188" i="1"/>
  <c r="D9188" i="1"/>
  <c r="C9188" i="1"/>
  <c r="K9187" i="1"/>
  <c r="J9187" i="1"/>
  <c r="I9187" i="1"/>
  <c r="D9187" i="1"/>
  <c r="C9187" i="1"/>
  <c r="K9186" i="1"/>
  <c r="J9186" i="1"/>
  <c r="I9186" i="1"/>
  <c r="D9186" i="1"/>
  <c r="C9186" i="1"/>
  <c r="K9185" i="1"/>
  <c r="J9185" i="1"/>
  <c r="I9185" i="1"/>
  <c r="D9185" i="1"/>
  <c r="C9185" i="1"/>
  <c r="K9184" i="1"/>
  <c r="J9184" i="1"/>
  <c r="I9184" i="1"/>
  <c r="D9184" i="1"/>
  <c r="C9184" i="1"/>
  <c r="K9183" i="1"/>
  <c r="J9183" i="1"/>
  <c r="I9183" i="1"/>
  <c r="D9183" i="1"/>
  <c r="C9183" i="1"/>
  <c r="K9182" i="1"/>
  <c r="J9182" i="1"/>
  <c r="I9182" i="1"/>
  <c r="D9182" i="1"/>
  <c r="C9182" i="1"/>
  <c r="K9181" i="1"/>
  <c r="J9181" i="1"/>
  <c r="I9181" i="1"/>
  <c r="D9181" i="1"/>
  <c r="C9181" i="1"/>
  <c r="K9180" i="1"/>
  <c r="J9180" i="1"/>
  <c r="I9180" i="1"/>
  <c r="D9180" i="1"/>
  <c r="C9180" i="1"/>
  <c r="K9179" i="1"/>
  <c r="J9179" i="1"/>
  <c r="I9179" i="1"/>
  <c r="D9179" i="1"/>
  <c r="C9179" i="1"/>
  <c r="K9178" i="1"/>
  <c r="J9178" i="1"/>
  <c r="I9178" i="1"/>
  <c r="D9178" i="1"/>
  <c r="C9178" i="1"/>
  <c r="K9177" i="1"/>
  <c r="J9177" i="1"/>
  <c r="I9177" i="1"/>
  <c r="D9177" i="1"/>
  <c r="C9177" i="1"/>
  <c r="K9176" i="1"/>
  <c r="J9176" i="1"/>
  <c r="I9176" i="1"/>
  <c r="D9176" i="1"/>
  <c r="C9176" i="1"/>
  <c r="K9175" i="1"/>
  <c r="J9175" i="1"/>
  <c r="I9175" i="1"/>
  <c r="D9175" i="1"/>
  <c r="C9175" i="1"/>
  <c r="K9174" i="1"/>
  <c r="J9174" i="1"/>
  <c r="I9174" i="1"/>
  <c r="D9174" i="1"/>
  <c r="C9174" i="1"/>
  <c r="K9173" i="1"/>
  <c r="J9173" i="1"/>
  <c r="I9173" i="1"/>
  <c r="D9173" i="1"/>
  <c r="C9173" i="1"/>
  <c r="K9172" i="1"/>
  <c r="J9172" i="1"/>
  <c r="I9172" i="1"/>
  <c r="D9172" i="1"/>
  <c r="C9172" i="1"/>
  <c r="K9171" i="1"/>
  <c r="J9171" i="1"/>
  <c r="I9171" i="1"/>
  <c r="D9171" i="1"/>
  <c r="C9171" i="1"/>
  <c r="K9170" i="1"/>
  <c r="J9170" i="1"/>
  <c r="I9170" i="1"/>
  <c r="D9170" i="1"/>
  <c r="C9170" i="1"/>
  <c r="K9169" i="1"/>
  <c r="J9169" i="1"/>
  <c r="I9169" i="1"/>
  <c r="D9169" i="1"/>
  <c r="C9169" i="1"/>
  <c r="K9168" i="1"/>
  <c r="J9168" i="1"/>
  <c r="I9168" i="1"/>
  <c r="D9168" i="1"/>
  <c r="C9168" i="1"/>
  <c r="K9167" i="1"/>
  <c r="J9167" i="1"/>
  <c r="I9167" i="1"/>
  <c r="D9167" i="1"/>
  <c r="C9167" i="1"/>
  <c r="K9166" i="1"/>
  <c r="J9166" i="1"/>
  <c r="I9166" i="1"/>
  <c r="D9166" i="1"/>
  <c r="C9166" i="1"/>
  <c r="K9165" i="1"/>
  <c r="J9165" i="1"/>
  <c r="I9165" i="1"/>
  <c r="D9165" i="1"/>
  <c r="C9165" i="1"/>
  <c r="K9164" i="1"/>
  <c r="J9164" i="1"/>
  <c r="I9164" i="1"/>
  <c r="D9164" i="1"/>
  <c r="C9164" i="1"/>
  <c r="K9163" i="1"/>
  <c r="J9163" i="1"/>
  <c r="I9163" i="1"/>
  <c r="D9163" i="1"/>
  <c r="C9163" i="1"/>
  <c r="K9162" i="1"/>
  <c r="J9162" i="1"/>
  <c r="I9162" i="1"/>
  <c r="D9162" i="1"/>
  <c r="C9162" i="1"/>
  <c r="K9161" i="1"/>
  <c r="J9161" i="1"/>
  <c r="I9161" i="1"/>
  <c r="D9161" i="1"/>
  <c r="C9161" i="1"/>
  <c r="K9160" i="1"/>
  <c r="J9160" i="1"/>
  <c r="I9160" i="1"/>
  <c r="D9160" i="1"/>
  <c r="C9160" i="1"/>
  <c r="K9159" i="1"/>
  <c r="J9159" i="1"/>
  <c r="I9159" i="1"/>
  <c r="D9159" i="1"/>
  <c r="C9159" i="1"/>
  <c r="K9158" i="1"/>
  <c r="J9158" i="1"/>
  <c r="I9158" i="1"/>
  <c r="D9158" i="1"/>
  <c r="C9158" i="1"/>
  <c r="K9157" i="1"/>
  <c r="J9157" i="1"/>
  <c r="I9157" i="1"/>
  <c r="D9157" i="1"/>
  <c r="C9157" i="1"/>
  <c r="K9156" i="1"/>
  <c r="J9156" i="1"/>
  <c r="I9156" i="1"/>
  <c r="D9156" i="1"/>
  <c r="C9156" i="1"/>
  <c r="K9155" i="1"/>
  <c r="J9155" i="1"/>
  <c r="I9155" i="1"/>
  <c r="D9155" i="1"/>
  <c r="C9155" i="1"/>
  <c r="K9154" i="1"/>
  <c r="J9154" i="1"/>
  <c r="I9154" i="1"/>
  <c r="D9154" i="1"/>
  <c r="C9154" i="1"/>
  <c r="K9153" i="1"/>
  <c r="J9153" i="1"/>
  <c r="I9153" i="1"/>
  <c r="D9153" i="1"/>
  <c r="C9153" i="1"/>
  <c r="K9152" i="1"/>
  <c r="J9152" i="1"/>
  <c r="I9152" i="1"/>
  <c r="D9152" i="1"/>
  <c r="C9152" i="1"/>
  <c r="K9151" i="1"/>
  <c r="J9151" i="1"/>
  <c r="I9151" i="1"/>
  <c r="D9151" i="1"/>
  <c r="C9151" i="1"/>
  <c r="K9150" i="1"/>
  <c r="J9150" i="1"/>
  <c r="I9150" i="1"/>
  <c r="D9150" i="1"/>
  <c r="C9150" i="1"/>
  <c r="K9149" i="1"/>
  <c r="J9149" i="1"/>
  <c r="I9149" i="1"/>
  <c r="D9149" i="1"/>
  <c r="C9149" i="1"/>
  <c r="K9148" i="1"/>
  <c r="J9148" i="1"/>
  <c r="I9148" i="1"/>
  <c r="D9148" i="1"/>
  <c r="C9148" i="1"/>
  <c r="K9147" i="1"/>
  <c r="J9147" i="1"/>
  <c r="I9147" i="1"/>
  <c r="D9147" i="1"/>
  <c r="C9147" i="1"/>
  <c r="K9146" i="1"/>
  <c r="J9146" i="1"/>
  <c r="I9146" i="1"/>
  <c r="D9146" i="1"/>
  <c r="C9146" i="1"/>
  <c r="K9145" i="1"/>
  <c r="J9145" i="1"/>
  <c r="I9145" i="1"/>
  <c r="D9145" i="1"/>
  <c r="C9145" i="1"/>
  <c r="K9144" i="1"/>
  <c r="J9144" i="1"/>
  <c r="I9144" i="1"/>
  <c r="D9144" i="1"/>
  <c r="C9144" i="1"/>
  <c r="K9143" i="1"/>
  <c r="J9143" i="1"/>
  <c r="I9143" i="1"/>
  <c r="D9143" i="1"/>
  <c r="C9143" i="1"/>
  <c r="K9142" i="1"/>
  <c r="J9142" i="1"/>
  <c r="I9142" i="1"/>
  <c r="D9142" i="1"/>
  <c r="C9142" i="1"/>
  <c r="K9141" i="1"/>
  <c r="J9141" i="1"/>
  <c r="I9141" i="1"/>
  <c r="D9141" i="1"/>
  <c r="C9141" i="1"/>
  <c r="K9140" i="1"/>
  <c r="J9140" i="1"/>
  <c r="I9140" i="1"/>
  <c r="D9140" i="1"/>
  <c r="C9140" i="1"/>
  <c r="K9139" i="1"/>
  <c r="J9139" i="1"/>
  <c r="I9139" i="1"/>
  <c r="D9139" i="1"/>
  <c r="C9139" i="1"/>
  <c r="K9138" i="1"/>
  <c r="J9138" i="1"/>
  <c r="I9138" i="1"/>
  <c r="D9138" i="1"/>
  <c r="C9138" i="1"/>
  <c r="K9137" i="1"/>
  <c r="J9137" i="1"/>
  <c r="I9137" i="1"/>
  <c r="D9137" i="1"/>
  <c r="C9137" i="1"/>
  <c r="K9136" i="1"/>
  <c r="J9136" i="1"/>
  <c r="I9136" i="1"/>
  <c r="D9136" i="1"/>
  <c r="C9136" i="1"/>
  <c r="K9135" i="1"/>
  <c r="J9135" i="1"/>
  <c r="I9135" i="1"/>
  <c r="D9135" i="1"/>
  <c r="C9135" i="1"/>
  <c r="K9134" i="1"/>
  <c r="J9134" i="1"/>
  <c r="I9134" i="1"/>
  <c r="D9134" i="1"/>
  <c r="C9134" i="1"/>
  <c r="K9133" i="1"/>
  <c r="J9133" i="1"/>
  <c r="I9133" i="1"/>
  <c r="D9133" i="1"/>
  <c r="C9133" i="1"/>
  <c r="K9132" i="1"/>
  <c r="J9132" i="1"/>
  <c r="I9132" i="1"/>
  <c r="D9132" i="1"/>
  <c r="C9132" i="1"/>
  <c r="K9131" i="1"/>
  <c r="J9131" i="1"/>
  <c r="I9131" i="1"/>
  <c r="D9131" i="1"/>
  <c r="C9131" i="1"/>
  <c r="K9130" i="1"/>
  <c r="J9130" i="1"/>
  <c r="I9130" i="1"/>
  <c r="D9130" i="1"/>
  <c r="C9130" i="1"/>
  <c r="K9129" i="1"/>
  <c r="J9129" i="1"/>
  <c r="I9129" i="1"/>
  <c r="D9129" i="1"/>
  <c r="C9129" i="1"/>
  <c r="K9128" i="1"/>
  <c r="J9128" i="1"/>
  <c r="I9128" i="1"/>
  <c r="D9128" i="1"/>
  <c r="C9128" i="1"/>
  <c r="K9127" i="1"/>
  <c r="J9127" i="1"/>
  <c r="I9127" i="1"/>
  <c r="D9127" i="1"/>
  <c r="C9127" i="1"/>
  <c r="K9126" i="1"/>
  <c r="J9126" i="1"/>
  <c r="I9126" i="1"/>
  <c r="D9126" i="1"/>
  <c r="C9126" i="1"/>
  <c r="K9125" i="1"/>
  <c r="J9125" i="1"/>
  <c r="I9125" i="1"/>
  <c r="D9125" i="1"/>
  <c r="C9125" i="1"/>
  <c r="K9124" i="1"/>
  <c r="J9124" i="1"/>
  <c r="I9124" i="1"/>
  <c r="D9124" i="1"/>
  <c r="C9124" i="1"/>
  <c r="K9123" i="1"/>
  <c r="J9123" i="1"/>
  <c r="I9123" i="1"/>
  <c r="D9123" i="1"/>
  <c r="C9123" i="1"/>
  <c r="K9122" i="1"/>
  <c r="J9122" i="1"/>
  <c r="I9122" i="1"/>
  <c r="D9122" i="1"/>
  <c r="C9122" i="1"/>
  <c r="K9121" i="1"/>
  <c r="J9121" i="1"/>
  <c r="I9121" i="1"/>
  <c r="D9121" i="1"/>
  <c r="C9121" i="1"/>
  <c r="K9120" i="1"/>
  <c r="J9120" i="1"/>
  <c r="I9120" i="1"/>
  <c r="D9120" i="1"/>
  <c r="C9120" i="1"/>
  <c r="K9119" i="1"/>
  <c r="J9119" i="1"/>
  <c r="I9119" i="1"/>
  <c r="D9119" i="1"/>
  <c r="C9119" i="1"/>
  <c r="K9118" i="1"/>
  <c r="J9118" i="1"/>
  <c r="I9118" i="1"/>
  <c r="D9118" i="1"/>
  <c r="C9118" i="1"/>
  <c r="K9117" i="1"/>
  <c r="J9117" i="1"/>
  <c r="I9117" i="1"/>
  <c r="D9117" i="1"/>
  <c r="C9117" i="1"/>
  <c r="K9116" i="1"/>
  <c r="J9116" i="1"/>
  <c r="I9116" i="1"/>
  <c r="D9116" i="1"/>
  <c r="C9116" i="1"/>
  <c r="K9115" i="1"/>
  <c r="J9115" i="1"/>
  <c r="I9115" i="1"/>
  <c r="D9115" i="1"/>
  <c r="C9115" i="1"/>
  <c r="K9114" i="1"/>
  <c r="J9114" i="1"/>
  <c r="I9114" i="1"/>
  <c r="D9114" i="1"/>
  <c r="C9114" i="1"/>
  <c r="K9113" i="1"/>
  <c r="J9113" i="1"/>
  <c r="I9113" i="1"/>
  <c r="D9113" i="1"/>
  <c r="C9113" i="1"/>
  <c r="K9112" i="1"/>
  <c r="J9112" i="1"/>
  <c r="I9112" i="1"/>
  <c r="D9112" i="1"/>
  <c r="C9112" i="1"/>
  <c r="K9111" i="1"/>
  <c r="J9111" i="1"/>
  <c r="I9111" i="1"/>
  <c r="D9111" i="1"/>
  <c r="C9111" i="1"/>
  <c r="K9110" i="1"/>
  <c r="J9110" i="1"/>
  <c r="I9110" i="1"/>
  <c r="D9110" i="1"/>
  <c r="C9110" i="1"/>
  <c r="K9109" i="1"/>
  <c r="J9109" i="1"/>
  <c r="I9109" i="1"/>
  <c r="D9109" i="1"/>
  <c r="C9109" i="1"/>
  <c r="K9108" i="1"/>
  <c r="J9108" i="1"/>
  <c r="I9108" i="1"/>
  <c r="D9108" i="1"/>
  <c r="C9108" i="1"/>
  <c r="K9107" i="1"/>
  <c r="J9107" i="1"/>
  <c r="I9107" i="1"/>
  <c r="D9107" i="1"/>
  <c r="C9107" i="1"/>
  <c r="K9106" i="1"/>
  <c r="J9106" i="1"/>
  <c r="I9106" i="1"/>
  <c r="D9106" i="1"/>
  <c r="C9106" i="1"/>
  <c r="K9105" i="1"/>
  <c r="J9105" i="1"/>
  <c r="I9105" i="1"/>
  <c r="D9105" i="1"/>
  <c r="C9105" i="1"/>
  <c r="K9104" i="1"/>
  <c r="J9104" i="1"/>
  <c r="I9104" i="1"/>
  <c r="D9104" i="1"/>
  <c r="C9104" i="1"/>
  <c r="K9103" i="1"/>
  <c r="J9103" i="1"/>
  <c r="I9103" i="1"/>
  <c r="D9103" i="1"/>
  <c r="C9103" i="1"/>
  <c r="K9102" i="1"/>
  <c r="J9102" i="1"/>
  <c r="I9102" i="1"/>
  <c r="D9102" i="1"/>
  <c r="C9102" i="1"/>
  <c r="K9101" i="1"/>
  <c r="J9101" i="1"/>
  <c r="I9101" i="1"/>
  <c r="D9101" i="1"/>
  <c r="C9101" i="1"/>
  <c r="K9100" i="1"/>
  <c r="J9100" i="1"/>
  <c r="I9100" i="1"/>
  <c r="D9100" i="1"/>
  <c r="C9100" i="1"/>
  <c r="K9099" i="1"/>
  <c r="J9099" i="1"/>
  <c r="I9099" i="1"/>
  <c r="D9099" i="1"/>
  <c r="C9099" i="1"/>
  <c r="K9098" i="1"/>
  <c r="J9098" i="1"/>
  <c r="I9098" i="1"/>
  <c r="D9098" i="1"/>
  <c r="C9098" i="1"/>
  <c r="K9097" i="1"/>
  <c r="J9097" i="1"/>
  <c r="I9097" i="1"/>
  <c r="D9097" i="1"/>
  <c r="C9097" i="1"/>
  <c r="K9096" i="1"/>
  <c r="J9096" i="1"/>
  <c r="I9096" i="1"/>
  <c r="D9096" i="1"/>
  <c r="C9096" i="1"/>
  <c r="K9095" i="1"/>
  <c r="J9095" i="1"/>
  <c r="I9095" i="1"/>
  <c r="D9095" i="1"/>
  <c r="C9095" i="1"/>
  <c r="K9094" i="1"/>
  <c r="J9094" i="1"/>
  <c r="I9094" i="1"/>
  <c r="D9094" i="1"/>
  <c r="C9094" i="1"/>
  <c r="K9093" i="1"/>
  <c r="J9093" i="1"/>
  <c r="I9093" i="1"/>
  <c r="D9093" i="1"/>
  <c r="C9093" i="1"/>
  <c r="K9092" i="1"/>
  <c r="J9092" i="1"/>
  <c r="I9092" i="1"/>
  <c r="D9092" i="1"/>
  <c r="C9092" i="1"/>
  <c r="K9091" i="1"/>
  <c r="J9091" i="1"/>
  <c r="I9091" i="1"/>
  <c r="D9091" i="1"/>
  <c r="C9091" i="1"/>
  <c r="K9090" i="1"/>
  <c r="J9090" i="1"/>
  <c r="I9090" i="1"/>
  <c r="D9090" i="1"/>
  <c r="C9090" i="1"/>
  <c r="K9089" i="1"/>
  <c r="J9089" i="1"/>
  <c r="I9089" i="1"/>
  <c r="D9089" i="1"/>
  <c r="C9089" i="1"/>
  <c r="K9088" i="1"/>
  <c r="J9088" i="1"/>
  <c r="I9088" i="1"/>
  <c r="D9088" i="1"/>
  <c r="C9088" i="1"/>
  <c r="K9087" i="1"/>
  <c r="J9087" i="1"/>
  <c r="I9087" i="1"/>
  <c r="D9087" i="1"/>
  <c r="C9087" i="1"/>
  <c r="K9086" i="1"/>
  <c r="J9086" i="1"/>
  <c r="I9086" i="1"/>
  <c r="D9086" i="1"/>
  <c r="C9086" i="1"/>
  <c r="K9085" i="1"/>
  <c r="J9085" i="1"/>
  <c r="I9085" i="1"/>
  <c r="D9085" i="1"/>
  <c r="C9085" i="1"/>
  <c r="K9084" i="1"/>
  <c r="J9084" i="1"/>
  <c r="I9084" i="1"/>
  <c r="D9084" i="1"/>
  <c r="C9084" i="1"/>
  <c r="K9083" i="1"/>
  <c r="J9083" i="1"/>
  <c r="I9083" i="1"/>
  <c r="D9083" i="1"/>
  <c r="C9083" i="1"/>
  <c r="K9082" i="1"/>
  <c r="J9082" i="1"/>
  <c r="I9082" i="1"/>
  <c r="D9082" i="1"/>
  <c r="C9082" i="1"/>
  <c r="K9081" i="1"/>
  <c r="J9081" i="1"/>
  <c r="I9081" i="1"/>
  <c r="D9081" i="1"/>
  <c r="C9081" i="1"/>
  <c r="K9080" i="1"/>
  <c r="J9080" i="1"/>
  <c r="I9080" i="1"/>
  <c r="D9080" i="1"/>
  <c r="C9080" i="1"/>
  <c r="K9079" i="1"/>
  <c r="J9079" i="1"/>
  <c r="I9079" i="1"/>
  <c r="D9079" i="1"/>
  <c r="C9079" i="1"/>
  <c r="K9078" i="1"/>
  <c r="J9078" i="1"/>
  <c r="I9078" i="1"/>
  <c r="D9078" i="1"/>
  <c r="C9078" i="1"/>
  <c r="K9077" i="1"/>
  <c r="J9077" i="1"/>
  <c r="I9077" i="1"/>
  <c r="D9077" i="1"/>
  <c r="C9077" i="1"/>
  <c r="K9076" i="1"/>
  <c r="J9076" i="1"/>
  <c r="I9076" i="1"/>
  <c r="D9076" i="1"/>
  <c r="C9076" i="1"/>
  <c r="K9075" i="1"/>
  <c r="J9075" i="1"/>
  <c r="I9075" i="1"/>
  <c r="D9075" i="1"/>
  <c r="C9075" i="1"/>
  <c r="K9074" i="1"/>
  <c r="J9074" i="1"/>
  <c r="I9074" i="1"/>
  <c r="D9074" i="1"/>
  <c r="C9074" i="1"/>
  <c r="K9073" i="1"/>
  <c r="J9073" i="1"/>
  <c r="I9073" i="1"/>
  <c r="D9073" i="1"/>
  <c r="C9073" i="1"/>
  <c r="K9072" i="1"/>
  <c r="J9072" i="1"/>
  <c r="I9072" i="1"/>
  <c r="D9072" i="1"/>
  <c r="C9072" i="1"/>
  <c r="K9071" i="1"/>
  <c r="J9071" i="1"/>
  <c r="I9071" i="1"/>
  <c r="D9071" i="1"/>
  <c r="C9071" i="1"/>
  <c r="K9070" i="1"/>
  <c r="J9070" i="1"/>
  <c r="I9070" i="1"/>
  <c r="D9070" i="1"/>
  <c r="C9070" i="1"/>
  <c r="K9069" i="1"/>
  <c r="J9069" i="1"/>
  <c r="I9069" i="1"/>
  <c r="D9069" i="1"/>
  <c r="C9069" i="1"/>
  <c r="K9068" i="1"/>
  <c r="J9068" i="1"/>
  <c r="I9068" i="1"/>
  <c r="D9068" i="1"/>
  <c r="C9068" i="1"/>
  <c r="K9067" i="1"/>
  <c r="J9067" i="1"/>
  <c r="I9067" i="1"/>
  <c r="D9067" i="1"/>
  <c r="C9067" i="1"/>
  <c r="K9066" i="1"/>
  <c r="J9066" i="1"/>
  <c r="I9066" i="1"/>
  <c r="D9066" i="1"/>
  <c r="C9066" i="1"/>
  <c r="K9065" i="1"/>
  <c r="J9065" i="1"/>
  <c r="I9065" i="1"/>
  <c r="D9065" i="1"/>
  <c r="C9065" i="1"/>
  <c r="K9064" i="1"/>
  <c r="J9064" i="1"/>
  <c r="I9064" i="1"/>
  <c r="D9064" i="1"/>
  <c r="C9064" i="1"/>
  <c r="K9063" i="1"/>
  <c r="J9063" i="1"/>
  <c r="I9063" i="1"/>
  <c r="D9063" i="1"/>
  <c r="C9063" i="1"/>
  <c r="K9062" i="1"/>
  <c r="J9062" i="1"/>
  <c r="I9062" i="1"/>
  <c r="D9062" i="1"/>
  <c r="C9062" i="1"/>
  <c r="K9061" i="1"/>
  <c r="J9061" i="1"/>
  <c r="I9061" i="1"/>
  <c r="D9061" i="1"/>
  <c r="C9061" i="1"/>
  <c r="K9060" i="1"/>
  <c r="J9060" i="1"/>
  <c r="I9060" i="1"/>
  <c r="D9060" i="1"/>
  <c r="C9060" i="1"/>
  <c r="K9059" i="1"/>
  <c r="J9059" i="1"/>
  <c r="I9059" i="1"/>
  <c r="D9059" i="1"/>
  <c r="C9059" i="1"/>
  <c r="K9058" i="1"/>
  <c r="J9058" i="1"/>
  <c r="I9058" i="1"/>
  <c r="D9058" i="1"/>
  <c r="C9058" i="1"/>
  <c r="K9057" i="1"/>
  <c r="J9057" i="1"/>
  <c r="I9057" i="1"/>
  <c r="D9057" i="1"/>
  <c r="C9057" i="1"/>
  <c r="K9056" i="1"/>
  <c r="J9056" i="1"/>
  <c r="I9056" i="1"/>
  <c r="D9056" i="1"/>
  <c r="C9056" i="1"/>
  <c r="K9055" i="1"/>
  <c r="J9055" i="1"/>
  <c r="I9055" i="1"/>
  <c r="D9055" i="1"/>
  <c r="C9055" i="1"/>
  <c r="K9054" i="1"/>
  <c r="J9054" i="1"/>
  <c r="I9054" i="1"/>
  <c r="D9054" i="1"/>
  <c r="C9054" i="1"/>
  <c r="K9053" i="1"/>
  <c r="J9053" i="1"/>
  <c r="I9053" i="1"/>
  <c r="D9053" i="1"/>
  <c r="C9053" i="1"/>
  <c r="K9052" i="1"/>
  <c r="J9052" i="1"/>
  <c r="I9052" i="1"/>
  <c r="D9052" i="1"/>
  <c r="C9052" i="1"/>
  <c r="K9051" i="1"/>
  <c r="J9051" i="1"/>
  <c r="I9051" i="1"/>
  <c r="D9051" i="1"/>
  <c r="C9051" i="1"/>
  <c r="K9050" i="1"/>
  <c r="J9050" i="1"/>
  <c r="I9050" i="1"/>
  <c r="D9050" i="1"/>
  <c r="C9050" i="1"/>
  <c r="K9049" i="1"/>
  <c r="J9049" i="1"/>
  <c r="I9049" i="1"/>
  <c r="D9049" i="1"/>
  <c r="C9049" i="1"/>
  <c r="K9048" i="1"/>
  <c r="J9048" i="1"/>
  <c r="I9048" i="1"/>
  <c r="D9048" i="1"/>
  <c r="C9048" i="1"/>
  <c r="K9047" i="1"/>
  <c r="J9047" i="1"/>
  <c r="I9047" i="1"/>
  <c r="D9047" i="1"/>
  <c r="C9047" i="1"/>
  <c r="K9046" i="1"/>
  <c r="J9046" i="1"/>
  <c r="I9046" i="1"/>
  <c r="D9046" i="1"/>
  <c r="C9046" i="1"/>
  <c r="K9045" i="1"/>
  <c r="J9045" i="1"/>
  <c r="I9045" i="1"/>
  <c r="D9045" i="1"/>
  <c r="C9045" i="1"/>
  <c r="K9044" i="1"/>
  <c r="J9044" i="1"/>
  <c r="I9044" i="1"/>
  <c r="D9044" i="1"/>
  <c r="C9044" i="1"/>
  <c r="K9043" i="1"/>
  <c r="J9043" i="1"/>
  <c r="I9043" i="1"/>
  <c r="D9043" i="1"/>
  <c r="C9043" i="1"/>
  <c r="K9042" i="1"/>
  <c r="J9042" i="1"/>
  <c r="I9042" i="1"/>
  <c r="D9042" i="1"/>
  <c r="C9042" i="1"/>
  <c r="K9041" i="1"/>
  <c r="J9041" i="1"/>
  <c r="I9041" i="1"/>
  <c r="D9041" i="1"/>
  <c r="C9041" i="1"/>
  <c r="K9040" i="1"/>
  <c r="J9040" i="1"/>
  <c r="I9040" i="1"/>
  <c r="D9040" i="1"/>
  <c r="C9040" i="1"/>
  <c r="K9039" i="1"/>
  <c r="J9039" i="1"/>
  <c r="I9039" i="1"/>
  <c r="D9039" i="1"/>
  <c r="C9039" i="1"/>
  <c r="K9038" i="1"/>
  <c r="J9038" i="1"/>
  <c r="I9038" i="1"/>
  <c r="D9038" i="1"/>
  <c r="C9038" i="1"/>
  <c r="K9037" i="1"/>
  <c r="J9037" i="1"/>
  <c r="I9037" i="1"/>
  <c r="D9037" i="1"/>
  <c r="C9037" i="1"/>
  <c r="K9036" i="1"/>
  <c r="J9036" i="1"/>
  <c r="I9036" i="1"/>
  <c r="D9036" i="1"/>
  <c r="C9036" i="1"/>
  <c r="K9035" i="1"/>
  <c r="J9035" i="1"/>
  <c r="I9035" i="1"/>
  <c r="D9035" i="1"/>
  <c r="C9035" i="1"/>
  <c r="K9034" i="1"/>
  <c r="J9034" i="1"/>
  <c r="I9034" i="1"/>
  <c r="D9034" i="1"/>
  <c r="C9034" i="1"/>
  <c r="K9033" i="1"/>
  <c r="J9033" i="1"/>
  <c r="I9033" i="1"/>
  <c r="D9033" i="1"/>
  <c r="C9033" i="1"/>
  <c r="K9032" i="1"/>
  <c r="J9032" i="1"/>
  <c r="I9032" i="1"/>
  <c r="D9032" i="1"/>
  <c r="C9032" i="1"/>
  <c r="K9031" i="1"/>
  <c r="J9031" i="1"/>
  <c r="I9031" i="1"/>
  <c r="D9031" i="1"/>
  <c r="C9031" i="1"/>
  <c r="K9030" i="1"/>
  <c r="J9030" i="1"/>
  <c r="I9030" i="1"/>
  <c r="D9030" i="1"/>
  <c r="C9030" i="1"/>
  <c r="K9029" i="1"/>
  <c r="J9029" i="1"/>
  <c r="I9029" i="1"/>
  <c r="D9029" i="1"/>
  <c r="C9029" i="1"/>
  <c r="K9028" i="1"/>
  <c r="J9028" i="1"/>
  <c r="I9028" i="1"/>
  <c r="D9028" i="1"/>
  <c r="C9028" i="1"/>
  <c r="K9027" i="1"/>
  <c r="J9027" i="1"/>
  <c r="I9027" i="1"/>
  <c r="D9027" i="1"/>
  <c r="C9027" i="1"/>
  <c r="K9026" i="1"/>
  <c r="J9026" i="1"/>
  <c r="I9026" i="1"/>
  <c r="D9026" i="1"/>
  <c r="C9026" i="1"/>
  <c r="K9025" i="1"/>
  <c r="J9025" i="1"/>
  <c r="I9025" i="1"/>
  <c r="D9025" i="1"/>
  <c r="C9025" i="1"/>
  <c r="K9024" i="1"/>
  <c r="J9024" i="1"/>
  <c r="I9024" i="1"/>
  <c r="D9024" i="1"/>
  <c r="C9024" i="1"/>
  <c r="K9023" i="1"/>
  <c r="J9023" i="1"/>
  <c r="I9023" i="1"/>
  <c r="D9023" i="1"/>
  <c r="C9023" i="1"/>
  <c r="K9022" i="1"/>
  <c r="J9022" i="1"/>
  <c r="I9022" i="1"/>
  <c r="D9022" i="1"/>
  <c r="C9022" i="1"/>
  <c r="K9021" i="1"/>
  <c r="J9021" i="1"/>
  <c r="I9021" i="1"/>
  <c r="D9021" i="1"/>
  <c r="C9021" i="1"/>
  <c r="K9020" i="1"/>
  <c r="J9020" i="1"/>
  <c r="I9020" i="1"/>
  <c r="D9020" i="1"/>
  <c r="C9020" i="1"/>
  <c r="K9019" i="1"/>
  <c r="J9019" i="1"/>
  <c r="I9019" i="1"/>
  <c r="D9019" i="1"/>
  <c r="C9019" i="1"/>
  <c r="K9018" i="1"/>
  <c r="J9018" i="1"/>
  <c r="I9018" i="1"/>
  <c r="D9018" i="1"/>
  <c r="C9018" i="1"/>
  <c r="K9017" i="1"/>
  <c r="J9017" i="1"/>
  <c r="I9017" i="1"/>
  <c r="D9017" i="1"/>
  <c r="C9017" i="1"/>
  <c r="K9016" i="1"/>
  <c r="J9016" i="1"/>
  <c r="I9016" i="1"/>
  <c r="D9016" i="1"/>
  <c r="C9016" i="1"/>
  <c r="K9015" i="1"/>
  <c r="J9015" i="1"/>
  <c r="I9015" i="1"/>
  <c r="D9015" i="1"/>
  <c r="C9015" i="1"/>
  <c r="K9014" i="1"/>
  <c r="J9014" i="1"/>
  <c r="I9014" i="1"/>
  <c r="D9014" i="1"/>
  <c r="C9014" i="1"/>
  <c r="K9013" i="1"/>
  <c r="J9013" i="1"/>
  <c r="I9013" i="1"/>
  <c r="D9013" i="1"/>
  <c r="C9013" i="1"/>
  <c r="K9012" i="1"/>
  <c r="J9012" i="1"/>
  <c r="I9012" i="1"/>
  <c r="D9012" i="1"/>
  <c r="C9012" i="1"/>
  <c r="K9011" i="1"/>
  <c r="J9011" i="1"/>
  <c r="I9011" i="1"/>
  <c r="D9011" i="1"/>
  <c r="C9011" i="1"/>
  <c r="K9010" i="1"/>
  <c r="J9010" i="1"/>
  <c r="I9010" i="1"/>
  <c r="D9010" i="1"/>
  <c r="C9010" i="1"/>
  <c r="K9009" i="1"/>
  <c r="J9009" i="1"/>
  <c r="I9009" i="1"/>
  <c r="D9009" i="1"/>
  <c r="C9009" i="1"/>
  <c r="K9008" i="1"/>
  <c r="J9008" i="1"/>
  <c r="I9008" i="1"/>
  <c r="D9008" i="1"/>
  <c r="C9008" i="1"/>
  <c r="K9007" i="1"/>
  <c r="J9007" i="1"/>
  <c r="I9007" i="1"/>
  <c r="D9007" i="1"/>
  <c r="C9007" i="1"/>
  <c r="K9006" i="1"/>
  <c r="J9006" i="1"/>
  <c r="I9006" i="1"/>
  <c r="D9006" i="1"/>
  <c r="C9006" i="1"/>
  <c r="K9005" i="1"/>
  <c r="J9005" i="1"/>
  <c r="I9005" i="1"/>
  <c r="D9005" i="1"/>
  <c r="C9005" i="1"/>
  <c r="K9004" i="1"/>
  <c r="J9004" i="1"/>
  <c r="I9004" i="1"/>
  <c r="D9004" i="1"/>
  <c r="C9004" i="1"/>
  <c r="K9003" i="1"/>
  <c r="J9003" i="1"/>
  <c r="I9003" i="1"/>
  <c r="D9003" i="1"/>
  <c r="C9003" i="1"/>
  <c r="K9002" i="1"/>
  <c r="J9002" i="1"/>
  <c r="I9002" i="1"/>
  <c r="D9002" i="1"/>
  <c r="C9002" i="1"/>
  <c r="K9001" i="1"/>
  <c r="J9001" i="1"/>
  <c r="I9001" i="1"/>
  <c r="D9001" i="1"/>
  <c r="C9001" i="1"/>
  <c r="K9000" i="1"/>
  <c r="J9000" i="1"/>
  <c r="I9000" i="1"/>
  <c r="D9000" i="1"/>
  <c r="C9000" i="1"/>
  <c r="K8999" i="1"/>
  <c r="J8999" i="1"/>
  <c r="I8999" i="1"/>
  <c r="D8999" i="1"/>
  <c r="C8999" i="1"/>
  <c r="K8998" i="1"/>
  <c r="J8998" i="1"/>
  <c r="I8998" i="1"/>
  <c r="D8998" i="1"/>
  <c r="C8998" i="1"/>
  <c r="K8997" i="1"/>
  <c r="J8997" i="1"/>
  <c r="I8997" i="1"/>
  <c r="D8997" i="1"/>
  <c r="C8997" i="1"/>
  <c r="K8996" i="1"/>
  <c r="J8996" i="1"/>
  <c r="I8996" i="1"/>
  <c r="D8996" i="1"/>
  <c r="C8996" i="1"/>
  <c r="K8995" i="1"/>
  <c r="J8995" i="1"/>
  <c r="I8995" i="1"/>
  <c r="D8995" i="1"/>
  <c r="C8995" i="1"/>
  <c r="K8994" i="1"/>
  <c r="J8994" i="1"/>
  <c r="I8994" i="1"/>
  <c r="D8994" i="1"/>
  <c r="C8994" i="1"/>
  <c r="K8993" i="1"/>
  <c r="J8993" i="1"/>
  <c r="I8993" i="1"/>
  <c r="D8993" i="1"/>
  <c r="C8993" i="1"/>
  <c r="K8992" i="1"/>
  <c r="J8992" i="1"/>
  <c r="I8992" i="1"/>
  <c r="D8992" i="1"/>
  <c r="C8992" i="1"/>
  <c r="K8991" i="1"/>
  <c r="J8991" i="1"/>
  <c r="I8991" i="1"/>
  <c r="D8991" i="1"/>
  <c r="C8991" i="1"/>
  <c r="K8990" i="1"/>
  <c r="J8990" i="1"/>
  <c r="I8990" i="1"/>
  <c r="D8990" i="1"/>
  <c r="C8990" i="1"/>
  <c r="K8989" i="1"/>
  <c r="J8989" i="1"/>
  <c r="I8989" i="1"/>
  <c r="D8989" i="1"/>
  <c r="C8989" i="1"/>
  <c r="K8988" i="1"/>
  <c r="J8988" i="1"/>
  <c r="I8988" i="1"/>
  <c r="D8988" i="1"/>
  <c r="C8988" i="1"/>
  <c r="K8987" i="1"/>
  <c r="J8987" i="1"/>
  <c r="I8987" i="1"/>
  <c r="D8987" i="1"/>
  <c r="C8987" i="1"/>
  <c r="K8986" i="1"/>
  <c r="J8986" i="1"/>
  <c r="I8986" i="1"/>
  <c r="D8986" i="1"/>
  <c r="C8986" i="1"/>
  <c r="K8985" i="1"/>
  <c r="J8985" i="1"/>
  <c r="I8985" i="1"/>
  <c r="D8985" i="1"/>
  <c r="C8985" i="1"/>
  <c r="K8984" i="1"/>
  <c r="J8984" i="1"/>
  <c r="I8984" i="1"/>
  <c r="D8984" i="1"/>
  <c r="C8984" i="1"/>
  <c r="K8983" i="1"/>
  <c r="J8983" i="1"/>
  <c r="I8983" i="1"/>
  <c r="D8983" i="1"/>
  <c r="C8983" i="1"/>
  <c r="K8982" i="1"/>
  <c r="J8982" i="1"/>
  <c r="I8982" i="1"/>
  <c r="D8982" i="1"/>
  <c r="C8982" i="1"/>
  <c r="K8981" i="1"/>
  <c r="J8981" i="1"/>
  <c r="I8981" i="1"/>
  <c r="D8981" i="1"/>
  <c r="C8981" i="1"/>
  <c r="K8980" i="1"/>
  <c r="J8980" i="1"/>
  <c r="I8980" i="1"/>
  <c r="D8980" i="1"/>
  <c r="C8980" i="1"/>
  <c r="K8979" i="1"/>
  <c r="J8979" i="1"/>
  <c r="I8979" i="1"/>
  <c r="D8979" i="1"/>
  <c r="C8979" i="1"/>
  <c r="K8978" i="1"/>
  <c r="J8978" i="1"/>
  <c r="I8978" i="1"/>
  <c r="D8978" i="1"/>
  <c r="C8978" i="1"/>
  <c r="K8977" i="1"/>
  <c r="J8977" i="1"/>
  <c r="I8977" i="1"/>
  <c r="D8977" i="1"/>
  <c r="C8977" i="1"/>
  <c r="K8976" i="1"/>
  <c r="J8976" i="1"/>
  <c r="I8976" i="1"/>
  <c r="D8976" i="1"/>
  <c r="C8976" i="1"/>
  <c r="K8975" i="1"/>
  <c r="J8975" i="1"/>
  <c r="I8975" i="1"/>
  <c r="D8975" i="1"/>
  <c r="C8975" i="1"/>
  <c r="K8974" i="1"/>
  <c r="J8974" i="1"/>
  <c r="I8974" i="1"/>
  <c r="D8974" i="1"/>
  <c r="C8974" i="1"/>
  <c r="K8973" i="1"/>
  <c r="J8973" i="1"/>
  <c r="I8973" i="1"/>
  <c r="D8973" i="1"/>
  <c r="C8973" i="1"/>
  <c r="K8972" i="1"/>
  <c r="J8972" i="1"/>
  <c r="I8972" i="1"/>
  <c r="D8972" i="1"/>
  <c r="C8972" i="1"/>
  <c r="K8971" i="1"/>
  <c r="J8971" i="1"/>
  <c r="I8971" i="1"/>
  <c r="D8971" i="1"/>
  <c r="C8971" i="1"/>
  <c r="K8970" i="1"/>
  <c r="J8970" i="1"/>
  <c r="I8970" i="1"/>
  <c r="D8970" i="1"/>
  <c r="C8970" i="1"/>
  <c r="K8969" i="1"/>
  <c r="J8969" i="1"/>
  <c r="I8969" i="1"/>
  <c r="D8969" i="1"/>
  <c r="C8969" i="1"/>
  <c r="K8968" i="1"/>
  <c r="J8968" i="1"/>
  <c r="I8968" i="1"/>
  <c r="D8968" i="1"/>
  <c r="C8968" i="1"/>
  <c r="K8967" i="1"/>
  <c r="J8967" i="1"/>
  <c r="I8967" i="1"/>
  <c r="D8967" i="1"/>
  <c r="C8967" i="1"/>
  <c r="K8966" i="1"/>
  <c r="J8966" i="1"/>
  <c r="I8966" i="1"/>
  <c r="D8966" i="1"/>
  <c r="C8966" i="1"/>
  <c r="K8965" i="1"/>
  <c r="J8965" i="1"/>
  <c r="I8965" i="1"/>
  <c r="D8965" i="1"/>
  <c r="C8965" i="1"/>
  <c r="K8964" i="1"/>
  <c r="J8964" i="1"/>
  <c r="I8964" i="1"/>
  <c r="D8964" i="1"/>
  <c r="C8964" i="1"/>
  <c r="K8963" i="1"/>
  <c r="J8963" i="1"/>
  <c r="I8963" i="1"/>
  <c r="D8963" i="1"/>
  <c r="C8963" i="1"/>
  <c r="K8962" i="1"/>
  <c r="J8962" i="1"/>
  <c r="I8962" i="1"/>
  <c r="D8962" i="1"/>
  <c r="C8962" i="1"/>
  <c r="K8961" i="1"/>
  <c r="J8961" i="1"/>
  <c r="I8961" i="1"/>
  <c r="D8961" i="1"/>
  <c r="C8961" i="1"/>
  <c r="K8960" i="1"/>
  <c r="J8960" i="1"/>
  <c r="I8960" i="1"/>
  <c r="D8960" i="1"/>
  <c r="C8960" i="1"/>
  <c r="K8959" i="1"/>
  <c r="J8959" i="1"/>
  <c r="I8959" i="1"/>
  <c r="D8959" i="1"/>
  <c r="C8959" i="1"/>
  <c r="K8958" i="1"/>
  <c r="J8958" i="1"/>
  <c r="I8958" i="1"/>
  <c r="D8958" i="1"/>
  <c r="C8958" i="1"/>
  <c r="K8957" i="1"/>
  <c r="J8957" i="1"/>
  <c r="I8957" i="1"/>
  <c r="D8957" i="1"/>
  <c r="C8957" i="1"/>
  <c r="K8956" i="1"/>
  <c r="J8956" i="1"/>
  <c r="I8956" i="1"/>
  <c r="D8956" i="1"/>
  <c r="C8956" i="1"/>
  <c r="K8955" i="1"/>
  <c r="J8955" i="1"/>
  <c r="I8955" i="1"/>
  <c r="D8955" i="1"/>
  <c r="C8955" i="1"/>
  <c r="K8954" i="1"/>
  <c r="J8954" i="1"/>
  <c r="I8954" i="1"/>
  <c r="D8954" i="1"/>
  <c r="C8954" i="1"/>
  <c r="K8953" i="1"/>
  <c r="J8953" i="1"/>
  <c r="I8953" i="1"/>
  <c r="D8953" i="1"/>
  <c r="C8953" i="1"/>
  <c r="K8952" i="1"/>
  <c r="J8952" i="1"/>
  <c r="I8952" i="1"/>
  <c r="D8952" i="1"/>
  <c r="C8952" i="1"/>
  <c r="K8951" i="1"/>
  <c r="J8951" i="1"/>
  <c r="I8951" i="1"/>
  <c r="D8951" i="1"/>
  <c r="C8951" i="1"/>
  <c r="K8950" i="1"/>
  <c r="J8950" i="1"/>
  <c r="I8950" i="1"/>
  <c r="D8950" i="1"/>
  <c r="C8950" i="1"/>
  <c r="K8949" i="1"/>
  <c r="J8949" i="1"/>
  <c r="I8949" i="1"/>
  <c r="D8949" i="1"/>
  <c r="C8949" i="1"/>
  <c r="K8948" i="1"/>
  <c r="J8948" i="1"/>
  <c r="I8948" i="1"/>
  <c r="D8948" i="1"/>
  <c r="C8948" i="1"/>
  <c r="K8947" i="1"/>
  <c r="J8947" i="1"/>
  <c r="I8947" i="1"/>
  <c r="D8947" i="1"/>
  <c r="C8947" i="1"/>
  <c r="K8946" i="1"/>
  <c r="J8946" i="1"/>
  <c r="I8946" i="1"/>
  <c r="D8946" i="1"/>
  <c r="C8946" i="1"/>
  <c r="K8945" i="1"/>
  <c r="J8945" i="1"/>
  <c r="I8945" i="1"/>
  <c r="D8945" i="1"/>
  <c r="C8945" i="1"/>
  <c r="K8944" i="1"/>
  <c r="J8944" i="1"/>
  <c r="I8944" i="1"/>
  <c r="D8944" i="1"/>
  <c r="C8944" i="1"/>
  <c r="K8943" i="1"/>
  <c r="J8943" i="1"/>
  <c r="I8943" i="1"/>
  <c r="D8943" i="1"/>
  <c r="C8943" i="1"/>
  <c r="K8942" i="1"/>
  <c r="J8942" i="1"/>
  <c r="I8942" i="1"/>
  <c r="D8942" i="1"/>
  <c r="C8942" i="1"/>
  <c r="K8941" i="1"/>
  <c r="J8941" i="1"/>
  <c r="I8941" i="1"/>
  <c r="D8941" i="1"/>
  <c r="C8941" i="1"/>
  <c r="K8940" i="1"/>
  <c r="J8940" i="1"/>
  <c r="I8940" i="1"/>
  <c r="D8940" i="1"/>
  <c r="C8940" i="1"/>
  <c r="K8939" i="1"/>
  <c r="J8939" i="1"/>
  <c r="I8939" i="1"/>
  <c r="D8939" i="1"/>
  <c r="C8939" i="1"/>
  <c r="K8938" i="1"/>
  <c r="J8938" i="1"/>
  <c r="I8938" i="1"/>
  <c r="D8938" i="1"/>
  <c r="C8938" i="1"/>
  <c r="K8937" i="1"/>
  <c r="J8937" i="1"/>
  <c r="I8937" i="1"/>
  <c r="D8937" i="1"/>
  <c r="C8937" i="1"/>
  <c r="K8936" i="1"/>
  <c r="J8936" i="1"/>
  <c r="I8936" i="1"/>
  <c r="D8936" i="1"/>
  <c r="C8936" i="1"/>
  <c r="K8935" i="1"/>
  <c r="J8935" i="1"/>
  <c r="I8935" i="1"/>
  <c r="D8935" i="1"/>
  <c r="C8935" i="1"/>
  <c r="K8934" i="1"/>
  <c r="J8934" i="1"/>
  <c r="I8934" i="1"/>
  <c r="D8934" i="1"/>
  <c r="C8934" i="1"/>
  <c r="K8933" i="1"/>
  <c r="J8933" i="1"/>
  <c r="I8933" i="1"/>
  <c r="D8933" i="1"/>
  <c r="C8933" i="1"/>
  <c r="K8932" i="1"/>
  <c r="J8932" i="1"/>
  <c r="I8932" i="1"/>
  <c r="D8932" i="1"/>
  <c r="C8932" i="1"/>
  <c r="K8931" i="1"/>
  <c r="J8931" i="1"/>
  <c r="I8931" i="1"/>
  <c r="D8931" i="1"/>
  <c r="C8931" i="1"/>
  <c r="K8930" i="1"/>
  <c r="J8930" i="1"/>
  <c r="I8930" i="1"/>
  <c r="D8930" i="1"/>
  <c r="C8930" i="1"/>
  <c r="K8929" i="1"/>
  <c r="J8929" i="1"/>
  <c r="I8929" i="1"/>
  <c r="D8929" i="1"/>
  <c r="C8929" i="1"/>
  <c r="K8928" i="1"/>
  <c r="J8928" i="1"/>
  <c r="I8928" i="1"/>
  <c r="D8928" i="1"/>
  <c r="C8928" i="1"/>
  <c r="K8927" i="1"/>
  <c r="J8927" i="1"/>
  <c r="I8927" i="1"/>
  <c r="D8927" i="1"/>
  <c r="C8927" i="1"/>
  <c r="K8926" i="1"/>
  <c r="J8926" i="1"/>
  <c r="I8926" i="1"/>
  <c r="D8926" i="1"/>
  <c r="C8926" i="1"/>
  <c r="K8925" i="1"/>
  <c r="J8925" i="1"/>
  <c r="I8925" i="1"/>
  <c r="D8925" i="1"/>
  <c r="C8925" i="1"/>
  <c r="K8924" i="1"/>
  <c r="J8924" i="1"/>
  <c r="I8924" i="1"/>
  <c r="D8924" i="1"/>
  <c r="C8924" i="1"/>
  <c r="K8923" i="1"/>
  <c r="J8923" i="1"/>
  <c r="I8923" i="1"/>
  <c r="D8923" i="1"/>
  <c r="C8923" i="1"/>
  <c r="K8922" i="1"/>
  <c r="J8922" i="1"/>
  <c r="I8922" i="1"/>
  <c r="D8922" i="1"/>
  <c r="C8922" i="1"/>
  <c r="K8921" i="1"/>
  <c r="J8921" i="1"/>
  <c r="I8921" i="1"/>
  <c r="D8921" i="1"/>
  <c r="C8921" i="1"/>
  <c r="K8920" i="1"/>
  <c r="J8920" i="1"/>
  <c r="I8920" i="1"/>
  <c r="D8920" i="1"/>
  <c r="C8920" i="1"/>
  <c r="K8919" i="1"/>
  <c r="J8919" i="1"/>
  <c r="I8919" i="1"/>
  <c r="D8919" i="1"/>
  <c r="C8919" i="1"/>
  <c r="K8918" i="1"/>
  <c r="J8918" i="1"/>
  <c r="I8918" i="1"/>
  <c r="D8918" i="1"/>
  <c r="C8918" i="1"/>
  <c r="K8917" i="1"/>
  <c r="J8917" i="1"/>
  <c r="I8917" i="1"/>
  <c r="D8917" i="1"/>
  <c r="C8917" i="1"/>
  <c r="K8916" i="1"/>
  <c r="J8916" i="1"/>
  <c r="I8916" i="1"/>
  <c r="D8916" i="1"/>
  <c r="C8916" i="1"/>
  <c r="K8915" i="1"/>
  <c r="J8915" i="1"/>
  <c r="I8915" i="1"/>
  <c r="D8915" i="1"/>
  <c r="C8915" i="1"/>
  <c r="K8914" i="1"/>
  <c r="J8914" i="1"/>
  <c r="I8914" i="1"/>
  <c r="D8914" i="1"/>
  <c r="C8914" i="1"/>
  <c r="K8913" i="1"/>
  <c r="J8913" i="1"/>
  <c r="I8913" i="1"/>
  <c r="D8913" i="1"/>
  <c r="C8913" i="1"/>
  <c r="K8912" i="1"/>
  <c r="J8912" i="1"/>
  <c r="I8912" i="1"/>
  <c r="D8912" i="1"/>
  <c r="C8912" i="1"/>
  <c r="K8911" i="1"/>
  <c r="J8911" i="1"/>
  <c r="I8911" i="1"/>
  <c r="D8911" i="1"/>
  <c r="C8911" i="1"/>
  <c r="K8910" i="1"/>
  <c r="J8910" i="1"/>
  <c r="I8910" i="1"/>
  <c r="D8910" i="1"/>
  <c r="C8910" i="1"/>
  <c r="K8909" i="1"/>
  <c r="J8909" i="1"/>
  <c r="I8909" i="1"/>
  <c r="D8909" i="1"/>
  <c r="C8909" i="1"/>
  <c r="K8908" i="1"/>
  <c r="J8908" i="1"/>
  <c r="I8908" i="1"/>
  <c r="D8908" i="1"/>
  <c r="C8908" i="1"/>
  <c r="K8907" i="1"/>
  <c r="J8907" i="1"/>
  <c r="I8907" i="1"/>
  <c r="D8907" i="1"/>
  <c r="C8907" i="1"/>
  <c r="K8906" i="1"/>
  <c r="J8906" i="1"/>
  <c r="I8906" i="1"/>
  <c r="D8906" i="1"/>
  <c r="C8906" i="1"/>
  <c r="K8905" i="1"/>
  <c r="J8905" i="1"/>
  <c r="I8905" i="1"/>
  <c r="D8905" i="1"/>
  <c r="C8905" i="1"/>
  <c r="K8904" i="1"/>
  <c r="J8904" i="1"/>
  <c r="I8904" i="1"/>
  <c r="D8904" i="1"/>
  <c r="C8904" i="1"/>
  <c r="K8903" i="1"/>
  <c r="J8903" i="1"/>
  <c r="I8903" i="1"/>
  <c r="D8903" i="1"/>
  <c r="C8903" i="1"/>
  <c r="K8902" i="1"/>
  <c r="J8902" i="1"/>
  <c r="I8902" i="1"/>
  <c r="D8902" i="1"/>
  <c r="C8902" i="1"/>
  <c r="K8901" i="1"/>
  <c r="J8901" i="1"/>
  <c r="I8901" i="1"/>
  <c r="D8901" i="1"/>
  <c r="C8901" i="1"/>
  <c r="K8900" i="1"/>
  <c r="J8900" i="1"/>
  <c r="I8900" i="1"/>
  <c r="D8900" i="1"/>
  <c r="C8900" i="1"/>
  <c r="K8899" i="1"/>
  <c r="J8899" i="1"/>
  <c r="I8899" i="1"/>
  <c r="D8899" i="1"/>
  <c r="C8899" i="1"/>
  <c r="K8898" i="1"/>
  <c r="J8898" i="1"/>
  <c r="I8898" i="1"/>
  <c r="D8898" i="1"/>
  <c r="C8898" i="1"/>
  <c r="K8897" i="1"/>
  <c r="J8897" i="1"/>
  <c r="I8897" i="1"/>
  <c r="D8897" i="1"/>
  <c r="C8897" i="1"/>
  <c r="K8896" i="1"/>
  <c r="J8896" i="1"/>
  <c r="I8896" i="1"/>
  <c r="D8896" i="1"/>
  <c r="C8896" i="1"/>
  <c r="K8895" i="1"/>
  <c r="J8895" i="1"/>
  <c r="I8895" i="1"/>
  <c r="D8895" i="1"/>
  <c r="C8895" i="1"/>
  <c r="K8894" i="1"/>
  <c r="J8894" i="1"/>
  <c r="I8894" i="1"/>
  <c r="D8894" i="1"/>
  <c r="C8894" i="1"/>
  <c r="K8893" i="1"/>
  <c r="J8893" i="1"/>
  <c r="I8893" i="1"/>
  <c r="D8893" i="1"/>
  <c r="C8893" i="1"/>
  <c r="K8892" i="1"/>
  <c r="J8892" i="1"/>
  <c r="I8892" i="1"/>
  <c r="D8892" i="1"/>
  <c r="C8892" i="1"/>
  <c r="K8891" i="1"/>
  <c r="J8891" i="1"/>
  <c r="I8891" i="1"/>
  <c r="D8891" i="1"/>
  <c r="C8891" i="1"/>
  <c r="K8890" i="1"/>
  <c r="J8890" i="1"/>
  <c r="I8890" i="1"/>
  <c r="D8890" i="1"/>
  <c r="C8890" i="1"/>
  <c r="K8889" i="1"/>
  <c r="J8889" i="1"/>
  <c r="I8889" i="1"/>
  <c r="D8889" i="1"/>
  <c r="C8889" i="1"/>
  <c r="K8888" i="1"/>
  <c r="J8888" i="1"/>
  <c r="I8888" i="1"/>
  <c r="D8888" i="1"/>
  <c r="C8888" i="1"/>
  <c r="K8887" i="1"/>
  <c r="J8887" i="1"/>
  <c r="I8887" i="1"/>
  <c r="D8887" i="1"/>
  <c r="C8887" i="1"/>
  <c r="K8886" i="1"/>
  <c r="J8886" i="1"/>
  <c r="I8886" i="1"/>
  <c r="D8886" i="1"/>
  <c r="C8886" i="1"/>
  <c r="K8885" i="1"/>
  <c r="J8885" i="1"/>
  <c r="I8885" i="1"/>
  <c r="D8885" i="1"/>
  <c r="C8885" i="1"/>
  <c r="K8884" i="1"/>
  <c r="J8884" i="1"/>
  <c r="I8884" i="1"/>
  <c r="D8884" i="1"/>
  <c r="C8884" i="1"/>
  <c r="K8883" i="1"/>
  <c r="J8883" i="1"/>
  <c r="I8883" i="1"/>
  <c r="D8883" i="1"/>
  <c r="C8883" i="1"/>
  <c r="K8882" i="1"/>
  <c r="J8882" i="1"/>
  <c r="I8882" i="1"/>
  <c r="D8882" i="1"/>
  <c r="C8882" i="1"/>
  <c r="K8881" i="1"/>
  <c r="J8881" i="1"/>
  <c r="I8881" i="1"/>
  <c r="D8881" i="1"/>
  <c r="C8881" i="1"/>
  <c r="K8880" i="1"/>
  <c r="J8880" i="1"/>
  <c r="I8880" i="1"/>
  <c r="D8880" i="1"/>
  <c r="C8880" i="1"/>
  <c r="K8879" i="1"/>
  <c r="J8879" i="1"/>
  <c r="I8879" i="1"/>
  <c r="D8879" i="1"/>
  <c r="C8879" i="1"/>
  <c r="K8878" i="1"/>
  <c r="J8878" i="1"/>
  <c r="I8878" i="1"/>
  <c r="D8878" i="1"/>
  <c r="C8878" i="1"/>
  <c r="K8877" i="1"/>
  <c r="J8877" i="1"/>
  <c r="I8877" i="1"/>
  <c r="D8877" i="1"/>
  <c r="C8877" i="1"/>
  <c r="K8876" i="1"/>
  <c r="J8876" i="1"/>
  <c r="I8876" i="1"/>
  <c r="D8876" i="1"/>
  <c r="C8876" i="1"/>
  <c r="K8875" i="1"/>
  <c r="J8875" i="1"/>
  <c r="I8875" i="1"/>
  <c r="D8875" i="1"/>
  <c r="C8875" i="1"/>
  <c r="K8874" i="1"/>
  <c r="J8874" i="1"/>
  <c r="I8874" i="1"/>
  <c r="D8874" i="1"/>
  <c r="C8874" i="1"/>
  <c r="K8873" i="1"/>
  <c r="J8873" i="1"/>
  <c r="I8873" i="1"/>
  <c r="D8873" i="1"/>
  <c r="C8873" i="1"/>
  <c r="K8872" i="1"/>
  <c r="J8872" i="1"/>
  <c r="I8872" i="1"/>
  <c r="D8872" i="1"/>
  <c r="C8872" i="1"/>
  <c r="K8871" i="1"/>
  <c r="J8871" i="1"/>
  <c r="I8871" i="1"/>
  <c r="D8871" i="1"/>
  <c r="C8871" i="1"/>
  <c r="K8870" i="1"/>
  <c r="J8870" i="1"/>
  <c r="I8870" i="1"/>
  <c r="D8870" i="1"/>
  <c r="C8870" i="1"/>
  <c r="K8869" i="1"/>
  <c r="J8869" i="1"/>
  <c r="I8869" i="1"/>
  <c r="D8869" i="1"/>
  <c r="C8869" i="1"/>
  <c r="K8868" i="1"/>
  <c r="J8868" i="1"/>
  <c r="I8868" i="1"/>
  <c r="D8868" i="1"/>
  <c r="C8868" i="1"/>
  <c r="K8867" i="1"/>
  <c r="J8867" i="1"/>
  <c r="I8867" i="1"/>
  <c r="D8867" i="1"/>
  <c r="C8867" i="1"/>
  <c r="K8866" i="1"/>
  <c r="J8866" i="1"/>
  <c r="I8866" i="1"/>
  <c r="D8866" i="1"/>
  <c r="C8866" i="1"/>
  <c r="K8865" i="1"/>
  <c r="J8865" i="1"/>
  <c r="I8865" i="1"/>
  <c r="D8865" i="1"/>
  <c r="C8865" i="1"/>
  <c r="K8864" i="1"/>
  <c r="J8864" i="1"/>
  <c r="I8864" i="1"/>
  <c r="D8864" i="1"/>
  <c r="C8864" i="1"/>
  <c r="K8863" i="1"/>
  <c r="J8863" i="1"/>
  <c r="I8863" i="1"/>
  <c r="D8863" i="1"/>
  <c r="C8863" i="1"/>
  <c r="K8862" i="1"/>
  <c r="J8862" i="1"/>
  <c r="I8862" i="1"/>
  <c r="D8862" i="1"/>
  <c r="C8862" i="1"/>
  <c r="K8861" i="1"/>
  <c r="J8861" i="1"/>
  <c r="I8861" i="1"/>
  <c r="D8861" i="1"/>
  <c r="C8861" i="1"/>
  <c r="K8860" i="1"/>
  <c r="J8860" i="1"/>
  <c r="I8860" i="1"/>
  <c r="D8860" i="1"/>
  <c r="C8860" i="1"/>
  <c r="K8859" i="1"/>
  <c r="J8859" i="1"/>
  <c r="I8859" i="1"/>
  <c r="D8859" i="1"/>
  <c r="C8859" i="1"/>
  <c r="K8858" i="1"/>
  <c r="J8858" i="1"/>
  <c r="I8858" i="1"/>
  <c r="D8858" i="1"/>
  <c r="C8858" i="1"/>
  <c r="K8857" i="1"/>
  <c r="J8857" i="1"/>
  <c r="I8857" i="1"/>
  <c r="D8857" i="1"/>
  <c r="C8857" i="1"/>
  <c r="K8856" i="1"/>
  <c r="J8856" i="1"/>
  <c r="I8856" i="1"/>
  <c r="D8856" i="1"/>
  <c r="C8856" i="1"/>
  <c r="K8855" i="1"/>
  <c r="J8855" i="1"/>
  <c r="I8855" i="1"/>
  <c r="D8855" i="1"/>
  <c r="C8855" i="1"/>
  <c r="K8854" i="1"/>
  <c r="J8854" i="1"/>
  <c r="I8854" i="1"/>
  <c r="D8854" i="1"/>
  <c r="C8854" i="1"/>
  <c r="K8853" i="1"/>
  <c r="J8853" i="1"/>
  <c r="I8853" i="1"/>
  <c r="D8853" i="1"/>
  <c r="C8853" i="1"/>
  <c r="K8852" i="1"/>
  <c r="J8852" i="1"/>
  <c r="I8852" i="1"/>
  <c r="D8852" i="1"/>
  <c r="C8852" i="1"/>
  <c r="K8851" i="1"/>
  <c r="J8851" i="1"/>
  <c r="I8851" i="1"/>
  <c r="D8851" i="1"/>
  <c r="C8851" i="1"/>
  <c r="K8850" i="1"/>
  <c r="J8850" i="1"/>
  <c r="I8850" i="1"/>
  <c r="D8850" i="1"/>
  <c r="C8850" i="1"/>
  <c r="K8849" i="1"/>
  <c r="J8849" i="1"/>
  <c r="I8849" i="1"/>
  <c r="D8849" i="1"/>
  <c r="C8849" i="1"/>
  <c r="K8848" i="1"/>
  <c r="J8848" i="1"/>
  <c r="I8848" i="1"/>
  <c r="D8848" i="1"/>
  <c r="C8848" i="1"/>
  <c r="K8847" i="1"/>
  <c r="J8847" i="1"/>
  <c r="I8847" i="1"/>
  <c r="D8847" i="1"/>
  <c r="C8847" i="1"/>
  <c r="K8846" i="1"/>
  <c r="J8846" i="1"/>
  <c r="I8846" i="1"/>
  <c r="D8846" i="1"/>
  <c r="C8846" i="1"/>
  <c r="K8845" i="1"/>
  <c r="J8845" i="1"/>
  <c r="I8845" i="1"/>
  <c r="D8845" i="1"/>
  <c r="C8845" i="1"/>
  <c r="K8844" i="1"/>
  <c r="J8844" i="1"/>
  <c r="I8844" i="1"/>
  <c r="D8844" i="1"/>
  <c r="C8844" i="1"/>
  <c r="K8843" i="1"/>
  <c r="J8843" i="1"/>
  <c r="I8843" i="1"/>
  <c r="D8843" i="1"/>
  <c r="C8843" i="1"/>
  <c r="K8842" i="1"/>
  <c r="J8842" i="1"/>
  <c r="I8842" i="1"/>
  <c r="D8842" i="1"/>
  <c r="C8842" i="1"/>
  <c r="K8841" i="1"/>
  <c r="J8841" i="1"/>
  <c r="I8841" i="1"/>
  <c r="D8841" i="1"/>
  <c r="C8841" i="1"/>
  <c r="K8840" i="1"/>
  <c r="J8840" i="1"/>
  <c r="I8840" i="1"/>
  <c r="D8840" i="1"/>
  <c r="C8840" i="1"/>
  <c r="K8839" i="1"/>
  <c r="J8839" i="1"/>
  <c r="I8839" i="1"/>
  <c r="D8839" i="1"/>
  <c r="C8839" i="1"/>
  <c r="K8838" i="1"/>
  <c r="J8838" i="1"/>
  <c r="I8838" i="1"/>
  <c r="D8838" i="1"/>
  <c r="C8838" i="1"/>
  <c r="K8837" i="1"/>
  <c r="J8837" i="1"/>
  <c r="I8837" i="1"/>
  <c r="D8837" i="1"/>
  <c r="C8837" i="1"/>
  <c r="K8836" i="1"/>
  <c r="J8836" i="1"/>
  <c r="I8836" i="1"/>
  <c r="D8836" i="1"/>
  <c r="C8836" i="1"/>
  <c r="K8835" i="1"/>
  <c r="J8835" i="1"/>
  <c r="I8835" i="1"/>
  <c r="D8835" i="1"/>
  <c r="C8835" i="1"/>
  <c r="K8834" i="1"/>
  <c r="J8834" i="1"/>
  <c r="I8834" i="1"/>
  <c r="D8834" i="1"/>
  <c r="C8834" i="1"/>
  <c r="K8833" i="1"/>
  <c r="J8833" i="1"/>
  <c r="I8833" i="1"/>
  <c r="D8833" i="1"/>
  <c r="C8833" i="1"/>
  <c r="K8832" i="1"/>
  <c r="J8832" i="1"/>
  <c r="I8832" i="1"/>
  <c r="D8832" i="1"/>
  <c r="C8832" i="1"/>
  <c r="K8831" i="1"/>
  <c r="J8831" i="1"/>
  <c r="I8831" i="1"/>
  <c r="D8831" i="1"/>
  <c r="C8831" i="1"/>
  <c r="K8830" i="1"/>
  <c r="J8830" i="1"/>
  <c r="I8830" i="1"/>
  <c r="D8830" i="1"/>
  <c r="C8830" i="1"/>
  <c r="K8829" i="1"/>
  <c r="J8829" i="1"/>
  <c r="I8829" i="1"/>
  <c r="D8829" i="1"/>
  <c r="C8829" i="1"/>
  <c r="K8828" i="1"/>
  <c r="J8828" i="1"/>
  <c r="I8828" i="1"/>
  <c r="D8828" i="1"/>
  <c r="C8828" i="1"/>
  <c r="K8827" i="1"/>
  <c r="J8827" i="1"/>
  <c r="I8827" i="1"/>
  <c r="D8827" i="1"/>
  <c r="C8827" i="1"/>
  <c r="K8826" i="1"/>
  <c r="J8826" i="1"/>
  <c r="I8826" i="1"/>
  <c r="D8826" i="1"/>
  <c r="C8826" i="1"/>
  <c r="K8825" i="1"/>
  <c r="J8825" i="1"/>
  <c r="I8825" i="1"/>
  <c r="D8825" i="1"/>
  <c r="C8825" i="1"/>
  <c r="K8824" i="1"/>
  <c r="J8824" i="1"/>
  <c r="I8824" i="1"/>
  <c r="D8824" i="1"/>
  <c r="C8824" i="1"/>
  <c r="K8823" i="1"/>
  <c r="J8823" i="1"/>
  <c r="I8823" i="1"/>
  <c r="D8823" i="1"/>
  <c r="C8823" i="1"/>
  <c r="K8822" i="1"/>
  <c r="J8822" i="1"/>
  <c r="I8822" i="1"/>
  <c r="D8822" i="1"/>
  <c r="C8822" i="1"/>
  <c r="K8821" i="1"/>
  <c r="J8821" i="1"/>
  <c r="I8821" i="1"/>
  <c r="D8821" i="1"/>
  <c r="C8821" i="1"/>
  <c r="K8820" i="1"/>
  <c r="J8820" i="1"/>
  <c r="I8820" i="1"/>
  <c r="D8820" i="1"/>
  <c r="C8820" i="1"/>
  <c r="K8819" i="1"/>
  <c r="J8819" i="1"/>
  <c r="I8819" i="1"/>
  <c r="D8819" i="1"/>
  <c r="C8819" i="1"/>
  <c r="K8818" i="1"/>
  <c r="J8818" i="1"/>
  <c r="I8818" i="1"/>
  <c r="D8818" i="1"/>
  <c r="C8818" i="1"/>
  <c r="K8817" i="1"/>
  <c r="J8817" i="1"/>
  <c r="I8817" i="1"/>
  <c r="D8817" i="1"/>
  <c r="C8817" i="1"/>
  <c r="K8816" i="1"/>
  <c r="J8816" i="1"/>
  <c r="I8816" i="1"/>
  <c r="D8816" i="1"/>
  <c r="C8816" i="1"/>
  <c r="K8815" i="1"/>
  <c r="J8815" i="1"/>
  <c r="I8815" i="1"/>
  <c r="D8815" i="1"/>
  <c r="C8815" i="1"/>
  <c r="K8814" i="1"/>
  <c r="J8814" i="1"/>
  <c r="I8814" i="1"/>
  <c r="D8814" i="1"/>
  <c r="C8814" i="1"/>
  <c r="K8813" i="1"/>
  <c r="J8813" i="1"/>
  <c r="I8813" i="1"/>
  <c r="D8813" i="1"/>
  <c r="C8813" i="1"/>
  <c r="K8812" i="1"/>
  <c r="J8812" i="1"/>
  <c r="I8812" i="1"/>
  <c r="D8812" i="1"/>
  <c r="C8812" i="1"/>
  <c r="K8811" i="1"/>
  <c r="J8811" i="1"/>
  <c r="I8811" i="1"/>
  <c r="D8811" i="1"/>
  <c r="C8811" i="1"/>
  <c r="K8810" i="1"/>
  <c r="J8810" i="1"/>
  <c r="I8810" i="1"/>
  <c r="D8810" i="1"/>
  <c r="C8810" i="1"/>
  <c r="K8809" i="1"/>
  <c r="J8809" i="1"/>
  <c r="I8809" i="1"/>
  <c r="D8809" i="1"/>
  <c r="C8809" i="1"/>
  <c r="K8808" i="1"/>
  <c r="J8808" i="1"/>
  <c r="I8808" i="1"/>
  <c r="D8808" i="1"/>
  <c r="C8808" i="1"/>
  <c r="K8807" i="1"/>
  <c r="J8807" i="1"/>
  <c r="I8807" i="1"/>
  <c r="D8807" i="1"/>
  <c r="C8807" i="1"/>
  <c r="K8806" i="1"/>
  <c r="J8806" i="1"/>
  <c r="I8806" i="1"/>
  <c r="D8806" i="1"/>
  <c r="C8806" i="1"/>
  <c r="K8805" i="1"/>
  <c r="J8805" i="1"/>
  <c r="I8805" i="1"/>
  <c r="D8805" i="1"/>
  <c r="C8805" i="1"/>
  <c r="K8804" i="1"/>
  <c r="J8804" i="1"/>
  <c r="I8804" i="1"/>
  <c r="D8804" i="1"/>
  <c r="C8804" i="1"/>
  <c r="K8803" i="1"/>
  <c r="J8803" i="1"/>
  <c r="I8803" i="1"/>
  <c r="D8803" i="1"/>
  <c r="C8803" i="1"/>
  <c r="K8802" i="1"/>
  <c r="J8802" i="1"/>
  <c r="I8802" i="1"/>
  <c r="D8802" i="1"/>
  <c r="C8802" i="1"/>
  <c r="K8801" i="1"/>
  <c r="J8801" i="1"/>
  <c r="I8801" i="1"/>
  <c r="D8801" i="1"/>
  <c r="C8801" i="1"/>
  <c r="K8800" i="1"/>
  <c r="J8800" i="1"/>
  <c r="I8800" i="1"/>
  <c r="D8800" i="1"/>
  <c r="C8800" i="1"/>
  <c r="K8799" i="1"/>
  <c r="J8799" i="1"/>
  <c r="I8799" i="1"/>
  <c r="D8799" i="1"/>
  <c r="C8799" i="1"/>
  <c r="K8798" i="1"/>
  <c r="J8798" i="1"/>
  <c r="I8798" i="1"/>
  <c r="D8798" i="1"/>
  <c r="C8798" i="1"/>
  <c r="K8797" i="1"/>
  <c r="J8797" i="1"/>
  <c r="I8797" i="1"/>
  <c r="D8797" i="1"/>
  <c r="C8797" i="1"/>
  <c r="K8796" i="1"/>
  <c r="J8796" i="1"/>
  <c r="I8796" i="1"/>
  <c r="D8796" i="1"/>
  <c r="C8796" i="1"/>
  <c r="K8795" i="1"/>
  <c r="J8795" i="1"/>
  <c r="I8795" i="1"/>
  <c r="D8795" i="1"/>
  <c r="C8795" i="1"/>
  <c r="K8794" i="1"/>
  <c r="J8794" i="1"/>
  <c r="I8794" i="1"/>
  <c r="D8794" i="1"/>
  <c r="C8794" i="1"/>
  <c r="K8793" i="1"/>
  <c r="J8793" i="1"/>
  <c r="I8793" i="1"/>
  <c r="D8793" i="1"/>
  <c r="C8793" i="1"/>
  <c r="K8792" i="1"/>
  <c r="J8792" i="1"/>
  <c r="I8792" i="1"/>
  <c r="D8792" i="1"/>
  <c r="C8792" i="1"/>
  <c r="K8791" i="1"/>
  <c r="J8791" i="1"/>
  <c r="I8791" i="1"/>
  <c r="D8791" i="1"/>
  <c r="C8791" i="1"/>
  <c r="K8790" i="1"/>
  <c r="J8790" i="1"/>
  <c r="I8790" i="1"/>
  <c r="D8790" i="1"/>
  <c r="C8790" i="1"/>
  <c r="K8789" i="1"/>
  <c r="J8789" i="1"/>
  <c r="I8789" i="1"/>
  <c r="D8789" i="1"/>
  <c r="C8789" i="1"/>
  <c r="K8788" i="1"/>
  <c r="J8788" i="1"/>
  <c r="I8788" i="1"/>
  <c r="D8788" i="1"/>
  <c r="C8788" i="1"/>
  <c r="K8787" i="1"/>
  <c r="J8787" i="1"/>
  <c r="I8787" i="1"/>
  <c r="D8787" i="1"/>
  <c r="C8787" i="1"/>
  <c r="K8786" i="1"/>
  <c r="J8786" i="1"/>
  <c r="I8786" i="1"/>
  <c r="D8786" i="1"/>
  <c r="C8786" i="1"/>
  <c r="K8785" i="1"/>
  <c r="J8785" i="1"/>
  <c r="I8785" i="1"/>
  <c r="D8785" i="1"/>
  <c r="C8785" i="1"/>
  <c r="K8784" i="1"/>
  <c r="J8784" i="1"/>
  <c r="I8784" i="1"/>
  <c r="D8784" i="1"/>
  <c r="C8784" i="1"/>
  <c r="K8783" i="1"/>
  <c r="J8783" i="1"/>
  <c r="I8783" i="1"/>
  <c r="D8783" i="1"/>
  <c r="C8783" i="1"/>
  <c r="K8782" i="1"/>
  <c r="J8782" i="1"/>
  <c r="I8782" i="1"/>
  <c r="D8782" i="1"/>
  <c r="C8782" i="1"/>
  <c r="K8781" i="1"/>
  <c r="J8781" i="1"/>
  <c r="I8781" i="1"/>
  <c r="D8781" i="1"/>
  <c r="C8781" i="1"/>
  <c r="K8780" i="1"/>
  <c r="J8780" i="1"/>
  <c r="I8780" i="1"/>
  <c r="D8780" i="1"/>
  <c r="C8780" i="1"/>
  <c r="K8779" i="1"/>
  <c r="J8779" i="1"/>
  <c r="I8779" i="1"/>
  <c r="D8779" i="1"/>
  <c r="C8779" i="1"/>
  <c r="K8778" i="1"/>
  <c r="J8778" i="1"/>
  <c r="I8778" i="1"/>
  <c r="D8778" i="1"/>
  <c r="C8778" i="1"/>
  <c r="K8777" i="1"/>
  <c r="J8777" i="1"/>
  <c r="I8777" i="1"/>
  <c r="D8777" i="1"/>
  <c r="C8777" i="1"/>
  <c r="K8776" i="1"/>
  <c r="J8776" i="1"/>
  <c r="I8776" i="1"/>
  <c r="D8776" i="1"/>
  <c r="C8776" i="1"/>
  <c r="K8775" i="1"/>
  <c r="J8775" i="1"/>
  <c r="I8775" i="1"/>
  <c r="D8775" i="1"/>
  <c r="C8775" i="1"/>
  <c r="K8774" i="1"/>
  <c r="J8774" i="1"/>
  <c r="I8774" i="1"/>
  <c r="D8774" i="1"/>
  <c r="C8774" i="1"/>
  <c r="K8773" i="1"/>
  <c r="J8773" i="1"/>
  <c r="I8773" i="1"/>
  <c r="D8773" i="1"/>
  <c r="C8773" i="1"/>
  <c r="K8772" i="1"/>
  <c r="J8772" i="1"/>
  <c r="I8772" i="1"/>
  <c r="D8772" i="1"/>
  <c r="C8772" i="1"/>
  <c r="K8771" i="1"/>
  <c r="J8771" i="1"/>
  <c r="I8771" i="1"/>
  <c r="D8771" i="1"/>
  <c r="C8771" i="1"/>
  <c r="K8770" i="1"/>
  <c r="J8770" i="1"/>
  <c r="I8770" i="1"/>
  <c r="D8770" i="1"/>
  <c r="C8770" i="1"/>
  <c r="K8769" i="1"/>
  <c r="J8769" i="1"/>
  <c r="I8769" i="1"/>
  <c r="D8769" i="1"/>
  <c r="C8769" i="1"/>
  <c r="K8768" i="1"/>
  <c r="J8768" i="1"/>
  <c r="I8768" i="1"/>
  <c r="D8768" i="1"/>
  <c r="C8768" i="1"/>
  <c r="K8767" i="1"/>
  <c r="J8767" i="1"/>
  <c r="I8767" i="1"/>
  <c r="D8767" i="1"/>
  <c r="C8767" i="1"/>
  <c r="K8766" i="1"/>
  <c r="J8766" i="1"/>
  <c r="I8766" i="1"/>
  <c r="D8766" i="1"/>
  <c r="C8766" i="1"/>
  <c r="K8765" i="1"/>
  <c r="J8765" i="1"/>
  <c r="I8765" i="1"/>
  <c r="D8765" i="1"/>
  <c r="C8765" i="1"/>
  <c r="K8764" i="1"/>
  <c r="J8764" i="1"/>
  <c r="I8764" i="1"/>
  <c r="D8764" i="1"/>
  <c r="C8764" i="1"/>
  <c r="K8763" i="1"/>
  <c r="J8763" i="1"/>
  <c r="I8763" i="1"/>
  <c r="D8763" i="1"/>
  <c r="C8763" i="1"/>
  <c r="K8762" i="1"/>
  <c r="J8762" i="1"/>
  <c r="I8762" i="1"/>
  <c r="D8762" i="1"/>
  <c r="C8762" i="1"/>
  <c r="K8761" i="1"/>
  <c r="J8761" i="1"/>
  <c r="I8761" i="1"/>
  <c r="D8761" i="1"/>
  <c r="C8761" i="1"/>
  <c r="K8760" i="1"/>
  <c r="J8760" i="1"/>
  <c r="I8760" i="1"/>
  <c r="D8760" i="1"/>
  <c r="C8760" i="1"/>
  <c r="K8759" i="1"/>
  <c r="J8759" i="1"/>
  <c r="I8759" i="1"/>
  <c r="D8759" i="1"/>
  <c r="C8759" i="1"/>
  <c r="K8758" i="1"/>
  <c r="J8758" i="1"/>
  <c r="I8758" i="1"/>
  <c r="D8758" i="1"/>
  <c r="C8758" i="1"/>
  <c r="K8757" i="1"/>
  <c r="J8757" i="1"/>
  <c r="I8757" i="1"/>
  <c r="D8757" i="1"/>
  <c r="C8757" i="1"/>
  <c r="K8756" i="1"/>
  <c r="J8756" i="1"/>
  <c r="I8756" i="1"/>
  <c r="D8756" i="1"/>
  <c r="C8756" i="1"/>
  <c r="K8755" i="1"/>
  <c r="J8755" i="1"/>
  <c r="I8755" i="1"/>
  <c r="D8755" i="1"/>
  <c r="C8755" i="1"/>
  <c r="K8754" i="1"/>
  <c r="J8754" i="1"/>
  <c r="I8754" i="1"/>
  <c r="D8754" i="1"/>
  <c r="C8754" i="1"/>
  <c r="K8753" i="1"/>
  <c r="J8753" i="1"/>
  <c r="I8753" i="1"/>
  <c r="D8753" i="1"/>
  <c r="C8753" i="1"/>
  <c r="K8752" i="1"/>
  <c r="J8752" i="1"/>
  <c r="I8752" i="1"/>
  <c r="D8752" i="1"/>
  <c r="C8752" i="1"/>
  <c r="K8751" i="1"/>
  <c r="J8751" i="1"/>
  <c r="I8751" i="1"/>
  <c r="D8751" i="1"/>
  <c r="C8751" i="1"/>
  <c r="K8750" i="1"/>
  <c r="J8750" i="1"/>
  <c r="I8750" i="1"/>
  <c r="D8750" i="1"/>
  <c r="C8750" i="1"/>
  <c r="K8749" i="1"/>
  <c r="J8749" i="1"/>
  <c r="I8749" i="1"/>
  <c r="D8749" i="1"/>
  <c r="C8749" i="1"/>
  <c r="K8748" i="1"/>
  <c r="J8748" i="1"/>
  <c r="I8748" i="1"/>
  <c r="D8748" i="1"/>
  <c r="C8748" i="1"/>
  <c r="K8747" i="1"/>
  <c r="J8747" i="1"/>
  <c r="I8747" i="1"/>
  <c r="D8747" i="1"/>
  <c r="C8747" i="1"/>
  <c r="K8746" i="1"/>
  <c r="J8746" i="1"/>
  <c r="I8746" i="1"/>
  <c r="D8746" i="1"/>
  <c r="C8746" i="1"/>
  <c r="K8745" i="1"/>
  <c r="J8745" i="1"/>
  <c r="I8745" i="1"/>
  <c r="D8745" i="1"/>
  <c r="C8745" i="1"/>
  <c r="K8744" i="1"/>
  <c r="J8744" i="1"/>
  <c r="I8744" i="1"/>
  <c r="D8744" i="1"/>
  <c r="C8744" i="1"/>
  <c r="K8743" i="1"/>
  <c r="J8743" i="1"/>
  <c r="I8743" i="1"/>
  <c r="D8743" i="1"/>
  <c r="C8743" i="1"/>
  <c r="K8742" i="1"/>
  <c r="J8742" i="1"/>
  <c r="I8742" i="1"/>
  <c r="D8742" i="1"/>
  <c r="C8742" i="1"/>
  <c r="K8741" i="1"/>
  <c r="J8741" i="1"/>
  <c r="I8741" i="1"/>
  <c r="D8741" i="1"/>
  <c r="C8741" i="1"/>
  <c r="K8740" i="1"/>
  <c r="J8740" i="1"/>
  <c r="I8740" i="1"/>
  <c r="D8740" i="1"/>
  <c r="C8740" i="1"/>
  <c r="K8739" i="1"/>
  <c r="J8739" i="1"/>
  <c r="I8739" i="1"/>
  <c r="D8739" i="1"/>
  <c r="C8739" i="1"/>
  <c r="K8738" i="1"/>
  <c r="J8738" i="1"/>
  <c r="I8738" i="1"/>
  <c r="D8738" i="1"/>
  <c r="C8738" i="1"/>
  <c r="K8737" i="1"/>
  <c r="J8737" i="1"/>
  <c r="I8737" i="1"/>
  <c r="D8737" i="1"/>
  <c r="C8737" i="1"/>
  <c r="K8736" i="1"/>
  <c r="J8736" i="1"/>
  <c r="I8736" i="1"/>
  <c r="D8736" i="1"/>
  <c r="C8736" i="1"/>
  <c r="K8735" i="1"/>
  <c r="J8735" i="1"/>
  <c r="I8735" i="1"/>
  <c r="D8735" i="1"/>
  <c r="C8735" i="1"/>
  <c r="K8734" i="1"/>
  <c r="J8734" i="1"/>
  <c r="I8734" i="1"/>
  <c r="D8734" i="1"/>
  <c r="C8734" i="1"/>
  <c r="K8733" i="1"/>
  <c r="J8733" i="1"/>
  <c r="I8733" i="1"/>
  <c r="D8733" i="1"/>
  <c r="C8733" i="1"/>
  <c r="K8732" i="1"/>
  <c r="J8732" i="1"/>
  <c r="I8732" i="1"/>
  <c r="D8732" i="1"/>
  <c r="C8732" i="1"/>
  <c r="K8731" i="1"/>
  <c r="J8731" i="1"/>
  <c r="I8731" i="1"/>
  <c r="D8731" i="1"/>
  <c r="C8731" i="1"/>
  <c r="K8730" i="1"/>
  <c r="J8730" i="1"/>
  <c r="I8730" i="1"/>
  <c r="D8730" i="1"/>
  <c r="C8730" i="1"/>
  <c r="K8729" i="1"/>
  <c r="J8729" i="1"/>
  <c r="I8729" i="1"/>
  <c r="D8729" i="1"/>
  <c r="C8729" i="1"/>
  <c r="K8728" i="1"/>
  <c r="J8728" i="1"/>
  <c r="I8728" i="1"/>
  <c r="D8728" i="1"/>
  <c r="C8728" i="1"/>
  <c r="K8727" i="1"/>
  <c r="J8727" i="1"/>
  <c r="I8727" i="1"/>
  <c r="D8727" i="1"/>
  <c r="C8727" i="1"/>
  <c r="K8726" i="1"/>
  <c r="J8726" i="1"/>
  <c r="I8726" i="1"/>
  <c r="D8726" i="1"/>
  <c r="C8726" i="1"/>
  <c r="K8725" i="1"/>
  <c r="J8725" i="1"/>
  <c r="I8725" i="1"/>
  <c r="D8725" i="1"/>
  <c r="C8725" i="1"/>
  <c r="K8724" i="1"/>
  <c r="J8724" i="1"/>
  <c r="I8724" i="1"/>
  <c r="D8724" i="1"/>
  <c r="C8724" i="1"/>
  <c r="K8723" i="1"/>
  <c r="J8723" i="1"/>
  <c r="I8723" i="1"/>
  <c r="D8723" i="1"/>
  <c r="C8723" i="1"/>
  <c r="K8722" i="1"/>
  <c r="J8722" i="1"/>
  <c r="I8722" i="1"/>
  <c r="D8722" i="1"/>
  <c r="C8722" i="1"/>
  <c r="K8721" i="1"/>
  <c r="J8721" i="1"/>
  <c r="I8721" i="1"/>
  <c r="D8721" i="1"/>
  <c r="C8721" i="1"/>
  <c r="K8720" i="1"/>
  <c r="J8720" i="1"/>
  <c r="I8720" i="1"/>
  <c r="D8720" i="1"/>
  <c r="C8720" i="1"/>
  <c r="K8719" i="1"/>
  <c r="J8719" i="1"/>
  <c r="I8719" i="1"/>
  <c r="D8719" i="1"/>
  <c r="C8719" i="1"/>
  <c r="K8718" i="1"/>
  <c r="J8718" i="1"/>
  <c r="I8718" i="1"/>
  <c r="D8718" i="1"/>
  <c r="C8718" i="1"/>
  <c r="K8717" i="1"/>
  <c r="J8717" i="1"/>
  <c r="I8717" i="1"/>
  <c r="D8717" i="1"/>
  <c r="C8717" i="1"/>
  <c r="K8716" i="1"/>
  <c r="J8716" i="1"/>
  <c r="I8716" i="1"/>
  <c r="D8716" i="1"/>
  <c r="C8716" i="1"/>
  <c r="K8715" i="1"/>
  <c r="J8715" i="1"/>
  <c r="I8715" i="1"/>
  <c r="D8715" i="1"/>
  <c r="C8715" i="1"/>
  <c r="K8714" i="1"/>
  <c r="J8714" i="1"/>
  <c r="I8714" i="1"/>
  <c r="D8714" i="1"/>
  <c r="C8714" i="1"/>
  <c r="K8713" i="1"/>
  <c r="J8713" i="1"/>
  <c r="I8713" i="1"/>
  <c r="D8713" i="1"/>
  <c r="C8713" i="1"/>
  <c r="K8712" i="1"/>
  <c r="J8712" i="1"/>
  <c r="I8712" i="1"/>
  <c r="D8712" i="1"/>
  <c r="C8712" i="1"/>
  <c r="K8711" i="1"/>
  <c r="J8711" i="1"/>
  <c r="I8711" i="1"/>
  <c r="D8711" i="1"/>
  <c r="C8711" i="1"/>
  <c r="K8710" i="1"/>
  <c r="J8710" i="1"/>
  <c r="I8710" i="1"/>
  <c r="D8710" i="1"/>
  <c r="C8710" i="1"/>
  <c r="K8709" i="1"/>
  <c r="J8709" i="1"/>
  <c r="I8709" i="1"/>
  <c r="D8709" i="1"/>
  <c r="C8709" i="1"/>
  <c r="K8708" i="1"/>
  <c r="J8708" i="1"/>
  <c r="I8708" i="1"/>
  <c r="D8708" i="1"/>
  <c r="C8708" i="1"/>
  <c r="K8707" i="1"/>
  <c r="J8707" i="1"/>
  <c r="I8707" i="1"/>
  <c r="D8707" i="1"/>
  <c r="C8707" i="1"/>
  <c r="K8706" i="1"/>
  <c r="J8706" i="1"/>
  <c r="I8706" i="1"/>
  <c r="D8706" i="1"/>
  <c r="C8706" i="1"/>
  <c r="K8705" i="1"/>
  <c r="J8705" i="1"/>
  <c r="I8705" i="1"/>
  <c r="D8705" i="1"/>
  <c r="C8705" i="1"/>
  <c r="K8704" i="1"/>
  <c r="J8704" i="1"/>
  <c r="I8704" i="1"/>
  <c r="D8704" i="1"/>
  <c r="C8704" i="1"/>
  <c r="K8703" i="1"/>
  <c r="J8703" i="1"/>
  <c r="I8703" i="1"/>
  <c r="D8703" i="1"/>
  <c r="C8703" i="1"/>
  <c r="K8702" i="1"/>
  <c r="J8702" i="1"/>
  <c r="I8702" i="1"/>
  <c r="D8702" i="1"/>
  <c r="C8702" i="1"/>
  <c r="K8701" i="1"/>
  <c r="J8701" i="1"/>
  <c r="I8701" i="1"/>
  <c r="D8701" i="1"/>
  <c r="C8701" i="1"/>
  <c r="K8700" i="1"/>
  <c r="J8700" i="1"/>
  <c r="I8700" i="1"/>
  <c r="D8700" i="1"/>
  <c r="C8700" i="1"/>
  <c r="K8699" i="1"/>
  <c r="J8699" i="1"/>
  <c r="I8699" i="1"/>
  <c r="D8699" i="1"/>
  <c r="C8699" i="1"/>
  <c r="K8698" i="1"/>
  <c r="J8698" i="1"/>
  <c r="I8698" i="1"/>
  <c r="D8698" i="1"/>
  <c r="C8698" i="1"/>
  <c r="K8697" i="1"/>
  <c r="J8697" i="1"/>
  <c r="I8697" i="1"/>
  <c r="D8697" i="1"/>
  <c r="C8697" i="1"/>
  <c r="K8696" i="1"/>
  <c r="J8696" i="1"/>
  <c r="I8696" i="1"/>
  <c r="D8696" i="1"/>
  <c r="C8696" i="1"/>
  <c r="K8695" i="1"/>
  <c r="J8695" i="1"/>
  <c r="I8695" i="1"/>
  <c r="D8695" i="1"/>
  <c r="C8695" i="1"/>
  <c r="K8694" i="1"/>
  <c r="J8694" i="1"/>
  <c r="I8694" i="1"/>
  <c r="D8694" i="1"/>
  <c r="C8694" i="1"/>
  <c r="K8693" i="1"/>
  <c r="J8693" i="1"/>
  <c r="I8693" i="1"/>
  <c r="D8693" i="1"/>
  <c r="C8693" i="1"/>
  <c r="K8692" i="1"/>
  <c r="J8692" i="1"/>
  <c r="I8692" i="1"/>
  <c r="D8692" i="1"/>
  <c r="C8692" i="1"/>
  <c r="K8691" i="1"/>
  <c r="J8691" i="1"/>
  <c r="I8691" i="1"/>
  <c r="D8691" i="1"/>
  <c r="C8691" i="1"/>
  <c r="K8690" i="1"/>
  <c r="J8690" i="1"/>
  <c r="I8690" i="1"/>
  <c r="D8690" i="1"/>
  <c r="C8690" i="1"/>
  <c r="K8689" i="1"/>
  <c r="J8689" i="1"/>
  <c r="I8689" i="1"/>
  <c r="D8689" i="1"/>
  <c r="C8689" i="1"/>
  <c r="K8688" i="1"/>
  <c r="J8688" i="1"/>
  <c r="I8688" i="1"/>
  <c r="D8688" i="1"/>
  <c r="C8688" i="1"/>
  <c r="K8687" i="1"/>
  <c r="J8687" i="1"/>
  <c r="I8687" i="1"/>
  <c r="D8687" i="1"/>
  <c r="C8687" i="1"/>
  <c r="K8686" i="1"/>
  <c r="J8686" i="1"/>
  <c r="I8686" i="1"/>
  <c r="D8686" i="1"/>
  <c r="C8686" i="1"/>
  <c r="K8685" i="1"/>
  <c r="J8685" i="1"/>
  <c r="I8685" i="1"/>
  <c r="D8685" i="1"/>
  <c r="C8685" i="1"/>
  <c r="K8684" i="1"/>
  <c r="J8684" i="1"/>
  <c r="I8684" i="1"/>
  <c r="D8684" i="1"/>
  <c r="C8684" i="1"/>
  <c r="K8683" i="1"/>
  <c r="J8683" i="1"/>
  <c r="I8683" i="1"/>
  <c r="D8683" i="1"/>
  <c r="C8683" i="1"/>
  <c r="K8682" i="1"/>
  <c r="J8682" i="1"/>
  <c r="I8682" i="1"/>
  <c r="D8682" i="1"/>
  <c r="C8682" i="1"/>
  <c r="K8681" i="1"/>
  <c r="J8681" i="1"/>
  <c r="I8681" i="1"/>
  <c r="D8681" i="1"/>
  <c r="C8681" i="1"/>
  <c r="K8680" i="1"/>
  <c r="J8680" i="1"/>
  <c r="I8680" i="1"/>
  <c r="D8680" i="1"/>
  <c r="C8680" i="1"/>
  <c r="K8679" i="1"/>
  <c r="J8679" i="1"/>
  <c r="I8679" i="1"/>
  <c r="D8679" i="1"/>
  <c r="C8679" i="1"/>
  <c r="K8678" i="1"/>
  <c r="J8678" i="1"/>
  <c r="I8678" i="1"/>
  <c r="D8678" i="1"/>
  <c r="C8678" i="1"/>
  <c r="K8677" i="1"/>
  <c r="J8677" i="1"/>
  <c r="I8677" i="1"/>
  <c r="D8677" i="1"/>
  <c r="C8677" i="1"/>
  <c r="K8676" i="1"/>
  <c r="J8676" i="1"/>
  <c r="I8676" i="1"/>
  <c r="D8676" i="1"/>
  <c r="C8676" i="1"/>
  <c r="K8675" i="1"/>
  <c r="J8675" i="1"/>
  <c r="I8675" i="1"/>
  <c r="D8675" i="1"/>
  <c r="C8675" i="1"/>
  <c r="K8674" i="1"/>
  <c r="J8674" i="1"/>
  <c r="I8674" i="1"/>
  <c r="D8674" i="1"/>
  <c r="C8674" i="1"/>
  <c r="K8673" i="1"/>
  <c r="J8673" i="1"/>
  <c r="I8673" i="1"/>
  <c r="D8673" i="1"/>
  <c r="C8673" i="1"/>
  <c r="K8672" i="1"/>
  <c r="J8672" i="1"/>
  <c r="I8672" i="1"/>
  <c r="D8672" i="1"/>
  <c r="C8672" i="1"/>
  <c r="K8671" i="1"/>
  <c r="J8671" i="1"/>
  <c r="I8671" i="1"/>
  <c r="D8671" i="1"/>
  <c r="C8671" i="1"/>
  <c r="K8670" i="1"/>
  <c r="J8670" i="1"/>
  <c r="I8670" i="1"/>
  <c r="D8670" i="1"/>
  <c r="C8670" i="1"/>
  <c r="K8669" i="1"/>
  <c r="J8669" i="1"/>
  <c r="I8669" i="1"/>
  <c r="D8669" i="1"/>
  <c r="C8669" i="1"/>
  <c r="K8668" i="1"/>
  <c r="J8668" i="1"/>
  <c r="I8668" i="1"/>
  <c r="D8668" i="1"/>
  <c r="C8668" i="1"/>
  <c r="K8667" i="1"/>
  <c r="J8667" i="1"/>
  <c r="I8667" i="1"/>
  <c r="D8667" i="1"/>
  <c r="C8667" i="1"/>
  <c r="K8666" i="1"/>
  <c r="J8666" i="1"/>
  <c r="I8666" i="1"/>
  <c r="D8666" i="1"/>
  <c r="C8666" i="1"/>
  <c r="K8665" i="1"/>
  <c r="J8665" i="1"/>
  <c r="I8665" i="1"/>
  <c r="D8665" i="1"/>
  <c r="C8665" i="1"/>
  <c r="K8664" i="1"/>
  <c r="J8664" i="1"/>
  <c r="I8664" i="1"/>
  <c r="D8664" i="1"/>
  <c r="C8664" i="1"/>
  <c r="K8663" i="1"/>
  <c r="J8663" i="1"/>
  <c r="I8663" i="1"/>
  <c r="D8663" i="1"/>
  <c r="C8663" i="1"/>
  <c r="K8662" i="1"/>
  <c r="J8662" i="1"/>
  <c r="I8662" i="1"/>
  <c r="D8662" i="1"/>
  <c r="C8662" i="1"/>
  <c r="K8661" i="1"/>
  <c r="J8661" i="1"/>
  <c r="I8661" i="1"/>
  <c r="D8661" i="1"/>
  <c r="C8661" i="1"/>
  <c r="K8660" i="1"/>
  <c r="J8660" i="1"/>
  <c r="I8660" i="1"/>
  <c r="D8660" i="1"/>
  <c r="C8660" i="1"/>
  <c r="K8659" i="1"/>
  <c r="J8659" i="1"/>
  <c r="I8659" i="1"/>
  <c r="D8659" i="1"/>
  <c r="C8659" i="1"/>
  <c r="K8658" i="1"/>
  <c r="J8658" i="1"/>
  <c r="I8658" i="1"/>
  <c r="D8658" i="1"/>
  <c r="C8658" i="1"/>
  <c r="K8657" i="1"/>
  <c r="J8657" i="1"/>
  <c r="I8657" i="1"/>
  <c r="D8657" i="1"/>
  <c r="C8657" i="1"/>
  <c r="K8656" i="1"/>
  <c r="J8656" i="1"/>
  <c r="I8656" i="1"/>
  <c r="D8656" i="1"/>
  <c r="C8656" i="1"/>
  <c r="K8655" i="1"/>
  <c r="J8655" i="1"/>
  <c r="I8655" i="1"/>
  <c r="D8655" i="1"/>
  <c r="C8655" i="1"/>
  <c r="K8654" i="1"/>
  <c r="J8654" i="1"/>
  <c r="I8654" i="1"/>
  <c r="D8654" i="1"/>
  <c r="C8654" i="1"/>
  <c r="K8653" i="1"/>
  <c r="J8653" i="1"/>
  <c r="I8653" i="1"/>
  <c r="D8653" i="1"/>
  <c r="C8653" i="1"/>
  <c r="K8652" i="1"/>
  <c r="J8652" i="1"/>
  <c r="I8652" i="1"/>
  <c r="D8652" i="1"/>
  <c r="C8652" i="1"/>
  <c r="K8651" i="1"/>
  <c r="J8651" i="1"/>
  <c r="I8651" i="1"/>
  <c r="D8651" i="1"/>
  <c r="C8651" i="1"/>
  <c r="K8650" i="1"/>
  <c r="J8650" i="1"/>
  <c r="I8650" i="1"/>
  <c r="D8650" i="1"/>
  <c r="C8650" i="1"/>
  <c r="K8649" i="1"/>
  <c r="J8649" i="1"/>
  <c r="I8649" i="1"/>
  <c r="D8649" i="1"/>
  <c r="C8649" i="1"/>
  <c r="K8648" i="1"/>
  <c r="J8648" i="1"/>
  <c r="I8648" i="1"/>
  <c r="D8648" i="1"/>
  <c r="C8648" i="1"/>
  <c r="K8647" i="1"/>
  <c r="J8647" i="1"/>
  <c r="I8647" i="1"/>
  <c r="D8647" i="1"/>
  <c r="C8647" i="1"/>
  <c r="K8646" i="1"/>
  <c r="J8646" i="1"/>
  <c r="I8646" i="1"/>
  <c r="D8646" i="1"/>
  <c r="C8646" i="1"/>
  <c r="K8645" i="1"/>
  <c r="J8645" i="1"/>
  <c r="I8645" i="1"/>
  <c r="D8645" i="1"/>
  <c r="C8645" i="1"/>
  <c r="K8644" i="1"/>
  <c r="J8644" i="1"/>
  <c r="I8644" i="1"/>
  <c r="D8644" i="1"/>
  <c r="C8644" i="1"/>
  <c r="K8643" i="1"/>
  <c r="J8643" i="1"/>
  <c r="I8643" i="1"/>
  <c r="D8643" i="1"/>
  <c r="C8643" i="1"/>
  <c r="K8642" i="1"/>
  <c r="J8642" i="1"/>
  <c r="I8642" i="1"/>
  <c r="D8642" i="1"/>
  <c r="C8642" i="1"/>
  <c r="K8641" i="1"/>
  <c r="J8641" i="1"/>
  <c r="I8641" i="1"/>
  <c r="D8641" i="1"/>
  <c r="C8641" i="1"/>
  <c r="K8640" i="1"/>
  <c r="J8640" i="1"/>
  <c r="I8640" i="1"/>
  <c r="D8640" i="1"/>
  <c r="C8640" i="1"/>
  <c r="K8639" i="1"/>
  <c r="J8639" i="1"/>
  <c r="I8639" i="1"/>
  <c r="D8639" i="1"/>
  <c r="C8639" i="1"/>
  <c r="K8638" i="1"/>
  <c r="J8638" i="1"/>
  <c r="I8638" i="1"/>
  <c r="D8638" i="1"/>
  <c r="C8638" i="1"/>
  <c r="K8637" i="1"/>
  <c r="J8637" i="1"/>
  <c r="I8637" i="1"/>
  <c r="D8637" i="1"/>
  <c r="C8637" i="1"/>
  <c r="K8636" i="1"/>
  <c r="J8636" i="1"/>
  <c r="I8636" i="1"/>
  <c r="D8636" i="1"/>
  <c r="C8636" i="1"/>
  <c r="K8635" i="1"/>
  <c r="J8635" i="1"/>
  <c r="I8635" i="1"/>
  <c r="D8635" i="1"/>
  <c r="C8635" i="1"/>
  <c r="K8634" i="1"/>
  <c r="J8634" i="1"/>
  <c r="I8634" i="1"/>
  <c r="D8634" i="1"/>
  <c r="C8634" i="1"/>
  <c r="K8633" i="1"/>
  <c r="J8633" i="1"/>
  <c r="I8633" i="1"/>
  <c r="D8633" i="1"/>
  <c r="C8633" i="1"/>
  <c r="K8632" i="1"/>
  <c r="J8632" i="1"/>
  <c r="I8632" i="1"/>
  <c r="D8632" i="1"/>
  <c r="C8632" i="1"/>
  <c r="K8631" i="1"/>
  <c r="J8631" i="1"/>
  <c r="I8631" i="1"/>
  <c r="D8631" i="1"/>
  <c r="C8631" i="1"/>
  <c r="K8630" i="1"/>
  <c r="J8630" i="1"/>
  <c r="I8630" i="1"/>
  <c r="D8630" i="1"/>
  <c r="C8630" i="1"/>
  <c r="K8629" i="1"/>
  <c r="J8629" i="1"/>
  <c r="I8629" i="1"/>
  <c r="D8629" i="1"/>
  <c r="C8629" i="1"/>
  <c r="K8628" i="1"/>
  <c r="J8628" i="1"/>
  <c r="I8628" i="1"/>
  <c r="D8628" i="1"/>
  <c r="C8628" i="1"/>
  <c r="K8627" i="1"/>
  <c r="J8627" i="1"/>
  <c r="I8627" i="1"/>
  <c r="D8627" i="1"/>
  <c r="C8627" i="1"/>
  <c r="K8626" i="1"/>
  <c r="J8626" i="1"/>
  <c r="I8626" i="1"/>
  <c r="D8626" i="1"/>
  <c r="C8626" i="1"/>
  <c r="K8625" i="1"/>
  <c r="J8625" i="1"/>
  <c r="I8625" i="1"/>
  <c r="D8625" i="1"/>
  <c r="C8625" i="1"/>
  <c r="K8624" i="1"/>
  <c r="J8624" i="1"/>
  <c r="I8624" i="1"/>
  <c r="D8624" i="1"/>
  <c r="C8624" i="1"/>
  <c r="K8623" i="1"/>
  <c r="J8623" i="1"/>
  <c r="I8623" i="1"/>
  <c r="D8623" i="1"/>
  <c r="C8623" i="1"/>
  <c r="K8622" i="1"/>
  <c r="J8622" i="1"/>
  <c r="I8622" i="1"/>
  <c r="D8622" i="1"/>
  <c r="C8622" i="1"/>
  <c r="K8621" i="1"/>
  <c r="J8621" i="1"/>
  <c r="I8621" i="1"/>
  <c r="D8621" i="1"/>
  <c r="C8621" i="1"/>
  <c r="K8620" i="1"/>
  <c r="J8620" i="1"/>
  <c r="I8620" i="1"/>
  <c r="D8620" i="1"/>
  <c r="C8620" i="1"/>
  <c r="K8619" i="1"/>
  <c r="J8619" i="1"/>
  <c r="I8619" i="1"/>
  <c r="D8619" i="1"/>
  <c r="C8619" i="1"/>
  <c r="K8618" i="1"/>
  <c r="J8618" i="1"/>
  <c r="I8618" i="1"/>
  <c r="D8618" i="1"/>
  <c r="C8618" i="1"/>
  <c r="K8617" i="1"/>
  <c r="J8617" i="1"/>
  <c r="I8617" i="1"/>
  <c r="D8617" i="1"/>
  <c r="C8617" i="1"/>
  <c r="K8616" i="1"/>
  <c r="J8616" i="1"/>
  <c r="I8616" i="1"/>
  <c r="D8616" i="1"/>
  <c r="C8616" i="1"/>
  <c r="K8615" i="1"/>
  <c r="J8615" i="1"/>
  <c r="I8615" i="1"/>
  <c r="D8615" i="1"/>
  <c r="C8615" i="1"/>
  <c r="K8614" i="1"/>
  <c r="J8614" i="1"/>
  <c r="I8614" i="1"/>
  <c r="D8614" i="1"/>
  <c r="C8614" i="1"/>
  <c r="K8613" i="1"/>
  <c r="J8613" i="1"/>
  <c r="I8613" i="1"/>
  <c r="D8613" i="1"/>
  <c r="C8613" i="1"/>
  <c r="K8612" i="1"/>
  <c r="J8612" i="1"/>
  <c r="I8612" i="1"/>
  <c r="D8612" i="1"/>
  <c r="C8612" i="1"/>
  <c r="K8611" i="1"/>
  <c r="J8611" i="1"/>
  <c r="I8611" i="1"/>
  <c r="D8611" i="1"/>
  <c r="C8611" i="1"/>
  <c r="K8610" i="1"/>
  <c r="J8610" i="1"/>
  <c r="I8610" i="1"/>
  <c r="D8610" i="1"/>
  <c r="C8610" i="1"/>
  <c r="K8609" i="1"/>
  <c r="J8609" i="1"/>
  <c r="I8609" i="1"/>
  <c r="D8609" i="1"/>
  <c r="C8609" i="1"/>
  <c r="K8608" i="1"/>
  <c r="J8608" i="1"/>
  <c r="I8608" i="1"/>
  <c r="D8608" i="1"/>
  <c r="C8608" i="1"/>
  <c r="K8607" i="1"/>
  <c r="J8607" i="1"/>
  <c r="I8607" i="1"/>
  <c r="D8607" i="1"/>
  <c r="C8607" i="1"/>
  <c r="K8606" i="1"/>
  <c r="J8606" i="1"/>
  <c r="I8606" i="1"/>
  <c r="D8606" i="1"/>
  <c r="C8606" i="1"/>
  <c r="K8605" i="1"/>
  <c r="J8605" i="1"/>
  <c r="I8605" i="1"/>
  <c r="D8605" i="1"/>
  <c r="C8605" i="1"/>
  <c r="K8604" i="1"/>
  <c r="J8604" i="1"/>
  <c r="I8604" i="1"/>
  <c r="D8604" i="1"/>
  <c r="C8604" i="1"/>
  <c r="K8603" i="1"/>
  <c r="J8603" i="1"/>
  <c r="I8603" i="1"/>
  <c r="D8603" i="1"/>
  <c r="C8603" i="1"/>
  <c r="K8602" i="1"/>
  <c r="J8602" i="1"/>
  <c r="I8602" i="1"/>
  <c r="D8602" i="1"/>
  <c r="C8602" i="1"/>
  <c r="K8601" i="1"/>
  <c r="J8601" i="1"/>
  <c r="I8601" i="1"/>
  <c r="D8601" i="1"/>
  <c r="C8601" i="1"/>
  <c r="K8600" i="1"/>
  <c r="J8600" i="1"/>
  <c r="I8600" i="1"/>
  <c r="D8600" i="1"/>
  <c r="C8600" i="1"/>
  <c r="K8599" i="1"/>
  <c r="J8599" i="1"/>
  <c r="I8599" i="1"/>
  <c r="D8599" i="1"/>
  <c r="C8599" i="1"/>
  <c r="K8598" i="1"/>
  <c r="J8598" i="1"/>
  <c r="I8598" i="1"/>
  <c r="D8598" i="1"/>
  <c r="C8598" i="1"/>
  <c r="K8597" i="1"/>
  <c r="J8597" i="1"/>
  <c r="I8597" i="1"/>
  <c r="D8597" i="1"/>
  <c r="C8597" i="1"/>
  <c r="K8596" i="1"/>
  <c r="J8596" i="1"/>
  <c r="I8596" i="1"/>
  <c r="D8596" i="1"/>
  <c r="C8596" i="1"/>
  <c r="K8595" i="1"/>
  <c r="J8595" i="1"/>
  <c r="I8595" i="1"/>
  <c r="D8595" i="1"/>
  <c r="C8595" i="1"/>
  <c r="K8594" i="1"/>
  <c r="J8594" i="1"/>
  <c r="I8594" i="1"/>
  <c r="D8594" i="1"/>
  <c r="C8594" i="1"/>
  <c r="K8593" i="1"/>
  <c r="J8593" i="1"/>
  <c r="I8593" i="1"/>
  <c r="D8593" i="1"/>
  <c r="C8593" i="1"/>
  <c r="K8592" i="1"/>
  <c r="J8592" i="1"/>
  <c r="I8592" i="1"/>
  <c r="D8592" i="1"/>
  <c r="C8592" i="1"/>
  <c r="K8591" i="1"/>
  <c r="J8591" i="1"/>
  <c r="I8591" i="1"/>
  <c r="D8591" i="1"/>
  <c r="C8591" i="1"/>
  <c r="K8590" i="1"/>
  <c r="J8590" i="1"/>
  <c r="I8590" i="1"/>
  <c r="D8590" i="1"/>
  <c r="C8590" i="1"/>
  <c r="K8589" i="1"/>
  <c r="J8589" i="1"/>
  <c r="I8589" i="1"/>
  <c r="D8589" i="1"/>
  <c r="C8589" i="1"/>
  <c r="K8588" i="1"/>
  <c r="J8588" i="1"/>
  <c r="I8588" i="1"/>
  <c r="D8588" i="1"/>
  <c r="C8588" i="1"/>
  <c r="K8587" i="1"/>
  <c r="J8587" i="1"/>
  <c r="I8587" i="1"/>
  <c r="D8587" i="1"/>
  <c r="C8587" i="1"/>
  <c r="K8586" i="1"/>
  <c r="J8586" i="1"/>
  <c r="I8586" i="1"/>
  <c r="D8586" i="1"/>
  <c r="C8586" i="1"/>
  <c r="K8585" i="1"/>
  <c r="J8585" i="1"/>
  <c r="I8585" i="1"/>
  <c r="D8585" i="1"/>
  <c r="C8585" i="1"/>
  <c r="K8584" i="1"/>
  <c r="J8584" i="1"/>
  <c r="I8584" i="1"/>
  <c r="D8584" i="1"/>
  <c r="C8584" i="1"/>
  <c r="K8583" i="1"/>
  <c r="J8583" i="1"/>
  <c r="I8583" i="1"/>
  <c r="D8583" i="1"/>
  <c r="C8583" i="1"/>
  <c r="K8582" i="1"/>
  <c r="J8582" i="1"/>
  <c r="I8582" i="1"/>
  <c r="D8582" i="1"/>
  <c r="C8582" i="1"/>
  <c r="K8581" i="1"/>
  <c r="J8581" i="1"/>
  <c r="I8581" i="1"/>
  <c r="D8581" i="1"/>
  <c r="C8581" i="1"/>
  <c r="K8580" i="1"/>
  <c r="J8580" i="1"/>
  <c r="I8580" i="1"/>
  <c r="D8580" i="1"/>
  <c r="C8580" i="1"/>
  <c r="K8579" i="1"/>
  <c r="J8579" i="1"/>
  <c r="I8579" i="1"/>
  <c r="D8579" i="1"/>
  <c r="C8579" i="1"/>
  <c r="K8578" i="1"/>
  <c r="J8578" i="1"/>
  <c r="I8578" i="1"/>
  <c r="D8578" i="1"/>
  <c r="C8578" i="1"/>
  <c r="K8577" i="1"/>
  <c r="J8577" i="1"/>
  <c r="I8577" i="1"/>
  <c r="D8577" i="1"/>
  <c r="C8577" i="1"/>
  <c r="K8576" i="1"/>
  <c r="J8576" i="1"/>
  <c r="I8576" i="1"/>
  <c r="D8576" i="1"/>
  <c r="C8576" i="1"/>
  <c r="K8575" i="1"/>
  <c r="J8575" i="1"/>
  <c r="I8575" i="1"/>
  <c r="D8575" i="1"/>
  <c r="C8575" i="1"/>
  <c r="K8574" i="1"/>
  <c r="J8574" i="1"/>
  <c r="I8574" i="1"/>
  <c r="D8574" i="1"/>
  <c r="C8574" i="1"/>
  <c r="K8573" i="1"/>
  <c r="J8573" i="1"/>
  <c r="I8573" i="1"/>
  <c r="D8573" i="1"/>
  <c r="C8573" i="1"/>
  <c r="K8572" i="1"/>
  <c r="J8572" i="1"/>
  <c r="I8572" i="1"/>
  <c r="D8572" i="1"/>
  <c r="C8572" i="1"/>
  <c r="K8571" i="1"/>
  <c r="J8571" i="1"/>
  <c r="I8571" i="1"/>
  <c r="D8571" i="1"/>
  <c r="C8571" i="1"/>
  <c r="K8570" i="1"/>
  <c r="J8570" i="1"/>
  <c r="I8570" i="1"/>
  <c r="D8570" i="1"/>
  <c r="C8570" i="1"/>
  <c r="K8569" i="1"/>
  <c r="J8569" i="1"/>
  <c r="I8569" i="1"/>
  <c r="D8569" i="1"/>
  <c r="C8569" i="1"/>
  <c r="K8568" i="1"/>
  <c r="J8568" i="1"/>
  <c r="I8568" i="1"/>
  <c r="D8568" i="1"/>
  <c r="C8568" i="1"/>
  <c r="K8567" i="1"/>
  <c r="J8567" i="1"/>
  <c r="I8567" i="1"/>
  <c r="D8567" i="1"/>
  <c r="C8567" i="1"/>
  <c r="K8566" i="1"/>
  <c r="J8566" i="1"/>
  <c r="I8566" i="1"/>
  <c r="D8566" i="1"/>
  <c r="C8566" i="1"/>
  <c r="K8565" i="1"/>
  <c r="J8565" i="1"/>
  <c r="I8565" i="1"/>
  <c r="D8565" i="1"/>
  <c r="C8565" i="1"/>
  <c r="K8564" i="1"/>
  <c r="J8564" i="1"/>
  <c r="I8564" i="1"/>
  <c r="D8564" i="1"/>
  <c r="C8564" i="1"/>
  <c r="K8563" i="1"/>
  <c r="J8563" i="1"/>
  <c r="I8563" i="1"/>
  <c r="D8563" i="1"/>
  <c r="C8563" i="1"/>
  <c r="K8562" i="1"/>
  <c r="J8562" i="1"/>
  <c r="I8562" i="1"/>
  <c r="D8562" i="1"/>
  <c r="C8562" i="1"/>
  <c r="K8561" i="1"/>
  <c r="J8561" i="1"/>
  <c r="I8561" i="1"/>
  <c r="D8561" i="1"/>
  <c r="C8561" i="1"/>
  <c r="K8560" i="1"/>
  <c r="J8560" i="1"/>
  <c r="I8560" i="1"/>
  <c r="D8560" i="1"/>
  <c r="C8560" i="1"/>
  <c r="K8559" i="1"/>
  <c r="J8559" i="1"/>
  <c r="I8559" i="1"/>
  <c r="D8559" i="1"/>
  <c r="C8559" i="1"/>
  <c r="K8558" i="1"/>
  <c r="J8558" i="1"/>
  <c r="I8558" i="1"/>
  <c r="D8558" i="1"/>
  <c r="C8558" i="1"/>
  <c r="K8557" i="1"/>
  <c r="J8557" i="1"/>
  <c r="I8557" i="1"/>
  <c r="D8557" i="1"/>
  <c r="C8557" i="1"/>
  <c r="K8556" i="1"/>
  <c r="J8556" i="1"/>
  <c r="I8556" i="1"/>
  <c r="D8556" i="1"/>
  <c r="C8556" i="1"/>
  <c r="K8555" i="1"/>
  <c r="J8555" i="1"/>
  <c r="I8555" i="1"/>
  <c r="D8555" i="1"/>
  <c r="C8555" i="1"/>
  <c r="K8554" i="1"/>
  <c r="J8554" i="1"/>
  <c r="I8554" i="1"/>
  <c r="D8554" i="1"/>
  <c r="C8554" i="1"/>
  <c r="K8553" i="1"/>
  <c r="J8553" i="1"/>
  <c r="I8553" i="1"/>
  <c r="D8553" i="1"/>
  <c r="C8553" i="1"/>
  <c r="K8552" i="1"/>
  <c r="J8552" i="1"/>
  <c r="I8552" i="1"/>
  <c r="D8552" i="1"/>
  <c r="C8552" i="1"/>
  <c r="K8551" i="1"/>
  <c r="J8551" i="1"/>
  <c r="I8551" i="1"/>
  <c r="D8551" i="1"/>
  <c r="C8551" i="1"/>
  <c r="K8550" i="1"/>
  <c r="J8550" i="1"/>
  <c r="I8550" i="1"/>
  <c r="D8550" i="1"/>
  <c r="C8550" i="1"/>
  <c r="K8549" i="1"/>
  <c r="J8549" i="1"/>
  <c r="I8549" i="1"/>
  <c r="D8549" i="1"/>
  <c r="C8549" i="1"/>
  <c r="K8548" i="1"/>
  <c r="J8548" i="1"/>
  <c r="I8548" i="1"/>
  <c r="D8548" i="1"/>
  <c r="C8548" i="1"/>
  <c r="K8547" i="1"/>
  <c r="J8547" i="1"/>
  <c r="I8547" i="1"/>
  <c r="D8547" i="1"/>
  <c r="C8547" i="1"/>
  <c r="K8546" i="1"/>
  <c r="J8546" i="1"/>
  <c r="I8546" i="1"/>
  <c r="D8546" i="1"/>
  <c r="C8546" i="1"/>
  <c r="K8545" i="1"/>
  <c r="J8545" i="1"/>
  <c r="I8545" i="1"/>
  <c r="D8545" i="1"/>
  <c r="C8545" i="1"/>
  <c r="K8544" i="1"/>
  <c r="J8544" i="1"/>
  <c r="I8544" i="1"/>
  <c r="D8544" i="1"/>
  <c r="C8544" i="1"/>
  <c r="K8543" i="1"/>
  <c r="J8543" i="1"/>
  <c r="I8543" i="1"/>
  <c r="D8543" i="1"/>
  <c r="C8543" i="1"/>
  <c r="K8542" i="1"/>
  <c r="J8542" i="1"/>
  <c r="I8542" i="1"/>
  <c r="D8542" i="1"/>
  <c r="C8542" i="1"/>
  <c r="K8541" i="1"/>
  <c r="J8541" i="1"/>
  <c r="I8541" i="1"/>
  <c r="D8541" i="1"/>
  <c r="C8541" i="1"/>
  <c r="K8540" i="1"/>
  <c r="J8540" i="1"/>
  <c r="I8540" i="1"/>
  <c r="D8540" i="1"/>
  <c r="C8540" i="1"/>
  <c r="K8539" i="1"/>
  <c r="J8539" i="1"/>
  <c r="I8539" i="1"/>
  <c r="D8539" i="1"/>
  <c r="C8539" i="1"/>
  <c r="K8538" i="1"/>
  <c r="J8538" i="1"/>
  <c r="I8538" i="1"/>
  <c r="D8538" i="1"/>
  <c r="C8538" i="1"/>
  <c r="K8537" i="1"/>
  <c r="J8537" i="1"/>
  <c r="I8537" i="1"/>
  <c r="D8537" i="1"/>
  <c r="C8537" i="1"/>
  <c r="K8536" i="1"/>
  <c r="J8536" i="1"/>
  <c r="I8536" i="1"/>
  <c r="D8536" i="1"/>
  <c r="C8536" i="1"/>
  <c r="K8535" i="1"/>
  <c r="J8535" i="1"/>
  <c r="I8535" i="1"/>
  <c r="D8535" i="1"/>
  <c r="C8535" i="1"/>
  <c r="K8534" i="1"/>
  <c r="J8534" i="1"/>
  <c r="I8534" i="1"/>
  <c r="D8534" i="1"/>
  <c r="C8534" i="1"/>
  <c r="K8533" i="1"/>
  <c r="J8533" i="1"/>
  <c r="I8533" i="1"/>
  <c r="D8533" i="1"/>
  <c r="C8533" i="1"/>
  <c r="K8532" i="1"/>
  <c r="J8532" i="1"/>
  <c r="I8532" i="1"/>
  <c r="D8532" i="1"/>
  <c r="C8532" i="1"/>
  <c r="K8531" i="1"/>
  <c r="J8531" i="1"/>
  <c r="I8531" i="1"/>
  <c r="D8531" i="1"/>
  <c r="C8531" i="1"/>
  <c r="K8530" i="1"/>
  <c r="J8530" i="1"/>
  <c r="I8530" i="1"/>
  <c r="D8530" i="1"/>
  <c r="C8530" i="1"/>
  <c r="K8529" i="1"/>
  <c r="J8529" i="1"/>
  <c r="I8529" i="1"/>
  <c r="D8529" i="1"/>
  <c r="C8529" i="1"/>
  <c r="K8528" i="1"/>
  <c r="J8528" i="1"/>
  <c r="I8528" i="1"/>
  <c r="D8528" i="1"/>
  <c r="C8528" i="1"/>
  <c r="K8527" i="1"/>
  <c r="J8527" i="1"/>
  <c r="I8527" i="1"/>
  <c r="D8527" i="1"/>
  <c r="C8527" i="1"/>
  <c r="K8526" i="1"/>
  <c r="J8526" i="1"/>
  <c r="I8526" i="1"/>
  <c r="D8526" i="1"/>
  <c r="C8526" i="1"/>
  <c r="K8525" i="1"/>
  <c r="J8525" i="1"/>
  <c r="I8525" i="1"/>
  <c r="D8525" i="1"/>
  <c r="C8525" i="1"/>
  <c r="K8524" i="1"/>
  <c r="J8524" i="1"/>
  <c r="I8524" i="1"/>
  <c r="D8524" i="1"/>
  <c r="C8524" i="1"/>
  <c r="K8523" i="1"/>
  <c r="J8523" i="1"/>
  <c r="I8523" i="1"/>
  <c r="D8523" i="1"/>
  <c r="C8523" i="1"/>
  <c r="K8522" i="1"/>
  <c r="J8522" i="1"/>
  <c r="I8522" i="1"/>
  <c r="D8522" i="1"/>
  <c r="C8522" i="1"/>
  <c r="K8521" i="1"/>
  <c r="J8521" i="1"/>
  <c r="I8521" i="1"/>
  <c r="D8521" i="1"/>
  <c r="C8521" i="1"/>
  <c r="K8520" i="1"/>
  <c r="J8520" i="1"/>
  <c r="I8520" i="1"/>
  <c r="D8520" i="1"/>
  <c r="C8520" i="1"/>
  <c r="K8519" i="1"/>
  <c r="J8519" i="1"/>
  <c r="I8519" i="1"/>
  <c r="D8519" i="1"/>
  <c r="C8519" i="1"/>
  <c r="K8518" i="1"/>
  <c r="J8518" i="1"/>
  <c r="I8518" i="1"/>
  <c r="D8518" i="1"/>
  <c r="C8518" i="1"/>
  <c r="K8517" i="1"/>
  <c r="J8517" i="1"/>
  <c r="I8517" i="1"/>
  <c r="D8517" i="1"/>
  <c r="C8517" i="1"/>
  <c r="K8516" i="1"/>
  <c r="J8516" i="1"/>
  <c r="I8516" i="1"/>
  <c r="D8516" i="1"/>
  <c r="C8516" i="1"/>
  <c r="K8515" i="1"/>
  <c r="J8515" i="1"/>
  <c r="I8515" i="1"/>
  <c r="D8515" i="1"/>
  <c r="C8515" i="1"/>
  <c r="K8514" i="1"/>
  <c r="J8514" i="1"/>
  <c r="I8514" i="1"/>
  <c r="D8514" i="1"/>
  <c r="C8514" i="1"/>
  <c r="K8513" i="1"/>
  <c r="J8513" i="1"/>
  <c r="I8513" i="1"/>
  <c r="D8513" i="1"/>
  <c r="C8513" i="1"/>
  <c r="K8512" i="1"/>
  <c r="J8512" i="1"/>
  <c r="I8512" i="1"/>
  <c r="D8512" i="1"/>
  <c r="C8512" i="1"/>
  <c r="K8511" i="1"/>
  <c r="J8511" i="1"/>
  <c r="I8511" i="1"/>
  <c r="D8511" i="1"/>
  <c r="C8511" i="1"/>
  <c r="K8510" i="1"/>
  <c r="J8510" i="1"/>
  <c r="I8510" i="1"/>
  <c r="D8510" i="1"/>
  <c r="C8510" i="1"/>
  <c r="K8509" i="1"/>
  <c r="J8509" i="1"/>
  <c r="I8509" i="1"/>
  <c r="D8509" i="1"/>
  <c r="C8509" i="1"/>
  <c r="K8508" i="1"/>
  <c r="J8508" i="1"/>
  <c r="I8508" i="1"/>
  <c r="D8508" i="1"/>
  <c r="C8508" i="1"/>
  <c r="K8507" i="1"/>
  <c r="J8507" i="1"/>
  <c r="I8507" i="1"/>
  <c r="D8507" i="1"/>
  <c r="C8507" i="1"/>
  <c r="K8506" i="1"/>
  <c r="J8506" i="1"/>
  <c r="I8506" i="1"/>
  <c r="D8506" i="1"/>
  <c r="C8506" i="1"/>
  <c r="K8505" i="1"/>
  <c r="J8505" i="1"/>
  <c r="I8505" i="1"/>
  <c r="D8505" i="1"/>
  <c r="C8505" i="1"/>
  <c r="K8504" i="1"/>
  <c r="J8504" i="1"/>
  <c r="I8504" i="1"/>
  <c r="D8504" i="1"/>
  <c r="C8504" i="1"/>
  <c r="K8503" i="1"/>
  <c r="J8503" i="1"/>
  <c r="I8503" i="1"/>
  <c r="D8503" i="1"/>
  <c r="C8503" i="1"/>
  <c r="K8502" i="1"/>
  <c r="J8502" i="1"/>
  <c r="I8502" i="1"/>
  <c r="D8502" i="1"/>
  <c r="C8502" i="1"/>
  <c r="K8501" i="1"/>
  <c r="J8501" i="1"/>
  <c r="I8501" i="1"/>
  <c r="D8501" i="1"/>
  <c r="C8501" i="1"/>
  <c r="K8500" i="1"/>
  <c r="J8500" i="1"/>
  <c r="I8500" i="1"/>
  <c r="D8500" i="1"/>
  <c r="C8500" i="1"/>
  <c r="K8499" i="1"/>
  <c r="J8499" i="1"/>
  <c r="I8499" i="1"/>
  <c r="D8499" i="1"/>
  <c r="C8499" i="1"/>
  <c r="K8498" i="1"/>
  <c r="J8498" i="1"/>
  <c r="I8498" i="1"/>
  <c r="D8498" i="1"/>
  <c r="C8498" i="1"/>
  <c r="K8497" i="1"/>
  <c r="J8497" i="1"/>
  <c r="I8497" i="1"/>
  <c r="D8497" i="1"/>
  <c r="C8497" i="1"/>
  <c r="K8496" i="1"/>
  <c r="J8496" i="1"/>
  <c r="I8496" i="1"/>
  <c r="D8496" i="1"/>
  <c r="C8496" i="1"/>
  <c r="K8495" i="1"/>
  <c r="J8495" i="1"/>
  <c r="I8495" i="1"/>
  <c r="D8495" i="1"/>
  <c r="C8495" i="1"/>
  <c r="K8494" i="1"/>
  <c r="J8494" i="1"/>
  <c r="I8494" i="1"/>
  <c r="D8494" i="1"/>
  <c r="C8494" i="1"/>
  <c r="K8493" i="1"/>
  <c r="J8493" i="1"/>
  <c r="I8493" i="1"/>
  <c r="D8493" i="1"/>
  <c r="C8493" i="1"/>
  <c r="K8492" i="1"/>
  <c r="J8492" i="1"/>
  <c r="I8492" i="1"/>
  <c r="D8492" i="1"/>
  <c r="C8492" i="1"/>
  <c r="K8491" i="1"/>
  <c r="J8491" i="1"/>
  <c r="I8491" i="1"/>
  <c r="D8491" i="1"/>
  <c r="C8491" i="1"/>
  <c r="K8490" i="1"/>
  <c r="J8490" i="1"/>
  <c r="I8490" i="1"/>
  <c r="D8490" i="1"/>
  <c r="C8490" i="1"/>
  <c r="K8489" i="1"/>
  <c r="J8489" i="1"/>
  <c r="I8489" i="1"/>
  <c r="D8489" i="1"/>
  <c r="C8489" i="1"/>
  <c r="K8488" i="1"/>
  <c r="J8488" i="1"/>
  <c r="I8488" i="1"/>
  <c r="D8488" i="1"/>
  <c r="C8488" i="1"/>
  <c r="K8487" i="1"/>
  <c r="J8487" i="1"/>
  <c r="I8487" i="1"/>
  <c r="D8487" i="1"/>
  <c r="C8487" i="1"/>
  <c r="K8486" i="1"/>
  <c r="J8486" i="1"/>
  <c r="I8486" i="1"/>
  <c r="D8486" i="1"/>
  <c r="C8486" i="1"/>
  <c r="K8485" i="1"/>
  <c r="J8485" i="1"/>
  <c r="I8485" i="1"/>
  <c r="D8485" i="1"/>
  <c r="C8485" i="1"/>
  <c r="K8484" i="1"/>
  <c r="J8484" i="1"/>
  <c r="I8484" i="1"/>
  <c r="D8484" i="1"/>
  <c r="C8484" i="1"/>
  <c r="K8483" i="1"/>
  <c r="J8483" i="1"/>
  <c r="I8483" i="1"/>
  <c r="D8483" i="1"/>
  <c r="C8483" i="1"/>
  <c r="K8482" i="1"/>
  <c r="J8482" i="1"/>
  <c r="I8482" i="1"/>
  <c r="D8482" i="1"/>
  <c r="C8482" i="1"/>
  <c r="K8481" i="1"/>
  <c r="J8481" i="1"/>
  <c r="I8481" i="1"/>
  <c r="D8481" i="1"/>
  <c r="C8481" i="1"/>
  <c r="K8480" i="1"/>
  <c r="J8480" i="1"/>
  <c r="I8480" i="1"/>
  <c r="D8480" i="1"/>
  <c r="C8480" i="1"/>
  <c r="K8479" i="1"/>
  <c r="J8479" i="1"/>
  <c r="I8479" i="1"/>
  <c r="D8479" i="1"/>
  <c r="C8479" i="1"/>
  <c r="K8478" i="1"/>
  <c r="J8478" i="1"/>
  <c r="I8478" i="1"/>
  <c r="D8478" i="1"/>
  <c r="C8478" i="1"/>
  <c r="K8477" i="1"/>
  <c r="J8477" i="1"/>
  <c r="I8477" i="1"/>
  <c r="D8477" i="1"/>
  <c r="C8477" i="1"/>
  <c r="K8476" i="1"/>
  <c r="J8476" i="1"/>
  <c r="I8476" i="1"/>
  <c r="D8476" i="1"/>
  <c r="C8476" i="1"/>
  <c r="K8475" i="1"/>
  <c r="J8475" i="1"/>
  <c r="I8475" i="1"/>
  <c r="D8475" i="1"/>
  <c r="C8475" i="1"/>
  <c r="K8474" i="1"/>
  <c r="J8474" i="1"/>
  <c r="I8474" i="1"/>
  <c r="D8474" i="1"/>
  <c r="C8474" i="1"/>
  <c r="K8473" i="1"/>
  <c r="J8473" i="1"/>
  <c r="I8473" i="1"/>
  <c r="D8473" i="1"/>
  <c r="C8473" i="1"/>
  <c r="K8472" i="1"/>
  <c r="J8472" i="1"/>
  <c r="I8472" i="1"/>
  <c r="D8472" i="1"/>
  <c r="C8472" i="1"/>
  <c r="K8471" i="1"/>
  <c r="J8471" i="1"/>
  <c r="I8471" i="1"/>
  <c r="D8471" i="1"/>
  <c r="C8471" i="1"/>
  <c r="K8470" i="1"/>
  <c r="J8470" i="1"/>
  <c r="I8470" i="1"/>
  <c r="D8470" i="1"/>
  <c r="C8470" i="1"/>
  <c r="K8469" i="1"/>
  <c r="J8469" i="1"/>
  <c r="I8469" i="1"/>
  <c r="D8469" i="1"/>
  <c r="C8469" i="1"/>
  <c r="K8468" i="1"/>
  <c r="J8468" i="1"/>
  <c r="I8468" i="1"/>
  <c r="D8468" i="1"/>
  <c r="C8468" i="1"/>
  <c r="K8467" i="1"/>
  <c r="J8467" i="1"/>
  <c r="I8467" i="1"/>
  <c r="D8467" i="1"/>
  <c r="C8467" i="1"/>
  <c r="K8466" i="1"/>
  <c r="J8466" i="1"/>
  <c r="I8466" i="1"/>
  <c r="D8466" i="1"/>
  <c r="C8466" i="1"/>
  <c r="K8465" i="1"/>
  <c r="J8465" i="1"/>
  <c r="I8465" i="1"/>
  <c r="D8465" i="1"/>
  <c r="C8465" i="1"/>
  <c r="K8464" i="1"/>
  <c r="J8464" i="1"/>
  <c r="I8464" i="1"/>
  <c r="D8464" i="1"/>
  <c r="C8464" i="1"/>
  <c r="K8463" i="1"/>
  <c r="J8463" i="1"/>
  <c r="I8463" i="1"/>
  <c r="D8463" i="1"/>
  <c r="C8463" i="1"/>
  <c r="K8462" i="1"/>
  <c r="J8462" i="1"/>
  <c r="I8462" i="1"/>
  <c r="D8462" i="1"/>
  <c r="C8462" i="1"/>
  <c r="K8461" i="1"/>
  <c r="J8461" i="1"/>
  <c r="I8461" i="1"/>
  <c r="D8461" i="1"/>
  <c r="C8461" i="1"/>
  <c r="K8460" i="1"/>
  <c r="J8460" i="1"/>
  <c r="I8460" i="1"/>
  <c r="D8460" i="1"/>
  <c r="C8460" i="1"/>
  <c r="K8459" i="1"/>
  <c r="J8459" i="1"/>
  <c r="I8459" i="1"/>
  <c r="D8459" i="1"/>
  <c r="C8459" i="1"/>
  <c r="K8458" i="1"/>
  <c r="J8458" i="1"/>
  <c r="I8458" i="1"/>
  <c r="D8458" i="1"/>
  <c r="C8458" i="1"/>
  <c r="K8457" i="1"/>
  <c r="J8457" i="1"/>
  <c r="I8457" i="1"/>
  <c r="D8457" i="1"/>
  <c r="C8457" i="1"/>
  <c r="K8456" i="1"/>
  <c r="J8456" i="1"/>
  <c r="I8456" i="1"/>
  <c r="D8456" i="1"/>
  <c r="C8456" i="1"/>
  <c r="K8455" i="1"/>
  <c r="J8455" i="1"/>
  <c r="I8455" i="1"/>
  <c r="D8455" i="1"/>
  <c r="C8455" i="1"/>
  <c r="K8454" i="1"/>
  <c r="J8454" i="1"/>
  <c r="I8454" i="1"/>
  <c r="D8454" i="1"/>
  <c r="C8454" i="1"/>
  <c r="K8453" i="1"/>
  <c r="J8453" i="1"/>
  <c r="I8453" i="1"/>
  <c r="D8453" i="1"/>
  <c r="C8453" i="1"/>
  <c r="K8452" i="1"/>
  <c r="J8452" i="1"/>
  <c r="I8452" i="1"/>
  <c r="D8452" i="1"/>
  <c r="C8452" i="1"/>
  <c r="K8451" i="1"/>
  <c r="J8451" i="1"/>
  <c r="I8451" i="1"/>
  <c r="D8451" i="1"/>
  <c r="C8451" i="1"/>
  <c r="K8450" i="1"/>
  <c r="J8450" i="1"/>
  <c r="I8450" i="1"/>
  <c r="D8450" i="1"/>
  <c r="C8450" i="1"/>
  <c r="K8449" i="1"/>
  <c r="J8449" i="1"/>
  <c r="I8449" i="1"/>
  <c r="D8449" i="1"/>
  <c r="C8449" i="1"/>
  <c r="K8448" i="1"/>
  <c r="J8448" i="1"/>
  <c r="I8448" i="1"/>
  <c r="D8448" i="1"/>
  <c r="C8448" i="1"/>
  <c r="K8447" i="1"/>
  <c r="J8447" i="1"/>
  <c r="I8447" i="1"/>
  <c r="D8447" i="1"/>
  <c r="C8447" i="1"/>
  <c r="K8446" i="1"/>
  <c r="J8446" i="1"/>
  <c r="I8446" i="1"/>
  <c r="D8446" i="1"/>
  <c r="C8446" i="1"/>
  <c r="K8445" i="1"/>
  <c r="J8445" i="1"/>
  <c r="I8445" i="1"/>
  <c r="D8445" i="1"/>
  <c r="C8445" i="1"/>
  <c r="K8444" i="1"/>
  <c r="J8444" i="1"/>
  <c r="I8444" i="1"/>
  <c r="D8444" i="1"/>
  <c r="C8444" i="1"/>
  <c r="K8443" i="1"/>
  <c r="J8443" i="1"/>
  <c r="I8443" i="1"/>
  <c r="D8443" i="1"/>
  <c r="C8443" i="1"/>
  <c r="K8442" i="1"/>
  <c r="J8442" i="1"/>
  <c r="I8442" i="1"/>
  <c r="D8442" i="1"/>
  <c r="C8442" i="1"/>
  <c r="K8441" i="1"/>
  <c r="J8441" i="1"/>
  <c r="I8441" i="1"/>
  <c r="D8441" i="1"/>
  <c r="C8441" i="1"/>
  <c r="K8440" i="1"/>
  <c r="J8440" i="1"/>
  <c r="I8440" i="1"/>
  <c r="D8440" i="1"/>
  <c r="C8440" i="1"/>
  <c r="K8439" i="1"/>
  <c r="J8439" i="1"/>
  <c r="I8439" i="1"/>
  <c r="D8439" i="1"/>
  <c r="C8439" i="1"/>
  <c r="K8438" i="1"/>
  <c r="J8438" i="1"/>
  <c r="I8438" i="1"/>
  <c r="D8438" i="1"/>
  <c r="C8438" i="1"/>
  <c r="K8437" i="1"/>
  <c r="J8437" i="1"/>
  <c r="I8437" i="1"/>
  <c r="D8437" i="1"/>
  <c r="C8437" i="1"/>
  <c r="K8436" i="1"/>
  <c r="J8436" i="1"/>
  <c r="I8436" i="1"/>
  <c r="D8436" i="1"/>
  <c r="C8436" i="1"/>
  <c r="K8435" i="1"/>
  <c r="J8435" i="1"/>
  <c r="I8435" i="1"/>
  <c r="D8435" i="1"/>
  <c r="C8435" i="1"/>
  <c r="K8434" i="1"/>
  <c r="J8434" i="1"/>
  <c r="I8434" i="1"/>
  <c r="D8434" i="1"/>
  <c r="C8434" i="1"/>
  <c r="K8433" i="1"/>
  <c r="J8433" i="1"/>
  <c r="I8433" i="1"/>
  <c r="D8433" i="1"/>
  <c r="C8433" i="1"/>
  <c r="K8432" i="1"/>
  <c r="J8432" i="1"/>
  <c r="I8432" i="1"/>
  <c r="D8432" i="1"/>
  <c r="C8432" i="1"/>
  <c r="K8431" i="1"/>
  <c r="J8431" i="1"/>
  <c r="I8431" i="1"/>
  <c r="D8431" i="1"/>
  <c r="C8431" i="1"/>
  <c r="K8430" i="1"/>
  <c r="J8430" i="1"/>
  <c r="I8430" i="1"/>
  <c r="D8430" i="1"/>
  <c r="C8430" i="1"/>
  <c r="K8429" i="1"/>
  <c r="J8429" i="1"/>
  <c r="I8429" i="1"/>
  <c r="D8429" i="1"/>
  <c r="C8429" i="1"/>
  <c r="K8428" i="1"/>
  <c r="J8428" i="1"/>
  <c r="I8428" i="1"/>
  <c r="D8428" i="1"/>
  <c r="C8428" i="1"/>
  <c r="K8427" i="1"/>
  <c r="J8427" i="1"/>
  <c r="I8427" i="1"/>
  <c r="D8427" i="1"/>
  <c r="C8427" i="1"/>
  <c r="K8426" i="1"/>
  <c r="J8426" i="1"/>
  <c r="I8426" i="1"/>
  <c r="D8426" i="1"/>
  <c r="C8426" i="1"/>
  <c r="K8425" i="1"/>
  <c r="J8425" i="1"/>
  <c r="I8425" i="1"/>
  <c r="D8425" i="1"/>
  <c r="C8425" i="1"/>
  <c r="K8424" i="1"/>
  <c r="J8424" i="1"/>
  <c r="I8424" i="1"/>
  <c r="D8424" i="1"/>
  <c r="C8424" i="1"/>
  <c r="K8423" i="1"/>
  <c r="J8423" i="1"/>
  <c r="I8423" i="1"/>
  <c r="D8423" i="1"/>
  <c r="C8423" i="1"/>
  <c r="K8422" i="1"/>
  <c r="J8422" i="1"/>
  <c r="I8422" i="1"/>
  <c r="D8422" i="1"/>
  <c r="C8422" i="1"/>
  <c r="K8421" i="1"/>
  <c r="J8421" i="1"/>
  <c r="I8421" i="1"/>
  <c r="D8421" i="1"/>
  <c r="C8421" i="1"/>
  <c r="K8420" i="1"/>
  <c r="J8420" i="1"/>
  <c r="I8420" i="1"/>
  <c r="D8420" i="1"/>
  <c r="C8420" i="1"/>
  <c r="K8419" i="1"/>
  <c r="J8419" i="1"/>
  <c r="I8419" i="1"/>
  <c r="D8419" i="1"/>
  <c r="C8419" i="1"/>
  <c r="K8418" i="1"/>
  <c r="J8418" i="1"/>
  <c r="I8418" i="1"/>
  <c r="D8418" i="1"/>
  <c r="C8418" i="1"/>
  <c r="K8417" i="1"/>
  <c r="J8417" i="1"/>
  <c r="I8417" i="1"/>
  <c r="D8417" i="1"/>
  <c r="C8417" i="1"/>
  <c r="K8416" i="1"/>
  <c r="J8416" i="1"/>
  <c r="I8416" i="1"/>
  <c r="D8416" i="1"/>
  <c r="C8416" i="1"/>
  <c r="K8415" i="1"/>
  <c r="J8415" i="1"/>
  <c r="I8415" i="1"/>
  <c r="D8415" i="1"/>
  <c r="C8415" i="1"/>
  <c r="K8414" i="1"/>
  <c r="J8414" i="1"/>
  <c r="I8414" i="1"/>
  <c r="D8414" i="1"/>
  <c r="C8414" i="1"/>
  <c r="K8413" i="1"/>
  <c r="J8413" i="1"/>
  <c r="I8413" i="1"/>
  <c r="D8413" i="1"/>
  <c r="C8413" i="1"/>
  <c r="K8412" i="1"/>
  <c r="J8412" i="1"/>
  <c r="I8412" i="1"/>
  <c r="D8412" i="1"/>
  <c r="C8412" i="1"/>
  <c r="K8411" i="1"/>
  <c r="J8411" i="1"/>
  <c r="I8411" i="1"/>
  <c r="D8411" i="1"/>
  <c r="C8411" i="1"/>
  <c r="K8410" i="1"/>
  <c r="J8410" i="1"/>
  <c r="I8410" i="1"/>
  <c r="D8410" i="1"/>
  <c r="C8410" i="1"/>
  <c r="K8409" i="1"/>
  <c r="J8409" i="1"/>
  <c r="I8409" i="1"/>
  <c r="D8409" i="1"/>
  <c r="C8409" i="1"/>
  <c r="K8408" i="1"/>
  <c r="J8408" i="1"/>
  <c r="I8408" i="1"/>
  <c r="D8408" i="1"/>
  <c r="C8408" i="1"/>
  <c r="K8407" i="1"/>
  <c r="J8407" i="1"/>
  <c r="I8407" i="1"/>
  <c r="D8407" i="1"/>
  <c r="C8407" i="1"/>
  <c r="K8406" i="1"/>
  <c r="J8406" i="1"/>
  <c r="I8406" i="1"/>
  <c r="D8406" i="1"/>
  <c r="C8406" i="1"/>
  <c r="K8405" i="1"/>
  <c r="J8405" i="1"/>
  <c r="I8405" i="1"/>
  <c r="D8405" i="1"/>
  <c r="C8405" i="1"/>
  <c r="K8404" i="1"/>
  <c r="J8404" i="1"/>
  <c r="I8404" i="1"/>
  <c r="D8404" i="1"/>
  <c r="C8404" i="1"/>
  <c r="K8403" i="1"/>
  <c r="J8403" i="1"/>
  <c r="I8403" i="1"/>
  <c r="D8403" i="1"/>
  <c r="C8403" i="1"/>
  <c r="K8402" i="1"/>
  <c r="J8402" i="1"/>
  <c r="I8402" i="1"/>
  <c r="D8402" i="1"/>
  <c r="C8402" i="1"/>
  <c r="K8401" i="1"/>
  <c r="J8401" i="1"/>
  <c r="I8401" i="1"/>
  <c r="D8401" i="1"/>
  <c r="C8401" i="1"/>
  <c r="K8400" i="1"/>
  <c r="J8400" i="1"/>
  <c r="I8400" i="1"/>
  <c r="D8400" i="1"/>
  <c r="C8400" i="1"/>
  <c r="K8399" i="1"/>
  <c r="J8399" i="1"/>
  <c r="I8399" i="1"/>
  <c r="D8399" i="1"/>
  <c r="C8399" i="1"/>
  <c r="K8398" i="1"/>
  <c r="J8398" i="1"/>
  <c r="I8398" i="1"/>
  <c r="D8398" i="1"/>
  <c r="C8398" i="1"/>
  <c r="K8397" i="1"/>
  <c r="J8397" i="1"/>
  <c r="I8397" i="1"/>
  <c r="D8397" i="1"/>
  <c r="C8397" i="1"/>
  <c r="K8396" i="1"/>
  <c r="J8396" i="1"/>
  <c r="I8396" i="1"/>
  <c r="D8396" i="1"/>
  <c r="C8396" i="1"/>
  <c r="K8395" i="1"/>
  <c r="J8395" i="1"/>
  <c r="I8395" i="1"/>
  <c r="D8395" i="1"/>
  <c r="C8395" i="1"/>
  <c r="K8394" i="1"/>
  <c r="J8394" i="1"/>
  <c r="I8394" i="1"/>
  <c r="D8394" i="1"/>
  <c r="C8394" i="1"/>
  <c r="K8393" i="1"/>
  <c r="J8393" i="1"/>
  <c r="I8393" i="1"/>
  <c r="D8393" i="1"/>
  <c r="C8393" i="1"/>
  <c r="K8392" i="1"/>
  <c r="J8392" i="1"/>
  <c r="I8392" i="1"/>
  <c r="D8392" i="1"/>
  <c r="C8392" i="1"/>
  <c r="K8391" i="1"/>
  <c r="J8391" i="1"/>
  <c r="I8391" i="1"/>
  <c r="D8391" i="1"/>
  <c r="C8391" i="1"/>
  <c r="K8390" i="1"/>
  <c r="J8390" i="1"/>
  <c r="I8390" i="1"/>
  <c r="D8390" i="1"/>
  <c r="C8390" i="1"/>
  <c r="K8389" i="1"/>
  <c r="J8389" i="1"/>
  <c r="I8389" i="1"/>
  <c r="D8389" i="1"/>
  <c r="C8389" i="1"/>
  <c r="K8388" i="1"/>
  <c r="J8388" i="1"/>
  <c r="I8388" i="1"/>
  <c r="D8388" i="1"/>
  <c r="C8388" i="1"/>
  <c r="K8387" i="1"/>
  <c r="J8387" i="1"/>
  <c r="I8387" i="1"/>
  <c r="D8387" i="1"/>
  <c r="C8387" i="1"/>
  <c r="K8386" i="1"/>
  <c r="J8386" i="1"/>
  <c r="I8386" i="1"/>
  <c r="D8386" i="1"/>
  <c r="C8386" i="1"/>
  <c r="K8385" i="1"/>
  <c r="J8385" i="1"/>
  <c r="I8385" i="1"/>
  <c r="D8385" i="1"/>
  <c r="C8385" i="1"/>
  <c r="K8384" i="1"/>
  <c r="J8384" i="1"/>
  <c r="I8384" i="1"/>
  <c r="D8384" i="1"/>
  <c r="C8384" i="1"/>
  <c r="K8383" i="1"/>
  <c r="J8383" i="1"/>
  <c r="I8383" i="1"/>
  <c r="D8383" i="1"/>
  <c r="C8383" i="1"/>
  <c r="K8382" i="1"/>
  <c r="J8382" i="1"/>
  <c r="I8382" i="1"/>
  <c r="D8382" i="1"/>
  <c r="C8382" i="1"/>
  <c r="K8381" i="1"/>
  <c r="J8381" i="1"/>
  <c r="I8381" i="1"/>
  <c r="D8381" i="1"/>
  <c r="C8381" i="1"/>
  <c r="K8380" i="1"/>
  <c r="J8380" i="1"/>
  <c r="I8380" i="1"/>
  <c r="D8380" i="1"/>
  <c r="C8380" i="1"/>
  <c r="K8379" i="1"/>
  <c r="J8379" i="1"/>
  <c r="I8379" i="1"/>
  <c r="D8379" i="1"/>
  <c r="C8379" i="1"/>
  <c r="K8378" i="1"/>
  <c r="J8378" i="1"/>
  <c r="I8378" i="1"/>
  <c r="D8378" i="1"/>
  <c r="C8378" i="1"/>
  <c r="K8377" i="1"/>
  <c r="J8377" i="1"/>
  <c r="I8377" i="1"/>
  <c r="D8377" i="1"/>
  <c r="C8377" i="1"/>
  <c r="K8376" i="1"/>
  <c r="J8376" i="1"/>
  <c r="I8376" i="1"/>
  <c r="D8376" i="1"/>
  <c r="C8376" i="1"/>
  <c r="K8375" i="1"/>
  <c r="J8375" i="1"/>
  <c r="I8375" i="1"/>
  <c r="D8375" i="1"/>
  <c r="C8375" i="1"/>
  <c r="K8374" i="1"/>
  <c r="J8374" i="1"/>
  <c r="I8374" i="1"/>
  <c r="D8374" i="1"/>
  <c r="C8374" i="1"/>
  <c r="K8373" i="1"/>
  <c r="J8373" i="1"/>
  <c r="I8373" i="1"/>
  <c r="D8373" i="1"/>
  <c r="C8373" i="1"/>
  <c r="K8372" i="1"/>
  <c r="J8372" i="1"/>
  <c r="I8372" i="1"/>
  <c r="D8372" i="1"/>
  <c r="C8372" i="1"/>
  <c r="K8371" i="1"/>
  <c r="J8371" i="1"/>
  <c r="I8371" i="1"/>
  <c r="D8371" i="1"/>
  <c r="C8371" i="1"/>
  <c r="K8370" i="1"/>
  <c r="J8370" i="1"/>
  <c r="I8370" i="1"/>
  <c r="D8370" i="1"/>
  <c r="C8370" i="1"/>
  <c r="K8369" i="1"/>
  <c r="J8369" i="1"/>
  <c r="I8369" i="1"/>
  <c r="D8369" i="1"/>
  <c r="C8369" i="1"/>
  <c r="K8368" i="1"/>
  <c r="J8368" i="1"/>
  <c r="I8368" i="1"/>
  <c r="D8368" i="1"/>
  <c r="C8368" i="1"/>
  <c r="K8367" i="1"/>
  <c r="J8367" i="1"/>
  <c r="I8367" i="1"/>
  <c r="D8367" i="1"/>
  <c r="C8367" i="1"/>
  <c r="K8366" i="1"/>
  <c r="J8366" i="1"/>
  <c r="I8366" i="1"/>
  <c r="D8366" i="1"/>
  <c r="C8366" i="1"/>
  <c r="K8365" i="1"/>
  <c r="J8365" i="1"/>
  <c r="I8365" i="1"/>
  <c r="D8365" i="1"/>
  <c r="C8365" i="1"/>
  <c r="K8364" i="1"/>
  <c r="J8364" i="1"/>
  <c r="I8364" i="1"/>
  <c r="D8364" i="1"/>
  <c r="C8364" i="1"/>
  <c r="K8363" i="1"/>
  <c r="J8363" i="1"/>
  <c r="I8363" i="1"/>
  <c r="D8363" i="1"/>
  <c r="C8363" i="1"/>
  <c r="K8362" i="1"/>
  <c r="J8362" i="1"/>
  <c r="I8362" i="1"/>
  <c r="D8362" i="1"/>
  <c r="C8362" i="1"/>
  <c r="K8361" i="1"/>
  <c r="J8361" i="1"/>
  <c r="I8361" i="1"/>
  <c r="D8361" i="1"/>
  <c r="C8361" i="1"/>
  <c r="K8360" i="1"/>
  <c r="J8360" i="1"/>
  <c r="I8360" i="1"/>
  <c r="D8360" i="1"/>
  <c r="C8360" i="1"/>
  <c r="K8359" i="1"/>
  <c r="J8359" i="1"/>
  <c r="I8359" i="1"/>
  <c r="D8359" i="1"/>
  <c r="C8359" i="1"/>
  <c r="K8358" i="1"/>
  <c r="J8358" i="1"/>
  <c r="I8358" i="1"/>
  <c r="D8358" i="1"/>
  <c r="C8358" i="1"/>
  <c r="K8357" i="1"/>
  <c r="J8357" i="1"/>
  <c r="I8357" i="1"/>
  <c r="D8357" i="1"/>
  <c r="C8357" i="1"/>
  <c r="K8356" i="1"/>
  <c r="J8356" i="1"/>
  <c r="I8356" i="1"/>
  <c r="D8356" i="1"/>
  <c r="C8356" i="1"/>
  <c r="K8355" i="1"/>
  <c r="J8355" i="1"/>
  <c r="I8355" i="1"/>
  <c r="D8355" i="1"/>
  <c r="C8355" i="1"/>
  <c r="K8354" i="1"/>
  <c r="J8354" i="1"/>
  <c r="I8354" i="1"/>
  <c r="D8354" i="1"/>
  <c r="C8354" i="1"/>
  <c r="K8353" i="1"/>
  <c r="J8353" i="1"/>
  <c r="I8353" i="1"/>
  <c r="D8353" i="1"/>
  <c r="C8353" i="1"/>
  <c r="K8352" i="1"/>
  <c r="J8352" i="1"/>
  <c r="I8352" i="1"/>
  <c r="D8352" i="1"/>
  <c r="C8352" i="1"/>
  <c r="K8351" i="1"/>
  <c r="J8351" i="1"/>
  <c r="I8351" i="1"/>
  <c r="D8351" i="1"/>
  <c r="C8351" i="1"/>
  <c r="K8350" i="1"/>
  <c r="J8350" i="1"/>
  <c r="I8350" i="1"/>
  <c r="D8350" i="1"/>
  <c r="C8350" i="1"/>
  <c r="K8349" i="1"/>
  <c r="J8349" i="1"/>
  <c r="I8349" i="1"/>
  <c r="D8349" i="1"/>
  <c r="C8349" i="1"/>
  <c r="K8348" i="1"/>
  <c r="J8348" i="1"/>
  <c r="I8348" i="1"/>
  <c r="D8348" i="1"/>
  <c r="C8348" i="1"/>
  <c r="K8347" i="1"/>
  <c r="J8347" i="1"/>
  <c r="I8347" i="1"/>
  <c r="D8347" i="1"/>
  <c r="C8347" i="1"/>
  <c r="K8346" i="1"/>
  <c r="J8346" i="1"/>
  <c r="I8346" i="1"/>
  <c r="D8346" i="1"/>
  <c r="C8346" i="1"/>
  <c r="K8345" i="1"/>
  <c r="J8345" i="1"/>
  <c r="I8345" i="1"/>
  <c r="D8345" i="1"/>
  <c r="C8345" i="1"/>
  <c r="K8344" i="1"/>
  <c r="J8344" i="1"/>
  <c r="I8344" i="1"/>
  <c r="D8344" i="1"/>
  <c r="C8344" i="1"/>
  <c r="K8343" i="1"/>
  <c r="J8343" i="1"/>
  <c r="I8343" i="1"/>
  <c r="D8343" i="1"/>
  <c r="C8343" i="1"/>
  <c r="K8342" i="1"/>
  <c r="J8342" i="1"/>
  <c r="I8342" i="1"/>
  <c r="D8342" i="1"/>
  <c r="C8342" i="1"/>
  <c r="K8341" i="1"/>
  <c r="J8341" i="1"/>
  <c r="I8341" i="1"/>
  <c r="D8341" i="1"/>
  <c r="C8341" i="1"/>
  <c r="K8340" i="1"/>
  <c r="J8340" i="1"/>
  <c r="I8340" i="1"/>
  <c r="D8340" i="1"/>
  <c r="C8340" i="1"/>
  <c r="K8339" i="1"/>
  <c r="J8339" i="1"/>
  <c r="I8339" i="1"/>
  <c r="D8339" i="1"/>
  <c r="C8339" i="1"/>
  <c r="K8338" i="1"/>
  <c r="J8338" i="1"/>
  <c r="I8338" i="1"/>
  <c r="D8338" i="1"/>
  <c r="C8338" i="1"/>
  <c r="K8337" i="1"/>
  <c r="J8337" i="1"/>
  <c r="I8337" i="1"/>
  <c r="D8337" i="1"/>
  <c r="C8337" i="1"/>
  <c r="K8336" i="1"/>
  <c r="J8336" i="1"/>
  <c r="I8336" i="1"/>
  <c r="D8336" i="1"/>
  <c r="C8336" i="1"/>
  <c r="K8335" i="1"/>
  <c r="J8335" i="1"/>
  <c r="I8335" i="1"/>
  <c r="D8335" i="1"/>
  <c r="C8335" i="1"/>
  <c r="K8334" i="1"/>
  <c r="J8334" i="1"/>
  <c r="I8334" i="1"/>
  <c r="D8334" i="1"/>
  <c r="C8334" i="1"/>
  <c r="K8333" i="1"/>
  <c r="J8333" i="1"/>
  <c r="I8333" i="1"/>
  <c r="D8333" i="1"/>
  <c r="C8333" i="1"/>
  <c r="K8332" i="1"/>
  <c r="J8332" i="1"/>
  <c r="I8332" i="1"/>
  <c r="D8332" i="1"/>
  <c r="C8332" i="1"/>
  <c r="K8331" i="1"/>
  <c r="J8331" i="1"/>
  <c r="I8331" i="1"/>
  <c r="D8331" i="1"/>
  <c r="C8331" i="1"/>
  <c r="K8330" i="1"/>
  <c r="J8330" i="1"/>
  <c r="I8330" i="1"/>
  <c r="D8330" i="1"/>
  <c r="C8330" i="1"/>
  <c r="K8329" i="1"/>
  <c r="J8329" i="1"/>
  <c r="I8329" i="1"/>
  <c r="D8329" i="1"/>
  <c r="C8329" i="1"/>
  <c r="K8328" i="1"/>
  <c r="J8328" i="1"/>
  <c r="I8328" i="1"/>
  <c r="D8328" i="1"/>
  <c r="C8328" i="1"/>
  <c r="K8327" i="1"/>
  <c r="J8327" i="1"/>
  <c r="I8327" i="1"/>
  <c r="D8327" i="1"/>
  <c r="C8327" i="1"/>
  <c r="K8326" i="1"/>
  <c r="J8326" i="1"/>
  <c r="I8326" i="1"/>
  <c r="D8326" i="1"/>
  <c r="C8326" i="1"/>
  <c r="K8325" i="1"/>
  <c r="J8325" i="1"/>
  <c r="I8325" i="1"/>
  <c r="D8325" i="1"/>
  <c r="C8325" i="1"/>
  <c r="K8324" i="1"/>
  <c r="J8324" i="1"/>
  <c r="I8324" i="1"/>
  <c r="D8324" i="1"/>
  <c r="C8324" i="1"/>
  <c r="K8323" i="1"/>
  <c r="J8323" i="1"/>
  <c r="I8323" i="1"/>
  <c r="D8323" i="1"/>
  <c r="C8323" i="1"/>
  <c r="K8322" i="1"/>
  <c r="J8322" i="1"/>
  <c r="I8322" i="1"/>
  <c r="D8322" i="1"/>
  <c r="C8322" i="1"/>
  <c r="K8321" i="1"/>
  <c r="J8321" i="1"/>
  <c r="I8321" i="1"/>
  <c r="D8321" i="1"/>
  <c r="C8321" i="1"/>
  <c r="K8320" i="1"/>
  <c r="J8320" i="1"/>
  <c r="I8320" i="1"/>
  <c r="D8320" i="1"/>
  <c r="C8320" i="1"/>
  <c r="K8319" i="1"/>
  <c r="J8319" i="1"/>
  <c r="I8319" i="1"/>
  <c r="D8319" i="1"/>
  <c r="C8319" i="1"/>
  <c r="K8318" i="1"/>
  <c r="J8318" i="1"/>
  <c r="I8318" i="1"/>
  <c r="D8318" i="1"/>
  <c r="C8318" i="1"/>
  <c r="K8317" i="1"/>
  <c r="J8317" i="1"/>
  <c r="I8317" i="1"/>
  <c r="D8317" i="1"/>
  <c r="C8317" i="1"/>
  <c r="K8316" i="1"/>
  <c r="J8316" i="1"/>
  <c r="I8316" i="1"/>
  <c r="D8316" i="1"/>
  <c r="C8316" i="1"/>
  <c r="K8315" i="1"/>
  <c r="J8315" i="1"/>
  <c r="I8315" i="1"/>
  <c r="D8315" i="1"/>
  <c r="C8315" i="1"/>
  <c r="K8314" i="1"/>
  <c r="J8314" i="1"/>
  <c r="I8314" i="1"/>
  <c r="D8314" i="1"/>
  <c r="C8314" i="1"/>
  <c r="K8313" i="1"/>
  <c r="J8313" i="1"/>
  <c r="I8313" i="1"/>
  <c r="D8313" i="1"/>
  <c r="C8313" i="1"/>
  <c r="K8312" i="1"/>
  <c r="J8312" i="1"/>
  <c r="I8312" i="1"/>
  <c r="D8312" i="1"/>
  <c r="C8312" i="1"/>
  <c r="K8311" i="1"/>
  <c r="J8311" i="1"/>
  <c r="I8311" i="1"/>
  <c r="D8311" i="1"/>
  <c r="C8311" i="1"/>
  <c r="K8310" i="1"/>
  <c r="J8310" i="1"/>
  <c r="I8310" i="1"/>
  <c r="D8310" i="1"/>
  <c r="C8310" i="1"/>
  <c r="K8309" i="1"/>
  <c r="J8309" i="1"/>
  <c r="I8309" i="1"/>
  <c r="D8309" i="1"/>
  <c r="C8309" i="1"/>
  <c r="K8308" i="1"/>
  <c r="J8308" i="1"/>
  <c r="I8308" i="1"/>
  <c r="D8308" i="1"/>
  <c r="C8308" i="1"/>
  <c r="K8307" i="1"/>
  <c r="J8307" i="1"/>
  <c r="I8307" i="1"/>
  <c r="D8307" i="1"/>
  <c r="C8307" i="1"/>
  <c r="K8306" i="1"/>
  <c r="J8306" i="1"/>
  <c r="I8306" i="1"/>
  <c r="D8306" i="1"/>
  <c r="C8306" i="1"/>
  <c r="K8305" i="1"/>
  <c r="J8305" i="1"/>
  <c r="I8305" i="1"/>
  <c r="D8305" i="1"/>
  <c r="C8305" i="1"/>
  <c r="K8304" i="1"/>
  <c r="J8304" i="1"/>
  <c r="I8304" i="1"/>
  <c r="D8304" i="1"/>
  <c r="C8304" i="1"/>
  <c r="K8303" i="1"/>
  <c r="J8303" i="1"/>
  <c r="I8303" i="1"/>
  <c r="D8303" i="1"/>
  <c r="C8303" i="1"/>
  <c r="K8302" i="1"/>
  <c r="J8302" i="1"/>
  <c r="I8302" i="1"/>
  <c r="D8302" i="1"/>
  <c r="C8302" i="1"/>
  <c r="K8301" i="1"/>
  <c r="J8301" i="1"/>
  <c r="I8301" i="1"/>
  <c r="D8301" i="1"/>
  <c r="C8301" i="1"/>
  <c r="K8300" i="1"/>
  <c r="J8300" i="1"/>
  <c r="I8300" i="1"/>
  <c r="D8300" i="1"/>
  <c r="C8300" i="1"/>
  <c r="K8299" i="1"/>
  <c r="J8299" i="1"/>
  <c r="I8299" i="1"/>
  <c r="D8299" i="1"/>
  <c r="C8299" i="1"/>
  <c r="K8298" i="1"/>
  <c r="J8298" i="1"/>
  <c r="I8298" i="1"/>
  <c r="D8298" i="1"/>
  <c r="C8298" i="1"/>
  <c r="K8297" i="1"/>
  <c r="J8297" i="1"/>
  <c r="I8297" i="1"/>
  <c r="D8297" i="1"/>
  <c r="C8297" i="1"/>
  <c r="K8296" i="1"/>
  <c r="J8296" i="1"/>
  <c r="I8296" i="1"/>
  <c r="D8296" i="1"/>
  <c r="C8296" i="1"/>
  <c r="K8295" i="1"/>
  <c r="J8295" i="1"/>
  <c r="I8295" i="1"/>
  <c r="D8295" i="1"/>
  <c r="C8295" i="1"/>
  <c r="K8294" i="1"/>
  <c r="J8294" i="1"/>
  <c r="I8294" i="1"/>
  <c r="D8294" i="1"/>
  <c r="C8294" i="1"/>
  <c r="K8293" i="1"/>
  <c r="J8293" i="1"/>
  <c r="I8293" i="1"/>
  <c r="D8293" i="1"/>
  <c r="C8293" i="1"/>
  <c r="K8292" i="1"/>
  <c r="J8292" i="1"/>
  <c r="I8292" i="1"/>
  <c r="D8292" i="1"/>
  <c r="C8292" i="1"/>
  <c r="K8291" i="1"/>
  <c r="J8291" i="1"/>
  <c r="I8291" i="1"/>
  <c r="D8291" i="1"/>
  <c r="C8291" i="1"/>
  <c r="K8290" i="1"/>
  <c r="J8290" i="1"/>
  <c r="I8290" i="1"/>
  <c r="D8290" i="1"/>
  <c r="C8290" i="1"/>
  <c r="K8289" i="1"/>
  <c r="J8289" i="1"/>
  <c r="I8289" i="1"/>
  <c r="D8289" i="1"/>
  <c r="C8289" i="1"/>
  <c r="K8288" i="1"/>
  <c r="J8288" i="1"/>
  <c r="I8288" i="1"/>
  <c r="D8288" i="1"/>
  <c r="C8288" i="1"/>
  <c r="K8287" i="1"/>
  <c r="J8287" i="1"/>
  <c r="I8287" i="1"/>
  <c r="D8287" i="1"/>
  <c r="C8287" i="1"/>
  <c r="K8286" i="1"/>
  <c r="J8286" i="1"/>
  <c r="I8286" i="1"/>
  <c r="D8286" i="1"/>
  <c r="C8286" i="1"/>
  <c r="K8285" i="1"/>
  <c r="J8285" i="1"/>
  <c r="I8285" i="1"/>
  <c r="D8285" i="1"/>
  <c r="C8285" i="1"/>
  <c r="K8284" i="1"/>
  <c r="J8284" i="1"/>
  <c r="I8284" i="1"/>
  <c r="D8284" i="1"/>
  <c r="C8284" i="1"/>
  <c r="K8283" i="1"/>
  <c r="J8283" i="1"/>
  <c r="I8283" i="1"/>
  <c r="D8283" i="1"/>
  <c r="C8283" i="1"/>
  <c r="K8282" i="1"/>
  <c r="J8282" i="1"/>
  <c r="I8282" i="1"/>
  <c r="D8282" i="1"/>
  <c r="C8282" i="1"/>
  <c r="K8281" i="1"/>
  <c r="J8281" i="1"/>
  <c r="I8281" i="1"/>
  <c r="D8281" i="1"/>
  <c r="C8281" i="1"/>
  <c r="K8280" i="1"/>
  <c r="J8280" i="1"/>
  <c r="I8280" i="1"/>
  <c r="D8280" i="1"/>
  <c r="C8280" i="1"/>
  <c r="K8279" i="1"/>
  <c r="J8279" i="1"/>
  <c r="I8279" i="1"/>
  <c r="D8279" i="1"/>
  <c r="C8279" i="1"/>
  <c r="K8278" i="1"/>
  <c r="J8278" i="1"/>
  <c r="I8278" i="1"/>
  <c r="D8278" i="1"/>
  <c r="C8278" i="1"/>
  <c r="K8277" i="1"/>
  <c r="J8277" i="1"/>
  <c r="I8277" i="1"/>
  <c r="D8277" i="1"/>
  <c r="C8277" i="1"/>
  <c r="K8276" i="1"/>
  <c r="J8276" i="1"/>
  <c r="I8276" i="1"/>
  <c r="D8276" i="1"/>
  <c r="C8276" i="1"/>
  <c r="K8275" i="1"/>
  <c r="J8275" i="1"/>
  <c r="I8275" i="1"/>
  <c r="D8275" i="1"/>
  <c r="C8275" i="1"/>
  <c r="K8274" i="1"/>
  <c r="J8274" i="1"/>
  <c r="I8274" i="1"/>
  <c r="D8274" i="1"/>
  <c r="C8274" i="1"/>
  <c r="K8273" i="1"/>
  <c r="J8273" i="1"/>
  <c r="I8273" i="1"/>
  <c r="D8273" i="1"/>
  <c r="C8273" i="1"/>
  <c r="K8272" i="1"/>
  <c r="J8272" i="1"/>
  <c r="I8272" i="1"/>
  <c r="D8272" i="1"/>
  <c r="C8272" i="1"/>
  <c r="K8271" i="1"/>
  <c r="J8271" i="1"/>
  <c r="I8271" i="1"/>
  <c r="D8271" i="1"/>
  <c r="C8271" i="1"/>
  <c r="K8270" i="1"/>
  <c r="J8270" i="1"/>
  <c r="I8270" i="1"/>
  <c r="D8270" i="1"/>
  <c r="C8270" i="1"/>
  <c r="K8269" i="1"/>
  <c r="J8269" i="1"/>
  <c r="I8269" i="1"/>
  <c r="D8269" i="1"/>
  <c r="C8269" i="1"/>
  <c r="K8268" i="1"/>
  <c r="J8268" i="1"/>
  <c r="I8268" i="1"/>
  <c r="D8268" i="1"/>
  <c r="C8268" i="1"/>
  <c r="K8267" i="1"/>
  <c r="J8267" i="1"/>
  <c r="I8267" i="1"/>
  <c r="D8267" i="1"/>
  <c r="C8267" i="1"/>
  <c r="K8266" i="1"/>
  <c r="J8266" i="1"/>
  <c r="I8266" i="1"/>
  <c r="D8266" i="1"/>
  <c r="C8266" i="1"/>
  <c r="K8265" i="1"/>
  <c r="J8265" i="1"/>
  <c r="I8265" i="1"/>
  <c r="D8265" i="1"/>
  <c r="C8265" i="1"/>
  <c r="K8264" i="1"/>
  <c r="J8264" i="1"/>
  <c r="I8264" i="1"/>
  <c r="D8264" i="1"/>
  <c r="C8264" i="1"/>
  <c r="K8263" i="1"/>
  <c r="J8263" i="1"/>
  <c r="I8263" i="1"/>
  <c r="D8263" i="1"/>
  <c r="C8263" i="1"/>
  <c r="K8262" i="1"/>
  <c r="J8262" i="1"/>
  <c r="I8262" i="1"/>
  <c r="D8262" i="1"/>
  <c r="C8262" i="1"/>
  <c r="K8261" i="1"/>
  <c r="J8261" i="1"/>
  <c r="I8261" i="1"/>
  <c r="D8261" i="1"/>
  <c r="C8261" i="1"/>
  <c r="K8260" i="1"/>
  <c r="J8260" i="1"/>
  <c r="I8260" i="1"/>
  <c r="D8260" i="1"/>
  <c r="C8260" i="1"/>
  <c r="K8259" i="1"/>
  <c r="J8259" i="1"/>
  <c r="I8259" i="1"/>
  <c r="D8259" i="1"/>
  <c r="C8259" i="1"/>
  <c r="K8258" i="1"/>
  <c r="J8258" i="1"/>
  <c r="I8258" i="1"/>
  <c r="D8258" i="1"/>
  <c r="C8258" i="1"/>
  <c r="K8257" i="1"/>
  <c r="J8257" i="1"/>
  <c r="I8257" i="1"/>
  <c r="D8257" i="1"/>
  <c r="C8257" i="1"/>
  <c r="K8256" i="1"/>
  <c r="J8256" i="1"/>
  <c r="I8256" i="1"/>
  <c r="D8256" i="1"/>
  <c r="C8256" i="1"/>
  <c r="K8255" i="1"/>
  <c r="J8255" i="1"/>
  <c r="I8255" i="1"/>
  <c r="D8255" i="1"/>
  <c r="C8255" i="1"/>
  <c r="K8254" i="1"/>
  <c r="J8254" i="1"/>
  <c r="I8254" i="1"/>
  <c r="D8254" i="1"/>
  <c r="C8254" i="1"/>
  <c r="K8253" i="1"/>
  <c r="J8253" i="1"/>
  <c r="I8253" i="1"/>
  <c r="D8253" i="1"/>
  <c r="C8253" i="1"/>
  <c r="K8252" i="1"/>
  <c r="J8252" i="1"/>
  <c r="I8252" i="1"/>
  <c r="D8252" i="1"/>
  <c r="C8252" i="1"/>
  <c r="K8251" i="1"/>
  <c r="J8251" i="1"/>
  <c r="I8251" i="1"/>
  <c r="D8251" i="1"/>
  <c r="C8251" i="1"/>
  <c r="K8250" i="1"/>
  <c r="J8250" i="1"/>
  <c r="I8250" i="1"/>
  <c r="D8250" i="1"/>
  <c r="C8250" i="1"/>
  <c r="K8249" i="1"/>
  <c r="J8249" i="1"/>
  <c r="I8249" i="1"/>
  <c r="D8249" i="1"/>
  <c r="C8249" i="1"/>
  <c r="K8248" i="1"/>
  <c r="J8248" i="1"/>
  <c r="I8248" i="1"/>
  <c r="D8248" i="1"/>
  <c r="C8248" i="1"/>
  <c r="K8247" i="1"/>
  <c r="J8247" i="1"/>
  <c r="I8247" i="1"/>
  <c r="D8247" i="1"/>
  <c r="C8247" i="1"/>
  <c r="K8246" i="1"/>
  <c r="J8246" i="1"/>
  <c r="I8246" i="1"/>
  <c r="D8246" i="1"/>
  <c r="C8246" i="1"/>
  <c r="K8245" i="1"/>
  <c r="J8245" i="1"/>
  <c r="I8245" i="1"/>
  <c r="D8245" i="1"/>
  <c r="C8245" i="1"/>
  <c r="K8244" i="1"/>
  <c r="J8244" i="1"/>
  <c r="I8244" i="1"/>
  <c r="D8244" i="1"/>
  <c r="C8244" i="1"/>
  <c r="K8243" i="1"/>
  <c r="J8243" i="1"/>
  <c r="I8243" i="1"/>
  <c r="D8243" i="1"/>
  <c r="C8243" i="1"/>
  <c r="K8242" i="1"/>
  <c r="J8242" i="1"/>
  <c r="I8242" i="1"/>
  <c r="D8242" i="1"/>
  <c r="C8242" i="1"/>
  <c r="K8241" i="1"/>
  <c r="J8241" i="1"/>
  <c r="I8241" i="1"/>
  <c r="D8241" i="1"/>
  <c r="C8241" i="1"/>
  <c r="K8240" i="1"/>
  <c r="J8240" i="1"/>
  <c r="I8240" i="1"/>
  <c r="D8240" i="1"/>
  <c r="C8240" i="1"/>
  <c r="K8239" i="1"/>
  <c r="J8239" i="1"/>
  <c r="I8239" i="1"/>
  <c r="D8239" i="1"/>
  <c r="C8239" i="1"/>
  <c r="K8238" i="1"/>
  <c r="J8238" i="1"/>
  <c r="I8238" i="1"/>
  <c r="D8238" i="1"/>
  <c r="C8238" i="1"/>
  <c r="K8237" i="1"/>
  <c r="J8237" i="1"/>
  <c r="I8237" i="1"/>
  <c r="D8237" i="1"/>
  <c r="C8237" i="1"/>
  <c r="K8236" i="1"/>
  <c r="J8236" i="1"/>
  <c r="I8236" i="1"/>
  <c r="D8236" i="1"/>
  <c r="C8236" i="1"/>
  <c r="K8235" i="1"/>
  <c r="J8235" i="1"/>
  <c r="I8235" i="1"/>
  <c r="D8235" i="1"/>
  <c r="C8235" i="1"/>
  <c r="K8234" i="1"/>
  <c r="J8234" i="1"/>
  <c r="I8234" i="1"/>
  <c r="D8234" i="1"/>
  <c r="C8234" i="1"/>
  <c r="K8233" i="1"/>
  <c r="J8233" i="1"/>
  <c r="I8233" i="1"/>
  <c r="D8233" i="1"/>
  <c r="C8233" i="1"/>
  <c r="K8232" i="1"/>
  <c r="J8232" i="1"/>
  <c r="I8232" i="1"/>
  <c r="D8232" i="1"/>
  <c r="C8232" i="1"/>
  <c r="K8231" i="1"/>
  <c r="J8231" i="1"/>
  <c r="I8231" i="1"/>
  <c r="D8231" i="1"/>
  <c r="C8231" i="1"/>
  <c r="K8230" i="1"/>
  <c r="J8230" i="1"/>
  <c r="I8230" i="1"/>
  <c r="D8230" i="1"/>
  <c r="C8230" i="1"/>
  <c r="K8229" i="1"/>
  <c r="J8229" i="1"/>
  <c r="I8229" i="1"/>
  <c r="D8229" i="1"/>
  <c r="C8229" i="1"/>
  <c r="K8228" i="1"/>
  <c r="J8228" i="1"/>
  <c r="I8228" i="1"/>
  <c r="D8228" i="1"/>
  <c r="C8228" i="1"/>
  <c r="K8227" i="1"/>
  <c r="J8227" i="1"/>
  <c r="I8227" i="1"/>
  <c r="D8227" i="1"/>
  <c r="C8227" i="1"/>
  <c r="K8226" i="1"/>
  <c r="J8226" i="1"/>
  <c r="I8226" i="1"/>
  <c r="D8226" i="1"/>
  <c r="C8226" i="1"/>
  <c r="K8225" i="1"/>
  <c r="J8225" i="1"/>
  <c r="I8225" i="1"/>
  <c r="D8225" i="1"/>
  <c r="C8225" i="1"/>
  <c r="K8224" i="1"/>
  <c r="J8224" i="1"/>
  <c r="I8224" i="1"/>
  <c r="D8224" i="1"/>
  <c r="C8224" i="1"/>
  <c r="K8223" i="1"/>
  <c r="J8223" i="1"/>
  <c r="I8223" i="1"/>
  <c r="D8223" i="1"/>
  <c r="C8223" i="1"/>
  <c r="K8222" i="1"/>
  <c r="J8222" i="1"/>
  <c r="I8222" i="1"/>
  <c r="D8222" i="1"/>
  <c r="C8222" i="1"/>
  <c r="K8221" i="1"/>
  <c r="J8221" i="1"/>
  <c r="I8221" i="1"/>
  <c r="D8221" i="1"/>
  <c r="C8221" i="1"/>
  <c r="K8220" i="1"/>
  <c r="J8220" i="1"/>
  <c r="I8220" i="1"/>
  <c r="D8220" i="1"/>
  <c r="C8220" i="1"/>
  <c r="K8219" i="1"/>
  <c r="J8219" i="1"/>
  <c r="I8219" i="1"/>
  <c r="D8219" i="1"/>
  <c r="C8219" i="1"/>
  <c r="K8218" i="1"/>
  <c r="J8218" i="1"/>
  <c r="I8218" i="1"/>
  <c r="D8218" i="1"/>
  <c r="C8218" i="1"/>
  <c r="K8217" i="1"/>
  <c r="J8217" i="1"/>
  <c r="I8217" i="1"/>
  <c r="D8217" i="1"/>
  <c r="C8217" i="1"/>
  <c r="K8216" i="1"/>
  <c r="J8216" i="1"/>
  <c r="I8216" i="1"/>
  <c r="D8216" i="1"/>
  <c r="C8216" i="1"/>
  <c r="K8215" i="1"/>
  <c r="J8215" i="1"/>
  <c r="I8215" i="1"/>
  <c r="D8215" i="1"/>
  <c r="C8215" i="1"/>
  <c r="K8214" i="1"/>
  <c r="J8214" i="1"/>
  <c r="I8214" i="1"/>
  <c r="D8214" i="1"/>
  <c r="C8214" i="1"/>
  <c r="K8213" i="1"/>
  <c r="J8213" i="1"/>
  <c r="I8213" i="1"/>
  <c r="D8213" i="1"/>
  <c r="C8213" i="1"/>
  <c r="K8212" i="1"/>
  <c r="J8212" i="1"/>
  <c r="I8212" i="1"/>
  <c r="D8212" i="1"/>
  <c r="C8212" i="1"/>
  <c r="K8211" i="1"/>
  <c r="J8211" i="1"/>
  <c r="I8211" i="1"/>
  <c r="D8211" i="1"/>
  <c r="C8211" i="1"/>
  <c r="K8210" i="1"/>
  <c r="J8210" i="1"/>
  <c r="I8210" i="1"/>
  <c r="D8210" i="1"/>
  <c r="C8210" i="1"/>
  <c r="K8209" i="1"/>
  <c r="J8209" i="1"/>
  <c r="I8209" i="1"/>
  <c r="D8209" i="1"/>
  <c r="C8209" i="1"/>
  <c r="K8208" i="1"/>
  <c r="J8208" i="1"/>
  <c r="I8208" i="1"/>
  <c r="D8208" i="1"/>
  <c r="C8208" i="1"/>
  <c r="K8207" i="1"/>
  <c r="J8207" i="1"/>
  <c r="I8207" i="1"/>
  <c r="D8207" i="1"/>
  <c r="C8207" i="1"/>
  <c r="K8206" i="1"/>
  <c r="J8206" i="1"/>
  <c r="I8206" i="1"/>
  <c r="D8206" i="1"/>
  <c r="C8206" i="1"/>
  <c r="K8205" i="1"/>
  <c r="J8205" i="1"/>
  <c r="I8205" i="1"/>
  <c r="D8205" i="1"/>
  <c r="C8205" i="1"/>
  <c r="K8204" i="1"/>
  <c r="J8204" i="1"/>
  <c r="I8204" i="1"/>
  <c r="D8204" i="1"/>
  <c r="C8204" i="1"/>
  <c r="K8203" i="1"/>
  <c r="J8203" i="1"/>
  <c r="I8203" i="1"/>
  <c r="D8203" i="1"/>
  <c r="C8203" i="1"/>
  <c r="K8202" i="1"/>
  <c r="J8202" i="1"/>
  <c r="I8202" i="1"/>
  <c r="D8202" i="1"/>
  <c r="C8202" i="1"/>
  <c r="K8201" i="1"/>
  <c r="J8201" i="1"/>
  <c r="I8201" i="1"/>
  <c r="D8201" i="1"/>
  <c r="C8201" i="1"/>
  <c r="K8200" i="1"/>
  <c r="J8200" i="1"/>
  <c r="I8200" i="1"/>
  <c r="D8200" i="1"/>
  <c r="C8200" i="1"/>
  <c r="K8199" i="1"/>
  <c r="J8199" i="1"/>
  <c r="I8199" i="1"/>
  <c r="D8199" i="1"/>
  <c r="C8199" i="1"/>
  <c r="K8198" i="1"/>
  <c r="J8198" i="1"/>
  <c r="I8198" i="1"/>
  <c r="D8198" i="1"/>
  <c r="C8198" i="1"/>
  <c r="K8197" i="1"/>
  <c r="J8197" i="1"/>
  <c r="I8197" i="1"/>
  <c r="D8197" i="1"/>
  <c r="C8197" i="1"/>
  <c r="K8196" i="1"/>
  <c r="J8196" i="1"/>
  <c r="I8196" i="1"/>
  <c r="D8196" i="1"/>
  <c r="C8196" i="1"/>
  <c r="K8195" i="1"/>
  <c r="J8195" i="1"/>
  <c r="I8195" i="1"/>
  <c r="D8195" i="1"/>
  <c r="C8195" i="1"/>
  <c r="K8194" i="1"/>
  <c r="J8194" i="1"/>
  <c r="I8194" i="1"/>
  <c r="D8194" i="1"/>
  <c r="C8194" i="1"/>
  <c r="K8193" i="1"/>
  <c r="J8193" i="1"/>
  <c r="I8193" i="1"/>
  <c r="D8193" i="1"/>
  <c r="C8193" i="1"/>
  <c r="K8192" i="1"/>
  <c r="J8192" i="1"/>
  <c r="I8192" i="1"/>
  <c r="D8192" i="1"/>
  <c r="C8192" i="1"/>
  <c r="K8191" i="1"/>
  <c r="J8191" i="1"/>
  <c r="I8191" i="1"/>
  <c r="D8191" i="1"/>
  <c r="C8191" i="1"/>
  <c r="K8190" i="1"/>
  <c r="J8190" i="1"/>
  <c r="I8190" i="1"/>
  <c r="D8190" i="1"/>
  <c r="C8190" i="1"/>
  <c r="K8189" i="1"/>
  <c r="J8189" i="1"/>
  <c r="I8189" i="1"/>
  <c r="D8189" i="1"/>
  <c r="C8189" i="1"/>
  <c r="K8188" i="1"/>
  <c r="J8188" i="1"/>
  <c r="I8188" i="1"/>
  <c r="D8188" i="1"/>
  <c r="C8188" i="1"/>
  <c r="K8187" i="1"/>
  <c r="J8187" i="1"/>
  <c r="I8187" i="1"/>
  <c r="D8187" i="1"/>
  <c r="C8187" i="1"/>
  <c r="K8186" i="1"/>
  <c r="J8186" i="1"/>
  <c r="I8186" i="1"/>
  <c r="D8186" i="1"/>
  <c r="C8186" i="1"/>
  <c r="K8185" i="1"/>
  <c r="J8185" i="1"/>
  <c r="I8185" i="1"/>
  <c r="D8185" i="1"/>
  <c r="C8185" i="1"/>
  <c r="K8184" i="1"/>
  <c r="J8184" i="1"/>
  <c r="I8184" i="1"/>
  <c r="D8184" i="1"/>
  <c r="C8184" i="1"/>
  <c r="K8183" i="1"/>
  <c r="J8183" i="1"/>
  <c r="I8183" i="1"/>
  <c r="D8183" i="1"/>
  <c r="C8183" i="1"/>
  <c r="K8182" i="1"/>
  <c r="J8182" i="1"/>
  <c r="I8182" i="1"/>
  <c r="D8182" i="1"/>
  <c r="C8182" i="1"/>
  <c r="K8181" i="1"/>
  <c r="J8181" i="1"/>
  <c r="I8181" i="1"/>
  <c r="D8181" i="1"/>
  <c r="C8181" i="1"/>
  <c r="K8180" i="1"/>
  <c r="J8180" i="1"/>
  <c r="I8180" i="1"/>
  <c r="D8180" i="1"/>
  <c r="C8180" i="1"/>
  <c r="K8179" i="1"/>
  <c r="J8179" i="1"/>
  <c r="I8179" i="1"/>
  <c r="D8179" i="1"/>
  <c r="C8179" i="1"/>
  <c r="K8178" i="1"/>
  <c r="J8178" i="1"/>
  <c r="I8178" i="1"/>
  <c r="D8178" i="1"/>
  <c r="C8178" i="1"/>
  <c r="K8177" i="1"/>
  <c r="J8177" i="1"/>
  <c r="I8177" i="1"/>
  <c r="D8177" i="1"/>
  <c r="C8177" i="1"/>
  <c r="K8176" i="1"/>
  <c r="J8176" i="1"/>
  <c r="I8176" i="1"/>
  <c r="D8176" i="1"/>
  <c r="C8176" i="1"/>
  <c r="K8175" i="1"/>
  <c r="J8175" i="1"/>
  <c r="I8175" i="1"/>
  <c r="D8175" i="1"/>
  <c r="C8175" i="1"/>
  <c r="K8174" i="1"/>
  <c r="J8174" i="1"/>
  <c r="I8174" i="1"/>
  <c r="D8174" i="1"/>
  <c r="C8174" i="1"/>
  <c r="K8173" i="1"/>
  <c r="J8173" i="1"/>
  <c r="I8173" i="1"/>
  <c r="D8173" i="1"/>
  <c r="C8173" i="1"/>
  <c r="K8172" i="1"/>
  <c r="J8172" i="1"/>
  <c r="I8172" i="1"/>
  <c r="D8172" i="1"/>
  <c r="C8172" i="1"/>
  <c r="K8171" i="1"/>
  <c r="J8171" i="1"/>
  <c r="I8171" i="1"/>
  <c r="D8171" i="1"/>
  <c r="C8171" i="1"/>
  <c r="K8170" i="1"/>
  <c r="J8170" i="1"/>
  <c r="I8170" i="1"/>
  <c r="D8170" i="1"/>
  <c r="C8170" i="1"/>
  <c r="K8169" i="1"/>
  <c r="J8169" i="1"/>
  <c r="I8169" i="1"/>
  <c r="D8169" i="1"/>
  <c r="C8169" i="1"/>
  <c r="K8168" i="1"/>
  <c r="J8168" i="1"/>
  <c r="I8168" i="1"/>
  <c r="D8168" i="1"/>
  <c r="C8168" i="1"/>
  <c r="K8167" i="1"/>
  <c r="J8167" i="1"/>
  <c r="I8167" i="1"/>
  <c r="D8167" i="1"/>
  <c r="C8167" i="1"/>
  <c r="K8166" i="1"/>
  <c r="J8166" i="1"/>
  <c r="I8166" i="1"/>
  <c r="D8166" i="1"/>
  <c r="C8166" i="1"/>
  <c r="K8165" i="1"/>
  <c r="J8165" i="1"/>
  <c r="I8165" i="1"/>
  <c r="D8165" i="1"/>
  <c r="C8165" i="1"/>
  <c r="K8164" i="1"/>
  <c r="J8164" i="1"/>
  <c r="I8164" i="1"/>
  <c r="D8164" i="1"/>
  <c r="C8164" i="1"/>
  <c r="K8163" i="1"/>
  <c r="J8163" i="1"/>
  <c r="I8163" i="1"/>
  <c r="D8163" i="1"/>
  <c r="C8163" i="1"/>
  <c r="K8162" i="1"/>
  <c r="J8162" i="1"/>
  <c r="I8162" i="1"/>
  <c r="D8162" i="1"/>
  <c r="C8162" i="1"/>
  <c r="K8161" i="1"/>
  <c r="J8161" i="1"/>
  <c r="I8161" i="1"/>
  <c r="D8161" i="1"/>
  <c r="C8161" i="1"/>
  <c r="K8160" i="1"/>
  <c r="J8160" i="1"/>
  <c r="I8160" i="1"/>
  <c r="D8160" i="1"/>
  <c r="C8160" i="1"/>
  <c r="K8159" i="1"/>
  <c r="J8159" i="1"/>
  <c r="I8159" i="1"/>
  <c r="D8159" i="1"/>
  <c r="C8159" i="1"/>
  <c r="K8158" i="1"/>
  <c r="J8158" i="1"/>
  <c r="I8158" i="1"/>
  <c r="D8158" i="1"/>
  <c r="C8158" i="1"/>
  <c r="K8157" i="1"/>
  <c r="J8157" i="1"/>
  <c r="I8157" i="1"/>
  <c r="D8157" i="1"/>
  <c r="C8157" i="1"/>
  <c r="K8156" i="1"/>
  <c r="J8156" i="1"/>
  <c r="I8156" i="1"/>
  <c r="D8156" i="1"/>
  <c r="C8156" i="1"/>
  <c r="K8155" i="1"/>
  <c r="J8155" i="1"/>
  <c r="I8155" i="1"/>
  <c r="D8155" i="1"/>
  <c r="C8155" i="1"/>
  <c r="K8154" i="1"/>
  <c r="J8154" i="1"/>
  <c r="I8154" i="1"/>
  <c r="D8154" i="1"/>
  <c r="C8154" i="1"/>
  <c r="K8153" i="1"/>
  <c r="J8153" i="1"/>
  <c r="I8153" i="1"/>
  <c r="D8153" i="1"/>
  <c r="C8153" i="1"/>
  <c r="K8152" i="1"/>
  <c r="J8152" i="1"/>
  <c r="I8152" i="1"/>
  <c r="D8152" i="1"/>
  <c r="C8152" i="1"/>
  <c r="K8151" i="1"/>
  <c r="J8151" i="1"/>
  <c r="I8151" i="1"/>
  <c r="D8151" i="1"/>
  <c r="C8151" i="1"/>
  <c r="K8150" i="1"/>
  <c r="J8150" i="1"/>
  <c r="I8150" i="1"/>
  <c r="D8150" i="1"/>
  <c r="C8150" i="1"/>
  <c r="K8149" i="1"/>
  <c r="J8149" i="1"/>
  <c r="I8149" i="1"/>
  <c r="D8149" i="1"/>
  <c r="C8149" i="1"/>
  <c r="K8148" i="1"/>
  <c r="J8148" i="1"/>
  <c r="I8148" i="1"/>
  <c r="D8148" i="1"/>
  <c r="C8148" i="1"/>
  <c r="K8147" i="1"/>
  <c r="J8147" i="1"/>
  <c r="I8147" i="1"/>
  <c r="D8147" i="1"/>
  <c r="C8147" i="1"/>
  <c r="K8146" i="1"/>
  <c r="J8146" i="1"/>
  <c r="I8146" i="1"/>
  <c r="D8146" i="1"/>
  <c r="C8146" i="1"/>
  <c r="K8145" i="1"/>
  <c r="J8145" i="1"/>
  <c r="I8145" i="1"/>
  <c r="D8145" i="1"/>
  <c r="C8145" i="1"/>
  <c r="K8144" i="1"/>
  <c r="J8144" i="1"/>
  <c r="I8144" i="1"/>
  <c r="D8144" i="1"/>
  <c r="C8144" i="1"/>
  <c r="K8143" i="1"/>
  <c r="J8143" i="1"/>
  <c r="I8143" i="1"/>
  <c r="D8143" i="1"/>
  <c r="C8143" i="1"/>
  <c r="K8142" i="1"/>
  <c r="J8142" i="1"/>
  <c r="I8142" i="1"/>
  <c r="D8142" i="1"/>
  <c r="C8142" i="1"/>
  <c r="K8141" i="1"/>
  <c r="J8141" i="1"/>
  <c r="I8141" i="1"/>
  <c r="D8141" i="1"/>
  <c r="C8141" i="1"/>
  <c r="K8140" i="1"/>
  <c r="J8140" i="1"/>
  <c r="I8140" i="1"/>
  <c r="D8140" i="1"/>
  <c r="C8140" i="1"/>
  <c r="K8139" i="1"/>
  <c r="J8139" i="1"/>
  <c r="I8139" i="1"/>
  <c r="D8139" i="1"/>
  <c r="C8139" i="1"/>
  <c r="K8138" i="1"/>
  <c r="J8138" i="1"/>
  <c r="I8138" i="1"/>
  <c r="D8138" i="1"/>
  <c r="C8138" i="1"/>
  <c r="K8137" i="1"/>
  <c r="J8137" i="1"/>
  <c r="I8137" i="1"/>
  <c r="D8137" i="1"/>
  <c r="C8137" i="1"/>
  <c r="K8136" i="1"/>
  <c r="J8136" i="1"/>
  <c r="I8136" i="1"/>
  <c r="D8136" i="1"/>
  <c r="C8136" i="1"/>
  <c r="K8135" i="1"/>
  <c r="J8135" i="1"/>
  <c r="I8135" i="1"/>
  <c r="D8135" i="1"/>
  <c r="C8135" i="1"/>
  <c r="K8134" i="1"/>
  <c r="J8134" i="1"/>
  <c r="I8134" i="1"/>
  <c r="D8134" i="1"/>
  <c r="C8134" i="1"/>
  <c r="K8133" i="1"/>
  <c r="J8133" i="1"/>
  <c r="I8133" i="1"/>
  <c r="D8133" i="1"/>
  <c r="C8133" i="1"/>
  <c r="K8132" i="1"/>
  <c r="J8132" i="1"/>
  <c r="I8132" i="1"/>
  <c r="D8132" i="1"/>
  <c r="C8132" i="1"/>
  <c r="K8131" i="1"/>
  <c r="J8131" i="1"/>
  <c r="I8131" i="1"/>
  <c r="D8131" i="1"/>
  <c r="C8131" i="1"/>
  <c r="K8130" i="1"/>
  <c r="J8130" i="1"/>
  <c r="I8130" i="1"/>
  <c r="D8130" i="1"/>
  <c r="C8130" i="1"/>
  <c r="K8129" i="1"/>
  <c r="J8129" i="1"/>
  <c r="I8129" i="1"/>
  <c r="D8129" i="1"/>
  <c r="C8129" i="1"/>
  <c r="K8128" i="1"/>
  <c r="J8128" i="1"/>
  <c r="I8128" i="1"/>
  <c r="D8128" i="1"/>
  <c r="C8128" i="1"/>
  <c r="K8127" i="1"/>
  <c r="J8127" i="1"/>
  <c r="I8127" i="1"/>
  <c r="D8127" i="1"/>
  <c r="C8127" i="1"/>
  <c r="K8126" i="1"/>
  <c r="J8126" i="1"/>
  <c r="I8126" i="1"/>
  <c r="D8126" i="1"/>
  <c r="C8126" i="1"/>
  <c r="K8125" i="1"/>
  <c r="J8125" i="1"/>
  <c r="I8125" i="1"/>
  <c r="D8125" i="1"/>
  <c r="C8125" i="1"/>
  <c r="K8124" i="1"/>
  <c r="J8124" i="1"/>
  <c r="I8124" i="1"/>
  <c r="D8124" i="1"/>
  <c r="C8124" i="1"/>
  <c r="K8123" i="1"/>
  <c r="J8123" i="1"/>
  <c r="I8123" i="1"/>
  <c r="D8123" i="1"/>
  <c r="C8123" i="1"/>
  <c r="K8122" i="1"/>
  <c r="J8122" i="1"/>
  <c r="I8122" i="1"/>
  <c r="D8122" i="1"/>
  <c r="C8122" i="1"/>
  <c r="K8121" i="1"/>
  <c r="J8121" i="1"/>
  <c r="I8121" i="1"/>
  <c r="D8121" i="1"/>
  <c r="C8121" i="1"/>
  <c r="K8120" i="1"/>
  <c r="J8120" i="1"/>
  <c r="I8120" i="1"/>
  <c r="D8120" i="1"/>
  <c r="C8120" i="1"/>
  <c r="K8119" i="1"/>
  <c r="J8119" i="1"/>
  <c r="I8119" i="1"/>
  <c r="D8119" i="1"/>
  <c r="C8119" i="1"/>
  <c r="K8118" i="1"/>
  <c r="J8118" i="1"/>
  <c r="I8118" i="1"/>
  <c r="D8118" i="1"/>
  <c r="C8118" i="1"/>
  <c r="K8117" i="1"/>
  <c r="J8117" i="1"/>
  <c r="I8117" i="1"/>
  <c r="D8117" i="1"/>
  <c r="C8117" i="1"/>
  <c r="K8116" i="1"/>
  <c r="J8116" i="1"/>
  <c r="I8116" i="1"/>
  <c r="D8116" i="1"/>
  <c r="C8116" i="1"/>
  <c r="K8115" i="1"/>
  <c r="J8115" i="1"/>
  <c r="I8115" i="1"/>
  <c r="D8115" i="1"/>
  <c r="C8115" i="1"/>
  <c r="K8114" i="1"/>
  <c r="J8114" i="1"/>
  <c r="I8114" i="1"/>
  <c r="D8114" i="1"/>
  <c r="C8114" i="1"/>
  <c r="K8113" i="1"/>
  <c r="J8113" i="1"/>
  <c r="I8113" i="1"/>
  <c r="D8113" i="1"/>
  <c r="C8113" i="1"/>
  <c r="K8112" i="1"/>
  <c r="J8112" i="1"/>
  <c r="I8112" i="1"/>
  <c r="D8112" i="1"/>
  <c r="C8112" i="1"/>
  <c r="K8111" i="1"/>
  <c r="J8111" i="1"/>
  <c r="I8111" i="1"/>
  <c r="D8111" i="1"/>
  <c r="C8111" i="1"/>
  <c r="K8110" i="1"/>
  <c r="J8110" i="1"/>
  <c r="I8110" i="1"/>
  <c r="D8110" i="1"/>
  <c r="C8110" i="1"/>
  <c r="K8109" i="1"/>
  <c r="J8109" i="1"/>
  <c r="I8109" i="1"/>
  <c r="D8109" i="1"/>
  <c r="C8109" i="1"/>
  <c r="K8108" i="1"/>
  <c r="J8108" i="1"/>
  <c r="I8108" i="1"/>
  <c r="D8108" i="1"/>
  <c r="C8108" i="1"/>
  <c r="K8107" i="1"/>
  <c r="J8107" i="1"/>
  <c r="I8107" i="1"/>
  <c r="D8107" i="1"/>
  <c r="C8107" i="1"/>
  <c r="K8106" i="1"/>
  <c r="J8106" i="1"/>
  <c r="I8106" i="1"/>
  <c r="D8106" i="1"/>
  <c r="C8106" i="1"/>
  <c r="K8105" i="1"/>
  <c r="J8105" i="1"/>
  <c r="I8105" i="1"/>
  <c r="D8105" i="1"/>
  <c r="C8105" i="1"/>
  <c r="K8104" i="1"/>
  <c r="J8104" i="1"/>
  <c r="I8104" i="1"/>
  <c r="D8104" i="1"/>
  <c r="C8104" i="1"/>
  <c r="K8103" i="1"/>
  <c r="J8103" i="1"/>
  <c r="I8103" i="1"/>
  <c r="D8103" i="1"/>
  <c r="C8103" i="1"/>
  <c r="K8102" i="1"/>
  <c r="J8102" i="1"/>
  <c r="I8102" i="1"/>
  <c r="D8102" i="1"/>
  <c r="C8102" i="1"/>
  <c r="K8101" i="1"/>
  <c r="J8101" i="1"/>
  <c r="I8101" i="1"/>
  <c r="D8101" i="1"/>
  <c r="C8101" i="1"/>
  <c r="K8100" i="1"/>
  <c r="J8100" i="1"/>
  <c r="I8100" i="1"/>
  <c r="D8100" i="1"/>
  <c r="C8100" i="1"/>
  <c r="K8099" i="1"/>
  <c r="J8099" i="1"/>
  <c r="I8099" i="1"/>
  <c r="D8099" i="1"/>
  <c r="C8099" i="1"/>
  <c r="K8098" i="1"/>
  <c r="J8098" i="1"/>
  <c r="I8098" i="1"/>
  <c r="D8098" i="1"/>
  <c r="C8098" i="1"/>
  <c r="K8097" i="1"/>
  <c r="J8097" i="1"/>
  <c r="I8097" i="1"/>
  <c r="D8097" i="1"/>
  <c r="C8097" i="1"/>
  <c r="K8096" i="1"/>
  <c r="J8096" i="1"/>
  <c r="I8096" i="1"/>
  <c r="D8096" i="1"/>
  <c r="C8096" i="1"/>
  <c r="K8095" i="1"/>
  <c r="J8095" i="1"/>
  <c r="I8095" i="1"/>
  <c r="D8095" i="1"/>
  <c r="C8095" i="1"/>
  <c r="K8094" i="1"/>
  <c r="J8094" i="1"/>
  <c r="I8094" i="1"/>
  <c r="D8094" i="1"/>
  <c r="C8094" i="1"/>
  <c r="K8093" i="1"/>
  <c r="J8093" i="1"/>
  <c r="I8093" i="1"/>
  <c r="D8093" i="1"/>
  <c r="C8093" i="1"/>
  <c r="K8092" i="1"/>
  <c r="J8092" i="1"/>
  <c r="I8092" i="1"/>
  <c r="D8092" i="1"/>
  <c r="C8092" i="1"/>
  <c r="K8091" i="1"/>
  <c r="J8091" i="1"/>
  <c r="I8091" i="1"/>
  <c r="D8091" i="1"/>
  <c r="C8091" i="1"/>
  <c r="K8090" i="1"/>
  <c r="J8090" i="1"/>
  <c r="I8090" i="1"/>
  <c r="D8090" i="1"/>
  <c r="C8090" i="1"/>
  <c r="K8089" i="1"/>
  <c r="J8089" i="1"/>
  <c r="I8089" i="1"/>
  <c r="D8089" i="1"/>
  <c r="C8089" i="1"/>
  <c r="K8088" i="1"/>
  <c r="J8088" i="1"/>
  <c r="I8088" i="1"/>
  <c r="D8088" i="1"/>
  <c r="C8088" i="1"/>
  <c r="K8087" i="1"/>
  <c r="J8087" i="1"/>
  <c r="I8087" i="1"/>
  <c r="D8087" i="1"/>
  <c r="C8087" i="1"/>
  <c r="K8086" i="1"/>
  <c r="J8086" i="1"/>
  <c r="I8086" i="1"/>
  <c r="D8086" i="1"/>
  <c r="C8086" i="1"/>
  <c r="K8085" i="1"/>
  <c r="J8085" i="1"/>
  <c r="I8085" i="1"/>
  <c r="D8085" i="1"/>
  <c r="C8085" i="1"/>
  <c r="K8084" i="1"/>
  <c r="J8084" i="1"/>
  <c r="I8084" i="1"/>
  <c r="D8084" i="1"/>
  <c r="C8084" i="1"/>
  <c r="K8083" i="1"/>
  <c r="J8083" i="1"/>
  <c r="I8083" i="1"/>
  <c r="D8083" i="1"/>
  <c r="C8083" i="1"/>
  <c r="K8082" i="1"/>
  <c r="J8082" i="1"/>
  <c r="I8082" i="1"/>
  <c r="D8082" i="1"/>
  <c r="C8082" i="1"/>
  <c r="K8081" i="1"/>
  <c r="J8081" i="1"/>
  <c r="I8081" i="1"/>
  <c r="D8081" i="1"/>
  <c r="C8081" i="1"/>
  <c r="K8080" i="1"/>
  <c r="J8080" i="1"/>
  <c r="I8080" i="1"/>
  <c r="D8080" i="1"/>
  <c r="C8080" i="1"/>
  <c r="K8079" i="1"/>
  <c r="J8079" i="1"/>
  <c r="I8079" i="1"/>
  <c r="D8079" i="1"/>
  <c r="C8079" i="1"/>
  <c r="K8078" i="1"/>
  <c r="J8078" i="1"/>
  <c r="I8078" i="1"/>
  <c r="D8078" i="1"/>
  <c r="C8078" i="1"/>
  <c r="K8077" i="1"/>
  <c r="J8077" i="1"/>
  <c r="I8077" i="1"/>
  <c r="D8077" i="1"/>
  <c r="C8077" i="1"/>
  <c r="K8076" i="1"/>
  <c r="J8076" i="1"/>
  <c r="I8076" i="1"/>
  <c r="D8076" i="1"/>
  <c r="C8076" i="1"/>
  <c r="K8075" i="1"/>
  <c r="J8075" i="1"/>
  <c r="I8075" i="1"/>
  <c r="D8075" i="1"/>
  <c r="C8075" i="1"/>
  <c r="K8074" i="1"/>
  <c r="J8074" i="1"/>
  <c r="I8074" i="1"/>
  <c r="D8074" i="1"/>
  <c r="C8074" i="1"/>
  <c r="K8073" i="1"/>
  <c r="J8073" i="1"/>
  <c r="I8073" i="1"/>
  <c r="D8073" i="1"/>
  <c r="C8073" i="1"/>
  <c r="K8072" i="1"/>
  <c r="J8072" i="1"/>
  <c r="I8072" i="1"/>
  <c r="D8072" i="1"/>
  <c r="C8072" i="1"/>
  <c r="K8071" i="1"/>
  <c r="J8071" i="1"/>
  <c r="I8071" i="1"/>
  <c r="D8071" i="1"/>
  <c r="C8071" i="1"/>
  <c r="K8070" i="1"/>
  <c r="J8070" i="1"/>
  <c r="I8070" i="1"/>
  <c r="D8070" i="1"/>
  <c r="C8070" i="1"/>
  <c r="K8069" i="1"/>
  <c r="J8069" i="1"/>
  <c r="I8069" i="1"/>
  <c r="D8069" i="1"/>
  <c r="C8069" i="1"/>
  <c r="K8068" i="1"/>
  <c r="J8068" i="1"/>
  <c r="I8068" i="1"/>
  <c r="D8068" i="1"/>
  <c r="C8068" i="1"/>
  <c r="K8067" i="1"/>
  <c r="J8067" i="1"/>
  <c r="I8067" i="1"/>
  <c r="D8067" i="1"/>
  <c r="C8067" i="1"/>
  <c r="K8066" i="1"/>
  <c r="J8066" i="1"/>
  <c r="I8066" i="1"/>
  <c r="D8066" i="1"/>
  <c r="C8066" i="1"/>
  <c r="K8065" i="1"/>
  <c r="J8065" i="1"/>
  <c r="I8065" i="1"/>
  <c r="D8065" i="1"/>
  <c r="C8065" i="1"/>
  <c r="K8064" i="1"/>
  <c r="J8064" i="1"/>
  <c r="I8064" i="1"/>
  <c r="D8064" i="1"/>
  <c r="C8064" i="1"/>
  <c r="K8063" i="1"/>
  <c r="J8063" i="1"/>
  <c r="I8063" i="1"/>
  <c r="D8063" i="1"/>
  <c r="C8063" i="1"/>
  <c r="K8062" i="1"/>
  <c r="J8062" i="1"/>
  <c r="I8062" i="1"/>
  <c r="D8062" i="1"/>
  <c r="C8062" i="1"/>
  <c r="K8061" i="1"/>
  <c r="J8061" i="1"/>
  <c r="I8061" i="1"/>
  <c r="D8061" i="1"/>
  <c r="C8061" i="1"/>
  <c r="K8060" i="1"/>
  <c r="J8060" i="1"/>
  <c r="I8060" i="1"/>
  <c r="D8060" i="1"/>
  <c r="C8060" i="1"/>
  <c r="K8059" i="1"/>
  <c r="J8059" i="1"/>
  <c r="I8059" i="1"/>
  <c r="D8059" i="1"/>
  <c r="C8059" i="1"/>
  <c r="K8058" i="1"/>
  <c r="J8058" i="1"/>
  <c r="I8058" i="1"/>
  <c r="D8058" i="1"/>
  <c r="C8058" i="1"/>
  <c r="K8057" i="1"/>
  <c r="J8057" i="1"/>
  <c r="I8057" i="1"/>
  <c r="D8057" i="1"/>
  <c r="C8057" i="1"/>
  <c r="K8056" i="1"/>
  <c r="J8056" i="1"/>
  <c r="I8056" i="1"/>
  <c r="D8056" i="1"/>
  <c r="C8056" i="1"/>
  <c r="K8055" i="1"/>
  <c r="J8055" i="1"/>
  <c r="I8055" i="1"/>
  <c r="D8055" i="1"/>
  <c r="C8055" i="1"/>
  <c r="K8054" i="1"/>
  <c r="J8054" i="1"/>
  <c r="I8054" i="1"/>
  <c r="D8054" i="1"/>
  <c r="C8054" i="1"/>
  <c r="K8053" i="1"/>
  <c r="J8053" i="1"/>
  <c r="I8053" i="1"/>
  <c r="D8053" i="1"/>
  <c r="C8053" i="1"/>
  <c r="K8052" i="1"/>
  <c r="J8052" i="1"/>
  <c r="I8052" i="1"/>
  <c r="D8052" i="1"/>
  <c r="C8052" i="1"/>
  <c r="K8051" i="1"/>
  <c r="J8051" i="1"/>
  <c r="I8051" i="1"/>
  <c r="D8051" i="1"/>
  <c r="C8051" i="1"/>
  <c r="K8050" i="1"/>
  <c r="J8050" i="1"/>
  <c r="I8050" i="1"/>
  <c r="D8050" i="1"/>
  <c r="C8050" i="1"/>
  <c r="K8049" i="1"/>
  <c r="J8049" i="1"/>
  <c r="I8049" i="1"/>
  <c r="D8049" i="1"/>
  <c r="C8049" i="1"/>
  <c r="K8048" i="1"/>
  <c r="J8048" i="1"/>
  <c r="I8048" i="1"/>
  <c r="D8048" i="1"/>
  <c r="C8048" i="1"/>
  <c r="K8047" i="1"/>
  <c r="J8047" i="1"/>
  <c r="I8047" i="1"/>
  <c r="D8047" i="1"/>
  <c r="C8047" i="1"/>
  <c r="K8046" i="1"/>
  <c r="J8046" i="1"/>
  <c r="I8046" i="1"/>
  <c r="D8046" i="1"/>
  <c r="C8046" i="1"/>
  <c r="K8045" i="1"/>
  <c r="J8045" i="1"/>
  <c r="I8045" i="1"/>
  <c r="D8045" i="1"/>
  <c r="C8045" i="1"/>
  <c r="K8044" i="1"/>
  <c r="J8044" i="1"/>
  <c r="I8044" i="1"/>
  <c r="D8044" i="1"/>
  <c r="C8044" i="1"/>
  <c r="K8043" i="1"/>
  <c r="J8043" i="1"/>
  <c r="I8043" i="1"/>
  <c r="D8043" i="1"/>
  <c r="C8043" i="1"/>
  <c r="K8042" i="1"/>
  <c r="J8042" i="1"/>
  <c r="I8042" i="1"/>
  <c r="D8042" i="1"/>
  <c r="C8042" i="1"/>
  <c r="K8041" i="1"/>
  <c r="J8041" i="1"/>
  <c r="I8041" i="1"/>
  <c r="D8041" i="1"/>
  <c r="C8041" i="1"/>
  <c r="K8040" i="1"/>
  <c r="J8040" i="1"/>
  <c r="I8040" i="1"/>
  <c r="D8040" i="1"/>
  <c r="C8040" i="1"/>
  <c r="K8039" i="1"/>
  <c r="J8039" i="1"/>
  <c r="I8039" i="1"/>
  <c r="D8039" i="1"/>
  <c r="C8039" i="1"/>
  <c r="K8038" i="1"/>
  <c r="J8038" i="1"/>
  <c r="I8038" i="1"/>
  <c r="D8038" i="1"/>
  <c r="C8038" i="1"/>
  <c r="K8037" i="1"/>
  <c r="J8037" i="1"/>
  <c r="I8037" i="1"/>
  <c r="D8037" i="1"/>
  <c r="C8037" i="1"/>
  <c r="K8036" i="1"/>
  <c r="J8036" i="1"/>
  <c r="I8036" i="1"/>
  <c r="D8036" i="1"/>
  <c r="C8036" i="1"/>
  <c r="K8035" i="1"/>
  <c r="J8035" i="1"/>
  <c r="I8035" i="1"/>
  <c r="D8035" i="1"/>
  <c r="C8035" i="1"/>
  <c r="K8034" i="1"/>
  <c r="J8034" i="1"/>
  <c r="I8034" i="1"/>
  <c r="D8034" i="1"/>
  <c r="C8034" i="1"/>
  <c r="K8033" i="1"/>
  <c r="J8033" i="1"/>
  <c r="I8033" i="1"/>
  <c r="D8033" i="1"/>
  <c r="C8033" i="1"/>
  <c r="K8032" i="1"/>
  <c r="J8032" i="1"/>
  <c r="I8032" i="1"/>
  <c r="D8032" i="1"/>
  <c r="C8032" i="1"/>
  <c r="K8031" i="1"/>
  <c r="J8031" i="1"/>
  <c r="I8031" i="1"/>
  <c r="D8031" i="1"/>
  <c r="C8031" i="1"/>
  <c r="K8030" i="1"/>
  <c r="J8030" i="1"/>
  <c r="I8030" i="1"/>
  <c r="D8030" i="1"/>
  <c r="C8030" i="1"/>
  <c r="K8029" i="1"/>
  <c r="J8029" i="1"/>
  <c r="I8029" i="1"/>
  <c r="D8029" i="1"/>
  <c r="C8029" i="1"/>
  <c r="K8028" i="1"/>
  <c r="J8028" i="1"/>
  <c r="I8028" i="1"/>
  <c r="D8028" i="1"/>
  <c r="C8028" i="1"/>
  <c r="K8027" i="1"/>
  <c r="J8027" i="1"/>
  <c r="I8027" i="1"/>
  <c r="D8027" i="1"/>
  <c r="C8027" i="1"/>
  <c r="K8026" i="1"/>
  <c r="J8026" i="1"/>
  <c r="I8026" i="1"/>
  <c r="D8026" i="1"/>
  <c r="C8026" i="1"/>
  <c r="K8025" i="1"/>
  <c r="J8025" i="1"/>
  <c r="I8025" i="1"/>
  <c r="D8025" i="1"/>
  <c r="C8025" i="1"/>
  <c r="K8024" i="1"/>
  <c r="J8024" i="1"/>
  <c r="I8024" i="1"/>
  <c r="D8024" i="1"/>
  <c r="C8024" i="1"/>
  <c r="K8023" i="1"/>
  <c r="J8023" i="1"/>
  <c r="I8023" i="1"/>
  <c r="D8023" i="1"/>
  <c r="C8023" i="1"/>
  <c r="K8022" i="1"/>
  <c r="J8022" i="1"/>
  <c r="I8022" i="1"/>
  <c r="D8022" i="1"/>
  <c r="C8022" i="1"/>
  <c r="K8021" i="1"/>
  <c r="J8021" i="1"/>
  <c r="I8021" i="1"/>
  <c r="D8021" i="1"/>
  <c r="C8021" i="1"/>
  <c r="K8020" i="1"/>
  <c r="J8020" i="1"/>
  <c r="I8020" i="1"/>
  <c r="D8020" i="1"/>
  <c r="C8020" i="1"/>
  <c r="K8019" i="1"/>
  <c r="J8019" i="1"/>
  <c r="I8019" i="1"/>
  <c r="D8019" i="1"/>
  <c r="C8019" i="1"/>
  <c r="K8018" i="1"/>
  <c r="J8018" i="1"/>
  <c r="I8018" i="1"/>
  <c r="D8018" i="1"/>
  <c r="C8018" i="1"/>
  <c r="K8017" i="1"/>
  <c r="J8017" i="1"/>
  <c r="I8017" i="1"/>
  <c r="D8017" i="1"/>
  <c r="C8017" i="1"/>
  <c r="K8016" i="1"/>
  <c r="J8016" i="1"/>
  <c r="I8016" i="1"/>
  <c r="D8016" i="1"/>
  <c r="C8016" i="1"/>
  <c r="K8015" i="1"/>
  <c r="J8015" i="1"/>
  <c r="I8015" i="1"/>
  <c r="D8015" i="1"/>
  <c r="C8015" i="1"/>
  <c r="K8014" i="1"/>
  <c r="J8014" i="1"/>
  <c r="I8014" i="1"/>
  <c r="D8014" i="1"/>
  <c r="C8014" i="1"/>
  <c r="K8013" i="1"/>
  <c r="J8013" i="1"/>
  <c r="I8013" i="1"/>
  <c r="D8013" i="1"/>
  <c r="C8013" i="1"/>
  <c r="K8012" i="1"/>
  <c r="J8012" i="1"/>
  <c r="I8012" i="1"/>
  <c r="D8012" i="1"/>
  <c r="C8012" i="1"/>
  <c r="K8011" i="1"/>
  <c r="J8011" i="1"/>
  <c r="I8011" i="1"/>
  <c r="D8011" i="1"/>
  <c r="C8011" i="1"/>
  <c r="K8010" i="1"/>
  <c r="J8010" i="1"/>
  <c r="I8010" i="1"/>
  <c r="D8010" i="1"/>
  <c r="C8010" i="1"/>
  <c r="K8009" i="1"/>
  <c r="J8009" i="1"/>
  <c r="I8009" i="1"/>
  <c r="D8009" i="1"/>
  <c r="C8009" i="1"/>
  <c r="K8008" i="1"/>
  <c r="J8008" i="1"/>
  <c r="I8008" i="1"/>
  <c r="D8008" i="1"/>
  <c r="C8008" i="1"/>
  <c r="K8007" i="1"/>
  <c r="J8007" i="1"/>
  <c r="I8007" i="1"/>
  <c r="D8007" i="1"/>
  <c r="C8007" i="1"/>
  <c r="K8006" i="1"/>
  <c r="J8006" i="1"/>
  <c r="I8006" i="1"/>
  <c r="D8006" i="1"/>
  <c r="C8006" i="1"/>
  <c r="K8005" i="1"/>
  <c r="J8005" i="1"/>
  <c r="I8005" i="1"/>
  <c r="D8005" i="1"/>
  <c r="C8005" i="1"/>
  <c r="K8004" i="1"/>
  <c r="J8004" i="1"/>
  <c r="I8004" i="1"/>
  <c r="D8004" i="1"/>
  <c r="C8004" i="1"/>
  <c r="K8003" i="1"/>
  <c r="J8003" i="1"/>
  <c r="I8003" i="1"/>
  <c r="D8003" i="1"/>
  <c r="C8003" i="1"/>
  <c r="K8002" i="1"/>
  <c r="J8002" i="1"/>
  <c r="I8002" i="1"/>
  <c r="D8002" i="1"/>
  <c r="C8002" i="1"/>
  <c r="K8001" i="1"/>
  <c r="J8001" i="1"/>
  <c r="I8001" i="1"/>
  <c r="D8001" i="1"/>
  <c r="C8001" i="1"/>
  <c r="K8000" i="1"/>
  <c r="J8000" i="1"/>
  <c r="I8000" i="1"/>
  <c r="D8000" i="1"/>
  <c r="C8000" i="1"/>
  <c r="K7999" i="1"/>
  <c r="J7999" i="1"/>
  <c r="I7999" i="1"/>
  <c r="D7999" i="1"/>
  <c r="C7999" i="1"/>
  <c r="K7998" i="1"/>
  <c r="J7998" i="1"/>
  <c r="I7998" i="1"/>
  <c r="D7998" i="1"/>
  <c r="C7998" i="1"/>
  <c r="K7997" i="1"/>
  <c r="J7997" i="1"/>
  <c r="I7997" i="1"/>
  <c r="D7997" i="1"/>
  <c r="C7997" i="1"/>
  <c r="K7996" i="1"/>
  <c r="J7996" i="1"/>
  <c r="I7996" i="1"/>
  <c r="D7996" i="1"/>
  <c r="C7996" i="1"/>
  <c r="K7995" i="1"/>
  <c r="J7995" i="1"/>
  <c r="I7995" i="1"/>
  <c r="D7995" i="1"/>
  <c r="C7995" i="1"/>
  <c r="K7994" i="1"/>
  <c r="J7994" i="1"/>
  <c r="I7994" i="1"/>
  <c r="D7994" i="1"/>
  <c r="C7994" i="1"/>
  <c r="K7993" i="1"/>
  <c r="J7993" i="1"/>
  <c r="I7993" i="1"/>
  <c r="D7993" i="1"/>
  <c r="C7993" i="1"/>
  <c r="K7992" i="1"/>
  <c r="J7992" i="1"/>
  <c r="I7992" i="1"/>
  <c r="D7992" i="1"/>
  <c r="C7992" i="1"/>
  <c r="K7991" i="1"/>
  <c r="J7991" i="1"/>
  <c r="I7991" i="1"/>
  <c r="D7991" i="1"/>
  <c r="C7991" i="1"/>
  <c r="K7990" i="1"/>
  <c r="J7990" i="1"/>
  <c r="I7990" i="1"/>
  <c r="D7990" i="1"/>
  <c r="C7990" i="1"/>
  <c r="K7989" i="1"/>
  <c r="J7989" i="1"/>
  <c r="I7989" i="1"/>
  <c r="D7989" i="1"/>
  <c r="C7989" i="1"/>
  <c r="K7988" i="1"/>
  <c r="J7988" i="1"/>
  <c r="I7988" i="1"/>
  <c r="D7988" i="1"/>
  <c r="C7988" i="1"/>
  <c r="K7987" i="1"/>
  <c r="J7987" i="1"/>
  <c r="I7987" i="1"/>
  <c r="D7987" i="1"/>
  <c r="C7987" i="1"/>
  <c r="K7986" i="1"/>
  <c r="J7986" i="1"/>
  <c r="I7986" i="1"/>
  <c r="D7986" i="1"/>
  <c r="C7986" i="1"/>
  <c r="K7985" i="1"/>
  <c r="J7985" i="1"/>
  <c r="I7985" i="1"/>
  <c r="D7985" i="1"/>
  <c r="C7985" i="1"/>
  <c r="K7984" i="1"/>
  <c r="J7984" i="1"/>
  <c r="I7984" i="1"/>
  <c r="D7984" i="1"/>
  <c r="C7984" i="1"/>
  <c r="K7983" i="1"/>
  <c r="J7983" i="1"/>
  <c r="I7983" i="1"/>
  <c r="D7983" i="1"/>
  <c r="C7983" i="1"/>
  <c r="K7982" i="1"/>
  <c r="J7982" i="1"/>
  <c r="I7982" i="1"/>
  <c r="D7982" i="1"/>
  <c r="C7982" i="1"/>
  <c r="K7981" i="1"/>
  <c r="J7981" i="1"/>
  <c r="I7981" i="1"/>
  <c r="D7981" i="1"/>
  <c r="C7981" i="1"/>
  <c r="K7980" i="1"/>
  <c r="J7980" i="1"/>
  <c r="I7980" i="1"/>
  <c r="D7980" i="1"/>
  <c r="C7980" i="1"/>
  <c r="K7979" i="1"/>
  <c r="J7979" i="1"/>
  <c r="I7979" i="1"/>
  <c r="D7979" i="1"/>
  <c r="C7979" i="1"/>
  <c r="K7978" i="1"/>
  <c r="J7978" i="1"/>
  <c r="I7978" i="1"/>
  <c r="D7978" i="1"/>
  <c r="C7978" i="1"/>
  <c r="K7977" i="1"/>
  <c r="J7977" i="1"/>
  <c r="I7977" i="1"/>
  <c r="D7977" i="1"/>
  <c r="C7977" i="1"/>
  <c r="K7976" i="1"/>
  <c r="J7976" i="1"/>
  <c r="I7976" i="1"/>
  <c r="D7976" i="1"/>
  <c r="C7976" i="1"/>
  <c r="K7975" i="1"/>
  <c r="J7975" i="1"/>
  <c r="I7975" i="1"/>
  <c r="D7975" i="1"/>
  <c r="C7975" i="1"/>
  <c r="K7974" i="1"/>
  <c r="J7974" i="1"/>
  <c r="I7974" i="1"/>
  <c r="D7974" i="1"/>
  <c r="C7974" i="1"/>
  <c r="K7973" i="1"/>
  <c r="J7973" i="1"/>
  <c r="I7973" i="1"/>
  <c r="D7973" i="1"/>
  <c r="C7973" i="1"/>
  <c r="K7972" i="1"/>
  <c r="J7972" i="1"/>
  <c r="I7972" i="1"/>
  <c r="D7972" i="1"/>
  <c r="C7972" i="1"/>
  <c r="K7971" i="1"/>
  <c r="J7971" i="1"/>
  <c r="I7971" i="1"/>
  <c r="D7971" i="1"/>
  <c r="C7971" i="1"/>
  <c r="K7970" i="1"/>
  <c r="J7970" i="1"/>
  <c r="I7970" i="1"/>
  <c r="D7970" i="1"/>
  <c r="C7970" i="1"/>
  <c r="K7969" i="1"/>
  <c r="J7969" i="1"/>
  <c r="I7969" i="1"/>
  <c r="D7969" i="1"/>
  <c r="C7969" i="1"/>
  <c r="K7968" i="1"/>
  <c r="J7968" i="1"/>
  <c r="I7968" i="1"/>
  <c r="D7968" i="1"/>
  <c r="C7968" i="1"/>
  <c r="K7967" i="1"/>
  <c r="J7967" i="1"/>
  <c r="I7967" i="1"/>
  <c r="D7967" i="1"/>
  <c r="C7967" i="1"/>
  <c r="K7966" i="1"/>
  <c r="J7966" i="1"/>
  <c r="I7966" i="1"/>
  <c r="D7966" i="1"/>
  <c r="C7966" i="1"/>
  <c r="K7965" i="1"/>
  <c r="J7965" i="1"/>
  <c r="I7965" i="1"/>
  <c r="D7965" i="1"/>
  <c r="C7965" i="1"/>
  <c r="K7964" i="1"/>
  <c r="J7964" i="1"/>
  <c r="I7964" i="1"/>
  <c r="D7964" i="1"/>
  <c r="C7964" i="1"/>
  <c r="K7963" i="1"/>
  <c r="J7963" i="1"/>
  <c r="I7963" i="1"/>
  <c r="D7963" i="1"/>
  <c r="C7963" i="1"/>
  <c r="K7962" i="1"/>
  <c r="J7962" i="1"/>
  <c r="I7962" i="1"/>
  <c r="D7962" i="1"/>
  <c r="C7962" i="1"/>
  <c r="K7961" i="1"/>
  <c r="J7961" i="1"/>
  <c r="I7961" i="1"/>
  <c r="D7961" i="1"/>
  <c r="C7961" i="1"/>
  <c r="K7960" i="1"/>
  <c r="J7960" i="1"/>
  <c r="I7960" i="1"/>
  <c r="D7960" i="1"/>
  <c r="C7960" i="1"/>
  <c r="K7959" i="1"/>
  <c r="J7959" i="1"/>
  <c r="I7959" i="1"/>
  <c r="D7959" i="1"/>
  <c r="C7959" i="1"/>
  <c r="K7958" i="1"/>
  <c r="J7958" i="1"/>
  <c r="I7958" i="1"/>
  <c r="D7958" i="1"/>
  <c r="C7958" i="1"/>
  <c r="K7957" i="1"/>
  <c r="J7957" i="1"/>
  <c r="I7957" i="1"/>
  <c r="D7957" i="1"/>
  <c r="C7957" i="1"/>
  <c r="K7956" i="1"/>
  <c r="J7956" i="1"/>
  <c r="I7956" i="1"/>
  <c r="D7956" i="1"/>
  <c r="C7956" i="1"/>
  <c r="K7955" i="1"/>
  <c r="J7955" i="1"/>
  <c r="I7955" i="1"/>
  <c r="D7955" i="1"/>
  <c r="C7955" i="1"/>
  <c r="K7954" i="1"/>
  <c r="J7954" i="1"/>
  <c r="I7954" i="1"/>
  <c r="D7954" i="1"/>
  <c r="C7954" i="1"/>
  <c r="K7953" i="1"/>
  <c r="J7953" i="1"/>
  <c r="I7953" i="1"/>
  <c r="D7953" i="1"/>
  <c r="C7953" i="1"/>
  <c r="K7952" i="1"/>
  <c r="J7952" i="1"/>
  <c r="I7952" i="1"/>
  <c r="D7952" i="1"/>
  <c r="C7952" i="1"/>
  <c r="K7951" i="1"/>
  <c r="J7951" i="1"/>
  <c r="I7951" i="1"/>
  <c r="D7951" i="1"/>
  <c r="C7951" i="1"/>
  <c r="K7950" i="1"/>
  <c r="J7950" i="1"/>
  <c r="I7950" i="1"/>
  <c r="D7950" i="1"/>
  <c r="C7950" i="1"/>
  <c r="K7949" i="1"/>
  <c r="J7949" i="1"/>
  <c r="I7949" i="1"/>
  <c r="D7949" i="1"/>
  <c r="C7949" i="1"/>
  <c r="K7948" i="1"/>
  <c r="J7948" i="1"/>
  <c r="I7948" i="1"/>
  <c r="D7948" i="1"/>
  <c r="C7948" i="1"/>
  <c r="K7947" i="1"/>
  <c r="J7947" i="1"/>
  <c r="I7947" i="1"/>
  <c r="D7947" i="1"/>
  <c r="C7947" i="1"/>
  <c r="K7946" i="1"/>
  <c r="J7946" i="1"/>
  <c r="I7946" i="1"/>
  <c r="D7946" i="1"/>
  <c r="C7946" i="1"/>
  <c r="K7945" i="1"/>
  <c r="J7945" i="1"/>
  <c r="I7945" i="1"/>
  <c r="D7945" i="1"/>
  <c r="C7945" i="1"/>
  <c r="K7944" i="1"/>
  <c r="J7944" i="1"/>
  <c r="I7944" i="1"/>
  <c r="D7944" i="1"/>
  <c r="C7944" i="1"/>
  <c r="K7943" i="1"/>
  <c r="J7943" i="1"/>
  <c r="I7943" i="1"/>
  <c r="D7943" i="1"/>
  <c r="C7943" i="1"/>
  <c r="K7942" i="1"/>
  <c r="J7942" i="1"/>
  <c r="I7942" i="1"/>
  <c r="D7942" i="1"/>
  <c r="C7942" i="1"/>
  <c r="K7941" i="1"/>
  <c r="J7941" i="1"/>
  <c r="I7941" i="1"/>
  <c r="D7941" i="1"/>
  <c r="C7941" i="1"/>
  <c r="K7940" i="1"/>
  <c r="J7940" i="1"/>
  <c r="I7940" i="1"/>
  <c r="D7940" i="1"/>
  <c r="C7940" i="1"/>
  <c r="K7939" i="1"/>
  <c r="J7939" i="1"/>
  <c r="I7939" i="1"/>
  <c r="D7939" i="1"/>
  <c r="C7939" i="1"/>
  <c r="K7938" i="1"/>
  <c r="J7938" i="1"/>
  <c r="I7938" i="1"/>
  <c r="D7938" i="1"/>
  <c r="C7938" i="1"/>
  <c r="K7937" i="1"/>
  <c r="J7937" i="1"/>
  <c r="I7937" i="1"/>
  <c r="D7937" i="1"/>
  <c r="C7937" i="1"/>
  <c r="K7936" i="1"/>
  <c r="J7936" i="1"/>
  <c r="I7936" i="1"/>
  <c r="D7936" i="1"/>
  <c r="C7936" i="1"/>
  <c r="K7935" i="1"/>
  <c r="J7935" i="1"/>
  <c r="I7935" i="1"/>
  <c r="D7935" i="1"/>
  <c r="C7935" i="1"/>
  <c r="K7934" i="1"/>
  <c r="J7934" i="1"/>
  <c r="I7934" i="1"/>
  <c r="D7934" i="1"/>
  <c r="C7934" i="1"/>
  <c r="K7933" i="1"/>
  <c r="J7933" i="1"/>
  <c r="I7933" i="1"/>
  <c r="D7933" i="1"/>
  <c r="C7933" i="1"/>
  <c r="K7932" i="1"/>
  <c r="J7932" i="1"/>
  <c r="I7932" i="1"/>
  <c r="D7932" i="1"/>
  <c r="C7932" i="1"/>
  <c r="K7931" i="1"/>
  <c r="J7931" i="1"/>
  <c r="I7931" i="1"/>
  <c r="D7931" i="1"/>
  <c r="C7931" i="1"/>
  <c r="K7930" i="1"/>
  <c r="J7930" i="1"/>
  <c r="I7930" i="1"/>
  <c r="D7930" i="1"/>
  <c r="C7930" i="1"/>
  <c r="K7929" i="1"/>
  <c r="J7929" i="1"/>
  <c r="I7929" i="1"/>
  <c r="D7929" i="1"/>
  <c r="C7929" i="1"/>
  <c r="K7928" i="1"/>
  <c r="J7928" i="1"/>
  <c r="I7928" i="1"/>
  <c r="D7928" i="1"/>
  <c r="C7928" i="1"/>
  <c r="K7927" i="1"/>
  <c r="J7927" i="1"/>
  <c r="I7927" i="1"/>
  <c r="D7927" i="1"/>
  <c r="C7927" i="1"/>
  <c r="K7926" i="1"/>
  <c r="J7926" i="1"/>
  <c r="I7926" i="1"/>
  <c r="D7926" i="1"/>
  <c r="C7926" i="1"/>
  <c r="K7925" i="1"/>
  <c r="J7925" i="1"/>
  <c r="I7925" i="1"/>
  <c r="D7925" i="1"/>
  <c r="C7925" i="1"/>
  <c r="K7924" i="1"/>
  <c r="J7924" i="1"/>
  <c r="I7924" i="1"/>
  <c r="D7924" i="1"/>
  <c r="C7924" i="1"/>
  <c r="K7923" i="1"/>
  <c r="J7923" i="1"/>
  <c r="I7923" i="1"/>
  <c r="D7923" i="1"/>
  <c r="C7923" i="1"/>
  <c r="K7922" i="1"/>
  <c r="J7922" i="1"/>
  <c r="I7922" i="1"/>
  <c r="D7922" i="1"/>
  <c r="C7922" i="1"/>
  <c r="K7921" i="1"/>
  <c r="J7921" i="1"/>
  <c r="I7921" i="1"/>
  <c r="D7921" i="1"/>
  <c r="C7921" i="1"/>
  <c r="K7920" i="1"/>
  <c r="J7920" i="1"/>
  <c r="I7920" i="1"/>
  <c r="D7920" i="1"/>
  <c r="C7920" i="1"/>
  <c r="K7919" i="1"/>
  <c r="J7919" i="1"/>
  <c r="I7919" i="1"/>
  <c r="D7919" i="1"/>
  <c r="C7919" i="1"/>
  <c r="K7918" i="1"/>
  <c r="J7918" i="1"/>
  <c r="I7918" i="1"/>
  <c r="D7918" i="1"/>
  <c r="C7918" i="1"/>
  <c r="K7917" i="1"/>
  <c r="J7917" i="1"/>
  <c r="I7917" i="1"/>
  <c r="D7917" i="1"/>
  <c r="C7917" i="1"/>
  <c r="K7916" i="1"/>
  <c r="J7916" i="1"/>
  <c r="I7916" i="1"/>
  <c r="D7916" i="1"/>
  <c r="C7916" i="1"/>
  <c r="K7915" i="1"/>
  <c r="J7915" i="1"/>
  <c r="I7915" i="1"/>
  <c r="D7915" i="1"/>
  <c r="C7915" i="1"/>
  <c r="K7914" i="1"/>
  <c r="J7914" i="1"/>
  <c r="I7914" i="1"/>
  <c r="D7914" i="1"/>
  <c r="C7914" i="1"/>
  <c r="K7913" i="1"/>
  <c r="J7913" i="1"/>
  <c r="I7913" i="1"/>
  <c r="D7913" i="1"/>
  <c r="C7913" i="1"/>
  <c r="K7912" i="1"/>
  <c r="J7912" i="1"/>
  <c r="I7912" i="1"/>
  <c r="D7912" i="1"/>
  <c r="C7912" i="1"/>
  <c r="K7911" i="1"/>
  <c r="J7911" i="1"/>
  <c r="I7911" i="1"/>
  <c r="D7911" i="1"/>
  <c r="C7911" i="1"/>
  <c r="K7910" i="1"/>
  <c r="J7910" i="1"/>
  <c r="I7910" i="1"/>
  <c r="D7910" i="1"/>
  <c r="C7910" i="1"/>
  <c r="K7909" i="1"/>
  <c r="J7909" i="1"/>
  <c r="I7909" i="1"/>
  <c r="D7909" i="1"/>
  <c r="C7909" i="1"/>
  <c r="K7908" i="1"/>
  <c r="J7908" i="1"/>
  <c r="I7908" i="1"/>
  <c r="D7908" i="1"/>
  <c r="C7908" i="1"/>
  <c r="K7907" i="1"/>
  <c r="J7907" i="1"/>
  <c r="I7907" i="1"/>
  <c r="D7907" i="1"/>
  <c r="C7907" i="1"/>
  <c r="K7906" i="1"/>
  <c r="J7906" i="1"/>
  <c r="I7906" i="1"/>
  <c r="D7906" i="1"/>
  <c r="C7906" i="1"/>
  <c r="K7905" i="1"/>
  <c r="J7905" i="1"/>
  <c r="I7905" i="1"/>
  <c r="D7905" i="1"/>
  <c r="C7905" i="1"/>
  <c r="K7904" i="1"/>
  <c r="J7904" i="1"/>
  <c r="I7904" i="1"/>
  <c r="D7904" i="1"/>
  <c r="C7904" i="1"/>
  <c r="K7903" i="1"/>
  <c r="J7903" i="1"/>
  <c r="I7903" i="1"/>
  <c r="D7903" i="1"/>
  <c r="C7903" i="1"/>
  <c r="K7902" i="1"/>
  <c r="J7902" i="1"/>
  <c r="I7902" i="1"/>
  <c r="D7902" i="1"/>
  <c r="C7902" i="1"/>
  <c r="K7901" i="1"/>
  <c r="J7901" i="1"/>
  <c r="I7901" i="1"/>
  <c r="D7901" i="1"/>
  <c r="C7901" i="1"/>
  <c r="K7900" i="1"/>
  <c r="J7900" i="1"/>
  <c r="I7900" i="1"/>
  <c r="D7900" i="1"/>
  <c r="C7900" i="1"/>
  <c r="K7899" i="1"/>
  <c r="J7899" i="1"/>
  <c r="I7899" i="1"/>
  <c r="D7899" i="1"/>
  <c r="C7899" i="1"/>
  <c r="K7898" i="1"/>
  <c r="J7898" i="1"/>
  <c r="I7898" i="1"/>
  <c r="D7898" i="1"/>
  <c r="C7898" i="1"/>
  <c r="K7897" i="1"/>
  <c r="J7897" i="1"/>
  <c r="I7897" i="1"/>
  <c r="D7897" i="1"/>
  <c r="C7897" i="1"/>
  <c r="K7896" i="1"/>
  <c r="J7896" i="1"/>
  <c r="I7896" i="1"/>
  <c r="D7896" i="1"/>
  <c r="C7896" i="1"/>
  <c r="K7895" i="1"/>
  <c r="J7895" i="1"/>
  <c r="I7895" i="1"/>
  <c r="D7895" i="1"/>
  <c r="C7895" i="1"/>
  <c r="K7894" i="1"/>
  <c r="J7894" i="1"/>
  <c r="I7894" i="1"/>
  <c r="D7894" i="1"/>
  <c r="C7894" i="1"/>
  <c r="K7893" i="1"/>
  <c r="J7893" i="1"/>
  <c r="I7893" i="1"/>
  <c r="D7893" i="1"/>
  <c r="C7893" i="1"/>
  <c r="K7892" i="1"/>
  <c r="J7892" i="1"/>
  <c r="I7892" i="1"/>
  <c r="D7892" i="1"/>
  <c r="C7892" i="1"/>
  <c r="K7891" i="1"/>
  <c r="J7891" i="1"/>
  <c r="I7891" i="1"/>
  <c r="D7891" i="1"/>
  <c r="C7891" i="1"/>
  <c r="K7890" i="1"/>
  <c r="J7890" i="1"/>
  <c r="I7890" i="1"/>
  <c r="D7890" i="1"/>
  <c r="C7890" i="1"/>
  <c r="K7889" i="1"/>
  <c r="J7889" i="1"/>
  <c r="I7889" i="1"/>
  <c r="D7889" i="1"/>
  <c r="C7889" i="1"/>
  <c r="K7888" i="1"/>
  <c r="J7888" i="1"/>
  <c r="I7888" i="1"/>
  <c r="D7888" i="1"/>
  <c r="C7888" i="1"/>
  <c r="K7887" i="1"/>
  <c r="J7887" i="1"/>
  <c r="I7887" i="1"/>
  <c r="D7887" i="1"/>
  <c r="C7887" i="1"/>
  <c r="K7886" i="1"/>
  <c r="J7886" i="1"/>
  <c r="I7886" i="1"/>
  <c r="D7886" i="1"/>
  <c r="C7886" i="1"/>
  <c r="K7885" i="1"/>
  <c r="J7885" i="1"/>
  <c r="I7885" i="1"/>
  <c r="D7885" i="1"/>
  <c r="C7885" i="1"/>
  <c r="K7884" i="1"/>
  <c r="J7884" i="1"/>
  <c r="I7884" i="1"/>
  <c r="D7884" i="1"/>
  <c r="C7884" i="1"/>
  <c r="K7883" i="1"/>
  <c r="J7883" i="1"/>
  <c r="I7883" i="1"/>
  <c r="D7883" i="1"/>
  <c r="C7883" i="1"/>
  <c r="K7882" i="1"/>
  <c r="J7882" i="1"/>
  <c r="I7882" i="1"/>
  <c r="D7882" i="1"/>
  <c r="C7882" i="1"/>
  <c r="K7881" i="1"/>
  <c r="J7881" i="1"/>
  <c r="I7881" i="1"/>
  <c r="D7881" i="1"/>
  <c r="C7881" i="1"/>
  <c r="K7880" i="1"/>
  <c r="J7880" i="1"/>
  <c r="I7880" i="1"/>
  <c r="D7880" i="1"/>
  <c r="C7880" i="1"/>
  <c r="K7879" i="1"/>
  <c r="J7879" i="1"/>
  <c r="I7879" i="1"/>
  <c r="D7879" i="1"/>
  <c r="C7879" i="1"/>
  <c r="K7878" i="1"/>
  <c r="J7878" i="1"/>
  <c r="I7878" i="1"/>
  <c r="D7878" i="1"/>
  <c r="C7878" i="1"/>
  <c r="K7877" i="1"/>
  <c r="J7877" i="1"/>
  <c r="I7877" i="1"/>
  <c r="D7877" i="1"/>
  <c r="C7877" i="1"/>
  <c r="K7876" i="1"/>
  <c r="J7876" i="1"/>
  <c r="I7876" i="1"/>
  <c r="D7876" i="1"/>
  <c r="C7876" i="1"/>
  <c r="K7875" i="1"/>
  <c r="J7875" i="1"/>
  <c r="I7875" i="1"/>
  <c r="D7875" i="1"/>
  <c r="C7875" i="1"/>
  <c r="K7874" i="1"/>
  <c r="J7874" i="1"/>
  <c r="I7874" i="1"/>
  <c r="D7874" i="1"/>
  <c r="C7874" i="1"/>
  <c r="K7873" i="1"/>
  <c r="J7873" i="1"/>
  <c r="I7873" i="1"/>
  <c r="D7873" i="1"/>
  <c r="C7873" i="1"/>
  <c r="K7872" i="1"/>
  <c r="J7872" i="1"/>
  <c r="I7872" i="1"/>
  <c r="D7872" i="1"/>
  <c r="C7872" i="1"/>
  <c r="K7871" i="1"/>
  <c r="J7871" i="1"/>
  <c r="I7871" i="1"/>
  <c r="D7871" i="1"/>
  <c r="C7871" i="1"/>
  <c r="K7870" i="1"/>
  <c r="J7870" i="1"/>
  <c r="I7870" i="1"/>
  <c r="D7870" i="1"/>
  <c r="C7870" i="1"/>
  <c r="K7869" i="1"/>
  <c r="J7869" i="1"/>
  <c r="I7869" i="1"/>
  <c r="D7869" i="1"/>
  <c r="C7869" i="1"/>
  <c r="K7868" i="1"/>
  <c r="J7868" i="1"/>
  <c r="I7868" i="1"/>
  <c r="D7868" i="1"/>
  <c r="C7868" i="1"/>
  <c r="K7867" i="1"/>
  <c r="J7867" i="1"/>
  <c r="I7867" i="1"/>
  <c r="D7867" i="1"/>
  <c r="C7867" i="1"/>
  <c r="K7866" i="1"/>
  <c r="J7866" i="1"/>
  <c r="I7866" i="1"/>
  <c r="D7866" i="1"/>
  <c r="C7866" i="1"/>
  <c r="K7865" i="1"/>
  <c r="J7865" i="1"/>
  <c r="I7865" i="1"/>
  <c r="D7865" i="1"/>
  <c r="C7865" i="1"/>
  <c r="K7864" i="1"/>
  <c r="J7864" i="1"/>
  <c r="I7864" i="1"/>
  <c r="D7864" i="1"/>
  <c r="C7864" i="1"/>
  <c r="K7863" i="1"/>
  <c r="J7863" i="1"/>
  <c r="I7863" i="1"/>
  <c r="D7863" i="1"/>
  <c r="C7863" i="1"/>
  <c r="K7862" i="1"/>
  <c r="J7862" i="1"/>
  <c r="I7862" i="1"/>
  <c r="D7862" i="1"/>
  <c r="C7862" i="1"/>
  <c r="K7861" i="1"/>
  <c r="J7861" i="1"/>
  <c r="I7861" i="1"/>
  <c r="D7861" i="1"/>
  <c r="C7861" i="1"/>
  <c r="K7860" i="1"/>
  <c r="J7860" i="1"/>
  <c r="I7860" i="1"/>
  <c r="D7860" i="1"/>
  <c r="C7860" i="1"/>
  <c r="K7859" i="1"/>
  <c r="J7859" i="1"/>
  <c r="I7859" i="1"/>
  <c r="D7859" i="1"/>
  <c r="C7859" i="1"/>
  <c r="K7858" i="1"/>
  <c r="J7858" i="1"/>
  <c r="I7858" i="1"/>
  <c r="D7858" i="1"/>
  <c r="C7858" i="1"/>
  <c r="K7857" i="1"/>
  <c r="J7857" i="1"/>
  <c r="I7857" i="1"/>
  <c r="D7857" i="1"/>
  <c r="C7857" i="1"/>
  <c r="K7856" i="1"/>
  <c r="J7856" i="1"/>
  <c r="I7856" i="1"/>
  <c r="D7856" i="1"/>
  <c r="C7856" i="1"/>
  <c r="K7855" i="1"/>
  <c r="J7855" i="1"/>
  <c r="I7855" i="1"/>
  <c r="D7855" i="1"/>
  <c r="C7855" i="1"/>
  <c r="K7854" i="1"/>
  <c r="J7854" i="1"/>
  <c r="I7854" i="1"/>
  <c r="D7854" i="1"/>
  <c r="C7854" i="1"/>
  <c r="K7853" i="1"/>
  <c r="J7853" i="1"/>
  <c r="I7853" i="1"/>
  <c r="D7853" i="1"/>
  <c r="C7853" i="1"/>
  <c r="K7852" i="1"/>
  <c r="J7852" i="1"/>
  <c r="I7852" i="1"/>
  <c r="D7852" i="1"/>
  <c r="C7852" i="1"/>
  <c r="K7851" i="1"/>
  <c r="J7851" i="1"/>
  <c r="I7851" i="1"/>
  <c r="D7851" i="1"/>
  <c r="C7851" i="1"/>
  <c r="K7850" i="1"/>
  <c r="J7850" i="1"/>
  <c r="I7850" i="1"/>
  <c r="D7850" i="1"/>
  <c r="C7850" i="1"/>
  <c r="K7849" i="1"/>
  <c r="J7849" i="1"/>
  <c r="I7849" i="1"/>
  <c r="D7849" i="1"/>
  <c r="C7849" i="1"/>
  <c r="K7848" i="1"/>
  <c r="J7848" i="1"/>
  <c r="I7848" i="1"/>
  <c r="D7848" i="1"/>
  <c r="C7848" i="1"/>
  <c r="K7847" i="1"/>
  <c r="J7847" i="1"/>
  <c r="I7847" i="1"/>
  <c r="D7847" i="1"/>
  <c r="C7847" i="1"/>
  <c r="K7846" i="1"/>
  <c r="J7846" i="1"/>
  <c r="I7846" i="1"/>
  <c r="D7846" i="1"/>
  <c r="C7846" i="1"/>
  <c r="K7845" i="1"/>
  <c r="J7845" i="1"/>
  <c r="I7845" i="1"/>
  <c r="D7845" i="1"/>
  <c r="C7845" i="1"/>
  <c r="K7844" i="1"/>
  <c r="J7844" i="1"/>
  <c r="I7844" i="1"/>
  <c r="D7844" i="1"/>
  <c r="C7844" i="1"/>
  <c r="K7843" i="1"/>
  <c r="J7843" i="1"/>
  <c r="I7843" i="1"/>
  <c r="D7843" i="1"/>
  <c r="C7843" i="1"/>
  <c r="K7842" i="1"/>
  <c r="J7842" i="1"/>
  <c r="I7842" i="1"/>
  <c r="D7842" i="1"/>
  <c r="C7842" i="1"/>
  <c r="K7841" i="1"/>
  <c r="J7841" i="1"/>
  <c r="I7841" i="1"/>
  <c r="D7841" i="1"/>
  <c r="C7841" i="1"/>
  <c r="K7840" i="1"/>
  <c r="J7840" i="1"/>
  <c r="I7840" i="1"/>
  <c r="D7840" i="1"/>
  <c r="C7840" i="1"/>
  <c r="K7839" i="1"/>
  <c r="J7839" i="1"/>
  <c r="I7839" i="1"/>
  <c r="D7839" i="1"/>
  <c r="C7839" i="1"/>
  <c r="K7838" i="1"/>
  <c r="J7838" i="1"/>
  <c r="I7838" i="1"/>
  <c r="D7838" i="1"/>
  <c r="C7838" i="1"/>
  <c r="K7837" i="1"/>
  <c r="J7837" i="1"/>
  <c r="I7837" i="1"/>
  <c r="D7837" i="1"/>
  <c r="C7837" i="1"/>
  <c r="K7836" i="1"/>
  <c r="J7836" i="1"/>
  <c r="I7836" i="1"/>
  <c r="D7836" i="1"/>
  <c r="C7836" i="1"/>
  <c r="K7835" i="1"/>
  <c r="J7835" i="1"/>
  <c r="I7835" i="1"/>
  <c r="D7835" i="1"/>
  <c r="C7835" i="1"/>
  <c r="K7834" i="1"/>
  <c r="J7834" i="1"/>
  <c r="I7834" i="1"/>
  <c r="D7834" i="1"/>
  <c r="C7834" i="1"/>
  <c r="K7833" i="1"/>
  <c r="J7833" i="1"/>
  <c r="I7833" i="1"/>
  <c r="D7833" i="1"/>
  <c r="C7833" i="1"/>
  <c r="K7832" i="1"/>
  <c r="J7832" i="1"/>
  <c r="I7832" i="1"/>
  <c r="D7832" i="1"/>
  <c r="C7832" i="1"/>
  <c r="K7831" i="1"/>
  <c r="J7831" i="1"/>
  <c r="I7831" i="1"/>
  <c r="D7831" i="1"/>
  <c r="C7831" i="1"/>
  <c r="K7830" i="1"/>
  <c r="J7830" i="1"/>
  <c r="I7830" i="1"/>
  <c r="D7830" i="1"/>
  <c r="C7830" i="1"/>
  <c r="K7829" i="1"/>
  <c r="J7829" i="1"/>
  <c r="I7829" i="1"/>
  <c r="D7829" i="1"/>
  <c r="C7829" i="1"/>
  <c r="K7828" i="1"/>
  <c r="J7828" i="1"/>
  <c r="I7828" i="1"/>
  <c r="D7828" i="1"/>
  <c r="C7828" i="1"/>
  <c r="K7827" i="1"/>
  <c r="J7827" i="1"/>
  <c r="I7827" i="1"/>
  <c r="D7827" i="1"/>
  <c r="C7827" i="1"/>
  <c r="K7826" i="1"/>
  <c r="J7826" i="1"/>
  <c r="I7826" i="1"/>
  <c r="D7826" i="1"/>
  <c r="C7826" i="1"/>
  <c r="K7825" i="1"/>
  <c r="J7825" i="1"/>
  <c r="I7825" i="1"/>
  <c r="D7825" i="1"/>
  <c r="C7825" i="1"/>
  <c r="K7824" i="1"/>
  <c r="J7824" i="1"/>
  <c r="I7824" i="1"/>
  <c r="D7824" i="1"/>
  <c r="C7824" i="1"/>
  <c r="K7823" i="1"/>
  <c r="J7823" i="1"/>
  <c r="I7823" i="1"/>
  <c r="D7823" i="1"/>
  <c r="C7823" i="1"/>
  <c r="K7822" i="1"/>
  <c r="J7822" i="1"/>
  <c r="I7822" i="1"/>
  <c r="D7822" i="1"/>
  <c r="C7822" i="1"/>
  <c r="K7821" i="1"/>
  <c r="J7821" i="1"/>
  <c r="I7821" i="1"/>
  <c r="D7821" i="1"/>
  <c r="C7821" i="1"/>
  <c r="K7820" i="1"/>
  <c r="J7820" i="1"/>
  <c r="I7820" i="1"/>
  <c r="D7820" i="1"/>
  <c r="C7820" i="1"/>
  <c r="K7819" i="1"/>
  <c r="J7819" i="1"/>
  <c r="I7819" i="1"/>
  <c r="D7819" i="1"/>
  <c r="C7819" i="1"/>
  <c r="K7818" i="1"/>
  <c r="J7818" i="1"/>
  <c r="I7818" i="1"/>
  <c r="D7818" i="1"/>
  <c r="C7818" i="1"/>
  <c r="K7817" i="1"/>
  <c r="J7817" i="1"/>
  <c r="I7817" i="1"/>
  <c r="D7817" i="1"/>
  <c r="C7817" i="1"/>
  <c r="K7816" i="1"/>
  <c r="J7816" i="1"/>
  <c r="I7816" i="1"/>
  <c r="D7816" i="1"/>
  <c r="C7816" i="1"/>
  <c r="K7815" i="1"/>
  <c r="J7815" i="1"/>
  <c r="I7815" i="1"/>
  <c r="D7815" i="1"/>
  <c r="C7815" i="1"/>
  <c r="K7814" i="1"/>
  <c r="J7814" i="1"/>
  <c r="I7814" i="1"/>
  <c r="D7814" i="1"/>
  <c r="C7814" i="1"/>
  <c r="K7813" i="1"/>
  <c r="J7813" i="1"/>
  <c r="I7813" i="1"/>
  <c r="D7813" i="1"/>
  <c r="C7813" i="1"/>
  <c r="K7812" i="1"/>
  <c r="J7812" i="1"/>
  <c r="I7812" i="1"/>
  <c r="D7812" i="1"/>
  <c r="C7812" i="1"/>
  <c r="K7811" i="1"/>
  <c r="J7811" i="1"/>
  <c r="I7811" i="1"/>
  <c r="D7811" i="1"/>
  <c r="C7811" i="1"/>
  <c r="K7810" i="1"/>
  <c r="J7810" i="1"/>
  <c r="I7810" i="1"/>
  <c r="D7810" i="1"/>
  <c r="C7810" i="1"/>
  <c r="K7809" i="1"/>
  <c r="J7809" i="1"/>
  <c r="I7809" i="1"/>
  <c r="D7809" i="1"/>
  <c r="C7809" i="1"/>
  <c r="K7808" i="1"/>
  <c r="J7808" i="1"/>
  <c r="I7808" i="1"/>
  <c r="D7808" i="1"/>
  <c r="C7808" i="1"/>
  <c r="K7807" i="1"/>
  <c r="J7807" i="1"/>
  <c r="I7807" i="1"/>
  <c r="D7807" i="1"/>
  <c r="C7807" i="1"/>
  <c r="K7806" i="1"/>
  <c r="J7806" i="1"/>
  <c r="I7806" i="1"/>
  <c r="D7806" i="1"/>
  <c r="C7806" i="1"/>
  <c r="K7805" i="1"/>
  <c r="J7805" i="1"/>
  <c r="I7805" i="1"/>
  <c r="D7805" i="1"/>
  <c r="C7805" i="1"/>
  <c r="K7804" i="1"/>
  <c r="J7804" i="1"/>
  <c r="I7804" i="1"/>
  <c r="D7804" i="1"/>
  <c r="C7804" i="1"/>
  <c r="K7803" i="1"/>
  <c r="J7803" i="1"/>
  <c r="I7803" i="1"/>
  <c r="D7803" i="1"/>
  <c r="C7803" i="1"/>
  <c r="K7802" i="1"/>
  <c r="J7802" i="1"/>
  <c r="I7802" i="1"/>
  <c r="D7802" i="1"/>
  <c r="C7802" i="1"/>
  <c r="K7801" i="1"/>
  <c r="J7801" i="1"/>
  <c r="I7801" i="1"/>
  <c r="D7801" i="1"/>
  <c r="C7801" i="1"/>
  <c r="K7800" i="1"/>
  <c r="J7800" i="1"/>
  <c r="I7800" i="1"/>
  <c r="D7800" i="1"/>
  <c r="C7800" i="1"/>
  <c r="K7799" i="1"/>
  <c r="J7799" i="1"/>
  <c r="I7799" i="1"/>
  <c r="D7799" i="1"/>
  <c r="C7799" i="1"/>
  <c r="K7798" i="1"/>
  <c r="J7798" i="1"/>
  <c r="I7798" i="1"/>
  <c r="D7798" i="1"/>
  <c r="C7798" i="1"/>
  <c r="K7797" i="1"/>
  <c r="J7797" i="1"/>
  <c r="I7797" i="1"/>
  <c r="D7797" i="1"/>
  <c r="C7797" i="1"/>
  <c r="K7796" i="1"/>
  <c r="J7796" i="1"/>
  <c r="I7796" i="1"/>
  <c r="D7796" i="1"/>
  <c r="C7796" i="1"/>
  <c r="K7795" i="1"/>
  <c r="J7795" i="1"/>
  <c r="I7795" i="1"/>
  <c r="D7795" i="1"/>
  <c r="C7795" i="1"/>
  <c r="K7794" i="1"/>
  <c r="J7794" i="1"/>
  <c r="I7794" i="1"/>
  <c r="D7794" i="1"/>
  <c r="C7794" i="1"/>
  <c r="K7793" i="1"/>
  <c r="J7793" i="1"/>
  <c r="I7793" i="1"/>
  <c r="D7793" i="1"/>
  <c r="C7793" i="1"/>
  <c r="K7792" i="1"/>
  <c r="J7792" i="1"/>
  <c r="I7792" i="1"/>
  <c r="D7792" i="1"/>
  <c r="C7792" i="1"/>
  <c r="K7791" i="1"/>
  <c r="J7791" i="1"/>
  <c r="I7791" i="1"/>
  <c r="D7791" i="1"/>
  <c r="C7791" i="1"/>
  <c r="K7790" i="1"/>
  <c r="J7790" i="1"/>
  <c r="I7790" i="1"/>
  <c r="D7790" i="1"/>
  <c r="C7790" i="1"/>
  <c r="K7789" i="1"/>
  <c r="J7789" i="1"/>
  <c r="I7789" i="1"/>
  <c r="D7789" i="1"/>
  <c r="C7789" i="1"/>
  <c r="K7788" i="1"/>
  <c r="J7788" i="1"/>
  <c r="I7788" i="1"/>
  <c r="D7788" i="1"/>
  <c r="C7788" i="1"/>
  <c r="K7787" i="1"/>
  <c r="J7787" i="1"/>
  <c r="I7787" i="1"/>
  <c r="D7787" i="1"/>
  <c r="C7787" i="1"/>
  <c r="K7786" i="1"/>
  <c r="J7786" i="1"/>
  <c r="I7786" i="1"/>
  <c r="D7786" i="1"/>
  <c r="C7786" i="1"/>
  <c r="K7785" i="1"/>
  <c r="J7785" i="1"/>
  <c r="I7785" i="1"/>
  <c r="D7785" i="1"/>
  <c r="C7785" i="1"/>
  <c r="K7784" i="1"/>
  <c r="J7784" i="1"/>
  <c r="I7784" i="1"/>
  <c r="D7784" i="1"/>
  <c r="C7784" i="1"/>
  <c r="K7783" i="1"/>
  <c r="J7783" i="1"/>
  <c r="I7783" i="1"/>
  <c r="D7783" i="1"/>
  <c r="C7783" i="1"/>
  <c r="K7782" i="1"/>
  <c r="J7782" i="1"/>
  <c r="I7782" i="1"/>
  <c r="D7782" i="1"/>
  <c r="C7782" i="1"/>
  <c r="K7781" i="1"/>
  <c r="J7781" i="1"/>
  <c r="I7781" i="1"/>
  <c r="D7781" i="1"/>
  <c r="C7781" i="1"/>
  <c r="K7780" i="1"/>
  <c r="J7780" i="1"/>
  <c r="I7780" i="1"/>
  <c r="D7780" i="1"/>
  <c r="C7780" i="1"/>
  <c r="K7779" i="1"/>
  <c r="J7779" i="1"/>
  <c r="I7779" i="1"/>
  <c r="D7779" i="1"/>
  <c r="C7779" i="1"/>
  <c r="K7778" i="1"/>
  <c r="J7778" i="1"/>
  <c r="I7778" i="1"/>
  <c r="D7778" i="1"/>
  <c r="C7778" i="1"/>
  <c r="K7777" i="1"/>
  <c r="J7777" i="1"/>
  <c r="I7777" i="1"/>
  <c r="D7777" i="1"/>
  <c r="C7777" i="1"/>
  <c r="K7776" i="1"/>
  <c r="J7776" i="1"/>
  <c r="I7776" i="1"/>
  <c r="D7776" i="1"/>
  <c r="C7776" i="1"/>
  <c r="K7775" i="1"/>
  <c r="J7775" i="1"/>
  <c r="I7775" i="1"/>
  <c r="D7775" i="1"/>
  <c r="C7775" i="1"/>
  <c r="K7774" i="1"/>
  <c r="J7774" i="1"/>
  <c r="I7774" i="1"/>
  <c r="D7774" i="1"/>
  <c r="C7774" i="1"/>
  <c r="K7773" i="1"/>
  <c r="J7773" i="1"/>
  <c r="I7773" i="1"/>
  <c r="D7773" i="1"/>
  <c r="C7773" i="1"/>
  <c r="K7772" i="1"/>
  <c r="J7772" i="1"/>
  <c r="I7772" i="1"/>
  <c r="D7772" i="1"/>
  <c r="C7772" i="1"/>
  <c r="K7771" i="1"/>
  <c r="J7771" i="1"/>
  <c r="I7771" i="1"/>
  <c r="D7771" i="1"/>
  <c r="C7771" i="1"/>
  <c r="K7770" i="1"/>
  <c r="J7770" i="1"/>
  <c r="I7770" i="1"/>
  <c r="D7770" i="1"/>
  <c r="C7770" i="1"/>
  <c r="K7769" i="1"/>
  <c r="J7769" i="1"/>
  <c r="I7769" i="1"/>
  <c r="D7769" i="1"/>
  <c r="C7769" i="1"/>
  <c r="K7768" i="1"/>
  <c r="J7768" i="1"/>
  <c r="I7768" i="1"/>
  <c r="D7768" i="1"/>
  <c r="C7768" i="1"/>
  <c r="K7767" i="1"/>
  <c r="J7767" i="1"/>
  <c r="I7767" i="1"/>
  <c r="D7767" i="1"/>
  <c r="C7767" i="1"/>
  <c r="K7766" i="1"/>
  <c r="J7766" i="1"/>
  <c r="I7766" i="1"/>
  <c r="D7766" i="1"/>
  <c r="C7766" i="1"/>
  <c r="K7765" i="1"/>
  <c r="J7765" i="1"/>
  <c r="I7765" i="1"/>
  <c r="D7765" i="1"/>
  <c r="C7765" i="1"/>
  <c r="K7764" i="1"/>
  <c r="J7764" i="1"/>
  <c r="I7764" i="1"/>
  <c r="D7764" i="1"/>
  <c r="C7764" i="1"/>
  <c r="K7763" i="1"/>
  <c r="J7763" i="1"/>
  <c r="I7763" i="1"/>
  <c r="D7763" i="1"/>
  <c r="C7763" i="1"/>
  <c r="K7762" i="1"/>
  <c r="J7762" i="1"/>
  <c r="I7762" i="1"/>
  <c r="D7762" i="1"/>
  <c r="C7762" i="1"/>
  <c r="K7761" i="1"/>
  <c r="J7761" i="1"/>
  <c r="I7761" i="1"/>
  <c r="D7761" i="1"/>
  <c r="C7761" i="1"/>
  <c r="K7760" i="1"/>
  <c r="J7760" i="1"/>
  <c r="I7760" i="1"/>
  <c r="D7760" i="1"/>
  <c r="C7760" i="1"/>
  <c r="K7759" i="1"/>
  <c r="J7759" i="1"/>
  <c r="I7759" i="1"/>
  <c r="D7759" i="1"/>
  <c r="C7759" i="1"/>
  <c r="K7758" i="1"/>
  <c r="J7758" i="1"/>
  <c r="I7758" i="1"/>
  <c r="D7758" i="1"/>
  <c r="C7758" i="1"/>
  <c r="K7757" i="1"/>
  <c r="J7757" i="1"/>
  <c r="I7757" i="1"/>
  <c r="D7757" i="1"/>
  <c r="C7757" i="1"/>
  <c r="K7756" i="1"/>
  <c r="J7756" i="1"/>
  <c r="I7756" i="1"/>
  <c r="D7756" i="1"/>
  <c r="C7756" i="1"/>
  <c r="K7755" i="1"/>
  <c r="J7755" i="1"/>
  <c r="I7755" i="1"/>
  <c r="D7755" i="1"/>
  <c r="C7755" i="1"/>
  <c r="K7754" i="1"/>
  <c r="J7754" i="1"/>
  <c r="I7754" i="1"/>
  <c r="D7754" i="1"/>
  <c r="C7754" i="1"/>
  <c r="K7753" i="1"/>
  <c r="J7753" i="1"/>
  <c r="I7753" i="1"/>
  <c r="D7753" i="1"/>
  <c r="C7753" i="1"/>
  <c r="K7752" i="1"/>
  <c r="J7752" i="1"/>
  <c r="I7752" i="1"/>
  <c r="D7752" i="1"/>
  <c r="C7752" i="1"/>
  <c r="K7751" i="1"/>
  <c r="J7751" i="1"/>
  <c r="I7751" i="1"/>
  <c r="D7751" i="1"/>
  <c r="C7751" i="1"/>
  <c r="K7750" i="1"/>
  <c r="J7750" i="1"/>
  <c r="I7750" i="1"/>
  <c r="D7750" i="1"/>
  <c r="C7750" i="1"/>
  <c r="K7749" i="1"/>
  <c r="J7749" i="1"/>
  <c r="I7749" i="1"/>
  <c r="D7749" i="1"/>
  <c r="C7749" i="1"/>
  <c r="K7748" i="1"/>
  <c r="J7748" i="1"/>
  <c r="I7748" i="1"/>
  <c r="D7748" i="1"/>
  <c r="C7748" i="1"/>
  <c r="K7747" i="1"/>
  <c r="J7747" i="1"/>
  <c r="I7747" i="1"/>
  <c r="D7747" i="1"/>
  <c r="C7747" i="1"/>
  <c r="K7746" i="1"/>
  <c r="J7746" i="1"/>
  <c r="I7746" i="1"/>
  <c r="D7746" i="1"/>
  <c r="C7746" i="1"/>
  <c r="K7745" i="1"/>
  <c r="J7745" i="1"/>
  <c r="I7745" i="1"/>
  <c r="D7745" i="1"/>
  <c r="C7745" i="1"/>
  <c r="K7744" i="1"/>
  <c r="J7744" i="1"/>
  <c r="I7744" i="1"/>
  <c r="D7744" i="1"/>
  <c r="C7744" i="1"/>
  <c r="K7743" i="1"/>
  <c r="J7743" i="1"/>
  <c r="I7743" i="1"/>
  <c r="D7743" i="1"/>
  <c r="C7743" i="1"/>
  <c r="K7742" i="1"/>
  <c r="J7742" i="1"/>
  <c r="I7742" i="1"/>
  <c r="D7742" i="1"/>
  <c r="C7742" i="1"/>
  <c r="K7741" i="1"/>
  <c r="J7741" i="1"/>
  <c r="I7741" i="1"/>
  <c r="D7741" i="1"/>
  <c r="C7741" i="1"/>
  <c r="K7740" i="1"/>
  <c r="J7740" i="1"/>
  <c r="I7740" i="1"/>
  <c r="D7740" i="1"/>
  <c r="C7740" i="1"/>
  <c r="K7739" i="1"/>
  <c r="J7739" i="1"/>
  <c r="I7739" i="1"/>
  <c r="D7739" i="1"/>
  <c r="C7739" i="1"/>
  <c r="K7738" i="1"/>
  <c r="J7738" i="1"/>
  <c r="I7738" i="1"/>
  <c r="D7738" i="1"/>
  <c r="C7738" i="1"/>
  <c r="K7737" i="1"/>
  <c r="J7737" i="1"/>
  <c r="I7737" i="1"/>
  <c r="D7737" i="1"/>
  <c r="C7737" i="1"/>
  <c r="K7736" i="1"/>
  <c r="J7736" i="1"/>
  <c r="I7736" i="1"/>
  <c r="D7736" i="1"/>
  <c r="C7736" i="1"/>
  <c r="K7735" i="1"/>
  <c r="J7735" i="1"/>
  <c r="I7735" i="1"/>
  <c r="D7735" i="1"/>
  <c r="C7735" i="1"/>
  <c r="K7734" i="1"/>
  <c r="J7734" i="1"/>
  <c r="I7734" i="1"/>
  <c r="D7734" i="1"/>
  <c r="C7734" i="1"/>
  <c r="K7733" i="1"/>
  <c r="J7733" i="1"/>
  <c r="I7733" i="1"/>
  <c r="D7733" i="1"/>
  <c r="C7733" i="1"/>
  <c r="K7732" i="1"/>
  <c r="J7732" i="1"/>
  <c r="I7732" i="1"/>
  <c r="D7732" i="1"/>
  <c r="C7732" i="1"/>
  <c r="K7731" i="1"/>
  <c r="J7731" i="1"/>
  <c r="I7731" i="1"/>
  <c r="D7731" i="1"/>
  <c r="C7731" i="1"/>
  <c r="K7730" i="1"/>
  <c r="J7730" i="1"/>
  <c r="I7730" i="1"/>
  <c r="D7730" i="1"/>
  <c r="C7730" i="1"/>
  <c r="K7729" i="1"/>
  <c r="J7729" i="1"/>
  <c r="I7729" i="1"/>
  <c r="D7729" i="1"/>
  <c r="C7729" i="1"/>
  <c r="K7728" i="1"/>
  <c r="J7728" i="1"/>
  <c r="I7728" i="1"/>
  <c r="D7728" i="1"/>
  <c r="C7728" i="1"/>
  <c r="K7727" i="1"/>
  <c r="J7727" i="1"/>
  <c r="I7727" i="1"/>
  <c r="D7727" i="1"/>
  <c r="C7727" i="1"/>
  <c r="K7726" i="1"/>
  <c r="J7726" i="1"/>
  <c r="I7726" i="1"/>
  <c r="D7726" i="1"/>
  <c r="C7726" i="1"/>
  <c r="K7725" i="1"/>
  <c r="J7725" i="1"/>
  <c r="I7725" i="1"/>
  <c r="D7725" i="1"/>
  <c r="C7725" i="1"/>
  <c r="K7724" i="1"/>
  <c r="J7724" i="1"/>
  <c r="I7724" i="1"/>
  <c r="D7724" i="1"/>
  <c r="C7724" i="1"/>
  <c r="K7723" i="1"/>
  <c r="J7723" i="1"/>
  <c r="I7723" i="1"/>
  <c r="D7723" i="1"/>
  <c r="C7723" i="1"/>
  <c r="K7722" i="1"/>
  <c r="J7722" i="1"/>
  <c r="I7722" i="1"/>
  <c r="D7722" i="1"/>
  <c r="C7722" i="1"/>
  <c r="K7721" i="1"/>
  <c r="J7721" i="1"/>
  <c r="I7721" i="1"/>
  <c r="D7721" i="1"/>
  <c r="C7721" i="1"/>
  <c r="K7720" i="1"/>
  <c r="J7720" i="1"/>
  <c r="I7720" i="1"/>
  <c r="D7720" i="1"/>
  <c r="C7720" i="1"/>
  <c r="K7719" i="1"/>
  <c r="J7719" i="1"/>
  <c r="I7719" i="1"/>
  <c r="D7719" i="1"/>
  <c r="C7719" i="1"/>
  <c r="K7718" i="1"/>
  <c r="J7718" i="1"/>
  <c r="I7718" i="1"/>
  <c r="D7718" i="1"/>
  <c r="C7718" i="1"/>
  <c r="K7717" i="1"/>
  <c r="J7717" i="1"/>
  <c r="I7717" i="1"/>
  <c r="D7717" i="1"/>
  <c r="C7717" i="1"/>
  <c r="K7716" i="1"/>
  <c r="J7716" i="1"/>
  <c r="I7716" i="1"/>
  <c r="D7716" i="1"/>
  <c r="C7716" i="1"/>
  <c r="K7715" i="1"/>
  <c r="J7715" i="1"/>
  <c r="I7715" i="1"/>
  <c r="D7715" i="1"/>
  <c r="C7715" i="1"/>
  <c r="K7714" i="1"/>
  <c r="J7714" i="1"/>
  <c r="I7714" i="1"/>
  <c r="D7714" i="1"/>
  <c r="C7714" i="1"/>
  <c r="K7713" i="1"/>
  <c r="J7713" i="1"/>
  <c r="I7713" i="1"/>
  <c r="D7713" i="1"/>
  <c r="C7713" i="1"/>
  <c r="K7712" i="1"/>
  <c r="J7712" i="1"/>
  <c r="I7712" i="1"/>
  <c r="D7712" i="1"/>
  <c r="C7712" i="1"/>
  <c r="K7711" i="1"/>
  <c r="J7711" i="1"/>
  <c r="I7711" i="1"/>
  <c r="D7711" i="1"/>
  <c r="C7711" i="1"/>
  <c r="K7710" i="1"/>
  <c r="J7710" i="1"/>
  <c r="I7710" i="1"/>
  <c r="D7710" i="1"/>
  <c r="C7710" i="1"/>
  <c r="K7709" i="1"/>
  <c r="J7709" i="1"/>
  <c r="I7709" i="1"/>
  <c r="D7709" i="1"/>
  <c r="C7709" i="1"/>
  <c r="K7708" i="1"/>
  <c r="J7708" i="1"/>
  <c r="I7708" i="1"/>
  <c r="D7708" i="1"/>
  <c r="C7708" i="1"/>
  <c r="K7707" i="1"/>
  <c r="J7707" i="1"/>
  <c r="I7707" i="1"/>
  <c r="D7707" i="1"/>
  <c r="C7707" i="1"/>
  <c r="K7706" i="1"/>
  <c r="J7706" i="1"/>
  <c r="I7706" i="1"/>
  <c r="D7706" i="1"/>
  <c r="C7706" i="1"/>
  <c r="K7705" i="1"/>
  <c r="J7705" i="1"/>
  <c r="I7705" i="1"/>
  <c r="D7705" i="1"/>
  <c r="C7705" i="1"/>
  <c r="K7704" i="1"/>
  <c r="J7704" i="1"/>
  <c r="I7704" i="1"/>
  <c r="D7704" i="1"/>
  <c r="C7704" i="1"/>
  <c r="K7703" i="1"/>
  <c r="J7703" i="1"/>
  <c r="I7703" i="1"/>
  <c r="D7703" i="1"/>
  <c r="C7703" i="1"/>
  <c r="K7702" i="1"/>
  <c r="J7702" i="1"/>
  <c r="I7702" i="1"/>
  <c r="D7702" i="1"/>
  <c r="C7702" i="1"/>
  <c r="K7701" i="1"/>
  <c r="J7701" i="1"/>
  <c r="I7701" i="1"/>
  <c r="D7701" i="1"/>
  <c r="C7701" i="1"/>
  <c r="K7700" i="1"/>
  <c r="J7700" i="1"/>
  <c r="I7700" i="1"/>
  <c r="D7700" i="1"/>
  <c r="C7700" i="1"/>
  <c r="K7699" i="1"/>
  <c r="J7699" i="1"/>
  <c r="I7699" i="1"/>
  <c r="D7699" i="1"/>
  <c r="C7699" i="1"/>
  <c r="K7698" i="1"/>
  <c r="J7698" i="1"/>
  <c r="I7698" i="1"/>
  <c r="D7698" i="1"/>
  <c r="C7698" i="1"/>
  <c r="K7697" i="1"/>
  <c r="J7697" i="1"/>
  <c r="I7697" i="1"/>
  <c r="D7697" i="1"/>
  <c r="C7697" i="1"/>
  <c r="K7696" i="1"/>
  <c r="J7696" i="1"/>
  <c r="I7696" i="1"/>
  <c r="D7696" i="1"/>
  <c r="C7696" i="1"/>
  <c r="K7695" i="1"/>
  <c r="J7695" i="1"/>
  <c r="I7695" i="1"/>
  <c r="D7695" i="1"/>
  <c r="C7695" i="1"/>
  <c r="K7694" i="1"/>
  <c r="J7694" i="1"/>
  <c r="I7694" i="1"/>
  <c r="D7694" i="1"/>
  <c r="C7694" i="1"/>
  <c r="K7693" i="1"/>
  <c r="J7693" i="1"/>
  <c r="I7693" i="1"/>
  <c r="D7693" i="1"/>
  <c r="C7693" i="1"/>
  <c r="K7692" i="1"/>
  <c r="J7692" i="1"/>
  <c r="I7692" i="1"/>
  <c r="D7692" i="1"/>
  <c r="C7692" i="1"/>
  <c r="K7691" i="1"/>
  <c r="J7691" i="1"/>
  <c r="I7691" i="1"/>
  <c r="D7691" i="1"/>
  <c r="C7691" i="1"/>
  <c r="K7690" i="1"/>
  <c r="J7690" i="1"/>
  <c r="I7690" i="1"/>
  <c r="D7690" i="1"/>
  <c r="C7690" i="1"/>
  <c r="K7689" i="1"/>
  <c r="J7689" i="1"/>
  <c r="I7689" i="1"/>
  <c r="D7689" i="1"/>
  <c r="C7689" i="1"/>
  <c r="K7688" i="1"/>
  <c r="J7688" i="1"/>
  <c r="I7688" i="1"/>
  <c r="D7688" i="1"/>
  <c r="C7688" i="1"/>
  <c r="K7687" i="1"/>
  <c r="J7687" i="1"/>
  <c r="I7687" i="1"/>
  <c r="D7687" i="1"/>
  <c r="C7687" i="1"/>
  <c r="K7686" i="1"/>
  <c r="J7686" i="1"/>
  <c r="I7686" i="1"/>
  <c r="D7686" i="1"/>
  <c r="C7686" i="1"/>
  <c r="K7685" i="1"/>
  <c r="J7685" i="1"/>
  <c r="I7685" i="1"/>
  <c r="D7685" i="1"/>
  <c r="C7685" i="1"/>
  <c r="K7684" i="1"/>
  <c r="J7684" i="1"/>
  <c r="I7684" i="1"/>
  <c r="D7684" i="1"/>
  <c r="C7684" i="1"/>
  <c r="K7683" i="1"/>
  <c r="J7683" i="1"/>
  <c r="I7683" i="1"/>
  <c r="D7683" i="1"/>
  <c r="C7683" i="1"/>
  <c r="K7682" i="1"/>
  <c r="J7682" i="1"/>
  <c r="I7682" i="1"/>
  <c r="D7682" i="1"/>
  <c r="C7682" i="1"/>
  <c r="K7681" i="1"/>
  <c r="J7681" i="1"/>
  <c r="I7681" i="1"/>
  <c r="D7681" i="1"/>
  <c r="C7681" i="1"/>
  <c r="K7680" i="1"/>
  <c r="J7680" i="1"/>
  <c r="I7680" i="1"/>
  <c r="D7680" i="1"/>
  <c r="C7680" i="1"/>
  <c r="K7679" i="1"/>
  <c r="J7679" i="1"/>
  <c r="I7679" i="1"/>
  <c r="D7679" i="1"/>
  <c r="C7679" i="1"/>
  <c r="K7678" i="1"/>
  <c r="J7678" i="1"/>
  <c r="I7678" i="1"/>
  <c r="D7678" i="1"/>
  <c r="C7678" i="1"/>
  <c r="K7677" i="1"/>
  <c r="J7677" i="1"/>
  <c r="I7677" i="1"/>
  <c r="D7677" i="1"/>
  <c r="C7677" i="1"/>
  <c r="K7676" i="1"/>
  <c r="J7676" i="1"/>
  <c r="I7676" i="1"/>
  <c r="D7676" i="1"/>
  <c r="C7676" i="1"/>
  <c r="K7675" i="1"/>
  <c r="J7675" i="1"/>
  <c r="I7675" i="1"/>
  <c r="D7675" i="1"/>
  <c r="C7675" i="1"/>
  <c r="K7674" i="1"/>
  <c r="J7674" i="1"/>
  <c r="I7674" i="1"/>
  <c r="D7674" i="1"/>
  <c r="C7674" i="1"/>
  <c r="K7673" i="1"/>
  <c r="J7673" i="1"/>
  <c r="I7673" i="1"/>
  <c r="D7673" i="1"/>
  <c r="C7673" i="1"/>
  <c r="K7672" i="1"/>
  <c r="J7672" i="1"/>
  <c r="I7672" i="1"/>
  <c r="D7672" i="1"/>
  <c r="C7672" i="1"/>
  <c r="K7671" i="1"/>
  <c r="J7671" i="1"/>
  <c r="I7671" i="1"/>
  <c r="D7671" i="1"/>
  <c r="C7671" i="1"/>
  <c r="K7670" i="1"/>
  <c r="J7670" i="1"/>
  <c r="I7670" i="1"/>
  <c r="D7670" i="1"/>
  <c r="C7670" i="1"/>
  <c r="K7669" i="1"/>
  <c r="J7669" i="1"/>
  <c r="I7669" i="1"/>
  <c r="D7669" i="1"/>
  <c r="C7669" i="1"/>
  <c r="K7668" i="1"/>
  <c r="J7668" i="1"/>
  <c r="I7668" i="1"/>
  <c r="D7668" i="1"/>
  <c r="C7668" i="1"/>
  <c r="K7667" i="1"/>
  <c r="J7667" i="1"/>
  <c r="I7667" i="1"/>
  <c r="D7667" i="1"/>
  <c r="C7667" i="1"/>
  <c r="K7666" i="1"/>
  <c r="J7666" i="1"/>
  <c r="I7666" i="1"/>
  <c r="D7666" i="1"/>
  <c r="C7666" i="1"/>
  <c r="K7665" i="1"/>
  <c r="J7665" i="1"/>
  <c r="I7665" i="1"/>
  <c r="D7665" i="1"/>
  <c r="C7665" i="1"/>
  <c r="K7664" i="1"/>
  <c r="J7664" i="1"/>
  <c r="I7664" i="1"/>
  <c r="D7664" i="1"/>
  <c r="C7664" i="1"/>
  <c r="K7663" i="1"/>
  <c r="J7663" i="1"/>
  <c r="I7663" i="1"/>
  <c r="D7663" i="1"/>
  <c r="C7663" i="1"/>
  <c r="K7662" i="1"/>
  <c r="J7662" i="1"/>
  <c r="I7662" i="1"/>
  <c r="D7662" i="1"/>
  <c r="C7662" i="1"/>
  <c r="K7661" i="1"/>
  <c r="J7661" i="1"/>
  <c r="I7661" i="1"/>
  <c r="D7661" i="1"/>
  <c r="C7661" i="1"/>
  <c r="K7660" i="1"/>
  <c r="J7660" i="1"/>
  <c r="I7660" i="1"/>
  <c r="D7660" i="1"/>
  <c r="C7660" i="1"/>
  <c r="K7659" i="1"/>
  <c r="J7659" i="1"/>
  <c r="I7659" i="1"/>
  <c r="D7659" i="1"/>
  <c r="C7659" i="1"/>
  <c r="K7658" i="1"/>
  <c r="J7658" i="1"/>
  <c r="I7658" i="1"/>
  <c r="D7658" i="1"/>
  <c r="C7658" i="1"/>
  <c r="K7657" i="1"/>
  <c r="J7657" i="1"/>
  <c r="I7657" i="1"/>
  <c r="D7657" i="1"/>
  <c r="C7657" i="1"/>
  <c r="K7656" i="1"/>
  <c r="J7656" i="1"/>
  <c r="I7656" i="1"/>
  <c r="D7656" i="1"/>
  <c r="C7656" i="1"/>
  <c r="K7655" i="1"/>
  <c r="J7655" i="1"/>
  <c r="I7655" i="1"/>
  <c r="D7655" i="1"/>
  <c r="C7655" i="1"/>
  <c r="K7654" i="1"/>
  <c r="J7654" i="1"/>
  <c r="I7654" i="1"/>
  <c r="D7654" i="1"/>
  <c r="C7654" i="1"/>
  <c r="K7653" i="1"/>
  <c r="J7653" i="1"/>
  <c r="I7653" i="1"/>
  <c r="D7653" i="1"/>
  <c r="C7653" i="1"/>
  <c r="K7652" i="1"/>
  <c r="J7652" i="1"/>
  <c r="I7652" i="1"/>
  <c r="D7652" i="1"/>
  <c r="C7652" i="1"/>
  <c r="K7651" i="1"/>
  <c r="J7651" i="1"/>
  <c r="I7651" i="1"/>
  <c r="D7651" i="1"/>
  <c r="C7651" i="1"/>
  <c r="K7650" i="1"/>
  <c r="J7650" i="1"/>
  <c r="I7650" i="1"/>
  <c r="D7650" i="1"/>
  <c r="C7650" i="1"/>
  <c r="K7649" i="1"/>
  <c r="J7649" i="1"/>
  <c r="I7649" i="1"/>
  <c r="D7649" i="1"/>
  <c r="C7649" i="1"/>
  <c r="K7648" i="1"/>
  <c r="J7648" i="1"/>
  <c r="I7648" i="1"/>
  <c r="D7648" i="1"/>
  <c r="C7648" i="1"/>
  <c r="K7647" i="1"/>
  <c r="J7647" i="1"/>
  <c r="I7647" i="1"/>
  <c r="D7647" i="1"/>
  <c r="C7647" i="1"/>
  <c r="K7646" i="1"/>
  <c r="J7646" i="1"/>
  <c r="I7646" i="1"/>
  <c r="D7646" i="1"/>
  <c r="C7646" i="1"/>
  <c r="K7645" i="1"/>
  <c r="J7645" i="1"/>
  <c r="I7645" i="1"/>
  <c r="D7645" i="1"/>
  <c r="C7645" i="1"/>
  <c r="K7644" i="1"/>
  <c r="J7644" i="1"/>
  <c r="I7644" i="1"/>
  <c r="D7644" i="1"/>
  <c r="C7644" i="1"/>
  <c r="K7643" i="1"/>
  <c r="J7643" i="1"/>
  <c r="I7643" i="1"/>
  <c r="D7643" i="1"/>
  <c r="C7643" i="1"/>
  <c r="K7642" i="1"/>
  <c r="J7642" i="1"/>
  <c r="I7642" i="1"/>
  <c r="D7642" i="1"/>
  <c r="C7642" i="1"/>
  <c r="K7641" i="1"/>
  <c r="J7641" i="1"/>
  <c r="I7641" i="1"/>
  <c r="D7641" i="1"/>
  <c r="C7641" i="1"/>
  <c r="K7640" i="1"/>
  <c r="J7640" i="1"/>
  <c r="I7640" i="1"/>
  <c r="D7640" i="1"/>
  <c r="C7640" i="1"/>
  <c r="K7639" i="1"/>
  <c r="J7639" i="1"/>
  <c r="I7639" i="1"/>
  <c r="D7639" i="1"/>
  <c r="C7639" i="1"/>
  <c r="K7638" i="1"/>
  <c r="J7638" i="1"/>
  <c r="I7638" i="1"/>
  <c r="D7638" i="1"/>
  <c r="C7638" i="1"/>
  <c r="K7637" i="1"/>
  <c r="J7637" i="1"/>
  <c r="I7637" i="1"/>
  <c r="D7637" i="1"/>
  <c r="C7637" i="1"/>
  <c r="K7636" i="1"/>
  <c r="J7636" i="1"/>
  <c r="I7636" i="1"/>
  <c r="D7636" i="1"/>
  <c r="C7636" i="1"/>
  <c r="K7635" i="1"/>
  <c r="J7635" i="1"/>
  <c r="I7635" i="1"/>
  <c r="D7635" i="1"/>
  <c r="C7635" i="1"/>
  <c r="K7634" i="1"/>
  <c r="J7634" i="1"/>
  <c r="I7634" i="1"/>
  <c r="D7634" i="1"/>
  <c r="C7634" i="1"/>
  <c r="K7633" i="1"/>
  <c r="J7633" i="1"/>
  <c r="I7633" i="1"/>
  <c r="D7633" i="1"/>
  <c r="C7633" i="1"/>
  <c r="K7632" i="1"/>
  <c r="J7632" i="1"/>
  <c r="I7632" i="1"/>
  <c r="D7632" i="1"/>
  <c r="C7632" i="1"/>
  <c r="K7631" i="1"/>
  <c r="J7631" i="1"/>
  <c r="I7631" i="1"/>
  <c r="D7631" i="1"/>
  <c r="C7631" i="1"/>
  <c r="K7630" i="1"/>
  <c r="J7630" i="1"/>
  <c r="I7630" i="1"/>
  <c r="D7630" i="1"/>
  <c r="C7630" i="1"/>
  <c r="K7629" i="1"/>
  <c r="J7629" i="1"/>
  <c r="I7629" i="1"/>
  <c r="D7629" i="1"/>
  <c r="C7629" i="1"/>
  <c r="K7628" i="1"/>
  <c r="J7628" i="1"/>
  <c r="I7628" i="1"/>
  <c r="D7628" i="1"/>
  <c r="C7628" i="1"/>
  <c r="K7627" i="1"/>
  <c r="J7627" i="1"/>
  <c r="I7627" i="1"/>
  <c r="D7627" i="1"/>
  <c r="C7627" i="1"/>
  <c r="K7626" i="1"/>
  <c r="J7626" i="1"/>
  <c r="I7626" i="1"/>
  <c r="D7626" i="1"/>
  <c r="C7626" i="1"/>
  <c r="K7625" i="1"/>
  <c r="J7625" i="1"/>
  <c r="I7625" i="1"/>
  <c r="D7625" i="1"/>
  <c r="C7625" i="1"/>
  <c r="K7624" i="1"/>
  <c r="J7624" i="1"/>
  <c r="I7624" i="1"/>
  <c r="D7624" i="1"/>
  <c r="C7624" i="1"/>
  <c r="K7623" i="1"/>
  <c r="J7623" i="1"/>
  <c r="I7623" i="1"/>
  <c r="D7623" i="1"/>
  <c r="C7623" i="1"/>
  <c r="K7622" i="1"/>
  <c r="J7622" i="1"/>
  <c r="I7622" i="1"/>
  <c r="D7622" i="1"/>
  <c r="C7622" i="1"/>
  <c r="K7621" i="1"/>
  <c r="J7621" i="1"/>
  <c r="I7621" i="1"/>
  <c r="D7621" i="1"/>
  <c r="C7621" i="1"/>
  <c r="K7620" i="1"/>
  <c r="J7620" i="1"/>
  <c r="I7620" i="1"/>
  <c r="D7620" i="1"/>
  <c r="C7620" i="1"/>
  <c r="K7619" i="1"/>
  <c r="J7619" i="1"/>
  <c r="I7619" i="1"/>
  <c r="D7619" i="1"/>
  <c r="C7619" i="1"/>
  <c r="K7618" i="1"/>
  <c r="J7618" i="1"/>
  <c r="I7618" i="1"/>
  <c r="D7618" i="1"/>
  <c r="C7618" i="1"/>
  <c r="K7617" i="1"/>
  <c r="J7617" i="1"/>
  <c r="I7617" i="1"/>
  <c r="D7617" i="1"/>
  <c r="C7617" i="1"/>
  <c r="K7616" i="1"/>
  <c r="J7616" i="1"/>
  <c r="I7616" i="1"/>
  <c r="D7616" i="1"/>
  <c r="C7616" i="1"/>
  <c r="K7615" i="1"/>
  <c r="J7615" i="1"/>
  <c r="I7615" i="1"/>
  <c r="D7615" i="1"/>
  <c r="C7615" i="1"/>
  <c r="K7614" i="1"/>
  <c r="J7614" i="1"/>
  <c r="I7614" i="1"/>
  <c r="D7614" i="1"/>
  <c r="C7614" i="1"/>
  <c r="K7613" i="1"/>
  <c r="J7613" i="1"/>
  <c r="I7613" i="1"/>
  <c r="D7613" i="1"/>
  <c r="C7613" i="1"/>
  <c r="K7612" i="1"/>
  <c r="J7612" i="1"/>
  <c r="I7612" i="1"/>
  <c r="D7612" i="1"/>
  <c r="C7612" i="1"/>
  <c r="K7611" i="1"/>
  <c r="J7611" i="1"/>
  <c r="I7611" i="1"/>
  <c r="D7611" i="1"/>
  <c r="C7611" i="1"/>
  <c r="K7610" i="1"/>
  <c r="J7610" i="1"/>
  <c r="I7610" i="1"/>
  <c r="D7610" i="1"/>
  <c r="C7610" i="1"/>
  <c r="K7609" i="1"/>
  <c r="J7609" i="1"/>
  <c r="I7609" i="1"/>
  <c r="D7609" i="1"/>
  <c r="C7609" i="1"/>
  <c r="K7608" i="1"/>
  <c r="J7608" i="1"/>
  <c r="I7608" i="1"/>
  <c r="D7608" i="1"/>
  <c r="C7608" i="1"/>
  <c r="K7607" i="1"/>
  <c r="J7607" i="1"/>
  <c r="I7607" i="1"/>
  <c r="D7607" i="1"/>
  <c r="C7607" i="1"/>
  <c r="K7606" i="1"/>
  <c r="J7606" i="1"/>
  <c r="I7606" i="1"/>
  <c r="D7606" i="1"/>
  <c r="C7606" i="1"/>
  <c r="K7605" i="1"/>
  <c r="J7605" i="1"/>
  <c r="I7605" i="1"/>
  <c r="D7605" i="1"/>
  <c r="C7605" i="1"/>
  <c r="K7604" i="1"/>
  <c r="J7604" i="1"/>
  <c r="I7604" i="1"/>
  <c r="D7604" i="1"/>
  <c r="C7604" i="1"/>
  <c r="K7603" i="1"/>
  <c r="J7603" i="1"/>
  <c r="I7603" i="1"/>
  <c r="D7603" i="1"/>
  <c r="C7603" i="1"/>
  <c r="K7602" i="1"/>
  <c r="J7602" i="1"/>
  <c r="I7602" i="1"/>
  <c r="D7602" i="1"/>
  <c r="C7602" i="1"/>
  <c r="K7601" i="1"/>
  <c r="J7601" i="1"/>
  <c r="I7601" i="1"/>
  <c r="D7601" i="1"/>
  <c r="C7601" i="1"/>
  <c r="K7600" i="1"/>
  <c r="J7600" i="1"/>
  <c r="I7600" i="1"/>
  <c r="D7600" i="1"/>
  <c r="C7600" i="1"/>
  <c r="K7599" i="1"/>
  <c r="J7599" i="1"/>
  <c r="I7599" i="1"/>
  <c r="D7599" i="1"/>
  <c r="C7599" i="1"/>
  <c r="K7598" i="1"/>
  <c r="J7598" i="1"/>
  <c r="I7598" i="1"/>
  <c r="D7598" i="1"/>
  <c r="C7598" i="1"/>
  <c r="K7597" i="1"/>
  <c r="J7597" i="1"/>
  <c r="I7597" i="1"/>
  <c r="D7597" i="1"/>
  <c r="C7597" i="1"/>
  <c r="K7596" i="1"/>
  <c r="J7596" i="1"/>
  <c r="I7596" i="1"/>
  <c r="D7596" i="1"/>
  <c r="C7596" i="1"/>
  <c r="K7595" i="1"/>
  <c r="J7595" i="1"/>
  <c r="I7595" i="1"/>
  <c r="D7595" i="1"/>
  <c r="C7595" i="1"/>
  <c r="K7594" i="1"/>
  <c r="J7594" i="1"/>
  <c r="I7594" i="1"/>
  <c r="D7594" i="1"/>
  <c r="C7594" i="1"/>
  <c r="K7593" i="1"/>
  <c r="J7593" i="1"/>
  <c r="I7593" i="1"/>
  <c r="D7593" i="1"/>
  <c r="C7593" i="1"/>
  <c r="K7592" i="1"/>
  <c r="J7592" i="1"/>
  <c r="I7592" i="1"/>
  <c r="D7592" i="1"/>
  <c r="C7592" i="1"/>
  <c r="K7591" i="1"/>
  <c r="J7591" i="1"/>
  <c r="I7591" i="1"/>
  <c r="D7591" i="1"/>
  <c r="C7591" i="1"/>
  <c r="K7590" i="1"/>
  <c r="J7590" i="1"/>
  <c r="I7590" i="1"/>
  <c r="D7590" i="1"/>
  <c r="C7590" i="1"/>
  <c r="K7589" i="1"/>
  <c r="J7589" i="1"/>
  <c r="I7589" i="1"/>
  <c r="D7589" i="1"/>
  <c r="C7589" i="1"/>
  <c r="K7588" i="1"/>
  <c r="J7588" i="1"/>
  <c r="I7588" i="1"/>
  <c r="D7588" i="1"/>
  <c r="C7588" i="1"/>
  <c r="K7587" i="1"/>
  <c r="J7587" i="1"/>
  <c r="I7587" i="1"/>
  <c r="D7587" i="1"/>
  <c r="C7587" i="1"/>
  <c r="K7586" i="1"/>
  <c r="J7586" i="1"/>
  <c r="I7586" i="1"/>
  <c r="D7586" i="1"/>
  <c r="C7586" i="1"/>
  <c r="K7585" i="1"/>
  <c r="J7585" i="1"/>
  <c r="I7585" i="1"/>
  <c r="D7585" i="1"/>
  <c r="C7585" i="1"/>
  <c r="K7584" i="1"/>
  <c r="J7584" i="1"/>
  <c r="I7584" i="1"/>
  <c r="D7584" i="1"/>
  <c r="C7584" i="1"/>
  <c r="K7583" i="1"/>
  <c r="J7583" i="1"/>
  <c r="I7583" i="1"/>
  <c r="D7583" i="1"/>
  <c r="C7583" i="1"/>
  <c r="K7582" i="1"/>
  <c r="J7582" i="1"/>
  <c r="I7582" i="1"/>
  <c r="D7582" i="1"/>
  <c r="C7582" i="1"/>
  <c r="K7581" i="1"/>
  <c r="J7581" i="1"/>
  <c r="I7581" i="1"/>
  <c r="D7581" i="1"/>
  <c r="C7581" i="1"/>
  <c r="K7580" i="1"/>
  <c r="J7580" i="1"/>
  <c r="I7580" i="1"/>
  <c r="D7580" i="1"/>
  <c r="C7580" i="1"/>
  <c r="K7579" i="1"/>
  <c r="J7579" i="1"/>
  <c r="I7579" i="1"/>
  <c r="D7579" i="1"/>
  <c r="C7579" i="1"/>
  <c r="K7578" i="1"/>
  <c r="J7578" i="1"/>
  <c r="I7578" i="1"/>
  <c r="D7578" i="1"/>
  <c r="C7578" i="1"/>
  <c r="K7577" i="1"/>
  <c r="J7577" i="1"/>
  <c r="I7577" i="1"/>
  <c r="D7577" i="1"/>
  <c r="C7577" i="1"/>
  <c r="K7576" i="1"/>
  <c r="J7576" i="1"/>
  <c r="I7576" i="1"/>
  <c r="D7576" i="1"/>
  <c r="C7576" i="1"/>
  <c r="K7575" i="1"/>
  <c r="J7575" i="1"/>
  <c r="I7575" i="1"/>
  <c r="D7575" i="1"/>
  <c r="C7575" i="1"/>
  <c r="K7574" i="1"/>
  <c r="J7574" i="1"/>
  <c r="I7574" i="1"/>
  <c r="D7574" i="1"/>
  <c r="C7574" i="1"/>
  <c r="K7573" i="1"/>
  <c r="J7573" i="1"/>
  <c r="I7573" i="1"/>
  <c r="D7573" i="1"/>
  <c r="C7573" i="1"/>
  <c r="K7572" i="1"/>
  <c r="J7572" i="1"/>
  <c r="I7572" i="1"/>
  <c r="D7572" i="1"/>
  <c r="C7572" i="1"/>
  <c r="K7571" i="1"/>
  <c r="J7571" i="1"/>
  <c r="I7571" i="1"/>
  <c r="D7571" i="1"/>
  <c r="C7571" i="1"/>
  <c r="K7570" i="1"/>
  <c r="J7570" i="1"/>
  <c r="I7570" i="1"/>
  <c r="D7570" i="1"/>
  <c r="C7570" i="1"/>
  <c r="K7569" i="1"/>
  <c r="J7569" i="1"/>
  <c r="I7569" i="1"/>
  <c r="D7569" i="1"/>
  <c r="C7569" i="1"/>
  <c r="K7568" i="1"/>
  <c r="J7568" i="1"/>
  <c r="I7568" i="1"/>
  <c r="D7568" i="1"/>
  <c r="C7568" i="1"/>
  <c r="K7567" i="1"/>
  <c r="J7567" i="1"/>
  <c r="I7567" i="1"/>
  <c r="D7567" i="1"/>
  <c r="C7567" i="1"/>
  <c r="K7566" i="1"/>
  <c r="J7566" i="1"/>
  <c r="I7566" i="1"/>
  <c r="D7566" i="1"/>
  <c r="C7566" i="1"/>
  <c r="K7565" i="1"/>
  <c r="J7565" i="1"/>
  <c r="I7565" i="1"/>
  <c r="D7565" i="1"/>
  <c r="C7565" i="1"/>
  <c r="K7564" i="1"/>
  <c r="J7564" i="1"/>
  <c r="I7564" i="1"/>
  <c r="D7564" i="1"/>
  <c r="C7564" i="1"/>
  <c r="K7563" i="1"/>
  <c r="J7563" i="1"/>
  <c r="I7563" i="1"/>
  <c r="D7563" i="1"/>
  <c r="C7563" i="1"/>
  <c r="K7562" i="1"/>
  <c r="J7562" i="1"/>
  <c r="I7562" i="1"/>
  <c r="D7562" i="1"/>
  <c r="C7562" i="1"/>
  <c r="K7561" i="1"/>
  <c r="J7561" i="1"/>
  <c r="I7561" i="1"/>
  <c r="D7561" i="1"/>
  <c r="C7561" i="1"/>
  <c r="K7560" i="1"/>
  <c r="J7560" i="1"/>
  <c r="I7560" i="1"/>
  <c r="D7560" i="1"/>
  <c r="C7560" i="1"/>
  <c r="K7559" i="1"/>
  <c r="J7559" i="1"/>
  <c r="I7559" i="1"/>
  <c r="D7559" i="1"/>
  <c r="C7559" i="1"/>
  <c r="K7558" i="1"/>
  <c r="J7558" i="1"/>
  <c r="I7558" i="1"/>
  <c r="D7558" i="1"/>
  <c r="C7558" i="1"/>
  <c r="K7557" i="1"/>
  <c r="J7557" i="1"/>
  <c r="I7557" i="1"/>
  <c r="D7557" i="1"/>
  <c r="C7557" i="1"/>
  <c r="K7556" i="1"/>
  <c r="J7556" i="1"/>
  <c r="I7556" i="1"/>
  <c r="D7556" i="1"/>
  <c r="C7556" i="1"/>
  <c r="K7555" i="1"/>
  <c r="J7555" i="1"/>
  <c r="I7555" i="1"/>
  <c r="D7555" i="1"/>
  <c r="C7555" i="1"/>
  <c r="K7554" i="1"/>
  <c r="J7554" i="1"/>
  <c r="I7554" i="1"/>
  <c r="D7554" i="1"/>
  <c r="C7554" i="1"/>
  <c r="K7553" i="1"/>
  <c r="J7553" i="1"/>
  <c r="I7553" i="1"/>
  <c r="D7553" i="1"/>
  <c r="C7553" i="1"/>
  <c r="K7552" i="1"/>
  <c r="J7552" i="1"/>
  <c r="I7552" i="1"/>
  <c r="D7552" i="1"/>
  <c r="C7552" i="1"/>
  <c r="K7551" i="1"/>
  <c r="J7551" i="1"/>
  <c r="I7551" i="1"/>
  <c r="D7551" i="1"/>
  <c r="C7551" i="1"/>
  <c r="K7550" i="1"/>
  <c r="J7550" i="1"/>
  <c r="I7550" i="1"/>
  <c r="D7550" i="1"/>
  <c r="C7550" i="1"/>
  <c r="K7549" i="1"/>
  <c r="J7549" i="1"/>
  <c r="I7549" i="1"/>
  <c r="D7549" i="1"/>
  <c r="C7549" i="1"/>
  <c r="K7548" i="1"/>
  <c r="J7548" i="1"/>
  <c r="I7548" i="1"/>
  <c r="D7548" i="1"/>
  <c r="C7548" i="1"/>
  <c r="K7547" i="1"/>
  <c r="J7547" i="1"/>
  <c r="I7547" i="1"/>
  <c r="D7547" i="1"/>
  <c r="C7547" i="1"/>
  <c r="K7546" i="1"/>
  <c r="J7546" i="1"/>
  <c r="I7546" i="1"/>
  <c r="D7546" i="1"/>
  <c r="C7546" i="1"/>
  <c r="K7545" i="1"/>
  <c r="J7545" i="1"/>
  <c r="I7545" i="1"/>
  <c r="D7545" i="1"/>
  <c r="C7545" i="1"/>
  <c r="K7544" i="1"/>
  <c r="J7544" i="1"/>
  <c r="I7544" i="1"/>
  <c r="D7544" i="1"/>
  <c r="C7544" i="1"/>
  <c r="K7543" i="1"/>
  <c r="J7543" i="1"/>
  <c r="I7543" i="1"/>
  <c r="D7543" i="1"/>
  <c r="C7543" i="1"/>
  <c r="K7542" i="1"/>
  <c r="J7542" i="1"/>
  <c r="I7542" i="1"/>
  <c r="D7542" i="1"/>
  <c r="C7542" i="1"/>
  <c r="K7541" i="1"/>
  <c r="J7541" i="1"/>
  <c r="I7541" i="1"/>
  <c r="D7541" i="1"/>
  <c r="C7541" i="1"/>
  <c r="K7540" i="1"/>
  <c r="J7540" i="1"/>
  <c r="I7540" i="1"/>
  <c r="D7540" i="1"/>
  <c r="C7540" i="1"/>
  <c r="K7539" i="1"/>
  <c r="J7539" i="1"/>
  <c r="I7539" i="1"/>
  <c r="D7539" i="1"/>
  <c r="C7539" i="1"/>
  <c r="K7538" i="1"/>
  <c r="J7538" i="1"/>
  <c r="I7538" i="1"/>
  <c r="D7538" i="1"/>
  <c r="C7538" i="1"/>
  <c r="K7537" i="1"/>
  <c r="J7537" i="1"/>
  <c r="I7537" i="1"/>
  <c r="D7537" i="1"/>
  <c r="C7537" i="1"/>
  <c r="K7536" i="1"/>
  <c r="J7536" i="1"/>
  <c r="I7536" i="1"/>
  <c r="D7536" i="1"/>
  <c r="C7536" i="1"/>
  <c r="K7535" i="1"/>
  <c r="J7535" i="1"/>
  <c r="I7535" i="1"/>
  <c r="D7535" i="1"/>
  <c r="C7535" i="1"/>
  <c r="K7534" i="1"/>
  <c r="J7534" i="1"/>
  <c r="I7534" i="1"/>
  <c r="D7534" i="1"/>
  <c r="C7534" i="1"/>
  <c r="K7533" i="1"/>
  <c r="J7533" i="1"/>
  <c r="I7533" i="1"/>
  <c r="D7533" i="1"/>
  <c r="C7533" i="1"/>
  <c r="K7532" i="1"/>
  <c r="J7532" i="1"/>
  <c r="I7532" i="1"/>
  <c r="D7532" i="1"/>
  <c r="C7532" i="1"/>
  <c r="K7531" i="1"/>
  <c r="J7531" i="1"/>
  <c r="I7531" i="1"/>
  <c r="D7531" i="1"/>
  <c r="C7531" i="1"/>
  <c r="K7530" i="1"/>
  <c r="J7530" i="1"/>
  <c r="I7530" i="1"/>
  <c r="D7530" i="1"/>
  <c r="C7530" i="1"/>
  <c r="K7529" i="1"/>
  <c r="J7529" i="1"/>
  <c r="I7529" i="1"/>
  <c r="D7529" i="1"/>
  <c r="C7529" i="1"/>
  <c r="K7528" i="1"/>
  <c r="J7528" i="1"/>
  <c r="I7528" i="1"/>
  <c r="D7528" i="1"/>
  <c r="C7528" i="1"/>
  <c r="K7527" i="1"/>
  <c r="J7527" i="1"/>
  <c r="I7527" i="1"/>
  <c r="D7527" i="1"/>
  <c r="C7527" i="1"/>
  <c r="K7526" i="1"/>
  <c r="J7526" i="1"/>
  <c r="I7526" i="1"/>
  <c r="D7526" i="1"/>
  <c r="C7526" i="1"/>
  <c r="K7525" i="1"/>
  <c r="J7525" i="1"/>
  <c r="I7525" i="1"/>
  <c r="D7525" i="1"/>
  <c r="C7525" i="1"/>
  <c r="K7524" i="1"/>
  <c r="J7524" i="1"/>
  <c r="I7524" i="1"/>
  <c r="D7524" i="1"/>
  <c r="C7524" i="1"/>
  <c r="K7523" i="1"/>
  <c r="J7523" i="1"/>
  <c r="I7523" i="1"/>
  <c r="D7523" i="1"/>
  <c r="C7523" i="1"/>
  <c r="K7522" i="1"/>
  <c r="J7522" i="1"/>
  <c r="I7522" i="1"/>
  <c r="D7522" i="1"/>
  <c r="C7522" i="1"/>
  <c r="K7521" i="1"/>
  <c r="J7521" i="1"/>
  <c r="I7521" i="1"/>
  <c r="D7521" i="1"/>
  <c r="C7521" i="1"/>
  <c r="K7520" i="1"/>
  <c r="J7520" i="1"/>
  <c r="I7520" i="1"/>
  <c r="D7520" i="1"/>
  <c r="C7520" i="1"/>
  <c r="K7519" i="1"/>
  <c r="J7519" i="1"/>
  <c r="I7519" i="1"/>
  <c r="D7519" i="1"/>
  <c r="C7519" i="1"/>
  <c r="K7518" i="1"/>
  <c r="J7518" i="1"/>
  <c r="I7518" i="1"/>
  <c r="D7518" i="1"/>
  <c r="C7518" i="1"/>
  <c r="K7517" i="1"/>
  <c r="J7517" i="1"/>
  <c r="I7517" i="1"/>
  <c r="D7517" i="1"/>
  <c r="C7517" i="1"/>
  <c r="K7516" i="1"/>
  <c r="J7516" i="1"/>
  <c r="I7516" i="1"/>
  <c r="D7516" i="1"/>
  <c r="C7516" i="1"/>
  <c r="K7515" i="1"/>
  <c r="J7515" i="1"/>
  <c r="I7515" i="1"/>
  <c r="D7515" i="1"/>
  <c r="C7515" i="1"/>
  <c r="K7514" i="1"/>
  <c r="J7514" i="1"/>
  <c r="I7514" i="1"/>
  <c r="D7514" i="1"/>
  <c r="C7514" i="1"/>
  <c r="K7513" i="1"/>
  <c r="J7513" i="1"/>
  <c r="I7513" i="1"/>
  <c r="D7513" i="1"/>
  <c r="C7513" i="1"/>
  <c r="K7512" i="1"/>
  <c r="J7512" i="1"/>
  <c r="I7512" i="1"/>
  <c r="D7512" i="1"/>
  <c r="C7512" i="1"/>
  <c r="K7511" i="1"/>
  <c r="J7511" i="1"/>
  <c r="I7511" i="1"/>
  <c r="D7511" i="1"/>
  <c r="C7511" i="1"/>
  <c r="K7510" i="1"/>
  <c r="J7510" i="1"/>
  <c r="I7510" i="1"/>
  <c r="D7510" i="1"/>
  <c r="C7510" i="1"/>
  <c r="K7509" i="1"/>
  <c r="J7509" i="1"/>
  <c r="I7509" i="1"/>
  <c r="D7509" i="1"/>
  <c r="C7509" i="1"/>
  <c r="K7508" i="1"/>
  <c r="J7508" i="1"/>
  <c r="I7508" i="1"/>
  <c r="D7508" i="1"/>
  <c r="C7508" i="1"/>
  <c r="K7507" i="1"/>
  <c r="J7507" i="1"/>
  <c r="I7507" i="1"/>
  <c r="D7507" i="1"/>
  <c r="C7507" i="1"/>
  <c r="K7506" i="1"/>
  <c r="J7506" i="1"/>
  <c r="I7506" i="1"/>
  <c r="D7506" i="1"/>
  <c r="C7506" i="1"/>
  <c r="K7505" i="1"/>
  <c r="J7505" i="1"/>
  <c r="I7505" i="1"/>
  <c r="D7505" i="1"/>
  <c r="C7505" i="1"/>
  <c r="K7504" i="1"/>
  <c r="J7504" i="1"/>
  <c r="I7504" i="1"/>
  <c r="D7504" i="1"/>
  <c r="C7504" i="1"/>
  <c r="K7503" i="1"/>
  <c r="J7503" i="1"/>
  <c r="I7503" i="1"/>
  <c r="D7503" i="1"/>
  <c r="C7503" i="1"/>
  <c r="K7502" i="1"/>
  <c r="J7502" i="1"/>
  <c r="I7502" i="1"/>
  <c r="D7502" i="1"/>
  <c r="C7502" i="1"/>
  <c r="K7501" i="1"/>
  <c r="J7501" i="1"/>
  <c r="I7501" i="1"/>
  <c r="D7501" i="1"/>
  <c r="C7501" i="1"/>
  <c r="K7500" i="1"/>
  <c r="J7500" i="1"/>
  <c r="I7500" i="1"/>
  <c r="D7500" i="1"/>
  <c r="C7500" i="1"/>
  <c r="K7499" i="1"/>
  <c r="J7499" i="1"/>
  <c r="I7499" i="1"/>
  <c r="D7499" i="1"/>
  <c r="C7499" i="1"/>
  <c r="K7498" i="1"/>
  <c r="J7498" i="1"/>
  <c r="I7498" i="1"/>
  <c r="D7498" i="1"/>
  <c r="C7498" i="1"/>
  <c r="K7497" i="1"/>
  <c r="J7497" i="1"/>
  <c r="I7497" i="1"/>
  <c r="D7497" i="1"/>
  <c r="C7497" i="1"/>
  <c r="K7496" i="1"/>
  <c r="J7496" i="1"/>
  <c r="I7496" i="1"/>
  <c r="D7496" i="1"/>
  <c r="C7496" i="1"/>
  <c r="K7495" i="1"/>
  <c r="J7495" i="1"/>
  <c r="I7495" i="1"/>
  <c r="D7495" i="1"/>
  <c r="C7495" i="1"/>
  <c r="K7494" i="1"/>
  <c r="J7494" i="1"/>
  <c r="I7494" i="1"/>
  <c r="D7494" i="1"/>
  <c r="C7494" i="1"/>
  <c r="K7493" i="1"/>
  <c r="J7493" i="1"/>
  <c r="I7493" i="1"/>
  <c r="D7493" i="1"/>
  <c r="C7493" i="1"/>
  <c r="K7492" i="1"/>
  <c r="J7492" i="1"/>
  <c r="I7492" i="1"/>
  <c r="D7492" i="1"/>
  <c r="C7492" i="1"/>
  <c r="K7491" i="1"/>
  <c r="J7491" i="1"/>
  <c r="I7491" i="1"/>
  <c r="D7491" i="1"/>
  <c r="C7491" i="1"/>
  <c r="K7490" i="1"/>
  <c r="J7490" i="1"/>
  <c r="I7490" i="1"/>
  <c r="D7490" i="1"/>
  <c r="C7490" i="1"/>
  <c r="K7489" i="1"/>
  <c r="J7489" i="1"/>
  <c r="I7489" i="1"/>
  <c r="D7489" i="1"/>
  <c r="C7489" i="1"/>
  <c r="K7488" i="1"/>
  <c r="J7488" i="1"/>
  <c r="I7488" i="1"/>
  <c r="D7488" i="1"/>
  <c r="C7488" i="1"/>
  <c r="K7487" i="1"/>
  <c r="J7487" i="1"/>
  <c r="I7487" i="1"/>
  <c r="D7487" i="1"/>
  <c r="C7487" i="1"/>
  <c r="K7486" i="1"/>
  <c r="J7486" i="1"/>
  <c r="I7486" i="1"/>
  <c r="D7486" i="1"/>
  <c r="C7486" i="1"/>
  <c r="K7485" i="1"/>
  <c r="J7485" i="1"/>
  <c r="I7485" i="1"/>
  <c r="D7485" i="1"/>
  <c r="C7485" i="1"/>
  <c r="K7484" i="1"/>
  <c r="J7484" i="1"/>
  <c r="I7484" i="1"/>
  <c r="D7484" i="1"/>
  <c r="C7484" i="1"/>
  <c r="K7483" i="1"/>
  <c r="J7483" i="1"/>
  <c r="I7483" i="1"/>
  <c r="D7483" i="1"/>
  <c r="C7483" i="1"/>
  <c r="K7482" i="1"/>
  <c r="J7482" i="1"/>
  <c r="I7482" i="1"/>
  <c r="D7482" i="1"/>
  <c r="C7482" i="1"/>
  <c r="K7481" i="1"/>
  <c r="J7481" i="1"/>
  <c r="I7481" i="1"/>
  <c r="D7481" i="1"/>
  <c r="C7481" i="1"/>
  <c r="K7480" i="1"/>
  <c r="J7480" i="1"/>
  <c r="I7480" i="1"/>
  <c r="D7480" i="1"/>
  <c r="C7480" i="1"/>
  <c r="K7479" i="1"/>
  <c r="J7479" i="1"/>
  <c r="I7479" i="1"/>
  <c r="D7479" i="1"/>
  <c r="C7479" i="1"/>
  <c r="K7478" i="1"/>
  <c r="J7478" i="1"/>
  <c r="I7478" i="1"/>
  <c r="D7478" i="1"/>
  <c r="C7478" i="1"/>
  <c r="K7477" i="1"/>
  <c r="J7477" i="1"/>
  <c r="I7477" i="1"/>
  <c r="D7477" i="1"/>
  <c r="C7477" i="1"/>
  <c r="K7476" i="1"/>
  <c r="J7476" i="1"/>
  <c r="I7476" i="1"/>
  <c r="D7476" i="1"/>
  <c r="C7476" i="1"/>
  <c r="K7475" i="1"/>
  <c r="J7475" i="1"/>
  <c r="I7475" i="1"/>
  <c r="D7475" i="1"/>
  <c r="C7475" i="1"/>
  <c r="K7474" i="1"/>
  <c r="J7474" i="1"/>
  <c r="I7474" i="1"/>
  <c r="D7474" i="1"/>
  <c r="C7474" i="1"/>
  <c r="K7473" i="1"/>
  <c r="J7473" i="1"/>
  <c r="I7473" i="1"/>
  <c r="D7473" i="1"/>
  <c r="C7473" i="1"/>
  <c r="K7472" i="1"/>
  <c r="J7472" i="1"/>
  <c r="I7472" i="1"/>
  <c r="D7472" i="1"/>
  <c r="C7472" i="1"/>
  <c r="K7471" i="1"/>
  <c r="J7471" i="1"/>
  <c r="I7471" i="1"/>
  <c r="D7471" i="1"/>
  <c r="C7471" i="1"/>
  <c r="K7470" i="1"/>
  <c r="J7470" i="1"/>
  <c r="I7470" i="1"/>
  <c r="D7470" i="1"/>
  <c r="C7470" i="1"/>
  <c r="K7469" i="1"/>
  <c r="J7469" i="1"/>
  <c r="I7469" i="1"/>
  <c r="D7469" i="1"/>
  <c r="C7469" i="1"/>
  <c r="K7468" i="1"/>
  <c r="J7468" i="1"/>
  <c r="I7468" i="1"/>
  <c r="D7468" i="1"/>
  <c r="C7468" i="1"/>
  <c r="K7467" i="1"/>
  <c r="J7467" i="1"/>
  <c r="I7467" i="1"/>
  <c r="D7467" i="1"/>
  <c r="C7467" i="1"/>
  <c r="K7466" i="1"/>
  <c r="J7466" i="1"/>
  <c r="I7466" i="1"/>
  <c r="D7466" i="1"/>
  <c r="C7466" i="1"/>
  <c r="K7465" i="1"/>
  <c r="J7465" i="1"/>
  <c r="I7465" i="1"/>
  <c r="D7465" i="1"/>
  <c r="C7465" i="1"/>
  <c r="K7464" i="1"/>
  <c r="J7464" i="1"/>
  <c r="I7464" i="1"/>
  <c r="D7464" i="1"/>
  <c r="C7464" i="1"/>
  <c r="K7463" i="1"/>
  <c r="J7463" i="1"/>
  <c r="I7463" i="1"/>
  <c r="D7463" i="1"/>
  <c r="C7463" i="1"/>
  <c r="K7462" i="1"/>
  <c r="J7462" i="1"/>
  <c r="I7462" i="1"/>
  <c r="D7462" i="1"/>
  <c r="C7462" i="1"/>
  <c r="K7461" i="1"/>
  <c r="J7461" i="1"/>
  <c r="I7461" i="1"/>
  <c r="D7461" i="1"/>
  <c r="C7461" i="1"/>
  <c r="K7460" i="1"/>
  <c r="J7460" i="1"/>
  <c r="I7460" i="1"/>
  <c r="D7460" i="1"/>
  <c r="C7460" i="1"/>
  <c r="K7459" i="1"/>
  <c r="J7459" i="1"/>
  <c r="I7459" i="1"/>
  <c r="D7459" i="1"/>
  <c r="C7459" i="1"/>
  <c r="K7458" i="1"/>
  <c r="J7458" i="1"/>
  <c r="I7458" i="1"/>
  <c r="D7458" i="1"/>
  <c r="C7458" i="1"/>
  <c r="K7457" i="1"/>
  <c r="J7457" i="1"/>
  <c r="I7457" i="1"/>
  <c r="D7457" i="1"/>
  <c r="C7457" i="1"/>
  <c r="K7456" i="1"/>
  <c r="J7456" i="1"/>
  <c r="I7456" i="1"/>
  <c r="D7456" i="1"/>
  <c r="C7456" i="1"/>
  <c r="K7455" i="1"/>
  <c r="J7455" i="1"/>
  <c r="I7455" i="1"/>
  <c r="D7455" i="1"/>
  <c r="C7455" i="1"/>
  <c r="K7454" i="1"/>
  <c r="J7454" i="1"/>
  <c r="I7454" i="1"/>
  <c r="D7454" i="1"/>
  <c r="C7454" i="1"/>
  <c r="K7453" i="1"/>
  <c r="J7453" i="1"/>
  <c r="I7453" i="1"/>
  <c r="D7453" i="1"/>
  <c r="C7453" i="1"/>
  <c r="K7452" i="1"/>
  <c r="J7452" i="1"/>
  <c r="I7452" i="1"/>
  <c r="D7452" i="1"/>
  <c r="C7452" i="1"/>
  <c r="K7451" i="1"/>
  <c r="J7451" i="1"/>
  <c r="I7451" i="1"/>
  <c r="D7451" i="1"/>
  <c r="C7451" i="1"/>
  <c r="K7450" i="1"/>
  <c r="J7450" i="1"/>
  <c r="I7450" i="1"/>
  <c r="D7450" i="1"/>
  <c r="C7450" i="1"/>
  <c r="K7449" i="1"/>
  <c r="J7449" i="1"/>
  <c r="I7449" i="1"/>
  <c r="D7449" i="1"/>
  <c r="C7449" i="1"/>
  <c r="K7448" i="1"/>
  <c r="J7448" i="1"/>
  <c r="I7448" i="1"/>
  <c r="D7448" i="1"/>
  <c r="C7448" i="1"/>
  <c r="K7447" i="1"/>
  <c r="J7447" i="1"/>
  <c r="I7447" i="1"/>
  <c r="D7447" i="1"/>
  <c r="C7447" i="1"/>
  <c r="K7446" i="1"/>
  <c r="J7446" i="1"/>
  <c r="I7446" i="1"/>
  <c r="D7446" i="1"/>
  <c r="C7446" i="1"/>
  <c r="K7445" i="1"/>
  <c r="J7445" i="1"/>
  <c r="I7445" i="1"/>
  <c r="D7445" i="1"/>
  <c r="C7445" i="1"/>
  <c r="K7444" i="1"/>
  <c r="J7444" i="1"/>
  <c r="I7444" i="1"/>
  <c r="D7444" i="1"/>
  <c r="C7444" i="1"/>
  <c r="K7443" i="1"/>
  <c r="J7443" i="1"/>
  <c r="I7443" i="1"/>
  <c r="D7443" i="1"/>
  <c r="C7443" i="1"/>
  <c r="K7442" i="1"/>
  <c r="J7442" i="1"/>
  <c r="I7442" i="1"/>
  <c r="D7442" i="1"/>
  <c r="C7442" i="1"/>
  <c r="K7441" i="1"/>
  <c r="J7441" i="1"/>
  <c r="I7441" i="1"/>
  <c r="D7441" i="1"/>
  <c r="C7441" i="1"/>
  <c r="K7440" i="1"/>
  <c r="J7440" i="1"/>
  <c r="I7440" i="1"/>
  <c r="D7440" i="1"/>
  <c r="C7440" i="1"/>
  <c r="K7439" i="1"/>
  <c r="J7439" i="1"/>
  <c r="I7439" i="1"/>
  <c r="D7439" i="1"/>
  <c r="C7439" i="1"/>
  <c r="K7438" i="1"/>
  <c r="J7438" i="1"/>
  <c r="I7438" i="1"/>
  <c r="D7438" i="1"/>
  <c r="C7438" i="1"/>
  <c r="K7437" i="1"/>
  <c r="J7437" i="1"/>
  <c r="I7437" i="1"/>
  <c r="D7437" i="1"/>
  <c r="C7437" i="1"/>
  <c r="K7436" i="1"/>
  <c r="J7436" i="1"/>
  <c r="I7436" i="1"/>
  <c r="D7436" i="1"/>
  <c r="C7436" i="1"/>
  <c r="K7435" i="1"/>
  <c r="J7435" i="1"/>
  <c r="I7435" i="1"/>
  <c r="D7435" i="1"/>
  <c r="C7435" i="1"/>
  <c r="K7434" i="1"/>
  <c r="J7434" i="1"/>
  <c r="I7434" i="1"/>
  <c r="D7434" i="1"/>
  <c r="C7434" i="1"/>
  <c r="K7433" i="1"/>
  <c r="J7433" i="1"/>
  <c r="I7433" i="1"/>
  <c r="D7433" i="1"/>
  <c r="C7433" i="1"/>
  <c r="K7432" i="1"/>
  <c r="J7432" i="1"/>
  <c r="I7432" i="1"/>
  <c r="D7432" i="1"/>
  <c r="C7432" i="1"/>
  <c r="K7431" i="1"/>
  <c r="J7431" i="1"/>
  <c r="I7431" i="1"/>
  <c r="D7431" i="1"/>
  <c r="C7431" i="1"/>
  <c r="K7430" i="1"/>
  <c r="J7430" i="1"/>
  <c r="I7430" i="1"/>
  <c r="D7430" i="1"/>
  <c r="C7430" i="1"/>
  <c r="K7429" i="1"/>
  <c r="J7429" i="1"/>
  <c r="I7429" i="1"/>
  <c r="D7429" i="1"/>
  <c r="C7429" i="1"/>
  <c r="K7428" i="1"/>
  <c r="J7428" i="1"/>
  <c r="I7428" i="1"/>
  <c r="D7428" i="1"/>
  <c r="C7428" i="1"/>
  <c r="K7427" i="1"/>
  <c r="J7427" i="1"/>
  <c r="I7427" i="1"/>
  <c r="D7427" i="1"/>
  <c r="C7427" i="1"/>
  <c r="K7426" i="1"/>
  <c r="J7426" i="1"/>
  <c r="I7426" i="1"/>
  <c r="D7426" i="1"/>
  <c r="C7426" i="1"/>
  <c r="K7425" i="1"/>
  <c r="J7425" i="1"/>
  <c r="I7425" i="1"/>
  <c r="D7425" i="1"/>
  <c r="C7425" i="1"/>
  <c r="K7424" i="1"/>
  <c r="J7424" i="1"/>
  <c r="I7424" i="1"/>
  <c r="D7424" i="1"/>
  <c r="C7424" i="1"/>
  <c r="K7423" i="1"/>
  <c r="J7423" i="1"/>
  <c r="I7423" i="1"/>
  <c r="D7423" i="1"/>
  <c r="C7423" i="1"/>
  <c r="K7422" i="1"/>
  <c r="J7422" i="1"/>
  <c r="I7422" i="1"/>
  <c r="D7422" i="1"/>
  <c r="C7422" i="1"/>
  <c r="K7421" i="1"/>
  <c r="J7421" i="1"/>
  <c r="I7421" i="1"/>
  <c r="D7421" i="1"/>
  <c r="C7421" i="1"/>
  <c r="K7420" i="1"/>
  <c r="J7420" i="1"/>
  <c r="I7420" i="1"/>
  <c r="D7420" i="1"/>
  <c r="C7420" i="1"/>
  <c r="K7419" i="1"/>
  <c r="J7419" i="1"/>
  <c r="I7419" i="1"/>
  <c r="D7419" i="1"/>
  <c r="C7419" i="1"/>
  <c r="K7418" i="1"/>
  <c r="J7418" i="1"/>
  <c r="I7418" i="1"/>
  <c r="D7418" i="1"/>
  <c r="C7418" i="1"/>
  <c r="K7417" i="1"/>
  <c r="J7417" i="1"/>
  <c r="I7417" i="1"/>
  <c r="D7417" i="1"/>
  <c r="C7417" i="1"/>
  <c r="K7416" i="1"/>
  <c r="J7416" i="1"/>
  <c r="I7416" i="1"/>
  <c r="D7416" i="1"/>
  <c r="C7416" i="1"/>
  <c r="K7415" i="1"/>
  <c r="J7415" i="1"/>
  <c r="I7415" i="1"/>
  <c r="D7415" i="1"/>
  <c r="C7415" i="1"/>
  <c r="K7414" i="1"/>
  <c r="J7414" i="1"/>
  <c r="I7414" i="1"/>
  <c r="D7414" i="1"/>
  <c r="C7414" i="1"/>
  <c r="K7413" i="1"/>
  <c r="J7413" i="1"/>
  <c r="I7413" i="1"/>
  <c r="D7413" i="1"/>
  <c r="C7413" i="1"/>
  <c r="K7412" i="1"/>
  <c r="J7412" i="1"/>
  <c r="I7412" i="1"/>
  <c r="D7412" i="1"/>
  <c r="C7412" i="1"/>
  <c r="K7411" i="1"/>
  <c r="J7411" i="1"/>
  <c r="I7411" i="1"/>
  <c r="D7411" i="1"/>
  <c r="C7411" i="1"/>
  <c r="K7410" i="1"/>
  <c r="J7410" i="1"/>
  <c r="I7410" i="1"/>
  <c r="D7410" i="1"/>
  <c r="C7410" i="1"/>
  <c r="K7409" i="1"/>
  <c r="J7409" i="1"/>
  <c r="I7409" i="1"/>
  <c r="D7409" i="1"/>
  <c r="C7409" i="1"/>
  <c r="K7408" i="1"/>
  <c r="J7408" i="1"/>
  <c r="I7408" i="1"/>
  <c r="D7408" i="1"/>
  <c r="C7408" i="1"/>
  <c r="K7407" i="1"/>
  <c r="J7407" i="1"/>
  <c r="I7407" i="1"/>
  <c r="D7407" i="1"/>
  <c r="C7407" i="1"/>
  <c r="K7406" i="1"/>
  <c r="J7406" i="1"/>
  <c r="I7406" i="1"/>
  <c r="D7406" i="1"/>
  <c r="C7406" i="1"/>
  <c r="K7405" i="1"/>
  <c r="J7405" i="1"/>
  <c r="I7405" i="1"/>
  <c r="D7405" i="1"/>
  <c r="C7405" i="1"/>
  <c r="K7404" i="1"/>
  <c r="J7404" i="1"/>
  <c r="I7404" i="1"/>
  <c r="D7404" i="1"/>
  <c r="C7404" i="1"/>
  <c r="K7403" i="1"/>
  <c r="J7403" i="1"/>
  <c r="I7403" i="1"/>
  <c r="D7403" i="1"/>
  <c r="C7403" i="1"/>
  <c r="K7402" i="1"/>
  <c r="J7402" i="1"/>
  <c r="I7402" i="1"/>
  <c r="D7402" i="1"/>
  <c r="C7402" i="1"/>
  <c r="K7401" i="1"/>
  <c r="J7401" i="1"/>
  <c r="I7401" i="1"/>
  <c r="D7401" i="1"/>
  <c r="C7401" i="1"/>
  <c r="K7400" i="1"/>
  <c r="J7400" i="1"/>
  <c r="I7400" i="1"/>
  <c r="D7400" i="1"/>
  <c r="C7400" i="1"/>
  <c r="K7399" i="1"/>
  <c r="J7399" i="1"/>
  <c r="I7399" i="1"/>
  <c r="D7399" i="1"/>
  <c r="C7399" i="1"/>
  <c r="K7398" i="1"/>
  <c r="J7398" i="1"/>
  <c r="I7398" i="1"/>
  <c r="D7398" i="1"/>
  <c r="C7398" i="1"/>
  <c r="K7397" i="1"/>
  <c r="J7397" i="1"/>
  <c r="I7397" i="1"/>
  <c r="D7397" i="1"/>
  <c r="C7397" i="1"/>
  <c r="K7396" i="1"/>
  <c r="J7396" i="1"/>
  <c r="I7396" i="1"/>
  <c r="D7396" i="1"/>
  <c r="C7396" i="1"/>
  <c r="K7395" i="1"/>
  <c r="J7395" i="1"/>
  <c r="I7395" i="1"/>
  <c r="D7395" i="1"/>
  <c r="C7395" i="1"/>
  <c r="K7394" i="1"/>
  <c r="J7394" i="1"/>
  <c r="I7394" i="1"/>
  <c r="D7394" i="1"/>
  <c r="C7394" i="1"/>
  <c r="K7393" i="1"/>
  <c r="J7393" i="1"/>
  <c r="I7393" i="1"/>
  <c r="D7393" i="1"/>
  <c r="C7393" i="1"/>
  <c r="K7392" i="1"/>
  <c r="J7392" i="1"/>
  <c r="I7392" i="1"/>
  <c r="D7392" i="1"/>
  <c r="C7392" i="1"/>
  <c r="K7391" i="1"/>
  <c r="J7391" i="1"/>
  <c r="I7391" i="1"/>
  <c r="D7391" i="1"/>
  <c r="C7391" i="1"/>
  <c r="K7390" i="1"/>
  <c r="J7390" i="1"/>
  <c r="I7390" i="1"/>
  <c r="D7390" i="1"/>
  <c r="C7390" i="1"/>
  <c r="K7389" i="1"/>
  <c r="J7389" i="1"/>
  <c r="I7389" i="1"/>
  <c r="D7389" i="1"/>
  <c r="C7389" i="1"/>
  <c r="K7388" i="1"/>
  <c r="J7388" i="1"/>
  <c r="I7388" i="1"/>
  <c r="D7388" i="1"/>
  <c r="C7388" i="1"/>
  <c r="K7387" i="1"/>
  <c r="J7387" i="1"/>
  <c r="I7387" i="1"/>
  <c r="D7387" i="1"/>
  <c r="C7387" i="1"/>
  <c r="K7386" i="1"/>
  <c r="J7386" i="1"/>
  <c r="I7386" i="1"/>
  <c r="D7386" i="1"/>
  <c r="C7386" i="1"/>
  <c r="K7385" i="1"/>
  <c r="J7385" i="1"/>
  <c r="I7385" i="1"/>
  <c r="D7385" i="1"/>
  <c r="C7385" i="1"/>
  <c r="K7384" i="1"/>
  <c r="J7384" i="1"/>
  <c r="I7384" i="1"/>
  <c r="D7384" i="1"/>
  <c r="C7384" i="1"/>
  <c r="K7383" i="1"/>
  <c r="J7383" i="1"/>
  <c r="I7383" i="1"/>
  <c r="D7383" i="1"/>
  <c r="C7383" i="1"/>
  <c r="K7382" i="1"/>
  <c r="J7382" i="1"/>
  <c r="I7382" i="1"/>
  <c r="D7382" i="1"/>
  <c r="C7382" i="1"/>
  <c r="K7381" i="1"/>
  <c r="J7381" i="1"/>
  <c r="I7381" i="1"/>
  <c r="D7381" i="1"/>
  <c r="C7381" i="1"/>
  <c r="K7380" i="1"/>
  <c r="J7380" i="1"/>
  <c r="I7380" i="1"/>
  <c r="D7380" i="1"/>
  <c r="C7380" i="1"/>
  <c r="K7379" i="1"/>
  <c r="J7379" i="1"/>
  <c r="I7379" i="1"/>
  <c r="D7379" i="1"/>
  <c r="C7379" i="1"/>
  <c r="K7378" i="1"/>
  <c r="J7378" i="1"/>
  <c r="I7378" i="1"/>
  <c r="D7378" i="1"/>
  <c r="C7378" i="1"/>
  <c r="K7377" i="1"/>
  <c r="J7377" i="1"/>
  <c r="I7377" i="1"/>
  <c r="D7377" i="1"/>
  <c r="C7377" i="1"/>
  <c r="K7376" i="1"/>
  <c r="J7376" i="1"/>
  <c r="I7376" i="1"/>
  <c r="D7376" i="1"/>
  <c r="C7376" i="1"/>
  <c r="K7375" i="1"/>
  <c r="J7375" i="1"/>
  <c r="I7375" i="1"/>
  <c r="D7375" i="1"/>
  <c r="C7375" i="1"/>
  <c r="K7374" i="1"/>
  <c r="J7374" i="1"/>
  <c r="I7374" i="1"/>
  <c r="D7374" i="1"/>
  <c r="C7374" i="1"/>
  <c r="K7373" i="1"/>
  <c r="J7373" i="1"/>
  <c r="I7373" i="1"/>
  <c r="D7373" i="1"/>
  <c r="C7373" i="1"/>
  <c r="K7372" i="1"/>
  <c r="J7372" i="1"/>
  <c r="I7372" i="1"/>
  <c r="D7372" i="1"/>
  <c r="C7372" i="1"/>
  <c r="K7371" i="1"/>
  <c r="J7371" i="1"/>
  <c r="I7371" i="1"/>
  <c r="D7371" i="1"/>
  <c r="C7371" i="1"/>
  <c r="K7370" i="1"/>
  <c r="J7370" i="1"/>
  <c r="I7370" i="1"/>
  <c r="D7370" i="1"/>
  <c r="C7370" i="1"/>
  <c r="K7369" i="1"/>
  <c r="J7369" i="1"/>
  <c r="I7369" i="1"/>
  <c r="D7369" i="1"/>
  <c r="C7369" i="1"/>
  <c r="K7368" i="1"/>
  <c r="J7368" i="1"/>
  <c r="I7368" i="1"/>
  <c r="D7368" i="1"/>
  <c r="C7368" i="1"/>
  <c r="K7367" i="1"/>
  <c r="J7367" i="1"/>
  <c r="I7367" i="1"/>
  <c r="D7367" i="1"/>
  <c r="C7367" i="1"/>
  <c r="K7366" i="1"/>
  <c r="J7366" i="1"/>
  <c r="I7366" i="1"/>
  <c r="D7366" i="1"/>
  <c r="C7366" i="1"/>
  <c r="K7365" i="1"/>
  <c r="J7365" i="1"/>
  <c r="I7365" i="1"/>
  <c r="D7365" i="1"/>
  <c r="C7365" i="1"/>
  <c r="K7364" i="1"/>
  <c r="J7364" i="1"/>
  <c r="I7364" i="1"/>
  <c r="D7364" i="1"/>
  <c r="C7364" i="1"/>
  <c r="K7363" i="1"/>
  <c r="J7363" i="1"/>
  <c r="I7363" i="1"/>
  <c r="D7363" i="1"/>
  <c r="C7363" i="1"/>
  <c r="K7362" i="1"/>
  <c r="J7362" i="1"/>
  <c r="I7362" i="1"/>
  <c r="D7362" i="1"/>
  <c r="C7362" i="1"/>
  <c r="K7361" i="1"/>
  <c r="J7361" i="1"/>
  <c r="I7361" i="1"/>
  <c r="D7361" i="1"/>
  <c r="C7361" i="1"/>
  <c r="K7360" i="1"/>
  <c r="J7360" i="1"/>
  <c r="I7360" i="1"/>
  <c r="D7360" i="1"/>
  <c r="C7360" i="1"/>
  <c r="K7359" i="1"/>
  <c r="J7359" i="1"/>
  <c r="I7359" i="1"/>
  <c r="D7359" i="1"/>
  <c r="C7359" i="1"/>
  <c r="K7358" i="1"/>
  <c r="J7358" i="1"/>
  <c r="I7358" i="1"/>
  <c r="D7358" i="1"/>
  <c r="C7358" i="1"/>
  <c r="K7357" i="1"/>
  <c r="J7357" i="1"/>
  <c r="I7357" i="1"/>
  <c r="D7357" i="1"/>
  <c r="C7357" i="1"/>
  <c r="K7356" i="1"/>
  <c r="J7356" i="1"/>
  <c r="I7356" i="1"/>
  <c r="D7356" i="1"/>
  <c r="C7356" i="1"/>
  <c r="K7355" i="1"/>
  <c r="J7355" i="1"/>
  <c r="I7355" i="1"/>
  <c r="D7355" i="1"/>
  <c r="C7355" i="1"/>
  <c r="K7354" i="1"/>
  <c r="J7354" i="1"/>
  <c r="I7354" i="1"/>
  <c r="D7354" i="1"/>
  <c r="C7354" i="1"/>
  <c r="K7353" i="1"/>
  <c r="J7353" i="1"/>
  <c r="I7353" i="1"/>
  <c r="D7353" i="1"/>
  <c r="C7353" i="1"/>
  <c r="K7352" i="1"/>
  <c r="J7352" i="1"/>
  <c r="I7352" i="1"/>
  <c r="D7352" i="1"/>
  <c r="C7352" i="1"/>
  <c r="K7351" i="1"/>
  <c r="J7351" i="1"/>
  <c r="I7351" i="1"/>
  <c r="D7351" i="1"/>
  <c r="C7351" i="1"/>
  <c r="K7350" i="1"/>
  <c r="J7350" i="1"/>
  <c r="I7350" i="1"/>
  <c r="D7350" i="1"/>
  <c r="C7350" i="1"/>
  <c r="K7349" i="1"/>
  <c r="J7349" i="1"/>
  <c r="I7349" i="1"/>
  <c r="D7349" i="1"/>
  <c r="C7349" i="1"/>
  <c r="K7348" i="1"/>
  <c r="J7348" i="1"/>
  <c r="I7348" i="1"/>
  <c r="D7348" i="1"/>
  <c r="C7348" i="1"/>
  <c r="K7347" i="1"/>
  <c r="J7347" i="1"/>
  <c r="I7347" i="1"/>
  <c r="D7347" i="1"/>
  <c r="C7347" i="1"/>
  <c r="K7346" i="1"/>
  <c r="J7346" i="1"/>
  <c r="I7346" i="1"/>
  <c r="D7346" i="1"/>
  <c r="C7346" i="1"/>
  <c r="K7345" i="1"/>
  <c r="J7345" i="1"/>
  <c r="I7345" i="1"/>
  <c r="D7345" i="1"/>
  <c r="C7345" i="1"/>
  <c r="K7344" i="1"/>
  <c r="J7344" i="1"/>
  <c r="I7344" i="1"/>
  <c r="D7344" i="1"/>
  <c r="C7344" i="1"/>
  <c r="K7343" i="1"/>
  <c r="J7343" i="1"/>
  <c r="I7343" i="1"/>
  <c r="D7343" i="1"/>
  <c r="C7343" i="1"/>
  <c r="K7342" i="1"/>
  <c r="J7342" i="1"/>
  <c r="I7342" i="1"/>
  <c r="D7342" i="1"/>
  <c r="C7342" i="1"/>
  <c r="K7341" i="1"/>
  <c r="J7341" i="1"/>
  <c r="I7341" i="1"/>
  <c r="D7341" i="1"/>
  <c r="C7341" i="1"/>
  <c r="K7340" i="1"/>
  <c r="J7340" i="1"/>
  <c r="I7340" i="1"/>
  <c r="D7340" i="1"/>
  <c r="C7340" i="1"/>
  <c r="K7339" i="1"/>
  <c r="J7339" i="1"/>
  <c r="I7339" i="1"/>
  <c r="D7339" i="1"/>
  <c r="C7339" i="1"/>
  <c r="K7338" i="1"/>
  <c r="J7338" i="1"/>
  <c r="I7338" i="1"/>
  <c r="D7338" i="1"/>
  <c r="C7338" i="1"/>
  <c r="K7337" i="1"/>
  <c r="J7337" i="1"/>
  <c r="I7337" i="1"/>
  <c r="D7337" i="1"/>
  <c r="C7337" i="1"/>
  <c r="K7336" i="1"/>
  <c r="J7336" i="1"/>
  <c r="I7336" i="1"/>
  <c r="D7336" i="1"/>
  <c r="C7336" i="1"/>
  <c r="K7335" i="1"/>
  <c r="J7335" i="1"/>
  <c r="I7335" i="1"/>
  <c r="D7335" i="1"/>
  <c r="C7335" i="1"/>
  <c r="K7334" i="1"/>
  <c r="J7334" i="1"/>
  <c r="I7334" i="1"/>
  <c r="D7334" i="1"/>
  <c r="C7334" i="1"/>
  <c r="K7333" i="1"/>
  <c r="J7333" i="1"/>
  <c r="I7333" i="1"/>
  <c r="D7333" i="1"/>
  <c r="C7333" i="1"/>
  <c r="K7332" i="1"/>
  <c r="J7332" i="1"/>
  <c r="I7332" i="1"/>
  <c r="D7332" i="1"/>
  <c r="C7332" i="1"/>
  <c r="K7331" i="1"/>
  <c r="J7331" i="1"/>
  <c r="I7331" i="1"/>
  <c r="D7331" i="1"/>
  <c r="C7331" i="1"/>
  <c r="K7330" i="1"/>
  <c r="J7330" i="1"/>
  <c r="I7330" i="1"/>
  <c r="D7330" i="1"/>
  <c r="C7330" i="1"/>
  <c r="K7329" i="1"/>
  <c r="J7329" i="1"/>
  <c r="I7329" i="1"/>
  <c r="D7329" i="1"/>
  <c r="C7329" i="1"/>
  <c r="K7328" i="1"/>
  <c r="J7328" i="1"/>
  <c r="I7328" i="1"/>
  <c r="D7328" i="1"/>
  <c r="C7328" i="1"/>
  <c r="K7327" i="1"/>
  <c r="J7327" i="1"/>
  <c r="I7327" i="1"/>
  <c r="D7327" i="1"/>
  <c r="C7327" i="1"/>
  <c r="K7326" i="1"/>
  <c r="J7326" i="1"/>
  <c r="I7326" i="1"/>
  <c r="D7326" i="1"/>
  <c r="C7326" i="1"/>
  <c r="K7325" i="1"/>
  <c r="J7325" i="1"/>
  <c r="I7325" i="1"/>
  <c r="D7325" i="1"/>
  <c r="C7325" i="1"/>
  <c r="K7324" i="1"/>
  <c r="J7324" i="1"/>
  <c r="I7324" i="1"/>
  <c r="D7324" i="1"/>
  <c r="C7324" i="1"/>
  <c r="K7323" i="1"/>
  <c r="J7323" i="1"/>
  <c r="I7323" i="1"/>
  <c r="D7323" i="1"/>
  <c r="C7323" i="1"/>
  <c r="K7322" i="1"/>
  <c r="J7322" i="1"/>
  <c r="I7322" i="1"/>
  <c r="D7322" i="1"/>
  <c r="C7322" i="1"/>
  <c r="K7321" i="1"/>
  <c r="J7321" i="1"/>
  <c r="I7321" i="1"/>
  <c r="D7321" i="1"/>
  <c r="C7321" i="1"/>
  <c r="K7320" i="1"/>
  <c r="J7320" i="1"/>
  <c r="I7320" i="1"/>
  <c r="D7320" i="1"/>
  <c r="C7320" i="1"/>
  <c r="K7319" i="1"/>
  <c r="J7319" i="1"/>
  <c r="I7319" i="1"/>
  <c r="D7319" i="1"/>
  <c r="C7319" i="1"/>
  <c r="K7318" i="1"/>
  <c r="J7318" i="1"/>
  <c r="I7318" i="1"/>
  <c r="D7318" i="1"/>
  <c r="C7318" i="1"/>
  <c r="K7317" i="1"/>
  <c r="J7317" i="1"/>
  <c r="I7317" i="1"/>
  <c r="D7317" i="1"/>
  <c r="C7317" i="1"/>
  <c r="K7316" i="1"/>
  <c r="J7316" i="1"/>
  <c r="I7316" i="1"/>
  <c r="D7316" i="1"/>
  <c r="C7316" i="1"/>
  <c r="K7315" i="1"/>
  <c r="J7315" i="1"/>
  <c r="I7315" i="1"/>
  <c r="D7315" i="1"/>
  <c r="C7315" i="1"/>
  <c r="K7314" i="1"/>
  <c r="J7314" i="1"/>
  <c r="I7314" i="1"/>
  <c r="D7314" i="1"/>
  <c r="C7314" i="1"/>
  <c r="K7313" i="1"/>
  <c r="J7313" i="1"/>
  <c r="I7313" i="1"/>
  <c r="D7313" i="1"/>
  <c r="C7313" i="1"/>
  <c r="K7312" i="1"/>
  <c r="J7312" i="1"/>
  <c r="I7312" i="1"/>
  <c r="D7312" i="1"/>
  <c r="C7312" i="1"/>
  <c r="K7311" i="1"/>
  <c r="J7311" i="1"/>
  <c r="I7311" i="1"/>
  <c r="D7311" i="1"/>
  <c r="C7311" i="1"/>
  <c r="K7310" i="1"/>
  <c r="J7310" i="1"/>
  <c r="I7310" i="1"/>
  <c r="D7310" i="1"/>
  <c r="C7310" i="1"/>
  <c r="K7309" i="1"/>
  <c r="J7309" i="1"/>
  <c r="I7309" i="1"/>
  <c r="D7309" i="1"/>
  <c r="C7309" i="1"/>
  <c r="K7308" i="1"/>
  <c r="J7308" i="1"/>
  <c r="I7308" i="1"/>
  <c r="D7308" i="1"/>
  <c r="C7308" i="1"/>
  <c r="K7307" i="1"/>
  <c r="J7307" i="1"/>
  <c r="I7307" i="1"/>
  <c r="D7307" i="1"/>
  <c r="C7307" i="1"/>
  <c r="K7306" i="1"/>
  <c r="J7306" i="1"/>
  <c r="I7306" i="1"/>
  <c r="D7306" i="1"/>
  <c r="C7306" i="1"/>
  <c r="K7305" i="1"/>
  <c r="J7305" i="1"/>
  <c r="I7305" i="1"/>
  <c r="D7305" i="1"/>
  <c r="C7305" i="1"/>
  <c r="K7304" i="1"/>
  <c r="J7304" i="1"/>
  <c r="I7304" i="1"/>
  <c r="D7304" i="1"/>
  <c r="C7304" i="1"/>
  <c r="K7303" i="1"/>
  <c r="J7303" i="1"/>
  <c r="I7303" i="1"/>
  <c r="D7303" i="1"/>
  <c r="C7303" i="1"/>
  <c r="K7302" i="1"/>
  <c r="J7302" i="1"/>
  <c r="I7302" i="1"/>
  <c r="D7302" i="1"/>
  <c r="C7302" i="1"/>
  <c r="K7301" i="1"/>
  <c r="J7301" i="1"/>
  <c r="I7301" i="1"/>
  <c r="D7301" i="1"/>
  <c r="C7301" i="1"/>
  <c r="K7300" i="1"/>
  <c r="J7300" i="1"/>
  <c r="I7300" i="1"/>
  <c r="D7300" i="1"/>
  <c r="C7300" i="1"/>
  <c r="K7299" i="1"/>
  <c r="J7299" i="1"/>
  <c r="I7299" i="1"/>
  <c r="D7299" i="1"/>
  <c r="C7299" i="1"/>
  <c r="K7298" i="1"/>
  <c r="J7298" i="1"/>
  <c r="I7298" i="1"/>
  <c r="D7298" i="1"/>
  <c r="C7298" i="1"/>
  <c r="K7297" i="1"/>
  <c r="J7297" i="1"/>
  <c r="I7297" i="1"/>
  <c r="D7297" i="1"/>
  <c r="C7297" i="1"/>
  <c r="K7296" i="1"/>
  <c r="J7296" i="1"/>
  <c r="I7296" i="1"/>
  <c r="D7296" i="1"/>
  <c r="C7296" i="1"/>
  <c r="K7295" i="1"/>
  <c r="J7295" i="1"/>
  <c r="I7295" i="1"/>
  <c r="D7295" i="1"/>
  <c r="C7295" i="1"/>
  <c r="K7294" i="1"/>
  <c r="J7294" i="1"/>
  <c r="I7294" i="1"/>
  <c r="D7294" i="1"/>
  <c r="C7294" i="1"/>
  <c r="K7293" i="1"/>
  <c r="J7293" i="1"/>
  <c r="I7293" i="1"/>
  <c r="D7293" i="1"/>
  <c r="C7293" i="1"/>
  <c r="K7292" i="1"/>
  <c r="J7292" i="1"/>
  <c r="I7292" i="1"/>
  <c r="D7292" i="1"/>
  <c r="C7292" i="1"/>
  <c r="K7291" i="1"/>
  <c r="J7291" i="1"/>
  <c r="I7291" i="1"/>
  <c r="D7291" i="1"/>
  <c r="C7291" i="1"/>
  <c r="K7290" i="1"/>
  <c r="J7290" i="1"/>
  <c r="I7290" i="1"/>
  <c r="D7290" i="1"/>
  <c r="C7290" i="1"/>
  <c r="K7289" i="1"/>
  <c r="J7289" i="1"/>
  <c r="I7289" i="1"/>
  <c r="D7289" i="1"/>
  <c r="C7289" i="1"/>
  <c r="K7288" i="1"/>
  <c r="J7288" i="1"/>
  <c r="I7288" i="1"/>
  <c r="D7288" i="1"/>
  <c r="C7288" i="1"/>
  <c r="K7287" i="1"/>
  <c r="J7287" i="1"/>
  <c r="I7287" i="1"/>
  <c r="D7287" i="1"/>
  <c r="C7287" i="1"/>
  <c r="K7286" i="1"/>
  <c r="J7286" i="1"/>
  <c r="I7286" i="1"/>
  <c r="D7286" i="1"/>
  <c r="C7286" i="1"/>
  <c r="K7285" i="1"/>
  <c r="J7285" i="1"/>
  <c r="I7285" i="1"/>
  <c r="D7285" i="1"/>
  <c r="C7285" i="1"/>
  <c r="K7284" i="1"/>
  <c r="J7284" i="1"/>
  <c r="I7284" i="1"/>
  <c r="D7284" i="1"/>
  <c r="C7284" i="1"/>
  <c r="K7283" i="1"/>
  <c r="J7283" i="1"/>
  <c r="I7283" i="1"/>
  <c r="D7283" i="1"/>
  <c r="C7283" i="1"/>
  <c r="K7282" i="1"/>
  <c r="J7282" i="1"/>
  <c r="I7282" i="1"/>
  <c r="D7282" i="1"/>
  <c r="C7282" i="1"/>
  <c r="K7281" i="1"/>
  <c r="J7281" i="1"/>
  <c r="I7281" i="1"/>
  <c r="D7281" i="1"/>
  <c r="C7281" i="1"/>
  <c r="K7280" i="1"/>
  <c r="J7280" i="1"/>
  <c r="I7280" i="1"/>
  <c r="D7280" i="1"/>
  <c r="C7280" i="1"/>
  <c r="K7279" i="1"/>
  <c r="J7279" i="1"/>
  <c r="I7279" i="1"/>
  <c r="D7279" i="1"/>
  <c r="C7279" i="1"/>
  <c r="K7278" i="1"/>
  <c r="J7278" i="1"/>
  <c r="I7278" i="1"/>
  <c r="D7278" i="1"/>
  <c r="C7278" i="1"/>
  <c r="K7277" i="1"/>
  <c r="J7277" i="1"/>
  <c r="I7277" i="1"/>
  <c r="D7277" i="1"/>
  <c r="C7277" i="1"/>
  <c r="K7276" i="1"/>
  <c r="J7276" i="1"/>
  <c r="I7276" i="1"/>
  <c r="D7276" i="1"/>
  <c r="C7276" i="1"/>
  <c r="K7275" i="1"/>
  <c r="J7275" i="1"/>
  <c r="I7275" i="1"/>
  <c r="D7275" i="1"/>
  <c r="C7275" i="1"/>
  <c r="K7274" i="1"/>
  <c r="J7274" i="1"/>
  <c r="I7274" i="1"/>
  <c r="D7274" i="1"/>
  <c r="C7274" i="1"/>
  <c r="K7273" i="1"/>
  <c r="J7273" i="1"/>
  <c r="I7273" i="1"/>
  <c r="D7273" i="1"/>
  <c r="C7273" i="1"/>
  <c r="K7272" i="1"/>
  <c r="J7272" i="1"/>
  <c r="I7272" i="1"/>
  <c r="D7272" i="1"/>
  <c r="C7272" i="1"/>
  <c r="K7271" i="1"/>
  <c r="J7271" i="1"/>
  <c r="I7271" i="1"/>
  <c r="D7271" i="1"/>
  <c r="C7271" i="1"/>
  <c r="K7270" i="1"/>
  <c r="J7270" i="1"/>
  <c r="I7270" i="1"/>
  <c r="D7270" i="1"/>
  <c r="C7270" i="1"/>
  <c r="K7269" i="1"/>
  <c r="J7269" i="1"/>
  <c r="I7269" i="1"/>
  <c r="D7269" i="1"/>
  <c r="C7269" i="1"/>
  <c r="K7268" i="1"/>
  <c r="J7268" i="1"/>
  <c r="I7268" i="1"/>
  <c r="D7268" i="1"/>
  <c r="C7268" i="1"/>
  <c r="K7267" i="1"/>
  <c r="J7267" i="1"/>
  <c r="I7267" i="1"/>
  <c r="D7267" i="1"/>
  <c r="C7267" i="1"/>
  <c r="K7266" i="1"/>
  <c r="J7266" i="1"/>
  <c r="I7266" i="1"/>
  <c r="D7266" i="1"/>
  <c r="C7266" i="1"/>
  <c r="K7265" i="1"/>
  <c r="J7265" i="1"/>
  <c r="I7265" i="1"/>
  <c r="D7265" i="1"/>
  <c r="C7265" i="1"/>
  <c r="K7264" i="1"/>
  <c r="J7264" i="1"/>
  <c r="I7264" i="1"/>
  <c r="D7264" i="1"/>
  <c r="C7264" i="1"/>
  <c r="K7263" i="1"/>
  <c r="J7263" i="1"/>
  <c r="I7263" i="1"/>
  <c r="D7263" i="1"/>
  <c r="C7263" i="1"/>
  <c r="K7262" i="1"/>
  <c r="J7262" i="1"/>
  <c r="I7262" i="1"/>
  <c r="D7262" i="1"/>
  <c r="C7262" i="1"/>
  <c r="K7261" i="1"/>
  <c r="J7261" i="1"/>
  <c r="I7261" i="1"/>
  <c r="D7261" i="1"/>
  <c r="C7261" i="1"/>
  <c r="K7260" i="1"/>
  <c r="J7260" i="1"/>
  <c r="I7260" i="1"/>
  <c r="D7260" i="1"/>
  <c r="C7260" i="1"/>
  <c r="K7259" i="1"/>
  <c r="J7259" i="1"/>
  <c r="I7259" i="1"/>
  <c r="D7259" i="1"/>
  <c r="C7259" i="1"/>
  <c r="K7258" i="1"/>
  <c r="J7258" i="1"/>
  <c r="I7258" i="1"/>
  <c r="D7258" i="1"/>
  <c r="C7258" i="1"/>
  <c r="K7257" i="1"/>
  <c r="J7257" i="1"/>
  <c r="I7257" i="1"/>
  <c r="D7257" i="1"/>
  <c r="C7257" i="1"/>
  <c r="K7256" i="1"/>
  <c r="J7256" i="1"/>
  <c r="I7256" i="1"/>
  <c r="D7256" i="1"/>
  <c r="C7256" i="1"/>
  <c r="K7255" i="1"/>
  <c r="J7255" i="1"/>
  <c r="I7255" i="1"/>
  <c r="D7255" i="1"/>
  <c r="C7255" i="1"/>
  <c r="K7254" i="1"/>
  <c r="J7254" i="1"/>
  <c r="I7254" i="1"/>
  <c r="D7254" i="1"/>
  <c r="C7254" i="1"/>
  <c r="K7253" i="1"/>
  <c r="J7253" i="1"/>
  <c r="I7253" i="1"/>
  <c r="D7253" i="1"/>
  <c r="C7253" i="1"/>
  <c r="K7252" i="1"/>
  <c r="J7252" i="1"/>
  <c r="I7252" i="1"/>
  <c r="D7252" i="1"/>
  <c r="C7252" i="1"/>
  <c r="K7251" i="1"/>
  <c r="J7251" i="1"/>
  <c r="I7251" i="1"/>
  <c r="D7251" i="1"/>
  <c r="C7251" i="1"/>
  <c r="K7250" i="1"/>
  <c r="J7250" i="1"/>
  <c r="I7250" i="1"/>
  <c r="D7250" i="1"/>
  <c r="C7250" i="1"/>
  <c r="K7249" i="1"/>
  <c r="J7249" i="1"/>
  <c r="I7249" i="1"/>
  <c r="D7249" i="1"/>
  <c r="C7249" i="1"/>
  <c r="K7248" i="1"/>
  <c r="J7248" i="1"/>
  <c r="I7248" i="1"/>
  <c r="D7248" i="1"/>
  <c r="C7248" i="1"/>
  <c r="K7247" i="1"/>
  <c r="J7247" i="1"/>
  <c r="I7247" i="1"/>
  <c r="D7247" i="1"/>
  <c r="C7247" i="1"/>
  <c r="K7246" i="1"/>
  <c r="J7246" i="1"/>
  <c r="I7246" i="1"/>
  <c r="D7246" i="1"/>
  <c r="C7246" i="1"/>
  <c r="K7245" i="1"/>
  <c r="J7245" i="1"/>
  <c r="I7245" i="1"/>
  <c r="D7245" i="1"/>
  <c r="C7245" i="1"/>
  <c r="K7244" i="1"/>
  <c r="J7244" i="1"/>
  <c r="I7244" i="1"/>
  <c r="D7244" i="1"/>
  <c r="C7244" i="1"/>
  <c r="K7243" i="1"/>
  <c r="J7243" i="1"/>
  <c r="I7243" i="1"/>
  <c r="D7243" i="1"/>
  <c r="C7243" i="1"/>
  <c r="K7242" i="1"/>
  <c r="J7242" i="1"/>
  <c r="I7242" i="1"/>
  <c r="D7242" i="1"/>
  <c r="C7242" i="1"/>
  <c r="K7241" i="1"/>
  <c r="J7241" i="1"/>
  <c r="I7241" i="1"/>
  <c r="D7241" i="1"/>
  <c r="C7241" i="1"/>
  <c r="K7240" i="1"/>
  <c r="J7240" i="1"/>
  <c r="I7240" i="1"/>
  <c r="D7240" i="1"/>
  <c r="C7240" i="1"/>
  <c r="K7239" i="1"/>
  <c r="J7239" i="1"/>
  <c r="I7239" i="1"/>
  <c r="D7239" i="1"/>
  <c r="C7239" i="1"/>
  <c r="K7238" i="1"/>
  <c r="J7238" i="1"/>
  <c r="I7238" i="1"/>
  <c r="D7238" i="1"/>
  <c r="C7238" i="1"/>
  <c r="K7237" i="1"/>
  <c r="J7237" i="1"/>
  <c r="I7237" i="1"/>
  <c r="D7237" i="1"/>
  <c r="C7237" i="1"/>
  <c r="K7236" i="1"/>
  <c r="J7236" i="1"/>
  <c r="I7236" i="1"/>
  <c r="D7236" i="1"/>
  <c r="C7236" i="1"/>
  <c r="K7235" i="1"/>
  <c r="J7235" i="1"/>
  <c r="I7235" i="1"/>
  <c r="D7235" i="1"/>
  <c r="C7235" i="1"/>
  <c r="K7234" i="1"/>
  <c r="J7234" i="1"/>
  <c r="I7234" i="1"/>
  <c r="D7234" i="1"/>
  <c r="C7234" i="1"/>
  <c r="K7233" i="1"/>
  <c r="J7233" i="1"/>
  <c r="I7233" i="1"/>
  <c r="D7233" i="1"/>
  <c r="C7233" i="1"/>
  <c r="K7232" i="1"/>
  <c r="J7232" i="1"/>
  <c r="I7232" i="1"/>
  <c r="D7232" i="1"/>
  <c r="C7232" i="1"/>
  <c r="K7231" i="1"/>
  <c r="J7231" i="1"/>
  <c r="I7231" i="1"/>
  <c r="D7231" i="1"/>
  <c r="C7231" i="1"/>
  <c r="K7230" i="1"/>
  <c r="J7230" i="1"/>
  <c r="I7230" i="1"/>
  <c r="D7230" i="1"/>
  <c r="C7230" i="1"/>
  <c r="K7229" i="1"/>
  <c r="J7229" i="1"/>
  <c r="I7229" i="1"/>
  <c r="D7229" i="1"/>
  <c r="C7229" i="1"/>
  <c r="K7228" i="1"/>
  <c r="J7228" i="1"/>
  <c r="I7228" i="1"/>
  <c r="D7228" i="1"/>
  <c r="C7228" i="1"/>
  <c r="K7227" i="1"/>
  <c r="J7227" i="1"/>
  <c r="I7227" i="1"/>
  <c r="D7227" i="1"/>
  <c r="C7227" i="1"/>
  <c r="K7226" i="1"/>
  <c r="J7226" i="1"/>
  <c r="I7226" i="1"/>
  <c r="D7226" i="1"/>
  <c r="C7226" i="1"/>
  <c r="K7225" i="1"/>
  <c r="J7225" i="1"/>
  <c r="I7225" i="1"/>
  <c r="D7225" i="1"/>
  <c r="C7225" i="1"/>
  <c r="K7224" i="1"/>
  <c r="J7224" i="1"/>
  <c r="I7224" i="1"/>
  <c r="D7224" i="1"/>
  <c r="C7224" i="1"/>
  <c r="K7223" i="1"/>
  <c r="J7223" i="1"/>
  <c r="I7223" i="1"/>
  <c r="D7223" i="1"/>
  <c r="C7223" i="1"/>
  <c r="K7222" i="1"/>
  <c r="J7222" i="1"/>
  <c r="I7222" i="1"/>
  <c r="D7222" i="1"/>
  <c r="C7222" i="1"/>
  <c r="K7221" i="1"/>
  <c r="J7221" i="1"/>
  <c r="I7221" i="1"/>
  <c r="D7221" i="1"/>
  <c r="C7221" i="1"/>
  <c r="K7220" i="1"/>
  <c r="J7220" i="1"/>
  <c r="I7220" i="1"/>
  <c r="D7220" i="1"/>
  <c r="C7220" i="1"/>
  <c r="K7219" i="1"/>
  <c r="J7219" i="1"/>
  <c r="I7219" i="1"/>
  <c r="D7219" i="1"/>
  <c r="C7219" i="1"/>
  <c r="K7218" i="1"/>
  <c r="J7218" i="1"/>
  <c r="I7218" i="1"/>
  <c r="D7218" i="1"/>
  <c r="C7218" i="1"/>
  <c r="K7217" i="1"/>
  <c r="J7217" i="1"/>
  <c r="I7217" i="1"/>
  <c r="D7217" i="1"/>
  <c r="C7217" i="1"/>
  <c r="K7216" i="1"/>
  <c r="J7216" i="1"/>
  <c r="I7216" i="1"/>
  <c r="D7216" i="1"/>
  <c r="C7216" i="1"/>
  <c r="K7215" i="1"/>
  <c r="J7215" i="1"/>
  <c r="I7215" i="1"/>
  <c r="D7215" i="1"/>
  <c r="C7215" i="1"/>
  <c r="K7214" i="1"/>
  <c r="J7214" i="1"/>
  <c r="I7214" i="1"/>
  <c r="D7214" i="1"/>
  <c r="C7214" i="1"/>
  <c r="K7213" i="1"/>
  <c r="J7213" i="1"/>
  <c r="I7213" i="1"/>
  <c r="D7213" i="1"/>
  <c r="C7213" i="1"/>
  <c r="K7212" i="1"/>
  <c r="J7212" i="1"/>
  <c r="I7212" i="1"/>
  <c r="D7212" i="1"/>
  <c r="C7212" i="1"/>
  <c r="K7211" i="1"/>
  <c r="J7211" i="1"/>
  <c r="I7211" i="1"/>
  <c r="D7211" i="1"/>
  <c r="C7211" i="1"/>
  <c r="K7210" i="1"/>
  <c r="J7210" i="1"/>
  <c r="I7210" i="1"/>
  <c r="D7210" i="1"/>
  <c r="C7210" i="1"/>
  <c r="K7209" i="1"/>
  <c r="J7209" i="1"/>
  <c r="I7209" i="1"/>
  <c r="D7209" i="1"/>
  <c r="C7209" i="1"/>
  <c r="K7208" i="1"/>
  <c r="J7208" i="1"/>
  <c r="I7208" i="1"/>
  <c r="D7208" i="1"/>
  <c r="C7208" i="1"/>
  <c r="K7207" i="1"/>
  <c r="J7207" i="1"/>
  <c r="I7207" i="1"/>
  <c r="D7207" i="1"/>
  <c r="C7207" i="1"/>
  <c r="K7206" i="1"/>
  <c r="J7206" i="1"/>
  <c r="I7206" i="1"/>
  <c r="D7206" i="1"/>
  <c r="C7206" i="1"/>
  <c r="K7205" i="1"/>
  <c r="J7205" i="1"/>
  <c r="I7205" i="1"/>
  <c r="D7205" i="1"/>
  <c r="C7205" i="1"/>
  <c r="K7204" i="1"/>
  <c r="J7204" i="1"/>
  <c r="I7204" i="1"/>
  <c r="D7204" i="1"/>
  <c r="C7204" i="1"/>
  <c r="K7203" i="1"/>
  <c r="J7203" i="1"/>
  <c r="I7203" i="1"/>
  <c r="D7203" i="1"/>
  <c r="C7203" i="1"/>
  <c r="K7202" i="1"/>
  <c r="J7202" i="1"/>
  <c r="I7202" i="1"/>
  <c r="D7202" i="1"/>
  <c r="C7202" i="1"/>
  <c r="K7201" i="1"/>
  <c r="J7201" i="1"/>
  <c r="I7201" i="1"/>
  <c r="D7201" i="1"/>
  <c r="C7201" i="1"/>
  <c r="K7200" i="1"/>
  <c r="J7200" i="1"/>
  <c r="I7200" i="1"/>
  <c r="D7200" i="1"/>
  <c r="C7200" i="1"/>
  <c r="K7199" i="1"/>
  <c r="J7199" i="1"/>
  <c r="I7199" i="1"/>
  <c r="D7199" i="1"/>
  <c r="C7199" i="1"/>
  <c r="K7198" i="1"/>
  <c r="J7198" i="1"/>
  <c r="I7198" i="1"/>
  <c r="D7198" i="1"/>
  <c r="C7198" i="1"/>
  <c r="K7197" i="1"/>
  <c r="J7197" i="1"/>
  <c r="I7197" i="1"/>
  <c r="D7197" i="1"/>
  <c r="C7197" i="1"/>
  <c r="K7196" i="1"/>
  <c r="J7196" i="1"/>
  <c r="I7196" i="1"/>
  <c r="D7196" i="1"/>
  <c r="C7196" i="1"/>
  <c r="K7195" i="1"/>
  <c r="J7195" i="1"/>
  <c r="I7195" i="1"/>
  <c r="D7195" i="1"/>
  <c r="C7195" i="1"/>
  <c r="K7194" i="1"/>
  <c r="J7194" i="1"/>
  <c r="I7194" i="1"/>
  <c r="D7194" i="1"/>
  <c r="C7194" i="1"/>
  <c r="K7193" i="1"/>
  <c r="J7193" i="1"/>
  <c r="I7193" i="1"/>
  <c r="D7193" i="1"/>
  <c r="C7193" i="1"/>
  <c r="K7192" i="1"/>
  <c r="J7192" i="1"/>
  <c r="I7192" i="1"/>
  <c r="D7192" i="1"/>
  <c r="C7192" i="1"/>
  <c r="K7191" i="1"/>
  <c r="J7191" i="1"/>
  <c r="I7191" i="1"/>
  <c r="D7191" i="1"/>
  <c r="C7191" i="1"/>
  <c r="K7190" i="1"/>
  <c r="J7190" i="1"/>
  <c r="I7190" i="1"/>
  <c r="D7190" i="1"/>
  <c r="C7190" i="1"/>
  <c r="K7189" i="1"/>
  <c r="J7189" i="1"/>
  <c r="I7189" i="1"/>
  <c r="D7189" i="1"/>
  <c r="C7189" i="1"/>
  <c r="K7188" i="1"/>
  <c r="J7188" i="1"/>
  <c r="I7188" i="1"/>
  <c r="D7188" i="1"/>
  <c r="C7188" i="1"/>
  <c r="K7187" i="1"/>
  <c r="J7187" i="1"/>
  <c r="I7187" i="1"/>
  <c r="D7187" i="1"/>
  <c r="C7187" i="1"/>
  <c r="K7186" i="1"/>
  <c r="J7186" i="1"/>
  <c r="I7186" i="1"/>
  <c r="D7186" i="1"/>
  <c r="C7186" i="1"/>
  <c r="K7185" i="1"/>
  <c r="J7185" i="1"/>
  <c r="I7185" i="1"/>
  <c r="D7185" i="1"/>
  <c r="C7185" i="1"/>
  <c r="K7184" i="1"/>
  <c r="J7184" i="1"/>
  <c r="I7184" i="1"/>
  <c r="D7184" i="1"/>
  <c r="C7184" i="1"/>
  <c r="K7183" i="1"/>
  <c r="J7183" i="1"/>
  <c r="I7183" i="1"/>
  <c r="D7183" i="1"/>
  <c r="C7183" i="1"/>
  <c r="K7182" i="1"/>
  <c r="J7182" i="1"/>
  <c r="I7182" i="1"/>
  <c r="D7182" i="1"/>
  <c r="C7182" i="1"/>
  <c r="K7181" i="1"/>
  <c r="J7181" i="1"/>
  <c r="I7181" i="1"/>
  <c r="D7181" i="1"/>
  <c r="C7181" i="1"/>
  <c r="K7180" i="1"/>
  <c r="J7180" i="1"/>
  <c r="I7180" i="1"/>
  <c r="D7180" i="1"/>
  <c r="C7180" i="1"/>
  <c r="K7179" i="1"/>
  <c r="J7179" i="1"/>
  <c r="I7179" i="1"/>
  <c r="D7179" i="1"/>
  <c r="C7179" i="1"/>
  <c r="K7178" i="1"/>
  <c r="J7178" i="1"/>
  <c r="I7178" i="1"/>
  <c r="D7178" i="1"/>
  <c r="C7178" i="1"/>
  <c r="K7177" i="1"/>
  <c r="J7177" i="1"/>
  <c r="I7177" i="1"/>
  <c r="D7177" i="1"/>
  <c r="C7177" i="1"/>
  <c r="K7176" i="1"/>
  <c r="J7176" i="1"/>
  <c r="I7176" i="1"/>
  <c r="D7176" i="1"/>
  <c r="C7176" i="1"/>
  <c r="K7175" i="1"/>
  <c r="J7175" i="1"/>
  <c r="I7175" i="1"/>
  <c r="D7175" i="1"/>
  <c r="C7175" i="1"/>
  <c r="K7174" i="1"/>
  <c r="J7174" i="1"/>
  <c r="I7174" i="1"/>
  <c r="D7174" i="1"/>
  <c r="C7174" i="1"/>
  <c r="K7173" i="1"/>
  <c r="J7173" i="1"/>
  <c r="I7173" i="1"/>
  <c r="D7173" i="1"/>
  <c r="C7173" i="1"/>
  <c r="K7172" i="1"/>
  <c r="J7172" i="1"/>
  <c r="I7172" i="1"/>
  <c r="D7172" i="1"/>
  <c r="C7172" i="1"/>
  <c r="K7171" i="1"/>
  <c r="J7171" i="1"/>
  <c r="I7171" i="1"/>
  <c r="D7171" i="1"/>
  <c r="C7171" i="1"/>
  <c r="K7170" i="1"/>
  <c r="J7170" i="1"/>
  <c r="I7170" i="1"/>
  <c r="D7170" i="1"/>
  <c r="C7170" i="1"/>
  <c r="K7169" i="1"/>
  <c r="J7169" i="1"/>
  <c r="I7169" i="1"/>
  <c r="D7169" i="1"/>
  <c r="C7169" i="1"/>
  <c r="K7168" i="1"/>
  <c r="J7168" i="1"/>
  <c r="I7168" i="1"/>
  <c r="D7168" i="1"/>
  <c r="C7168" i="1"/>
  <c r="K7167" i="1"/>
  <c r="J7167" i="1"/>
  <c r="I7167" i="1"/>
  <c r="D7167" i="1"/>
  <c r="C7167" i="1"/>
  <c r="K7166" i="1"/>
  <c r="J7166" i="1"/>
  <c r="I7166" i="1"/>
  <c r="D7166" i="1"/>
  <c r="C7166" i="1"/>
  <c r="K7165" i="1"/>
  <c r="J7165" i="1"/>
  <c r="I7165" i="1"/>
  <c r="D7165" i="1"/>
  <c r="C7165" i="1"/>
  <c r="K7164" i="1"/>
  <c r="J7164" i="1"/>
  <c r="I7164" i="1"/>
  <c r="D7164" i="1"/>
  <c r="C7164" i="1"/>
  <c r="K7163" i="1"/>
  <c r="J7163" i="1"/>
  <c r="I7163" i="1"/>
  <c r="D7163" i="1"/>
  <c r="C7163" i="1"/>
  <c r="K7162" i="1"/>
  <c r="J7162" i="1"/>
  <c r="I7162" i="1"/>
  <c r="D7162" i="1"/>
  <c r="C7162" i="1"/>
  <c r="K7161" i="1"/>
  <c r="J7161" i="1"/>
  <c r="I7161" i="1"/>
  <c r="D7161" i="1"/>
  <c r="C7161" i="1"/>
  <c r="K7160" i="1"/>
  <c r="J7160" i="1"/>
  <c r="I7160" i="1"/>
  <c r="D7160" i="1"/>
  <c r="C7160" i="1"/>
  <c r="K7159" i="1"/>
  <c r="J7159" i="1"/>
  <c r="I7159" i="1"/>
  <c r="D7159" i="1"/>
  <c r="C7159" i="1"/>
  <c r="K7158" i="1"/>
  <c r="J7158" i="1"/>
  <c r="I7158" i="1"/>
  <c r="D7158" i="1"/>
  <c r="C7158" i="1"/>
  <c r="K7157" i="1"/>
  <c r="J7157" i="1"/>
  <c r="I7157" i="1"/>
  <c r="D7157" i="1"/>
  <c r="C7157" i="1"/>
  <c r="K7156" i="1"/>
  <c r="J7156" i="1"/>
  <c r="I7156" i="1"/>
  <c r="D7156" i="1"/>
  <c r="C7156" i="1"/>
  <c r="K7155" i="1"/>
  <c r="J7155" i="1"/>
  <c r="I7155" i="1"/>
  <c r="D7155" i="1"/>
  <c r="C7155" i="1"/>
  <c r="K7154" i="1"/>
  <c r="J7154" i="1"/>
  <c r="I7154" i="1"/>
  <c r="D7154" i="1"/>
  <c r="C7154" i="1"/>
  <c r="K7153" i="1"/>
  <c r="J7153" i="1"/>
  <c r="I7153" i="1"/>
  <c r="D7153" i="1"/>
  <c r="C7153" i="1"/>
  <c r="K7152" i="1"/>
  <c r="J7152" i="1"/>
  <c r="I7152" i="1"/>
  <c r="D7152" i="1"/>
  <c r="C7152" i="1"/>
  <c r="K7151" i="1"/>
  <c r="J7151" i="1"/>
  <c r="I7151" i="1"/>
  <c r="D7151" i="1"/>
  <c r="C7151" i="1"/>
  <c r="K7150" i="1"/>
  <c r="J7150" i="1"/>
  <c r="I7150" i="1"/>
  <c r="D7150" i="1"/>
  <c r="C7150" i="1"/>
  <c r="K7149" i="1"/>
  <c r="J7149" i="1"/>
  <c r="I7149" i="1"/>
  <c r="D7149" i="1"/>
  <c r="C7149" i="1"/>
  <c r="K7148" i="1"/>
  <c r="J7148" i="1"/>
  <c r="I7148" i="1"/>
  <c r="D7148" i="1"/>
  <c r="C7148" i="1"/>
  <c r="K7147" i="1"/>
  <c r="J7147" i="1"/>
  <c r="I7147" i="1"/>
  <c r="D7147" i="1"/>
  <c r="C7147" i="1"/>
  <c r="K7146" i="1"/>
  <c r="J7146" i="1"/>
  <c r="I7146" i="1"/>
  <c r="D7146" i="1"/>
  <c r="C7146" i="1"/>
  <c r="K7145" i="1"/>
  <c r="J7145" i="1"/>
  <c r="I7145" i="1"/>
  <c r="D7145" i="1"/>
  <c r="C7145" i="1"/>
  <c r="K7144" i="1"/>
  <c r="J7144" i="1"/>
  <c r="I7144" i="1"/>
  <c r="D7144" i="1"/>
  <c r="C7144" i="1"/>
  <c r="K7143" i="1"/>
  <c r="J7143" i="1"/>
  <c r="I7143" i="1"/>
  <c r="D7143" i="1"/>
  <c r="C7143" i="1"/>
  <c r="K7142" i="1"/>
  <c r="J7142" i="1"/>
  <c r="I7142" i="1"/>
  <c r="D7142" i="1"/>
  <c r="C7142" i="1"/>
  <c r="K7141" i="1"/>
  <c r="J7141" i="1"/>
  <c r="I7141" i="1"/>
  <c r="D7141" i="1"/>
  <c r="C7141" i="1"/>
  <c r="K7140" i="1"/>
  <c r="J7140" i="1"/>
  <c r="I7140" i="1"/>
  <c r="D7140" i="1"/>
  <c r="C7140" i="1"/>
  <c r="K7139" i="1"/>
  <c r="J7139" i="1"/>
  <c r="I7139" i="1"/>
  <c r="D7139" i="1"/>
  <c r="C7139" i="1"/>
  <c r="K7138" i="1"/>
  <c r="J7138" i="1"/>
  <c r="I7138" i="1"/>
  <c r="D7138" i="1"/>
  <c r="C7138" i="1"/>
  <c r="K7137" i="1"/>
  <c r="J7137" i="1"/>
  <c r="I7137" i="1"/>
  <c r="D7137" i="1"/>
  <c r="C7137" i="1"/>
  <c r="K7136" i="1"/>
  <c r="J7136" i="1"/>
  <c r="I7136" i="1"/>
  <c r="D7136" i="1"/>
  <c r="C7136" i="1"/>
  <c r="K7135" i="1"/>
  <c r="J7135" i="1"/>
  <c r="I7135" i="1"/>
  <c r="D7135" i="1"/>
  <c r="C7135" i="1"/>
  <c r="K7134" i="1"/>
  <c r="J7134" i="1"/>
  <c r="I7134" i="1"/>
  <c r="D7134" i="1"/>
  <c r="C7134" i="1"/>
  <c r="K7133" i="1"/>
  <c r="J7133" i="1"/>
  <c r="I7133" i="1"/>
  <c r="D7133" i="1"/>
  <c r="C7133" i="1"/>
  <c r="K7132" i="1"/>
  <c r="J7132" i="1"/>
  <c r="I7132" i="1"/>
  <c r="D7132" i="1"/>
  <c r="C7132" i="1"/>
  <c r="K7131" i="1"/>
  <c r="J7131" i="1"/>
  <c r="I7131" i="1"/>
  <c r="D7131" i="1"/>
  <c r="C7131" i="1"/>
  <c r="K7130" i="1"/>
  <c r="J7130" i="1"/>
  <c r="I7130" i="1"/>
  <c r="D7130" i="1"/>
  <c r="C7130" i="1"/>
  <c r="K7129" i="1"/>
  <c r="J7129" i="1"/>
  <c r="I7129" i="1"/>
  <c r="D7129" i="1"/>
  <c r="C7129" i="1"/>
  <c r="K7128" i="1"/>
  <c r="J7128" i="1"/>
  <c r="I7128" i="1"/>
  <c r="D7128" i="1"/>
  <c r="C7128" i="1"/>
  <c r="K7127" i="1"/>
  <c r="J7127" i="1"/>
  <c r="I7127" i="1"/>
  <c r="D7127" i="1"/>
  <c r="C7127" i="1"/>
  <c r="K7126" i="1"/>
  <c r="J7126" i="1"/>
  <c r="I7126" i="1"/>
  <c r="D7126" i="1"/>
  <c r="C7126" i="1"/>
  <c r="K7125" i="1"/>
  <c r="J7125" i="1"/>
  <c r="I7125" i="1"/>
  <c r="D7125" i="1"/>
  <c r="C7125" i="1"/>
  <c r="K7124" i="1"/>
  <c r="J7124" i="1"/>
  <c r="I7124" i="1"/>
  <c r="D7124" i="1"/>
  <c r="C7124" i="1"/>
  <c r="K7123" i="1"/>
  <c r="J7123" i="1"/>
  <c r="I7123" i="1"/>
  <c r="D7123" i="1"/>
  <c r="C7123" i="1"/>
  <c r="K7122" i="1"/>
  <c r="J7122" i="1"/>
  <c r="I7122" i="1"/>
  <c r="D7122" i="1"/>
  <c r="C7122" i="1"/>
  <c r="K7121" i="1"/>
  <c r="J7121" i="1"/>
  <c r="I7121" i="1"/>
  <c r="D7121" i="1"/>
  <c r="C7121" i="1"/>
  <c r="K7120" i="1"/>
  <c r="J7120" i="1"/>
  <c r="I7120" i="1"/>
  <c r="D7120" i="1"/>
  <c r="C7120" i="1"/>
  <c r="K7119" i="1"/>
  <c r="J7119" i="1"/>
  <c r="I7119" i="1"/>
  <c r="D7119" i="1"/>
  <c r="C7119" i="1"/>
  <c r="K7118" i="1"/>
  <c r="J7118" i="1"/>
  <c r="I7118" i="1"/>
  <c r="D7118" i="1"/>
  <c r="C7118" i="1"/>
  <c r="K7117" i="1"/>
  <c r="J7117" i="1"/>
  <c r="I7117" i="1"/>
  <c r="D7117" i="1"/>
  <c r="C7117" i="1"/>
  <c r="K7116" i="1"/>
  <c r="J7116" i="1"/>
  <c r="I7116" i="1"/>
  <c r="D7116" i="1"/>
  <c r="C7116" i="1"/>
  <c r="K7115" i="1"/>
  <c r="J7115" i="1"/>
  <c r="I7115" i="1"/>
  <c r="D7115" i="1"/>
  <c r="C7115" i="1"/>
  <c r="K7114" i="1"/>
  <c r="J7114" i="1"/>
  <c r="I7114" i="1"/>
  <c r="D7114" i="1"/>
  <c r="C7114" i="1"/>
  <c r="K7113" i="1"/>
  <c r="J7113" i="1"/>
  <c r="I7113" i="1"/>
  <c r="D7113" i="1"/>
  <c r="C7113" i="1"/>
  <c r="K7112" i="1"/>
  <c r="J7112" i="1"/>
  <c r="I7112" i="1"/>
  <c r="D7112" i="1"/>
  <c r="C7112" i="1"/>
  <c r="K7111" i="1"/>
  <c r="J7111" i="1"/>
  <c r="I7111" i="1"/>
  <c r="D7111" i="1"/>
  <c r="C7111" i="1"/>
  <c r="K7110" i="1"/>
  <c r="J7110" i="1"/>
  <c r="I7110" i="1"/>
  <c r="D7110" i="1"/>
  <c r="C7110" i="1"/>
  <c r="K7109" i="1"/>
  <c r="J7109" i="1"/>
  <c r="I7109" i="1"/>
  <c r="D7109" i="1"/>
  <c r="C7109" i="1"/>
  <c r="K7108" i="1"/>
  <c r="J7108" i="1"/>
  <c r="I7108" i="1"/>
  <c r="D7108" i="1"/>
  <c r="C7108" i="1"/>
  <c r="K7107" i="1"/>
  <c r="J7107" i="1"/>
  <c r="I7107" i="1"/>
  <c r="D7107" i="1"/>
  <c r="C7107" i="1"/>
  <c r="K7106" i="1"/>
  <c r="J7106" i="1"/>
  <c r="I7106" i="1"/>
  <c r="D7106" i="1"/>
  <c r="C7106" i="1"/>
  <c r="K7105" i="1"/>
  <c r="J7105" i="1"/>
  <c r="I7105" i="1"/>
  <c r="D7105" i="1"/>
  <c r="C7105" i="1"/>
  <c r="K7104" i="1"/>
  <c r="J7104" i="1"/>
  <c r="I7104" i="1"/>
  <c r="D7104" i="1"/>
  <c r="C7104" i="1"/>
  <c r="K7103" i="1"/>
  <c r="J7103" i="1"/>
  <c r="I7103" i="1"/>
  <c r="D7103" i="1"/>
  <c r="C7103" i="1"/>
  <c r="K7102" i="1"/>
  <c r="J7102" i="1"/>
  <c r="I7102" i="1"/>
  <c r="D7102" i="1"/>
  <c r="C7102" i="1"/>
  <c r="K7101" i="1"/>
  <c r="J7101" i="1"/>
  <c r="I7101" i="1"/>
  <c r="D7101" i="1"/>
  <c r="C7101" i="1"/>
  <c r="K7100" i="1"/>
  <c r="J7100" i="1"/>
  <c r="I7100" i="1"/>
  <c r="D7100" i="1"/>
  <c r="C7100" i="1"/>
  <c r="K7099" i="1"/>
  <c r="J7099" i="1"/>
  <c r="I7099" i="1"/>
  <c r="D7099" i="1"/>
  <c r="C7099" i="1"/>
  <c r="K7098" i="1"/>
  <c r="J7098" i="1"/>
  <c r="I7098" i="1"/>
  <c r="D7098" i="1"/>
  <c r="C7098" i="1"/>
  <c r="K7097" i="1"/>
  <c r="J7097" i="1"/>
  <c r="I7097" i="1"/>
  <c r="D7097" i="1"/>
  <c r="C7097" i="1"/>
  <c r="K7096" i="1"/>
  <c r="J7096" i="1"/>
  <c r="I7096" i="1"/>
  <c r="D7096" i="1"/>
  <c r="C7096" i="1"/>
  <c r="K7095" i="1"/>
  <c r="J7095" i="1"/>
  <c r="I7095" i="1"/>
  <c r="D7095" i="1"/>
  <c r="C7095" i="1"/>
  <c r="K7094" i="1"/>
  <c r="J7094" i="1"/>
  <c r="I7094" i="1"/>
  <c r="D7094" i="1"/>
  <c r="C7094" i="1"/>
  <c r="K7093" i="1"/>
  <c r="J7093" i="1"/>
  <c r="I7093" i="1"/>
  <c r="D7093" i="1"/>
  <c r="C7093" i="1"/>
  <c r="K7092" i="1"/>
  <c r="J7092" i="1"/>
  <c r="I7092" i="1"/>
  <c r="D7092" i="1"/>
  <c r="C7092" i="1"/>
  <c r="K7091" i="1"/>
  <c r="J7091" i="1"/>
  <c r="I7091" i="1"/>
  <c r="D7091" i="1"/>
  <c r="C7091" i="1"/>
  <c r="K7090" i="1"/>
  <c r="J7090" i="1"/>
  <c r="I7090" i="1"/>
  <c r="D7090" i="1"/>
  <c r="C7090" i="1"/>
  <c r="K7089" i="1"/>
  <c r="J7089" i="1"/>
  <c r="I7089" i="1"/>
  <c r="D7089" i="1"/>
  <c r="C7089" i="1"/>
  <c r="K7088" i="1"/>
  <c r="J7088" i="1"/>
  <c r="I7088" i="1"/>
  <c r="D7088" i="1"/>
  <c r="C7088" i="1"/>
  <c r="K7087" i="1"/>
  <c r="J7087" i="1"/>
  <c r="I7087" i="1"/>
  <c r="D7087" i="1"/>
  <c r="C7087" i="1"/>
  <c r="K7086" i="1"/>
  <c r="J7086" i="1"/>
  <c r="I7086" i="1"/>
  <c r="D7086" i="1"/>
  <c r="C7086" i="1"/>
  <c r="K7085" i="1"/>
  <c r="J7085" i="1"/>
  <c r="I7085" i="1"/>
  <c r="D7085" i="1"/>
  <c r="C7085" i="1"/>
  <c r="K7084" i="1"/>
  <c r="J7084" i="1"/>
  <c r="I7084" i="1"/>
  <c r="D7084" i="1"/>
  <c r="C7084" i="1"/>
  <c r="K7083" i="1"/>
  <c r="J7083" i="1"/>
  <c r="I7083" i="1"/>
  <c r="D7083" i="1"/>
  <c r="C7083" i="1"/>
  <c r="K7082" i="1"/>
  <c r="J7082" i="1"/>
  <c r="I7082" i="1"/>
  <c r="D7082" i="1"/>
  <c r="C7082" i="1"/>
  <c r="K7081" i="1"/>
  <c r="J7081" i="1"/>
  <c r="I7081" i="1"/>
  <c r="D7081" i="1"/>
  <c r="C7081" i="1"/>
  <c r="K7080" i="1"/>
  <c r="J7080" i="1"/>
  <c r="I7080" i="1"/>
  <c r="D7080" i="1"/>
  <c r="C7080" i="1"/>
  <c r="K7079" i="1"/>
  <c r="J7079" i="1"/>
  <c r="I7079" i="1"/>
  <c r="D7079" i="1"/>
  <c r="C7079" i="1"/>
  <c r="K7078" i="1"/>
  <c r="J7078" i="1"/>
  <c r="I7078" i="1"/>
  <c r="D7078" i="1"/>
  <c r="C7078" i="1"/>
  <c r="K7077" i="1"/>
  <c r="J7077" i="1"/>
  <c r="I7077" i="1"/>
  <c r="D7077" i="1"/>
  <c r="C7077" i="1"/>
  <c r="K7076" i="1"/>
  <c r="J7076" i="1"/>
  <c r="I7076" i="1"/>
  <c r="D7076" i="1"/>
  <c r="C7076" i="1"/>
  <c r="K7075" i="1"/>
  <c r="J7075" i="1"/>
  <c r="I7075" i="1"/>
  <c r="D7075" i="1"/>
  <c r="C7075" i="1"/>
  <c r="K7074" i="1"/>
  <c r="J7074" i="1"/>
  <c r="I7074" i="1"/>
  <c r="D7074" i="1"/>
  <c r="C7074" i="1"/>
  <c r="K7073" i="1"/>
  <c r="J7073" i="1"/>
  <c r="I7073" i="1"/>
  <c r="D7073" i="1"/>
  <c r="C7073" i="1"/>
  <c r="K7072" i="1"/>
  <c r="J7072" i="1"/>
  <c r="I7072" i="1"/>
  <c r="D7072" i="1"/>
  <c r="C7072" i="1"/>
  <c r="K7071" i="1"/>
  <c r="J7071" i="1"/>
  <c r="I7071" i="1"/>
  <c r="D7071" i="1"/>
  <c r="C7071" i="1"/>
  <c r="K7070" i="1"/>
  <c r="J7070" i="1"/>
  <c r="I7070" i="1"/>
  <c r="D7070" i="1"/>
  <c r="C7070" i="1"/>
  <c r="K7069" i="1"/>
  <c r="J7069" i="1"/>
  <c r="I7069" i="1"/>
  <c r="D7069" i="1"/>
  <c r="C7069" i="1"/>
  <c r="K7068" i="1"/>
  <c r="J7068" i="1"/>
  <c r="I7068" i="1"/>
  <c r="D7068" i="1"/>
  <c r="C7068" i="1"/>
  <c r="K7067" i="1"/>
  <c r="J7067" i="1"/>
  <c r="I7067" i="1"/>
  <c r="D7067" i="1"/>
  <c r="C7067" i="1"/>
  <c r="K7066" i="1"/>
  <c r="J7066" i="1"/>
  <c r="I7066" i="1"/>
  <c r="D7066" i="1"/>
  <c r="C7066" i="1"/>
  <c r="K7065" i="1"/>
  <c r="J7065" i="1"/>
  <c r="I7065" i="1"/>
  <c r="D7065" i="1"/>
  <c r="C7065" i="1"/>
  <c r="K7064" i="1"/>
  <c r="J7064" i="1"/>
  <c r="I7064" i="1"/>
  <c r="D7064" i="1"/>
  <c r="C7064" i="1"/>
  <c r="K7063" i="1"/>
  <c r="J7063" i="1"/>
  <c r="I7063" i="1"/>
  <c r="D7063" i="1"/>
  <c r="C7063" i="1"/>
  <c r="K7062" i="1"/>
  <c r="J7062" i="1"/>
  <c r="I7062" i="1"/>
  <c r="D7062" i="1"/>
  <c r="C7062" i="1"/>
  <c r="K7061" i="1"/>
  <c r="J7061" i="1"/>
  <c r="I7061" i="1"/>
  <c r="D7061" i="1"/>
  <c r="C7061" i="1"/>
  <c r="K7060" i="1"/>
  <c r="J7060" i="1"/>
  <c r="I7060" i="1"/>
  <c r="D7060" i="1"/>
  <c r="C7060" i="1"/>
  <c r="K7059" i="1"/>
  <c r="J7059" i="1"/>
  <c r="I7059" i="1"/>
  <c r="D7059" i="1"/>
  <c r="C7059" i="1"/>
  <c r="K7058" i="1"/>
  <c r="J7058" i="1"/>
  <c r="I7058" i="1"/>
  <c r="D7058" i="1"/>
  <c r="C7058" i="1"/>
  <c r="K7057" i="1"/>
  <c r="J7057" i="1"/>
  <c r="I7057" i="1"/>
  <c r="D7057" i="1"/>
  <c r="C7057" i="1"/>
  <c r="K7056" i="1"/>
  <c r="J7056" i="1"/>
  <c r="I7056" i="1"/>
  <c r="D7056" i="1"/>
  <c r="C7056" i="1"/>
  <c r="K7055" i="1"/>
  <c r="J7055" i="1"/>
  <c r="I7055" i="1"/>
  <c r="D7055" i="1"/>
  <c r="C7055" i="1"/>
  <c r="K7054" i="1"/>
  <c r="J7054" i="1"/>
  <c r="I7054" i="1"/>
  <c r="D7054" i="1"/>
  <c r="C7054" i="1"/>
  <c r="K7053" i="1"/>
  <c r="J7053" i="1"/>
  <c r="I7053" i="1"/>
  <c r="D7053" i="1"/>
  <c r="C7053" i="1"/>
  <c r="K7052" i="1"/>
  <c r="J7052" i="1"/>
  <c r="I7052" i="1"/>
  <c r="D7052" i="1"/>
  <c r="C7052" i="1"/>
  <c r="K7051" i="1"/>
  <c r="J7051" i="1"/>
  <c r="I7051" i="1"/>
  <c r="D7051" i="1"/>
  <c r="C7051" i="1"/>
  <c r="K7050" i="1"/>
  <c r="J7050" i="1"/>
  <c r="I7050" i="1"/>
  <c r="D7050" i="1"/>
  <c r="C7050" i="1"/>
  <c r="K7049" i="1"/>
  <c r="J7049" i="1"/>
  <c r="I7049" i="1"/>
  <c r="D7049" i="1"/>
  <c r="C7049" i="1"/>
  <c r="K7048" i="1"/>
  <c r="J7048" i="1"/>
  <c r="I7048" i="1"/>
  <c r="D7048" i="1"/>
  <c r="C7048" i="1"/>
  <c r="K7047" i="1"/>
  <c r="J7047" i="1"/>
  <c r="I7047" i="1"/>
  <c r="D7047" i="1"/>
  <c r="C7047" i="1"/>
  <c r="K7046" i="1"/>
  <c r="J7046" i="1"/>
  <c r="I7046" i="1"/>
  <c r="D7046" i="1"/>
  <c r="C7046" i="1"/>
  <c r="K7045" i="1"/>
  <c r="J7045" i="1"/>
  <c r="I7045" i="1"/>
  <c r="D7045" i="1"/>
  <c r="C7045" i="1"/>
  <c r="K7044" i="1"/>
  <c r="J7044" i="1"/>
  <c r="I7044" i="1"/>
  <c r="D7044" i="1"/>
  <c r="C7044" i="1"/>
  <c r="K7043" i="1"/>
  <c r="J7043" i="1"/>
  <c r="I7043" i="1"/>
  <c r="D7043" i="1"/>
  <c r="C7043" i="1"/>
  <c r="K7042" i="1"/>
  <c r="J7042" i="1"/>
  <c r="I7042" i="1"/>
  <c r="D7042" i="1"/>
  <c r="C7042" i="1"/>
  <c r="K7041" i="1"/>
  <c r="J7041" i="1"/>
  <c r="I7041" i="1"/>
  <c r="D7041" i="1"/>
  <c r="C7041" i="1"/>
  <c r="K7040" i="1"/>
  <c r="J7040" i="1"/>
  <c r="I7040" i="1"/>
  <c r="D7040" i="1"/>
  <c r="C7040" i="1"/>
  <c r="K7039" i="1"/>
  <c r="J7039" i="1"/>
  <c r="I7039" i="1"/>
  <c r="D7039" i="1"/>
  <c r="C7039" i="1"/>
  <c r="K7038" i="1"/>
  <c r="J7038" i="1"/>
  <c r="I7038" i="1"/>
  <c r="D7038" i="1"/>
  <c r="C7038" i="1"/>
  <c r="K7037" i="1"/>
  <c r="J7037" i="1"/>
  <c r="I7037" i="1"/>
  <c r="D7037" i="1"/>
  <c r="C7037" i="1"/>
  <c r="K7036" i="1"/>
  <c r="J7036" i="1"/>
  <c r="I7036" i="1"/>
  <c r="D7036" i="1"/>
  <c r="C7036" i="1"/>
  <c r="K7035" i="1"/>
  <c r="J7035" i="1"/>
  <c r="I7035" i="1"/>
  <c r="D7035" i="1"/>
  <c r="C7035" i="1"/>
  <c r="K7034" i="1"/>
  <c r="J7034" i="1"/>
  <c r="I7034" i="1"/>
  <c r="D7034" i="1"/>
  <c r="C7034" i="1"/>
  <c r="K7033" i="1"/>
  <c r="J7033" i="1"/>
  <c r="I7033" i="1"/>
  <c r="D7033" i="1"/>
  <c r="C7033" i="1"/>
  <c r="K7032" i="1"/>
  <c r="J7032" i="1"/>
  <c r="I7032" i="1"/>
  <c r="D7032" i="1"/>
  <c r="C7032" i="1"/>
  <c r="K7031" i="1"/>
  <c r="J7031" i="1"/>
  <c r="I7031" i="1"/>
  <c r="D7031" i="1"/>
  <c r="C7031" i="1"/>
  <c r="K7030" i="1"/>
  <c r="J7030" i="1"/>
  <c r="I7030" i="1"/>
  <c r="D7030" i="1"/>
  <c r="C7030" i="1"/>
  <c r="K7029" i="1"/>
  <c r="J7029" i="1"/>
  <c r="I7029" i="1"/>
  <c r="D7029" i="1"/>
  <c r="C7029" i="1"/>
  <c r="K7028" i="1"/>
  <c r="J7028" i="1"/>
  <c r="I7028" i="1"/>
  <c r="D7028" i="1"/>
  <c r="C7028" i="1"/>
  <c r="K7027" i="1"/>
  <c r="J7027" i="1"/>
  <c r="I7027" i="1"/>
  <c r="D7027" i="1"/>
  <c r="C7027" i="1"/>
  <c r="K7026" i="1"/>
  <c r="J7026" i="1"/>
  <c r="I7026" i="1"/>
  <c r="D7026" i="1"/>
  <c r="C7026" i="1"/>
  <c r="K7025" i="1"/>
  <c r="J7025" i="1"/>
  <c r="I7025" i="1"/>
  <c r="D7025" i="1"/>
  <c r="C7025" i="1"/>
  <c r="K7024" i="1"/>
  <c r="J7024" i="1"/>
  <c r="I7024" i="1"/>
  <c r="D7024" i="1"/>
  <c r="C7024" i="1"/>
  <c r="K7023" i="1"/>
  <c r="J7023" i="1"/>
  <c r="I7023" i="1"/>
  <c r="D7023" i="1"/>
  <c r="C7023" i="1"/>
  <c r="K7022" i="1"/>
  <c r="J7022" i="1"/>
  <c r="I7022" i="1"/>
  <c r="D7022" i="1"/>
  <c r="C7022" i="1"/>
  <c r="K7021" i="1"/>
  <c r="J7021" i="1"/>
  <c r="I7021" i="1"/>
  <c r="D7021" i="1"/>
  <c r="C7021" i="1"/>
  <c r="K7020" i="1"/>
  <c r="J7020" i="1"/>
  <c r="I7020" i="1"/>
  <c r="D7020" i="1"/>
  <c r="C7020" i="1"/>
  <c r="K7019" i="1"/>
  <c r="J7019" i="1"/>
  <c r="I7019" i="1"/>
  <c r="D7019" i="1"/>
  <c r="C7019" i="1"/>
  <c r="K7018" i="1"/>
  <c r="J7018" i="1"/>
  <c r="I7018" i="1"/>
  <c r="D7018" i="1"/>
  <c r="C7018" i="1"/>
  <c r="K7017" i="1"/>
  <c r="J7017" i="1"/>
  <c r="I7017" i="1"/>
  <c r="D7017" i="1"/>
  <c r="C7017" i="1"/>
  <c r="K7016" i="1"/>
  <c r="J7016" i="1"/>
  <c r="I7016" i="1"/>
  <c r="D7016" i="1"/>
  <c r="C7016" i="1"/>
  <c r="K7015" i="1"/>
  <c r="J7015" i="1"/>
  <c r="I7015" i="1"/>
  <c r="D7015" i="1"/>
  <c r="C7015" i="1"/>
  <c r="K7014" i="1"/>
  <c r="J7014" i="1"/>
  <c r="I7014" i="1"/>
  <c r="D7014" i="1"/>
  <c r="C7014" i="1"/>
  <c r="K7013" i="1"/>
  <c r="J7013" i="1"/>
  <c r="I7013" i="1"/>
  <c r="D7013" i="1"/>
  <c r="C7013" i="1"/>
  <c r="K7012" i="1"/>
  <c r="J7012" i="1"/>
  <c r="I7012" i="1"/>
  <c r="D7012" i="1"/>
  <c r="C7012" i="1"/>
  <c r="K7011" i="1"/>
  <c r="J7011" i="1"/>
  <c r="I7011" i="1"/>
  <c r="D7011" i="1"/>
  <c r="C7011" i="1"/>
  <c r="K7010" i="1"/>
  <c r="J7010" i="1"/>
  <c r="I7010" i="1"/>
  <c r="D7010" i="1"/>
  <c r="C7010" i="1"/>
  <c r="K7009" i="1"/>
  <c r="J7009" i="1"/>
  <c r="I7009" i="1"/>
  <c r="D7009" i="1"/>
  <c r="C7009" i="1"/>
  <c r="K7008" i="1"/>
  <c r="J7008" i="1"/>
  <c r="I7008" i="1"/>
  <c r="D7008" i="1"/>
  <c r="C7008" i="1"/>
  <c r="K7007" i="1"/>
  <c r="J7007" i="1"/>
  <c r="I7007" i="1"/>
  <c r="D7007" i="1"/>
  <c r="C7007" i="1"/>
  <c r="K7006" i="1"/>
  <c r="J7006" i="1"/>
  <c r="I7006" i="1"/>
  <c r="D7006" i="1"/>
  <c r="C7006" i="1"/>
  <c r="K7005" i="1"/>
  <c r="J7005" i="1"/>
  <c r="I7005" i="1"/>
  <c r="D7005" i="1"/>
  <c r="C7005" i="1"/>
  <c r="K7004" i="1"/>
  <c r="J7004" i="1"/>
  <c r="I7004" i="1"/>
  <c r="D7004" i="1"/>
  <c r="C7004" i="1"/>
  <c r="K7003" i="1"/>
  <c r="J7003" i="1"/>
  <c r="I7003" i="1"/>
  <c r="D7003" i="1"/>
  <c r="C7003" i="1"/>
  <c r="K7002" i="1"/>
  <c r="J7002" i="1"/>
  <c r="I7002" i="1"/>
  <c r="D7002" i="1"/>
  <c r="C7002" i="1"/>
  <c r="K7001" i="1"/>
  <c r="J7001" i="1"/>
  <c r="I7001" i="1"/>
  <c r="D7001" i="1"/>
  <c r="C7001" i="1"/>
  <c r="K7000" i="1"/>
  <c r="J7000" i="1"/>
  <c r="I7000" i="1"/>
  <c r="D7000" i="1"/>
  <c r="C7000" i="1"/>
  <c r="K6999" i="1"/>
  <c r="J6999" i="1"/>
  <c r="I6999" i="1"/>
  <c r="D6999" i="1"/>
  <c r="C6999" i="1"/>
  <c r="K6998" i="1"/>
  <c r="J6998" i="1"/>
  <c r="I6998" i="1"/>
  <c r="D6998" i="1"/>
  <c r="C6998" i="1"/>
  <c r="K6997" i="1"/>
  <c r="J6997" i="1"/>
  <c r="I6997" i="1"/>
  <c r="D6997" i="1"/>
  <c r="C6997" i="1"/>
  <c r="K6996" i="1"/>
  <c r="J6996" i="1"/>
  <c r="I6996" i="1"/>
  <c r="D6996" i="1"/>
  <c r="C6996" i="1"/>
  <c r="K6995" i="1"/>
  <c r="J6995" i="1"/>
  <c r="I6995" i="1"/>
  <c r="D6995" i="1"/>
  <c r="C6995" i="1"/>
  <c r="K6994" i="1"/>
  <c r="J6994" i="1"/>
  <c r="I6994" i="1"/>
  <c r="D6994" i="1"/>
  <c r="C6994" i="1"/>
  <c r="K6993" i="1"/>
  <c r="J6993" i="1"/>
  <c r="I6993" i="1"/>
  <c r="D6993" i="1"/>
  <c r="C6993" i="1"/>
  <c r="K6992" i="1"/>
  <c r="J6992" i="1"/>
  <c r="I6992" i="1"/>
  <c r="D6992" i="1"/>
  <c r="C6992" i="1"/>
  <c r="K6991" i="1"/>
  <c r="J6991" i="1"/>
  <c r="I6991" i="1"/>
  <c r="D6991" i="1"/>
  <c r="C6991" i="1"/>
  <c r="K6990" i="1"/>
  <c r="J6990" i="1"/>
  <c r="I6990" i="1"/>
  <c r="D6990" i="1"/>
  <c r="C6990" i="1"/>
  <c r="K6989" i="1"/>
  <c r="J6989" i="1"/>
  <c r="I6989" i="1"/>
  <c r="D6989" i="1"/>
  <c r="C6989" i="1"/>
  <c r="K6988" i="1"/>
  <c r="J6988" i="1"/>
  <c r="I6988" i="1"/>
  <c r="D6988" i="1"/>
  <c r="C6988" i="1"/>
  <c r="K6987" i="1"/>
  <c r="J6987" i="1"/>
  <c r="I6987" i="1"/>
  <c r="D6987" i="1"/>
  <c r="C6987" i="1"/>
  <c r="K6986" i="1"/>
  <c r="J6986" i="1"/>
  <c r="I6986" i="1"/>
  <c r="D6986" i="1"/>
  <c r="C6986" i="1"/>
  <c r="K6985" i="1"/>
  <c r="J6985" i="1"/>
  <c r="I6985" i="1"/>
  <c r="D6985" i="1"/>
  <c r="C6985" i="1"/>
  <c r="K6984" i="1"/>
  <c r="J6984" i="1"/>
  <c r="I6984" i="1"/>
  <c r="D6984" i="1"/>
  <c r="C6984" i="1"/>
  <c r="K6983" i="1"/>
  <c r="J6983" i="1"/>
  <c r="I6983" i="1"/>
  <c r="D6983" i="1"/>
  <c r="C6983" i="1"/>
  <c r="K6982" i="1"/>
  <c r="J6982" i="1"/>
  <c r="I6982" i="1"/>
  <c r="D6982" i="1"/>
  <c r="C6982" i="1"/>
  <c r="K6981" i="1"/>
  <c r="J6981" i="1"/>
  <c r="I6981" i="1"/>
  <c r="D6981" i="1"/>
  <c r="C6981" i="1"/>
  <c r="K6980" i="1"/>
  <c r="J6980" i="1"/>
  <c r="I6980" i="1"/>
  <c r="D6980" i="1"/>
  <c r="C6980" i="1"/>
  <c r="K6979" i="1"/>
  <c r="J6979" i="1"/>
  <c r="I6979" i="1"/>
  <c r="D6979" i="1"/>
  <c r="C6979" i="1"/>
  <c r="K6978" i="1"/>
  <c r="J6978" i="1"/>
  <c r="I6978" i="1"/>
  <c r="D6978" i="1"/>
  <c r="C6978" i="1"/>
  <c r="K6977" i="1"/>
  <c r="J6977" i="1"/>
  <c r="I6977" i="1"/>
  <c r="D6977" i="1"/>
  <c r="C6977" i="1"/>
  <c r="K6976" i="1"/>
  <c r="J6976" i="1"/>
  <c r="I6976" i="1"/>
  <c r="D6976" i="1"/>
  <c r="C6976" i="1"/>
  <c r="K6975" i="1"/>
  <c r="J6975" i="1"/>
  <c r="I6975" i="1"/>
  <c r="D6975" i="1"/>
  <c r="C6975" i="1"/>
  <c r="K6974" i="1"/>
  <c r="J6974" i="1"/>
  <c r="I6974" i="1"/>
  <c r="D6974" i="1"/>
  <c r="C6974" i="1"/>
  <c r="K6973" i="1"/>
  <c r="J6973" i="1"/>
  <c r="I6973" i="1"/>
  <c r="D6973" i="1"/>
  <c r="C6973" i="1"/>
  <c r="K6972" i="1"/>
  <c r="J6972" i="1"/>
  <c r="I6972" i="1"/>
  <c r="D6972" i="1"/>
  <c r="C6972" i="1"/>
  <c r="K6971" i="1"/>
  <c r="J6971" i="1"/>
  <c r="I6971" i="1"/>
  <c r="D6971" i="1"/>
  <c r="C6971" i="1"/>
  <c r="K6970" i="1"/>
  <c r="J6970" i="1"/>
  <c r="I6970" i="1"/>
  <c r="D6970" i="1"/>
  <c r="C6970" i="1"/>
  <c r="K6969" i="1"/>
  <c r="J6969" i="1"/>
  <c r="I6969" i="1"/>
  <c r="D6969" i="1"/>
  <c r="C6969" i="1"/>
  <c r="K6968" i="1"/>
  <c r="J6968" i="1"/>
  <c r="I6968" i="1"/>
  <c r="D6968" i="1"/>
  <c r="C6968" i="1"/>
  <c r="K6967" i="1"/>
  <c r="J6967" i="1"/>
  <c r="I6967" i="1"/>
  <c r="D6967" i="1"/>
  <c r="C6967" i="1"/>
  <c r="K6966" i="1"/>
  <c r="J6966" i="1"/>
  <c r="I6966" i="1"/>
  <c r="D6966" i="1"/>
  <c r="C6966" i="1"/>
  <c r="K6965" i="1"/>
  <c r="J6965" i="1"/>
  <c r="I6965" i="1"/>
  <c r="D6965" i="1"/>
  <c r="C6965" i="1"/>
  <c r="K6964" i="1"/>
  <c r="J6964" i="1"/>
  <c r="I6964" i="1"/>
  <c r="D6964" i="1"/>
  <c r="C6964" i="1"/>
  <c r="K6963" i="1"/>
  <c r="J6963" i="1"/>
  <c r="I6963" i="1"/>
  <c r="D6963" i="1"/>
  <c r="C6963" i="1"/>
  <c r="K6962" i="1"/>
  <c r="J6962" i="1"/>
  <c r="I6962" i="1"/>
  <c r="D6962" i="1"/>
  <c r="C6962" i="1"/>
  <c r="K6961" i="1"/>
  <c r="J6961" i="1"/>
  <c r="I6961" i="1"/>
  <c r="D6961" i="1"/>
  <c r="C6961" i="1"/>
  <c r="K6960" i="1"/>
  <c r="J6960" i="1"/>
  <c r="I6960" i="1"/>
  <c r="D6960" i="1"/>
  <c r="C6960" i="1"/>
  <c r="K6959" i="1"/>
  <c r="J6959" i="1"/>
  <c r="I6959" i="1"/>
  <c r="D6959" i="1"/>
  <c r="C6959" i="1"/>
  <c r="K6958" i="1"/>
  <c r="J6958" i="1"/>
  <c r="I6958" i="1"/>
  <c r="D6958" i="1"/>
  <c r="C6958" i="1"/>
  <c r="K6957" i="1"/>
  <c r="J6957" i="1"/>
  <c r="I6957" i="1"/>
  <c r="D6957" i="1"/>
  <c r="C6957" i="1"/>
  <c r="K6956" i="1"/>
  <c r="J6956" i="1"/>
  <c r="I6956" i="1"/>
  <c r="D6956" i="1"/>
  <c r="C6956" i="1"/>
  <c r="K6955" i="1"/>
  <c r="J6955" i="1"/>
  <c r="I6955" i="1"/>
  <c r="D6955" i="1"/>
  <c r="C6955" i="1"/>
  <c r="K6954" i="1"/>
  <c r="J6954" i="1"/>
  <c r="I6954" i="1"/>
  <c r="D6954" i="1"/>
  <c r="C6954" i="1"/>
  <c r="K6953" i="1"/>
  <c r="J6953" i="1"/>
  <c r="I6953" i="1"/>
  <c r="D6953" i="1"/>
  <c r="C6953" i="1"/>
  <c r="K6952" i="1"/>
  <c r="J6952" i="1"/>
  <c r="I6952" i="1"/>
  <c r="D6952" i="1"/>
  <c r="C6952" i="1"/>
  <c r="K6951" i="1"/>
  <c r="J6951" i="1"/>
  <c r="I6951" i="1"/>
  <c r="D6951" i="1"/>
  <c r="C6951" i="1"/>
  <c r="K6950" i="1"/>
  <c r="J6950" i="1"/>
  <c r="I6950" i="1"/>
  <c r="D6950" i="1"/>
  <c r="C6950" i="1"/>
  <c r="K6949" i="1"/>
  <c r="J6949" i="1"/>
  <c r="I6949" i="1"/>
  <c r="D6949" i="1"/>
  <c r="C6949" i="1"/>
  <c r="K6948" i="1"/>
  <c r="J6948" i="1"/>
  <c r="I6948" i="1"/>
  <c r="D6948" i="1"/>
  <c r="C6948" i="1"/>
  <c r="K6947" i="1"/>
  <c r="J6947" i="1"/>
  <c r="I6947" i="1"/>
  <c r="D6947" i="1"/>
  <c r="C6947" i="1"/>
  <c r="K6946" i="1"/>
  <c r="J6946" i="1"/>
  <c r="I6946" i="1"/>
  <c r="D6946" i="1"/>
  <c r="C6946" i="1"/>
  <c r="K6945" i="1"/>
  <c r="J6945" i="1"/>
  <c r="I6945" i="1"/>
  <c r="D6945" i="1"/>
  <c r="C6945" i="1"/>
  <c r="K6944" i="1"/>
  <c r="J6944" i="1"/>
  <c r="I6944" i="1"/>
  <c r="D6944" i="1"/>
  <c r="C6944" i="1"/>
  <c r="K6943" i="1"/>
  <c r="J6943" i="1"/>
  <c r="I6943" i="1"/>
  <c r="D6943" i="1"/>
  <c r="C6943" i="1"/>
  <c r="K6942" i="1"/>
  <c r="J6942" i="1"/>
  <c r="I6942" i="1"/>
  <c r="D6942" i="1"/>
  <c r="C6942" i="1"/>
  <c r="K6941" i="1"/>
  <c r="J6941" i="1"/>
  <c r="I6941" i="1"/>
  <c r="D6941" i="1"/>
  <c r="C6941" i="1"/>
  <c r="K6940" i="1"/>
  <c r="J6940" i="1"/>
  <c r="I6940" i="1"/>
  <c r="D6940" i="1"/>
  <c r="C6940" i="1"/>
  <c r="K6939" i="1"/>
  <c r="J6939" i="1"/>
  <c r="I6939" i="1"/>
  <c r="D6939" i="1"/>
  <c r="C6939" i="1"/>
  <c r="K6938" i="1"/>
  <c r="J6938" i="1"/>
  <c r="I6938" i="1"/>
  <c r="D6938" i="1"/>
  <c r="C6938" i="1"/>
  <c r="K6937" i="1"/>
  <c r="J6937" i="1"/>
  <c r="I6937" i="1"/>
  <c r="D6937" i="1"/>
  <c r="C6937" i="1"/>
  <c r="K6936" i="1"/>
  <c r="J6936" i="1"/>
  <c r="I6936" i="1"/>
  <c r="D6936" i="1"/>
  <c r="C6936" i="1"/>
  <c r="K6935" i="1"/>
  <c r="J6935" i="1"/>
  <c r="I6935" i="1"/>
  <c r="D6935" i="1"/>
  <c r="C6935" i="1"/>
  <c r="K6934" i="1"/>
  <c r="J6934" i="1"/>
  <c r="I6934" i="1"/>
  <c r="D6934" i="1"/>
  <c r="C6934" i="1"/>
  <c r="K6933" i="1"/>
  <c r="J6933" i="1"/>
  <c r="I6933" i="1"/>
  <c r="D6933" i="1"/>
  <c r="C6933" i="1"/>
  <c r="K6932" i="1"/>
  <c r="J6932" i="1"/>
  <c r="I6932" i="1"/>
  <c r="D6932" i="1"/>
  <c r="C6932" i="1"/>
  <c r="K6931" i="1"/>
  <c r="J6931" i="1"/>
  <c r="I6931" i="1"/>
  <c r="D6931" i="1"/>
  <c r="C6931" i="1"/>
  <c r="K6930" i="1"/>
  <c r="J6930" i="1"/>
  <c r="I6930" i="1"/>
  <c r="D6930" i="1"/>
  <c r="C6930" i="1"/>
  <c r="K6929" i="1"/>
  <c r="J6929" i="1"/>
  <c r="I6929" i="1"/>
  <c r="D6929" i="1"/>
  <c r="C6929" i="1"/>
  <c r="K6928" i="1"/>
  <c r="J6928" i="1"/>
  <c r="I6928" i="1"/>
  <c r="D6928" i="1"/>
  <c r="C6928" i="1"/>
  <c r="K6927" i="1"/>
  <c r="J6927" i="1"/>
  <c r="I6927" i="1"/>
  <c r="D6927" i="1"/>
  <c r="C6927" i="1"/>
  <c r="K6926" i="1"/>
  <c r="J6926" i="1"/>
  <c r="I6926" i="1"/>
  <c r="D6926" i="1"/>
  <c r="C6926" i="1"/>
  <c r="K6925" i="1"/>
  <c r="J6925" i="1"/>
  <c r="I6925" i="1"/>
  <c r="D6925" i="1"/>
  <c r="C6925" i="1"/>
  <c r="K6924" i="1"/>
  <c r="J6924" i="1"/>
  <c r="I6924" i="1"/>
  <c r="D6924" i="1"/>
  <c r="C6924" i="1"/>
  <c r="K6923" i="1"/>
  <c r="J6923" i="1"/>
  <c r="I6923" i="1"/>
  <c r="D6923" i="1"/>
  <c r="C6923" i="1"/>
  <c r="K6922" i="1"/>
  <c r="J6922" i="1"/>
  <c r="I6922" i="1"/>
  <c r="D6922" i="1"/>
  <c r="C6922" i="1"/>
  <c r="K6921" i="1"/>
  <c r="J6921" i="1"/>
  <c r="I6921" i="1"/>
  <c r="D6921" i="1"/>
  <c r="C6921" i="1"/>
  <c r="K6920" i="1"/>
  <c r="J6920" i="1"/>
  <c r="I6920" i="1"/>
  <c r="D6920" i="1"/>
  <c r="C6920" i="1"/>
  <c r="K6919" i="1"/>
  <c r="J6919" i="1"/>
  <c r="I6919" i="1"/>
  <c r="D6919" i="1"/>
  <c r="C6919" i="1"/>
  <c r="K6918" i="1"/>
  <c r="J6918" i="1"/>
  <c r="I6918" i="1"/>
  <c r="D6918" i="1"/>
  <c r="C6918" i="1"/>
  <c r="K6917" i="1"/>
  <c r="J6917" i="1"/>
  <c r="I6917" i="1"/>
  <c r="D6917" i="1"/>
  <c r="C6917" i="1"/>
  <c r="K6916" i="1"/>
  <c r="J6916" i="1"/>
  <c r="I6916" i="1"/>
  <c r="D6916" i="1"/>
  <c r="C6916" i="1"/>
  <c r="K6915" i="1"/>
  <c r="J6915" i="1"/>
  <c r="I6915" i="1"/>
  <c r="D6915" i="1"/>
  <c r="C6915" i="1"/>
  <c r="K6914" i="1"/>
  <c r="J6914" i="1"/>
  <c r="I6914" i="1"/>
  <c r="D6914" i="1"/>
  <c r="C6914" i="1"/>
  <c r="K6913" i="1"/>
  <c r="J6913" i="1"/>
  <c r="I6913" i="1"/>
  <c r="D6913" i="1"/>
  <c r="C6913" i="1"/>
  <c r="K6912" i="1"/>
  <c r="J6912" i="1"/>
  <c r="I6912" i="1"/>
  <c r="D6912" i="1"/>
  <c r="C6912" i="1"/>
  <c r="K6911" i="1"/>
  <c r="J6911" i="1"/>
  <c r="I6911" i="1"/>
  <c r="D6911" i="1"/>
  <c r="C6911" i="1"/>
  <c r="K6910" i="1"/>
  <c r="J6910" i="1"/>
  <c r="I6910" i="1"/>
  <c r="D6910" i="1"/>
  <c r="C6910" i="1"/>
  <c r="K6909" i="1"/>
  <c r="J6909" i="1"/>
  <c r="I6909" i="1"/>
  <c r="D6909" i="1"/>
  <c r="C6909" i="1"/>
  <c r="K6908" i="1"/>
  <c r="J6908" i="1"/>
  <c r="I6908" i="1"/>
  <c r="D6908" i="1"/>
  <c r="C6908" i="1"/>
  <c r="K6907" i="1"/>
  <c r="J6907" i="1"/>
  <c r="I6907" i="1"/>
  <c r="D6907" i="1"/>
  <c r="C6907" i="1"/>
  <c r="K6906" i="1"/>
  <c r="J6906" i="1"/>
  <c r="I6906" i="1"/>
  <c r="D6906" i="1"/>
  <c r="C6906" i="1"/>
  <c r="K6905" i="1"/>
  <c r="J6905" i="1"/>
  <c r="I6905" i="1"/>
  <c r="D6905" i="1"/>
  <c r="C6905" i="1"/>
  <c r="K6904" i="1"/>
  <c r="J6904" i="1"/>
  <c r="I6904" i="1"/>
  <c r="D6904" i="1"/>
  <c r="C6904" i="1"/>
  <c r="K6903" i="1"/>
  <c r="J6903" i="1"/>
  <c r="I6903" i="1"/>
  <c r="D6903" i="1"/>
  <c r="C6903" i="1"/>
  <c r="K6902" i="1"/>
  <c r="J6902" i="1"/>
  <c r="I6902" i="1"/>
  <c r="D6902" i="1"/>
  <c r="C6902" i="1"/>
  <c r="K6901" i="1"/>
  <c r="J6901" i="1"/>
  <c r="I6901" i="1"/>
  <c r="D6901" i="1"/>
  <c r="C6901" i="1"/>
  <c r="K6900" i="1"/>
  <c r="J6900" i="1"/>
  <c r="I6900" i="1"/>
  <c r="D6900" i="1"/>
  <c r="C6900" i="1"/>
  <c r="K6899" i="1"/>
  <c r="J6899" i="1"/>
  <c r="I6899" i="1"/>
  <c r="D6899" i="1"/>
  <c r="C6899" i="1"/>
  <c r="K6898" i="1"/>
  <c r="J6898" i="1"/>
  <c r="I6898" i="1"/>
  <c r="D6898" i="1"/>
  <c r="C6898" i="1"/>
  <c r="K6897" i="1"/>
  <c r="J6897" i="1"/>
  <c r="I6897" i="1"/>
  <c r="D6897" i="1"/>
  <c r="C6897" i="1"/>
  <c r="K6896" i="1"/>
  <c r="J6896" i="1"/>
  <c r="I6896" i="1"/>
  <c r="D6896" i="1"/>
  <c r="C6896" i="1"/>
  <c r="K6895" i="1"/>
  <c r="J6895" i="1"/>
  <c r="I6895" i="1"/>
  <c r="D6895" i="1"/>
  <c r="C6895" i="1"/>
  <c r="K6894" i="1"/>
  <c r="J6894" i="1"/>
  <c r="I6894" i="1"/>
  <c r="D6894" i="1"/>
  <c r="C6894" i="1"/>
  <c r="K6893" i="1"/>
  <c r="J6893" i="1"/>
  <c r="I6893" i="1"/>
  <c r="D6893" i="1"/>
  <c r="C6893" i="1"/>
  <c r="K6892" i="1"/>
  <c r="J6892" i="1"/>
  <c r="I6892" i="1"/>
  <c r="D6892" i="1"/>
  <c r="C6892" i="1"/>
  <c r="K6891" i="1"/>
  <c r="J6891" i="1"/>
  <c r="I6891" i="1"/>
  <c r="D6891" i="1"/>
  <c r="C6891" i="1"/>
  <c r="K6890" i="1"/>
  <c r="J6890" i="1"/>
  <c r="I6890" i="1"/>
  <c r="D6890" i="1"/>
  <c r="C6890" i="1"/>
  <c r="K6889" i="1"/>
  <c r="J6889" i="1"/>
  <c r="I6889" i="1"/>
  <c r="D6889" i="1"/>
  <c r="C6889" i="1"/>
  <c r="K6888" i="1"/>
  <c r="J6888" i="1"/>
  <c r="I6888" i="1"/>
  <c r="D6888" i="1"/>
  <c r="C6888" i="1"/>
  <c r="K6887" i="1"/>
  <c r="J6887" i="1"/>
  <c r="I6887" i="1"/>
  <c r="D6887" i="1"/>
  <c r="C6887" i="1"/>
  <c r="K6886" i="1"/>
  <c r="J6886" i="1"/>
  <c r="I6886" i="1"/>
  <c r="D6886" i="1"/>
  <c r="C6886" i="1"/>
  <c r="K6885" i="1"/>
  <c r="J6885" i="1"/>
  <c r="I6885" i="1"/>
  <c r="D6885" i="1"/>
  <c r="C6885" i="1"/>
  <c r="K6884" i="1"/>
  <c r="J6884" i="1"/>
  <c r="I6884" i="1"/>
  <c r="D6884" i="1"/>
  <c r="C6884" i="1"/>
  <c r="K6883" i="1"/>
  <c r="J6883" i="1"/>
  <c r="I6883" i="1"/>
  <c r="D6883" i="1"/>
  <c r="C6883" i="1"/>
  <c r="K6882" i="1"/>
  <c r="J6882" i="1"/>
  <c r="I6882" i="1"/>
  <c r="D6882" i="1"/>
  <c r="C6882" i="1"/>
  <c r="K6881" i="1"/>
  <c r="J6881" i="1"/>
  <c r="I6881" i="1"/>
  <c r="D6881" i="1"/>
  <c r="C6881" i="1"/>
  <c r="K6880" i="1"/>
  <c r="J6880" i="1"/>
  <c r="I6880" i="1"/>
  <c r="D6880" i="1"/>
  <c r="C6880" i="1"/>
  <c r="K6879" i="1"/>
  <c r="J6879" i="1"/>
  <c r="I6879" i="1"/>
  <c r="D6879" i="1"/>
  <c r="C6879" i="1"/>
  <c r="K6878" i="1"/>
  <c r="J6878" i="1"/>
  <c r="I6878" i="1"/>
  <c r="D6878" i="1"/>
  <c r="C6878" i="1"/>
  <c r="K6877" i="1"/>
  <c r="J6877" i="1"/>
  <c r="I6877" i="1"/>
  <c r="D6877" i="1"/>
  <c r="C6877" i="1"/>
  <c r="K6876" i="1"/>
  <c r="J6876" i="1"/>
  <c r="I6876" i="1"/>
  <c r="D6876" i="1"/>
  <c r="C6876" i="1"/>
  <c r="K6875" i="1"/>
  <c r="J6875" i="1"/>
  <c r="I6875" i="1"/>
  <c r="D6875" i="1"/>
  <c r="C6875" i="1"/>
  <c r="K6874" i="1"/>
  <c r="J6874" i="1"/>
  <c r="I6874" i="1"/>
  <c r="D6874" i="1"/>
  <c r="C6874" i="1"/>
  <c r="K6873" i="1"/>
  <c r="J6873" i="1"/>
  <c r="I6873" i="1"/>
  <c r="D6873" i="1"/>
  <c r="C6873" i="1"/>
  <c r="K6872" i="1"/>
  <c r="J6872" i="1"/>
  <c r="I6872" i="1"/>
  <c r="D6872" i="1"/>
  <c r="C6872" i="1"/>
  <c r="K6871" i="1"/>
  <c r="J6871" i="1"/>
  <c r="I6871" i="1"/>
  <c r="D6871" i="1"/>
  <c r="C6871" i="1"/>
  <c r="K6870" i="1"/>
  <c r="J6870" i="1"/>
  <c r="I6870" i="1"/>
  <c r="D6870" i="1"/>
  <c r="C6870" i="1"/>
  <c r="K6869" i="1"/>
  <c r="J6869" i="1"/>
  <c r="I6869" i="1"/>
  <c r="D6869" i="1"/>
  <c r="C6869" i="1"/>
  <c r="K6868" i="1"/>
  <c r="J6868" i="1"/>
  <c r="I6868" i="1"/>
  <c r="D6868" i="1"/>
  <c r="C6868" i="1"/>
  <c r="K6867" i="1"/>
  <c r="J6867" i="1"/>
  <c r="I6867" i="1"/>
  <c r="D6867" i="1"/>
  <c r="C6867" i="1"/>
  <c r="K6866" i="1"/>
  <c r="J6866" i="1"/>
  <c r="I6866" i="1"/>
  <c r="D6866" i="1"/>
  <c r="C6866" i="1"/>
  <c r="K6865" i="1"/>
  <c r="J6865" i="1"/>
  <c r="I6865" i="1"/>
  <c r="D6865" i="1"/>
  <c r="C6865" i="1"/>
  <c r="K6864" i="1"/>
  <c r="J6864" i="1"/>
  <c r="I6864" i="1"/>
  <c r="D6864" i="1"/>
  <c r="C6864" i="1"/>
  <c r="K6863" i="1"/>
  <c r="J6863" i="1"/>
  <c r="I6863" i="1"/>
  <c r="D6863" i="1"/>
  <c r="C6863" i="1"/>
  <c r="K6862" i="1"/>
  <c r="J6862" i="1"/>
  <c r="I6862" i="1"/>
  <c r="D6862" i="1"/>
  <c r="C6862" i="1"/>
  <c r="K6861" i="1"/>
  <c r="J6861" i="1"/>
  <c r="I6861" i="1"/>
  <c r="D6861" i="1"/>
  <c r="C6861" i="1"/>
  <c r="K6860" i="1"/>
  <c r="J6860" i="1"/>
  <c r="I6860" i="1"/>
  <c r="D6860" i="1"/>
  <c r="C6860" i="1"/>
  <c r="K6859" i="1"/>
  <c r="J6859" i="1"/>
  <c r="I6859" i="1"/>
  <c r="D6859" i="1"/>
  <c r="C6859" i="1"/>
  <c r="K6858" i="1"/>
  <c r="J6858" i="1"/>
  <c r="I6858" i="1"/>
  <c r="D6858" i="1"/>
  <c r="C6858" i="1"/>
  <c r="K6857" i="1"/>
  <c r="J6857" i="1"/>
  <c r="I6857" i="1"/>
  <c r="D6857" i="1"/>
  <c r="C6857" i="1"/>
  <c r="K6856" i="1"/>
  <c r="J6856" i="1"/>
  <c r="I6856" i="1"/>
  <c r="D6856" i="1"/>
  <c r="C6856" i="1"/>
  <c r="K6855" i="1"/>
  <c r="J6855" i="1"/>
  <c r="I6855" i="1"/>
  <c r="D6855" i="1"/>
  <c r="C6855" i="1"/>
  <c r="K6854" i="1"/>
  <c r="J6854" i="1"/>
  <c r="I6854" i="1"/>
  <c r="D6854" i="1"/>
  <c r="C6854" i="1"/>
  <c r="K6853" i="1"/>
  <c r="J6853" i="1"/>
  <c r="I6853" i="1"/>
  <c r="D6853" i="1"/>
  <c r="C6853" i="1"/>
  <c r="K6852" i="1"/>
  <c r="J6852" i="1"/>
  <c r="I6852" i="1"/>
  <c r="D6852" i="1"/>
  <c r="C6852" i="1"/>
  <c r="K6851" i="1"/>
  <c r="J6851" i="1"/>
  <c r="I6851" i="1"/>
  <c r="D6851" i="1"/>
  <c r="C6851" i="1"/>
  <c r="K6850" i="1"/>
  <c r="J6850" i="1"/>
  <c r="I6850" i="1"/>
  <c r="D6850" i="1"/>
  <c r="C6850" i="1"/>
  <c r="K6849" i="1"/>
  <c r="J6849" i="1"/>
  <c r="I6849" i="1"/>
  <c r="D6849" i="1"/>
  <c r="C6849" i="1"/>
  <c r="K6848" i="1"/>
  <c r="J6848" i="1"/>
  <c r="I6848" i="1"/>
  <c r="D6848" i="1"/>
  <c r="C6848" i="1"/>
  <c r="K6847" i="1"/>
  <c r="J6847" i="1"/>
  <c r="I6847" i="1"/>
  <c r="D6847" i="1"/>
  <c r="C6847" i="1"/>
  <c r="K6846" i="1"/>
  <c r="J6846" i="1"/>
  <c r="I6846" i="1"/>
  <c r="D6846" i="1"/>
  <c r="C6846" i="1"/>
  <c r="K6845" i="1"/>
  <c r="J6845" i="1"/>
  <c r="I6845" i="1"/>
  <c r="D6845" i="1"/>
  <c r="C6845" i="1"/>
  <c r="K6844" i="1"/>
  <c r="J6844" i="1"/>
  <c r="I6844" i="1"/>
  <c r="D6844" i="1"/>
  <c r="C6844" i="1"/>
  <c r="K6843" i="1"/>
  <c r="J6843" i="1"/>
  <c r="I6843" i="1"/>
  <c r="D6843" i="1"/>
  <c r="C6843" i="1"/>
  <c r="K6842" i="1"/>
  <c r="J6842" i="1"/>
  <c r="I6842" i="1"/>
  <c r="D6842" i="1"/>
  <c r="C6842" i="1"/>
  <c r="K6841" i="1"/>
  <c r="J6841" i="1"/>
  <c r="I6841" i="1"/>
  <c r="D6841" i="1"/>
  <c r="C6841" i="1"/>
  <c r="K6840" i="1"/>
  <c r="J6840" i="1"/>
  <c r="I6840" i="1"/>
  <c r="D6840" i="1"/>
  <c r="C6840" i="1"/>
  <c r="K6839" i="1"/>
  <c r="J6839" i="1"/>
  <c r="I6839" i="1"/>
  <c r="D6839" i="1"/>
  <c r="C6839" i="1"/>
  <c r="K6838" i="1"/>
  <c r="J6838" i="1"/>
  <c r="I6838" i="1"/>
  <c r="D6838" i="1"/>
  <c r="C6838" i="1"/>
  <c r="K6837" i="1"/>
  <c r="J6837" i="1"/>
  <c r="I6837" i="1"/>
  <c r="D6837" i="1"/>
  <c r="C6837" i="1"/>
  <c r="K6836" i="1"/>
  <c r="J6836" i="1"/>
  <c r="I6836" i="1"/>
  <c r="D6836" i="1"/>
  <c r="C6836" i="1"/>
  <c r="K6835" i="1"/>
  <c r="J6835" i="1"/>
  <c r="I6835" i="1"/>
  <c r="D6835" i="1"/>
  <c r="C6835" i="1"/>
  <c r="K6834" i="1"/>
  <c r="J6834" i="1"/>
  <c r="I6834" i="1"/>
  <c r="D6834" i="1"/>
  <c r="C6834" i="1"/>
  <c r="K6833" i="1"/>
  <c r="J6833" i="1"/>
  <c r="I6833" i="1"/>
  <c r="D6833" i="1"/>
  <c r="C6833" i="1"/>
  <c r="K6832" i="1"/>
  <c r="J6832" i="1"/>
  <c r="I6832" i="1"/>
  <c r="D6832" i="1"/>
  <c r="C6832" i="1"/>
  <c r="K6831" i="1"/>
  <c r="J6831" i="1"/>
  <c r="I6831" i="1"/>
  <c r="D6831" i="1"/>
  <c r="C6831" i="1"/>
  <c r="K6830" i="1"/>
  <c r="J6830" i="1"/>
  <c r="I6830" i="1"/>
  <c r="D6830" i="1"/>
  <c r="C6830" i="1"/>
  <c r="K6829" i="1"/>
  <c r="J6829" i="1"/>
  <c r="I6829" i="1"/>
  <c r="D6829" i="1"/>
  <c r="C6829" i="1"/>
  <c r="K6828" i="1"/>
  <c r="J6828" i="1"/>
  <c r="I6828" i="1"/>
  <c r="D6828" i="1"/>
  <c r="C6828" i="1"/>
  <c r="K6827" i="1"/>
  <c r="J6827" i="1"/>
  <c r="I6827" i="1"/>
  <c r="D6827" i="1"/>
  <c r="C6827" i="1"/>
  <c r="K6826" i="1"/>
  <c r="J6826" i="1"/>
  <c r="I6826" i="1"/>
  <c r="D6826" i="1"/>
  <c r="C6826" i="1"/>
  <c r="K6825" i="1"/>
  <c r="J6825" i="1"/>
  <c r="I6825" i="1"/>
  <c r="D6825" i="1"/>
  <c r="C6825" i="1"/>
  <c r="K6824" i="1"/>
  <c r="J6824" i="1"/>
  <c r="I6824" i="1"/>
  <c r="D6824" i="1"/>
  <c r="C6824" i="1"/>
  <c r="K6823" i="1"/>
  <c r="J6823" i="1"/>
  <c r="I6823" i="1"/>
  <c r="D6823" i="1"/>
  <c r="C6823" i="1"/>
  <c r="K6822" i="1"/>
  <c r="J6822" i="1"/>
  <c r="I6822" i="1"/>
  <c r="D6822" i="1"/>
  <c r="C6822" i="1"/>
  <c r="K6821" i="1"/>
  <c r="J6821" i="1"/>
  <c r="I6821" i="1"/>
  <c r="D6821" i="1"/>
  <c r="C6821" i="1"/>
  <c r="K6820" i="1"/>
  <c r="J6820" i="1"/>
  <c r="I6820" i="1"/>
  <c r="D6820" i="1"/>
  <c r="C6820" i="1"/>
  <c r="K6819" i="1"/>
  <c r="J6819" i="1"/>
  <c r="I6819" i="1"/>
  <c r="D6819" i="1"/>
  <c r="C6819" i="1"/>
  <c r="K6818" i="1"/>
  <c r="J6818" i="1"/>
  <c r="I6818" i="1"/>
  <c r="D6818" i="1"/>
  <c r="C6818" i="1"/>
  <c r="K6817" i="1"/>
  <c r="J6817" i="1"/>
  <c r="I6817" i="1"/>
  <c r="D6817" i="1"/>
  <c r="C6817" i="1"/>
  <c r="K6816" i="1"/>
  <c r="J6816" i="1"/>
  <c r="I6816" i="1"/>
  <c r="D6816" i="1"/>
  <c r="C6816" i="1"/>
  <c r="K6815" i="1"/>
  <c r="J6815" i="1"/>
  <c r="I6815" i="1"/>
  <c r="D6815" i="1"/>
  <c r="C6815" i="1"/>
  <c r="K6814" i="1"/>
  <c r="J6814" i="1"/>
  <c r="I6814" i="1"/>
  <c r="D6814" i="1"/>
  <c r="C6814" i="1"/>
  <c r="K6813" i="1"/>
  <c r="J6813" i="1"/>
  <c r="I6813" i="1"/>
  <c r="D6813" i="1"/>
  <c r="C6813" i="1"/>
  <c r="K6812" i="1"/>
  <c r="J6812" i="1"/>
  <c r="I6812" i="1"/>
  <c r="D6812" i="1"/>
  <c r="C6812" i="1"/>
  <c r="K6811" i="1"/>
  <c r="J6811" i="1"/>
  <c r="I6811" i="1"/>
  <c r="D6811" i="1"/>
  <c r="C6811" i="1"/>
  <c r="K6810" i="1"/>
  <c r="J6810" i="1"/>
  <c r="I6810" i="1"/>
  <c r="D6810" i="1"/>
  <c r="C6810" i="1"/>
  <c r="K6809" i="1"/>
  <c r="J6809" i="1"/>
  <c r="I6809" i="1"/>
  <c r="D6809" i="1"/>
  <c r="C6809" i="1"/>
  <c r="K6808" i="1"/>
  <c r="J6808" i="1"/>
  <c r="I6808" i="1"/>
  <c r="D6808" i="1"/>
  <c r="C6808" i="1"/>
  <c r="K6807" i="1"/>
  <c r="J6807" i="1"/>
  <c r="I6807" i="1"/>
  <c r="D6807" i="1"/>
  <c r="C6807" i="1"/>
  <c r="K6806" i="1"/>
  <c r="J6806" i="1"/>
  <c r="I6806" i="1"/>
  <c r="D6806" i="1"/>
  <c r="C6806" i="1"/>
  <c r="K6805" i="1"/>
  <c r="J6805" i="1"/>
  <c r="I6805" i="1"/>
  <c r="D6805" i="1"/>
  <c r="C6805" i="1"/>
  <c r="K6804" i="1"/>
  <c r="J6804" i="1"/>
  <c r="I6804" i="1"/>
  <c r="D6804" i="1"/>
  <c r="C6804" i="1"/>
  <c r="K6803" i="1"/>
  <c r="J6803" i="1"/>
  <c r="I6803" i="1"/>
  <c r="D6803" i="1"/>
  <c r="C6803" i="1"/>
  <c r="K6802" i="1"/>
  <c r="J6802" i="1"/>
  <c r="I6802" i="1"/>
  <c r="D6802" i="1"/>
  <c r="C6802" i="1"/>
  <c r="K6801" i="1"/>
  <c r="J6801" i="1"/>
  <c r="I6801" i="1"/>
  <c r="D6801" i="1"/>
  <c r="C6801" i="1"/>
  <c r="K6800" i="1"/>
  <c r="J6800" i="1"/>
  <c r="I6800" i="1"/>
  <c r="D6800" i="1"/>
  <c r="C6800" i="1"/>
  <c r="K6799" i="1"/>
  <c r="J6799" i="1"/>
  <c r="I6799" i="1"/>
  <c r="D6799" i="1"/>
  <c r="C6799" i="1"/>
  <c r="K6798" i="1"/>
  <c r="J6798" i="1"/>
  <c r="I6798" i="1"/>
  <c r="D6798" i="1"/>
  <c r="C6798" i="1"/>
  <c r="K6797" i="1"/>
  <c r="J6797" i="1"/>
  <c r="I6797" i="1"/>
  <c r="D6797" i="1"/>
  <c r="C6797" i="1"/>
  <c r="K6796" i="1"/>
  <c r="J6796" i="1"/>
  <c r="I6796" i="1"/>
  <c r="D6796" i="1"/>
  <c r="C6796" i="1"/>
  <c r="K6795" i="1"/>
  <c r="J6795" i="1"/>
  <c r="I6795" i="1"/>
  <c r="D6795" i="1"/>
  <c r="C6795" i="1"/>
  <c r="K6794" i="1"/>
  <c r="J6794" i="1"/>
  <c r="I6794" i="1"/>
  <c r="D6794" i="1"/>
  <c r="C6794" i="1"/>
  <c r="K6793" i="1"/>
  <c r="J6793" i="1"/>
  <c r="I6793" i="1"/>
  <c r="D6793" i="1"/>
  <c r="C6793" i="1"/>
  <c r="K6792" i="1"/>
  <c r="J6792" i="1"/>
  <c r="I6792" i="1"/>
  <c r="D6792" i="1"/>
  <c r="C6792" i="1"/>
  <c r="K6791" i="1"/>
  <c r="J6791" i="1"/>
  <c r="I6791" i="1"/>
  <c r="D6791" i="1"/>
  <c r="C6791" i="1"/>
  <c r="K6790" i="1"/>
  <c r="J6790" i="1"/>
  <c r="I6790" i="1"/>
  <c r="D6790" i="1"/>
  <c r="C6790" i="1"/>
  <c r="K6789" i="1"/>
  <c r="J6789" i="1"/>
  <c r="I6789" i="1"/>
  <c r="D6789" i="1"/>
  <c r="C6789" i="1"/>
  <c r="K6788" i="1"/>
  <c r="J6788" i="1"/>
  <c r="I6788" i="1"/>
  <c r="D6788" i="1"/>
  <c r="C6788" i="1"/>
  <c r="K6787" i="1"/>
  <c r="J6787" i="1"/>
  <c r="I6787" i="1"/>
  <c r="D6787" i="1"/>
  <c r="C6787" i="1"/>
  <c r="K6786" i="1"/>
  <c r="J6786" i="1"/>
  <c r="I6786" i="1"/>
  <c r="D6786" i="1"/>
  <c r="C6786" i="1"/>
  <c r="K6785" i="1"/>
  <c r="J6785" i="1"/>
  <c r="I6785" i="1"/>
  <c r="D6785" i="1"/>
  <c r="C6785" i="1"/>
  <c r="K6784" i="1"/>
  <c r="J6784" i="1"/>
  <c r="I6784" i="1"/>
  <c r="D6784" i="1"/>
  <c r="C6784" i="1"/>
  <c r="K6783" i="1"/>
  <c r="J6783" i="1"/>
  <c r="I6783" i="1"/>
  <c r="D6783" i="1"/>
  <c r="C6783" i="1"/>
  <c r="K6782" i="1"/>
  <c r="J6782" i="1"/>
  <c r="I6782" i="1"/>
  <c r="D6782" i="1"/>
  <c r="C6782" i="1"/>
  <c r="K6781" i="1"/>
  <c r="J6781" i="1"/>
  <c r="I6781" i="1"/>
  <c r="D6781" i="1"/>
  <c r="C6781" i="1"/>
  <c r="K6780" i="1"/>
  <c r="J6780" i="1"/>
  <c r="I6780" i="1"/>
  <c r="D6780" i="1"/>
  <c r="C6780" i="1"/>
  <c r="K6779" i="1"/>
  <c r="J6779" i="1"/>
  <c r="I6779" i="1"/>
  <c r="D6779" i="1"/>
  <c r="C6779" i="1"/>
  <c r="K6778" i="1"/>
  <c r="J6778" i="1"/>
  <c r="I6778" i="1"/>
  <c r="D6778" i="1"/>
  <c r="C6778" i="1"/>
  <c r="K6777" i="1"/>
  <c r="J6777" i="1"/>
  <c r="I6777" i="1"/>
  <c r="D6777" i="1"/>
  <c r="C6777" i="1"/>
  <c r="K6776" i="1"/>
  <c r="J6776" i="1"/>
  <c r="I6776" i="1"/>
  <c r="D6776" i="1"/>
  <c r="C6776" i="1"/>
  <c r="K6775" i="1"/>
  <c r="J6775" i="1"/>
  <c r="I6775" i="1"/>
  <c r="D6775" i="1"/>
  <c r="C6775" i="1"/>
  <c r="K6774" i="1"/>
  <c r="J6774" i="1"/>
  <c r="I6774" i="1"/>
  <c r="D6774" i="1"/>
  <c r="C6774" i="1"/>
  <c r="K6773" i="1"/>
  <c r="J6773" i="1"/>
  <c r="I6773" i="1"/>
  <c r="D6773" i="1"/>
  <c r="C6773" i="1"/>
  <c r="K6772" i="1"/>
  <c r="J6772" i="1"/>
  <c r="I6772" i="1"/>
  <c r="D6772" i="1"/>
  <c r="C6772" i="1"/>
  <c r="K6771" i="1"/>
  <c r="J6771" i="1"/>
  <c r="I6771" i="1"/>
  <c r="D6771" i="1"/>
  <c r="C6771" i="1"/>
  <c r="K6770" i="1"/>
  <c r="J6770" i="1"/>
  <c r="I6770" i="1"/>
  <c r="D6770" i="1"/>
  <c r="C6770" i="1"/>
  <c r="K6769" i="1"/>
  <c r="J6769" i="1"/>
  <c r="I6769" i="1"/>
  <c r="D6769" i="1"/>
  <c r="C6769" i="1"/>
  <c r="K6768" i="1"/>
  <c r="J6768" i="1"/>
  <c r="I6768" i="1"/>
  <c r="D6768" i="1"/>
  <c r="C6768" i="1"/>
  <c r="K6767" i="1"/>
  <c r="J6767" i="1"/>
  <c r="I6767" i="1"/>
  <c r="D6767" i="1"/>
  <c r="C6767" i="1"/>
  <c r="K6766" i="1"/>
  <c r="J6766" i="1"/>
  <c r="I6766" i="1"/>
  <c r="D6766" i="1"/>
  <c r="C6766" i="1"/>
  <c r="K6765" i="1"/>
  <c r="J6765" i="1"/>
  <c r="I6765" i="1"/>
  <c r="D6765" i="1"/>
  <c r="C6765" i="1"/>
  <c r="K6764" i="1"/>
  <c r="J6764" i="1"/>
  <c r="I6764" i="1"/>
  <c r="D6764" i="1"/>
  <c r="C6764" i="1"/>
  <c r="K6763" i="1"/>
  <c r="J6763" i="1"/>
  <c r="I6763" i="1"/>
  <c r="D6763" i="1"/>
  <c r="C6763" i="1"/>
  <c r="K6762" i="1"/>
  <c r="J6762" i="1"/>
  <c r="I6762" i="1"/>
  <c r="D6762" i="1"/>
  <c r="C6762" i="1"/>
  <c r="K6761" i="1"/>
  <c r="J6761" i="1"/>
  <c r="I6761" i="1"/>
  <c r="D6761" i="1"/>
  <c r="C6761" i="1"/>
  <c r="K6760" i="1"/>
  <c r="J6760" i="1"/>
  <c r="I6760" i="1"/>
  <c r="D6760" i="1"/>
  <c r="C6760" i="1"/>
  <c r="K6759" i="1"/>
  <c r="J6759" i="1"/>
  <c r="I6759" i="1"/>
  <c r="D6759" i="1"/>
  <c r="C6759" i="1"/>
  <c r="K6758" i="1"/>
  <c r="J6758" i="1"/>
  <c r="I6758" i="1"/>
  <c r="D6758" i="1"/>
  <c r="C6758" i="1"/>
  <c r="K6757" i="1"/>
  <c r="J6757" i="1"/>
  <c r="I6757" i="1"/>
  <c r="D6757" i="1"/>
  <c r="C6757" i="1"/>
  <c r="K6756" i="1"/>
  <c r="J6756" i="1"/>
  <c r="I6756" i="1"/>
  <c r="D6756" i="1"/>
  <c r="C6756" i="1"/>
  <c r="K6755" i="1"/>
  <c r="J6755" i="1"/>
  <c r="I6755" i="1"/>
  <c r="D6755" i="1"/>
  <c r="C6755" i="1"/>
  <c r="K6754" i="1"/>
  <c r="J6754" i="1"/>
  <c r="I6754" i="1"/>
  <c r="D6754" i="1"/>
  <c r="C6754" i="1"/>
  <c r="K6753" i="1"/>
  <c r="J6753" i="1"/>
  <c r="I6753" i="1"/>
  <c r="D6753" i="1"/>
  <c r="C6753" i="1"/>
  <c r="K6752" i="1"/>
  <c r="J6752" i="1"/>
  <c r="I6752" i="1"/>
  <c r="D6752" i="1"/>
  <c r="C6752" i="1"/>
  <c r="K6751" i="1"/>
  <c r="J6751" i="1"/>
  <c r="I6751" i="1"/>
  <c r="D6751" i="1"/>
  <c r="C6751" i="1"/>
  <c r="K6750" i="1"/>
  <c r="J6750" i="1"/>
  <c r="I6750" i="1"/>
  <c r="D6750" i="1"/>
  <c r="C6750" i="1"/>
  <c r="K6749" i="1"/>
  <c r="J6749" i="1"/>
  <c r="I6749" i="1"/>
  <c r="D6749" i="1"/>
  <c r="C6749" i="1"/>
  <c r="K6748" i="1"/>
  <c r="J6748" i="1"/>
  <c r="I6748" i="1"/>
  <c r="D6748" i="1"/>
  <c r="C6748" i="1"/>
  <c r="K6747" i="1"/>
  <c r="J6747" i="1"/>
  <c r="I6747" i="1"/>
  <c r="D6747" i="1"/>
  <c r="C6747" i="1"/>
  <c r="K6746" i="1"/>
  <c r="J6746" i="1"/>
  <c r="I6746" i="1"/>
  <c r="D6746" i="1"/>
  <c r="C6746" i="1"/>
  <c r="K6745" i="1"/>
  <c r="J6745" i="1"/>
  <c r="I6745" i="1"/>
  <c r="D6745" i="1"/>
  <c r="C6745" i="1"/>
  <c r="K6744" i="1"/>
  <c r="J6744" i="1"/>
  <c r="I6744" i="1"/>
  <c r="D6744" i="1"/>
  <c r="C6744" i="1"/>
  <c r="K6743" i="1"/>
  <c r="J6743" i="1"/>
  <c r="I6743" i="1"/>
  <c r="D6743" i="1"/>
  <c r="C6743" i="1"/>
  <c r="K6742" i="1"/>
  <c r="J6742" i="1"/>
  <c r="I6742" i="1"/>
  <c r="D6742" i="1"/>
  <c r="C6742" i="1"/>
  <c r="K6741" i="1"/>
  <c r="J6741" i="1"/>
  <c r="I6741" i="1"/>
  <c r="D6741" i="1"/>
  <c r="C6741" i="1"/>
  <c r="K6740" i="1"/>
  <c r="J6740" i="1"/>
  <c r="I6740" i="1"/>
  <c r="D6740" i="1"/>
  <c r="C6740" i="1"/>
  <c r="K6739" i="1"/>
  <c r="J6739" i="1"/>
  <c r="I6739" i="1"/>
  <c r="D6739" i="1"/>
  <c r="C6739" i="1"/>
  <c r="K6738" i="1"/>
  <c r="J6738" i="1"/>
  <c r="I6738" i="1"/>
  <c r="D6738" i="1"/>
  <c r="C6738" i="1"/>
  <c r="K6737" i="1"/>
  <c r="J6737" i="1"/>
  <c r="I6737" i="1"/>
  <c r="D6737" i="1"/>
  <c r="C6737" i="1"/>
  <c r="K6736" i="1"/>
  <c r="J6736" i="1"/>
  <c r="I6736" i="1"/>
  <c r="D6736" i="1"/>
  <c r="C6736" i="1"/>
  <c r="K6735" i="1"/>
  <c r="J6735" i="1"/>
  <c r="I6735" i="1"/>
  <c r="D6735" i="1"/>
  <c r="C6735" i="1"/>
  <c r="K6734" i="1"/>
  <c r="J6734" i="1"/>
  <c r="I6734" i="1"/>
  <c r="D6734" i="1"/>
  <c r="C6734" i="1"/>
  <c r="K6733" i="1"/>
  <c r="J6733" i="1"/>
  <c r="I6733" i="1"/>
  <c r="D6733" i="1"/>
  <c r="C6733" i="1"/>
  <c r="K6732" i="1"/>
  <c r="J6732" i="1"/>
  <c r="I6732" i="1"/>
  <c r="D6732" i="1"/>
  <c r="C6732" i="1"/>
  <c r="K6731" i="1"/>
  <c r="J6731" i="1"/>
  <c r="I6731" i="1"/>
  <c r="D6731" i="1"/>
  <c r="C6731" i="1"/>
  <c r="K6730" i="1"/>
  <c r="J6730" i="1"/>
  <c r="I6730" i="1"/>
  <c r="D6730" i="1"/>
  <c r="C6730" i="1"/>
  <c r="K6729" i="1"/>
  <c r="J6729" i="1"/>
  <c r="I6729" i="1"/>
  <c r="D6729" i="1"/>
  <c r="C6729" i="1"/>
  <c r="K6728" i="1"/>
  <c r="J6728" i="1"/>
  <c r="I6728" i="1"/>
  <c r="D6728" i="1"/>
  <c r="C6728" i="1"/>
  <c r="K6727" i="1"/>
  <c r="J6727" i="1"/>
  <c r="I6727" i="1"/>
  <c r="D6727" i="1"/>
  <c r="C6727" i="1"/>
  <c r="K6726" i="1"/>
  <c r="J6726" i="1"/>
  <c r="I6726" i="1"/>
  <c r="D6726" i="1"/>
  <c r="C6726" i="1"/>
  <c r="K6725" i="1"/>
  <c r="J6725" i="1"/>
  <c r="I6725" i="1"/>
  <c r="D6725" i="1"/>
  <c r="C6725" i="1"/>
  <c r="K6724" i="1"/>
  <c r="J6724" i="1"/>
  <c r="I6724" i="1"/>
  <c r="D6724" i="1"/>
  <c r="C6724" i="1"/>
  <c r="K6723" i="1"/>
  <c r="J6723" i="1"/>
  <c r="I6723" i="1"/>
  <c r="D6723" i="1"/>
  <c r="C6723" i="1"/>
  <c r="K6722" i="1"/>
  <c r="J6722" i="1"/>
  <c r="I6722" i="1"/>
  <c r="D6722" i="1"/>
  <c r="C6722" i="1"/>
  <c r="K6721" i="1"/>
  <c r="J6721" i="1"/>
  <c r="I6721" i="1"/>
  <c r="D6721" i="1"/>
  <c r="C6721" i="1"/>
  <c r="K6720" i="1"/>
  <c r="J6720" i="1"/>
  <c r="I6720" i="1"/>
  <c r="D6720" i="1"/>
  <c r="C6720" i="1"/>
  <c r="K6719" i="1"/>
  <c r="J6719" i="1"/>
  <c r="I6719" i="1"/>
  <c r="D6719" i="1"/>
  <c r="C6719" i="1"/>
  <c r="K6718" i="1"/>
  <c r="J6718" i="1"/>
  <c r="I6718" i="1"/>
  <c r="D6718" i="1"/>
  <c r="C6718" i="1"/>
  <c r="K6717" i="1"/>
  <c r="J6717" i="1"/>
  <c r="I6717" i="1"/>
  <c r="D6717" i="1"/>
  <c r="C6717" i="1"/>
  <c r="K6716" i="1"/>
  <c r="J6716" i="1"/>
  <c r="I6716" i="1"/>
  <c r="D6716" i="1"/>
  <c r="C6716" i="1"/>
  <c r="K6715" i="1"/>
  <c r="J6715" i="1"/>
  <c r="I6715" i="1"/>
  <c r="D6715" i="1"/>
  <c r="C6715" i="1"/>
  <c r="K6714" i="1"/>
  <c r="J6714" i="1"/>
  <c r="I6714" i="1"/>
  <c r="D6714" i="1"/>
  <c r="C6714" i="1"/>
  <c r="K6713" i="1"/>
  <c r="J6713" i="1"/>
  <c r="I6713" i="1"/>
  <c r="D6713" i="1"/>
  <c r="C6713" i="1"/>
  <c r="K6712" i="1"/>
  <c r="J6712" i="1"/>
  <c r="I6712" i="1"/>
  <c r="D6712" i="1"/>
  <c r="C6712" i="1"/>
  <c r="K6711" i="1"/>
  <c r="J6711" i="1"/>
  <c r="I6711" i="1"/>
  <c r="D6711" i="1"/>
  <c r="C6711" i="1"/>
  <c r="K6710" i="1"/>
  <c r="J6710" i="1"/>
  <c r="I6710" i="1"/>
  <c r="D6710" i="1"/>
  <c r="C6710" i="1"/>
  <c r="K6709" i="1"/>
  <c r="J6709" i="1"/>
  <c r="I6709" i="1"/>
  <c r="D6709" i="1"/>
  <c r="C6709" i="1"/>
  <c r="K6708" i="1"/>
  <c r="J6708" i="1"/>
  <c r="I6708" i="1"/>
  <c r="D6708" i="1"/>
  <c r="C6708" i="1"/>
  <c r="K6707" i="1"/>
  <c r="J6707" i="1"/>
  <c r="I6707" i="1"/>
  <c r="D6707" i="1"/>
  <c r="C6707" i="1"/>
  <c r="K6706" i="1"/>
  <c r="J6706" i="1"/>
  <c r="I6706" i="1"/>
  <c r="D6706" i="1"/>
  <c r="C6706" i="1"/>
  <c r="K6705" i="1"/>
  <c r="J6705" i="1"/>
  <c r="I6705" i="1"/>
  <c r="D6705" i="1"/>
  <c r="C6705" i="1"/>
  <c r="K6704" i="1"/>
  <c r="J6704" i="1"/>
  <c r="I6704" i="1"/>
  <c r="D6704" i="1"/>
  <c r="C6704" i="1"/>
  <c r="K6703" i="1"/>
  <c r="J6703" i="1"/>
  <c r="I6703" i="1"/>
  <c r="D6703" i="1"/>
  <c r="C6703" i="1"/>
  <c r="K6702" i="1"/>
  <c r="J6702" i="1"/>
  <c r="I6702" i="1"/>
  <c r="D6702" i="1"/>
  <c r="C6702" i="1"/>
  <c r="K6701" i="1"/>
  <c r="J6701" i="1"/>
  <c r="I6701" i="1"/>
  <c r="D6701" i="1"/>
  <c r="C6701" i="1"/>
  <c r="K6700" i="1"/>
  <c r="J6700" i="1"/>
  <c r="I6700" i="1"/>
  <c r="D6700" i="1"/>
  <c r="C6700" i="1"/>
  <c r="K6699" i="1"/>
  <c r="J6699" i="1"/>
  <c r="I6699" i="1"/>
  <c r="D6699" i="1"/>
  <c r="C6699" i="1"/>
  <c r="K6698" i="1"/>
  <c r="J6698" i="1"/>
  <c r="I6698" i="1"/>
  <c r="D6698" i="1"/>
  <c r="C6698" i="1"/>
  <c r="K6697" i="1"/>
  <c r="J6697" i="1"/>
  <c r="I6697" i="1"/>
  <c r="D6697" i="1"/>
  <c r="C6697" i="1"/>
  <c r="K6696" i="1"/>
  <c r="J6696" i="1"/>
  <c r="I6696" i="1"/>
  <c r="D6696" i="1"/>
  <c r="C6696" i="1"/>
  <c r="K6695" i="1"/>
  <c r="J6695" i="1"/>
  <c r="I6695" i="1"/>
  <c r="D6695" i="1"/>
  <c r="C6695" i="1"/>
  <c r="K6694" i="1"/>
  <c r="J6694" i="1"/>
  <c r="I6694" i="1"/>
  <c r="D6694" i="1"/>
  <c r="C6694" i="1"/>
  <c r="K6693" i="1"/>
  <c r="J6693" i="1"/>
  <c r="I6693" i="1"/>
  <c r="D6693" i="1"/>
  <c r="C6693" i="1"/>
  <c r="K6692" i="1"/>
  <c r="J6692" i="1"/>
  <c r="I6692" i="1"/>
  <c r="D6692" i="1"/>
  <c r="C6692" i="1"/>
  <c r="K6691" i="1"/>
  <c r="J6691" i="1"/>
  <c r="I6691" i="1"/>
  <c r="D6691" i="1"/>
  <c r="C6691" i="1"/>
  <c r="K6690" i="1"/>
  <c r="J6690" i="1"/>
  <c r="I6690" i="1"/>
  <c r="D6690" i="1"/>
  <c r="C6690" i="1"/>
  <c r="K6689" i="1"/>
  <c r="J6689" i="1"/>
  <c r="I6689" i="1"/>
  <c r="D6689" i="1"/>
  <c r="C6689" i="1"/>
  <c r="K6688" i="1"/>
  <c r="J6688" i="1"/>
  <c r="I6688" i="1"/>
  <c r="D6688" i="1"/>
  <c r="C6688" i="1"/>
  <c r="K6687" i="1"/>
  <c r="J6687" i="1"/>
  <c r="I6687" i="1"/>
  <c r="D6687" i="1"/>
  <c r="C6687" i="1"/>
  <c r="K6686" i="1"/>
  <c r="J6686" i="1"/>
  <c r="I6686" i="1"/>
  <c r="D6686" i="1"/>
  <c r="C6686" i="1"/>
  <c r="K6685" i="1"/>
  <c r="J6685" i="1"/>
  <c r="I6685" i="1"/>
  <c r="D6685" i="1"/>
  <c r="C6685" i="1"/>
  <c r="K6684" i="1"/>
  <c r="J6684" i="1"/>
  <c r="I6684" i="1"/>
  <c r="D6684" i="1"/>
  <c r="C6684" i="1"/>
  <c r="K6683" i="1"/>
  <c r="J6683" i="1"/>
  <c r="I6683" i="1"/>
  <c r="D6683" i="1"/>
  <c r="C6683" i="1"/>
  <c r="K6682" i="1"/>
  <c r="J6682" i="1"/>
  <c r="I6682" i="1"/>
  <c r="D6682" i="1"/>
  <c r="C6682" i="1"/>
  <c r="K6681" i="1"/>
  <c r="J6681" i="1"/>
  <c r="I6681" i="1"/>
  <c r="D6681" i="1"/>
  <c r="C6681" i="1"/>
  <c r="K6680" i="1"/>
  <c r="J6680" i="1"/>
  <c r="I6680" i="1"/>
  <c r="D6680" i="1"/>
  <c r="C6680" i="1"/>
  <c r="K6679" i="1"/>
  <c r="J6679" i="1"/>
  <c r="I6679" i="1"/>
  <c r="D6679" i="1"/>
  <c r="C6679" i="1"/>
  <c r="K6678" i="1"/>
  <c r="J6678" i="1"/>
  <c r="I6678" i="1"/>
  <c r="D6678" i="1"/>
  <c r="C6678" i="1"/>
  <c r="K6677" i="1"/>
  <c r="J6677" i="1"/>
  <c r="I6677" i="1"/>
  <c r="D6677" i="1"/>
  <c r="C6677" i="1"/>
  <c r="K6676" i="1"/>
  <c r="J6676" i="1"/>
  <c r="I6676" i="1"/>
  <c r="D6676" i="1"/>
  <c r="C6676" i="1"/>
  <c r="K6675" i="1"/>
  <c r="J6675" i="1"/>
  <c r="I6675" i="1"/>
  <c r="D6675" i="1"/>
  <c r="C6675" i="1"/>
  <c r="K6674" i="1"/>
  <c r="J6674" i="1"/>
  <c r="I6674" i="1"/>
  <c r="D6674" i="1"/>
  <c r="C6674" i="1"/>
  <c r="K6673" i="1"/>
  <c r="J6673" i="1"/>
  <c r="I6673" i="1"/>
  <c r="D6673" i="1"/>
  <c r="C6673" i="1"/>
  <c r="K6672" i="1"/>
  <c r="J6672" i="1"/>
  <c r="I6672" i="1"/>
  <c r="D6672" i="1"/>
  <c r="C6672" i="1"/>
  <c r="K6671" i="1"/>
  <c r="J6671" i="1"/>
  <c r="I6671" i="1"/>
  <c r="D6671" i="1"/>
  <c r="C6671" i="1"/>
  <c r="K6670" i="1"/>
  <c r="J6670" i="1"/>
  <c r="I6670" i="1"/>
  <c r="D6670" i="1"/>
  <c r="C6670" i="1"/>
  <c r="K6669" i="1"/>
  <c r="J6669" i="1"/>
  <c r="I6669" i="1"/>
  <c r="D6669" i="1"/>
  <c r="C6669" i="1"/>
  <c r="K6668" i="1"/>
  <c r="J6668" i="1"/>
  <c r="I6668" i="1"/>
  <c r="D6668" i="1"/>
  <c r="C6668" i="1"/>
  <c r="K6667" i="1"/>
  <c r="J6667" i="1"/>
  <c r="I6667" i="1"/>
  <c r="D6667" i="1"/>
  <c r="C6667" i="1"/>
  <c r="K6666" i="1"/>
  <c r="J6666" i="1"/>
  <c r="I6666" i="1"/>
  <c r="D6666" i="1"/>
  <c r="C6666" i="1"/>
  <c r="K6665" i="1"/>
  <c r="J6665" i="1"/>
  <c r="I6665" i="1"/>
  <c r="D6665" i="1"/>
  <c r="C6665" i="1"/>
  <c r="K6664" i="1"/>
  <c r="J6664" i="1"/>
  <c r="I6664" i="1"/>
  <c r="D6664" i="1"/>
  <c r="C6664" i="1"/>
  <c r="K6663" i="1"/>
  <c r="J6663" i="1"/>
  <c r="I6663" i="1"/>
  <c r="D6663" i="1"/>
  <c r="C6663" i="1"/>
  <c r="K6662" i="1"/>
  <c r="J6662" i="1"/>
  <c r="I6662" i="1"/>
  <c r="D6662" i="1"/>
  <c r="C6662" i="1"/>
  <c r="K6661" i="1"/>
  <c r="J6661" i="1"/>
  <c r="I6661" i="1"/>
  <c r="D6661" i="1"/>
  <c r="C6661" i="1"/>
  <c r="K6660" i="1"/>
  <c r="J6660" i="1"/>
  <c r="I6660" i="1"/>
  <c r="D6660" i="1"/>
  <c r="C6660" i="1"/>
  <c r="K6659" i="1"/>
  <c r="J6659" i="1"/>
  <c r="I6659" i="1"/>
  <c r="D6659" i="1"/>
  <c r="C6659" i="1"/>
  <c r="K6658" i="1"/>
  <c r="J6658" i="1"/>
  <c r="I6658" i="1"/>
  <c r="D6658" i="1"/>
  <c r="C6658" i="1"/>
  <c r="K6657" i="1"/>
  <c r="J6657" i="1"/>
  <c r="I6657" i="1"/>
  <c r="D6657" i="1"/>
  <c r="C6657" i="1"/>
  <c r="K6656" i="1"/>
  <c r="J6656" i="1"/>
  <c r="I6656" i="1"/>
  <c r="D6656" i="1"/>
  <c r="C6656" i="1"/>
  <c r="K6655" i="1"/>
  <c r="J6655" i="1"/>
  <c r="I6655" i="1"/>
  <c r="D6655" i="1"/>
  <c r="C6655" i="1"/>
  <c r="K6654" i="1"/>
  <c r="J6654" i="1"/>
  <c r="I6654" i="1"/>
  <c r="D6654" i="1"/>
  <c r="C6654" i="1"/>
  <c r="K6653" i="1"/>
  <c r="J6653" i="1"/>
  <c r="I6653" i="1"/>
  <c r="D6653" i="1"/>
  <c r="C6653" i="1"/>
  <c r="K6652" i="1"/>
  <c r="J6652" i="1"/>
  <c r="I6652" i="1"/>
  <c r="D6652" i="1"/>
  <c r="C6652" i="1"/>
  <c r="K6651" i="1"/>
  <c r="J6651" i="1"/>
  <c r="I6651" i="1"/>
  <c r="D6651" i="1"/>
  <c r="C6651" i="1"/>
  <c r="K6650" i="1"/>
  <c r="J6650" i="1"/>
  <c r="I6650" i="1"/>
  <c r="D6650" i="1"/>
  <c r="C6650" i="1"/>
  <c r="K6649" i="1"/>
  <c r="J6649" i="1"/>
  <c r="I6649" i="1"/>
  <c r="D6649" i="1"/>
  <c r="C6649" i="1"/>
  <c r="K6648" i="1"/>
  <c r="J6648" i="1"/>
  <c r="I6648" i="1"/>
  <c r="D6648" i="1"/>
  <c r="C6648" i="1"/>
  <c r="K6647" i="1"/>
  <c r="J6647" i="1"/>
  <c r="I6647" i="1"/>
  <c r="D6647" i="1"/>
  <c r="C6647" i="1"/>
  <c r="K6646" i="1"/>
  <c r="J6646" i="1"/>
  <c r="I6646" i="1"/>
  <c r="D6646" i="1"/>
  <c r="C6646" i="1"/>
  <c r="K6645" i="1"/>
  <c r="J6645" i="1"/>
  <c r="I6645" i="1"/>
  <c r="D6645" i="1"/>
  <c r="C6645" i="1"/>
  <c r="K6644" i="1"/>
  <c r="J6644" i="1"/>
  <c r="I6644" i="1"/>
  <c r="D6644" i="1"/>
  <c r="C6644" i="1"/>
  <c r="K6643" i="1"/>
  <c r="J6643" i="1"/>
  <c r="I6643" i="1"/>
  <c r="D6643" i="1"/>
  <c r="C6643" i="1"/>
  <c r="K6642" i="1"/>
  <c r="J6642" i="1"/>
  <c r="I6642" i="1"/>
  <c r="D6642" i="1"/>
  <c r="C6642" i="1"/>
  <c r="K6641" i="1"/>
  <c r="J6641" i="1"/>
  <c r="I6641" i="1"/>
  <c r="D6641" i="1"/>
  <c r="C6641" i="1"/>
  <c r="K6640" i="1"/>
  <c r="J6640" i="1"/>
  <c r="I6640" i="1"/>
  <c r="D6640" i="1"/>
  <c r="C6640" i="1"/>
  <c r="K6639" i="1"/>
  <c r="J6639" i="1"/>
  <c r="I6639" i="1"/>
  <c r="D6639" i="1"/>
  <c r="C6639" i="1"/>
  <c r="K6638" i="1"/>
  <c r="J6638" i="1"/>
  <c r="I6638" i="1"/>
  <c r="D6638" i="1"/>
  <c r="C6638" i="1"/>
  <c r="K6637" i="1"/>
  <c r="J6637" i="1"/>
  <c r="I6637" i="1"/>
  <c r="D6637" i="1"/>
  <c r="C6637" i="1"/>
  <c r="K6636" i="1"/>
  <c r="J6636" i="1"/>
  <c r="I6636" i="1"/>
  <c r="D6636" i="1"/>
  <c r="C6636" i="1"/>
  <c r="K6635" i="1"/>
  <c r="J6635" i="1"/>
  <c r="I6635" i="1"/>
  <c r="D6635" i="1"/>
  <c r="C6635" i="1"/>
  <c r="K6634" i="1"/>
  <c r="J6634" i="1"/>
  <c r="I6634" i="1"/>
  <c r="D6634" i="1"/>
  <c r="C6634" i="1"/>
  <c r="K6633" i="1"/>
  <c r="J6633" i="1"/>
  <c r="I6633" i="1"/>
  <c r="D6633" i="1"/>
  <c r="C6633" i="1"/>
  <c r="K6632" i="1"/>
  <c r="J6632" i="1"/>
  <c r="I6632" i="1"/>
  <c r="D6632" i="1"/>
  <c r="C6632" i="1"/>
  <c r="K6631" i="1"/>
  <c r="J6631" i="1"/>
  <c r="I6631" i="1"/>
  <c r="D6631" i="1"/>
  <c r="C6631" i="1"/>
  <c r="K6630" i="1"/>
  <c r="J6630" i="1"/>
  <c r="I6630" i="1"/>
  <c r="D6630" i="1"/>
  <c r="C6630" i="1"/>
  <c r="K6629" i="1"/>
  <c r="J6629" i="1"/>
  <c r="I6629" i="1"/>
  <c r="D6629" i="1"/>
  <c r="C6629" i="1"/>
  <c r="K6628" i="1"/>
  <c r="J6628" i="1"/>
  <c r="I6628" i="1"/>
  <c r="D6628" i="1"/>
  <c r="C6628" i="1"/>
  <c r="K6627" i="1"/>
  <c r="J6627" i="1"/>
  <c r="I6627" i="1"/>
  <c r="D6627" i="1"/>
  <c r="C6627" i="1"/>
  <c r="K6626" i="1"/>
  <c r="J6626" i="1"/>
  <c r="I6626" i="1"/>
  <c r="D6626" i="1"/>
  <c r="C6626" i="1"/>
  <c r="K6625" i="1"/>
  <c r="J6625" i="1"/>
  <c r="I6625" i="1"/>
  <c r="D6625" i="1"/>
  <c r="C6625" i="1"/>
  <c r="K6624" i="1"/>
  <c r="J6624" i="1"/>
  <c r="I6624" i="1"/>
  <c r="D6624" i="1"/>
  <c r="C6624" i="1"/>
  <c r="K6623" i="1"/>
  <c r="J6623" i="1"/>
  <c r="I6623" i="1"/>
  <c r="D6623" i="1"/>
  <c r="C6623" i="1"/>
  <c r="K6622" i="1"/>
  <c r="J6622" i="1"/>
  <c r="I6622" i="1"/>
  <c r="D6622" i="1"/>
  <c r="C6622" i="1"/>
  <c r="K6621" i="1"/>
  <c r="J6621" i="1"/>
  <c r="I6621" i="1"/>
  <c r="D6621" i="1"/>
  <c r="C6621" i="1"/>
  <c r="K6620" i="1"/>
  <c r="J6620" i="1"/>
  <c r="I6620" i="1"/>
  <c r="D6620" i="1"/>
  <c r="C6620" i="1"/>
  <c r="K6619" i="1"/>
  <c r="J6619" i="1"/>
  <c r="I6619" i="1"/>
  <c r="D6619" i="1"/>
  <c r="C6619" i="1"/>
  <c r="K6618" i="1"/>
  <c r="J6618" i="1"/>
  <c r="I6618" i="1"/>
  <c r="D6618" i="1"/>
  <c r="C6618" i="1"/>
  <c r="K6617" i="1"/>
  <c r="J6617" i="1"/>
  <c r="I6617" i="1"/>
  <c r="D6617" i="1"/>
  <c r="C6617" i="1"/>
  <c r="K6616" i="1"/>
  <c r="J6616" i="1"/>
  <c r="I6616" i="1"/>
  <c r="D6616" i="1"/>
  <c r="C6616" i="1"/>
  <c r="K6615" i="1"/>
  <c r="J6615" i="1"/>
  <c r="I6615" i="1"/>
  <c r="D6615" i="1"/>
  <c r="C6615" i="1"/>
  <c r="K6614" i="1"/>
  <c r="J6614" i="1"/>
  <c r="I6614" i="1"/>
  <c r="D6614" i="1"/>
  <c r="C6614" i="1"/>
  <c r="K6613" i="1"/>
  <c r="J6613" i="1"/>
  <c r="I6613" i="1"/>
  <c r="D6613" i="1"/>
  <c r="C6613" i="1"/>
  <c r="K6612" i="1"/>
  <c r="J6612" i="1"/>
  <c r="I6612" i="1"/>
  <c r="D6612" i="1"/>
  <c r="C6612" i="1"/>
  <c r="K6611" i="1"/>
  <c r="J6611" i="1"/>
  <c r="I6611" i="1"/>
  <c r="D6611" i="1"/>
  <c r="C6611" i="1"/>
  <c r="K6610" i="1"/>
  <c r="J6610" i="1"/>
  <c r="I6610" i="1"/>
  <c r="D6610" i="1"/>
  <c r="C6610" i="1"/>
  <c r="K6609" i="1"/>
  <c r="J6609" i="1"/>
  <c r="I6609" i="1"/>
  <c r="D6609" i="1"/>
  <c r="C6609" i="1"/>
  <c r="K6608" i="1"/>
  <c r="J6608" i="1"/>
  <c r="I6608" i="1"/>
  <c r="D6608" i="1"/>
  <c r="C6608" i="1"/>
  <c r="K6607" i="1"/>
  <c r="J6607" i="1"/>
  <c r="I6607" i="1"/>
  <c r="D6607" i="1"/>
  <c r="C6607" i="1"/>
  <c r="K6606" i="1"/>
  <c r="J6606" i="1"/>
  <c r="I6606" i="1"/>
  <c r="D6606" i="1"/>
  <c r="C6606" i="1"/>
  <c r="K6605" i="1"/>
  <c r="J6605" i="1"/>
  <c r="I6605" i="1"/>
  <c r="D6605" i="1"/>
  <c r="C6605" i="1"/>
  <c r="K6604" i="1"/>
  <c r="J6604" i="1"/>
  <c r="I6604" i="1"/>
  <c r="D6604" i="1"/>
  <c r="C6604" i="1"/>
  <c r="K6603" i="1"/>
  <c r="J6603" i="1"/>
  <c r="I6603" i="1"/>
  <c r="D6603" i="1"/>
  <c r="C6603" i="1"/>
  <c r="K6602" i="1"/>
  <c r="J6602" i="1"/>
  <c r="I6602" i="1"/>
  <c r="D6602" i="1"/>
  <c r="C6602" i="1"/>
  <c r="K6601" i="1"/>
  <c r="J6601" i="1"/>
  <c r="I6601" i="1"/>
  <c r="D6601" i="1"/>
  <c r="C6601" i="1"/>
  <c r="K6600" i="1"/>
  <c r="J6600" i="1"/>
  <c r="I6600" i="1"/>
  <c r="D6600" i="1"/>
  <c r="C6600" i="1"/>
  <c r="K6599" i="1"/>
  <c r="J6599" i="1"/>
  <c r="I6599" i="1"/>
  <c r="D6599" i="1"/>
  <c r="C6599" i="1"/>
  <c r="K6598" i="1"/>
  <c r="J6598" i="1"/>
  <c r="I6598" i="1"/>
  <c r="D6598" i="1"/>
  <c r="C6598" i="1"/>
  <c r="K6597" i="1"/>
  <c r="J6597" i="1"/>
  <c r="I6597" i="1"/>
  <c r="D6597" i="1"/>
  <c r="C6597" i="1"/>
  <c r="K6596" i="1"/>
  <c r="J6596" i="1"/>
  <c r="I6596" i="1"/>
  <c r="D6596" i="1"/>
  <c r="C6596" i="1"/>
  <c r="K6595" i="1"/>
  <c r="J6595" i="1"/>
  <c r="I6595" i="1"/>
  <c r="D6595" i="1"/>
  <c r="C6595" i="1"/>
  <c r="K6594" i="1"/>
  <c r="J6594" i="1"/>
  <c r="I6594" i="1"/>
  <c r="D6594" i="1"/>
  <c r="C6594" i="1"/>
  <c r="K6593" i="1"/>
  <c r="J6593" i="1"/>
  <c r="I6593" i="1"/>
  <c r="D6593" i="1"/>
  <c r="C6593" i="1"/>
  <c r="K6592" i="1"/>
  <c r="J6592" i="1"/>
  <c r="I6592" i="1"/>
  <c r="D6592" i="1"/>
  <c r="C6592" i="1"/>
  <c r="K6591" i="1"/>
  <c r="J6591" i="1"/>
  <c r="I6591" i="1"/>
  <c r="D6591" i="1"/>
  <c r="C6591" i="1"/>
  <c r="K6590" i="1"/>
  <c r="J6590" i="1"/>
  <c r="I6590" i="1"/>
  <c r="D6590" i="1"/>
  <c r="C6590" i="1"/>
  <c r="K6589" i="1"/>
  <c r="J6589" i="1"/>
  <c r="I6589" i="1"/>
  <c r="D6589" i="1"/>
  <c r="C6589" i="1"/>
  <c r="K6588" i="1"/>
  <c r="J6588" i="1"/>
  <c r="I6588" i="1"/>
  <c r="D6588" i="1"/>
  <c r="C6588" i="1"/>
  <c r="K6587" i="1"/>
  <c r="J6587" i="1"/>
  <c r="I6587" i="1"/>
  <c r="D6587" i="1"/>
  <c r="C6587" i="1"/>
  <c r="K6586" i="1"/>
  <c r="J6586" i="1"/>
  <c r="I6586" i="1"/>
  <c r="D6586" i="1"/>
  <c r="C6586" i="1"/>
  <c r="K6585" i="1"/>
  <c r="J6585" i="1"/>
  <c r="I6585" i="1"/>
  <c r="D6585" i="1"/>
  <c r="C6585" i="1"/>
  <c r="K6584" i="1"/>
  <c r="J6584" i="1"/>
  <c r="I6584" i="1"/>
  <c r="D6584" i="1"/>
  <c r="C6584" i="1"/>
  <c r="K6583" i="1"/>
  <c r="J6583" i="1"/>
  <c r="I6583" i="1"/>
  <c r="D6583" i="1"/>
  <c r="C6583" i="1"/>
  <c r="K6582" i="1"/>
  <c r="J6582" i="1"/>
  <c r="I6582" i="1"/>
  <c r="D6582" i="1"/>
  <c r="C6582" i="1"/>
  <c r="K6581" i="1"/>
  <c r="J6581" i="1"/>
  <c r="I6581" i="1"/>
  <c r="D6581" i="1"/>
  <c r="C6581" i="1"/>
  <c r="K6580" i="1"/>
  <c r="J6580" i="1"/>
  <c r="I6580" i="1"/>
  <c r="D6580" i="1"/>
  <c r="C6580" i="1"/>
  <c r="K6579" i="1"/>
  <c r="J6579" i="1"/>
  <c r="I6579" i="1"/>
  <c r="D6579" i="1"/>
  <c r="C6579" i="1"/>
  <c r="K6578" i="1"/>
  <c r="J6578" i="1"/>
  <c r="I6578" i="1"/>
  <c r="D6578" i="1"/>
  <c r="C6578" i="1"/>
  <c r="K6577" i="1"/>
  <c r="J6577" i="1"/>
  <c r="I6577" i="1"/>
  <c r="D6577" i="1"/>
  <c r="C6577" i="1"/>
  <c r="K6576" i="1"/>
  <c r="J6576" i="1"/>
  <c r="I6576" i="1"/>
  <c r="D6576" i="1"/>
  <c r="C6576" i="1"/>
  <c r="K6575" i="1"/>
  <c r="J6575" i="1"/>
  <c r="I6575" i="1"/>
  <c r="D6575" i="1"/>
  <c r="C6575" i="1"/>
  <c r="K6574" i="1"/>
  <c r="J6574" i="1"/>
  <c r="I6574" i="1"/>
  <c r="D6574" i="1"/>
  <c r="C6574" i="1"/>
  <c r="K6573" i="1"/>
  <c r="J6573" i="1"/>
  <c r="I6573" i="1"/>
  <c r="D6573" i="1"/>
  <c r="C6573" i="1"/>
  <c r="K6572" i="1"/>
  <c r="J6572" i="1"/>
  <c r="I6572" i="1"/>
  <c r="D6572" i="1"/>
  <c r="C6572" i="1"/>
  <c r="K6571" i="1"/>
  <c r="J6571" i="1"/>
  <c r="I6571" i="1"/>
  <c r="D6571" i="1"/>
  <c r="C6571" i="1"/>
  <c r="K6570" i="1"/>
  <c r="J6570" i="1"/>
  <c r="I6570" i="1"/>
  <c r="D6570" i="1"/>
  <c r="C6570" i="1"/>
  <c r="K6569" i="1"/>
  <c r="J6569" i="1"/>
  <c r="I6569" i="1"/>
  <c r="D6569" i="1"/>
  <c r="C6569" i="1"/>
  <c r="K6568" i="1"/>
  <c r="J6568" i="1"/>
  <c r="I6568" i="1"/>
  <c r="D6568" i="1"/>
  <c r="C6568" i="1"/>
  <c r="K6567" i="1"/>
  <c r="J6567" i="1"/>
  <c r="I6567" i="1"/>
  <c r="D6567" i="1"/>
  <c r="C6567" i="1"/>
  <c r="K6566" i="1"/>
  <c r="J6566" i="1"/>
  <c r="I6566" i="1"/>
  <c r="D6566" i="1"/>
  <c r="C6566" i="1"/>
  <c r="K6565" i="1"/>
  <c r="J6565" i="1"/>
  <c r="I6565" i="1"/>
  <c r="D6565" i="1"/>
  <c r="C6565" i="1"/>
  <c r="K6564" i="1"/>
  <c r="J6564" i="1"/>
  <c r="I6564" i="1"/>
  <c r="D6564" i="1"/>
  <c r="C6564" i="1"/>
  <c r="K6563" i="1"/>
  <c r="J6563" i="1"/>
  <c r="I6563" i="1"/>
  <c r="D6563" i="1"/>
  <c r="C6563" i="1"/>
  <c r="K6562" i="1"/>
  <c r="J6562" i="1"/>
  <c r="I6562" i="1"/>
  <c r="D6562" i="1"/>
  <c r="C6562" i="1"/>
  <c r="K6561" i="1"/>
  <c r="J6561" i="1"/>
  <c r="I6561" i="1"/>
  <c r="D6561" i="1"/>
  <c r="C6561" i="1"/>
  <c r="K6560" i="1"/>
  <c r="J6560" i="1"/>
  <c r="I6560" i="1"/>
  <c r="D6560" i="1"/>
  <c r="C6560" i="1"/>
  <c r="K6559" i="1"/>
  <c r="J6559" i="1"/>
  <c r="I6559" i="1"/>
  <c r="D6559" i="1"/>
  <c r="C6559" i="1"/>
  <c r="K6558" i="1"/>
  <c r="J6558" i="1"/>
  <c r="I6558" i="1"/>
  <c r="D6558" i="1"/>
  <c r="C6558" i="1"/>
  <c r="K6557" i="1"/>
  <c r="J6557" i="1"/>
  <c r="I6557" i="1"/>
  <c r="D6557" i="1"/>
  <c r="C6557" i="1"/>
  <c r="K6556" i="1"/>
  <c r="J6556" i="1"/>
  <c r="I6556" i="1"/>
  <c r="D6556" i="1"/>
  <c r="C6556" i="1"/>
  <c r="K6555" i="1"/>
  <c r="J6555" i="1"/>
  <c r="I6555" i="1"/>
  <c r="D6555" i="1"/>
  <c r="C6555" i="1"/>
  <c r="K6554" i="1"/>
  <c r="J6554" i="1"/>
  <c r="I6554" i="1"/>
  <c r="D6554" i="1"/>
  <c r="C6554" i="1"/>
  <c r="K6553" i="1"/>
  <c r="J6553" i="1"/>
  <c r="I6553" i="1"/>
  <c r="D6553" i="1"/>
  <c r="C6553" i="1"/>
  <c r="K6552" i="1"/>
  <c r="J6552" i="1"/>
  <c r="I6552" i="1"/>
  <c r="D6552" i="1"/>
  <c r="C6552" i="1"/>
  <c r="K6551" i="1"/>
  <c r="J6551" i="1"/>
  <c r="I6551" i="1"/>
  <c r="D6551" i="1"/>
  <c r="C6551" i="1"/>
  <c r="K6550" i="1"/>
  <c r="J6550" i="1"/>
  <c r="I6550" i="1"/>
  <c r="D6550" i="1"/>
  <c r="C6550" i="1"/>
  <c r="K6549" i="1"/>
  <c r="J6549" i="1"/>
  <c r="I6549" i="1"/>
  <c r="D6549" i="1"/>
  <c r="C6549" i="1"/>
  <c r="K6548" i="1"/>
  <c r="J6548" i="1"/>
  <c r="I6548" i="1"/>
  <c r="D6548" i="1"/>
  <c r="C6548" i="1"/>
  <c r="K6547" i="1"/>
  <c r="J6547" i="1"/>
  <c r="I6547" i="1"/>
  <c r="D6547" i="1"/>
  <c r="C6547" i="1"/>
  <c r="K6546" i="1"/>
  <c r="J6546" i="1"/>
  <c r="I6546" i="1"/>
  <c r="D6546" i="1"/>
  <c r="C6546" i="1"/>
  <c r="K6545" i="1"/>
  <c r="J6545" i="1"/>
  <c r="I6545" i="1"/>
  <c r="D6545" i="1"/>
  <c r="C6545" i="1"/>
  <c r="K6544" i="1"/>
  <c r="J6544" i="1"/>
  <c r="I6544" i="1"/>
  <c r="D6544" i="1"/>
  <c r="C6544" i="1"/>
  <c r="K6543" i="1"/>
  <c r="J6543" i="1"/>
  <c r="I6543" i="1"/>
  <c r="D6543" i="1"/>
  <c r="C6543" i="1"/>
  <c r="K6542" i="1"/>
  <c r="J6542" i="1"/>
  <c r="I6542" i="1"/>
  <c r="D6542" i="1"/>
  <c r="C6542" i="1"/>
  <c r="K6541" i="1"/>
  <c r="J6541" i="1"/>
  <c r="I6541" i="1"/>
  <c r="D6541" i="1"/>
  <c r="C6541" i="1"/>
  <c r="K6540" i="1"/>
  <c r="J6540" i="1"/>
  <c r="I6540" i="1"/>
  <c r="D6540" i="1"/>
  <c r="C6540" i="1"/>
  <c r="K6539" i="1"/>
  <c r="J6539" i="1"/>
  <c r="I6539" i="1"/>
  <c r="D6539" i="1"/>
  <c r="C6539" i="1"/>
  <c r="K6538" i="1"/>
  <c r="J6538" i="1"/>
  <c r="I6538" i="1"/>
  <c r="D6538" i="1"/>
  <c r="C6538" i="1"/>
  <c r="K6537" i="1"/>
  <c r="J6537" i="1"/>
  <c r="I6537" i="1"/>
  <c r="D6537" i="1"/>
  <c r="C6537" i="1"/>
  <c r="K6536" i="1"/>
  <c r="J6536" i="1"/>
  <c r="I6536" i="1"/>
  <c r="D6536" i="1"/>
  <c r="C6536" i="1"/>
  <c r="K6535" i="1"/>
  <c r="J6535" i="1"/>
  <c r="I6535" i="1"/>
  <c r="D6535" i="1"/>
  <c r="C6535" i="1"/>
  <c r="K6534" i="1"/>
  <c r="J6534" i="1"/>
  <c r="I6534" i="1"/>
  <c r="D6534" i="1"/>
  <c r="C6534" i="1"/>
  <c r="K6533" i="1"/>
  <c r="J6533" i="1"/>
  <c r="I6533" i="1"/>
  <c r="D6533" i="1"/>
  <c r="C6533" i="1"/>
  <c r="K6532" i="1"/>
  <c r="J6532" i="1"/>
  <c r="I6532" i="1"/>
  <c r="D6532" i="1"/>
  <c r="C6532" i="1"/>
  <c r="K6531" i="1"/>
  <c r="J6531" i="1"/>
  <c r="I6531" i="1"/>
  <c r="D6531" i="1"/>
  <c r="C6531" i="1"/>
  <c r="K6530" i="1"/>
  <c r="J6530" i="1"/>
  <c r="I6530" i="1"/>
  <c r="D6530" i="1"/>
  <c r="C6530" i="1"/>
  <c r="K6529" i="1"/>
  <c r="J6529" i="1"/>
  <c r="I6529" i="1"/>
  <c r="D6529" i="1"/>
  <c r="C6529" i="1"/>
  <c r="K6528" i="1"/>
  <c r="J6528" i="1"/>
  <c r="I6528" i="1"/>
  <c r="D6528" i="1"/>
  <c r="C6528" i="1"/>
  <c r="K6527" i="1"/>
  <c r="J6527" i="1"/>
  <c r="I6527" i="1"/>
  <c r="D6527" i="1"/>
  <c r="C6527" i="1"/>
  <c r="K6526" i="1"/>
  <c r="J6526" i="1"/>
  <c r="I6526" i="1"/>
  <c r="D6526" i="1"/>
  <c r="C6526" i="1"/>
  <c r="K6525" i="1"/>
  <c r="J6525" i="1"/>
  <c r="I6525" i="1"/>
  <c r="D6525" i="1"/>
  <c r="C6525" i="1"/>
  <c r="K6524" i="1"/>
  <c r="J6524" i="1"/>
  <c r="I6524" i="1"/>
  <c r="D6524" i="1"/>
  <c r="C6524" i="1"/>
  <c r="K6523" i="1"/>
  <c r="J6523" i="1"/>
  <c r="I6523" i="1"/>
  <c r="D6523" i="1"/>
  <c r="C6523" i="1"/>
  <c r="K6522" i="1"/>
  <c r="J6522" i="1"/>
  <c r="I6522" i="1"/>
  <c r="D6522" i="1"/>
  <c r="C6522" i="1"/>
  <c r="K6521" i="1"/>
  <c r="J6521" i="1"/>
  <c r="I6521" i="1"/>
  <c r="D6521" i="1"/>
  <c r="C6521" i="1"/>
  <c r="K6520" i="1"/>
  <c r="J6520" i="1"/>
  <c r="I6520" i="1"/>
  <c r="D6520" i="1"/>
  <c r="C6520" i="1"/>
  <c r="K6519" i="1"/>
  <c r="J6519" i="1"/>
  <c r="I6519" i="1"/>
  <c r="D6519" i="1"/>
  <c r="C6519" i="1"/>
  <c r="K6518" i="1"/>
  <c r="J6518" i="1"/>
  <c r="I6518" i="1"/>
  <c r="D6518" i="1"/>
  <c r="C6518" i="1"/>
  <c r="K6517" i="1"/>
  <c r="J6517" i="1"/>
  <c r="I6517" i="1"/>
  <c r="D6517" i="1"/>
  <c r="C6517" i="1"/>
  <c r="K6516" i="1"/>
  <c r="J6516" i="1"/>
  <c r="I6516" i="1"/>
  <c r="D6516" i="1"/>
  <c r="C6516" i="1"/>
  <c r="K6515" i="1"/>
  <c r="J6515" i="1"/>
  <c r="I6515" i="1"/>
  <c r="D6515" i="1"/>
  <c r="C6515" i="1"/>
  <c r="K6514" i="1"/>
  <c r="J6514" i="1"/>
  <c r="I6514" i="1"/>
  <c r="D6514" i="1"/>
  <c r="C6514" i="1"/>
  <c r="K6513" i="1"/>
  <c r="J6513" i="1"/>
  <c r="I6513" i="1"/>
  <c r="D6513" i="1"/>
  <c r="C6513" i="1"/>
  <c r="K6512" i="1"/>
  <c r="J6512" i="1"/>
  <c r="I6512" i="1"/>
  <c r="D6512" i="1"/>
  <c r="C6512" i="1"/>
  <c r="K6511" i="1"/>
  <c r="J6511" i="1"/>
  <c r="I6511" i="1"/>
  <c r="D6511" i="1"/>
  <c r="C6511" i="1"/>
  <c r="K6510" i="1"/>
  <c r="J6510" i="1"/>
  <c r="I6510" i="1"/>
  <c r="D6510" i="1"/>
  <c r="C6510" i="1"/>
  <c r="K6509" i="1"/>
  <c r="J6509" i="1"/>
  <c r="I6509" i="1"/>
  <c r="D6509" i="1"/>
  <c r="C6509" i="1"/>
  <c r="K6508" i="1"/>
  <c r="J6508" i="1"/>
  <c r="I6508" i="1"/>
  <c r="D6508" i="1"/>
  <c r="C6508" i="1"/>
  <c r="K6507" i="1"/>
  <c r="J6507" i="1"/>
  <c r="I6507" i="1"/>
  <c r="D6507" i="1"/>
  <c r="C6507" i="1"/>
  <c r="K6506" i="1"/>
  <c r="J6506" i="1"/>
  <c r="I6506" i="1"/>
  <c r="D6506" i="1"/>
  <c r="C6506" i="1"/>
  <c r="K6505" i="1"/>
  <c r="J6505" i="1"/>
  <c r="I6505" i="1"/>
  <c r="D6505" i="1"/>
  <c r="C6505" i="1"/>
  <c r="K6504" i="1"/>
  <c r="J6504" i="1"/>
  <c r="I6504" i="1"/>
  <c r="D6504" i="1"/>
  <c r="C6504" i="1"/>
  <c r="K6503" i="1"/>
  <c r="J6503" i="1"/>
  <c r="I6503" i="1"/>
  <c r="D6503" i="1"/>
  <c r="C6503" i="1"/>
  <c r="K6502" i="1"/>
  <c r="J6502" i="1"/>
  <c r="I6502" i="1"/>
  <c r="D6502" i="1"/>
  <c r="C6502" i="1"/>
  <c r="K6501" i="1"/>
  <c r="J6501" i="1"/>
  <c r="I6501" i="1"/>
  <c r="D6501" i="1"/>
  <c r="C6501" i="1"/>
  <c r="K6500" i="1"/>
  <c r="J6500" i="1"/>
  <c r="I6500" i="1"/>
  <c r="D6500" i="1"/>
  <c r="C6500" i="1"/>
  <c r="K6499" i="1"/>
  <c r="J6499" i="1"/>
  <c r="I6499" i="1"/>
  <c r="D6499" i="1"/>
  <c r="C6499" i="1"/>
  <c r="K6498" i="1"/>
  <c r="J6498" i="1"/>
  <c r="I6498" i="1"/>
  <c r="D6498" i="1"/>
  <c r="C6498" i="1"/>
  <c r="K6497" i="1"/>
  <c r="J6497" i="1"/>
  <c r="I6497" i="1"/>
  <c r="D6497" i="1"/>
  <c r="C6497" i="1"/>
  <c r="K6496" i="1"/>
  <c r="J6496" i="1"/>
  <c r="I6496" i="1"/>
  <c r="D6496" i="1"/>
  <c r="C6496" i="1"/>
  <c r="K6495" i="1"/>
  <c r="J6495" i="1"/>
  <c r="I6495" i="1"/>
  <c r="D6495" i="1"/>
  <c r="C6495" i="1"/>
  <c r="K6494" i="1"/>
  <c r="J6494" i="1"/>
  <c r="I6494" i="1"/>
  <c r="D6494" i="1"/>
  <c r="C6494" i="1"/>
  <c r="K6493" i="1"/>
  <c r="J6493" i="1"/>
  <c r="I6493" i="1"/>
  <c r="D6493" i="1"/>
  <c r="C6493" i="1"/>
  <c r="K6492" i="1"/>
  <c r="J6492" i="1"/>
  <c r="I6492" i="1"/>
  <c r="D6492" i="1"/>
  <c r="C6492" i="1"/>
  <c r="K6491" i="1"/>
  <c r="J6491" i="1"/>
  <c r="I6491" i="1"/>
  <c r="D6491" i="1"/>
  <c r="C6491" i="1"/>
  <c r="K6490" i="1"/>
  <c r="J6490" i="1"/>
  <c r="I6490" i="1"/>
  <c r="D6490" i="1"/>
  <c r="C6490" i="1"/>
  <c r="K6489" i="1"/>
  <c r="J6489" i="1"/>
  <c r="I6489" i="1"/>
  <c r="D6489" i="1"/>
  <c r="C6489" i="1"/>
  <c r="K6488" i="1"/>
  <c r="J6488" i="1"/>
  <c r="I6488" i="1"/>
  <c r="D6488" i="1"/>
  <c r="C6488" i="1"/>
  <c r="K6487" i="1"/>
  <c r="J6487" i="1"/>
  <c r="I6487" i="1"/>
  <c r="D6487" i="1"/>
  <c r="C6487" i="1"/>
  <c r="K6486" i="1"/>
  <c r="J6486" i="1"/>
  <c r="I6486" i="1"/>
  <c r="D6486" i="1"/>
  <c r="C6486" i="1"/>
  <c r="K6485" i="1"/>
  <c r="J6485" i="1"/>
  <c r="I6485" i="1"/>
  <c r="D6485" i="1"/>
  <c r="C6485" i="1"/>
  <c r="K6484" i="1"/>
  <c r="J6484" i="1"/>
  <c r="I6484" i="1"/>
  <c r="D6484" i="1"/>
  <c r="C6484" i="1"/>
  <c r="K6483" i="1"/>
  <c r="J6483" i="1"/>
  <c r="I6483" i="1"/>
  <c r="D6483" i="1"/>
  <c r="C6483" i="1"/>
  <c r="K6482" i="1"/>
  <c r="J6482" i="1"/>
  <c r="I6482" i="1"/>
  <c r="D6482" i="1"/>
  <c r="C6482" i="1"/>
  <c r="K6481" i="1"/>
  <c r="J6481" i="1"/>
  <c r="I6481" i="1"/>
  <c r="D6481" i="1"/>
  <c r="C6481" i="1"/>
  <c r="K6480" i="1"/>
  <c r="J6480" i="1"/>
  <c r="I6480" i="1"/>
  <c r="D6480" i="1"/>
  <c r="C6480" i="1"/>
  <c r="K6479" i="1"/>
  <c r="J6479" i="1"/>
  <c r="I6479" i="1"/>
  <c r="D6479" i="1"/>
  <c r="C6479" i="1"/>
  <c r="K6478" i="1"/>
  <c r="J6478" i="1"/>
  <c r="I6478" i="1"/>
  <c r="D6478" i="1"/>
  <c r="C6478" i="1"/>
  <c r="K6477" i="1"/>
  <c r="J6477" i="1"/>
  <c r="I6477" i="1"/>
  <c r="D6477" i="1"/>
  <c r="C6477" i="1"/>
  <c r="K6476" i="1"/>
  <c r="J6476" i="1"/>
  <c r="I6476" i="1"/>
  <c r="D6476" i="1"/>
  <c r="C6476" i="1"/>
  <c r="K6475" i="1"/>
  <c r="J6475" i="1"/>
  <c r="I6475" i="1"/>
  <c r="D6475" i="1"/>
  <c r="C6475" i="1"/>
  <c r="K6474" i="1"/>
  <c r="J6474" i="1"/>
  <c r="I6474" i="1"/>
  <c r="D6474" i="1"/>
  <c r="C6474" i="1"/>
  <c r="K6473" i="1"/>
  <c r="J6473" i="1"/>
  <c r="I6473" i="1"/>
  <c r="D6473" i="1"/>
  <c r="C6473" i="1"/>
  <c r="K6472" i="1"/>
  <c r="J6472" i="1"/>
  <c r="I6472" i="1"/>
  <c r="D6472" i="1"/>
  <c r="C6472" i="1"/>
  <c r="K6471" i="1"/>
  <c r="J6471" i="1"/>
  <c r="I6471" i="1"/>
  <c r="D6471" i="1"/>
  <c r="C6471" i="1"/>
  <c r="K6470" i="1"/>
  <c r="J6470" i="1"/>
  <c r="I6470" i="1"/>
  <c r="D6470" i="1"/>
  <c r="C6470" i="1"/>
  <c r="K6469" i="1"/>
  <c r="J6469" i="1"/>
  <c r="I6469" i="1"/>
  <c r="D6469" i="1"/>
  <c r="C6469" i="1"/>
  <c r="K6468" i="1"/>
  <c r="J6468" i="1"/>
  <c r="I6468" i="1"/>
  <c r="D6468" i="1"/>
  <c r="C6468" i="1"/>
  <c r="K6467" i="1"/>
  <c r="J6467" i="1"/>
  <c r="I6467" i="1"/>
  <c r="D6467" i="1"/>
  <c r="C6467" i="1"/>
  <c r="K6466" i="1"/>
  <c r="J6466" i="1"/>
  <c r="I6466" i="1"/>
  <c r="D6466" i="1"/>
  <c r="C6466" i="1"/>
  <c r="K6465" i="1"/>
  <c r="J6465" i="1"/>
  <c r="I6465" i="1"/>
  <c r="D6465" i="1"/>
  <c r="C6465" i="1"/>
  <c r="K6464" i="1"/>
  <c r="J6464" i="1"/>
  <c r="I6464" i="1"/>
  <c r="D6464" i="1"/>
  <c r="C6464" i="1"/>
  <c r="K6463" i="1"/>
  <c r="J6463" i="1"/>
  <c r="I6463" i="1"/>
  <c r="D6463" i="1"/>
  <c r="C6463" i="1"/>
  <c r="K6462" i="1"/>
  <c r="J6462" i="1"/>
  <c r="I6462" i="1"/>
  <c r="D6462" i="1"/>
  <c r="C6462" i="1"/>
  <c r="K6461" i="1"/>
  <c r="J6461" i="1"/>
  <c r="I6461" i="1"/>
  <c r="D6461" i="1"/>
  <c r="C6461" i="1"/>
  <c r="K6460" i="1"/>
  <c r="J6460" i="1"/>
  <c r="I6460" i="1"/>
  <c r="D6460" i="1"/>
  <c r="C6460" i="1"/>
  <c r="K6459" i="1"/>
  <c r="J6459" i="1"/>
  <c r="I6459" i="1"/>
  <c r="D6459" i="1"/>
  <c r="C6459" i="1"/>
  <c r="K6458" i="1"/>
  <c r="J6458" i="1"/>
  <c r="I6458" i="1"/>
  <c r="D6458" i="1"/>
  <c r="C6458" i="1"/>
  <c r="K6457" i="1"/>
  <c r="J6457" i="1"/>
  <c r="I6457" i="1"/>
  <c r="D6457" i="1"/>
  <c r="C6457" i="1"/>
  <c r="K6456" i="1"/>
  <c r="J6456" i="1"/>
  <c r="I6456" i="1"/>
  <c r="D6456" i="1"/>
  <c r="C6456" i="1"/>
  <c r="K6455" i="1"/>
  <c r="J6455" i="1"/>
  <c r="I6455" i="1"/>
  <c r="D6455" i="1"/>
  <c r="C6455" i="1"/>
  <c r="K6454" i="1"/>
  <c r="J6454" i="1"/>
  <c r="I6454" i="1"/>
  <c r="D6454" i="1"/>
  <c r="C6454" i="1"/>
  <c r="K6453" i="1"/>
  <c r="J6453" i="1"/>
  <c r="I6453" i="1"/>
  <c r="D6453" i="1"/>
  <c r="C6453" i="1"/>
  <c r="K6452" i="1"/>
  <c r="J6452" i="1"/>
  <c r="I6452" i="1"/>
  <c r="D6452" i="1"/>
  <c r="C6452" i="1"/>
  <c r="K6451" i="1"/>
  <c r="J6451" i="1"/>
  <c r="I6451" i="1"/>
  <c r="D6451" i="1"/>
  <c r="C6451" i="1"/>
  <c r="K6450" i="1"/>
  <c r="J6450" i="1"/>
  <c r="I6450" i="1"/>
  <c r="D6450" i="1"/>
  <c r="C6450" i="1"/>
  <c r="K6449" i="1"/>
  <c r="J6449" i="1"/>
  <c r="I6449" i="1"/>
  <c r="D6449" i="1"/>
  <c r="C6449" i="1"/>
  <c r="K6448" i="1"/>
  <c r="J6448" i="1"/>
  <c r="I6448" i="1"/>
  <c r="D6448" i="1"/>
  <c r="C6448" i="1"/>
  <c r="K6447" i="1"/>
  <c r="J6447" i="1"/>
  <c r="I6447" i="1"/>
  <c r="D6447" i="1"/>
  <c r="C6447" i="1"/>
  <c r="K6446" i="1"/>
  <c r="J6446" i="1"/>
  <c r="I6446" i="1"/>
  <c r="D6446" i="1"/>
  <c r="C6446" i="1"/>
  <c r="K6445" i="1"/>
  <c r="J6445" i="1"/>
  <c r="I6445" i="1"/>
  <c r="D6445" i="1"/>
  <c r="C6445" i="1"/>
  <c r="K6444" i="1"/>
  <c r="J6444" i="1"/>
  <c r="I6444" i="1"/>
  <c r="D6444" i="1"/>
  <c r="C6444" i="1"/>
  <c r="K6443" i="1"/>
  <c r="J6443" i="1"/>
  <c r="I6443" i="1"/>
  <c r="D6443" i="1"/>
  <c r="C6443" i="1"/>
  <c r="K6442" i="1"/>
  <c r="J6442" i="1"/>
  <c r="I6442" i="1"/>
  <c r="D6442" i="1"/>
  <c r="C6442" i="1"/>
  <c r="K6441" i="1"/>
  <c r="J6441" i="1"/>
  <c r="I6441" i="1"/>
  <c r="D6441" i="1"/>
  <c r="C6441" i="1"/>
  <c r="K6440" i="1"/>
  <c r="J6440" i="1"/>
  <c r="I6440" i="1"/>
  <c r="D6440" i="1"/>
  <c r="C6440" i="1"/>
  <c r="K6439" i="1"/>
  <c r="J6439" i="1"/>
  <c r="I6439" i="1"/>
  <c r="D6439" i="1"/>
  <c r="C6439" i="1"/>
  <c r="K6438" i="1"/>
  <c r="J6438" i="1"/>
  <c r="I6438" i="1"/>
  <c r="D6438" i="1"/>
  <c r="C6438" i="1"/>
  <c r="K6437" i="1"/>
  <c r="J6437" i="1"/>
  <c r="I6437" i="1"/>
  <c r="D6437" i="1"/>
  <c r="C6437" i="1"/>
  <c r="K6436" i="1"/>
  <c r="J6436" i="1"/>
  <c r="I6436" i="1"/>
  <c r="D6436" i="1"/>
  <c r="C6436" i="1"/>
  <c r="K6435" i="1"/>
  <c r="J6435" i="1"/>
  <c r="I6435" i="1"/>
  <c r="D6435" i="1"/>
  <c r="C6435" i="1"/>
  <c r="K6434" i="1"/>
  <c r="J6434" i="1"/>
  <c r="I6434" i="1"/>
  <c r="D6434" i="1"/>
  <c r="C6434" i="1"/>
  <c r="K6433" i="1"/>
  <c r="J6433" i="1"/>
  <c r="I6433" i="1"/>
  <c r="D6433" i="1"/>
  <c r="C6433" i="1"/>
  <c r="K6432" i="1"/>
  <c r="J6432" i="1"/>
  <c r="I6432" i="1"/>
  <c r="D6432" i="1"/>
  <c r="C6432" i="1"/>
  <c r="K6431" i="1"/>
  <c r="J6431" i="1"/>
  <c r="I6431" i="1"/>
  <c r="D6431" i="1"/>
  <c r="C6431" i="1"/>
  <c r="K6430" i="1"/>
  <c r="J6430" i="1"/>
  <c r="I6430" i="1"/>
  <c r="D6430" i="1"/>
  <c r="C6430" i="1"/>
  <c r="K6429" i="1"/>
  <c r="J6429" i="1"/>
  <c r="I6429" i="1"/>
  <c r="D6429" i="1"/>
  <c r="C6429" i="1"/>
  <c r="K6428" i="1"/>
  <c r="J6428" i="1"/>
  <c r="I6428" i="1"/>
  <c r="D6428" i="1"/>
  <c r="C6428" i="1"/>
  <c r="K6427" i="1"/>
  <c r="J6427" i="1"/>
  <c r="I6427" i="1"/>
  <c r="D6427" i="1"/>
  <c r="C6427" i="1"/>
  <c r="K6426" i="1"/>
  <c r="J6426" i="1"/>
  <c r="I6426" i="1"/>
  <c r="D6426" i="1"/>
  <c r="C6426" i="1"/>
  <c r="K6425" i="1"/>
  <c r="J6425" i="1"/>
  <c r="I6425" i="1"/>
  <c r="D6425" i="1"/>
  <c r="C6425" i="1"/>
  <c r="K6424" i="1"/>
  <c r="J6424" i="1"/>
  <c r="I6424" i="1"/>
  <c r="D6424" i="1"/>
  <c r="C6424" i="1"/>
  <c r="K6423" i="1"/>
  <c r="J6423" i="1"/>
  <c r="I6423" i="1"/>
  <c r="D6423" i="1"/>
  <c r="C6423" i="1"/>
  <c r="K6422" i="1"/>
  <c r="J6422" i="1"/>
  <c r="I6422" i="1"/>
  <c r="D6422" i="1"/>
  <c r="C6422" i="1"/>
  <c r="K6421" i="1"/>
  <c r="J6421" i="1"/>
  <c r="I6421" i="1"/>
  <c r="D6421" i="1"/>
  <c r="C6421" i="1"/>
  <c r="K6420" i="1"/>
  <c r="J6420" i="1"/>
  <c r="I6420" i="1"/>
  <c r="D6420" i="1"/>
  <c r="C6420" i="1"/>
  <c r="K6419" i="1"/>
  <c r="J6419" i="1"/>
  <c r="I6419" i="1"/>
  <c r="D6419" i="1"/>
  <c r="C6419" i="1"/>
  <c r="K6418" i="1"/>
  <c r="J6418" i="1"/>
  <c r="I6418" i="1"/>
  <c r="D6418" i="1"/>
  <c r="C6418" i="1"/>
  <c r="K6417" i="1"/>
  <c r="J6417" i="1"/>
  <c r="I6417" i="1"/>
  <c r="D6417" i="1"/>
  <c r="C6417" i="1"/>
  <c r="K6416" i="1"/>
  <c r="J6416" i="1"/>
  <c r="I6416" i="1"/>
  <c r="D6416" i="1"/>
  <c r="C6416" i="1"/>
  <c r="K6415" i="1"/>
  <c r="J6415" i="1"/>
  <c r="I6415" i="1"/>
  <c r="D6415" i="1"/>
  <c r="C6415" i="1"/>
  <c r="K6414" i="1"/>
  <c r="J6414" i="1"/>
  <c r="I6414" i="1"/>
  <c r="D6414" i="1"/>
  <c r="C6414" i="1"/>
  <c r="K6413" i="1"/>
  <c r="J6413" i="1"/>
  <c r="I6413" i="1"/>
  <c r="D6413" i="1"/>
  <c r="C6413" i="1"/>
  <c r="K6412" i="1"/>
  <c r="J6412" i="1"/>
  <c r="I6412" i="1"/>
  <c r="D6412" i="1"/>
  <c r="C6412" i="1"/>
  <c r="K6411" i="1"/>
  <c r="J6411" i="1"/>
  <c r="I6411" i="1"/>
  <c r="D6411" i="1"/>
  <c r="C6411" i="1"/>
  <c r="K6410" i="1"/>
  <c r="J6410" i="1"/>
  <c r="I6410" i="1"/>
  <c r="D6410" i="1"/>
  <c r="C6410" i="1"/>
  <c r="K6409" i="1"/>
  <c r="J6409" i="1"/>
  <c r="I6409" i="1"/>
  <c r="D6409" i="1"/>
  <c r="C6409" i="1"/>
  <c r="K6408" i="1"/>
  <c r="J6408" i="1"/>
  <c r="I6408" i="1"/>
  <c r="D6408" i="1"/>
  <c r="C6408" i="1"/>
  <c r="K6407" i="1"/>
  <c r="J6407" i="1"/>
  <c r="I6407" i="1"/>
  <c r="D6407" i="1"/>
  <c r="C6407" i="1"/>
  <c r="K6406" i="1"/>
  <c r="J6406" i="1"/>
  <c r="I6406" i="1"/>
  <c r="D6406" i="1"/>
  <c r="C6406" i="1"/>
  <c r="K6405" i="1"/>
  <c r="J6405" i="1"/>
  <c r="I6405" i="1"/>
  <c r="D6405" i="1"/>
  <c r="C6405" i="1"/>
  <c r="K6404" i="1"/>
  <c r="J6404" i="1"/>
  <c r="I6404" i="1"/>
  <c r="D6404" i="1"/>
  <c r="C6404" i="1"/>
  <c r="K6403" i="1"/>
  <c r="J6403" i="1"/>
  <c r="I6403" i="1"/>
  <c r="D6403" i="1"/>
  <c r="C6403" i="1"/>
  <c r="K6402" i="1"/>
  <c r="J6402" i="1"/>
  <c r="I6402" i="1"/>
  <c r="D6402" i="1"/>
  <c r="C6402" i="1"/>
  <c r="K6401" i="1"/>
  <c r="J6401" i="1"/>
  <c r="I6401" i="1"/>
  <c r="D6401" i="1"/>
  <c r="C6401" i="1"/>
  <c r="K6400" i="1"/>
  <c r="J6400" i="1"/>
  <c r="I6400" i="1"/>
  <c r="D6400" i="1"/>
  <c r="C6400" i="1"/>
  <c r="K6399" i="1"/>
  <c r="J6399" i="1"/>
  <c r="I6399" i="1"/>
  <c r="D6399" i="1"/>
  <c r="C6399" i="1"/>
  <c r="K6398" i="1"/>
  <c r="J6398" i="1"/>
  <c r="I6398" i="1"/>
  <c r="D6398" i="1"/>
  <c r="C6398" i="1"/>
  <c r="K6397" i="1"/>
  <c r="J6397" i="1"/>
  <c r="I6397" i="1"/>
  <c r="D6397" i="1"/>
  <c r="C6397" i="1"/>
  <c r="K6396" i="1"/>
  <c r="J6396" i="1"/>
  <c r="I6396" i="1"/>
  <c r="D6396" i="1"/>
  <c r="C6396" i="1"/>
  <c r="K6395" i="1"/>
  <c r="J6395" i="1"/>
  <c r="I6395" i="1"/>
  <c r="D6395" i="1"/>
  <c r="C6395" i="1"/>
  <c r="K6394" i="1"/>
  <c r="J6394" i="1"/>
  <c r="I6394" i="1"/>
  <c r="D6394" i="1"/>
  <c r="C6394" i="1"/>
  <c r="K6393" i="1"/>
  <c r="J6393" i="1"/>
  <c r="I6393" i="1"/>
  <c r="D6393" i="1"/>
  <c r="C6393" i="1"/>
  <c r="K6392" i="1"/>
  <c r="J6392" i="1"/>
  <c r="I6392" i="1"/>
  <c r="D6392" i="1"/>
  <c r="C6392" i="1"/>
  <c r="K6391" i="1"/>
  <c r="J6391" i="1"/>
  <c r="I6391" i="1"/>
  <c r="D6391" i="1"/>
  <c r="C6391" i="1"/>
  <c r="K6390" i="1"/>
  <c r="J6390" i="1"/>
  <c r="I6390" i="1"/>
  <c r="D6390" i="1"/>
  <c r="C6390" i="1"/>
  <c r="K6389" i="1"/>
  <c r="J6389" i="1"/>
  <c r="I6389" i="1"/>
  <c r="D6389" i="1"/>
  <c r="C6389" i="1"/>
  <c r="K6388" i="1"/>
  <c r="J6388" i="1"/>
  <c r="I6388" i="1"/>
  <c r="D6388" i="1"/>
  <c r="C6388" i="1"/>
  <c r="K6387" i="1"/>
  <c r="J6387" i="1"/>
  <c r="I6387" i="1"/>
  <c r="D6387" i="1"/>
  <c r="C6387" i="1"/>
  <c r="K6386" i="1"/>
  <c r="J6386" i="1"/>
  <c r="I6386" i="1"/>
  <c r="D6386" i="1"/>
  <c r="C6386" i="1"/>
  <c r="K6385" i="1"/>
  <c r="J6385" i="1"/>
  <c r="I6385" i="1"/>
  <c r="D6385" i="1"/>
  <c r="C6385" i="1"/>
  <c r="K6384" i="1"/>
  <c r="J6384" i="1"/>
  <c r="I6384" i="1"/>
  <c r="D6384" i="1"/>
  <c r="C6384" i="1"/>
  <c r="K6383" i="1"/>
  <c r="J6383" i="1"/>
  <c r="I6383" i="1"/>
  <c r="D6383" i="1"/>
  <c r="C6383" i="1"/>
  <c r="K6382" i="1"/>
  <c r="J6382" i="1"/>
  <c r="I6382" i="1"/>
  <c r="D6382" i="1"/>
  <c r="C6382" i="1"/>
  <c r="K6381" i="1"/>
  <c r="J6381" i="1"/>
  <c r="I6381" i="1"/>
  <c r="D6381" i="1"/>
  <c r="C6381" i="1"/>
  <c r="K6380" i="1"/>
  <c r="J6380" i="1"/>
  <c r="I6380" i="1"/>
  <c r="D6380" i="1"/>
  <c r="C6380" i="1"/>
  <c r="K6379" i="1"/>
  <c r="J6379" i="1"/>
  <c r="I6379" i="1"/>
  <c r="D6379" i="1"/>
  <c r="C6379" i="1"/>
  <c r="K6378" i="1"/>
  <c r="J6378" i="1"/>
  <c r="I6378" i="1"/>
  <c r="D6378" i="1"/>
  <c r="C6378" i="1"/>
  <c r="K6377" i="1"/>
  <c r="J6377" i="1"/>
  <c r="I6377" i="1"/>
  <c r="D6377" i="1"/>
  <c r="C6377" i="1"/>
  <c r="K6376" i="1"/>
  <c r="J6376" i="1"/>
  <c r="I6376" i="1"/>
  <c r="D6376" i="1"/>
  <c r="C6376" i="1"/>
  <c r="K6375" i="1"/>
  <c r="J6375" i="1"/>
  <c r="I6375" i="1"/>
  <c r="D6375" i="1"/>
  <c r="C6375" i="1"/>
  <c r="K6374" i="1"/>
  <c r="J6374" i="1"/>
  <c r="I6374" i="1"/>
  <c r="D6374" i="1"/>
  <c r="C6374" i="1"/>
  <c r="K6373" i="1"/>
  <c r="J6373" i="1"/>
  <c r="I6373" i="1"/>
  <c r="D6373" i="1"/>
  <c r="C6373" i="1"/>
  <c r="K6372" i="1"/>
  <c r="J6372" i="1"/>
  <c r="I6372" i="1"/>
  <c r="D6372" i="1"/>
  <c r="C6372" i="1"/>
  <c r="K6371" i="1"/>
  <c r="J6371" i="1"/>
  <c r="I6371" i="1"/>
  <c r="D6371" i="1"/>
  <c r="C6371" i="1"/>
  <c r="K6370" i="1"/>
  <c r="J6370" i="1"/>
  <c r="I6370" i="1"/>
  <c r="D6370" i="1"/>
  <c r="C6370" i="1"/>
  <c r="K6369" i="1"/>
  <c r="J6369" i="1"/>
  <c r="I6369" i="1"/>
  <c r="D6369" i="1"/>
  <c r="C6369" i="1"/>
  <c r="K6368" i="1"/>
  <c r="J6368" i="1"/>
  <c r="I6368" i="1"/>
  <c r="D6368" i="1"/>
  <c r="C6368" i="1"/>
  <c r="K6367" i="1"/>
  <c r="J6367" i="1"/>
  <c r="I6367" i="1"/>
  <c r="D6367" i="1"/>
  <c r="C6367" i="1"/>
  <c r="K6366" i="1"/>
  <c r="J6366" i="1"/>
  <c r="I6366" i="1"/>
  <c r="D6366" i="1"/>
  <c r="C6366" i="1"/>
  <c r="K6365" i="1"/>
  <c r="J6365" i="1"/>
  <c r="I6365" i="1"/>
  <c r="D6365" i="1"/>
  <c r="C6365" i="1"/>
  <c r="K6364" i="1"/>
  <c r="J6364" i="1"/>
  <c r="I6364" i="1"/>
  <c r="D6364" i="1"/>
  <c r="C6364" i="1"/>
  <c r="K6363" i="1"/>
  <c r="J6363" i="1"/>
  <c r="I6363" i="1"/>
  <c r="D6363" i="1"/>
  <c r="C6363" i="1"/>
  <c r="K6362" i="1"/>
  <c r="J6362" i="1"/>
  <c r="I6362" i="1"/>
  <c r="D6362" i="1"/>
  <c r="C6362" i="1"/>
  <c r="K6361" i="1"/>
  <c r="J6361" i="1"/>
  <c r="I6361" i="1"/>
  <c r="D6361" i="1"/>
  <c r="C6361" i="1"/>
  <c r="K6360" i="1"/>
  <c r="J6360" i="1"/>
  <c r="I6360" i="1"/>
  <c r="D6360" i="1"/>
  <c r="C6360" i="1"/>
  <c r="K6359" i="1"/>
  <c r="J6359" i="1"/>
  <c r="I6359" i="1"/>
  <c r="D6359" i="1"/>
  <c r="C6359" i="1"/>
  <c r="K6358" i="1"/>
  <c r="J6358" i="1"/>
  <c r="I6358" i="1"/>
  <c r="D6358" i="1"/>
  <c r="C6358" i="1"/>
  <c r="K6357" i="1"/>
  <c r="J6357" i="1"/>
  <c r="I6357" i="1"/>
  <c r="D6357" i="1"/>
  <c r="C6357" i="1"/>
  <c r="K6356" i="1"/>
  <c r="J6356" i="1"/>
  <c r="I6356" i="1"/>
  <c r="D6356" i="1"/>
  <c r="C6356" i="1"/>
  <c r="K6355" i="1"/>
  <c r="J6355" i="1"/>
  <c r="I6355" i="1"/>
  <c r="D6355" i="1"/>
  <c r="C6355" i="1"/>
  <c r="K6354" i="1"/>
  <c r="J6354" i="1"/>
  <c r="I6354" i="1"/>
  <c r="D6354" i="1"/>
  <c r="C6354" i="1"/>
  <c r="K6353" i="1"/>
  <c r="J6353" i="1"/>
  <c r="I6353" i="1"/>
  <c r="D6353" i="1"/>
  <c r="C6353" i="1"/>
  <c r="K6352" i="1"/>
  <c r="J6352" i="1"/>
  <c r="I6352" i="1"/>
  <c r="D6352" i="1"/>
  <c r="C6352" i="1"/>
  <c r="K6351" i="1"/>
  <c r="J6351" i="1"/>
  <c r="I6351" i="1"/>
  <c r="D6351" i="1"/>
  <c r="C6351" i="1"/>
  <c r="K6350" i="1"/>
  <c r="J6350" i="1"/>
  <c r="I6350" i="1"/>
  <c r="D6350" i="1"/>
  <c r="C6350" i="1"/>
  <c r="K6349" i="1"/>
  <c r="J6349" i="1"/>
  <c r="I6349" i="1"/>
  <c r="D6349" i="1"/>
  <c r="C6349" i="1"/>
  <c r="K6348" i="1"/>
  <c r="J6348" i="1"/>
  <c r="I6348" i="1"/>
  <c r="D6348" i="1"/>
  <c r="C6348" i="1"/>
  <c r="K6347" i="1"/>
  <c r="J6347" i="1"/>
  <c r="I6347" i="1"/>
  <c r="D6347" i="1"/>
  <c r="C6347" i="1"/>
  <c r="K6346" i="1"/>
  <c r="J6346" i="1"/>
  <c r="I6346" i="1"/>
  <c r="D6346" i="1"/>
  <c r="C6346" i="1"/>
  <c r="K6345" i="1"/>
  <c r="J6345" i="1"/>
  <c r="I6345" i="1"/>
  <c r="D6345" i="1"/>
  <c r="C6345" i="1"/>
  <c r="K6344" i="1"/>
  <c r="J6344" i="1"/>
  <c r="I6344" i="1"/>
  <c r="D6344" i="1"/>
  <c r="C6344" i="1"/>
  <c r="K6343" i="1"/>
  <c r="J6343" i="1"/>
  <c r="I6343" i="1"/>
  <c r="D6343" i="1"/>
  <c r="C6343" i="1"/>
  <c r="K6342" i="1"/>
  <c r="J6342" i="1"/>
  <c r="I6342" i="1"/>
  <c r="D6342" i="1"/>
  <c r="C6342" i="1"/>
  <c r="K6341" i="1"/>
  <c r="J6341" i="1"/>
  <c r="I6341" i="1"/>
  <c r="D6341" i="1"/>
  <c r="C6341" i="1"/>
  <c r="K6340" i="1"/>
  <c r="J6340" i="1"/>
  <c r="I6340" i="1"/>
  <c r="D6340" i="1"/>
  <c r="C6340" i="1"/>
  <c r="K6339" i="1"/>
  <c r="J6339" i="1"/>
  <c r="I6339" i="1"/>
  <c r="D6339" i="1"/>
  <c r="C6339" i="1"/>
  <c r="K6338" i="1"/>
  <c r="J6338" i="1"/>
  <c r="I6338" i="1"/>
  <c r="D6338" i="1"/>
  <c r="C6338" i="1"/>
  <c r="K6337" i="1"/>
  <c r="J6337" i="1"/>
  <c r="I6337" i="1"/>
  <c r="D6337" i="1"/>
  <c r="C6337" i="1"/>
  <c r="K6336" i="1"/>
  <c r="J6336" i="1"/>
  <c r="I6336" i="1"/>
  <c r="D6336" i="1"/>
  <c r="C6336" i="1"/>
  <c r="K6335" i="1"/>
  <c r="J6335" i="1"/>
  <c r="I6335" i="1"/>
  <c r="D6335" i="1"/>
  <c r="C6335" i="1"/>
  <c r="K6334" i="1"/>
  <c r="J6334" i="1"/>
  <c r="I6334" i="1"/>
  <c r="D6334" i="1"/>
  <c r="C6334" i="1"/>
  <c r="K6333" i="1"/>
  <c r="J6333" i="1"/>
  <c r="I6333" i="1"/>
  <c r="D6333" i="1"/>
  <c r="C6333" i="1"/>
  <c r="K6332" i="1"/>
  <c r="J6332" i="1"/>
  <c r="I6332" i="1"/>
  <c r="D6332" i="1"/>
  <c r="C6332" i="1"/>
  <c r="K6331" i="1"/>
  <c r="J6331" i="1"/>
  <c r="I6331" i="1"/>
  <c r="D6331" i="1"/>
  <c r="C6331" i="1"/>
  <c r="K6330" i="1"/>
  <c r="J6330" i="1"/>
  <c r="I6330" i="1"/>
  <c r="D6330" i="1"/>
  <c r="C6330" i="1"/>
  <c r="K6329" i="1"/>
  <c r="J6329" i="1"/>
  <c r="I6329" i="1"/>
  <c r="D6329" i="1"/>
  <c r="C6329" i="1"/>
  <c r="K6328" i="1"/>
  <c r="J6328" i="1"/>
  <c r="I6328" i="1"/>
  <c r="D6328" i="1"/>
  <c r="C6328" i="1"/>
  <c r="K6327" i="1"/>
  <c r="J6327" i="1"/>
  <c r="I6327" i="1"/>
  <c r="D6327" i="1"/>
  <c r="C6327" i="1"/>
  <c r="K6326" i="1"/>
  <c r="J6326" i="1"/>
  <c r="I6326" i="1"/>
  <c r="D6326" i="1"/>
  <c r="C6326" i="1"/>
  <c r="K6325" i="1"/>
  <c r="J6325" i="1"/>
  <c r="I6325" i="1"/>
  <c r="D6325" i="1"/>
  <c r="C6325" i="1"/>
  <c r="K6324" i="1"/>
  <c r="J6324" i="1"/>
  <c r="I6324" i="1"/>
  <c r="D6324" i="1"/>
  <c r="C6324" i="1"/>
  <c r="K6323" i="1"/>
  <c r="J6323" i="1"/>
  <c r="I6323" i="1"/>
  <c r="D6323" i="1"/>
  <c r="C6323" i="1"/>
  <c r="K6322" i="1"/>
  <c r="J6322" i="1"/>
  <c r="I6322" i="1"/>
  <c r="D6322" i="1"/>
  <c r="C6322" i="1"/>
  <c r="K6321" i="1"/>
  <c r="J6321" i="1"/>
  <c r="I6321" i="1"/>
  <c r="D6321" i="1"/>
  <c r="C6321" i="1"/>
  <c r="K6320" i="1"/>
  <c r="J6320" i="1"/>
  <c r="I6320" i="1"/>
  <c r="D6320" i="1"/>
  <c r="C6320" i="1"/>
  <c r="K6319" i="1"/>
  <c r="J6319" i="1"/>
  <c r="I6319" i="1"/>
  <c r="D6319" i="1"/>
  <c r="C6319" i="1"/>
  <c r="K6318" i="1"/>
  <c r="J6318" i="1"/>
  <c r="I6318" i="1"/>
  <c r="D6318" i="1"/>
  <c r="C6318" i="1"/>
  <c r="K6317" i="1"/>
  <c r="J6317" i="1"/>
  <c r="I6317" i="1"/>
  <c r="D6317" i="1"/>
  <c r="C6317" i="1"/>
  <c r="K6316" i="1"/>
  <c r="J6316" i="1"/>
  <c r="I6316" i="1"/>
  <c r="D6316" i="1"/>
  <c r="C6316" i="1"/>
  <c r="K6315" i="1"/>
  <c r="J6315" i="1"/>
  <c r="I6315" i="1"/>
  <c r="D6315" i="1"/>
  <c r="C6315" i="1"/>
  <c r="K6314" i="1"/>
  <c r="J6314" i="1"/>
  <c r="I6314" i="1"/>
  <c r="D6314" i="1"/>
  <c r="C6314" i="1"/>
  <c r="K6313" i="1"/>
  <c r="J6313" i="1"/>
  <c r="I6313" i="1"/>
  <c r="D6313" i="1"/>
  <c r="C6313" i="1"/>
  <c r="K6312" i="1"/>
  <c r="J6312" i="1"/>
  <c r="I6312" i="1"/>
  <c r="D6312" i="1"/>
  <c r="C6312" i="1"/>
  <c r="K6311" i="1"/>
  <c r="J6311" i="1"/>
  <c r="I6311" i="1"/>
  <c r="D6311" i="1"/>
  <c r="C6311" i="1"/>
  <c r="K6310" i="1"/>
  <c r="J6310" i="1"/>
  <c r="I6310" i="1"/>
  <c r="D6310" i="1"/>
  <c r="C6310" i="1"/>
  <c r="K6309" i="1"/>
  <c r="J6309" i="1"/>
  <c r="I6309" i="1"/>
  <c r="D6309" i="1"/>
  <c r="C6309" i="1"/>
  <c r="K6308" i="1"/>
  <c r="J6308" i="1"/>
  <c r="I6308" i="1"/>
  <c r="D6308" i="1"/>
  <c r="C6308" i="1"/>
  <c r="K6307" i="1"/>
  <c r="J6307" i="1"/>
  <c r="I6307" i="1"/>
  <c r="D6307" i="1"/>
  <c r="C6307" i="1"/>
  <c r="K6306" i="1"/>
  <c r="J6306" i="1"/>
  <c r="I6306" i="1"/>
  <c r="D6306" i="1"/>
  <c r="C6306" i="1"/>
  <c r="K6305" i="1"/>
  <c r="J6305" i="1"/>
  <c r="I6305" i="1"/>
  <c r="D6305" i="1"/>
  <c r="C6305" i="1"/>
  <c r="K6304" i="1"/>
  <c r="J6304" i="1"/>
  <c r="I6304" i="1"/>
  <c r="D6304" i="1"/>
  <c r="C6304" i="1"/>
  <c r="K6303" i="1"/>
  <c r="J6303" i="1"/>
  <c r="I6303" i="1"/>
  <c r="D6303" i="1"/>
  <c r="C6303" i="1"/>
  <c r="K6302" i="1"/>
  <c r="J6302" i="1"/>
  <c r="I6302" i="1"/>
  <c r="D6302" i="1"/>
  <c r="C6302" i="1"/>
  <c r="K6301" i="1"/>
  <c r="J6301" i="1"/>
  <c r="I6301" i="1"/>
  <c r="D6301" i="1"/>
  <c r="C6301" i="1"/>
  <c r="K6300" i="1"/>
  <c r="J6300" i="1"/>
  <c r="I6300" i="1"/>
  <c r="D6300" i="1"/>
  <c r="C6300" i="1"/>
  <c r="K6299" i="1"/>
  <c r="J6299" i="1"/>
  <c r="I6299" i="1"/>
  <c r="D6299" i="1"/>
  <c r="C6299" i="1"/>
  <c r="K6298" i="1"/>
  <c r="J6298" i="1"/>
  <c r="I6298" i="1"/>
  <c r="D6298" i="1"/>
  <c r="C6298" i="1"/>
  <c r="K6297" i="1"/>
  <c r="J6297" i="1"/>
  <c r="I6297" i="1"/>
  <c r="D6297" i="1"/>
  <c r="C6297" i="1"/>
  <c r="K6296" i="1"/>
  <c r="J6296" i="1"/>
  <c r="I6296" i="1"/>
  <c r="D6296" i="1"/>
  <c r="C6296" i="1"/>
  <c r="K6295" i="1"/>
  <c r="J6295" i="1"/>
  <c r="I6295" i="1"/>
  <c r="D6295" i="1"/>
  <c r="C6295" i="1"/>
  <c r="K6294" i="1"/>
  <c r="J6294" i="1"/>
  <c r="I6294" i="1"/>
  <c r="D6294" i="1"/>
  <c r="C6294" i="1"/>
  <c r="K6293" i="1"/>
  <c r="J6293" i="1"/>
  <c r="I6293" i="1"/>
  <c r="D6293" i="1"/>
  <c r="C6293" i="1"/>
  <c r="K6292" i="1"/>
  <c r="J6292" i="1"/>
  <c r="I6292" i="1"/>
  <c r="D6292" i="1"/>
  <c r="C6292" i="1"/>
  <c r="K6291" i="1"/>
  <c r="J6291" i="1"/>
  <c r="I6291" i="1"/>
  <c r="D6291" i="1"/>
  <c r="C6291" i="1"/>
  <c r="K6290" i="1"/>
  <c r="J6290" i="1"/>
  <c r="I6290" i="1"/>
  <c r="D6290" i="1"/>
  <c r="C6290" i="1"/>
  <c r="K6289" i="1"/>
  <c r="J6289" i="1"/>
  <c r="I6289" i="1"/>
  <c r="D6289" i="1"/>
  <c r="C6289" i="1"/>
  <c r="K6288" i="1"/>
  <c r="J6288" i="1"/>
  <c r="I6288" i="1"/>
  <c r="D6288" i="1"/>
  <c r="C6288" i="1"/>
  <c r="K6287" i="1"/>
  <c r="J6287" i="1"/>
  <c r="I6287" i="1"/>
  <c r="D6287" i="1"/>
  <c r="C6287" i="1"/>
  <c r="K6286" i="1"/>
  <c r="J6286" i="1"/>
  <c r="I6286" i="1"/>
  <c r="D6286" i="1"/>
  <c r="C6286" i="1"/>
  <c r="K6285" i="1"/>
  <c r="J6285" i="1"/>
  <c r="I6285" i="1"/>
  <c r="D6285" i="1"/>
  <c r="C6285" i="1"/>
  <c r="K6284" i="1"/>
  <c r="J6284" i="1"/>
  <c r="I6284" i="1"/>
  <c r="D6284" i="1"/>
  <c r="C6284" i="1"/>
  <c r="K6283" i="1"/>
  <c r="J6283" i="1"/>
  <c r="I6283" i="1"/>
  <c r="D6283" i="1"/>
  <c r="C6283" i="1"/>
  <c r="K6282" i="1"/>
  <c r="J6282" i="1"/>
  <c r="I6282" i="1"/>
  <c r="D6282" i="1"/>
  <c r="C6282" i="1"/>
  <c r="K6281" i="1"/>
  <c r="J6281" i="1"/>
  <c r="I6281" i="1"/>
  <c r="D6281" i="1"/>
  <c r="C6281" i="1"/>
  <c r="K6280" i="1"/>
  <c r="J6280" i="1"/>
  <c r="I6280" i="1"/>
  <c r="D6280" i="1"/>
  <c r="C6280" i="1"/>
  <c r="K6279" i="1"/>
  <c r="J6279" i="1"/>
  <c r="I6279" i="1"/>
  <c r="D6279" i="1"/>
  <c r="C6279" i="1"/>
  <c r="K6278" i="1"/>
  <c r="J6278" i="1"/>
  <c r="I6278" i="1"/>
  <c r="D6278" i="1"/>
  <c r="C6278" i="1"/>
  <c r="K6277" i="1"/>
  <c r="J6277" i="1"/>
  <c r="I6277" i="1"/>
  <c r="D6277" i="1"/>
  <c r="C6277" i="1"/>
  <c r="K6276" i="1"/>
  <c r="J6276" i="1"/>
  <c r="I6276" i="1"/>
  <c r="D6276" i="1"/>
  <c r="C6276" i="1"/>
  <c r="K6275" i="1"/>
  <c r="J6275" i="1"/>
  <c r="I6275" i="1"/>
  <c r="D6275" i="1"/>
  <c r="C6275" i="1"/>
  <c r="K6274" i="1"/>
  <c r="J6274" i="1"/>
  <c r="I6274" i="1"/>
  <c r="D6274" i="1"/>
  <c r="C6274" i="1"/>
  <c r="K6273" i="1"/>
  <c r="J6273" i="1"/>
  <c r="I6273" i="1"/>
  <c r="D6273" i="1"/>
  <c r="C6273" i="1"/>
  <c r="K6272" i="1"/>
  <c r="J6272" i="1"/>
  <c r="I6272" i="1"/>
  <c r="D6272" i="1"/>
  <c r="C6272" i="1"/>
  <c r="K6271" i="1"/>
  <c r="J6271" i="1"/>
  <c r="I6271" i="1"/>
  <c r="D6271" i="1"/>
  <c r="C6271" i="1"/>
  <c r="K6270" i="1"/>
  <c r="J6270" i="1"/>
  <c r="I6270" i="1"/>
  <c r="D6270" i="1"/>
  <c r="C6270" i="1"/>
  <c r="K6269" i="1"/>
  <c r="J6269" i="1"/>
  <c r="I6269" i="1"/>
  <c r="D6269" i="1"/>
  <c r="C6269" i="1"/>
  <c r="K6268" i="1"/>
  <c r="J6268" i="1"/>
  <c r="I6268" i="1"/>
  <c r="D6268" i="1"/>
  <c r="C6268" i="1"/>
  <c r="K6267" i="1"/>
  <c r="J6267" i="1"/>
  <c r="I6267" i="1"/>
  <c r="D6267" i="1"/>
  <c r="C6267" i="1"/>
  <c r="K6266" i="1"/>
  <c r="J6266" i="1"/>
  <c r="I6266" i="1"/>
  <c r="D6266" i="1"/>
  <c r="C6266" i="1"/>
  <c r="K6265" i="1"/>
  <c r="J6265" i="1"/>
  <c r="I6265" i="1"/>
  <c r="D6265" i="1"/>
  <c r="C6265" i="1"/>
  <c r="K6264" i="1"/>
  <c r="J6264" i="1"/>
  <c r="I6264" i="1"/>
  <c r="D6264" i="1"/>
  <c r="C6264" i="1"/>
  <c r="K6263" i="1"/>
  <c r="J6263" i="1"/>
  <c r="I6263" i="1"/>
  <c r="D6263" i="1"/>
  <c r="C6263" i="1"/>
  <c r="K6262" i="1"/>
  <c r="J6262" i="1"/>
  <c r="I6262" i="1"/>
  <c r="D6262" i="1"/>
  <c r="C6262" i="1"/>
  <c r="K6261" i="1"/>
  <c r="J6261" i="1"/>
  <c r="I6261" i="1"/>
  <c r="D6261" i="1"/>
  <c r="C6261" i="1"/>
  <c r="K6260" i="1"/>
  <c r="J6260" i="1"/>
  <c r="I6260" i="1"/>
  <c r="D6260" i="1"/>
  <c r="C6260" i="1"/>
  <c r="K6259" i="1"/>
  <c r="J6259" i="1"/>
  <c r="I6259" i="1"/>
  <c r="D6259" i="1"/>
  <c r="C6259" i="1"/>
  <c r="K6258" i="1"/>
  <c r="J6258" i="1"/>
  <c r="I6258" i="1"/>
  <c r="D6258" i="1"/>
  <c r="C6258" i="1"/>
  <c r="K6257" i="1"/>
  <c r="J6257" i="1"/>
  <c r="I6257" i="1"/>
  <c r="D6257" i="1"/>
  <c r="C6257" i="1"/>
  <c r="K6256" i="1"/>
  <c r="J6256" i="1"/>
  <c r="I6256" i="1"/>
  <c r="D6256" i="1"/>
  <c r="C6256" i="1"/>
  <c r="K6255" i="1"/>
  <c r="J6255" i="1"/>
  <c r="I6255" i="1"/>
  <c r="D6255" i="1"/>
  <c r="C6255" i="1"/>
  <c r="K6254" i="1"/>
  <c r="J6254" i="1"/>
  <c r="I6254" i="1"/>
  <c r="D6254" i="1"/>
  <c r="C6254" i="1"/>
  <c r="K6253" i="1"/>
  <c r="J6253" i="1"/>
  <c r="I6253" i="1"/>
  <c r="D6253" i="1"/>
  <c r="C6253" i="1"/>
  <c r="K6252" i="1"/>
  <c r="J6252" i="1"/>
  <c r="I6252" i="1"/>
  <c r="D6252" i="1"/>
  <c r="C6252" i="1"/>
  <c r="K6251" i="1"/>
  <c r="J6251" i="1"/>
  <c r="I6251" i="1"/>
  <c r="D6251" i="1"/>
  <c r="C6251" i="1"/>
  <c r="K6250" i="1"/>
  <c r="J6250" i="1"/>
  <c r="I6250" i="1"/>
  <c r="D6250" i="1"/>
  <c r="C6250" i="1"/>
  <c r="K6249" i="1"/>
  <c r="J6249" i="1"/>
  <c r="I6249" i="1"/>
  <c r="D6249" i="1"/>
  <c r="C6249" i="1"/>
  <c r="K6248" i="1"/>
  <c r="J6248" i="1"/>
  <c r="I6248" i="1"/>
  <c r="D6248" i="1"/>
  <c r="C6248" i="1"/>
  <c r="K6247" i="1"/>
  <c r="J6247" i="1"/>
  <c r="I6247" i="1"/>
  <c r="D6247" i="1"/>
  <c r="C6247" i="1"/>
  <c r="K6246" i="1"/>
  <c r="J6246" i="1"/>
  <c r="I6246" i="1"/>
  <c r="D6246" i="1"/>
  <c r="C6246" i="1"/>
  <c r="K6245" i="1"/>
  <c r="J6245" i="1"/>
  <c r="I6245" i="1"/>
  <c r="D6245" i="1"/>
  <c r="C6245" i="1"/>
  <c r="K6244" i="1"/>
  <c r="J6244" i="1"/>
  <c r="I6244" i="1"/>
  <c r="D6244" i="1"/>
  <c r="C6244" i="1"/>
  <c r="K6243" i="1"/>
  <c r="J6243" i="1"/>
  <c r="I6243" i="1"/>
  <c r="D6243" i="1"/>
  <c r="C6243" i="1"/>
  <c r="K6242" i="1"/>
  <c r="J6242" i="1"/>
  <c r="I6242" i="1"/>
  <c r="D6242" i="1"/>
  <c r="C6242" i="1"/>
  <c r="K6241" i="1"/>
  <c r="J6241" i="1"/>
  <c r="I6241" i="1"/>
  <c r="D6241" i="1"/>
  <c r="C6241" i="1"/>
  <c r="K6240" i="1"/>
  <c r="J6240" i="1"/>
  <c r="I6240" i="1"/>
  <c r="D6240" i="1"/>
  <c r="C6240" i="1"/>
  <c r="K6239" i="1"/>
  <c r="J6239" i="1"/>
  <c r="I6239" i="1"/>
  <c r="D6239" i="1"/>
  <c r="C6239" i="1"/>
  <c r="K6238" i="1"/>
  <c r="J6238" i="1"/>
  <c r="I6238" i="1"/>
  <c r="D6238" i="1"/>
  <c r="C6238" i="1"/>
  <c r="K6237" i="1"/>
  <c r="J6237" i="1"/>
  <c r="I6237" i="1"/>
  <c r="D6237" i="1"/>
  <c r="C6237" i="1"/>
  <c r="K6236" i="1"/>
  <c r="J6236" i="1"/>
  <c r="I6236" i="1"/>
  <c r="D6236" i="1"/>
  <c r="C6236" i="1"/>
  <c r="K6235" i="1"/>
  <c r="J6235" i="1"/>
  <c r="I6235" i="1"/>
  <c r="D6235" i="1"/>
  <c r="C6235" i="1"/>
  <c r="K6234" i="1"/>
  <c r="J6234" i="1"/>
  <c r="I6234" i="1"/>
  <c r="D6234" i="1"/>
  <c r="C6234" i="1"/>
  <c r="K6233" i="1"/>
  <c r="J6233" i="1"/>
  <c r="I6233" i="1"/>
  <c r="D6233" i="1"/>
  <c r="C6233" i="1"/>
  <c r="K6232" i="1"/>
  <c r="J6232" i="1"/>
  <c r="I6232" i="1"/>
  <c r="D6232" i="1"/>
  <c r="C6232" i="1"/>
  <c r="K6231" i="1"/>
  <c r="J6231" i="1"/>
  <c r="I6231" i="1"/>
  <c r="D6231" i="1"/>
  <c r="C6231" i="1"/>
  <c r="K6230" i="1"/>
  <c r="J6230" i="1"/>
  <c r="I6230" i="1"/>
  <c r="D6230" i="1"/>
  <c r="C6230" i="1"/>
  <c r="K6229" i="1"/>
  <c r="J6229" i="1"/>
  <c r="I6229" i="1"/>
  <c r="D6229" i="1"/>
  <c r="C6229" i="1"/>
  <c r="K6228" i="1"/>
  <c r="J6228" i="1"/>
  <c r="I6228" i="1"/>
  <c r="D6228" i="1"/>
  <c r="C6228" i="1"/>
  <c r="K6227" i="1"/>
  <c r="J6227" i="1"/>
  <c r="I6227" i="1"/>
  <c r="D6227" i="1"/>
  <c r="C6227" i="1"/>
  <c r="K6226" i="1"/>
  <c r="J6226" i="1"/>
  <c r="I6226" i="1"/>
  <c r="D6226" i="1"/>
  <c r="C6226" i="1"/>
  <c r="K6225" i="1"/>
  <c r="J6225" i="1"/>
  <c r="I6225" i="1"/>
  <c r="D6225" i="1"/>
  <c r="C6225" i="1"/>
  <c r="K6224" i="1"/>
  <c r="J6224" i="1"/>
  <c r="I6224" i="1"/>
  <c r="D6224" i="1"/>
  <c r="C6224" i="1"/>
  <c r="K6223" i="1"/>
  <c r="J6223" i="1"/>
  <c r="I6223" i="1"/>
  <c r="D6223" i="1"/>
  <c r="C6223" i="1"/>
  <c r="K6222" i="1"/>
  <c r="J6222" i="1"/>
  <c r="I6222" i="1"/>
  <c r="D6222" i="1"/>
  <c r="C6222" i="1"/>
  <c r="K6221" i="1"/>
  <c r="J6221" i="1"/>
  <c r="I6221" i="1"/>
  <c r="D6221" i="1"/>
  <c r="C6221" i="1"/>
  <c r="K6220" i="1"/>
  <c r="J6220" i="1"/>
  <c r="I6220" i="1"/>
  <c r="D6220" i="1"/>
  <c r="C6220" i="1"/>
  <c r="K6219" i="1"/>
  <c r="J6219" i="1"/>
  <c r="I6219" i="1"/>
  <c r="D6219" i="1"/>
  <c r="C6219" i="1"/>
  <c r="K6218" i="1"/>
  <c r="J6218" i="1"/>
  <c r="I6218" i="1"/>
  <c r="D6218" i="1"/>
  <c r="C6218" i="1"/>
  <c r="K6217" i="1"/>
  <c r="J6217" i="1"/>
  <c r="I6217" i="1"/>
  <c r="D6217" i="1"/>
  <c r="C6217" i="1"/>
  <c r="K6216" i="1"/>
  <c r="J6216" i="1"/>
  <c r="I6216" i="1"/>
  <c r="D6216" i="1"/>
  <c r="C6216" i="1"/>
  <c r="K6215" i="1"/>
  <c r="J6215" i="1"/>
  <c r="I6215" i="1"/>
  <c r="D6215" i="1"/>
  <c r="C6215" i="1"/>
  <c r="K6214" i="1"/>
  <c r="J6214" i="1"/>
  <c r="I6214" i="1"/>
  <c r="D6214" i="1"/>
  <c r="C6214" i="1"/>
  <c r="K6213" i="1"/>
  <c r="J6213" i="1"/>
  <c r="I6213" i="1"/>
  <c r="D6213" i="1"/>
  <c r="C6213" i="1"/>
  <c r="K6212" i="1"/>
  <c r="J6212" i="1"/>
  <c r="I6212" i="1"/>
  <c r="D6212" i="1"/>
  <c r="C6212" i="1"/>
  <c r="K6211" i="1"/>
  <c r="J6211" i="1"/>
  <c r="I6211" i="1"/>
  <c r="D6211" i="1"/>
  <c r="C6211" i="1"/>
  <c r="K6210" i="1"/>
  <c r="J6210" i="1"/>
  <c r="I6210" i="1"/>
  <c r="D6210" i="1"/>
  <c r="C6210" i="1"/>
  <c r="K6209" i="1"/>
  <c r="J6209" i="1"/>
  <c r="I6209" i="1"/>
  <c r="D6209" i="1"/>
  <c r="C6209" i="1"/>
  <c r="K6208" i="1"/>
  <c r="J6208" i="1"/>
  <c r="I6208" i="1"/>
  <c r="D6208" i="1"/>
  <c r="C6208" i="1"/>
  <c r="K6207" i="1"/>
  <c r="J6207" i="1"/>
  <c r="I6207" i="1"/>
  <c r="D6207" i="1"/>
  <c r="C6207" i="1"/>
  <c r="K6206" i="1"/>
  <c r="J6206" i="1"/>
  <c r="I6206" i="1"/>
  <c r="D6206" i="1"/>
  <c r="C6206" i="1"/>
  <c r="K6205" i="1"/>
  <c r="J6205" i="1"/>
  <c r="I6205" i="1"/>
  <c r="D6205" i="1"/>
  <c r="C6205" i="1"/>
  <c r="K6204" i="1"/>
  <c r="J6204" i="1"/>
  <c r="I6204" i="1"/>
  <c r="D6204" i="1"/>
  <c r="C6204" i="1"/>
  <c r="K6203" i="1"/>
  <c r="J6203" i="1"/>
  <c r="I6203" i="1"/>
  <c r="D6203" i="1"/>
  <c r="C6203" i="1"/>
  <c r="K6202" i="1"/>
  <c r="J6202" i="1"/>
  <c r="I6202" i="1"/>
  <c r="D6202" i="1"/>
  <c r="C6202" i="1"/>
  <c r="K6201" i="1"/>
  <c r="J6201" i="1"/>
  <c r="I6201" i="1"/>
  <c r="D6201" i="1"/>
  <c r="C6201" i="1"/>
  <c r="K6200" i="1"/>
  <c r="J6200" i="1"/>
  <c r="I6200" i="1"/>
  <c r="D6200" i="1"/>
  <c r="C6200" i="1"/>
  <c r="K6199" i="1"/>
  <c r="J6199" i="1"/>
  <c r="I6199" i="1"/>
  <c r="D6199" i="1"/>
  <c r="C6199" i="1"/>
  <c r="K6198" i="1"/>
  <c r="J6198" i="1"/>
  <c r="I6198" i="1"/>
  <c r="D6198" i="1"/>
  <c r="C6198" i="1"/>
  <c r="K6197" i="1"/>
  <c r="J6197" i="1"/>
  <c r="I6197" i="1"/>
  <c r="D6197" i="1"/>
  <c r="C6197" i="1"/>
  <c r="K6196" i="1"/>
  <c r="J6196" i="1"/>
  <c r="I6196" i="1"/>
  <c r="D6196" i="1"/>
  <c r="C6196" i="1"/>
  <c r="K6195" i="1"/>
  <c r="J6195" i="1"/>
  <c r="I6195" i="1"/>
  <c r="D6195" i="1"/>
  <c r="C6195" i="1"/>
  <c r="K6194" i="1"/>
  <c r="J6194" i="1"/>
  <c r="I6194" i="1"/>
  <c r="D6194" i="1"/>
  <c r="C6194" i="1"/>
  <c r="K6193" i="1"/>
  <c r="J6193" i="1"/>
  <c r="I6193" i="1"/>
  <c r="D6193" i="1"/>
  <c r="C6193" i="1"/>
  <c r="K6192" i="1"/>
  <c r="J6192" i="1"/>
  <c r="I6192" i="1"/>
  <c r="D6192" i="1"/>
  <c r="C6192" i="1"/>
  <c r="K6191" i="1"/>
  <c r="J6191" i="1"/>
  <c r="I6191" i="1"/>
  <c r="D6191" i="1"/>
  <c r="C6191" i="1"/>
  <c r="K6190" i="1"/>
  <c r="J6190" i="1"/>
  <c r="I6190" i="1"/>
  <c r="D6190" i="1"/>
  <c r="C6190" i="1"/>
  <c r="K6189" i="1"/>
  <c r="J6189" i="1"/>
  <c r="I6189" i="1"/>
  <c r="D6189" i="1"/>
  <c r="C6189" i="1"/>
  <c r="K6188" i="1"/>
  <c r="J6188" i="1"/>
  <c r="I6188" i="1"/>
  <c r="D6188" i="1"/>
  <c r="C6188" i="1"/>
  <c r="K6187" i="1"/>
  <c r="J6187" i="1"/>
  <c r="I6187" i="1"/>
  <c r="D6187" i="1"/>
  <c r="C6187" i="1"/>
  <c r="K6186" i="1"/>
  <c r="J6186" i="1"/>
  <c r="I6186" i="1"/>
  <c r="D6186" i="1"/>
  <c r="C6186" i="1"/>
  <c r="K6185" i="1"/>
  <c r="J6185" i="1"/>
  <c r="I6185" i="1"/>
  <c r="D6185" i="1"/>
  <c r="C6185" i="1"/>
  <c r="K6184" i="1"/>
  <c r="J6184" i="1"/>
  <c r="I6184" i="1"/>
  <c r="D6184" i="1"/>
  <c r="C6184" i="1"/>
  <c r="K6183" i="1"/>
  <c r="J6183" i="1"/>
  <c r="I6183" i="1"/>
  <c r="D6183" i="1"/>
  <c r="C6183" i="1"/>
  <c r="K6182" i="1"/>
  <c r="J6182" i="1"/>
  <c r="I6182" i="1"/>
  <c r="D6182" i="1"/>
  <c r="C6182" i="1"/>
  <c r="K6181" i="1"/>
  <c r="J6181" i="1"/>
  <c r="I6181" i="1"/>
  <c r="D6181" i="1"/>
  <c r="C6181" i="1"/>
  <c r="K6180" i="1"/>
  <c r="J6180" i="1"/>
  <c r="I6180" i="1"/>
  <c r="D6180" i="1"/>
  <c r="C6180" i="1"/>
  <c r="K6179" i="1"/>
  <c r="J6179" i="1"/>
  <c r="I6179" i="1"/>
  <c r="D6179" i="1"/>
  <c r="C6179" i="1"/>
  <c r="K6178" i="1"/>
  <c r="J6178" i="1"/>
  <c r="I6178" i="1"/>
  <c r="D6178" i="1"/>
  <c r="C6178" i="1"/>
  <c r="K6177" i="1"/>
  <c r="J6177" i="1"/>
  <c r="I6177" i="1"/>
  <c r="D6177" i="1"/>
  <c r="C6177" i="1"/>
  <c r="K6176" i="1"/>
  <c r="J6176" i="1"/>
  <c r="I6176" i="1"/>
  <c r="D6176" i="1"/>
  <c r="C6176" i="1"/>
  <c r="K6175" i="1"/>
  <c r="J6175" i="1"/>
  <c r="I6175" i="1"/>
  <c r="D6175" i="1"/>
  <c r="C6175" i="1"/>
  <c r="K6174" i="1"/>
  <c r="J6174" i="1"/>
  <c r="I6174" i="1"/>
  <c r="D6174" i="1"/>
  <c r="C6174" i="1"/>
  <c r="K6173" i="1"/>
  <c r="J6173" i="1"/>
  <c r="I6173" i="1"/>
  <c r="D6173" i="1"/>
  <c r="C6173" i="1"/>
  <c r="K6172" i="1"/>
  <c r="J6172" i="1"/>
  <c r="I6172" i="1"/>
  <c r="D6172" i="1"/>
  <c r="C6172" i="1"/>
  <c r="K6171" i="1"/>
  <c r="J6171" i="1"/>
  <c r="I6171" i="1"/>
  <c r="D6171" i="1"/>
  <c r="C6171" i="1"/>
  <c r="K6170" i="1"/>
  <c r="J6170" i="1"/>
  <c r="I6170" i="1"/>
  <c r="D6170" i="1"/>
  <c r="C6170" i="1"/>
  <c r="K6169" i="1"/>
  <c r="J6169" i="1"/>
  <c r="I6169" i="1"/>
  <c r="D6169" i="1"/>
  <c r="C6169" i="1"/>
  <c r="K6168" i="1"/>
  <c r="J6168" i="1"/>
  <c r="I6168" i="1"/>
  <c r="D6168" i="1"/>
  <c r="C6168" i="1"/>
  <c r="K6167" i="1"/>
  <c r="J6167" i="1"/>
  <c r="I6167" i="1"/>
  <c r="D6167" i="1"/>
  <c r="C6167" i="1"/>
  <c r="K6166" i="1"/>
  <c r="J6166" i="1"/>
  <c r="I6166" i="1"/>
  <c r="D6166" i="1"/>
  <c r="C6166" i="1"/>
  <c r="K6165" i="1"/>
  <c r="J6165" i="1"/>
  <c r="I6165" i="1"/>
  <c r="D6165" i="1"/>
  <c r="C6165" i="1"/>
  <c r="K6164" i="1"/>
  <c r="J6164" i="1"/>
  <c r="I6164" i="1"/>
  <c r="D6164" i="1"/>
  <c r="C6164" i="1"/>
  <c r="K6163" i="1"/>
  <c r="J6163" i="1"/>
  <c r="I6163" i="1"/>
  <c r="D6163" i="1"/>
  <c r="C6163" i="1"/>
  <c r="K6162" i="1"/>
  <c r="J6162" i="1"/>
  <c r="I6162" i="1"/>
  <c r="D6162" i="1"/>
  <c r="C6162" i="1"/>
  <c r="K6161" i="1"/>
  <c r="J6161" i="1"/>
  <c r="I6161" i="1"/>
  <c r="D6161" i="1"/>
  <c r="C6161" i="1"/>
  <c r="K6160" i="1"/>
  <c r="J6160" i="1"/>
  <c r="I6160" i="1"/>
  <c r="D6160" i="1"/>
  <c r="C6160" i="1"/>
  <c r="K6159" i="1"/>
  <c r="J6159" i="1"/>
  <c r="I6159" i="1"/>
  <c r="D6159" i="1"/>
  <c r="C6159" i="1"/>
  <c r="K6158" i="1"/>
  <c r="J6158" i="1"/>
  <c r="I6158" i="1"/>
  <c r="D6158" i="1"/>
  <c r="C6158" i="1"/>
  <c r="K6157" i="1"/>
  <c r="J6157" i="1"/>
  <c r="I6157" i="1"/>
  <c r="D6157" i="1"/>
  <c r="C6157" i="1"/>
  <c r="K6156" i="1"/>
  <c r="J6156" i="1"/>
  <c r="I6156" i="1"/>
  <c r="D6156" i="1"/>
  <c r="C6156" i="1"/>
  <c r="K6155" i="1"/>
  <c r="J6155" i="1"/>
  <c r="I6155" i="1"/>
  <c r="D6155" i="1"/>
  <c r="C6155" i="1"/>
  <c r="K6154" i="1"/>
  <c r="J6154" i="1"/>
  <c r="I6154" i="1"/>
  <c r="D6154" i="1"/>
  <c r="C6154" i="1"/>
  <c r="K6153" i="1"/>
  <c r="J6153" i="1"/>
  <c r="I6153" i="1"/>
  <c r="D6153" i="1"/>
  <c r="C6153" i="1"/>
  <c r="K6152" i="1"/>
  <c r="J6152" i="1"/>
  <c r="I6152" i="1"/>
  <c r="D6152" i="1"/>
  <c r="C6152" i="1"/>
  <c r="K6151" i="1"/>
  <c r="J6151" i="1"/>
  <c r="I6151" i="1"/>
  <c r="D6151" i="1"/>
  <c r="C6151" i="1"/>
  <c r="K6150" i="1"/>
  <c r="J6150" i="1"/>
  <c r="I6150" i="1"/>
  <c r="D6150" i="1"/>
  <c r="C6150" i="1"/>
  <c r="K6149" i="1"/>
  <c r="J6149" i="1"/>
  <c r="I6149" i="1"/>
  <c r="D6149" i="1"/>
  <c r="C6149" i="1"/>
  <c r="K6148" i="1"/>
  <c r="J6148" i="1"/>
  <c r="I6148" i="1"/>
  <c r="D6148" i="1"/>
  <c r="C6148" i="1"/>
  <c r="K6147" i="1"/>
  <c r="J6147" i="1"/>
  <c r="I6147" i="1"/>
  <c r="D6147" i="1"/>
  <c r="C6147" i="1"/>
  <c r="K6146" i="1"/>
  <c r="J6146" i="1"/>
  <c r="I6146" i="1"/>
  <c r="D6146" i="1"/>
  <c r="C6146" i="1"/>
  <c r="K6145" i="1"/>
  <c r="J6145" i="1"/>
  <c r="I6145" i="1"/>
  <c r="D6145" i="1"/>
  <c r="C6145" i="1"/>
  <c r="K6144" i="1"/>
  <c r="J6144" i="1"/>
  <c r="I6144" i="1"/>
  <c r="D6144" i="1"/>
  <c r="C6144" i="1"/>
  <c r="K6143" i="1"/>
  <c r="J6143" i="1"/>
  <c r="I6143" i="1"/>
  <c r="D6143" i="1"/>
  <c r="C6143" i="1"/>
  <c r="K6142" i="1"/>
  <c r="J6142" i="1"/>
  <c r="I6142" i="1"/>
  <c r="D6142" i="1"/>
  <c r="C6142" i="1"/>
  <c r="K6141" i="1"/>
  <c r="J6141" i="1"/>
  <c r="I6141" i="1"/>
  <c r="D6141" i="1"/>
  <c r="C6141" i="1"/>
  <c r="K6140" i="1"/>
  <c r="J6140" i="1"/>
  <c r="I6140" i="1"/>
  <c r="D6140" i="1"/>
  <c r="C6140" i="1"/>
  <c r="K6139" i="1"/>
  <c r="J6139" i="1"/>
  <c r="I6139" i="1"/>
  <c r="D6139" i="1"/>
  <c r="C6139" i="1"/>
  <c r="K6138" i="1"/>
  <c r="J6138" i="1"/>
  <c r="I6138" i="1"/>
  <c r="D6138" i="1"/>
  <c r="C6138" i="1"/>
  <c r="K6137" i="1"/>
  <c r="J6137" i="1"/>
  <c r="I6137" i="1"/>
  <c r="D6137" i="1"/>
  <c r="C6137" i="1"/>
  <c r="K6136" i="1"/>
  <c r="J6136" i="1"/>
  <c r="I6136" i="1"/>
  <c r="D6136" i="1"/>
  <c r="C6136" i="1"/>
  <c r="K6135" i="1"/>
  <c r="J6135" i="1"/>
  <c r="I6135" i="1"/>
  <c r="D6135" i="1"/>
  <c r="C6135" i="1"/>
  <c r="K6134" i="1"/>
  <c r="J6134" i="1"/>
  <c r="I6134" i="1"/>
  <c r="D6134" i="1"/>
  <c r="C6134" i="1"/>
  <c r="K6133" i="1"/>
  <c r="J6133" i="1"/>
  <c r="I6133" i="1"/>
  <c r="D6133" i="1"/>
  <c r="C6133" i="1"/>
  <c r="K6132" i="1"/>
  <c r="J6132" i="1"/>
  <c r="I6132" i="1"/>
  <c r="D6132" i="1"/>
  <c r="C6132" i="1"/>
  <c r="K6131" i="1"/>
  <c r="J6131" i="1"/>
  <c r="I6131" i="1"/>
  <c r="D6131" i="1"/>
  <c r="C6131" i="1"/>
  <c r="K6130" i="1"/>
  <c r="J6130" i="1"/>
  <c r="I6130" i="1"/>
  <c r="D6130" i="1"/>
  <c r="C6130" i="1"/>
  <c r="K6129" i="1"/>
  <c r="J6129" i="1"/>
  <c r="I6129" i="1"/>
  <c r="D6129" i="1"/>
  <c r="C6129" i="1"/>
  <c r="K6128" i="1"/>
  <c r="J6128" i="1"/>
  <c r="I6128" i="1"/>
  <c r="D6128" i="1"/>
  <c r="C6128" i="1"/>
  <c r="K6127" i="1"/>
  <c r="J6127" i="1"/>
  <c r="I6127" i="1"/>
  <c r="D6127" i="1"/>
  <c r="C6127" i="1"/>
  <c r="K6126" i="1"/>
  <c r="J6126" i="1"/>
  <c r="I6126" i="1"/>
  <c r="D6126" i="1"/>
  <c r="C6126" i="1"/>
  <c r="K6125" i="1"/>
  <c r="J6125" i="1"/>
  <c r="I6125" i="1"/>
  <c r="D6125" i="1"/>
  <c r="C6125" i="1"/>
  <c r="K6124" i="1"/>
  <c r="J6124" i="1"/>
  <c r="I6124" i="1"/>
  <c r="D6124" i="1"/>
  <c r="C6124" i="1"/>
  <c r="K6123" i="1"/>
  <c r="J6123" i="1"/>
  <c r="I6123" i="1"/>
  <c r="D6123" i="1"/>
  <c r="C6123" i="1"/>
  <c r="K6122" i="1"/>
  <c r="J6122" i="1"/>
  <c r="I6122" i="1"/>
  <c r="D6122" i="1"/>
  <c r="C6122" i="1"/>
  <c r="K6121" i="1"/>
  <c r="J6121" i="1"/>
  <c r="I6121" i="1"/>
  <c r="D6121" i="1"/>
  <c r="C6121" i="1"/>
  <c r="K6120" i="1"/>
  <c r="J6120" i="1"/>
  <c r="I6120" i="1"/>
  <c r="D6120" i="1"/>
  <c r="C6120" i="1"/>
  <c r="K6119" i="1"/>
  <c r="J6119" i="1"/>
  <c r="I6119" i="1"/>
  <c r="D6119" i="1"/>
  <c r="C6119" i="1"/>
  <c r="K6118" i="1"/>
  <c r="J6118" i="1"/>
  <c r="I6118" i="1"/>
  <c r="D6118" i="1"/>
  <c r="C6118" i="1"/>
  <c r="K6117" i="1"/>
  <c r="J6117" i="1"/>
  <c r="I6117" i="1"/>
  <c r="D6117" i="1"/>
  <c r="C6117" i="1"/>
  <c r="K6116" i="1"/>
  <c r="J6116" i="1"/>
  <c r="I6116" i="1"/>
  <c r="D6116" i="1"/>
  <c r="C6116" i="1"/>
  <c r="K6115" i="1"/>
  <c r="J6115" i="1"/>
  <c r="I6115" i="1"/>
  <c r="D6115" i="1"/>
  <c r="C6115" i="1"/>
  <c r="K6114" i="1"/>
  <c r="J6114" i="1"/>
  <c r="I6114" i="1"/>
  <c r="D6114" i="1"/>
  <c r="C6114" i="1"/>
  <c r="K6113" i="1"/>
  <c r="J6113" i="1"/>
  <c r="I6113" i="1"/>
  <c r="D6113" i="1"/>
  <c r="C6113" i="1"/>
  <c r="K6112" i="1"/>
  <c r="J6112" i="1"/>
  <c r="I6112" i="1"/>
  <c r="D6112" i="1"/>
  <c r="C6112" i="1"/>
  <c r="K6111" i="1"/>
  <c r="J6111" i="1"/>
  <c r="I6111" i="1"/>
  <c r="D6111" i="1"/>
  <c r="C6111" i="1"/>
  <c r="K6110" i="1"/>
  <c r="J6110" i="1"/>
  <c r="I6110" i="1"/>
  <c r="D6110" i="1"/>
  <c r="C6110" i="1"/>
  <c r="K6109" i="1"/>
  <c r="J6109" i="1"/>
  <c r="I6109" i="1"/>
  <c r="D6109" i="1"/>
  <c r="C6109" i="1"/>
  <c r="K6108" i="1"/>
  <c r="J6108" i="1"/>
  <c r="I6108" i="1"/>
  <c r="D6108" i="1"/>
  <c r="C6108" i="1"/>
  <c r="K6107" i="1"/>
  <c r="J6107" i="1"/>
  <c r="I6107" i="1"/>
  <c r="D6107" i="1"/>
  <c r="C6107" i="1"/>
  <c r="K6106" i="1"/>
  <c r="J6106" i="1"/>
  <c r="I6106" i="1"/>
  <c r="D6106" i="1"/>
  <c r="C6106" i="1"/>
  <c r="K6105" i="1"/>
  <c r="J6105" i="1"/>
  <c r="I6105" i="1"/>
  <c r="D6105" i="1"/>
  <c r="C6105" i="1"/>
  <c r="K6104" i="1"/>
  <c r="J6104" i="1"/>
  <c r="I6104" i="1"/>
  <c r="D6104" i="1"/>
  <c r="C6104" i="1"/>
  <c r="K6103" i="1"/>
  <c r="J6103" i="1"/>
  <c r="I6103" i="1"/>
  <c r="D6103" i="1"/>
  <c r="C6103" i="1"/>
  <c r="K6102" i="1"/>
  <c r="J6102" i="1"/>
  <c r="I6102" i="1"/>
  <c r="D6102" i="1"/>
  <c r="C6102" i="1"/>
  <c r="K6101" i="1"/>
  <c r="J6101" i="1"/>
  <c r="I6101" i="1"/>
  <c r="D6101" i="1"/>
  <c r="C6101" i="1"/>
  <c r="K6100" i="1"/>
  <c r="J6100" i="1"/>
  <c r="I6100" i="1"/>
  <c r="D6100" i="1"/>
  <c r="C6100" i="1"/>
  <c r="K6099" i="1"/>
  <c r="J6099" i="1"/>
  <c r="I6099" i="1"/>
  <c r="D6099" i="1"/>
  <c r="C6099" i="1"/>
  <c r="K6098" i="1"/>
  <c r="J6098" i="1"/>
  <c r="I6098" i="1"/>
  <c r="D6098" i="1"/>
  <c r="C6098" i="1"/>
  <c r="K6097" i="1"/>
  <c r="J6097" i="1"/>
  <c r="I6097" i="1"/>
  <c r="D6097" i="1"/>
  <c r="C6097" i="1"/>
  <c r="K6096" i="1"/>
  <c r="J6096" i="1"/>
  <c r="I6096" i="1"/>
  <c r="D6096" i="1"/>
  <c r="C6096" i="1"/>
  <c r="K6095" i="1"/>
  <c r="J6095" i="1"/>
  <c r="I6095" i="1"/>
  <c r="D6095" i="1"/>
  <c r="C6095" i="1"/>
  <c r="K6094" i="1"/>
  <c r="J6094" i="1"/>
  <c r="I6094" i="1"/>
  <c r="D6094" i="1"/>
  <c r="C6094" i="1"/>
  <c r="K6093" i="1"/>
  <c r="J6093" i="1"/>
  <c r="I6093" i="1"/>
  <c r="D6093" i="1"/>
  <c r="C6093" i="1"/>
  <c r="K6092" i="1"/>
  <c r="J6092" i="1"/>
  <c r="I6092" i="1"/>
  <c r="D6092" i="1"/>
  <c r="C6092" i="1"/>
  <c r="K6091" i="1"/>
  <c r="J6091" i="1"/>
  <c r="I6091" i="1"/>
  <c r="D6091" i="1"/>
  <c r="C6091" i="1"/>
  <c r="K6090" i="1"/>
  <c r="J6090" i="1"/>
  <c r="I6090" i="1"/>
  <c r="D6090" i="1"/>
  <c r="C6090" i="1"/>
  <c r="K6089" i="1"/>
  <c r="J6089" i="1"/>
  <c r="I6089" i="1"/>
  <c r="D6089" i="1"/>
  <c r="C6089" i="1"/>
  <c r="K6088" i="1"/>
  <c r="J6088" i="1"/>
  <c r="I6088" i="1"/>
  <c r="D6088" i="1"/>
  <c r="C6088" i="1"/>
  <c r="K6087" i="1"/>
  <c r="J6087" i="1"/>
  <c r="I6087" i="1"/>
  <c r="D6087" i="1"/>
  <c r="C6087" i="1"/>
  <c r="K6086" i="1"/>
  <c r="J6086" i="1"/>
  <c r="I6086" i="1"/>
  <c r="D6086" i="1"/>
  <c r="C6086" i="1"/>
  <c r="K6085" i="1"/>
  <c r="J6085" i="1"/>
  <c r="I6085" i="1"/>
  <c r="D6085" i="1"/>
  <c r="C6085" i="1"/>
  <c r="K6084" i="1"/>
  <c r="J6084" i="1"/>
  <c r="I6084" i="1"/>
  <c r="D6084" i="1"/>
  <c r="C6084" i="1"/>
  <c r="K6083" i="1"/>
  <c r="J6083" i="1"/>
  <c r="I6083" i="1"/>
  <c r="D6083" i="1"/>
  <c r="C6083" i="1"/>
  <c r="K6082" i="1"/>
  <c r="J6082" i="1"/>
  <c r="I6082" i="1"/>
  <c r="D6082" i="1"/>
  <c r="C6082" i="1"/>
  <c r="K6081" i="1"/>
  <c r="J6081" i="1"/>
  <c r="I6081" i="1"/>
  <c r="D6081" i="1"/>
  <c r="C6081" i="1"/>
  <c r="K6080" i="1"/>
  <c r="J6080" i="1"/>
  <c r="I6080" i="1"/>
  <c r="D6080" i="1"/>
  <c r="C6080" i="1"/>
  <c r="K6079" i="1"/>
  <c r="J6079" i="1"/>
  <c r="I6079" i="1"/>
  <c r="D6079" i="1"/>
  <c r="C6079" i="1"/>
  <c r="K6078" i="1"/>
  <c r="J6078" i="1"/>
  <c r="I6078" i="1"/>
  <c r="D6078" i="1"/>
  <c r="C6078" i="1"/>
  <c r="K6077" i="1"/>
  <c r="J6077" i="1"/>
  <c r="I6077" i="1"/>
  <c r="D6077" i="1"/>
  <c r="C6077" i="1"/>
  <c r="K6076" i="1"/>
  <c r="J6076" i="1"/>
  <c r="I6076" i="1"/>
  <c r="D6076" i="1"/>
  <c r="C6076" i="1"/>
  <c r="K6075" i="1"/>
  <c r="J6075" i="1"/>
  <c r="I6075" i="1"/>
  <c r="D6075" i="1"/>
  <c r="C6075" i="1"/>
  <c r="K6074" i="1"/>
  <c r="J6074" i="1"/>
  <c r="I6074" i="1"/>
  <c r="D6074" i="1"/>
  <c r="C6074" i="1"/>
  <c r="K6073" i="1"/>
  <c r="J6073" i="1"/>
  <c r="I6073" i="1"/>
  <c r="D6073" i="1"/>
  <c r="C6073" i="1"/>
  <c r="K6072" i="1"/>
  <c r="J6072" i="1"/>
  <c r="I6072" i="1"/>
  <c r="D6072" i="1"/>
  <c r="C6072" i="1"/>
  <c r="K6071" i="1"/>
  <c r="J6071" i="1"/>
  <c r="I6071" i="1"/>
  <c r="D6071" i="1"/>
  <c r="C6071" i="1"/>
  <c r="K6070" i="1"/>
  <c r="J6070" i="1"/>
  <c r="I6070" i="1"/>
  <c r="D6070" i="1"/>
  <c r="C6070" i="1"/>
  <c r="K6069" i="1"/>
  <c r="J6069" i="1"/>
  <c r="I6069" i="1"/>
  <c r="D6069" i="1"/>
  <c r="C6069" i="1"/>
  <c r="K6068" i="1"/>
  <c r="J6068" i="1"/>
  <c r="I6068" i="1"/>
  <c r="D6068" i="1"/>
  <c r="C6068" i="1"/>
  <c r="K6067" i="1"/>
  <c r="J6067" i="1"/>
  <c r="I6067" i="1"/>
  <c r="D6067" i="1"/>
  <c r="C6067" i="1"/>
  <c r="K6066" i="1"/>
  <c r="J6066" i="1"/>
  <c r="I6066" i="1"/>
  <c r="D6066" i="1"/>
  <c r="C6066" i="1"/>
  <c r="K6065" i="1"/>
  <c r="J6065" i="1"/>
  <c r="I6065" i="1"/>
  <c r="D6065" i="1"/>
  <c r="C6065" i="1"/>
  <c r="K6064" i="1"/>
  <c r="J6064" i="1"/>
  <c r="I6064" i="1"/>
  <c r="D6064" i="1"/>
  <c r="C6064" i="1"/>
  <c r="K6063" i="1"/>
  <c r="J6063" i="1"/>
  <c r="I6063" i="1"/>
  <c r="D6063" i="1"/>
  <c r="C6063" i="1"/>
  <c r="K6062" i="1"/>
  <c r="J6062" i="1"/>
  <c r="I6062" i="1"/>
  <c r="D6062" i="1"/>
  <c r="C6062" i="1"/>
  <c r="K6061" i="1"/>
  <c r="J6061" i="1"/>
  <c r="I6061" i="1"/>
  <c r="D6061" i="1"/>
  <c r="C6061" i="1"/>
  <c r="K6060" i="1"/>
  <c r="J6060" i="1"/>
  <c r="I6060" i="1"/>
  <c r="D6060" i="1"/>
  <c r="C6060" i="1"/>
  <c r="K6059" i="1"/>
  <c r="J6059" i="1"/>
  <c r="I6059" i="1"/>
  <c r="D6059" i="1"/>
  <c r="C6059" i="1"/>
  <c r="K6058" i="1"/>
  <c r="J6058" i="1"/>
  <c r="I6058" i="1"/>
  <c r="D6058" i="1"/>
  <c r="C6058" i="1"/>
  <c r="K6057" i="1"/>
  <c r="J6057" i="1"/>
  <c r="I6057" i="1"/>
  <c r="D6057" i="1"/>
  <c r="C6057" i="1"/>
  <c r="K6056" i="1"/>
  <c r="J6056" i="1"/>
  <c r="I6056" i="1"/>
  <c r="D6056" i="1"/>
  <c r="C6056" i="1"/>
  <c r="K6055" i="1"/>
  <c r="J6055" i="1"/>
  <c r="I6055" i="1"/>
  <c r="D6055" i="1"/>
  <c r="C6055" i="1"/>
  <c r="K6054" i="1"/>
  <c r="J6054" i="1"/>
  <c r="I6054" i="1"/>
  <c r="D6054" i="1"/>
  <c r="C6054" i="1"/>
  <c r="K6053" i="1"/>
  <c r="J6053" i="1"/>
  <c r="I6053" i="1"/>
  <c r="D6053" i="1"/>
  <c r="C6053" i="1"/>
  <c r="K6052" i="1"/>
  <c r="J6052" i="1"/>
  <c r="I6052" i="1"/>
  <c r="D6052" i="1"/>
  <c r="C6052" i="1"/>
  <c r="K6051" i="1"/>
  <c r="J6051" i="1"/>
  <c r="I6051" i="1"/>
  <c r="D6051" i="1"/>
  <c r="C6051" i="1"/>
  <c r="K6050" i="1"/>
  <c r="J6050" i="1"/>
  <c r="I6050" i="1"/>
  <c r="D6050" i="1"/>
  <c r="C6050" i="1"/>
  <c r="K6049" i="1"/>
  <c r="J6049" i="1"/>
  <c r="I6049" i="1"/>
  <c r="D6049" i="1"/>
  <c r="C6049" i="1"/>
  <c r="K6048" i="1"/>
  <c r="J6048" i="1"/>
  <c r="I6048" i="1"/>
  <c r="D6048" i="1"/>
  <c r="C6048" i="1"/>
  <c r="K6047" i="1"/>
  <c r="J6047" i="1"/>
  <c r="I6047" i="1"/>
  <c r="D6047" i="1"/>
  <c r="C6047" i="1"/>
  <c r="K6046" i="1"/>
  <c r="J6046" i="1"/>
  <c r="I6046" i="1"/>
  <c r="D6046" i="1"/>
  <c r="C6046" i="1"/>
  <c r="K6045" i="1"/>
  <c r="J6045" i="1"/>
  <c r="I6045" i="1"/>
  <c r="D6045" i="1"/>
  <c r="C6045" i="1"/>
  <c r="K6044" i="1"/>
  <c r="J6044" i="1"/>
  <c r="I6044" i="1"/>
  <c r="D6044" i="1"/>
  <c r="C6044" i="1"/>
  <c r="K6043" i="1"/>
  <c r="J6043" i="1"/>
  <c r="I6043" i="1"/>
  <c r="D6043" i="1"/>
  <c r="C6043" i="1"/>
  <c r="K6042" i="1"/>
  <c r="J6042" i="1"/>
  <c r="I6042" i="1"/>
  <c r="D6042" i="1"/>
  <c r="C6042" i="1"/>
  <c r="K6041" i="1"/>
  <c r="J6041" i="1"/>
  <c r="I6041" i="1"/>
  <c r="D6041" i="1"/>
  <c r="C6041" i="1"/>
  <c r="K6040" i="1"/>
  <c r="J6040" i="1"/>
  <c r="I6040" i="1"/>
  <c r="D6040" i="1"/>
  <c r="C6040" i="1"/>
  <c r="K6039" i="1"/>
  <c r="J6039" i="1"/>
  <c r="I6039" i="1"/>
  <c r="D6039" i="1"/>
  <c r="C6039" i="1"/>
  <c r="K6038" i="1"/>
  <c r="J6038" i="1"/>
  <c r="I6038" i="1"/>
  <c r="D6038" i="1"/>
  <c r="C6038" i="1"/>
  <c r="K6037" i="1"/>
  <c r="J6037" i="1"/>
  <c r="I6037" i="1"/>
  <c r="D6037" i="1"/>
  <c r="C6037" i="1"/>
  <c r="K6036" i="1"/>
  <c r="J6036" i="1"/>
  <c r="I6036" i="1"/>
  <c r="D6036" i="1"/>
  <c r="C6036" i="1"/>
  <c r="K6035" i="1"/>
  <c r="J6035" i="1"/>
  <c r="I6035" i="1"/>
  <c r="D6035" i="1"/>
  <c r="C6035" i="1"/>
  <c r="K6034" i="1"/>
  <c r="J6034" i="1"/>
  <c r="I6034" i="1"/>
  <c r="D6034" i="1"/>
  <c r="C6034" i="1"/>
  <c r="K6033" i="1"/>
  <c r="J6033" i="1"/>
  <c r="I6033" i="1"/>
  <c r="D6033" i="1"/>
  <c r="C6033" i="1"/>
  <c r="K6032" i="1"/>
  <c r="J6032" i="1"/>
  <c r="I6032" i="1"/>
  <c r="D6032" i="1"/>
  <c r="C6032" i="1"/>
  <c r="K6031" i="1"/>
  <c r="J6031" i="1"/>
  <c r="I6031" i="1"/>
  <c r="D6031" i="1"/>
  <c r="C6031" i="1"/>
  <c r="K6030" i="1"/>
  <c r="J6030" i="1"/>
  <c r="I6030" i="1"/>
  <c r="D6030" i="1"/>
  <c r="C6030" i="1"/>
  <c r="K6029" i="1"/>
  <c r="J6029" i="1"/>
  <c r="I6029" i="1"/>
  <c r="D6029" i="1"/>
  <c r="C6029" i="1"/>
  <c r="K6028" i="1"/>
  <c r="J6028" i="1"/>
  <c r="I6028" i="1"/>
  <c r="D6028" i="1"/>
  <c r="C6028" i="1"/>
  <c r="K6027" i="1"/>
  <c r="J6027" i="1"/>
  <c r="I6027" i="1"/>
  <c r="D6027" i="1"/>
  <c r="C6027" i="1"/>
  <c r="K6026" i="1"/>
  <c r="J6026" i="1"/>
  <c r="I6026" i="1"/>
  <c r="D6026" i="1"/>
  <c r="C6026" i="1"/>
  <c r="K6025" i="1"/>
  <c r="J6025" i="1"/>
  <c r="I6025" i="1"/>
  <c r="D6025" i="1"/>
  <c r="C6025" i="1"/>
  <c r="K6024" i="1"/>
  <c r="J6024" i="1"/>
  <c r="I6024" i="1"/>
  <c r="D6024" i="1"/>
  <c r="C6024" i="1"/>
  <c r="K6023" i="1"/>
  <c r="J6023" i="1"/>
  <c r="I6023" i="1"/>
  <c r="D6023" i="1"/>
  <c r="C6023" i="1"/>
  <c r="K6022" i="1"/>
  <c r="J6022" i="1"/>
  <c r="I6022" i="1"/>
  <c r="D6022" i="1"/>
  <c r="C6022" i="1"/>
  <c r="K6021" i="1"/>
  <c r="J6021" i="1"/>
  <c r="I6021" i="1"/>
  <c r="D6021" i="1"/>
  <c r="C6021" i="1"/>
  <c r="K6020" i="1"/>
  <c r="J6020" i="1"/>
  <c r="I6020" i="1"/>
  <c r="D6020" i="1"/>
  <c r="C6020" i="1"/>
  <c r="K6019" i="1"/>
  <c r="J6019" i="1"/>
  <c r="I6019" i="1"/>
  <c r="D6019" i="1"/>
  <c r="C6019" i="1"/>
  <c r="K6018" i="1"/>
  <c r="J6018" i="1"/>
  <c r="I6018" i="1"/>
  <c r="D6018" i="1"/>
  <c r="C6018" i="1"/>
  <c r="K6017" i="1"/>
  <c r="J6017" i="1"/>
  <c r="I6017" i="1"/>
  <c r="D6017" i="1"/>
  <c r="C6017" i="1"/>
  <c r="K6016" i="1"/>
  <c r="J6016" i="1"/>
  <c r="I6016" i="1"/>
  <c r="D6016" i="1"/>
  <c r="C6016" i="1"/>
  <c r="K6015" i="1"/>
  <c r="J6015" i="1"/>
  <c r="I6015" i="1"/>
  <c r="D6015" i="1"/>
  <c r="C6015" i="1"/>
  <c r="K6014" i="1"/>
  <c r="J6014" i="1"/>
  <c r="I6014" i="1"/>
  <c r="D6014" i="1"/>
  <c r="C6014" i="1"/>
  <c r="K6013" i="1"/>
  <c r="J6013" i="1"/>
  <c r="I6013" i="1"/>
  <c r="D6013" i="1"/>
  <c r="C6013" i="1"/>
  <c r="K6012" i="1"/>
  <c r="J6012" i="1"/>
  <c r="I6012" i="1"/>
  <c r="D6012" i="1"/>
  <c r="C6012" i="1"/>
  <c r="K6011" i="1"/>
  <c r="J6011" i="1"/>
  <c r="I6011" i="1"/>
  <c r="D6011" i="1"/>
  <c r="C6011" i="1"/>
  <c r="K6010" i="1"/>
  <c r="J6010" i="1"/>
  <c r="I6010" i="1"/>
  <c r="D6010" i="1"/>
  <c r="C6010" i="1"/>
  <c r="K6009" i="1"/>
  <c r="J6009" i="1"/>
  <c r="I6009" i="1"/>
  <c r="D6009" i="1"/>
  <c r="C6009" i="1"/>
  <c r="K6008" i="1"/>
  <c r="J6008" i="1"/>
  <c r="I6008" i="1"/>
  <c r="D6008" i="1"/>
  <c r="C6008" i="1"/>
  <c r="K6007" i="1"/>
  <c r="J6007" i="1"/>
  <c r="I6007" i="1"/>
  <c r="D6007" i="1"/>
  <c r="C6007" i="1"/>
  <c r="K6006" i="1"/>
  <c r="J6006" i="1"/>
  <c r="I6006" i="1"/>
  <c r="D6006" i="1"/>
  <c r="C6006" i="1"/>
  <c r="K6005" i="1"/>
  <c r="J6005" i="1"/>
  <c r="I6005" i="1"/>
  <c r="D6005" i="1"/>
  <c r="C6005" i="1"/>
  <c r="K6004" i="1"/>
  <c r="J6004" i="1"/>
  <c r="I6004" i="1"/>
  <c r="D6004" i="1"/>
  <c r="C6004" i="1"/>
  <c r="K6003" i="1"/>
  <c r="J6003" i="1"/>
  <c r="I6003" i="1"/>
  <c r="D6003" i="1"/>
  <c r="C6003" i="1"/>
  <c r="K6002" i="1"/>
  <c r="J6002" i="1"/>
  <c r="I6002" i="1"/>
  <c r="D6002" i="1"/>
  <c r="C6002" i="1"/>
  <c r="K6001" i="1"/>
  <c r="J6001" i="1"/>
  <c r="I6001" i="1"/>
  <c r="D6001" i="1"/>
  <c r="C6001" i="1"/>
  <c r="K6000" i="1"/>
  <c r="J6000" i="1"/>
  <c r="I6000" i="1"/>
  <c r="D6000" i="1"/>
  <c r="C6000" i="1"/>
  <c r="K5999" i="1"/>
  <c r="J5999" i="1"/>
  <c r="I5999" i="1"/>
  <c r="D5999" i="1"/>
  <c r="C5999" i="1"/>
  <c r="K5998" i="1"/>
  <c r="J5998" i="1"/>
  <c r="I5998" i="1"/>
  <c r="D5998" i="1"/>
  <c r="C5998" i="1"/>
  <c r="K5997" i="1"/>
  <c r="J5997" i="1"/>
  <c r="I5997" i="1"/>
  <c r="D5997" i="1"/>
  <c r="C5997" i="1"/>
  <c r="K5996" i="1"/>
  <c r="J5996" i="1"/>
  <c r="I5996" i="1"/>
  <c r="D5996" i="1"/>
  <c r="C5996" i="1"/>
  <c r="K5995" i="1"/>
  <c r="J5995" i="1"/>
  <c r="I5995" i="1"/>
  <c r="D5995" i="1"/>
  <c r="C5995" i="1"/>
  <c r="K5994" i="1"/>
  <c r="J5994" i="1"/>
  <c r="I5994" i="1"/>
  <c r="D5994" i="1"/>
  <c r="C5994" i="1"/>
  <c r="K5993" i="1"/>
  <c r="J5993" i="1"/>
  <c r="I5993" i="1"/>
  <c r="D5993" i="1"/>
  <c r="C5993" i="1"/>
  <c r="K5992" i="1"/>
  <c r="J5992" i="1"/>
  <c r="I5992" i="1"/>
  <c r="D5992" i="1"/>
  <c r="C5992" i="1"/>
  <c r="K5991" i="1"/>
  <c r="J5991" i="1"/>
  <c r="I5991" i="1"/>
  <c r="D5991" i="1"/>
  <c r="C5991" i="1"/>
  <c r="K5990" i="1"/>
  <c r="J5990" i="1"/>
  <c r="I5990" i="1"/>
  <c r="D5990" i="1"/>
  <c r="C5990" i="1"/>
  <c r="K5989" i="1"/>
  <c r="J5989" i="1"/>
  <c r="I5989" i="1"/>
  <c r="D5989" i="1"/>
  <c r="C5989" i="1"/>
  <c r="K5988" i="1"/>
  <c r="J5988" i="1"/>
  <c r="I5988" i="1"/>
  <c r="D5988" i="1"/>
  <c r="C5988" i="1"/>
  <c r="K5987" i="1"/>
  <c r="J5987" i="1"/>
  <c r="I5987" i="1"/>
  <c r="D5987" i="1"/>
  <c r="C5987" i="1"/>
  <c r="K5986" i="1"/>
  <c r="J5986" i="1"/>
  <c r="I5986" i="1"/>
  <c r="D5986" i="1"/>
  <c r="C5986" i="1"/>
  <c r="K5985" i="1"/>
  <c r="J5985" i="1"/>
  <c r="I5985" i="1"/>
  <c r="D5985" i="1"/>
  <c r="C5985" i="1"/>
  <c r="K5984" i="1"/>
  <c r="J5984" i="1"/>
  <c r="I5984" i="1"/>
  <c r="D5984" i="1"/>
  <c r="C5984" i="1"/>
  <c r="K5983" i="1"/>
  <c r="J5983" i="1"/>
  <c r="I5983" i="1"/>
  <c r="D5983" i="1"/>
  <c r="C5983" i="1"/>
  <c r="K5982" i="1"/>
  <c r="J5982" i="1"/>
  <c r="I5982" i="1"/>
  <c r="D5982" i="1"/>
  <c r="C5982" i="1"/>
  <c r="K5981" i="1"/>
  <c r="J5981" i="1"/>
  <c r="I5981" i="1"/>
  <c r="D5981" i="1"/>
  <c r="C5981" i="1"/>
  <c r="K5980" i="1"/>
  <c r="J5980" i="1"/>
  <c r="I5980" i="1"/>
  <c r="D5980" i="1"/>
  <c r="C5980" i="1"/>
  <c r="K5979" i="1"/>
  <c r="J5979" i="1"/>
  <c r="I5979" i="1"/>
  <c r="D5979" i="1"/>
  <c r="C5979" i="1"/>
  <c r="K5978" i="1"/>
  <c r="J5978" i="1"/>
  <c r="I5978" i="1"/>
  <c r="D5978" i="1"/>
  <c r="C5978" i="1"/>
  <c r="K5977" i="1"/>
  <c r="J5977" i="1"/>
  <c r="I5977" i="1"/>
  <c r="D5977" i="1"/>
  <c r="C5977" i="1"/>
  <c r="K5976" i="1"/>
  <c r="J5976" i="1"/>
  <c r="I5976" i="1"/>
  <c r="D5976" i="1"/>
  <c r="C5976" i="1"/>
  <c r="K5975" i="1"/>
  <c r="J5975" i="1"/>
  <c r="I5975" i="1"/>
  <c r="D5975" i="1"/>
  <c r="C5975" i="1"/>
  <c r="K5974" i="1"/>
  <c r="J5974" i="1"/>
  <c r="I5974" i="1"/>
  <c r="D5974" i="1"/>
  <c r="C5974" i="1"/>
  <c r="K5973" i="1"/>
  <c r="J5973" i="1"/>
  <c r="I5973" i="1"/>
  <c r="D5973" i="1"/>
  <c r="C5973" i="1"/>
  <c r="K5972" i="1"/>
  <c r="J5972" i="1"/>
  <c r="I5972" i="1"/>
  <c r="D5972" i="1"/>
  <c r="C5972" i="1"/>
  <c r="K5971" i="1"/>
  <c r="J5971" i="1"/>
  <c r="I5971" i="1"/>
  <c r="D5971" i="1"/>
  <c r="C5971" i="1"/>
  <c r="K5970" i="1"/>
  <c r="J5970" i="1"/>
  <c r="I5970" i="1"/>
  <c r="D5970" i="1"/>
  <c r="C5970" i="1"/>
  <c r="K5969" i="1"/>
  <c r="J5969" i="1"/>
  <c r="I5969" i="1"/>
  <c r="D5969" i="1"/>
  <c r="C5969" i="1"/>
  <c r="K5968" i="1"/>
  <c r="J5968" i="1"/>
  <c r="I5968" i="1"/>
  <c r="D5968" i="1"/>
  <c r="C5968" i="1"/>
  <c r="K5967" i="1"/>
  <c r="J5967" i="1"/>
  <c r="I5967" i="1"/>
  <c r="D5967" i="1"/>
  <c r="C5967" i="1"/>
  <c r="K5966" i="1"/>
  <c r="J5966" i="1"/>
  <c r="I5966" i="1"/>
  <c r="D5966" i="1"/>
  <c r="C5966" i="1"/>
  <c r="K5965" i="1"/>
  <c r="J5965" i="1"/>
  <c r="I5965" i="1"/>
  <c r="D5965" i="1"/>
  <c r="C5965" i="1"/>
  <c r="K5964" i="1"/>
  <c r="J5964" i="1"/>
  <c r="I5964" i="1"/>
  <c r="D5964" i="1"/>
  <c r="C5964" i="1"/>
  <c r="K5963" i="1"/>
  <c r="J5963" i="1"/>
  <c r="I5963" i="1"/>
  <c r="D5963" i="1"/>
  <c r="C5963" i="1"/>
  <c r="K5962" i="1"/>
  <c r="J5962" i="1"/>
  <c r="I5962" i="1"/>
  <c r="D5962" i="1"/>
  <c r="C5962" i="1"/>
  <c r="K5961" i="1"/>
  <c r="J5961" i="1"/>
  <c r="I5961" i="1"/>
  <c r="D5961" i="1"/>
  <c r="C5961" i="1"/>
  <c r="K5960" i="1"/>
  <c r="J5960" i="1"/>
  <c r="I5960" i="1"/>
  <c r="D5960" i="1"/>
  <c r="C5960" i="1"/>
  <c r="K5959" i="1"/>
  <c r="J5959" i="1"/>
  <c r="I5959" i="1"/>
  <c r="D5959" i="1"/>
  <c r="C5959" i="1"/>
  <c r="K5958" i="1"/>
  <c r="J5958" i="1"/>
  <c r="I5958" i="1"/>
  <c r="D5958" i="1"/>
  <c r="C5958" i="1"/>
  <c r="K5957" i="1"/>
  <c r="J5957" i="1"/>
  <c r="I5957" i="1"/>
  <c r="D5957" i="1"/>
  <c r="C5957" i="1"/>
  <c r="K5956" i="1"/>
  <c r="J5956" i="1"/>
  <c r="I5956" i="1"/>
  <c r="D5956" i="1"/>
  <c r="C5956" i="1"/>
  <c r="K5955" i="1"/>
  <c r="J5955" i="1"/>
  <c r="I5955" i="1"/>
  <c r="D5955" i="1"/>
  <c r="C5955" i="1"/>
  <c r="K5954" i="1"/>
  <c r="J5954" i="1"/>
  <c r="I5954" i="1"/>
  <c r="D5954" i="1"/>
  <c r="C5954" i="1"/>
  <c r="K5953" i="1"/>
  <c r="J5953" i="1"/>
  <c r="I5953" i="1"/>
  <c r="D5953" i="1"/>
  <c r="C5953" i="1"/>
  <c r="K5952" i="1"/>
  <c r="J5952" i="1"/>
  <c r="I5952" i="1"/>
  <c r="D5952" i="1"/>
  <c r="C5952" i="1"/>
  <c r="K5951" i="1"/>
  <c r="J5951" i="1"/>
  <c r="I5951" i="1"/>
  <c r="D5951" i="1"/>
  <c r="C5951" i="1"/>
  <c r="K5950" i="1"/>
  <c r="J5950" i="1"/>
  <c r="I5950" i="1"/>
  <c r="D5950" i="1"/>
  <c r="C5950" i="1"/>
  <c r="K5949" i="1"/>
  <c r="J5949" i="1"/>
  <c r="I5949" i="1"/>
  <c r="D5949" i="1"/>
  <c r="C5949" i="1"/>
  <c r="K5948" i="1"/>
  <c r="J5948" i="1"/>
  <c r="I5948" i="1"/>
  <c r="D5948" i="1"/>
  <c r="C5948" i="1"/>
  <c r="K5947" i="1"/>
  <c r="J5947" i="1"/>
  <c r="I5947" i="1"/>
  <c r="D5947" i="1"/>
  <c r="C5947" i="1"/>
  <c r="K5946" i="1"/>
  <c r="J5946" i="1"/>
  <c r="I5946" i="1"/>
  <c r="D5946" i="1"/>
  <c r="C5946" i="1"/>
  <c r="K5945" i="1"/>
  <c r="J5945" i="1"/>
  <c r="I5945" i="1"/>
  <c r="D5945" i="1"/>
  <c r="C5945" i="1"/>
  <c r="K5944" i="1"/>
  <c r="J5944" i="1"/>
  <c r="I5944" i="1"/>
  <c r="D5944" i="1"/>
  <c r="C5944" i="1"/>
  <c r="K5943" i="1"/>
  <c r="J5943" i="1"/>
  <c r="I5943" i="1"/>
  <c r="D5943" i="1"/>
  <c r="C5943" i="1"/>
  <c r="K5942" i="1"/>
  <c r="J5942" i="1"/>
  <c r="I5942" i="1"/>
  <c r="D5942" i="1"/>
  <c r="C5942" i="1"/>
  <c r="K5941" i="1"/>
  <c r="J5941" i="1"/>
  <c r="I5941" i="1"/>
  <c r="D5941" i="1"/>
  <c r="C5941" i="1"/>
  <c r="K5940" i="1"/>
  <c r="J5940" i="1"/>
  <c r="I5940" i="1"/>
  <c r="D5940" i="1"/>
  <c r="C5940" i="1"/>
  <c r="K5939" i="1"/>
  <c r="J5939" i="1"/>
  <c r="I5939" i="1"/>
  <c r="D5939" i="1"/>
  <c r="C5939" i="1"/>
  <c r="K5938" i="1"/>
  <c r="J5938" i="1"/>
  <c r="I5938" i="1"/>
  <c r="D5938" i="1"/>
  <c r="C5938" i="1"/>
  <c r="K5937" i="1"/>
  <c r="J5937" i="1"/>
  <c r="I5937" i="1"/>
  <c r="D5937" i="1"/>
  <c r="C5937" i="1"/>
  <c r="K5936" i="1"/>
  <c r="J5936" i="1"/>
  <c r="I5936" i="1"/>
  <c r="D5936" i="1"/>
  <c r="C5936" i="1"/>
  <c r="K5935" i="1"/>
  <c r="J5935" i="1"/>
  <c r="I5935" i="1"/>
  <c r="D5935" i="1"/>
  <c r="C5935" i="1"/>
  <c r="K5934" i="1"/>
  <c r="J5934" i="1"/>
  <c r="I5934" i="1"/>
  <c r="D5934" i="1"/>
  <c r="C5934" i="1"/>
  <c r="K5933" i="1"/>
  <c r="J5933" i="1"/>
  <c r="I5933" i="1"/>
  <c r="D5933" i="1"/>
  <c r="C5933" i="1"/>
  <c r="K5932" i="1"/>
  <c r="J5932" i="1"/>
  <c r="I5932" i="1"/>
  <c r="D5932" i="1"/>
  <c r="C5932" i="1"/>
  <c r="K5931" i="1"/>
  <c r="J5931" i="1"/>
  <c r="I5931" i="1"/>
  <c r="D5931" i="1"/>
  <c r="C5931" i="1"/>
  <c r="K5930" i="1"/>
  <c r="J5930" i="1"/>
  <c r="I5930" i="1"/>
  <c r="D5930" i="1"/>
  <c r="C5930" i="1"/>
  <c r="K5929" i="1"/>
  <c r="J5929" i="1"/>
  <c r="I5929" i="1"/>
  <c r="D5929" i="1"/>
  <c r="C5929" i="1"/>
  <c r="K5928" i="1"/>
  <c r="J5928" i="1"/>
  <c r="I5928" i="1"/>
  <c r="D5928" i="1"/>
  <c r="C5928" i="1"/>
  <c r="K5927" i="1"/>
  <c r="J5927" i="1"/>
  <c r="I5927" i="1"/>
  <c r="D5927" i="1"/>
  <c r="C5927" i="1"/>
  <c r="K5926" i="1"/>
  <c r="J5926" i="1"/>
  <c r="I5926" i="1"/>
  <c r="D5926" i="1"/>
  <c r="C5926" i="1"/>
  <c r="K5925" i="1"/>
  <c r="J5925" i="1"/>
  <c r="I5925" i="1"/>
  <c r="D5925" i="1"/>
  <c r="C5925" i="1"/>
  <c r="K5924" i="1"/>
  <c r="J5924" i="1"/>
  <c r="I5924" i="1"/>
  <c r="D5924" i="1"/>
  <c r="C5924" i="1"/>
  <c r="K5923" i="1"/>
  <c r="J5923" i="1"/>
  <c r="I5923" i="1"/>
  <c r="D5923" i="1"/>
  <c r="C5923" i="1"/>
  <c r="K5922" i="1"/>
  <c r="J5922" i="1"/>
  <c r="I5922" i="1"/>
  <c r="D5922" i="1"/>
  <c r="C5922" i="1"/>
  <c r="K5921" i="1"/>
  <c r="J5921" i="1"/>
  <c r="I5921" i="1"/>
  <c r="D5921" i="1"/>
  <c r="C5921" i="1"/>
  <c r="K5920" i="1"/>
  <c r="J5920" i="1"/>
  <c r="I5920" i="1"/>
  <c r="D5920" i="1"/>
  <c r="C5920" i="1"/>
  <c r="K5919" i="1"/>
  <c r="J5919" i="1"/>
  <c r="I5919" i="1"/>
  <c r="D5919" i="1"/>
  <c r="C5919" i="1"/>
  <c r="K5918" i="1"/>
  <c r="J5918" i="1"/>
  <c r="I5918" i="1"/>
  <c r="D5918" i="1"/>
  <c r="C5918" i="1"/>
  <c r="K5917" i="1"/>
  <c r="J5917" i="1"/>
  <c r="I5917" i="1"/>
  <c r="D5917" i="1"/>
  <c r="C5917" i="1"/>
  <c r="K5916" i="1"/>
  <c r="J5916" i="1"/>
  <c r="I5916" i="1"/>
  <c r="D5916" i="1"/>
  <c r="C5916" i="1"/>
  <c r="K5915" i="1"/>
  <c r="J5915" i="1"/>
  <c r="I5915" i="1"/>
  <c r="D5915" i="1"/>
  <c r="C5915" i="1"/>
  <c r="K5914" i="1"/>
  <c r="J5914" i="1"/>
  <c r="I5914" i="1"/>
  <c r="D5914" i="1"/>
  <c r="C5914" i="1"/>
  <c r="K5913" i="1"/>
  <c r="J5913" i="1"/>
  <c r="I5913" i="1"/>
  <c r="D5913" i="1"/>
  <c r="C5913" i="1"/>
  <c r="K5912" i="1"/>
  <c r="J5912" i="1"/>
  <c r="I5912" i="1"/>
  <c r="D5912" i="1"/>
  <c r="C5912" i="1"/>
  <c r="K5911" i="1"/>
  <c r="J5911" i="1"/>
  <c r="I5911" i="1"/>
  <c r="D5911" i="1"/>
  <c r="C5911" i="1"/>
  <c r="K5910" i="1"/>
  <c r="J5910" i="1"/>
  <c r="I5910" i="1"/>
  <c r="D5910" i="1"/>
  <c r="C5910" i="1"/>
  <c r="K5909" i="1"/>
  <c r="J5909" i="1"/>
  <c r="I5909" i="1"/>
  <c r="D5909" i="1"/>
  <c r="C5909" i="1"/>
  <c r="K5908" i="1"/>
  <c r="J5908" i="1"/>
  <c r="I5908" i="1"/>
  <c r="D5908" i="1"/>
  <c r="C5908" i="1"/>
  <c r="K5907" i="1"/>
  <c r="J5907" i="1"/>
  <c r="I5907" i="1"/>
  <c r="D5907" i="1"/>
  <c r="C5907" i="1"/>
  <c r="K5906" i="1"/>
  <c r="J5906" i="1"/>
  <c r="I5906" i="1"/>
  <c r="D5906" i="1"/>
  <c r="C5906" i="1"/>
  <c r="K5905" i="1"/>
  <c r="J5905" i="1"/>
  <c r="I5905" i="1"/>
  <c r="D5905" i="1"/>
  <c r="C5905" i="1"/>
  <c r="K5904" i="1"/>
  <c r="J5904" i="1"/>
  <c r="I5904" i="1"/>
  <c r="D5904" i="1"/>
  <c r="C5904" i="1"/>
  <c r="K5903" i="1"/>
  <c r="J5903" i="1"/>
  <c r="I5903" i="1"/>
  <c r="D5903" i="1"/>
  <c r="C5903" i="1"/>
  <c r="K5902" i="1"/>
  <c r="J5902" i="1"/>
  <c r="I5902" i="1"/>
  <c r="D5902" i="1"/>
  <c r="C5902" i="1"/>
  <c r="K5901" i="1"/>
  <c r="J5901" i="1"/>
  <c r="I5901" i="1"/>
  <c r="D5901" i="1"/>
  <c r="C5901" i="1"/>
  <c r="K5900" i="1"/>
  <c r="J5900" i="1"/>
  <c r="I5900" i="1"/>
  <c r="D5900" i="1"/>
  <c r="C5900" i="1"/>
  <c r="K5899" i="1"/>
  <c r="J5899" i="1"/>
  <c r="I5899" i="1"/>
  <c r="D5899" i="1"/>
  <c r="C5899" i="1"/>
  <c r="K5898" i="1"/>
  <c r="J5898" i="1"/>
  <c r="I5898" i="1"/>
  <c r="D5898" i="1"/>
  <c r="C5898" i="1"/>
  <c r="K5897" i="1"/>
  <c r="J5897" i="1"/>
  <c r="I5897" i="1"/>
  <c r="D5897" i="1"/>
  <c r="C5897" i="1"/>
  <c r="K5896" i="1"/>
  <c r="J5896" i="1"/>
  <c r="I5896" i="1"/>
  <c r="D5896" i="1"/>
  <c r="C5896" i="1"/>
  <c r="K5895" i="1"/>
  <c r="J5895" i="1"/>
  <c r="I5895" i="1"/>
  <c r="D5895" i="1"/>
  <c r="C5895" i="1"/>
  <c r="K5894" i="1"/>
  <c r="J5894" i="1"/>
  <c r="I5894" i="1"/>
  <c r="D5894" i="1"/>
  <c r="C5894" i="1"/>
  <c r="K5893" i="1"/>
  <c r="J5893" i="1"/>
  <c r="I5893" i="1"/>
  <c r="D5893" i="1"/>
  <c r="C5893" i="1"/>
  <c r="K5892" i="1"/>
  <c r="J5892" i="1"/>
  <c r="I5892" i="1"/>
  <c r="D5892" i="1"/>
  <c r="C5892" i="1"/>
  <c r="K5891" i="1"/>
  <c r="J5891" i="1"/>
  <c r="I5891" i="1"/>
  <c r="D5891" i="1"/>
  <c r="C5891" i="1"/>
  <c r="K5890" i="1"/>
  <c r="J5890" i="1"/>
  <c r="I5890" i="1"/>
  <c r="D5890" i="1"/>
  <c r="C5890" i="1"/>
  <c r="K5889" i="1"/>
  <c r="J5889" i="1"/>
  <c r="I5889" i="1"/>
  <c r="D5889" i="1"/>
  <c r="C5889" i="1"/>
  <c r="K5888" i="1"/>
  <c r="J5888" i="1"/>
  <c r="I5888" i="1"/>
  <c r="D5888" i="1"/>
  <c r="C5888" i="1"/>
  <c r="K5887" i="1"/>
  <c r="J5887" i="1"/>
  <c r="I5887" i="1"/>
  <c r="D5887" i="1"/>
  <c r="C5887" i="1"/>
  <c r="K5886" i="1"/>
  <c r="J5886" i="1"/>
  <c r="I5886" i="1"/>
  <c r="D5886" i="1"/>
  <c r="C5886" i="1"/>
  <c r="K5885" i="1"/>
  <c r="J5885" i="1"/>
  <c r="I5885" i="1"/>
  <c r="D5885" i="1"/>
  <c r="C5885" i="1"/>
  <c r="K5884" i="1"/>
  <c r="J5884" i="1"/>
  <c r="I5884" i="1"/>
  <c r="D5884" i="1"/>
  <c r="C5884" i="1"/>
  <c r="K5883" i="1"/>
  <c r="J5883" i="1"/>
  <c r="I5883" i="1"/>
  <c r="D5883" i="1"/>
  <c r="C5883" i="1"/>
  <c r="K5882" i="1"/>
  <c r="J5882" i="1"/>
  <c r="I5882" i="1"/>
  <c r="D5882" i="1"/>
  <c r="C5882" i="1"/>
  <c r="K5881" i="1"/>
  <c r="J5881" i="1"/>
  <c r="I5881" i="1"/>
  <c r="D5881" i="1"/>
  <c r="C5881" i="1"/>
  <c r="K5880" i="1"/>
  <c r="J5880" i="1"/>
  <c r="I5880" i="1"/>
  <c r="D5880" i="1"/>
  <c r="C5880" i="1"/>
  <c r="K5879" i="1"/>
  <c r="J5879" i="1"/>
  <c r="I5879" i="1"/>
  <c r="D5879" i="1"/>
  <c r="C5879" i="1"/>
  <c r="K5878" i="1"/>
  <c r="J5878" i="1"/>
  <c r="I5878" i="1"/>
  <c r="D5878" i="1"/>
  <c r="C5878" i="1"/>
  <c r="K5877" i="1"/>
  <c r="J5877" i="1"/>
  <c r="I5877" i="1"/>
  <c r="D5877" i="1"/>
  <c r="C5877" i="1"/>
  <c r="K5876" i="1"/>
  <c r="J5876" i="1"/>
  <c r="I5876" i="1"/>
  <c r="D5876" i="1"/>
  <c r="C5876" i="1"/>
  <c r="K5875" i="1"/>
  <c r="J5875" i="1"/>
  <c r="I5875" i="1"/>
  <c r="D5875" i="1"/>
  <c r="C5875" i="1"/>
  <c r="K5874" i="1"/>
  <c r="J5874" i="1"/>
  <c r="I5874" i="1"/>
  <c r="D5874" i="1"/>
  <c r="C5874" i="1"/>
  <c r="K5873" i="1"/>
  <c r="J5873" i="1"/>
  <c r="I5873" i="1"/>
  <c r="D5873" i="1"/>
  <c r="C5873" i="1"/>
  <c r="K5872" i="1"/>
  <c r="J5872" i="1"/>
  <c r="I5872" i="1"/>
  <c r="D5872" i="1"/>
  <c r="C5872" i="1"/>
  <c r="K5871" i="1"/>
  <c r="J5871" i="1"/>
  <c r="I5871" i="1"/>
  <c r="D5871" i="1"/>
  <c r="C5871" i="1"/>
  <c r="K5870" i="1"/>
  <c r="J5870" i="1"/>
  <c r="I5870" i="1"/>
  <c r="D5870" i="1"/>
  <c r="C5870" i="1"/>
  <c r="K5869" i="1"/>
  <c r="J5869" i="1"/>
  <c r="I5869" i="1"/>
  <c r="D5869" i="1"/>
  <c r="C5869" i="1"/>
  <c r="K5868" i="1"/>
  <c r="J5868" i="1"/>
  <c r="I5868" i="1"/>
  <c r="D5868" i="1"/>
  <c r="C5868" i="1"/>
  <c r="K5867" i="1"/>
  <c r="J5867" i="1"/>
  <c r="I5867" i="1"/>
  <c r="D5867" i="1"/>
  <c r="C5867" i="1"/>
  <c r="K5866" i="1"/>
  <c r="J5866" i="1"/>
  <c r="I5866" i="1"/>
  <c r="D5866" i="1"/>
  <c r="C5866" i="1"/>
  <c r="K5865" i="1"/>
  <c r="J5865" i="1"/>
  <c r="I5865" i="1"/>
  <c r="D5865" i="1"/>
  <c r="C5865" i="1"/>
  <c r="K5864" i="1"/>
  <c r="J5864" i="1"/>
  <c r="I5864" i="1"/>
  <c r="D5864" i="1"/>
  <c r="C5864" i="1"/>
  <c r="K5863" i="1"/>
  <c r="J5863" i="1"/>
  <c r="I5863" i="1"/>
  <c r="D5863" i="1"/>
  <c r="C5863" i="1"/>
  <c r="K5862" i="1"/>
  <c r="J5862" i="1"/>
  <c r="I5862" i="1"/>
  <c r="D5862" i="1"/>
  <c r="C5862" i="1"/>
  <c r="K5861" i="1"/>
  <c r="J5861" i="1"/>
  <c r="I5861" i="1"/>
  <c r="D5861" i="1"/>
  <c r="C5861" i="1"/>
  <c r="K5860" i="1"/>
  <c r="J5860" i="1"/>
  <c r="I5860" i="1"/>
  <c r="D5860" i="1"/>
  <c r="C5860" i="1"/>
  <c r="K5859" i="1"/>
  <c r="J5859" i="1"/>
  <c r="I5859" i="1"/>
  <c r="D5859" i="1"/>
  <c r="C5859" i="1"/>
  <c r="K5858" i="1"/>
  <c r="J5858" i="1"/>
  <c r="I5858" i="1"/>
  <c r="D5858" i="1"/>
  <c r="C5858" i="1"/>
  <c r="K5857" i="1"/>
  <c r="J5857" i="1"/>
  <c r="I5857" i="1"/>
  <c r="D5857" i="1"/>
  <c r="C5857" i="1"/>
  <c r="K5856" i="1"/>
  <c r="J5856" i="1"/>
  <c r="I5856" i="1"/>
  <c r="D5856" i="1"/>
  <c r="C5856" i="1"/>
  <c r="K5855" i="1"/>
  <c r="J5855" i="1"/>
  <c r="I5855" i="1"/>
  <c r="D5855" i="1"/>
  <c r="C5855" i="1"/>
  <c r="K5854" i="1"/>
  <c r="J5854" i="1"/>
  <c r="I5854" i="1"/>
  <c r="D5854" i="1"/>
  <c r="C5854" i="1"/>
  <c r="K5853" i="1"/>
  <c r="J5853" i="1"/>
  <c r="I5853" i="1"/>
  <c r="D5853" i="1"/>
  <c r="C5853" i="1"/>
  <c r="K5852" i="1"/>
  <c r="J5852" i="1"/>
  <c r="I5852" i="1"/>
  <c r="D5852" i="1"/>
  <c r="C5852" i="1"/>
  <c r="K5851" i="1"/>
  <c r="J5851" i="1"/>
  <c r="I5851" i="1"/>
  <c r="D5851" i="1"/>
  <c r="C5851" i="1"/>
  <c r="K5850" i="1"/>
  <c r="J5850" i="1"/>
  <c r="I5850" i="1"/>
  <c r="D5850" i="1"/>
  <c r="C5850" i="1"/>
  <c r="K5849" i="1"/>
  <c r="J5849" i="1"/>
  <c r="I5849" i="1"/>
  <c r="D5849" i="1"/>
  <c r="C5849" i="1"/>
  <c r="K5848" i="1"/>
  <c r="J5848" i="1"/>
  <c r="I5848" i="1"/>
  <c r="D5848" i="1"/>
  <c r="C5848" i="1"/>
  <c r="K5847" i="1"/>
  <c r="J5847" i="1"/>
  <c r="I5847" i="1"/>
  <c r="D5847" i="1"/>
  <c r="C5847" i="1"/>
  <c r="K5846" i="1"/>
  <c r="J5846" i="1"/>
  <c r="I5846" i="1"/>
  <c r="D5846" i="1"/>
  <c r="C5846" i="1"/>
  <c r="K5845" i="1"/>
  <c r="J5845" i="1"/>
  <c r="I5845" i="1"/>
  <c r="D5845" i="1"/>
  <c r="C5845" i="1"/>
  <c r="K5844" i="1"/>
  <c r="J5844" i="1"/>
  <c r="I5844" i="1"/>
  <c r="D5844" i="1"/>
  <c r="C5844" i="1"/>
  <c r="K5843" i="1"/>
  <c r="J5843" i="1"/>
  <c r="I5843" i="1"/>
  <c r="D5843" i="1"/>
  <c r="C5843" i="1"/>
  <c r="K5842" i="1"/>
  <c r="J5842" i="1"/>
  <c r="I5842" i="1"/>
  <c r="D5842" i="1"/>
  <c r="C5842" i="1"/>
  <c r="K5841" i="1"/>
  <c r="J5841" i="1"/>
  <c r="I5841" i="1"/>
  <c r="D5841" i="1"/>
  <c r="C5841" i="1"/>
  <c r="K5840" i="1"/>
  <c r="J5840" i="1"/>
  <c r="I5840" i="1"/>
  <c r="D5840" i="1"/>
  <c r="C5840" i="1"/>
  <c r="K5839" i="1"/>
  <c r="J5839" i="1"/>
  <c r="I5839" i="1"/>
  <c r="D5839" i="1"/>
  <c r="C5839" i="1"/>
  <c r="K5838" i="1"/>
  <c r="J5838" i="1"/>
  <c r="I5838" i="1"/>
  <c r="D5838" i="1"/>
  <c r="C5838" i="1"/>
  <c r="K5837" i="1"/>
  <c r="J5837" i="1"/>
  <c r="I5837" i="1"/>
  <c r="D5837" i="1"/>
  <c r="C5837" i="1"/>
  <c r="K5836" i="1"/>
  <c r="J5836" i="1"/>
  <c r="I5836" i="1"/>
  <c r="D5836" i="1"/>
  <c r="C5836" i="1"/>
  <c r="K5835" i="1"/>
  <c r="J5835" i="1"/>
  <c r="I5835" i="1"/>
  <c r="D5835" i="1"/>
  <c r="C5835" i="1"/>
  <c r="K5834" i="1"/>
  <c r="J5834" i="1"/>
  <c r="I5834" i="1"/>
  <c r="D5834" i="1"/>
  <c r="C5834" i="1"/>
  <c r="K5833" i="1"/>
  <c r="J5833" i="1"/>
  <c r="I5833" i="1"/>
  <c r="D5833" i="1"/>
  <c r="C5833" i="1"/>
  <c r="K5832" i="1"/>
  <c r="J5832" i="1"/>
  <c r="I5832" i="1"/>
  <c r="D5832" i="1"/>
  <c r="C5832" i="1"/>
  <c r="K5831" i="1"/>
  <c r="J5831" i="1"/>
  <c r="I5831" i="1"/>
  <c r="D5831" i="1"/>
  <c r="C5831" i="1"/>
  <c r="K5830" i="1"/>
  <c r="J5830" i="1"/>
  <c r="I5830" i="1"/>
  <c r="D5830" i="1"/>
  <c r="C5830" i="1"/>
  <c r="K5829" i="1"/>
  <c r="J5829" i="1"/>
  <c r="I5829" i="1"/>
  <c r="D5829" i="1"/>
  <c r="C5829" i="1"/>
  <c r="K5828" i="1"/>
  <c r="J5828" i="1"/>
  <c r="I5828" i="1"/>
  <c r="D5828" i="1"/>
  <c r="C5828" i="1"/>
  <c r="K5827" i="1"/>
  <c r="J5827" i="1"/>
  <c r="I5827" i="1"/>
  <c r="D5827" i="1"/>
  <c r="C5827" i="1"/>
  <c r="K5826" i="1"/>
  <c r="J5826" i="1"/>
  <c r="I5826" i="1"/>
  <c r="D5826" i="1"/>
  <c r="C5826" i="1"/>
  <c r="K5825" i="1"/>
  <c r="J5825" i="1"/>
  <c r="I5825" i="1"/>
  <c r="D5825" i="1"/>
  <c r="C5825" i="1"/>
  <c r="K5824" i="1"/>
  <c r="J5824" i="1"/>
  <c r="I5824" i="1"/>
  <c r="D5824" i="1"/>
  <c r="C5824" i="1"/>
  <c r="K5823" i="1"/>
  <c r="J5823" i="1"/>
  <c r="I5823" i="1"/>
  <c r="D5823" i="1"/>
  <c r="C5823" i="1"/>
  <c r="K5822" i="1"/>
  <c r="J5822" i="1"/>
  <c r="I5822" i="1"/>
  <c r="D5822" i="1"/>
  <c r="C5822" i="1"/>
  <c r="K5821" i="1"/>
  <c r="J5821" i="1"/>
  <c r="I5821" i="1"/>
  <c r="D5821" i="1"/>
  <c r="C5821" i="1"/>
  <c r="K5820" i="1"/>
  <c r="J5820" i="1"/>
  <c r="I5820" i="1"/>
  <c r="D5820" i="1"/>
  <c r="C5820" i="1"/>
  <c r="K5819" i="1"/>
  <c r="J5819" i="1"/>
  <c r="I5819" i="1"/>
  <c r="D5819" i="1"/>
  <c r="C5819" i="1"/>
  <c r="K5818" i="1"/>
  <c r="J5818" i="1"/>
  <c r="I5818" i="1"/>
  <c r="D5818" i="1"/>
  <c r="C5818" i="1"/>
  <c r="K5817" i="1"/>
  <c r="J5817" i="1"/>
  <c r="I5817" i="1"/>
  <c r="D5817" i="1"/>
  <c r="C5817" i="1"/>
  <c r="K5816" i="1"/>
  <c r="J5816" i="1"/>
  <c r="I5816" i="1"/>
  <c r="D5816" i="1"/>
  <c r="C5816" i="1"/>
  <c r="K5815" i="1"/>
  <c r="J5815" i="1"/>
  <c r="I5815" i="1"/>
  <c r="D5815" i="1"/>
  <c r="C5815" i="1"/>
  <c r="K5814" i="1"/>
  <c r="J5814" i="1"/>
  <c r="I5814" i="1"/>
  <c r="D5814" i="1"/>
  <c r="C5814" i="1"/>
  <c r="K5813" i="1"/>
  <c r="J5813" i="1"/>
  <c r="I5813" i="1"/>
  <c r="D5813" i="1"/>
  <c r="C5813" i="1"/>
  <c r="K5812" i="1"/>
  <c r="J5812" i="1"/>
  <c r="I5812" i="1"/>
  <c r="D5812" i="1"/>
  <c r="C5812" i="1"/>
  <c r="K5811" i="1"/>
  <c r="J5811" i="1"/>
  <c r="I5811" i="1"/>
  <c r="D5811" i="1"/>
  <c r="C5811" i="1"/>
  <c r="K5810" i="1"/>
  <c r="J5810" i="1"/>
  <c r="I5810" i="1"/>
  <c r="D5810" i="1"/>
  <c r="C5810" i="1"/>
  <c r="K5809" i="1"/>
  <c r="J5809" i="1"/>
  <c r="I5809" i="1"/>
  <c r="D5809" i="1"/>
  <c r="C5809" i="1"/>
  <c r="K5808" i="1"/>
  <c r="J5808" i="1"/>
  <c r="I5808" i="1"/>
  <c r="D5808" i="1"/>
  <c r="C5808" i="1"/>
  <c r="K5807" i="1"/>
  <c r="J5807" i="1"/>
  <c r="I5807" i="1"/>
  <c r="D5807" i="1"/>
  <c r="C5807" i="1"/>
  <c r="K5806" i="1"/>
  <c r="J5806" i="1"/>
  <c r="I5806" i="1"/>
  <c r="D5806" i="1"/>
  <c r="C5806" i="1"/>
  <c r="K5805" i="1"/>
  <c r="J5805" i="1"/>
  <c r="I5805" i="1"/>
  <c r="D5805" i="1"/>
  <c r="C5805" i="1"/>
  <c r="K5804" i="1"/>
  <c r="J5804" i="1"/>
  <c r="I5804" i="1"/>
  <c r="D5804" i="1"/>
  <c r="C5804" i="1"/>
  <c r="K5803" i="1"/>
  <c r="J5803" i="1"/>
  <c r="I5803" i="1"/>
  <c r="D5803" i="1"/>
  <c r="C5803" i="1"/>
  <c r="K5802" i="1"/>
  <c r="J5802" i="1"/>
  <c r="I5802" i="1"/>
  <c r="D5802" i="1"/>
  <c r="C5802" i="1"/>
  <c r="K5801" i="1"/>
  <c r="J5801" i="1"/>
  <c r="I5801" i="1"/>
  <c r="D5801" i="1"/>
  <c r="C5801" i="1"/>
  <c r="K5800" i="1"/>
  <c r="J5800" i="1"/>
  <c r="I5800" i="1"/>
  <c r="D5800" i="1"/>
  <c r="C5800" i="1"/>
  <c r="K5799" i="1"/>
  <c r="J5799" i="1"/>
  <c r="I5799" i="1"/>
  <c r="D5799" i="1"/>
  <c r="C5799" i="1"/>
  <c r="K5798" i="1"/>
  <c r="J5798" i="1"/>
  <c r="I5798" i="1"/>
  <c r="D5798" i="1"/>
  <c r="C5798" i="1"/>
  <c r="K5797" i="1"/>
  <c r="J5797" i="1"/>
  <c r="I5797" i="1"/>
  <c r="D5797" i="1"/>
  <c r="C5797" i="1"/>
  <c r="K5796" i="1"/>
  <c r="J5796" i="1"/>
  <c r="I5796" i="1"/>
  <c r="D5796" i="1"/>
  <c r="C5796" i="1"/>
  <c r="K5795" i="1"/>
  <c r="J5795" i="1"/>
  <c r="I5795" i="1"/>
  <c r="D5795" i="1"/>
  <c r="C5795" i="1"/>
  <c r="K5794" i="1"/>
  <c r="J5794" i="1"/>
  <c r="I5794" i="1"/>
  <c r="D5794" i="1"/>
  <c r="C5794" i="1"/>
  <c r="K5793" i="1"/>
  <c r="J5793" i="1"/>
  <c r="I5793" i="1"/>
  <c r="D5793" i="1"/>
  <c r="C5793" i="1"/>
  <c r="K5792" i="1"/>
  <c r="J5792" i="1"/>
  <c r="I5792" i="1"/>
  <c r="D5792" i="1"/>
  <c r="C5792" i="1"/>
  <c r="K5791" i="1"/>
  <c r="J5791" i="1"/>
  <c r="I5791" i="1"/>
  <c r="D5791" i="1"/>
  <c r="C5791" i="1"/>
  <c r="K5790" i="1"/>
  <c r="J5790" i="1"/>
  <c r="I5790" i="1"/>
  <c r="D5790" i="1"/>
  <c r="C5790" i="1"/>
  <c r="K5789" i="1"/>
  <c r="J5789" i="1"/>
  <c r="I5789" i="1"/>
  <c r="D5789" i="1"/>
  <c r="C5789" i="1"/>
  <c r="K5788" i="1"/>
  <c r="J5788" i="1"/>
  <c r="I5788" i="1"/>
  <c r="D5788" i="1"/>
  <c r="C5788" i="1"/>
  <c r="K5787" i="1"/>
  <c r="J5787" i="1"/>
  <c r="I5787" i="1"/>
  <c r="D5787" i="1"/>
  <c r="C5787" i="1"/>
  <c r="K5786" i="1"/>
  <c r="J5786" i="1"/>
  <c r="I5786" i="1"/>
  <c r="D5786" i="1"/>
  <c r="C5786" i="1"/>
  <c r="K5785" i="1"/>
  <c r="J5785" i="1"/>
  <c r="I5785" i="1"/>
  <c r="D5785" i="1"/>
  <c r="C5785" i="1"/>
  <c r="K5784" i="1"/>
  <c r="J5784" i="1"/>
  <c r="I5784" i="1"/>
  <c r="D5784" i="1"/>
  <c r="C5784" i="1"/>
  <c r="K5783" i="1"/>
  <c r="J5783" i="1"/>
  <c r="I5783" i="1"/>
  <c r="D5783" i="1"/>
  <c r="C5783" i="1"/>
  <c r="K5782" i="1"/>
  <c r="J5782" i="1"/>
  <c r="I5782" i="1"/>
  <c r="D5782" i="1"/>
  <c r="C5782" i="1"/>
  <c r="K5781" i="1"/>
  <c r="J5781" i="1"/>
  <c r="I5781" i="1"/>
  <c r="D5781" i="1"/>
  <c r="C5781" i="1"/>
  <c r="K5780" i="1"/>
  <c r="J5780" i="1"/>
  <c r="I5780" i="1"/>
  <c r="D5780" i="1"/>
  <c r="C5780" i="1"/>
  <c r="K5779" i="1"/>
  <c r="J5779" i="1"/>
  <c r="I5779" i="1"/>
  <c r="D5779" i="1"/>
  <c r="C5779" i="1"/>
  <c r="K5778" i="1"/>
  <c r="J5778" i="1"/>
  <c r="I5778" i="1"/>
  <c r="D5778" i="1"/>
  <c r="C5778" i="1"/>
  <c r="K5777" i="1"/>
  <c r="J5777" i="1"/>
  <c r="I5777" i="1"/>
  <c r="D5777" i="1"/>
  <c r="C5777" i="1"/>
  <c r="K5776" i="1"/>
  <c r="J5776" i="1"/>
  <c r="I5776" i="1"/>
  <c r="D5776" i="1"/>
  <c r="C5776" i="1"/>
  <c r="K5775" i="1"/>
  <c r="J5775" i="1"/>
  <c r="I5775" i="1"/>
  <c r="D5775" i="1"/>
  <c r="C5775" i="1"/>
  <c r="K5774" i="1"/>
  <c r="J5774" i="1"/>
  <c r="I5774" i="1"/>
  <c r="D5774" i="1"/>
  <c r="C5774" i="1"/>
  <c r="K5773" i="1"/>
  <c r="J5773" i="1"/>
  <c r="I5773" i="1"/>
  <c r="D5773" i="1"/>
  <c r="C5773" i="1"/>
  <c r="K5772" i="1"/>
  <c r="J5772" i="1"/>
  <c r="I5772" i="1"/>
  <c r="D5772" i="1"/>
  <c r="C5772" i="1"/>
  <c r="K5771" i="1"/>
  <c r="J5771" i="1"/>
  <c r="I5771" i="1"/>
  <c r="D5771" i="1"/>
  <c r="C5771" i="1"/>
  <c r="K5770" i="1"/>
  <c r="J5770" i="1"/>
  <c r="I5770" i="1"/>
  <c r="D5770" i="1"/>
  <c r="C5770" i="1"/>
  <c r="K5769" i="1"/>
  <c r="J5769" i="1"/>
  <c r="I5769" i="1"/>
  <c r="D5769" i="1"/>
  <c r="C5769" i="1"/>
  <c r="K5768" i="1"/>
  <c r="J5768" i="1"/>
  <c r="I5768" i="1"/>
  <c r="D5768" i="1"/>
  <c r="C5768" i="1"/>
  <c r="K5767" i="1"/>
  <c r="J5767" i="1"/>
  <c r="I5767" i="1"/>
  <c r="D5767" i="1"/>
  <c r="C5767" i="1"/>
  <c r="K5766" i="1"/>
  <c r="J5766" i="1"/>
  <c r="I5766" i="1"/>
  <c r="D5766" i="1"/>
  <c r="C5766" i="1"/>
  <c r="K5765" i="1"/>
  <c r="J5765" i="1"/>
  <c r="I5765" i="1"/>
  <c r="D5765" i="1"/>
  <c r="C5765" i="1"/>
  <c r="K5764" i="1"/>
  <c r="J5764" i="1"/>
  <c r="I5764" i="1"/>
  <c r="D5764" i="1"/>
  <c r="C5764" i="1"/>
  <c r="K5763" i="1"/>
  <c r="J5763" i="1"/>
  <c r="I5763" i="1"/>
  <c r="D5763" i="1"/>
  <c r="C5763" i="1"/>
  <c r="K5762" i="1"/>
  <c r="J5762" i="1"/>
  <c r="I5762" i="1"/>
  <c r="D5762" i="1"/>
  <c r="C5762" i="1"/>
  <c r="K5761" i="1"/>
  <c r="J5761" i="1"/>
  <c r="I5761" i="1"/>
  <c r="D5761" i="1"/>
  <c r="C5761" i="1"/>
  <c r="K5760" i="1"/>
  <c r="J5760" i="1"/>
  <c r="I5760" i="1"/>
  <c r="D5760" i="1"/>
  <c r="C5760" i="1"/>
  <c r="K5759" i="1"/>
  <c r="J5759" i="1"/>
  <c r="I5759" i="1"/>
  <c r="D5759" i="1"/>
  <c r="C5759" i="1"/>
  <c r="K5758" i="1"/>
  <c r="J5758" i="1"/>
  <c r="I5758" i="1"/>
  <c r="D5758" i="1"/>
  <c r="C5758" i="1"/>
  <c r="K5757" i="1"/>
  <c r="J5757" i="1"/>
  <c r="I5757" i="1"/>
  <c r="D5757" i="1"/>
  <c r="C5757" i="1"/>
  <c r="K5756" i="1"/>
  <c r="J5756" i="1"/>
  <c r="I5756" i="1"/>
  <c r="D5756" i="1"/>
  <c r="C5756" i="1"/>
  <c r="K5755" i="1"/>
  <c r="J5755" i="1"/>
  <c r="I5755" i="1"/>
  <c r="D5755" i="1"/>
  <c r="C5755" i="1"/>
  <c r="K5754" i="1"/>
  <c r="J5754" i="1"/>
  <c r="I5754" i="1"/>
  <c r="D5754" i="1"/>
  <c r="C5754" i="1"/>
  <c r="K5753" i="1"/>
  <c r="J5753" i="1"/>
  <c r="I5753" i="1"/>
  <c r="D5753" i="1"/>
  <c r="C5753" i="1"/>
  <c r="K5752" i="1"/>
  <c r="J5752" i="1"/>
  <c r="I5752" i="1"/>
  <c r="D5752" i="1"/>
  <c r="C5752" i="1"/>
  <c r="K5751" i="1"/>
  <c r="J5751" i="1"/>
  <c r="I5751" i="1"/>
  <c r="D5751" i="1"/>
  <c r="C5751" i="1"/>
  <c r="K5750" i="1"/>
  <c r="J5750" i="1"/>
  <c r="I5750" i="1"/>
  <c r="D5750" i="1"/>
  <c r="C5750" i="1"/>
  <c r="K5749" i="1"/>
  <c r="J5749" i="1"/>
  <c r="I5749" i="1"/>
  <c r="D5749" i="1"/>
  <c r="C5749" i="1"/>
  <c r="K5748" i="1"/>
  <c r="J5748" i="1"/>
  <c r="I5748" i="1"/>
  <c r="D5748" i="1"/>
  <c r="C5748" i="1"/>
  <c r="K5747" i="1"/>
  <c r="J5747" i="1"/>
  <c r="I5747" i="1"/>
  <c r="D5747" i="1"/>
  <c r="C5747" i="1"/>
  <c r="K5746" i="1"/>
  <c r="J5746" i="1"/>
  <c r="I5746" i="1"/>
  <c r="D5746" i="1"/>
  <c r="C5746" i="1"/>
  <c r="K5745" i="1"/>
  <c r="J5745" i="1"/>
  <c r="I5745" i="1"/>
  <c r="D5745" i="1"/>
  <c r="C5745" i="1"/>
  <c r="K5744" i="1"/>
  <c r="J5744" i="1"/>
  <c r="I5744" i="1"/>
  <c r="D5744" i="1"/>
  <c r="C5744" i="1"/>
  <c r="K5743" i="1"/>
  <c r="J5743" i="1"/>
  <c r="I5743" i="1"/>
  <c r="D5743" i="1"/>
  <c r="C5743" i="1"/>
  <c r="K5742" i="1"/>
  <c r="J5742" i="1"/>
  <c r="I5742" i="1"/>
  <c r="D5742" i="1"/>
  <c r="C5742" i="1"/>
  <c r="K5741" i="1"/>
  <c r="J5741" i="1"/>
  <c r="I5741" i="1"/>
  <c r="D5741" i="1"/>
  <c r="C5741" i="1"/>
  <c r="K5740" i="1"/>
  <c r="J5740" i="1"/>
  <c r="I5740" i="1"/>
  <c r="D5740" i="1"/>
  <c r="C5740" i="1"/>
  <c r="K5739" i="1"/>
  <c r="J5739" i="1"/>
  <c r="I5739" i="1"/>
  <c r="D5739" i="1"/>
  <c r="C5739" i="1"/>
  <c r="K5738" i="1"/>
  <c r="J5738" i="1"/>
  <c r="I5738" i="1"/>
  <c r="D5738" i="1"/>
  <c r="C5738" i="1"/>
  <c r="K5737" i="1"/>
  <c r="J5737" i="1"/>
  <c r="I5737" i="1"/>
  <c r="D5737" i="1"/>
  <c r="C5737" i="1"/>
  <c r="K5736" i="1"/>
  <c r="J5736" i="1"/>
  <c r="I5736" i="1"/>
  <c r="D5736" i="1"/>
  <c r="C5736" i="1"/>
  <c r="K5735" i="1"/>
  <c r="J5735" i="1"/>
  <c r="I5735" i="1"/>
  <c r="D5735" i="1"/>
  <c r="C5735" i="1"/>
  <c r="K5734" i="1"/>
  <c r="J5734" i="1"/>
  <c r="I5734" i="1"/>
  <c r="D5734" i="1"/>
  <c r="C5734" i="1"/>
  <c r="K5733" i="1"/>
  <c r="J5733" i="1"/>
  <c r="I5733" i="1"/>
  <c r="D5733" i="1"/>
  <c r="C5733" i="1"/>
  <c r="K5732" i="1"/>
  <c r="J5732" i="1"/>
  <c r="I5732" i="1"/>
  <c r="D5732" i="1"/>
  <c r="C5732" i="1"/>
  <c r="K5731" i="1"/>
  <c r="J5731" i="1"/>
  <c r="I5731" i="1"/>
  <c r="D5731" i="1"/>
  <c r="C5731" i="1"/>
  <c r="K5730" i="1"/>
  <c r="J5730" i="1"/>
  <c r="I5730" i="1"/>
  <c r="D5730" i="1"/>
  <c r="C5730" i="1"/>
  <c r="K5729" i="1"/>
  <c r="J5729" i="1"/>
  <c r="I5729" i="1"/>
  <c r="D5729" i="1"/>
  <c r="C5729" i="1"/>
  <c r="K5728" i="1"/>
  <c r="J5728" i="1"/>
  <c r="I5728" i="1"/>
  <c r="D5728" i="1"/>
  <c r="C5728" i="1"/>
  <c r="K5727" i="1"/>
  <c r="J5727" i="1"/>
  <c r="I5727" i="1"/>
  <c r="D5727" i="1"/>
  <c r="C5727" i="1"/>
  <c r="K5726" i="1"/>
  <c r="J5726" i="1"/>
  <c r="I5726" i="1"/>
  <c r="D5726" i="1"/>
  <c r="C5726" i="1"/>
  <c r="K5725" i="1"/>
  <c r="J5725" i="1"/>
  <c r="I5725" i="1"/>
  <c r="D5725" i="1"/>
  <c r="C5725" i="1"/>
  <c r="K5724" i="1"/>
  <c r="J5724" i="1"/>
  <c r="I5724" i="1"/>
  <c r="D5724" i="1"/>
  <c r="C5724" i="1"/>
  <c r="K5723" i="1"/>
  <c r="J5723" i="1"/>
  <c r="I5723" i="1"/>
  <c r="D5723" i="1"/>
  <c r="C5723" i="1"/>
  <c r="K5722" i="1"/>
  <c r="J5722" i="1"/>
  <c r="I5722" i="1"/>
  <c r="D5722" i="1"/>
  <c r="C5722" i="1"/>
  <c r="K5721" i="1"/>
  <c r="J5721" i="1"/>
  <c r="I5721" i="1"/>
  <c r="D5721" i="1"/>
  <c r="C5721" i="1"/>
  <c r="K5720" i="1"/>
  <c r="J5720" i="1"/>
  <c r="I5720" i="1"/>
  <c r="D5720" i="1"/>
  <c r="C5720" i="1"/>
  <c r="K5719" i="1"/>
  <c r="J5719" i="1"/>
  <c r="I5719" i="1"/>
  <c r="D5719" i="1"/>
  <c r="C5719" i="1"/>
  <c r="K5718" i="1"/>
  <c r="J5718" i="1"/>
  <c r="I5718" i="1"/>
  <c r="D5718" i="1"/>
  <c r="C5718" i="1"/>
  <c r="K5717" i="1"/>
  <c r="J5717" i="1"/>
  <c r="I5717" i="1"/>
  <c r="D5717" i="1"/>
  <c r="C5717" i="1"/>
  <c r="K5716" i="1"/>
  <c r="J5716" i="1"/>
  <c r="I5716" i="1"/>
  <c r="D5716" i="1"/>
  <c r="C5716" i="1"/>
  <c r="K5715" i="1"/>
  <c r="J5715" i="1"/>
  <c r="I5715" i="1"/>
  <c r="D5715" i="1"/>
  <c r="C5715" i="1"/>
  <c r="K5714" i="1"/>
  <c r="J5714" i="1"/>
  <c r="I5714" i="1"/>
  <c r="D5714" i="1"/>
  <c r="C5714" i="1"/>
  <c r="K5713" i="1"/>
  <c r="J5713" i="1"/>
  <c r="I5713" i="1"/>
  <c r="D5713" i="1"/>
  <c r="C5713" i="1"/>
  <c r="K5712" i="1"/>
  <c r="J5712" i="1"/>
  <c r="I5712" i="1"/>
  <c r="D5712" i="1"/>
  <c r="C5712" i="1"/>
  <c r="K5711" i="1"/>
  <c r="J5711" i="1"/>
  <c r="I5711" i="1"/>
  <c r="D5711" i="1"/>
  <c r="C5711" i="1"/>
  <c r="K5710" i="1"/>
  <c r="J5710" i="1"/>
  <c r="I5710" i="1"/>
  <c r="D5710" i="1"/>
  <c r="C5710" i="1"/>
  <c r="K5709" i="1"/>
  <c r="J5709" i="1"/>
  <c r="I5709" i="1"/>
  <c r="D5709" i="1"/>
  <c r="C5709" i="1"/>
  <c r="K5708" i="1"/>
  <c r="J5708" i="1"/>
  <c r="I5708" i="1"/>
  <c r="D5708" i="1"/>
  <c r="C5708" i="1"/>
  <c r="K5707" i="1"/>
  <c r="J5707" i="1"/>
  <c r="I5707" i="1"/>
  <c r="D5707" i="1"/>
  <c r="C5707" i="1"/>
  <c r="K5706" i="1"/>
  <c r="J5706" i="1"/>
  <c r="I5706" i="1"/>
  <c r="D5706" i="1"/>
  <c r="C5706" i="1"/>
  <c r="K5705" i="1"/>
  <c r="J5705" i="1"/>
  <c r="I5705" i="1"/>
  <c r="D5705" i="1"/>
  <c r="C5705" i="1"/>
  <c r="K5704" i="1"/>
  <c r="J5704" i="1"/>
  <c r="I5704" i="1"/>
  <c r="D5704" i="1"/>
  <c r="C5704" i="1"/>
  <c r="K5703" i="1"/>
  <c r="J5703" i="1"/>
  <c r="I5703" i="1"/>
  <c r="D5703" i="1"/>
  <c r="C5703" i="1"/>
  <c r="K5702" i="1"/>
  <c r="J5702" i="1"/>
  <c r="I5702" i="1"/>
  <c r="D5702" i="1"/>
  <c r="C5702" i="1"/>
  <c r="K5701" i="1"/>
  <c r="J5701" i="1"/>
  <c r="I5701" i="1"/>
  <c r="D5701" i="1"/>
  <c r="C5701" i="1"/>
  <c r="K5700" i="1"/>
  <c r="J5700" i="1"/>
  <c r="I5700" i="1"/>
  <c r="D5700" i="1"/>
  <c r="C5700" i="1"/>
  <c r="K5699" i="1"/>
  <c r="J5699" i="1"/>
  <c r="I5699" i="1"/>
  <c r="D5699" i="1"/>
  <c r="C5699" i="1"/>
  <c r="K5698" i="1"/>
  <c r="J5698" i="1"/>
  <c r="I5698" i="1"/>
  <c r="D5698" i="1"/>
  <c r="C5698" i="1"/>
  <c r="K5697" i="1"/>
  <c r="J5697" i="1"/>
  <c r="I5697" i="1"/>
  <c r="D5697" i="1"/>
  <c r="C5697" i="1"/>
  <c r="K5696" i="1"/>
  <c r="J5696" i="1"/>
  <c r="I5696" i="1"/>
  <c r="D5696" i="1"/>
  <c r="C5696" i="1"/>
  <c r="K5695" i="1"/>
  <c r="J5695" i="1"/>
  <c r="I5695" i="1"/>
  <c r="D5695" i="1"/>
  <c r="C5695" i="1"/>
  <c r="K5694" i="1"/>
  <c r="J5694" i="1"/>
  <c r="I5694" i="1"/>
  <c r="D5694" i="1"/>
  <c r="C5694" i="1"/>
  <c r="K5693" i="1"/>
  <c r="J5693" i="1"/>
  <c r="I5693" i="1"/>
  <c r="D5693" i="1"/>
  <c r="C5693" i="1"/>
  <c r="K5692" i="1"/>
  <c r="J5692" i="1"/>
  <c r="I5692" i="1"/>
  <c r="D5692" i="1"/>
  <c r="C5692" i="1"/>
  <c r="K5691" i="1"/>
  <c r="J5691" i="1"/>
  <c r="I5691" i="1"/>
  <c r="D5691" i="1"/>
  <c r="C5691" i="1"/>
  <c r="K5690" i="1"/>
  <c r="J5690" i="1"/>
  <c r="I5690" i="1"/>
  <c r="D5690" i="1"/>
  <c r="C5690" i="1"/>
  <c r="K5689" i="1"/>
  <c r="J5689" i="1"/>
  <c r="I5689" i="1"/>
  <c r="D5689" i="1"/>
  <c r="C5689" i="1"/>
  <c r="K5688" i="1"/>
  <c r="J5688" i="1"/>
  <c r="I5688" i="1"/>
  <c r="D5688" i="1"/>
  <c r="C5688" i="1"/>
  <c r="K5687" i="1"/>
  <c r="J5687" i="1"/>
  <c r="I5687" i="1"/>
  <c r="D5687" i="1"/>
  <c r="C5687" i="1"/>
  <c r="K5686" i="1"/>
  <c r="J5686" i="1"/>
  <c r="I5686" i="1"/>
  <c r="D5686" i="1"/>
  <c r="C5686" i="1"/>
  <c r="K5685" i="1"/>
  <c r="J5685" i="1"/>
  <c r="I5685" i="1"/>
  <c r="D5685" i="1"/>
  <c r="C5685" i="1"/>
  <c r="K5684" i="1"/>
  <c r="J5684" i="1"/>
  <c r="I5684" i="1"/>
  <c r="D5684" i="1"/>
  <c r="C5684" i="1"/>
  <c r="K5683" i="1"/>
  <c r="J5683" i="1"/>
  <c r="I5683" i="1"/>
  <c r="D5683" i="1"/>
  <c r="C5683" i="1"/>
  <c r="K5682" i="1"/>
  <c r="J5682" i="1"/>
  <c r="I5682" i="1"/>
  <c r="D5682" i="1"/>
  <c r="C5682" i="1"/>
  <c r="K5681" i="1"/>
  <c r="J5681" i="1"/>
  <c r="I5681" i="1"/>
  <c r="D5681" i="1"/>
  <c r="C5681" i="1"/>
  <c r="K5680" i="1"/>
  <c r="J5680" i="1"/>
  <c r="I5680" i="1"/>
  <c r="D5680" i="1"/>
  <c r="C5680" i="1"/>
  <c r="K5679" i="1"/>
  <c r="J5679" i="1"/>
  <c r="I5679" i="1"/>
  <c r="D5679" i="1"/>
  <c r="C5679" i="1"/>
  <c r="K5678" i="1"/>
  <c r="J5678" i="1"/>
  <c r="I5678" i="1"/>
  <c r="D5678" i="1"/>
  <c r="C5678" i="1"/>
  <c r="K5677" i="1"/>
  <c r="J5677" i="1"/>
  <c r="I5677" i="1"/>
  <c r="D5677" i="1"/>
  <c r="C5677" i="1"/>
  <c r="K5676" i="1"/>
  <c r="J5676" i="1"/>
  <c r="I5676" i="1"/>
  <c r="D5676" i="1"/>
  <c r="C5676" i="1"/>
  <c r="K5675" i="1"/>
  <c r="J5675" i="1"/>
  <c r="I5675" i="1"/>
  <c r="D5675" i="1"/>
  <c r="C5675" i="1"/>
  <c r="K5674" i="1"/>
  <c r="J5674" i="1"/>
  <c r="I5674" i="1"/>
  <c r="D5674" i="1"/>
  <c r="C5674" i="1"/>
  <c r="K5673" i="1"/>
  <c r="J5673" i="1"/>
  <c r="I5673" i="1"/>
  <c r="D5673" i="1"/>
  <c r="C5673" i="1"/>
  <c r="K5672" i="1"/>
  <c r="J5672" i="1"/>
  <c r="I5672" i="1"/>
  <c r="D5672" i="1"/>
  <c r="C5672" i="1"/>
  <c r="K5671" i="1"/>
  <c r="J5671" i="1"/>
  <c r="I5671" i="1"/>
  <c r="D5671" i="1"/>
  <c r="C5671" i="1"/>
  <c r="K5670" i="1"/>
  <c r="J5670" i="1"/>
  <c r="I5670" i="1"/>
  <c r="D5670" i="1"/>
  <c r="C5670" i="1"/>
  <c r="K5669" i="1"/>
  <c r="J5669" i="1"/>
  <c r="I5669" i="1"/>
  <c r="D5669" i="1"/>
  <c r="C5669" i="1"/>
  <c r="K5668" i="1"/>
  <c r="J5668" i="1"/>
  <c r="I5668" i="1"/>
  <c r="D5668" i="1"/>
  <c r="C5668" i="1"/>
  <c r="K5667" i="1"/>
  <c r="J5667" i="1"/>
  <c r="I5667" i="1"/>
  <c r="D5667" i="1"/>
  <c r="C5667" i="1"/>
  <c r="K5666" i="1"/>
  <c r="J5666" i="1"/>
  <c r="I5666" i="1"/>
  <c r="D5666" i="1"/>
  <c r="C5666" i="1"/>
  <c r="K5665" i="1"/>
  <c r="J5665" i="1"/>
  <c r="I5665" i="1"/>
  <c r="D5665" i="1"/>
  <c r="C5665" i="1"/>
  <c r="K5664" i="1"/>
  <c r="J5664" i="1"/>
  <c r="I5664" i="1"/>
  <c r="D5664" i="1"/>
  <c r="C5664" i="1"/>
  <c r="K5663" i="1"/>
  <c r="J5663" i="1"/>
  <c r="I5663" i="1"/>
  <c r="D5663" i="1"/>
  <c r="C5663" i="1"/>
  <c r="K5662" i="1"/>
  <c r="J5662" i="1"/>
  <c r="I5662" i="1"/>
  <c r="D5662" i="1"/>
  <c r="C5662" i="1"/>
  <c r="K5661" i="1"/>
  <c r="J5661" i="1"/>
  <c r="I5661" i="1"/>
  <c r="D5661" i="1"/>
  <c r="C5661" i="1"/>
  <c r="K5660" i="1"/>
  <c r="J5660" i="1"/>
  <c r="I5660" i="1"/>
  <c r="D5660" i="1"/>
  <c r="C5660" i="1"/>
  <c r="K5659" i="1"/>
  <c r="J5659" i="1"/>
  <c r="I5659" i="1"/>
  <c r="D5659" i="1"/>
  <c r="C5659" i="1"/>
  <c r="K5658" i="1"/>
  <c r="J5658" i="1"/>
  <c r="I5658" i="1"/>
  <c r="D5658" i="1"/>
  <c r="C5658" i="1"/>
  <c r="K5657" i="1"/>
  <c r="J5657" i="1"/>
  <c r="I5657" i="1"/>
  <c r="D5657" i="1"/>
  <c r="C5657" i="1"/>
  <c r="K5656" i="1"/>
  <c r="J5656" i="1"/>
  <c r="I5656" i="1"/>
  <c r="D5656" i="1"/>
  <c r="C5656" i="1"/>
  <c r="K5655" i="1"/>
  <c r="J5655" i="1"/>
  <c r="I5655" i="1"/>
  <c r="D5655" i="1"/>
  <c r="C5655" i="1"/>
  <c r="K5654" i="1"/>
  <c r="J5654" i="1"/>
  <c r="I5654" i="1"/>
  <c r="D5654" i="1"/>
  <c r="C5654" i="1"/>
  <c r="K5653" i="1"/>
  <c r="J5653" i="1"/>
  <c r="I5653" i="1"/>
  <c r="D5653" i="1"/>
  <c r="C5653" i="1"/>
  <c r="K5652" i="1"/>
  <c r="J5652" i="1"/>
  <c r="I5652" i="1"/>
  <c r="D5652" i="1"/>
  <c r="C5652" i="1"/>
  <c r="K5651" i="1"/>
  <c r="J5651" i="1"/>
  <c r="I5651" i="1"/>
  <c r="D5651" i="1"/>
  <c r="C5651" i="1"/>
  <c r="K5650" i="1"/>
  <c r="J5650" i="1"/>
  <c r="I5650" i="1"/>
  <c r="D5650" i="1"/>
  <c r="C5650" i="1"/>
  <c r="K5649" i="1"/>
  <c r="J5649" i="1"/>
  <c r="I5649" i="1"/>
  <c r="D5649" i="1"/>
  <c r="C5649" i="1"/>
  <c r="K5648" i="1"/>
  <c r="J5648" i="1"/>
  <c r="I5648" i="1"/>
  <c r="D5648" i="1"/>
  <c r="C5648" i="1"/>
  <c r="K5647" i="1"/>
  <c r="J5647" i="1"/>
  <c r="I5647" i="1"/>
  <c r="D5647" i="1"/>
  <c r="C5647" i="1"/>
  <c r="K5646" i="1"/>
  <c r="J5646" i="1"/>
  <c r="I5646" i="1"/>
  <c r="D5646" i="1"/>
  <c r="C5646" i="1"/>
  <c r="K5645" i="1"/>
  <c r="J5645" i="1"/>
  <c r="I5645" i="1"/>
  <c r="D5645" i="1"/>
  <c r="C5645" i="1"/>
  <c r="K5644" i="1"/>
  <c r="J5644" i="1"/>
  <c r="I5644" i="1"/>
  <c r="D5644" i="1"/>
  <c r="C5644" i="1"/>
  <c r="K5643" i="1"/>
  <c r="J5643" i="1"/>
  <c r="I5643" i="1"/>
  <c r="D5643" i="1"/>
  <c r="C5643" i="1"/>
  <c r="K5642" i="1"/>
  <c r="J5642" i="1"/>
  <c r="I5642" i="1"/>
  <c r="D5642" i="1"/>
  <c r="C5642" i="1"/>
  <c r="K5641" i="1"/>
  <c r="J5641" i="1"/>
  <c r="I5641" i="1"/>
  <c r="D5641" i="1"/>
  <c r="C5641" i="1"/>
  <c r="K5640" i="1"/>
  <c r="J5640" i="1"/>
  <c r="I5640" i="1"/>
  <c r="D5640" i="1"/>
  <c r="C5640" i="1"/>
  <c r="K5639" i="1"/>
  <c r="J5639" i="1"/>
  <c r="I5639" i="1"/>
  <c r="D5639" i="1"/>
  <c r="C5639" i="1"/>
  <c r="K5638" i="1"/>
  <c r="J5638" i="1"/>
  <c r="I5638" i="1"/>
  <c r="D5638" i="1"/>
  <c r="C5638" i="1"/>
  <c r="K5637" i="1"/>
  <c r="J5637" i="1"/>
  <c r="I5637" i="1"/>
  <c r="D5637" i="1"/>
  <c r="C5637" i="1"/>
  <c r="K5636" i="1"/>
  <c r="J5636" i="1"/>
  <c r="I5636" i="1"/>
  <c r="D5636" i="1"/>
  <c r="C5636" i="1"/>
  <c r="K5635" i="1"/>
  <c r="J5635" i="1"/>
  <c r="I5635" i="1"/>
  <c r="D5635" i="1"/>
  <c r="C5635" i="1"/>
  <c r="K5634" i="1"/>
  <c r="J5634" i="1"/>
  <c r="I5634" i="1"/>
  <c r="D5634" i="1"/>
  <c r="C5634" i="1"/>
  <c r="K5633" i="1"/>
  <c r="J5633" i="1"/>
  <c r="I5633" i="1"/>
  <c r="D5633" i="1"/>
  <c r="C5633" i="1"/>
  <c r="K5632" i="1"/>
  <c r="J5632" i="1"/>
  <c r="I5632" i="1"/>
  <c r="D5632" i="1"/>
  <c r="C5632" i="1"/>
  <c r="K5631" i="1"/>
  <c r="J5631" i="1"/>
  <c r="I5631" i="1"/>
  <c r="D5631" i="1"/>
  <c r="C5631" i="1"/>
  <c r="K5630" i="1"/>
  <c r="J5630" i="1"/>
  <c r="I5630" i="1"/>
  <c r="D5630" i="1"/>
  <c r="C5630" i="1"/>
  <c r="K5629" i="1"/>
  <c r="J5629" i="1"/>
  <c r="I5629" i="1"/>
  <c r="D5629" i="1"/>
  <c r="C5629" i="1"/>
  <c r="K5628" i="1"/>
  <c r="J5628" i="1"/>
  <c r="I5628" i="1"/>
  <c r="D5628" i="1"/>
  <c r="C5628" i="1"/>
  <c r="K5627" i="1"/>
  <c r="J5627" i="1"/>
  <c r="I5627" i="1"/>
  <c r="D5627" i="1"/>
  <c r="C5627" i="1"/>
  <c r="K5626" i="1"/>
  <c r="J5626" i="1"/>
  <c r="I5626" i="1"/>
  <c r="D5626" i="1"/>
  <c r="C5626" i="1"/>
  <c r="K5625" i="1"/>
  <c r="J5625" i="1"/>
  <c r="I5625" i="1"/>
  <c r="D5625" i="1"/>
  <c r="C5625" i="1"/>
  <c r="K5624" i="1"/>
  <c r="J5624" i="1"/>
  <c r="I5624" i="1"/>
  <c r="D5624" i="1"/>
  <c r="C5624" i="1"/>
  <c r="K5623" i="1"/>
  <c r="J5623" i="1"/>
  <c r="I5623" i="1"/>
  <c r="D5623" i="1"/>
  <c r="C5623" i="1"/>
  <c r="K5622" i="1"/>
  <c r="J5622" i="1"/>
  <c r="I5622" i="1"/>
  <c r="D5622" i="1"/>
  <c r="C5622" i="1"/>
  <c r="K5621" i="1"/>
  <c r="J5621" i="1"/>
  <c r="I5621" i="1"/>
  <c r="D5621" i="1"/>
  <c r="C5621" i="1"/>
  <c r="K5620" i="1"/>
  <c r="J5620" i="1"/>
  <c r="I5620" i="1"/>
  <c r="D5620" i="1"/>
  <c r="C5620" i="1"/>
  <c r="K5619" i="1"/>
  <c r="J5619" i="1"/>
  <c r="I5619" i="1"/>
  <c r="D5619" i="1"/>
  <c r="C5619" i="1"/>
  <c r="K5618" i="1"/>
  <c r="J5618" i="1"/>
  <c r="I5618" i="1"/>
  <c r="D5618" i="1"/>
  <c r="C5618" i="1"/>
  <c r="K5617" i="1"/>
  <c r="J5617" i="1"/>
  <c r="I5617" i="1"/>
  <c r="D5617" i="1"/>
  <c r="C5617" i="1"/>
  <c r="K5616" i="1"/>
  <c r="J5616" i="1"/>
  <c r="I5616" i="1"/>
  <c r="D5616" i="1"/>
  <c r="C5616" i="1"/>
  <c r="K5615" i="1"/>
  <c r="J5615" i="1"/>
  <c r="I5615" i="1"/>
  <c r="D5615" i="1"/>
  <c r="C5615" i="1"/>
  <c r="K5614" i="1"/>
  <c r="J5614" i="1"/>
  <c r="I5614" i="1"/>
  <c r="D5614" i="1"/>
  <c r="C5614" i="1"/>
  <c r="K5613" i="1"/>
  <c r="J5613" i="1"/>
  <c r="I5613" i="1"/>
  <c r="D5613" i="1"/>
  <c r="C5613" i="1"/>
  <c r="K5612" i="1"/>
  <c r="J5612" i="1"/>
  <c r="I5612" i="1"/>
  <c r="D5612" i="1"/>
  <c r="C5612" i="1"/>
  <c r="K5611" i="1"/>
  <c r="J5611" i="1"/>
  <c r="I5611" i="1"/>
  <c r="D5611" i="1"/>
  <c r="C5611" i="1"/>
  <c r="K5610" i="1"/>
  <c r="J5610" i="1"/>
  <c r="I5610" i="1"/>
  <c r="D5610" i="1"/>
  <c r="C5610" i="1"/>
  <c r="K5609" i="1"/>
  <c r="J5609" i="1"/>
  <c r="I5609" i="1"/>
  <c r="D5609" i="1"/>
  <c r="C5609" i="1"/>
  <c r="K5608" i="1"/>
  <c r="J5608" i="1"/>
  <c r="I5608" i="1"/>
  <c r="D5608" i="1"/>
  <c r="C5608" i="1"/>
  <c r="K5607" i="1"/>
  <c r="J5607" i="1"/>
  <c r="I5607" i="1"/>
  <c r="D5607" i="1"/>
  <c r="C5607" i="1"/>
  <c r="K5606" i="1"/>
  <c r="J5606" i="1"/>
  <c r="I5606" i="1"/>
  <c r="D5606" i="1"/>
  <c r="C5606" i="1"/>
  <c r="K5605" i="1"/>
  <c r="J5605" i="1"/>
  <c r="I5605" i="1"/>
  <c r="D5605" i="1"/>
  <c r="C5605" i="1"/>
  <c r="K5604" i="1"/>
  <c r="J5604" i="1"/>
  <c r="I5604" i="1"/>
  <c r="D5604" i="1"/>
  <c r="C5604" i="1"/>
  <c r="K5603" i="1"/>
  <c r="J5603" i="1"/>
  <c r="I5603" i="1"/>
  <c r="D5603" i="1"/>
  <c r="C5603" i="1"/>
  <c r="K5602" i="1"/>
  <c r="J5602" i="1"/>
  <c r="I5602" i="1"/>
  <c r="D5602" i="1"/>
  <c r="C5602" i="1"/>
  <c r="K5601" i="1"/>
  <c r="J5601" i="1"/>
  <c r="I5601" i="1"/>
  <c r="D5601" i="1"/>
  <c r="C5601" i="1"/>
  <c r="K5600" i="1"/>
  <c r="J5600" i="1"/>
  <c r="I5600" i="1"/>
  <c r="D5600" i="1"/>
  <c r="C5600" i="1"/>
  <c r="K5599" i="1"/>
  <c r="J5599" i="1"/>
  <c r="I5599" i="1"/>
  <c r="D5599" i="1"/>
  <c r="C5599" i="1"/>
  <c r="K5598" i="1"/>
  <c r="J5598" i="1"/>
  <c r="I5598" i="1"/>
  <c r="D5598" i="1"/>
  <c r="C5598" i="1"/>
  <c r="K5597" i="1"/>
  <c r="J5597" i="1"/>
  <c r="I5597" i="1"/>
  <c r="D5597" i="1"/>
  <c r="C5597" i="1"/>
  <c r="K5596" i="1"/>
  <c r="J5596" i="1"/>
  <c r="I5596" i="1"/>
  <c r="D5596" i="1"/>
  <c r="C5596" i="1"/>
  <c r="K5595" i="1"/>
  <c r="J5595" i="1"/>
  <c r="I5595" i="1"/>
  <c r="D5595" i="1"/>
  <c r="C5595" i="1"/>
  <c r="K5594" i="1"/>
  <c r="J5594" i="1"/>
  <c r="I5594" i="1"/>
  <c r="D5594" i="1"/>
  <c r="C5594" i="1"/>
  <c r="K5593" i="1"/>
  <c r="J5593" i="1"/>
  <c r="I5593" i="1"/>
  <c r="D5593" i="1"/>
  <c r="C5593" i="1"/>
  <c r="K5592" i="1"/>
  <c r="J5592" i="1"/>
  <c r="I5592" i="1"/>
  <c r="D5592" i="1"/>
  <c r="C5592" i="1"/>
  <c r="K5591" i="1"/>
  <c r="J5591" i="1"/>
  <c r="I5591" i="1"/>
  <c r="D5591" i="1"/>
  <c r="C5591" i="1"/>
  <c r="K5590" i="1"/>
  <c r="J5590" i="1"/>
  <c r="I5590" i="1"/>
  <c r="D5590" i="1"/>
  <c r="C5590" i="1"/>
  <c r="K5589" i="1"/>
  <c r="J5589" i="1"/>
  <c r="I5589" i="1"/>
  <c r="D5589" i="1"/>
  <c r="C5589" i="1"/>
  <c r="K5588" i="1"/>
  <c r="J5588" i="1"/>
  <c r="I5588" i="1"/>
  <c r="D5588" i="1"/>
  <c r="C5588" i="1"/>
  <c r="K5587" i="1"/>
  <c r="J5587" i="1"/>
  <c r="I5587" i="1"/>
  <c r="D5587" i="1"/>
  <c r="C5587" i="1"/>
  <c r="K5586" i="1"/>
  <c r="J5586" i="1"/>
  <c r="I5586" i="1"/>
  <c r="D5586" i="1"/>
  <c r="C5586" i="1"/>
  <c r="K5585" i="1"/>
  <c r="J5585" i="1"/>
  <c r="I5585" i="1"/>
  <c r="D5585" i="1"/>
  <c r="C5585" i="1"/>
  <c r="K5584" i="1"/>
  <c r="J5584" i="1"/>
  <c r="I5584" i="1"/>
  <c r="D5584" i="1"/>
  <c r="C5584" i="1"/>
  <c r="K5583" i="1"/>
  <c r="J5583" i="1"/>
  <c r="I5583" i="1"/>
  <c r="D5583" i="1"/>
  <c r="C5583" i="1"/>
  <c r="K5582" i="1"/>
  <c r="J5582" i="1"/>
  <c r="I5582" i="1"/>
  <c r="D5582" i="1"/>
  <c r="C5582" i="1"/>
  <c r="K5581" i="1"/>
  <c r="J5581" i="1"/>
  <c r="I5581" i="1"/>
  <c r="D5581" i="1"/>
  <c r="C5581" i="1"/>
  <c r="K5580" i="1"/>
  <c r="J5580" i="1"/>
  <c r="I5580" i="1"/>
  <c r="D5580" i="1"/>
  <c r="C5580" i="1"/>
  <c r="K5579" i="1"/>
  <c r="J5579" i="1"/>
  <c r="I5579" i="1"/>
  <c r="D5579" i="1"/>
  <c r="C5579" i="1"/>
  <c r="K5578" i="1"/>
  <c r="J5578" i="1"/>
  <c r="I5578" i="1"/>
  <c r="D5578" i="1"/>
  <c r="C5578" i="1"/>
  <c r="K5577" i="1"/>
  <c r="J5577" i="1"/>
  <c r="I5577" i="1"/>
  <c r="D5577" i="1"/>
  <c r="C5577" i="1"/>
  <c r="K5576" i="1"/>
  <c r="J5576" i="1"/>
  <c r="I5576" i="1"/>
  <c r="D5576" i="1"/>
  <c r="C5576" i="1"/>
  <c r="K5575" i="1"/>
  <c r="J5575" i="1"/>
  <c r="I5575" i="1"/>
  <c r="D5575" i="1"/>
  <c r="C5575" i="1"/>
  <c r="K5574" i="1"/>
  <c r="J5574" i="1"/>
  <c r="I5574" i="1"/>
  <c r="D5574" i="1"/>
  <c r="C5574" i="1"/>
  <c r="K5573" i="1"/>
  <c r="J5573" i="1"/>
  <c r="I5573" i="1"/>
  <c r="D5573" i="1"/>
  <c r="C5573" i="1"/>
  <c r="K5572" i="1"/>
  <c r="J5572" i="1"/>
  <c r="I5572" i="1"/>
  <c r="D5572" i="1"/>
  <c r="C5572" i="1"/>
  <c r="K5571" i="1"/>
  <c r="J5571" i="1"/>
  <c r="I5571" i="1"/>
  <c r="D5571" i="1"/>
  <c r="C5571" i="1"/>
  <c r="K5570" i="1"/>
  <c r="J5570" i="1"/>
  <c r="I5570" i="1"/>
  <c r="D5570" i="1"/>
  <c r="C5570" i="1"/>
  <c r="K5569" i="1"/>
  <c r="J5569" i="1"/>
  <c r="I5569" i="1"/>
  <c r="D5569" i="1"/>
  <c r="C5569" i="1"/>
  <c r="K5568" i="1"/>
  <c r="J5568" i="1"/>
  <c r="I5568" i="1"/>
  <c r="D5568" i="1"/>
  <c r="C5568" i="1"/>
  <c r="K5567" i="1"/>
  <c r="J5567" i="1"/>
  <c r="I5567" i="1"/>
  <c r="D5567" i="1"/>
  <c r="C5567" i="1"/>
  <c r="K5566" i="1"/>
  <c r="J5566" i="1"/>
  <c r="I5566" i="1"/>
  <c r="D5566" i="1"/>
  <c r="C5566" i="1"/>
  <c r="K5565" i="1"/>
  <c r="J5565" i="1"/>
  <c r="I5565" i="1"/>
  <c r="D5565" i="1"/>
  <c r="C5565" i="1"/>
  <c r="K5564" i="1"/>
  <c r="J5564" i="1"/>
  <c r="I5564" i="1"/>
  <c r="D5564" i="1"/>
  <c r="C5564" i="1"/>
  <c r="K5563" i="1"/>
  <c r="J5563" i="1"/>
  <c r="I5563" i="1"/>
  <c r="D5563" i="1"/>
  <c r="C5563" i="1"/>
  <c r="K5562" i="1"/>
  <c r="J5562" i="1"/>
  <c r="I5562" i="1"/>
  <c r="D5562" i="1"/>
  <c r="C5562" i="1"/>
  <c r="K5561" i="1"/>
  <c r="J5561" i="1"/>
  <c r="I5561" i="1"/>
  <c r="D5561" i="1"/>
  <c r="C5561" i="1"/>
  <c r="K5560" i="1"/>
  <c r="J5560" i="1"/>
  <c r="I5560" i="1"/>
  <c r="D5560" i="1"/>
  <c r="C5560" i="1"/>
  <c r="K5559" i="1"/>
  <c r="J5559" i="1"/>
  <c r="I5559" i="1"/>
  <c r="D5559" i="1"/>
  <c r="C5559" i="1"/>
  <c r="K5558" i="1"/>
  <c r="J5558" i="1"/>
  <c r="I5558" i="1"/>
  <c r="D5558" i="1"/>
  <c r="C5558" i="1"/>
  <c r="K5557" i="1"/>
  <c r="J5557" i="1"/>
  <c r="I5557" i="1"/>
  <c r="D5557" i="1"/>
  <c r="C5557" i="1"/>
  <c r="K5556" i="1"/>
  <c r="J5556" i="1"/>
  <c r="I5556" i="1"/>
  <c r="D5556" i="1"/>
  <c r="C5556" i="1"/>
  <c r="K5555" i="1"/>
  <c r="J5555" i="1"/>
  <c r="I5555" i="1"/>
  <c r="D5555" i="1"/>
  <c r="C5555" i="1"/>
  <c r="K5554" i="1"/>
  <c r="J5554" i="1"/>
  <c r="I5554" i="1"/>
  <c r="D5554" i="1"/>
  <c r="C5554" i="1"/>
  <c r="K5553" i="1"/>
  <c r="J5553" i="1"/>
  <c r="I5553" i="1"/>
  <c r="D5553" i="1"/>
  <c r="C5553" i="1"/>
  <c r="K5552" i="1"/>
  <c r="J5552" i="1"/>
  <c r="I5552" i="1"/>
  <c r="D5552" i="1"/>
  <c r="C5552" i="1"/>
  <c r="K5551" i="1"/>
  <c r="J5551" i="1"/>
  <c r="I5551" i="1"/>
  <c r="D5551" i="1"/>
  <c r="C5551" i="1"/>
  <c r="K5550" i="1"/>
  <c r="J5550" i="1"/>
  <c r="I5550" i="1"/>
  <c r="D5550" i="1"/>
  <c r="C5550" i="1"/>
  <c r="K5549" i="1"/>
  <c r="J5549" i="1"/>
  <c r="I5549" i="1"/>
  <c r="D5549" i="1"/>
  <c r="C5549" i="1"/>
  <c r="K5548" i="1"/>
  <c r="J5548" i="1"/>
  <c r="I5548" i="1"/>
  <c r="D5548" i="1"/>
  <c r="C5548" i="1"/>
  <c r="K5547" i="1"/>
  <c r="J5547" i="1"/>
  <c r="I5547" i="1"/>
  <c r="D5547" i="1"/>
  <c r="C5547" i="1"/>
  <c r="K5546" i="1"/>
  <c r="J5546" i="1"/>
  <c r="I5546" i="1"/>
  <c r="D5546" i="1"/>
  <c r="C5546" i="1"/>
  <c r="K5545" i="1"/>
  <c r="J5545" i="1"/>
  <c r="I5545" i="1"/>
  <c r="D5545" i="1"/>
  <c r="C5545" i="1"/>
  <c r="K5544" i="1"/>
  <c r="J5544" i="1"/>
  <c r="I5544" i="1"/>
  <c r="D5544" i="1"/>
  <c r="C5544" i="1"/>
  <c r="K5543" i="1"/>
  <c r="J5543" i="1"/>
  <c r="I5543" i="1"/>
  <c r="D5543" i="1"/>
  <c r="C5543" i="1"/>
  <c r="K5542" i="1"/>
  <c r="J5542" i="1"/>
  <c r="I5542" i="1"/>
  <c r="D5542" i="1"/>
  <c r="C5542" i="1"/>
  <c r="K5541" i="1"/>
  <c r="J5541" i="1"/>
  <c r="I5541" i="1"/>
  <c r="D5541" i="1"/>
  <c r="C5541" i="1"/>
  <c r="K5540" i="1"/>
  <c r="J5540" i="1"/>
  <c r="I5540" i="1"/>
  <c r="D5540" i="1"/>
  <c r="C5540" i="1"/>
  <c r="K5539" i="1"/>
  <c r="J5539" i="1"/>
  <c r="I5539" i="1"/>
  <c r="D5539" i="1"/>
  <c r="C5539" i="1"/>
  <c r="K5538" i="1"/>
  <c r="J5538" i="1"/>
  <c r="I5538" i="1"/>
  <c r="D5538" i="1"/>
  <c r="C5538" i="1"/>
  <c r="K5537" i="1"/>
  <c r="J5537" i="1"/>
  <c r="I5537" i="1"/>
  <c r="D5537" i="1"/>
  <c r="C5537" i="1"/>
  <c r="K5536" i="1"/>
  <c r="J5536" i="1"/>
  <c r="I5536" i="1"/>
  <c r="D5536" i="1"/>
  <c r="C5536" i="1"/>
  <c r="K5535" i="1"/>
  <c r="J5535" i="1"/>
  <c r="I5535" i="1"/>
  <c r="D5535" i="1"/>
  <c r="C5535" i="1"/>
  <c r="K5534" i="1"/>
  <c r="J5534" i="1"/>
  <c r="I5534" i="1"/>
  <c r="D5534" i="1"/>
  <c r="C5534" i="1"/>
  <c r="K5533" i="1"/>
  <c r="J5533" i="1"/>
  <c r="I5533" i="1"/>
  <c r="D5533" i="1"/>
  <c r="C5533" i="1"/>
  <c r="K5532" i="1"/>
  <c r="J5532" i="1"/>
  <c r="I5532" i="1"/>
  <c r="D5532" i="1"/>
  <c r="C5532" i="1"/>
  <c r="K5531" i="1"/>
  <c r="J5531" i="1"/>
  <c r="I5531" i="1"/>
  <c r="D5531" i="1"/>
  <c r="C5531" i="1"/>
  <c r="K5530" i="1"/>
  <c r="J5530" i="1"/>
  <c r="I5530" i="1"/>
  <c r="D5530" i="1"/>
  <c r="C5530" i="1"/>
  <c r="K5529" i="1"/>
  <c r="J5529" i="1"/>
  <c r="I5529" i="1"/>
  <c r="D5529" i="1"/>
  <c r="C5529" i="1"/>
  <c r="K5528" i="1"/>
  <c r="J5528" i="1"/>
  <c r="I5528" i="1"/>
  <c r="D5528" i="1"/>
  <c r="C5528" i="1"/>
  <c r="K5527" i="1"/>
  <c r="J5527" i="1"/>
  <c r="I5527" i="1"/>
  <c r="D5527" i="1"/>
  <c r="C5527" i="1"/>
  <c r="K5526" i="1"/>
  <c r="J5526" i="1"/>
  <c r="I5526" i="1"/>
  <c r="D5526" i="1"/>
  <c r="C5526" i="1"/>
  <c r="K5525" i="1"/>
  <c r="J5525" i="1"/>
  <c r="I5525" i="1"/>
  <c r="D5525" i="1"/>
  <c r="C5525" i="1"/>
  <c r="K5524" i="1"/>
  <c r="J5524" i="1"/>
  <c r="I5524" i="1"/>
  <c r="D5524" i="1"/>
  <c r="C5524" i="1"/>
  <c r="K5523" i="1"/>
  <c r="J5523" i="1"/>
  <c r="I5523" i="1"/>
  <c r="D5523" i="1"/>
  <c r="C5523" i="1"/>
  <c r="K5522" i="1"/>
  <c r="J5522" i="1"/>
  <c r="I5522" i="1"/>
  <c r="D5522" i="1"/>
  <c r="C5522" i="1"/>
  <c r="K5521" i="1"/>
  <c r="J5521" i="1"/>
  <c r="I5521" i="1"/>
  <c r="D5521" i="1"/>
  <c r="C5521" i="1"/>
  <c r="K5520" i="1"/>
  <c r="J5520" i="1"/>
  <c r="I5520" i="1"/>
  <c r="D5520" i="1"/>
  <c r="C5520" i="1"/>
  <c r="K5519" i="1"/>
  <c r="J5519" i="1"/>
  <c r="I5519" i="1"/>
  <c r="D5519" i="1"/>
  <c r="C5519" i="1"/>
  <c r="K5518" i="1"/>
  <c r="J5518" i="1"/>
  <c r="I5518" i="1"/>
  <c r="D5518" i="1"/>
  <c r="C5518" i="1"/>
  <c r="K5517" i="1"/>
  <c r="J5517" i="1"/>
  <c r="I5517" i="1"/>
  <c r="D5517" i="1"/>
  <c r="C5517" i="1"/>
  <c r="K5516" i="1"/>
  <c r="J5516" i="1"/>
  <c r="I5516" i="1"/>
  <c r="D5516" i="1"/>
  <c r="C5516" i="1"/>
  <c r="K5515" i="1"/>
  <c r="J5515" i="1"/>
  <c r="I5515" i="1"/>
  <c r="D5515" i="1"/>
  <c r="C5515" i="1"/>
  <c r="K5514" i="1"/>
  <c r="J5514" i="1"/>
  <c r="I5514" i="1"/>
  <c r="D5514" i="1"/>
  <c r="C5514" i="1"/>
  <c r="K5513" i="1"/>
  <c r="J5513" i="1"/>
  <c r="I5513" i="1"/>
  <c r="D5513" i="1"/>
  <c r="C5513" i="1"/>
  <c r="K5512" i="1"/>
  <c r="J5512" i="1"/>
  <c r="I5512" i="1"/>
  <c r="D5512" i="1"/>
  <c r="C5512" i="1"/>
  <c r="K5511" i="1"/>
  <c r="J5511" i="1"/>
  <c r="I5511" i="1"/>
  <c r="D5511" i="1"/>
  <c r="C5511" i="1"/>
  <c r="K5510" i="1"/>
  <c r="J5510" i="1"/>
  <c r="I5510" i="1"/>
  <c r="D5510" i="1"/>
  <c r="C5510" i="1"/>
  <c r="K5509" i="1"/>
  <c r="J5509" i="1"/>
  <c r="I5509" i="1"/>
  <c r="D5509" i="1"/>
  <c r="C5509" i="1"/>
  <c r="K5508" i="1"/>
  <c r="J5508" i="1"/>
  <c r="I5508" i="1"/>
  <c r="D5508" i="1"/>
  <c r="C5508" i="1"/>
  <c r="K5507" i="1"/>
  <c r="J5507" i="1"/>
  <c r="I5507" i="1"/>
  <c r="D5507" i="1"/>
  <c r="C5507" i="1"/>
  <c r="K5506" i="1"/>
  <c r="J5506" i="1"/>
  <c r="I5506" i="1"/>
  <c r="D5506" i="1"/>
  <c r="C5506" i="1"/>
  <c r="K5505" i="1"/>
  <c r="J5505" i="1"/>
  <c r="I5505" i="1"/>
  <c r="D5505" i="1"/>
  <c r="C5505" i="1"/>
  <c r="K5504" i="1"/>
  <c r="J5504" i="1"/>
  <c r="I5504" i="1"/>
  <c r="D5504" i="1"/>
  <c r="C5504" i="1"/>
  <c r="K5503" i="1"/>
  <c r="J5503" i="1"/>
  <c r="I5503" i="1"/>
  <c r="D5503" i="1"/>
  <c r="C5503" i="1"/>
  <c r="K5502" i="1"/>
  <c r="J5502" i="1"/>
  <c r="I5502" i="1"/>
  <c r="D5502" i="1"/>
  <c r="C5502" i="1"/>
  <c r="K5501" i="1"/>
  <c r="J5501" i="1"/>
  <c r="I5501" i="1"/>
  <c r="D5501" i="1"/>
  <c r="C5501" i="1"/>
  <c r="K5500" i="1"/>
  <c r="J5500" i="1"/>
  <c r="I5500" i="1"/>
  <c r="D5500" i="1"/>
  <c r="C5500" i="1"/>
  <c r="K5499" i="1"/>
  <c r="J5499" i="1"/>
  <c r="I5499" i="1"/>
  <c r="D5499" i="1"/>
  <c r="C5499" i="1"/>
  <c r="K5498" i="1"/>
  <c r="J5498" i="1"/>
  <c r="I5498" i="1"/>
  <c r="D5498" i="1"/>
  <c r="C5498" i="1"/>
  <c r="K5497" i="1"/>
  <c r="J5497" i="1"/>
  <c r="I5497" i="1"/>
  <c r="D5497" i="1"/>
  <c r="C5497" i="1"/>
  <c r="K5496" i="1"/>
  <c r="J5496" i="1"/>
  <c r="I5496" i="1"/>
  <c r="D5496" i="1"/>
  <c r="C5496" i="1"/>
  <c r="K5495" i="1"/>
  <c r="J5495" i="1"/>
  <c r="I5495" i="1"/>
  <c r="D5495" i="1"/>
  <c r="C5495" i="1"/>
  <c r="K5494" i="1"/>
  <c r="J5494" i="1"/>
  <c r="I5494" i="1"/>
  <c r="D5494" i="1"/>
  <c r="C5494" i="1"/>
  <c r="K5493" i="1"/>
  <c r="J5493" i="1"/>
  <c r="I5493" i="1"/>
  <c r="D5493" i="1"/>
  <c r="C5493" i="1"/>
  <c r="K5492" i="1"/>
  <c r="J5492" i="1"/>
  <c r="I5492" i="1"/>
  <c r="D5492" i="1"/>
  <c r="C5492" i="1"/>
  <c r="K5491" i="1"/>
  <c r="J5491" i="1"/>
  <c r="I5491" i="1"/>
  <c r="D5491" i="1"/>
  <c r="C5491" i="1"/>
  <c r="K5490" i="1"/>
  <c r="J5490" i="1"/>
  <c r="I5490" i="1"/>
  <c r="D5490" i="1"/>
  <c r="C5490" i="1"/>
  <c r="K5489" i="1"/>
  <c r="J5489" i="1"/>
  <c r="I5489" i="1"/>
  <c r="D5489" i="1"/>
  <c r="C5489" i="1"/>
  <c r="K5488" i="1"/>
  <c r="J5488" i="1"/>
  <c r="I5488" i="1"/>
  <c r="D5488" i="1"/>
  <c r="C5488" i="1"/>
  <c r="K5487" i="1"/>
  <c r="J5487" i="1"/>
  <c r="I5487" i="1"/>
  <c r="D5487" i="1"/>
  <c r="C5487" i="1"/>
  <c r="K5486" i="1"/>
  <c r="J5486" i="1"/>
  <c r="I5486" i="1"/>
  <c r="D5486" i="1"/>
  <c r="C5486" i="1"/>
  <c r="K5485" i="1"/>
  <c r="J5485" i="1"/>
  <c r="I5485" i="1"/>
  <c r="D5485" i="1"/>
  <c r="C5485" i="1"/>
  <c r="K5484" i="1"/>
  <c r="J5484" i="1"/>
  <c r="I5484" i="1"/>
  <c r="D5484" i="1"/>
  <c r="C5484" i="1"/>
  <c r="K5483" i="1"/>
  <c r="J5483" i="1"/>
  <c r="I5483" i="1"/>
  <c r="D5483" i="1"/>
  <c r="C5483" i="1"/>
  <c r="K5482" i="1"/>
  <c r="J5482" i="1"/>
  <c r="I5482" i="1"/>
  <c r="D5482" i="1"/>
  <c r="C5482" i="1"/>
  <c r="K5481" i="1"/>
  <c r="J5481" i="1"/>
  <c r="I5481" i="1"/>
  <c r="D5481" i="1"/>
  <c r="C5481" i="1"/>
  <c r="K5480" i="1"/>
  <c r="J5480" i="1"/>
  <c r="I5480" i="1"/>
  <c r="D5480" i="1"/>
  <c r="C5480" i="1"/>
  <c r="K5479" i="1"/>
  <c r="J5479" i="1"/>
  <c r="I5479" i="1"/>
  <c r="D5479" i="1"/>
  <c r="C5479" i="1"/>
  <c r="K5478" i="1"/>
  <c r="J5478" i="1"/>
  <c r="I5478" i="1"/>
  <c r="D5478" i="1"/>
  <c r="C5478" i="1"/>
  <c r="K5477" i="1"/>
  <c r="J5477" i="1"/>
  <c r="I5477" i="1"/>
  <c r="D5477" i="1"/>
  <c r="C5477" i="1"/>
  <c r="K5476" i="1"/>
  <c r="J5476" i="1"/>
  <c r="I5476" i="1"/>
  <c r="D5476" i="1"/>
  <c r="C5476" i="1"/>
  <c r="K5475" i="1"/>
  <c r="J5475" i="1"/>
  <c r="I5475" i="1"/>
  <c r="D5475" i="1"/>
  <c r="C5475" i="1"/>
  <c r="K5474" i="1"/>
  <c r="J5474" i="1"/>
  <c r="I5474" i="1"/>
  <c r="D5474" i="1"/>
  <c r="C5474" i="1"/>
  <c r="K5473" i="1"/>
  <c r="J5473" i="1"/>
  <c r="I5473" i="1"/>
  <c r="D5473" i="1"/>
  <c r="C5473" i="1"/>
  <c r="K5472" i="1"/>
  <c r="J5472" i="1"/>
  <c r="I5472" i="1"/>
  <c r="D5472" i="1"/>
  <c r="C5472" i="1"/>
  <c r="K5471" i="1"/>
  <c r="J5471" i="1"/>
  <c r="I5471" i="1"/>
  <c r="D5471" i="1"/>
  <c r="C5471" i="1"/>
  <c r="K5470" i="1"/>
  <c r="J5470" i="1"/>
  <c r="I5470" i="1"/>
  <c r="D5470" i="1"/>
  <c r="C5470" i="1"/>
  <c r="K5469" i="1"/>
  <c r="J5469" i="1"/>
  <c r="I5469" i="1"/>
  <c r="D5469" i="1"/>
  <c r="C5469" i="1"/>
  <c r="K5468" i="1"/>
  <c r="J5468" i="1"/>
  <c r="I5468" i="1"/>
  <c r="D5468" i="1"/>
  <c r="C5468" i="1"/>
  <c r="K5467" i="1"/>
  <c r="J5467" i="1"/>
  <c r="I5467" i="1"/>
  <c r="D5467" i="1"/>
  <c r="C5467" i="1"/>
  <c r="K5466" i="1"/>
  <c r="J5466" i="1"/>
  <c r="I5466" i="1"/>
  <c r="D5466" i="1"/>
  <c r="C5466" i="1"/>
  <c r="K5465" i="1"/>
  <c r="J5465" i="1"/>
  <c r="I5465" i="1"/>
  <c r="D5465" i="1"/>
  <c r="C5465" i="1"/>
  <c r="K5464" i="1"/>
  <c r="J5464" i="1"/>
  <c r="I5464" i="1"/>
  <c r="D5464" i="1"/>
  <c r="C5464" i="1"/>
  <c r="K5463" i="1"/>
  <c r="J5463" i="1"/>
  <c r="I5463" i="1"/>
  <c r="D5463" i="1"/>
  <c r="C5463" i="1"/>
  <c r="K5462" i="1"/>
  <c r="J5462" i="1"/>
  <c r="I5462" i="1"/>
  <c r="D5462" i="1"/>
  <c r="C5462" i="1"/>
  <c r="K5461" i="1"/>
  <c r="J5461" i="1"/>
  <c r="I5461" i="1"/>
  <c r="D5461" i="1"/>
  <c r="C5461" i="1"/>
  <c r="K5460" i="1"/>
  <c r="J5460" i="1"/>
  <c r="I5460" i="1"/>
  <c r="D5460" i="1"/>
  <c r="C5460" i="1"/>
  <c r="K5459" i="1"/>
  <c r="J5459" i="1"/>
  <c r="I5459" i="1"/>
  <c r="D5459" i="1"/>
  <c r="C5459" i="1"/>
  <c r="K5458" i="1"/>
  <c r="J5458" i="1"/>
  <c r="I5458" i="1"/>
  <c r="D5458" i="1"/>
  <c r="C5458" i="1"/>
  <c r="K5457" i="1"/>
  <c r="J5457" i="1"/>
  <c r="I5457" i="1"/>
  <c r="D5457" i="1"/>
  <c r="C5457" i="1"/>
  <c r="K5456" i="1"/>
  <c r="J5456" i="1"/>
  <c r="I5456" i="1"/>
  <c r="D5456" i="1"/>
  <c r="C5456" i="1"/>
  <c r="K5455" i="1"/>
  <c r="J5455" i="1"/>
  <c r="I5455" i="1"/>
  <c r="D5455" i="1"/>
  <c r="C5455" i="1"/>
  <c r="K5454" i="1"/>
  <c r="J5454" i="1"/>
  <c r="I5454" i="1"/>
  <c r="D5454" i="1"/>
  <c r="C5454" i="1"/>
  <c r="K5453" i="1"/>
  <c r="J5453" i="1"/>
  <c r="I5453" i="1"/>
  <c r="D5453" i="1"/>
  <c r="C5453" i="1"/>
  <c r="K5452" i="1"/>
  <c r="J5452" i="1"/>
  <c r="I5452" i="1"/>
  <c r="D5452" i="1"/>
  <c r="C5452" i="1"/>
  <c r="K5451" i="1"/>
  <c r="J5451" i="1"/>
  <c r="I5451" i="1"/>
  <c r="D5451" i="1"/>
  <c r="C5451" i="1"/>
  <c r="K5450" i="1"/>
  <c r="J5450" i="1"/>
  <c r="I5450" i="1"/>
  <c r="D5450" i="1"/>
  <c r="C5450" i="1"/>
  <c r="K5449" i="1"/>
  <c r="J5449" i="1"/>
  <c r="I5449" i="1"/>
  <c r="D5449" i="1"/>
  <c r="C5449" i="1"/>
  <c r="K5448" i="1"/>
  <c r="J5448" i="1"/>
  <c r="I5448" i="1"/>
  <c r="D5448" i="1"/>
  <c r="C5448" i="1"/>
  <c r="K5447" i="1"/>
  <c r="J5447" i="1"/>
  <c r="I5447" i="1"/>
  <c r="D5447" i="1"/>
  <c r="C5447" i="1"/>
  <c r="K5446" i="1"/>
  <c r="J5446" i="1"/>
  <c r="I5446" i="1"/>
  <c r="D5446" i="1"/>
  <c r="C5446" i="1"/>
  <c r="K5445" i="1"/>
  <c r="J5445" i="1"/>
  <c r="I5445" i="1"/>
  <c r="D5445" i="1"/>
  <c r="C5445" i="1"/>
  <c r="K5444" i="1"/>
  <c r="J5444" i="1"/>
  <c r="I5444" i="1"/>
  <c r="D5444" i="1"/>
  <c r="C5444" i="1"/>
  <c r="K5443" i="1"/>
  <c r="J5443" i="1"/>
  <c r="I5443" i="1"/>
  <c r="D5443" i="1"/>
  <c r="C5443" i="1"/>
  <c r="K5442" i="1"/>
  <c r="J5442" i="1"/>
  <c r="I5442" i="1"/>
  <c r="D5442" i="1"/>
  <c r="C5442" i="1"/>
  <c r="K5441" i="1"/>
  <c r="J5441" i="1"/>
  <c r="I5441" i="1"/>
  <c r="D5441" i="1"/>
  <c r="C5441" i="1"/>
  <c r="K5440" i="1"/>
  <c r="J5440" i="1"/>
  <c r="I5440" i="1"/>
  <c r="D5440" i="1"/>
  <c r="C5440" i="1"/>
  <c r="K5439" i="1"/>
  <c r="J5439" i="1"/>
  <c r="I5439" i="1"/>
  <c r="D5439" i="1"/>
  <c r="C5439" i="1"/>
  <c r="K5438" i="1"/>
  <c r="J5438" i="1"/>
  <c r="I5438" i="1"/>
  <c r="D5438" i="1"/>
  <c r="C5438" i="1"/>
  <c r="K5437" i="1"/>
  <c r="J5437" i="1"/>
  <c r="I5437" i="1"/>
  <c r="D5437" i="1"/>
  <c r="C5437" i="1"/>
  <c r="K5436" i="1"/>
  <c r="J5436" i="1"/>
  <c r="I5436" i="1"/>
  <c r="D5436" i="1"/>
  <c r="C5436" i="1"/>
  <c r="K5435" i="1"/>
  <c r="J5435" i="1"/>
  <c r="I5435" i="1"/>
  <c r="D5435" i="1"/>
  <c r="C5435" i="1"/>
  <c r="K5434" i="1"/>
  <c r="J5434" i="1"/>
  <c r="I5434" i="1"/>
  <c r="D5434" i="1"/>
  <c r="C5434" i="1"/>
  <c r="K5433" i="1"/>
  <c r="J5433" i="1"/>
  <c r="I5433" i="1"/>
  <c r="D5433" i="1"/>
  <c r="C5433" i="1"/>
  <c r="K5432" i="1"/>
  <c r="J5432" i="1"/>
  <c r="I5432" i="1"/>
  <c r="D5432" i="1"/>
  <c r="C5432" i="1"/>
  <c r="K5431" i="1"/>
  <c r="J5431" i="1"/>
  <c r="I5431" i="1"/>
  <c r="D5431" i="1"/>
  <c r="C5431" i="1"/>
  <c r="K5430" i="1"/>
  <c r="J5430" i="1"/>
  <c r="I5430" i="1"/>
  <c r="D5430" i="1"/>
  <c r="C5430" i="1"/>
  <c r="K5429" i="1"/>
  <c r="J5429" i="1"/>
  <c r="I5429" i="1"/>
  <c r="D5429" i="1"/>
  <c r="C5429" i="1"/>
  <c r="K5428" i="1"/>
  <c r="J5428" i="1"/>
  <c r="I5428" i="1"/>
  <c r="D5428" i="1"/>
  <c r="C5428" i="1"/>
  <c r="K5427" i="1"/>
  <c r="J5427" i="1"/>
  <c r="I5427" i="1"/>
  <c r="D5427" i="1"/>
  <c r="C5427" i="1"/>
  <c r="K5426" i="1"/>
  <c r="J5426" i="1"/>
  <c r="I5426" i="1"/>
  <c r="D5426" i="1"/>
  <c r="C5426" i="1"/>
  <c r="K5425" i="1"/>
  <c r="J5425" i="1"/>
  <c r="I5425" i="1"/>
  <c r="D5425" i="1"/>
  <c r="C5425" i="1"/>
  <c r="K5424" i="1"/>
  <c r="J5424" i="1"/>
  <c r="I5424" i="1"/>
  <c r="D5424" i="1"/>
  <c r="C5424" i="1"/>
  <c r="K5423" i="1"/>
  <c r="J5423" i="1"/>
  <c r="I5423" i="1"/>
  <c r="D5423" i="1"/>
  <c r="C5423" i="1"/>
  <c r="K5422" i="1"/>
  <c r="J5422" i="1"/>
  <c r="I5422" i="1"/>
  <c r="D5422" i="1"/>
  <c r="C5422" i="1"/>
  <c r="K5421" i="1"/>
  <c r="J5421" i="1"/>
  <c r="I5421" i="1"/>
  <c r="D5421" i="1"/>
  <c r="C5421" i="1"/>
  <c r="K5420" i="1"/>
  <c r="J5420" i="1"/>
  <c r="I5420" i="1"/>
  <c r="D5420" i="1"/>
  <c r="C5420" i="1"/>
  <c r="K5419" i="1"/>
  <c r="J5419" i="1"/>
  <c r="I5419" i="1"/>
  <c r="D5419" i="1"/>
  <c r="C5419" i="1"/>
  <c r="K5418" i="1"/>
  <c r="J5418" i="1"/>
  <c r="I5418" i="1"/>
  <c r="D5418" i="1"/>
  <c r="C5418" i="1"/>
  <c r="K5417" i="1"/>
  <c r="J5417" i="1"/>
  <c r="I5417" i="1"/>
  <c r="D5417" i="1"/>
  <c r="C5417" i="1"/>
  <c r="K5416" i="1"/>
  <c r="J5416" i="1"/>
  <c r="I5416" i="1"/>
  <c r="D5416" i="1"/>
  <c r="C5416" i="1"/>
  <c r="K5415" i="1"/>
  <c r="J5415" i="1"/>
  <c r="I5415" i="1"/>
  <c r="D5415" i="1"/>
  <c r="C5415" i="1"/>
  <c r="K5414" i="1"/>
  <c r="J5414" i="1"/>
  <c r="I5414" i="1"/>
  <c r="D5414" i="1"/>
  <c r="C5414" i="1"/>
  <c r="K5413" i="1"/>
  <c r="J5413" i="1"/>
  <c r="I5413" i="1"/>
  <c r="D5413" i="1"/>
  <c r="C5413" i="1"/>
  <c r="K5412" i="1"/>
  <c r="J5412" i="1"/>
  <c r="I5412" i="1"/>
  <c r="D5412" i="1"/>
  <c r="C5412" i="1"/>
  <c r="K5411" i="1"/>
  <c r="J5411" i="1"/>
  <c r="I5411" i="1"/>
  <c r="D5411" i="1"/>
  <c r="C5411" i="1"/>
  <c r="K5410" i="1"/>
  <c r="J5410" i="1"/>
  <c r="I5410" i="1"/>
  <c r="D5410" i="1"/>
  <c r="C5410" i="1"/>
  <c r="K5409" i="1"/>
  <c r="J5409" i="1"/>
  <c r="I5409" i="1"/>
  <c r="D5409" i="1"/>
  <c r="C5409" i="1"/>
  <c r="K5408" i="1"/>
  <c r="J5408" i="1"/>
  <c r="I5408" i="1"/>
  <c r="D5408" i="1"/>
  <c r="C5408" i="1"/>
  <c r="K5407" i="1"/>
  <c r="J5407" i="1"/>
  <c r="I5407" i="1"/>
  <c r="D5407" i="1"/>
  <c r="C5407" i="1"/>
  <c r="K5406" i="1"/>
  <c r="J5406" i="1"/>
  <c r="I5406" i="1"/>
  <c r="D5406" i="1"/>
  <c r="C5406" i="1"/>
  <c r="K5405" i="1"/>
  <c r="J5405" i="1"/>
  <c r="I5405" i="1"/>
  <c r="D5405" i="1"/>
  <c r="C5405" i="1"/>
  <c r="K5404" i="1"/>
  <c r="J5404" i="1"/>
  <c r="I5404" i="1"/>
  <c r="D5404" i="1"/>
  <c r="C5404" i="1"/>
  <c r="K5403" i="1"/>
  <c r="J5403" i="1"/>
  <c r="I5403" i="1"/>
  <c r="D5403" i="1"/>
  <c r="C5403" i="1"/>
  <c r="K5402" i="1"/>
  <c r="J5402" i="1"/>
  <c r="I5402" i="1"/>
  <c r="D5402" i="1"/>
  <c r="C5402" i="1"/>
  <c r="K5401" i="1"/>
  <c r="J5401" i="1"/>
  <c r="I5401" i="1"/>
  <c r="D5401" i="1"/>
  <c r="C5401" i="1"/>
  <c r="K5400" i="1"/>
  <c r="J5400" i="1"/>
  <c r="I5400" i="1"/>
  <c r="D5400" i="1"/>
  <c r="C5400" i="1"/>
  <c r="K5399" i="1"/>
  <c r="J5399" i="1"/>
  <c r="I5399" i="1"/>
  <c r="D5399" i="1"/>
  <c r="C5399" i="1"/>
  <c r="K5398" i="1"/>
  <c r="J5398" i="1"/>
  <c r="I5398" i="1"/>
  <c r="D5398" i="1"/>
  <c r="C5398" i="1"/>
  <c r="K5397" i="1"/>
  <c r="J5397" i="1"/>
  <c r="I5397" i="1"/>
  <c r="D5397" i="1"/>
  <c r="C5397" i="1"/>
  <c r="K5396" i="1"/>
  <c r="J5396" i="1"/>
  <c r="I5396" i="1"/>
  <c r="D5396" i="1"/>
  <c r="C5396" i="1"/>
  <c r="K5395" i="1"/>
  <c r="J5395" i="1"/>
  <c r="I5395" i="1"/>
  <c r="D5395" i="1"/>
  <c r="C5395" i="1"/>
  <c r="K5394" i="1"/>
  <c r="J5394" i="1"/>
  <c r="I5394" i="1"/>
  <c r="D5394" i="1"/>
  <c r="C5394" i="1"/>
  <c r="K5393" i="1"/>
  <c r="J5393" i="1"/>
  <c r="I5393" i="1"/>
  <c r="D5393" i="1"/>
  <c r="C5393" i="1"/>
  <c r="K5392" i="1"/>
  <c r="J5392" i="1"/>
  <c r="I5392" i="1"/>
  <c r="D5392" i="1"/>
  <c r="C5392" i="1"/>
  <c r="K5391" i="1"/>
  <c r="J5391" i="1"/>
  <c r="I5391" i="1"/>
  <c r="D5391" i="1"/>
  <c r="C5391" i="1"/>
  <c r="K5390" i="1"/>
  <c r="J5390" i="1"/>
  <c r="I5390" i="1"/>
  <c r="D5390" i="1"/>
  <c r="C5390" i="1"/>
  <c r="K5389" i="1"/>
  <c r="J5389" i="1"/>
  <c r="I5389" i="1"/>
  <c r="D5389" i="1"/>
  <c r="C5389" i="1"/>
  <c r="K5388" i="1"/>
  <c r="J5388" i="1"/>
  <c r="I5388" i="1"/>
  <c r="D5388" i="1"/>
  <c r="C5388" i="1"/>
  <c r="K5387" i="1"/>
  <c r="J5387" i="1"/>
  <c r="I5387" i="1"/>
  <c r="D5387" i="1"/>
  <c r="C5387" i="1"/>
  <c r="K5386" i="1"/>
  <c r="J5386" i="1"/>
  <c r="I5386" i="1"/>
  <c r="D5386" i="1"/>
  <c r="C5386" i="1"/>
  <c r="K5385" i="1"/>
  <c r="J5385" i="1"/>
  <c r="I5385" i="1"/>
  <c r="D5385" i="1"/>
  <c r="C5385" i="1"/>
  <c r="K5384" i="1"/>
  <c r="J5384" i="1"/>
  <c r="I5384" i="1"/>
  <c r="D5384" i="1"/>
  <c r="C5384" i="1"/>
  <c r="K5383" i="1"/>
  <c r="J5383" i="1"/>
  <c r="I5383" i="1"/>
  <c r="D5383" i="1"/>
  <c r="C5383" i="1"/>
  <c r="K5382" i="1"/>
  <c r="J5382" i="1"/>
  <c r="I5382" i="1"/>
  <c r="D5382" i="1"/>
  <c r="C5382" i="1"/>
  <c r="K5381" i="1"/>
  <c r="J5381" i="1"/>
  <c r="I5381" i="1"/>
  <c r="D5381" i="1"/>
  <c r="C5381" i="1"/>
  <c r="K5380" i="1"/>
  <c r="J5380" i="1"/>
  <c r="I5380" i="1"/>
  <c r="D5380" i="1"/>
  <c r="C5380" i="1"/>
  <c r="K5379" i="1"/>
  <c r="J5379" i="1"/>
  <c r="I5379" i="1"/>
  <c r="D5379" i="1"/>
  <c r="C5379" i="1"/>
  <c r="K5378" i="1"/>
  <c r="J5378" i="1"/>
  <c r="I5378" i="1"/>
  <c r="D5378" i="1"/>
  <c r="C5378" i="1"/>
  <c r="K5377" i="1"/>
  <c r="J5377" i="1"/>
  <c r="I5377" i="1"/>
  <c r="D5377" i="1"/>
  <c r="C5377" i="1"/>
  <c r="K5376" i="1"/>
  <c r="J5376" i="1"/>
  <c r="I5376" i="1"/>
  <c r="D5376" i="1"/>
  <c r="C5376" i="1"/>
  <c r="K5375" i="1"/>
  <c r="J5375" i="1"/>
  <c r="I5375" i="1"/>
  <c r="D5375" i="1"/>
  <c r="C5375" i="1"/>
  <c r="K5374" i="1"/>
  <c r="J5374" i="1"/>
  <c r="I5374" i="1"/>
  <c r="D5374" i="1"/>
  <c r="C5374" i="1"/>
  <c r="K5373" i="1"/>
  <c r="J5373" i="1"/>
  <c r="I5373" i="1"/>
  <c r="D5373" i="1"/>
  <c r="C5373" i="1"/>
  <c r="K5372" i="1"/>
  <c r="J5372" i="1"/>
  <c r="I5372" i="1"/>
  <c r="D5372" i="1"/>
  <c r="C5372" i="1"/>
  <c r="K5371" i="1"/>
  <c r="J5371" i="1"/>
  <c r="I5371" i="1"/>
  <c r="D5371" i="1"/>
  <c r="C5371" i="1"/>
  <c r="K5370" i="1"/>
  <c r="J5370" i="1"/>
  <c r="I5370" i="1"/>
  <c r="D5370" i="1"/>
  <c r="C5370" i="1"/>
  <c r="K5369" i="1"/>
  <c r="J5369" i="1"/>
  <c r="I5369" i="1"/>
  <c r="D5369" i="1"/>
  <c r="C5369" i="1"/>
  <c r="K5368" i="1"/>
  <c r="J5368" i="1"/>
  <c r="I5368" i="1"/>
  <c r="D5368" i="1"/>
  <c r="C5368" i="1"/>
  <c r="K5367" i="1"/>
  <c r="J5367" i="1"/>
  <c r="I5367" i="1"/>
  <c r="D5367" i="1"/>
  <c r="C5367" i="1"/>
  <c r="K5366" i="1"/>
  <c r="J5366" i="1"/>
  <c r="I5366" i="1"/>
  <c r="D5366" i="1"/>
  <c r="C5366" i="1"/>
  <c r="K5365" i="1"/>
  <c r="J5365" i="1"/>
  <c r="I5365" i="1"/>
  <c r="D5365" i="1"/>
  <c r="C5365" i="1"/>
  <c r="K5364" i="1"/>
  <c r="J5364" i="1"/>
  <c r="I5364" i="1"/>
  <c r="D5364" i="1"/>
  <c r="C5364" i="1"/>
  <c r="K5363" i="1"/>
  <c r="J5363" i="1"/>
  <c r="I5363" i="1"/>
  <c r="D5363" i="1"/>
  <c r="C5363" i="1"/>
  <c r="K5362" i="1"/>
  <c r="J5362" i="1"/>
  <c r="I5362" i="1"/>
  <c r="D5362" i="1"/>
  <c r="C5362" i="1"/>
  <c r="K5361" i="1"/>
  <c r="J5361" i="1"/>
  <c r="I5361" i="1"/>
  <c r="D5361" i="1"/>
  <c r="C5361" i="1"/>
  <c r="K5360" i="1"/>
  <c r="J5360" i="1"/>
  <c r="I5360" i="1"/>
  <c r="D5360" i="1"/>
  <c r="C5360" i="1"/>
  <c r="K5359" i="1"/>
  <c r="J5359" i="1"/>
  <c r="I5359" i="1"/>
  <c r="D5359" i="1"/>
  <c r="C5359" i="1"/>
  <c r="K5358" i="1"/>
  <c r="J5358" i="1"/>
  <c r="I5358" i="1"/>
  <c r="D5358" i="1"/>
  <c r="C5358" i="1"/>
  <c r="K5357" i="1"/>
  <c r="J5357" i="1"/>
  <c r="I5357" i="1"/>
  <c r="D5357" i="1"/>
  <c r="C5357" i="1"/>
  <c r="K5356" i="1"/>
  <c r="J5356" i="1"/>
  <c r="I5356" i="1"/>
  <c r="D5356" i="1"/>
  <c r="C5356" i="1"/>
  <c r="K5355" i="1"/>
  <c r="J5355" i="1"/>
  <c r="I5355" i="1"/>
  <c r="D5355" i="1"/>
  <c r="C5355" i="1"/>
  <c r="K5354" i="1"/>
  <c r="J5354" i="1"/>
  <c r="I5354" i="1"/>
  <c r="D5354" i="1"/>
  <c r="C5354" i="1"/>
  <c r="K5353" i="1"/>
  <c r="J5353" i="1"/>
  <c r="I5353" i="1"/>
  <c r="D5353" i="1"/>
  <c r="C5353" i="1"/>
  <c r="K5352" i="1"/>
  <c r="J5352" i="1"/>
  <c r="I5352" i="1"/>
  <c r="D5352" i="1"/>
  <c r="C5352" i="1"/>
  <c r="K5351" i="1"/>
  <c r="J5351" i="1"/>
  <c r="I5351" i="1"/>
  <c r="D5351" i="1"/>
  <c r="C5351" i="1"/>
  <c r="K5350" i="1"/>
  <c r="J5350" i="1"/>
  <c r="I5350" i="1"/>
  <c r="D5350" i="1"/>
  <c r="C5350" i="1"/>
  <c r="K5349" i="1"/>
  <c r="J5349" i="1"/>
  <c r="I5349" i="1"/>
  <c r="D5349" i="1"/>
  <c r="C5349" i="1"/>
  <c r="K5348" i="1"/>
  <c r="J5348" i="1"/>
  <c r="I5348" i="1"/>
  <c r="D5348" i="1"/>
  <c r="C5348" i="1"/>
  <c r="K5347" i="1"/>
  <c r="J5347" i="1"/>
  <c r="I5347" i="1"/>
  <c r="D5347" i="1"/>
  <c r="C5347" i="1"/>
  <c r="K5346" i="1"/>
  <c r="J5346" i="1"/>
  <c r="I5346" i="1"/>
  <c r="D5346" i="1"/>
  <c r="C5346" i="1"/>
  <c r="K5345" i="1"/>
  <c r="J5345" i="1"/>
  <c r="I5345" i="1"/>
  <c r="D5345" i="1"/>
  <c r="C5345" i="1"/>
  <c r="K5344" i="1"/>
  <c r="J5344" i="1"/>
  <c r="I5344" i="1"/>
  <c r="D5344" i="1"/>
  <c r="C5344" i="1"/>
  <c r="K5343" i="1"/>
  <c r="J5343" i="1"/>
  <c r="I5343" i="1"/>
  <c r="D5343" i="1"/>
  <c r="C5343" i="1"/>
  <c r="K5342" i="1"/>
  <c r="J5342" i="1"/>
  <c r="I5342" i="1"/>
  <c r="D5342" i="1"/>
  <c r="C5342" i="1"/>
  <c r="K5341" i="1"/>
  <c r="J5341" i="1"/>
  <c r="I5341" i="1"/>
  <c r="D5341" i="1"/>
  <c r="C5341" i="1"/>
  <c r="K5340" i="1"/>
  <c r="J5340" i="1"/>
  <c r="I5340" i="1"/>
  <c r="D5340" i="1"/>
  <c r="C5340" i="1"/>
  <c r="K5339" i="1"/>
  <c r="J5339" i="1"/>
  <c r="I5339" i="1"/>
  <c r="D5339" i="1"/>
  <c r="C5339" i="1"/>
  <c r="K5338" i="1"/>
  <c r="J5338" i="1"/>
  <c r="I5338" i="1"/>
  <c r="D5338" i="1"/>
  <c r="C5338" i="1"/>
  <c r="K5337" i="1"/>
  <c r="J5337" i="1"/>
  <c r="I5337" i="1"/>
  <c r="D5337" i="1"/>
  <c r="C5337" i="1"/>
  <c r="K5336" i="1"/>
  <c r="J5336" i="1"/>
  <c r="I5336" i="1"/>
  <c r="D5336" i="1"/>
  <c r="C5336" i="1"/>
  <c r="K5335" i="1"/>
  <c r="J5335" i="1"/>
  <c r="I5335" i="1"/>
  <c r="D5335" i="1"/>
  <c r="C5335" i="1"/>
  <c r="K5334" i="1"/>
  <c r="J5334" i="1"/>
  <c r="I5334" i="1"/>
  <c r="D5334" i="1"/>
  <c r="C5334" i="1"/>
  <c r="K5333" i="1"/>
  <c r="J5333" i="1"/>
  <c r="I5333" i="1"/>
  <c r="D5333" i="1"/>
  <c r="C5333" i="1"/>
  <c r="K5332" i="1"/>
  <c r="J5332" i="1"/>
  <c r="I5332" i="1"/>
  <c r="D5332" i="1"/>
  <c r="C5332" i="1"/>
  <c r="K5331" i="1"/>
  <c r="J5331" i="1"/>
  <c r="I5331" i="1"/>
  <c r="D5331" i="1"/>
  <c r="C5331" i="1"/>
  <c r="K5330" i="1"/>
  <c r="J5330" i="1"/>
  <c r="I5330" i="1"/>
  <c r="D5330" i="1"/>
  <c r="C5330" i="1"/>
  <c r="K5329" i="1"/>
  <c r="J5329" i="1"/>
  <c r="I5329" i="1"/>
  <c r="D5329" i="1"/>
  <c r="C5329" i="1"/>
  <c r="K5328" i="1"/>
  <c r="J5328" i="1"/>
  <c r="I5328" i="1"/>
  <c r="D5328" i="1"/>
  <c r="C5328" i="1"/>
  <c r="K5327" i="1"/>
  <c r="J5327" i="1"/>
  <c r="I5327" i="1"/>
  <c r="D5327" i="1"/>
  <c r="C5327" i="1"/>
  <c r="K5326" i="1"/>
  <c r="J5326" i="1"/>
  <c r="I5326" i="1"/>
  <c r="D5326" i="1"/>
  <c r="C5326" i="1"/>
  <c r="K5325" i="1"/>
  <c r="J5325" i="1"/>
  <c r="I5325" i="1"/>
  <c r="D5325" i="1"/>
  <c r="C5325" i="1"/>
  <c r="K5324" i="1"/>
  <c r="J5324" i="1"/>
  <c r="I5324" i="1"/>
  <c r="D5324" i="1"/>
  <c r="C5324" i="1"/>
  <c r="K5323" i="1"/>
  <c r="J5323" i="1"/>
  <c r="I5323" i="1"/>
  <c r="D5323" i="1"/>
  <c r="C5323" i="1"/>
  <c r="K5322" i="1"/>
  <c r="J5322" i="1"/>
  <c r="I5322" i="1"/>
  <c r="D5322" i="1"/>
  <c r="C5322" i="1"/>
  <c r="K5321" i="1"/>
  <c r="J5321" i="1"/>
  <c r="I5321" i="1"/>
  <c r="D5321" i="1"/>
  <c r="C5321" i="1"/>
  <c r="K5320" i="1"/>
  <c r="J5320" i="1"/>
  <c r="I5320" i="1"/>
  <c r="D5320" i="1"/>
  <c r="C5320" i="1"/>
  <c r="K5319" i="1"/>
  <c r="J5319" i="1"/>
  <c r="I5319" i="1"/>
  <c r="D5319" i="1"/>
  <c r="C5319" i="1"/>
  <c r="K5318" i="1"/>
  <c r="J5318" i="1"/>
  <c r="I5318" i="1"/>
  <c r="D5318" i="1"/>
  <c r="C5318" i="1"/>
  <c r="K5317" i="1"/>
  <c r="J5317" i="1"/>
  <c r="I5317" i="1"/>
  <c r="D5317" i="1"/>
  <c r="C5317" i="1"/>
  <c r="K5316" i="1"/>
  <c r="J5316" i="1"/>
  <c r="I5316" i="1"/>
  <c r="D5316" i="1"/>
  <c r="C5316" i="1"/>
  <c r="K5315" i="1"/>
  <c r="J5315" i="1"/>
  <c r="I5315" i="1"/>
  <c r="D5315" i="1"/>
  <c r="C5315" i="1"/>
  <c r="K5314" i="1"/>
  <c r="J5314" i="1"/>
  <c r="I5314" i="1"/>
  <c r="D5314" i="1"/>
  <c r="C5314" i="1"/>
  <c r="K5313" i="1"/>
  <c r="J5313" i="1"/>
  <c r="I5313" i="1"/>
  <c r="D5313" i="1"/>
  <c r="C5313" i="1"/>
  <c r="K5312" i="1"/>
  <c r="J5312" i="1"/>
  <c r="I5312" i="1"/>
  <c r="D5312" i="1"/>
  <c r="C5312" i="1"/>
  <c r="K5311" i="1"/>
  <c r="J5311" i="1"/>
  <c r="I5311" i="1"/>
  <c r="D5311" i="1"/>
  <c r="C5311" i="1"/>
  <c r="K5310" i="1"/>
  <c r="J5310" i="1"/>
  <c r="I5310" i="1"/>
  <c r="D5310" i="1"/>
  <c r="C5310" i="1"/>
  <c r="K5309" i="1"/>
  <c r="J5309" i="1"/>
  <c r="I5309" i="1"/>
  <c r="D5309" i="1"/>
  <c r="C5309" i="1"/>
  <c r="K5308" i="1"/>
  <c r="J5308" i="1"/>
  <c r="I5308" i="1"/>
  <c r="D5308" i="1"/>
  <c r="C5308" i="1"/>
  <c r="K5307" i="1"/>
  <c r="J5307" i="1"/>
  <c r="I5307" i="1"/>
  <c r="D5307" i="1"/>
  <c r="C5307" i="1"/>
  <c r="K5306" i="1"/>
  <c r="J5306" i="1"/>
  <c r="I5306" i="1"/>
  <c r="D5306" i="1"/>
  <c r="C5306" i="1"/>
  <c r="K5305" i="1"/>
  <c r="J5305" i="1"/>
  <c r="I5305" i="1"/>
  <c r="D5305" i="1"/>
  <c r="C5305" i="1"/>
  <c r="K5304" i="1"/>
  <c r="J5304" i="1"/>
  <c r="I5304" i="1"/>
  <c r="D5304" i="1"/>
  <c r="C5304" i="1"/>
  <c r="K5303" i="1"/>
  <c r="J5303" i="1"/>
  <c r="I5303" i="1"/>
  <c r="D5303" i="1"/>
  <c r="C5303" i="1"/>
  <c r="K5302" i="1"/>
  <c r="J5302" i="1"/>
  <c r="I5302" i="1"/>
  <c r="D5302" i="1"/>
  <c r="C5302" i="1"/>
  <c r="K5301" i="1"/>
  <c r="J5301" i="1"/>
  <c r="I5301" i="1"/>
  <c r="D5301" i="1"/>
  <c r="C5301" i="1"/>
  <c r="K5300" i="1"/>
  <c r="J5300" i="1"/>
  <c r="I5300" i="1"/>
  <c r="D5300" i="1"/>
  <c r="C5300" i="1"/>
  <c r="K5299" i="1"/>
  <c r="J5299" i="1"/>
  <c r="I5299" i="1"/>
  <c r="D5299" i="1"/>
  <c r="C5299" i="1"/>
  <c r="K5298" i="1"/>
  <c r="J5298" i="1"/>
  <c r="I5298" i="1"/>
  <c r="D5298" i="1"/>
  <c r="C5298" i="1"/>
  <c r="K5297" i="1"/>
  <c r="J5297" i="1"/>
  <c r="I5297" i="1"/>
  <c r="D5297" i="1"/>
  <c r="C5297" i="1"/>
  <c r="K5296" i="1"/>
  <c r="J5296" i="1"/>
  <c r="I5296" i="1"/>
  <c r="D5296" i="1"/>
  <c r="C5296" i="1"/>
  <c r="K5295" i="1"/>
  <c r="J5295" i="1"/>
  <c r="I5295" i="1"/>
  <c r="D5295" i="1"/>
  <c r="C5295" i="1"/>
  <c r="K5294" i="1"/>
  <c r="J5294" i="1"/>
  <c r="I5294" i="1"/>
  <c r="D5294" i="1"/>
  <c r="C5294" i="1"/>
  <c r="K5293" i="1"/>
  <c r="J5293" i="1"/>
  <c r="I5293" i="1"/>
  <c r="D5293" i="1"/>
  <c r="C5293" i="1"/>
  <c r="K5292" i="1"/>
  <c r="J5292" i="1"/>
  <c r="I5292" i="1"/>
  <c r="D5292" i="1"/>
  <c r="C5292" i="1"/>
  <c r="K5291" i="1"/>
  <c r="J5291" i="1"/>
  <c r="I5291" i="1"/>
  <c r="D5291" i="1"/>
  <c r="C5291" i="1"/>
  <c r="K5290" i="1"/>
  <c r="J5290" i="1"/>
  <c r="I5290" i="1"/>
  <c r="D5290" i="1"/>
  <c r="C5290" i="1"/>
  <c r="K5289" i="1"/>
  <c r="J5289" i="1"/>
  <c r="I5289" i="1"/>
  <c r="D5289" i="1"/>
  <c r="C5289" i="1"/>
  <c r="K5288" i="1"/>
  <c r="J5288" i="1"/>
  <c r="I5288" i="1"/>
  <c r="D5288" i="1"/>
  <c r="C5288" i="1"/>
  <c r="K5287" i="1"/>
  <c r="J5287" i="1"/>
  <c r="I5287" i="1"/>
  <c r="D5287" i="1"/>
  <c r="C5287" i="1"/>
  <c r="K5286" i="1"/>
  <c r="J5286" i="1"/>
  <c r="I5286" i="1"/>
  <c r="D5286" i="1"/>
  <c r="C5286" i="1"/>
  <c r="K5285" i="1"/>
  <c r="J5285" i="1"/>
  <c r="I5285" i="1"/>
  <c r="D5285" i="1"/>
  <c r="C5285" i="1"/>
  <c r="K5284" i="1"/>
  <c r="J5284" i="1"/>
  <c r="I5284" i="1"/>
  <c r="D5284" i="1"/>
  <c r="C5284" i="1"/>
  <c r="K5283" i="1"/>
  <c r="J5283" i="1"/>
  <c r="I5283" i="1"/>
  <c r="D5283" i="1"/>
  <c r="C5283" i="1"/>
  <c r="K5282" i="1"/>
  <c r="J5282" i="1"/>
  <c r="I5282" i="1"/>
  <c r="D5282" i="1"/>
  <c r="C5282" i="1"/>
  <c r="K5281" i="1"/>
  <c r="J5281" i="1"/>
  <c r="I5281" i="1"/>
  <c r="D5281" i="1"/>
  <c r="C5281" i="1"/>
  <c r="K5280" i="1"/>
  <c r="J5280" i="1"/>
  <c r="I5280" i="1"/>
  <c r="D5280" i="1"/>
  <c r="C5280" i="1"/>
  <c r="K5279" i="1"/>
  <c r="J5279" i="1"/>
  <c r="I5279" i="1"/>
  <c r="D5279" i="1"/>
  <c r="C5279" i="1"/>
  <c r="K5278" i="1"/>
  <c r="J5278" i="1"/>
  <c r="I5278" i="1"/>
  <c r="D5278" i="1"/>
  <c r="C5278" i="1"/>
  <c r="K5277" i="1"/>
  <c r="J5277" i="1"/>
  <c r="I5277" i="1"/>
  <c r="D5277" i="1"/>
  <c r="C5277" i="1"/>
  <c r="K5276" i="1"/>
  <c r="J5276" i="1"/>
  <c r="I5276" i="1"/>
  <c r="D5276" i="1"/>
  <c r="C5276" i="1"/>
  <c r="K5275" i="1"/>
  <c r="J5275" i="1"/>
  <c r="I5275" i="1"/>
  <c r="D5275" i="1"/>
  <c r="C5275" i="1"/>
  <c r="K5274" i="1"/>
  <c r="J5274" i="1"/>
  <c r="I5274" i="1"/>
  <c r="D5274" i="1"/>
  <c r="C5274" i="1"/>
  <c r="K5273" i="1"/>
  <c r="J5273" i="1"/>
  <c r="I5273" i="1"/>
  <c r="D5273" i="1"/>
  <c r="C5273" i="1"/>
  <c r="K5272" i="1"/>
  <c r="J5272" i="1"/>
  <c r="I5272" i="1"/>
  <c r="D5272" i="1"/>
  <c r="C5272" i="1"/>
  <c r="K5271" i="1"/>
  <c r="J5271" i="1"/>
  <c r="I5271" i="1"/>
  <c r="D5271" i="1"/>
  <c r="C5271" i="1"/>
  <c r="K5270" i="1"/>
  <c r="J5270" i="1"/>
  <c r="I5270" i="1"/>
  <c r="D5270" i="1"/>
  <c r="C5270" i="1"/>
  <c r="K5269" i="1"/>
  <c r="J5269" i="1"/>
  <c r="I5269" i="1"/>
  <c r="D5269" i="1"/>
  <c r="C5269" i="1"/>
  <c r="K5268" i="1"/>
  <c r="J5268" i="1"/>
  <c r="I5268" i="1"/>
  <c r="D5268" i="1"/>
  <c r="C5268" i="1"/>
  <c r="K5267" i="1"/>
  <c r="J5267" i="1"/>
  <c r="I5267" i="1"/>
  <c r="D5267" i="1"/>
  <c r="C5267" i="1"/>
  <c r="K5266" i="1"/>
  <c r="J5266" i="1"/>
  <c r="I5266" i="1"/>
  <c r="D5266" i="1"/>
  <c r="C5266" i="1"/>
  <c r="K5265" i="1"/>
  <c r="J5265" i="1"/>
  <c r="I5265" i="1"/>
  <c r="D5265" i="1"/>
  <c r="C5265" i="1"/>
  <c r="K5264" i="1"/>
  <c r="J5264" i="1"/>
  <c r="I5264" i="1"/>
  <c r="D5264" i="1"/>
  <c r="C5264" i="1"/>
  <c r="K5263" i="1"/>
  <c r="J5263" i="1"/>
  <c r="I5263" i="1"/>
  <c r="D5263" i="1"/>
  <c r="C5263" i="1"/>
  <c r="K5262" i="1"/>
  <c r="J5262" i="1"/>
  <c r="I5262" i="1"/>
  <c r="D5262" i="1"/>
  <c r="C5262" i="1"/>
  <c r="K5261" i="1"/>
  <c r="J5261" i="1"/>
  <c r="I5261" i="1"/>
  <c r="D5261" i="1"/>
  <c r="C5261" i="1"/>
  <c r="K5260" i="1"/>
  <c r="J5260" i="1"/>
  <c r="I5260" i="1"/>
  <c r="D5260" i="1"/>
  <c r="C5260" i="1"/>
  <c r="K5259" i="1"/>
  <c r="J5259" i="1"/>
  <c r="I5259" i="1"/>
  <c r="D5259" i="1"/>
  <c r="C5259" i="1"/>
  <c r="K5258" i="1"/>
  <c r="J5258" i="1"/>
  <c r="I5258" i="1"/>
  <c r="D5258" i="1"/>
  <c r="C5258" i="1"/>
  <c r="K5257" i="1"/>
  <c r="J5257" i="1"/>
  <c r="I5257" i="1"/>
  <c r="D5257" i="1"/>
  <c r="C5257" i="1"/>
  <c r="K5256" i="1"/>
  <c r="J5256" i="1"/>
  <c r="I5256" i="1"/>
  <c r="D5256" i="1"/>
  <c r="C5256" i="1"/>
  <c r="K5255" i="1"/>
  <c r="J5255" i="1"/>
  <c r="I5255" i="1"/>
  <c r="D5255" i="1"/>
  <c r="C5255" i="1"/>
  <c r="K5254" i="1"/>
  <c r="J5254" i="1"/>
  <c r="I5254" i="1"/>
  <c r="D5254" i="1"/>
  <c r="C5254" i="1"/>
  <c r="K5253" i="1"/>
  <c r="J5253" i="1"/>
  <c r="I5253" i="1"/>
  <c r="D5253" i="1"/>
  <c r="C5253" i="1"/>
  <c r="K5252" i="1"/>
  <c r="J5252" i="1"/>
  <c r="I5252" i="1"/>
  <c r="D5252" i="1"/>
  <c r="C5252" i="1"/>
  <c r="K5251" i="1"/>
  <c r="J5251" i="1"/>
  <c r="I5251" i="1"/>
  <c r="D5251" i="1"/>
  <c r="C5251" i="1"/>
  <c r="K5250" i="1"/>
  <c r="J5250" i="1"/>
  <c r="I5250" i="1"/>
  <c r="D5250" i="1"/>
  <c r="C5250" i="1"/>
  <c r="K5249" i="1"/>
  <c r="J5249" i="1"/>
  <c r="I5249" i="1"/>
  <c r="D5249" i="1"/>
  <c r="C5249" i="1"/>
  <c r="K5248" i="1"/>
  <c r="J5248" i="1"/>
  <c r="I5248" i="1"/>
  <c r="D5248" i="1"/>
  <c r="C5248" i="1"/>
  <c r="K5247" i="1"/>
  <c r="J5247" i="1"/>
  <c r="I5247" i="1"/>
  <c r="D5247" i="1"/>
  <c r="C5247" i="1"/>
  <c r="K5246" i="1"/>
  <c r="J5246" i="1"/>
  <c r="I5246" i="1"/>
  <c r="D5246" i="1"/>
  <c r="C5246" i="1"/>
  <c r="K5245" i="1"/>
  <c r="J5245" i="1"/>
  <c r="I5245" i="1"/>
  <c r="D5245" i="1"/>
  <c r="C5245" i="1"/>
  <c r="K5244" i="1"/>
  <c r="J5244" i="1"/>
  <c r="I5244" i="1"/>
  <c r="D5244" i="1"/>
  <c r="C5244" i="1"/>
  <c r="K5243" i="1"/>
  <c r="J5243" i="1"/>
  <c r="I5243" i="1"/>
  <c r="D5243" i="1"/>
  <c r="C5243" i="1"/>
  <c r="K5242" i="1"/>
  <c r="J5242" i="1"/>
  <c r="I5242" i="1"/>
  <c r="D5242" i="1"/>
  <c r="C5242" i="1"/>
  <c r="K5241" i="1"/>
  <c r="J5241" i="1"/>
  <c r="I5241" i="1"/>
  <c r="D5241" i="1"/>
  <c r="C5241" i="1"/>
  <c r="K5240" i="1"/>
  <c r="J5240" i="1"/>
  <c r="I5240" i="1"/>
  <c r="D5240" i="1"/>
  <c r="C5240" i="1"/>
  <c r="K5239" i="1"/>
  <c r="J5239" i="1"/>
  <c r="I5239" i="1"/>
  <c r="D5239" i="1"/>
  <c r="C5239" i="1"/>
  <c r="K5238" i="1"/>
  <c r="J5238" i="1"/>
  <c r="I5238" i="1"/>
  <c r="D5238" i="1"/>
  <c r="C5238" i="1"/>
  <c r="K5237" i="1"/>
  <c r="J5237" i="1"/>
  <c r="I5237" i="1"/>
  <c r="D5237" i="1"/>
  <c r="C5237" i="1"/>
  <c r="K5236" i="1"/>
  <c r="J5236" i="1"/>
  <c r="I5236" i="1"/>
  <c r="D5236" i="1"/>
  <c r="C5236" i="1"/>
  <c r="K5235" i="1"/>
  <c r="J5235" i="1"/>
  <c r="I5235" i="1"/>
  <c r="D5235" i="1"/>
  <c r="C5235" i="1"/>
  <c r="K5234" i="1"/>
  <c r="J5234" i="1"/>
  <c r="I5234" i="1"/>
  <c r="D5234" i="1"/>
  <c r="C5234" i="1"/>
  <c r="K5233" i="1"/>
  <c r="J5233" i="1"/>
  <c r="I5233" i="1"/>
  <c r="D5233" i="1"/>
  <c r="C5233" i="1"/>
  <c r="K5232" i="1"/>
  <c r="J5232" i="1"/>
  <c r="I5232" i="1"/>
  <c r="D5232" i="1"/>
  <c r="C5232" i="1"/>
  <c r="K5231" i="1"/>
  <c r="J5231" i="1"/>
  <c r="I5231" i="1"/>
  <c r="D5231" i="1"/>
  <c r="C5231" i="1"/>
  <c r="K5230" i="1"/>
  <c r="J5230" i="1"/>
  <c r="I5230" i="1"/>
  <c r="D5230" i="1"/>
  <c r="C5230" i="1"/>
  <c r="K5229" i="1"/>
  <c r="J5229" i="1"/>
  <c r="I5229" i="1"/>
  <c r="D5229" i="1"/>
  <c r="C5229" i="1"/>
  <c r="K5228" i="1"/>
  <c r="J5228" i="1"/>
  <c r="I5228" i="1"/>
  <c r="D5228" i="1"/>
  <c r="C5228" i="1"/>
  <c r="K5227" i="1"/>
  <c r="J5227" i="1"/>
  <c r="I5227" i="1"/>
  <c r="D5227" i="1"/>
  <c r="C5227" i="1"/>
  <c r="K5226" i="1"/>
  <c r="J5226" i="1"/>
  <c r="I5226" i="1"/>
  <c r="D5226" i="1"/>
  <c r="C5226" i="1"/>
  <c r="K5225" i="1"/>
  <c r="J5225" i="1"/>
  <c r="I5225" i="1"/>
  <c r="D5225" i="1"/>
  <c r="C5225" i="1"/>
  <c r="K5224" i="1"/>
  <c r="J5224" i="1"/>
  <c r="I5224" i="1"/>
  <c r="D5224" i="1"/>
  <c r="C5224" i="1"/>
  <c r="K5223" i="1"/>
  <c r="J5223" i="1"/>
  <c r="I5223" i="1"/>
  <c r="D5223" i="1"/>
  <c r="C5223" i="1"/>
  <c r="K5222" i="1"/>
  <c r="J5222" i="1"/>
  <c r="I5222" i="1"/>
  <c r="D5222" i="1"/>
  <c r="C5222" i="1"/>
  <c r="K5221" i="1"/>
  <c r="J5221" i="1"/>
  <c r="I5221" i="1"/>
  <c r="D5221" i="1"/>
  <c r="C5221" i="1"/>
  <c r="K5220" i="1"/>
  <c r="J5220" i="1"/>
  <c r="I5220" i="1"/>
  <c r="D5220" i="1"/>
  <c r="C5220" i="1"/>
  <c r="K5219" i="1"/>
  <c r="J5219" i="1"/>
  <c r="I5219" i="1"/>
  <c r="D5219" i="1"/>
  <c r="C5219" i="1"/>
  <c r="K5218" i="1"/>
  <c r="J5218" i="1"/>
  <c r="I5218" i="1"/>
  <c r="D5218" i="1"/>
  <c r="C5218" i="1"/>
  <c r="K5217" i="1"/>
  <c r="J5217" i="1"/>
  <c r="I5217" i="1"/>
  <c r="D5217" i="1"/>
  <c r="C5217" i="1"/>
  <c r="K5216" i="1"/>
  <c r="J5216" i="1"/>
  <c r="I5216" i="1"/>
  <c r="D5216" i="1"/>
  <c r="C5216" i="1"/>
  <c r="K5215" i="1"/>
  <c r="J5215" i="1"/>
  <c r="I5215" i="1"/>
  <c r="D5215" i="1"/>
  <c r="C5215" i="1"/>
  <c r="K5214" i="1"/>
  <c r="J5214" i="1"/>
  <c r="I5214" i="1"/>
  <c r="D5214" i="1"/>
  <c r="C5214" i="1"/>
  <c r="K5213" i="1"/>
  <c r="J5213" i="1"/>
  <c r="I5213" i="1"/>
  <c r="D5213" i="1"/>
  <c r="C5213" i="1"/>
  <c r="K5212" i="1"/>
  <c r="J5212" i="1"/>
  <c r="I5212" i="1"/>
  <c r="D5212" i="1"/>
  <c r="C5212" i="1"/>
  <c r="K5211" i="1"/>
  <c r="J5211" i="1"/>
  <c r="I5211" i="1"/>
  <c r="D5211" i="1"/>
  <c r="C5211" i="1"/>
  <c r="K5210" i="1"/>
  <c r="J5210" i="1"/>
  <c r="I5210" i="1"/>
  <c r="D5210" i="1"/>
  <c r="C5210" i="1"/>
  <c r="K5209" i="1"/>
  <c r="J5209" i="1"/>
  <c r="I5209" i="1"/>
  <c r="D5209" i="1"/>
  <c r="C5209" i="1"/>
  <c r="K5208" i="1"/>
  <c r="J5208" i="1"/>
  <c r="I5208" i="1"/>
  <c r="D5208" i="1"/>
  <c r="C5208" i="1"/>
  <c r="K5207" i="1"/>
  <c r="J5207" i="1"/>
  <c r="I5207" i="1"/>
  <c r="D5207" i="1"/>
  <c r="C5207" i="1"/>
  <c r="K5206" i="1"/>
  <c r="J5206" i="1"/>
  <c r="I5206" i="1"/>
  <c r="D5206" i="1"/>
  <c r="C5206" i="1"/>
  <c r="K5205" i="1"/>
  <c r="J5205" i="1"/>
  <c r="I5205" i="1"/>
  <c r="D5205" i="1"/>
  <c r="C5205" i="1"/>
  <c r="K5204" i="1"/>
  <c r="J5204" i="1"/>
  <c r="I5204" i="1"/>
  <c r="D5204" i="1"/>
  <c r="C5204" i="1"/>
  <c r="K5203" i="1"/>
  <c r="J5203" i="1"/>
  <c r="I5203" i="1"/>
  <c r="D5203" i="1"/>
  <c r="C5203" i="1"/>
  <c r="K5202" i="1"/>
  <c r="J5202" i="1"/>
  <c r="I5202" i="1"/>
  <c r="D5202" i="1"/>
  <c r="C5202" i="1"/>
  <c r="K5201" i="1"/>
  <c r="J5201" i="1"/>
  <c r="I5201" i="1"/>
  <c r="D5201" i="1"/>
  <c r="C5201" i="1"/>
  <c r="K5200" i="1"/>
  <c r="J5200" i="1"/>
  <c r="I5200" i="1"/>
  <c r="D5200" i="1"/>
  <c r="C5200" i="1"/>
  <c r="K5199" i="1"/>
  <c r="J5199" i="1"/>
  <c r="I5199" i="1"/>
  <c r="D5199" i="1"/>
  <c r="C5199" i="1"/>
  <c r="K5198" i="1"/>
  <c r="J5198" i="1"/>
  <c r="I5198" i="1"/>
  <c r="D5198" i="1"/>
  <c r="C5198" i="1"/>
  <c r="K5197" i="1"/>
  <c r="J5197" i="1"/>
  <c r="I5197" i="1"/>
  <c r="D5197" i="1"/>
  <c r="C5197" i="1"/>
  <c r="K5196" i="1"/>
  <c r="J5196" i="1"/>
  <c r="I5196" i="1"/>
  <c r="D5196" i="1"/>
  <c r="C5196" i="1"/>
  <c r="K5195" i="1"/>
  <c r="J5195" i="1"/>
  <c r="I5195" i="1"/>
  <c r="D5195" i="1"/>
  <c r="C5195" i="1"/>
  <c r="K5194" i="1"/>
  <c r="J5194" i="1"/>
  <c r="I5194" i="1"/>
  <c r="D5194" i="1"/>
  <c r="C5194" i="1"/>
  <c r="K5193" i="1"/>
  <c r="J5193" i="1"/>
  <c r="I5193" i="1"/>
  <c r="D5193" i="1"/>
  <c r="C5193" i="1"/>
  <c r="K5192" i="1"/>
  <c r="J5192" i="1"/>
  <c r="I5192" i="1"/>
  <c r="D5192" i="1"/>
  <c r="C5192" i="1"/>
  <c r="K5191" i="1"/>
  <c r="J5191" i="1"/>
  <c r="I5191" i="1"/>
  <c r="D5191" i="1"/>
  <c r="C5191" i="1"/>
  <c r="K5190" i="1"/>
  <c r="J5190" i="1"/>
  <c r="I5190" i="1"/>
  <c r="D5190" i="1"/>
  <c r="C5190" i="1"/>
  <c r="K5189" i="1"/>
  <c r="J5189" i="1"/>
  <c r="I5189" i="1"/>
  <c r="D5189" i="1"/>
  <c r="C5189" i="1"/>
  <c r="K5188" i="1"/>
  <c r="J5188" i="1"/>
  <c r="I5188" i="1"/>
  <c r="D5188" i="1"/>
  <c r="C5188" i="1"/>
  <c r="K5187" i="1"/>
  <c r="J5187" i="1"/>
  <c r="I5187" i="1"/>
  <c r="D5187" i="1"/>
  <c r="C5187" i="1"/>
  <c r="K5186" i="1"/>
  <c r="J5186" i="1"/>
  <c r="I5186" i="1"/>
  <c r="D5186" i="1"/>
  <c r="C5186" i="1"/>
  <c r="K5185" i="1"/>
  <c r="J5185" i="1"/>
  <c r="I5185" i="1"/>
  <c r="D5185" i="1"/>
  <c r="C5185" i="1"/>
  <c r="K5184" i="1"/>
  <c r="J5184" i="1"/>
  <c r="I5184" i="1"/>
  <c r="D5184" i="1"/>
  <c r="C5184" i="1"/>
  <c r="K5183" i="1"/>
  <c r="J5183" i="1"/>
  <c r="I5183" i="1"/>
  <c r="D5183" i="1"/>
  <c r="C5183" i="1"/>
  <c r="K5182" i="1"/>
  <c r="J5182" i="1"/>
  <c r="I5182" i="1"/>
  <c r="D5182" i="1"/>
  <c r="C5182" i="1"/>
  <c r="K5181" i="1"/>
  <c r="J5181" i="1"/>
  <c r="I5181" i="1"/>
  <c r="D5181" i="1"/>
  <c r="C5181" i="1"/>
  <c r="K5180" i="1"/>
  <c r="J5180" i="1"/>
  <c r="I5180" i="1"/>
  <c r="D5180" i="1"/>
  <c r="C5180" i="1"/>
  <c r="K5179" i="1"/>
  <c r="J5179" i="1"/>
  <c r="I5179" i="1"/>
  <c r="D5179" i="1"/>
  <c r="C5179" i="1"/>
  <c r="K5178" i="1"/>
  <c r="J5178" i="1"/>
  <c r="I5178" i="1"/>
  <c r="D5178" i="1"/>
  <c r="C5178" i="1"/>
  <c r="K5177" i="1"/>
  <c r="J5177" i="1"/>
  <c r="I5177" i="1"/>
  <c r="D5177" i="1"/>
  <c r="C5177" i="1"/>
  <c r="K5176" i="1"/>
  <c r="J5176" i="1"/>
  <c r="I5176" i="1"/>
  <c r="D5176" i="1"/>
  <c r="C5176" i="1"/>
  <c r="K5175" i="1"/>
  <c r="J5175" i="1"/>
  <c r="I5175" i="1"/>
  <c r="D5175" i="1"/>
  <c r="C5175" i="1"/>
  <c r="K5174" i="1"/>
  <c r="J5174" i="1"/>
  <c r="I5174" i="1"/>
  <c r="D5174" i="1"/>
  <c r="C5174" i="1"/>
  <c r="K5173" i="1"/>
  <c r="J5173" i="1"/>
  <c r="I5173" i="1"/>
  <c r="D5173" i="1"/>
  <c r="C5173" i="1"/>
  <c r="K5172" i="1"/>
  <c r="J5172" i="1"/>
  <c r="I5172" i="1"/>
  <c r="D5172" i="1"/>
  <c r="C5172" i="1"/>
  <c r="K5171" i="1"/>
  <c r="J5171" i="1"/>
  <c r="I5171" i="1"/>
  <c r="D5171" i="1"/>
  <c r="C5171" i="1"/>
  <c r="K5170" i="1"/>
  <c r="J5170" i="1"/>
  <c r="I5170" i="1"/>
  <c r="D5170" i="1"/>
  <c r="C5170" i="1"/>
  <c r="K5169" i="1"/>
  <c r="J5169" i="1"/>
  <c r="I5169" i="1"/>
  <c r="D5169" i="1"/>
  <c r="C5169" i="1"/>
  <c r="K5168" i="1"/>
  <c r="J5168" i="1"/>
  <c r="I5168" i="1"/>
  <c r="D5168" i="1"/>
  <c r="C5168" i="1"/>
  <c r="K5167" i="1"/>
  <c r="J5167" i="1"/>
  <c r="I5167" i="1"/>
  <c r="D5167" i="1"/>
  <c r="C5167" i="1"/>
  <c r="K5166" i="1"/>
  <c r="J5166" i="1"/>
  <c r="I5166" i="1"/>
  <c r="D5166" i="1"/>
  <c r="C5166" i="1"/>
  <c r="K5165" i="1"/>
  <c r="J5165" i="1"/>
  <c r="I5165" i="1"/>
  <c r="D5165" i="1"/>
  <c r="C5165" i="1"/>
  <c r="K5164" i="1"/>
  <c r="J5164" i="1"/>
  <c r="I5164" i="1"/>
  <c r="D5164" i="1"/>
  <c r="C5164" i="1"/>
  <c r="K5163" i="1"/>
  <c r="J5163" i="1"/>
  <c r="I5163" i="1"/>
  <c r="D5163" i="1"/>
  <c r="C5163" i="1"/>
  <c r="K5162" i="1"/>
  <c r="J5162" i="1"/>
  <c r="I5162" i="1"/>
  <c r="D5162" i="1"/>
  <c r="C5162" i="1"/>
  <c r="K5161" i="1"/>
  <c r="J5161" i="1"/>
  <c r="I5161" i="1"/>
  <c r="D5161" i="1"/>
  <c r="C5161" i="1"/>
  <c r="K5160" i="1"/>
  <c r="J5160" i="1"/>
  <c r="I5160" i="1"/>
  <c r="D5160" i="1"/>
  <c r="C5160" i="1"/>
  <c r="K5159" i="1"/>
  <c r="J5159" i="1"/>
  <c r="I5159" i="1"/>
  <c r="D5159" i="1"/>
  <c r="C5159" i="1"/>
  <c r="K5158" i="1"/>
  <c r="J5158" i="1"/>
  <c r="I5158" i="1"/>
  <c r="D5158" i="1"/>
  <c r="C5158" i="1"/>
  <c r="K5157" i="1"/>
  <c r="J5157" i="1"/>
  <c r="I5157" i="1"/>
  <c r="D5157" i="1"/>
  <c r="C5157" i="1"/>
  <c r="K5156" i="1"/>
  <c r="J5156" i="1"/>
  <c r="I5156" i="1"/>
  <c r="D5156" i="1"/>
  <c r="C5156" i="1"/>
  <c r="K5155" i="1"/>
  <c r="J5155" i="1"/>
  <c r="I5155" i="1"/>
  <c r="D5155" i="1"/>
  <c r="C5155" i="1"/>
  <c r="K5154" i="1"/>
  <c r="J5154" i="1"/>
  <c r="I5154" i="1"/>
  <c r="D5154" i="1"/>
  <c r="C5154" i="1"/>
  <c r="K5153" i="1"/>
  <c r="J5153" i="1"/>
  <c r="I5153" i="1"/>
  <c r="D5153" i="1"/>
  <c r="C5153" i="1"/>
  <c r="K5152" i="1"/>
  <c r="J5152" i="1"/>
  <c r="I5152" i="1"/>
  <c r="D5152" i="1"/>
  <c r="C5152" i="1"/>
  <c r="K5151" i="1"/>
  <c r="J5151" i="1"/>
  <c r="I5151" i="1"/>
  <c r="D5151" i="1"/>
  <c r="C5151" i="1"/>
  <c r="K5150" i="1"/>
  <c r="J5150" i="1"/>
  <c r="I5150" i="1"/>
  <c r="D5150" i="1"/>
  <c r="C5150" i="1"/>
  <c r="K5149" i="1"/>
  <c r="J5149" i="1"/>
  <c r="I5149" i="1"/>
  <c r="D5149" i="1"/>
  <c r="C5149" i="1"/>
  <c r="K5148" i="1"/>
  <c r="J5148" i="1"/>
  <c r="I5148" i="1"/>
  <c r="D5148" i="1"/>
  <c r="C5148" i="1"/>
  <c r="K5147" i="1"/>
  <c r="J5147" i="1"/>
  <c r="I5147" i="1"/>
  <c r="D5147" i="1"/>
  <c r="C5147" i="1"/>
  <c r="K5146" i="1"/>
  <c r="J5146" i="1"/>
  <c r="I5146" i="1"/>
  <c r="D5146" i="1"/>
  <c r="C5146" i="1"/>
  <c r="K5145" i="1"/>
  <c r="J5145" i="1"/>
  <c r="I5145" i="1"/>
  <c r="D5145" i="1"/>
  <c r="C5145" i="1"/>
  <c r="K5144" i="1"/>
  <c r="J5144" i="1"/>
  <c r="I5144" i="1"/>
  <c r="D5144" i="1"/>
  <c r="C5144" i="1"/>
  <c r="K5143" i="1"/>
  <c r="J5143" i="1"/>
  <c r="I5143" i="1"/>
  <c r="D5143" i="1"/>
  <c r="C5143" i="1"/>
  <c r="K5142" i="1"/>
  <c r="J5142" i="1"/>
  <c r="I5142" i="1"/>
  <c r="D5142" i="1"/>
  <c r="C5142" i="1"/>
  <c r="K5141" i="1"/>
  <c r="J5141" i="1"/>
  <c r="I5141" i="1"/>
  <c r="D5141" i="1"/>
  <c r="C5141" i="1"/>
  <c r="K5140" i="1"/>
  <c r="J5140" i="1"/>
  <c r="I5140" i="1"/>
  <c r="D5140" i="1"/>
  <c r="C5140" i="1"/>
  <c r="K5139" i="1"/>
  <c r="J5139" i="1"/>
  <c r="I5139" i="1"/>
  <c r="D5139" i="1"/>
  <c r="C5139" i="1"/>
  <c r="K5138" i="1"/>
  <c r="J5138" i="1"/>
  <c r="I5138" i="1"/>
  <c r="D5138" i="1"/>
  <c r="C5138" i="1"/>
  <c r="K5137" i="1"/>
  <c r="J5137" i="1"/>
  <c r="I5137" i="1"/>
  <c r="D5137" i="1"/>
  <c r="C5137" i="1"/>
  <c r="K5136" i="1"/>
  <c r="J5136" i="1"/>
  <c r="I5136" i="1"/>
  <c r="D5136" i="1"/>
  <c r="C5136" i="1"/>
  <c r="K5135" i="1"/>
  <c r="J5135" i="1"/>
  <c r="I5135" i="1"/>
  <c r="D5135" i="1"/>
  <c r="C5135" i="1"/>
  <c r="K5134" i="1"/>
  <c r="J5134" i="1"/>
  <c r="I5134" i="1"/>
  <c r="D5134" i="1"/>
  <c r="C5134" i="1"/>
  <c r="K5133" i="1"/>
  <c r="J5133" i="1"/>
  <c r="I5133" i="1"/>
  <c r="D5133" i="1"/>
  <c r="C5133" i="1"/>
  <c r="K5132" i="1"/>
  <c r="J5132" i="1"/>
  <c r="I5132" i="1"/>
  <c r="D5132" i="1"/>
  <c r="C5132" i="1"/>
  <c r="K5131" i="1"/>
  <c r="J5131" i="1"/>
  <c r="I5131" i="1"/>
  <c r="D5131" i="1"/>
  <c r="C5131" i="1"/>
  <c r="K5130" i="1"/>
  <c r="J5130" i="1"/>
  <c r="I5130" i="1"/>
  <c r="D5130" i="1"/>
  <c r="C5130" i="1"/>
  <c r="K5129" i="1"/>
  <c r="J5129" i="1"/>
  <c r="I5129" i="1"/>
  <c r="D5129" i="1"/>
  <c r="C5129" i="1"/>
  <c r="K5128" i="1"/>
  <c r="J5128" i="1"/>
  <c r="I5128" i="1"/>
  <c r="D5128" i="1"/>
  <c r="C5128" i="1"/>
  <c r="K5127" i="1"/>
  <c r="J5127" i="1"/>
  <c r="I5127" i="1"/>
  <c r="D5127" i="1"/>
  <c r="C5127" i="1"/>
  <c r="K5126" i="1"/>
  <c r="J5126" i="1"/>
  <c r="I5126" i="1"/>
  <c r="D5126" i="1"/>
  <c r="C5126" i="1"/>
  <c r="K5125" i="1"/>
  <c r="J5125" i="1"/>
  <c r="I5125" i="1"/>
  <c r="D5125" i="1"/>
  <c r="C5125" i="1"/>
  <c r="K5124" i="1"/>
  <c r="J5124" i="1"/>
  <c r="I5124" i="1"/>
  <c r="D5124" i="1"/>
  <c r="C5124" i="1"/>
  <c r="K5123" i="1"/>
  <c r="J5123" i="1"/>
  <c r="I5123" i="1"/>
  <c r="D5123" i="1"/>
  <c r="C5123" i="1"/>
  <c r="K5122" i="1"/>
  <c r="J5122" i="1"/>
  <c r="I5122" i="1"/>
  <c r="D5122" i="1"/>
  <c r="C5122" i="1"/>
  <c r="K5121" i="1"/>
  <c r="J5121" i="1"/>
  <c r="I5121" i="1"/>
  <c r="D5121" i="1"/>
  <c r="C5121" i="1"/>
  <c r="K5120" i="1"/>
  <c r="J5120" i="1"/>
  <c r="I5120" i="1"/>
  <c r="D5120" i="1"/>
  <c r="C5120" i="1"/>
  <c r="K5119" i="1"/>
  <c r="J5119" i="1"/>
  <c r="I5119" i="1"/>
  <c r="D5119" i="1"/>
  <c r="C5119" i="1"/>
  <c r="K5118" i="1"/>
  <c r="J5118" i="1"/>
  <c r="I5118" i="1"/>
  <c r="D5118" i="1"/>
  <c r="C5118" i="1"/>
  <c r="K5117" i="1"/>
  <c r="J5117" i="1"/>
  <c r="I5117" i="1"/>
  <c r="D5117" i="1"/>
  <c r="C5117" i="1"/>
  <c r="K5116" i="1"/>
  <c r="J5116" i="1"/>
  <c r="I5116" i="1"/>
  <c r="D5116" i="1"/>
  <c r="C5116" i="1"/>
  <c r="K5115" i="1"/>
  <c r="J5115" i="1"/>
  <c r="I5115" i="1"/>
  <c r="D5115" i="1"/>
  <c r="C5115" i="1"/>
  <c r="K5114" i="1"/>
  <c r="J5114" i="1"/>
  <c r="I5114" i="1"/>
  <c r="D5114" i="1"/>
  <c r="C5114" i="1"/>
  <c r="K5113" i="1"/>
  <c r="J5113" i="1"/>
  <c r="I5113" i="1"/>
  <c r="D5113" i="1"/>
  <c r="C5113" i="1"/>
  <c r="K5112" i="1"/>
  <c r="J5112" i="1"/>
  <c r="I5112" i="1"/>
  <c r="D5112" i="1"/>
  <c r="C5112" i="1"/>
  <c r="K5111" i="1"/>
  <c r="J5111" i="1"/>
  <c r="I5111" i="1"/>
  <c r="D5111" i="1"/>
  <c r="C5111" i="1"/>
  <c r="K5110" i="1"/>
  <c r="J5110" i="1"/>
  <c r="I5110" i="1"/>
  <c r="D5110" i="1"/>
  <c r="C5110" i="1"/>
  <c r="K5109" i="1"/>
  <c r="J5109" i="1"/>
  <c r="I5109" i="1"/>
  <c r="D5109" i="1"/>
  <c r="C5109" i="1"/>
  <c r="K5108" i="1"/>
  <c r="J5108" i="1"/>
  <c r="I5108" i="1"/>
  <c r="D5108" i="1"/>
  <c r="C5108" i="1"/>
  <c r="K5107" i="1"/>
  <c r="J5107" i="1"/>
  <c r="I5107" i="1"/>
  <c r="D5107" i="1"/>
  <c r="C5107" i="1"/>
  <c r="K5106" i="1"/>
  <c r="J5106" i="1"/>
  <c r="I5106" i="1"/>
  <c r="D5106" i="1"/>
  <c r="C5106" i="1"/>
  <c r="K5105" i="1"/>
  <c r="J5105" i="1"/>
  <c r="I5105" i="1"/>
  <c r="D5105" i="1"/>
  <c r="C5105" i="1"/>
  <c r="K5104" i="1"/>
  <c r="J5104" i="1"/>
  <c r="I5104" i="1"/>
  <c r="D5104" i="1"/>
  <c r="C5104" i="1"/>
  <c r="K5103" i="1"/>
  <c r="J5103" i="1"/>
  <c r="I5103" i="1"/>
  <c r="D5103" i="1"/>
  <c r="C5103" i="1"/>
  <c r="K5102" i="1"/>
  <c r="J5102" i="1"/>
  <c r="I5102" i="1"/>
  <c r="D5102" i="1"/>
  <c r="C5102" i="1"/>
  <c r="K5101" i="1"/>
  <c r="J5101" i="1"/>
  <c r="I5101" i="1"/>
  <c r="D5101" i="1"/>
  <c r="C5101" i="1"/>
  <c r="K5100" i="1"/>
  <c r="J5100" i="1"/>
  <c r="I5100" i="1"/>
  <c r="D5100" i="1"/>
  <c r="C5100" i="1"/>
  <c r="K5099" i="1"/>
  <c r="J5099" i="1"/>
  <c r="I5099" i="1"/>
  <c r="D5099" i="1"/>
  <c r="C5099" i="1"/>
  <c r="K5098" i="1"/>
  <c r="J5098" i="1"/>
  <c r="I5098" i="1"/>
  <c r="D5098" i="1"/>
  <c r="C5098" i="1"/>
  <c r="K5097" i="1"/>
  <c r="J5097" i="1"/>
  <c r="I5097" i="1"/>
  <c r="D5097" i="1"/>
  <c r="C5097" i="1"/>
  <c r="K5096" i="1"/>
  <c r="J5096" i="1"/>
  <c r="I5096" i="1"/>
  <c r="D5096" i="1"/>
  <c r="C5096" i="1"/>
  <c r="K5095" i="1"/>
  <c r="J5095" i="1"/>
  <c r="I5095" i="1"/>
  <c r="D5095" i="1"/>
  <c r="C5095" i="1"/>
  <c r="K5094" i="1"/>
  <c r="J5094" i="1"/>
  <c r="I5094" i="1"/>
  <c r="D5094" i="1"/>
  <c r="C5094" i="1"/>
  <c r="K5093" i="1"/>
  <c r="J5093" i="1"/>
  <c r="I5093" i="1"/>
  <c r="D5093" i="1"/>
  <c r="C5093" i="1"/>
  <c r="K5092" i="1"/>
  <c r="J5092" i="1"/>
  <c r="I5092" i="1"/>
  <c r="D5092" i="1"/>
  <c r="C5092" i="1"/>
  <c r="K5091" i="1"/>
  <c r="J5091" i="1"/>
  <c r="I5091" i="1"/>
  <c r="D5091" i="1"/>
  <c r="C5091" i="1"/>
  <c r="K5090" i="1"/>
  <c r="J5090" i="1"/>
  <c r="I5090" i="1"/>
  <c r="D5090" i="1"/>
  <c r="C5090" i="1"/>
  <c r="K5089" i="1"/>
  <c r="J5089" i="1"/>
  <c r="I5089" i="1"/>
  <c r="D5089" i="1"/>
  <c r="C5089" i="1"/>
  <c r="K5088" i="1"/>
  <c r="J5088" i="1"/>
  <c r="I5088" i="1"/>
  <c r="D5088" i="1"/>
  <c r="C5088" i="1"/>
  <c r="K5087" i="1"/>
  <c r="J5087" i="1"/>
  <c r="I5087" i="1"/>
  <c r="D5087" i="1"/>
  <c r="C5087" i="1"/>
  <c r="K5086" i="1"/>
  <c r="J5086" i="1"/>
  <c r="I5086" i="1"/>
  <c r="D5086" i="1"/>
  <c r="C5086" i="1"/>
  <c r="K5085" i="1"/>
  <c r="J5085" i="1"/>
  <c r="I5085" i="1"/>
  <c r="D5085" i="1"/>
  <c r="C5085" i="1"/>
  <c r="K5084" i="1"/>
  <c r="J5084" i="1"/>
  <c r="I5084" i="1"/>
  <c r="D5084" i="1"/>
  <c r="C5084" i="1"/>
  <c r="K5083" i="1"/>
  <c r="J5083" i="1"/>
  <c r="I5083" i="1"/>
  <c r="D5083" i="1"/>
  <c r="C5083" i="1"/>
  <c r="K5082" i="1"/>
  <c r="J5082" i="1"/>
  <c r="I5082" i="1"/>
  <c r="D5082" i="1"/>
  <c r="C5082" i="1"/>
  <c r="K5081" i="1"/>
  <c r="J5081" i="1"/>
  <c r="I5081" i="1"/>
  <c r="D5081" i="1"/>
  <c r="C5081" i="1"/>
  <c r="K5080" i="1"/>
  <c r="J5080" i="1"/>
  <c r="I5080" i="1"/>
  <c r="D5080" i="1"/>
  <c r="C5080" i="1"/>
  <c r="K5079" i="1"/>
  <c r="J5079" i="1"/>
  <c r="I5079" i="1"/>
  <c r="D5079" i="1"/>
  <c r="C5079" i="1"/>
  <c r="K5078" i="1"/>
  <c r="J5078" i="1"/>
  <c r="I5078" i="1"/>
  <c r="D5078" i="1"/>
  <c r="C5078" i="1"/>
  <c r="K5077" i="1"/>
  <c r="J5077" i="1"/>
  <c r="I5077" i="1"/>
  <c r="D5077" i="1"/>
  <c r="C5077" i="1"/>
  <c r="K5076" i="1"/>
  <c r="J5076" i="1"/>
  <c r="I5076" i="1"/>
  <c r="D5076" i="1"/>
  <c r="C5076" i="1"/>
  <c r="K5075" i="1"/>
  <c r="J5075" i="1"/>
  <c r="I5075" i="1"/>
  <c r="D5075" i="1"/>
  <c r="C5075" i="1"/>
  <c r="K5074" i="1"/>
  <c r="J5074" i="1"/>
  <c r="I5074" i="1"/>
  <c r="D5074" i="1"/>
  <c r="C5074" i="1"/>
  <c r="K5073" i="1"/>
  <c r="J5073" i="1"/>
  <c r="I5073" i="1"/>
  <c r="D5073" i="1"/>
  <c r="C5073" i="1"/>
  <c r="K5072" i="1"/>
  <c r="J5072" i="1"/>
  <c r="I5072" i="1"/>
  <c r="D5072" i="1"/>
  <c r="C5072" i="1"/>
  <c r="K5071" i="1"/>
  <c r="J5071" i="1"/>
  <c r="I5071" i="1"/>
  <c r="D5071" i="1"/>
  <c r="C5071" i="1"/>
  <c r="K5070" i="1"/>
  <c r="J5070" i="1"/>
  <c r="I5070" i="1"/>
  <c r="D5070" i="1"/>
  <c r="C5070" i="1"/>
  <c r="K5069" i="1"/>
  <c r="J5069" i="1"/>
  <c r="I5069" i="1"/>
  <c r="D5069" i="1"/>
  <c r="C5069" i="1"/>
  <c r="K5068" i="1"/>
  <c r="J5068" i="1"/>
  <c r="I5068" i="1"/>
  <c r="D5068" i="1"/>
  <c r="C5068" i="1"/>
  <c r="K5067" i="1"/>
  <c r="J5067" i="1"/>
  <c r="I5067" i="1"/>
  <c r="D5067" i="1"/>
  <c r="C5067" i="1"/>
  <c r="K5066" i="1"/>
  <c r="J5066" i="1"/>
  <c r="I5066" i="1"/>
  <c r="D5066" i="1"/>
  <c r="C5066" i="1"/>
  <c r="K5065" i="1"/>
  <c r="J5065" i="1"/>
  <c r="I5065" i="1"/>
  <c r="D5065" i="1"/>
  <c r="C5065" i="1"/>
  <c r="K5064" i="1"/>
  <c r="J5064" i="1"/>
  <c r="I5064" i="1"/>
  <c r="D5064" i="1"/>
  <c r="C5064" i="1"/>
  <c r="K5063" i="1"/>
  <c r="J5063" i="1"/>
  <c r="I5063" i="1"/>
  <c r="D5063" i="1"/>
  <c r="C5063" i="1"/>
  <c r="K5062" i="1"/>
  <c r="J5062" i="1"/>
  <c r="I5062" i="1"/>
  <c r="D5062" i="1"/>
  <c r="C5062" i="1"/>
  <c r="K5061" i="1"/>
  <c r="J5061" i="1"/>
  <c r="I5061" i="1"/>
  <c r="D5061" i="1"/>
  <c r="C5061" i="1"/>
  <c r="K5060" i="1"/>
  <c r="J5060" i="1"/>
  <c r="I5060" i="1"/>
  <c r="D5060" i="1"/>
  <c r="C5060" i="1"/>
  <c r="K5059" i="1"/>
  <c r="J5059" i="1"/>
  <c r="I5059" i="1"/>
  <c r="D5059" i="1"/>
  <c r="C5059" i="1"/>
  <c r="K5058" i="1"/>
  <c r="J5058" i="1"/>
  <c r="I5058" i="1"/>
  <c r="D5058" i="1"/>
  <c r="C5058" i="1"/>
  <c r="K5057" i="1"/>
  <c r="J5057" i="1"/>
  <c r="I5057" i="1"/>
  <c r="D5057" i="1"/>
  <c r="C5057" i="1"/>
  <c r="K5056" i="1"/>
  <c r="J5056" i="1"/>
  <c r="I5056" i="1"/>
  <c r="D5056" i="1"/>
  <c r="C5056" i="1"/>
  <c r="K5055" i="1"/>
  <c r="J5055" i="1"/>
  <c r="I5055" i="1"/>
  <c r="D5055" i="1"/>
  <c r="C5055" i="1"/>
  <c r="K5054" i="1"/>
  <c r="J5054" i="1"/>
  <c r="I5054" i="1"/>
  <c r="D5054" i="1"/>
  <c r="C5054" i="1"/>
  <c r="K5053" i="1"/>
  <c r="J5053" i="1"/>
  <c r="I5053" i="1"/>
  <c r="D5053" i="1"/>
  <c r="C5053" i="1"/>
  <c r="K5052" i="1"/>
  <c r="J5052" i="1"/>
  <c r="I5052" i="1"/>
  <c r="D5052" i="1"/>
  <c r="C5052" i="1"/>
  <c r="K5051" i="1"/>
  <c r="J5051" i="1"/>
  <c r="I5051" i="1"/>
  <c r="D5051" i="1"/>
  <c r="C5051" i="1"/>
  <c r="K5050" i="1"/>
  <c r="J5050" i="1"/>
  <c r="I5050" i="1"/>
  <c r="D5050" i="1"/>
  <c r="C5050" i="1"/>
  <c r="K5049" i="1"/>
  <c r="J5049" i="1"/>
  <c r="I5049" i="1"/>
  <c r="D5049" i="1"/>
  <c r="C5049" i="1"/>
  <c r="K5048" i="1"/>
  <c r="J5048" i="1"/>
  <c r="I5048" i="1"/>
  <c r="D5048" i="1"/>
  <c r="C5048" i="1"/>
  <c r="K5047" i="1"/>
  <c r="J5047" i="1"/>
  <c r="I5047" i="1"/>
  <c r="D5047" i="1"/>
  <c r="C5047" i="1"/>
  <c r="K5046" i="1"/>
  <c r="J5046" i="1"/>
  <c r="I5046" i="1"/>
  <c r="D5046" i="1"/>
  <c r="C5046" i="1"/>
  <c r="K5045" i="1"/>
  <c r="J5045" i="1"/>
  <c r="I5045" i="1"/>
  <c r="D5045" i="1"/>
  <c r="C5045" i="1"/>
  <c r="K5044" i="1"/>
  <c r="J5044" i="1"/>
  <c r="I5044" i="1"/>
  <c r="D5044" i="1"/>
  <c r="C5044" i="1"/>
  <c r="K5043" i="1"/>
  <c r="J5043" i="1"/>
  <c r="I5043" i="1"/>
  <c r="D5043" i="1"/>
  <c r="C5043" i="1"/>
  <c r="K5042" i="1"/>
  <c r="J5042" i="1"/>
  <c r="I5042" i="1"/>
  <c r="D5042" i="1"/>
  <c r="C5042" i="1"/>
  <c r="K5041" i="1"/>
  <c r="J5041" i="1"/>
  <c r="I5041" i="1"/>
  <c r="D5041" i="1"/>
  <c r="C5041" i="1"/>
  <c r="K5040" i="1"/>
  <c r="J5040" i="1"/>
  <c r="I5040" i="1"/>
  <c r="D5040" i="1"/>
  <c r="C5040" i="1"/>
  <c r="K5039" i="1"/>
  <c r="J5039" i="1"/>
  <c r="I5039" i="1"/>
  <c r="D5039" i="1"/>
  <c r="C5039" i="1"/>
  <c r="K5038" i="1"/>
  <c r="J5038" i="1"/>
  <c r="I5038" i="1"/>
  <c r="D5038" i="1"/>
  <c r="C5038" i="1"/>
  <c r="K5037" i="1"/>
  <c r="J5037" i="1"/>
  <c r="I5037" i="1"/>
  <c r="D5037" i="1"/>
  <c r="C5037" i="1"/>
  <c r="K5036" i="1"/>
  <c r="J5036" i="1"/>
  <c r="I5036" i="1"/>
  <c r="D5036" i="1"/>
  <c r="C5036" i="1"/>
  <c r="K5035" i="1"/>
  <c r="J5035" i="1"/>
  <c r="I5035" i="1"/>
  <c r="D5035" i="1"/>
  <c r="C5035" i="1"/>
  <c r="K5034" i="1"/>
  <c r="J5034" i="1"/>
  <c r="I5034" i="1"/>
  <c r="D5034" i="1"/>
  <c r="C5034" i="1"/>
  <c r="K5033" i="1"/>
  <c r="J5033" i="1"/>
  <c r="I5033" i="1"/>
  <c r="D5033" i="1"/>
  <c r="C5033" i="1"/>
  <c r="K5032" i="1"/>
  <c r="J5032" i="1"/>
  <c r="I5032" i="1"/>
  <c r="D5032" i="1"/>
  <c r="C5032" i="1"/>
  <c r="K5031" i="1"/>
  <c r="J5031" i="1"/>
  <c r="I5031" i="1"/>
  <c r="D5031" i="1"/>
  <c r="C5031" i="1"/>
  <c r="K5030" i="1"/>
  <c r="J5030" i="1"/>
  <c r="I5030" i="1"/>
  <c r="D5030" i="1"/>
  <c r="C5030" i="1"/>
  <c r="K5029" i="1"/>
  <c r="J5029" i="1"/>
  <c r="I5029" i="1"/>
  <c r="D5029" i="1"/>
  <c r="C5029" i="1"/>
  <c r="K5028" i="1"/>
  <c r="J5028" i="1"/>
  <c r="I5028" i="1"/>
  <c r="D5028" i="1"/>
  <c r="C5028" i="1"/>
  <c r="K5027" i="1"/>
  <c r="J5027" i="1"/>
  <c r="I5027" i="1"/>
  <c r="D5027" i="1"/>
  <c r="C5027" i="1"/>
  <c r="K5026" i="1"/>
  <c r="J5026" i="1"/>
  <c r="I5026" i="1"/>
  <c r="D5026" i="1"/>
  <c r="C5026" i="1"/>
  <c r="K5025" i="1"/>
  <c r="J5025" i="1"/>
  <c r="I5025" i="1"/>
  <c r="D5025" i="1"/>
  <c r="C5025" i="1"/>
  <c r="K5024" i="1"/>
  <c r="J5024" i="1"/>
  <c r="I5024" i="1"/>
  <c r="D5024" i="1"/>
  <c r="C5024" i="1"/>
  <c r="K5023" i="1"/>
  <c r="J5023" i="1"/>
  <c r="I5023" i="1"/>
  <c r="D5023" i="1"/>
  <c r="C5023" i="1"/>
  <c r="K5022" i="1"/>
  <c r="J5022" i="1"/>
  <c r="I5022" i="1"/>
  <c r="D5022" i="1"/>
  <c r="C5022" i="1"/>
  <c r="K5021" i="1"/>
  <c r="J5021" i="1"/>
  <c r="I5021" i="1"/>
  <c r="D5021" i="1"/>
  <c r="C5021" i="1"/>
  <c r="K5020" i="1"/>
  <c r="J5020" i="1"/>
  <c r="I5020" i="1"/>
  <c r="D5020" i="1"/>
  <c r="C5020" i="1"/>
  <c r="K5019" i="1"/>
  <c r="J5019" i="1"/>
  <c r="I5019" i="1"/>
  <c r="D5019" i="1"/>
  <c r="C5019" i="1"/>
  <c r="K5018" i="1"/>
  <c r="J5018" i="1"/>
  <c r="I5018" i="1"/>
  <c r="D5018" i="1"/>
  <c r="C5018" i="1"/>
  <c r="K5017" i="1"/>
  <c r="J5017" i="1"/>
  <c r="I5017" i="1"/>
  <c r="D5017" i="1"/>
  <c r="C5017" i="1"/>
  <c r="K5016" i="1"/>
  <c r="J5016" i="1"/>
  <c r="I5016" i="1"/>
  <c r="D5016" i="1"/>
  <c r="C5016" i="1"/>
  <c r="K5015" i="1"/>
  <c r="J5015" i="1"/>
  <c r="I5015" i="1"/>
  <c r="D5015" i="1"/>
  <c r="C5015" i="1"/>
  <c r="K5014" i="1"/>
  <c r="J5014" i="1"/>
  <c r="I5014" i="1"/>
  <c r="D5014" i="1"/>
  <c r="C5014" i="1"/>
  <c r="K5013" i="1"/>
  <c r="J5013" i="1"/>
  <c r="I5013" i="1"/>
  <c r="D5013" i="1"/>
  <c r="C5013" i="1"/>
  <c r="K5012" i="1"/>
  <c r="J5012" i="1"/>
  <c r="I5012" i="1"/>
  <c r="D5012" i="1"/>
  <c r="C5012" i="1"/>
  <c r="K5011" i="1"/>
  <c r="J5011" i="1"/>
  <c r="I5011" i="1"/>
  <c r="D5011" i="1"/>
  <c r="C5011" i="1"/>
  <c r="K5010" i="1"/>
  <c r="J5010" i="1"/>
  <c r="I5010" i="1"/>
  <c r="D5010" i="1"/>
  <c r="C5010" i="1"/>
  <c r="K5009" i="1"/>
  <c r="J5009" i="1"/>
  <c r="I5009" i="1"/>
  <c r="D5009" i="1"/>
  <c r="C5009" i="1"/>
  <c r="K5008" i="1"/>
  <c r="J5008" i="1"/>
  <c r="I5008" i="1"/>
  <c r="D5008" i="1"/>
  <c r="C5008" i="1"/>
  <c r="K5007" i="1"/>
  <c r="J5007" i="1"/>
  <c r="I5007" i="1"/>
  <c r="D5007" i="1"/>
  <c r="C5007" i="1"/>
  <c r="K5006" i="1"/>
  <c r="J5006" i="1"/>
  <c r="I5006" i="1"/>
  <c r="D5006" i="1"/>
  <c r="C5006" i="1"/>
  <c r="K5005" i="1"/>
  <c r="J5005" i="1"/>
  <c r="I5005" i="1"/>
  <c r="D5005" i="1"/>
  <c r="C5005" i="1"/>
  <c r="K5004" i="1"/>
  <c r="J5004" i="1"/>
  <c r="I5004" i="1"/>
  <c r="D5004" i="1"/>
  <c r="C5004" i="1"/>
  <c r="K5003" i="1"/>
  <c r="J5003" i="1"/>
  <c r="I5003" i="1"/>
  <c r="D5003" i="1"/>
  <c r="C5003" i="1"/>
  <c r="K5002" i="1"/>
  <c r="J5002" i="1"/>
  <c r="I5002" i="1"/>
  <c r="D5002" i="1"/>
  <c r="C5002" i="1"/>
  <c r="K5001" i="1"/>
  <c r="J5001" i="1"/>
  <c r="I5001" i="1"/>
  <c r="D5001" i="1"/>
  <c r="C5001" i="1"/>
  <c r="K5000" i="1"/>
  <c r="J5000" i="1"/>
  <c r="I5000" i="1"/>
  <c r="D5000" i="1"/>
  <c r="C5000" i="1"/>
  <c r="K4999" i="1"/>
  <c r="J4999" i="1"/>
  <c r="I4999" i="1"/>
  <c r="D4999" i="1"/>
  <c r="C4999" i="1"/>
  <c r="K4998" i="1"/>
  <c r="J4998" i="1"/>
  <c r="I4998" i="1"/>
  <c r="D4998" i="1"/>
  <c r="C4998" i="1"/>
  <c r="K4997" i="1"/>
  <c r="J4997" i="1"/>
  <c r="I4997" i="1"/>
  <c r="D4997" i="1"/>
  <c r="C4997" i="1"/>
  <c r="K4996" i="1"/>
  <c r="J4996" i="1"/>
  <c r="I4996" i="1"/>
  <c r="D4996" i="1"/>
  <c r="C4996" i="1"/>
  <c r="K4995" i="1"/>
  <c r="J4995" i="1"/>
  <c r="I4995" i="1"/>
  <c r="D4995" i="1"/>
  <c r="C4995" i="1"/>
  <c r="K4994" i="1"/>
  <c r="J4994" i="1"/>
  <c r="I4994" i="1"/>
  <c r="D4994" i="1"/>
  <c r="C4994" i="1"/>
  <c r="K4993" i="1"/>
  <c r="J4993" i="1"/>
  <c r="I4993" i="1"/>
  <c r="D4993" i="1"/>
  <c r="C4993" i="1"/>
  <c r="K4992" i="1"/>
  <c r="J4992" i="1"/>
  <c r="I4992" i="1"/>
  <c r="D4992" i="1"/>
  <c r="C4992" i="1"/>
  <c r="K4991" i="1"/>
  <c r="J4991" i="1"/>
  <c r="I4991" i="1"/>
  <c r="D4991" i="1"/>
  <c r="C4991" i="1"/>
  <c r="K4990" i="1"/>
  <c r="J4990" i="1"/>
  <c r="I4990" i="1"/>
  <c r="D4990" i="1"/>
  <c r="C4990" i="1"/>
  <c r="K4989" i="1"/>
  <c r="J4989" i="1"/>
  <c r="I4989" i="1"/>
  <c r="D4989" i="1"/>
  <c r="C4989" i="1"/>
  <c r="K4988" i="1"/>
  <c r="J4988" i="1"/>
  <c r="I4988" i="1"/>
  <c r="D4988" i="1"/>
  <c r="C4988" i="1"/>
  <c r="K4987" i="1"/>
  <c r="J4987" i="1"/>
  <c r="I4987" i="1"/>
  <c r="D4987" i="1"/>
  <c r="C4987" i="1"/>
  <c r="K4986" i="1"/>
  <c r="J4986" i="1"/>
  <c r="I4986" i="1"/>
  <c r="D4986" i="1"/>
  <c r="C4986" i="1"/>
  <c r="K4985" i="1"/>
  <c r="J4985" i="1"/>
  <c r="I4985" i="1"/>
  <c r="D4985" i="1"/>
  <c r="C4985" i="1"/>
  <c r="K4984" i="1"/>
  <c r="J4984" i="1"/>
  <c r="I4984" i="1"/>
  <c r="D4984" i="1"/>
  <c r="C4984" i="1"/>
  <c r="K4983" i="1"/>
  <c r="J4983" i="1"/>
  <c r="I4983" i="1"/>
  <c r="D4983" i="1"/>
  <c r="C4983" i="1"/>
  <c r="K4982" i="1"/>
  <c r="J4982" i="1"/>
  <c r="I4982" i="1"/>
  <c r="D4982" i="1"/>
  <c r="C4982" i="1"/>
  <c r="K4981" i="1"/>
  <c r="J4981" i="1"/>
  <c r="I4981" i="1"/>
  <c r="D4981" i="1"/>
  <c r="C4981" i="1"/>
  <c r="K4980" i="1"/>
  <c r="J4980" i="1"/>
  <c r="I4980" i="1"/>
  <c r="D4980" i="1"/>
  <c r="C4980" i="1"/>
  <c r="K4979" i="1"/>
  <c r="J4979" i="1"/>
  <c r="I4979" i="1"/>
  <c r="D4979" i="1"/>
  <c r="C4979" i="1"/>
  <c r="K4978" i="1"/>
  <c r="J4978" i="1"/>
  <c r="I4978" i="1"/>
  <c r="D4978" i="1"/>
  <c r="C4978" i="1"/>
  <c r="K4977" i="1"/>
  <c r="J4977" i="1"/>
  <c r="I4977" i="1"/>
  <c r="D4977" i="1"/>
  <c r="C4977" i="1"/>
  <c r="K4976" i="1"/>
  <c r="J4976" i="1"/>
  <c r="I4976" i="1"/>
  <c r="D4976" i="1"/>
  <c r="C4976" i="1"/>
  <c r="K4975" i="1"/>
  <c r="J4975" i="1"/>
  <c r="I4975" i="1"/>
  <c r="D4975" i="1"/>
  <c r="C4975" i="1"/>
  <c r="K4974" i="1"/>
  <c r="J4974" i="1"/>
  <c r="I4974" i="1"/>
  <c r="D4974" i="1"/>
  <c r="C4974" i="1"/>
  <c r="K4973" i="1"/>
  <c r="J4973" i="1"/>
  <c r="I4973" i="1"/>
  <c r="D4973" i="1"/>
  <c r="C4973" i="1"/>
  <c r="K4972" i="1"/>
  <c r="J4972" i="1"/>
  <c r="I4972" i="1"/>
  <c r="D4972" i="1"/>
  <c r="C4972" i="1"/>
  <c r="K4971" i="1"/>
  <c r="J4971" i="1"/>
  <c r="I4971" i="1"/>
  <c r="D4971" i="1"/>
  <c r="C4971" i="1"/>
  <c r="K4970" i="1"/>
  <c r="J4970" i="1"/>
  <c r="I4970" i="1"/>
  <c r="D4970" i="1"/>
  <c r="C4970" i="1"/>
  <c r="K4969" i="1"/>
  <c r="J4969" i="1"/>
  <c r="I4969" i="1"/>
  <c r="D4969" i="1"/>
  <c r="C4969" i="1"/>
  <c r="K4968" i="1"/>
  <c r="J4968" i="1"/>
  <c r="I4968" i="1"/>
  <c r="D4968" i="1"/>
  <c r="C4968" i="1"/>
  <c r="K4967" i="1"/>
  <c r="J4967" i="1"/>
  <c r="I4967" i="1"/>
  <c r="D4967" i="1"/>
  <c r="C4967" i="1"/>
  <c r="K4966" i="1"/>
  <c r="J4966" i="1"/>
  <c r="I4966" i="1"/>
  <c r="D4966" i="1"/>
  <c r="C4966" i="1"/>
  <c r="K4965" i="1"/>
  <c r="J4965" i="1"/>
  <c r="I4965" i="1"/>
  <c r="D4965" i="1"/>
  <c r="C4965" i="1"/>
  <c r="K4964" i="1"/>
  <c r="J4964" i="1"/>
  <c r="I4964" i="1"/>
  <c r="D4964" i="1"/>
  <c r="C4964" i="1"/>
  <c r="K4963" i="1"/>
  <c r="J4963" i="1"/>
  <c r="I4963" i="1"/>
  <c r="D4963" i="1"/>
  <c r="C4963" i="1"/>
  <c r="K4962" i="1"/>
  <c r="J4962" i="1"/>
  <c r="I4962" i="1"/>
  <c r="D4962" i="1"/>
  <c r="C4962" i="1"/>
  <c r="K4961" i="1"/>
  <c r="J4961" i="1"/>
  <c r="I4961" i="1"/>
  <c r="D4961" i="1"/>
  <c r="C4961" i="1"/>
  <c r="K4960" i="1"/>
  <c r="J4960" i="1"/>
  <c r="I4960" i="1"/>
  <c r="D4960" i="1"/>
  <c r="C4960" i="1"/>
  <c r="K4959" i="1"/>
  <c r="J4959" i="1"/>
  <c r="I4959" i="1"/>
  <c r="D4959" i="1"/>
  <c r="C4959" i="1"/>
  <c r="K4958" i="1"/>
  <c r="J4958" i="1"/>
  <c r="I4958" i="1"/>
  <c r="D4958" i="1"/>
  <c r="C4958" i="1"/>
  <c r="K4957" i="1"/>
  <c r="J4957" i="1"/>
  <c r="I4957" i="1"/>
  <c r="D4957" i="1"/>
  <c r="C4957" i="1"/>
  <c r="K4956" i="1"/>
  <c r="J4956" i="1"/>
  <c r="I4956" i="1"/>
  <c r="D4956" i="1"/>
  <c r="C4956" i="1"/>
  <c r="K4955" i="1"/>
  <c r="J4955" i="1"/>
  <c r="I4955" i="1"/>
  <c r="D4955" i="1"/>
  <c r="C4955" i="1"/>
  <c r="K4954" i="1"/>
  <c r="J4954" i="1"/>
  <c r="I4954" i="1"/>
  <c r="D4954" i="1"/>
  <c r="C4954" i="1"/>
  <c r="K4953" i="1"/>
  <c r="J4953" i="1"/>
  <c r="I4953" i="1"/>
  <c r="D4953" i="1"/>
  <c r="C4953" i="1"/>
  <c r="K4952" i="1"/>
  <c r="J4952" i="1"/>
  <c r="I4952" i="1"/>
  <c r="D4952" i="1"/>
  <c r="C4952" i="1"/>
  <c r="K4951" i="1"/>
  <c r="J4951" i="1"/>
  <c r="I4951" i="1"/>
  <c r="D4951" i="1"/>
  <c r="C4951" i="1"/>
  <c r="K4950" i="1"/>
  <c r="J4950" i="1"/>
  <c r="I4950" i="1"/>
  <c r="D4950" i="1"/>
  <c r="C4950" i="1"/>
  <c r="K4949" i="1"/>
  <c r="J4949" i="1"/>
  <c r="I4949" i="1"/>
  <c r="D4949" i="1"/>
  <c r="C4949" i="1"/>
  <c r="K4948" i="1"/>
  <c r="J4948" i="1"/>
  <c r="I4948" i="1"/>
  <c r="D4948" i="1"/>
  <c r="C4948" i="1"/>
  <c r="K4947" i="1"/>
  <c r="J4947" i="1"/>
  <c r="I4947" i="1"/>
  <c r="D4947" i="1"/>
  <c r="C4947" i="1"/>
  <c r="K4946" i="1"/>
  <c r="J4946" i="1"/>
  <c r="I4946" i="1"/>
  <c r="D4946" i="1"/>
  <c r="C4946" i="1"/>
  <c r="K4945" i="1"/>
  <c r="J4945" i="1"/>
  <c r="I4945" i="1"/>
  <c r="D4945" i="1"/>
  <c r="C4945" i="1"/>
  <c r="K4944" i="1"/>
  <c r="J4944" i="1"/>
  <c r="I4944" i="1"/>
  <c r="D4944" i="1"/>
  <c r="C4944" i="1"/>
  <c r="K4943" i="1"/>
  <c r="J4943" i="1"/>
  <c r="I4943" i="1"/>
  <c r="D4943" i="1"/>
  <c r="C4943" i="1"/>
  <c r="K4942" i="1"/>
  <c r="J4942" i="1"/>
  <c r="I4942" i="1"/>
  <c r="D4942" i="1"/>
  <c r="C4942" i="1"/>
  <c r="K4941" i="1"/>
  <c r="J4941" i="1"/>
  <c r="I4941" i="1"/>
  <c r="D4941" i="1"/>
  <c r="C4941" i="1"/>
  <c r="K4940" i="1"/>
  <c r="J4940" i="1"/>
  <c r="I4940" i="1"/>
  <c r="D4940" i="1"/>
  <c r="C4940" i="1"/>
  <c r="K4939" i="1"/>
  <c r="J4939" i="1"/>
  <c r="I4939" i="1"/>
  <c r="D4939" i="1"/>
  <c r="C4939" i="1"/>
  <c r="K4938" i="1"/>
  <c r="J4938" i="1"/>
  <c r="I4938" i="1"/>
  <c r="D4938" i="1"/>
  <c r="C4938" i="1"/>
  <c r="K4937" i="1"/>
  <c r="J4937" i="1"/>
  <c r="I4937" i="1"/>
  <c r="D4937" i="1"/>
  <c r="C4937" i="1"/>
  <c r="K4936" i="1"/>
  <c r="J4936" i="1"/>
  <c r="I4936" i="1"/>
  <c r="D4936" i="1"/>
  <c r="C4936" i="1"/>
  <c r="K4935" i="1"/>
  <c r="J4935" i="1"/>
  <c r="I4935" i="1"/>
  <c r="D4935" i="1"/>
  <c r="C4935" i="1"/>
  <c r="K4934" i="1"/>
  <c r="J4934" i="1"/>
  <c r="I4934" i="1"/>
  <c r="D4934" i="1"/>
  <c r="C4934" i="1"/>
  <c r="K4933" i="1"/>
  <c r="J4933" i="1"/>
  <c r="I4933" i="1"/>
  <c r="D4933" i="1"/>
  <c r="C4933" i="1"/>
  <c r="K4932" i="1"/>
  <c r="J4932" i="1"/>
  <c r="I4932" i="1"/>
  <c r="D4932" i="1"/>
  <c r="C4932" i="1"/>
  <c r="K4931" i="1"/>
  <c r="J4931" i="1"/>
  <c r="I4931" i="1"/>
  <c r="D4931" i="1"/>
  <c r="C4931" i="1"/>
  <c r="K4930" i="1"/>
  <c r="J4930" i="1"/>
  <c r="I4930" i="1"/>
  <c r="D4930" i="1"/>
  <c r="C4930" i="1"/>
  <c r="K4929" i="1"/>
  <c r="J4929" i="1"/>
  <c r="I4929" i="1"/>
  <c r="D4929" i="1"/>
  <c r="C4929" i="1"/>
  <c r="K4928" i="1"/>
  <c r="J4928" i="1"/>
  <c r="I4928" i="1"/>
  <c r="D4928" i="1"/>
  <c r="C4928" i="1"/>
  <c r="K4927" i="1"/>
  <c r="J4927" i="1"/>
  <c r="I4927" i="1"/>
  <c r="D4927" i="1"/>
  <c r="C4927" i="1"/>
  <c r="K4926" i="1"/>
  <c r="J4926" i="1"/>
  <c r="I4926" i="1"/>
  <c r="D4926" i="1"/>
  <c r="C4926" i="1"/>
  <c r="K4925" i="1"/>
  <c r="J4925" i="1"/>
  <c r="I4925" i="1"/>
  <c r="D4925" i="1"/>
  <c r="C4925" i="1"/>
  <c r="K4924" i="1"/>
  <c r="J4924" i="1"/>
  <c r="I4924" i="1"/>
  <c r="D4924" i="1"/>
  <c r="C4924" i="1"/>
  <c r="K4923" i="1"/>
  <c r="J4923" i="1"/>
  <c r="I4923" i="1"/>
  <c r="D4923" i="1"/>
  <c r="C4923" i="1"/>
  <c r="K4922" i="1"/>
  <c r="J4922" i="1"/>
  <c r="I4922" i="1"/>
  <c r="D4922" i="1"/>
  <c r="C4922" i="1"/>
  <c r="K4921" i="1"/>
  <c r="J4921" i="1"/>
  <c r="I4921" i="1"/>
  <c r="D4921" i="1"/>
  <c r="C4921" i="1"/>
  <c r="K4920" i="1"/>
  <c r="J4920" i="1"/>
  <c r="I4920" i="1"/>
  <c r="D4920" i="1"/>
  <c r="C4920" i="1"/>
  <c r="K4919" i="1"/>
  <c r="J4919" i="1"/>
  <c r="I4919" i="1"/>
  <c r="D4919" i="1"/>
  <c r="C4919" i="1"/>
  <c r="K4918" i="1"/>
  <c r="J4918" i="1"/>
  <c r="I4918" i="1"/>
  <c r="D4918" i="1"/>
  <c r="C4918" i="1"/>
  <c r="K4917" i="1"/>
  <c r="J4917" i="1"/>
  <c r="I4917" i="1"/>
  <c r="D4917" i="1"/>
  <c r="C4917" i="1"/>
  <c r="K4916" i="1"/>
  <c r="J4916" i="1"/>
  <c r="I4916" i="1"/>
  <c r="D4916" i="1"/>
  <c r="C4916" i="1"/>
  <c r="K4915" i="1"/>
  <c r="J4915" i="1"/>
  <c r="I4915" i="1"/>
  <c r="D4915" i="1"/>
  <c r="C4915" i="1"/>
  <c r="K4914" i="1"/>
  <c r="J4914" i="1"/>
  <c r="I4914" i="1"/>
  <c r="D4914" i="1"/>
  <c r="C4914" i="1"/>
  <c r="K4913" i="1"/>
  <c r="J4913" i="1"/>
  <c r="I4913" i="1"/>
  <c r="D4913" i="1"/>
  <c r="C4913" i="1"/>
  <c r="K4912" i="1"/>
  <c r="J4912" i="1"/>
  <c r="I4912" i="1"/>
  <c r="D4912" i="1"/>
  <c r="C4912" i="1"/>
  <c r="K4911" i="1"/>
  <c r="J4911" i="1"/>
  <c r="I4911" i="1"/>
  <c r="D4911" i="1"/>
  <c r="C4911" i="1"/>
  <c r="K4910" i="1"/>
  <c r="J4910" i="1"/>
  <c r="I4910" i="1"/>
  <c r="D4910" i="1"/>
  <c r="C4910" i="1"/>
  <c r="K4909" i="1"/>
  <c r="J4909" i="1"/>
  <c r="I4909" i="1"/>
  <c r="D4909" i="1"/>
  <c r="C4909" i="1"/>
  <c r="K4908" i="1"/>
  <c r="J4908" i="1"/>
  <c r="I4908" i="1"/>
  <c r="D4908" i="1"/>
  <c r="C4908" i="1"/>
  <c r="K4907" i="1"/>
  <c r="J4907" i="1"/>
  <c r="I4907" i="1"/>
  <c r="D4907" i="1"/>
  <c r="C4907" i="1"/>
  <c r="K4906" i="1"/>
  <c r="J4906" i="1"/>
  <c r="I4906" i="1"/>
  <c r="D4906" i="1"/>
  <c r="C4906" i="1"/>
  <c r="K4905" i="1"/>
  <c r="J4905" i="1"/>
  <c r="I4905" i="1"/>
  <c r="D4905" i="1"/>
  <c r="C4905" i="1"/>
  <c r="K4904" i="1"/>
  <c r="J4904" i="1"/>
  <c r="I4904" i="1"/>
  <c r="D4904" i="1"/>
  <c r="C4904" i="1"/>
  <c r="K4903" i="1"/>
  <c r="J4903" i="1"/>
  <c r="I4903" i="1"/>
  <c r="D4903" i="1"/>
  <c r="C4903" i="1"/>
  <c r="K4902" i="1"/>
  <c r="J4902" i="1"/>
  <c r="I4902" i="1"/>
  <c r="D4902" i="1"/>
  <c r="C4902" i="1"/>
  <c r="K4901" i="1"/>
  <c r="J4901" i="1"/>
  <c r="I4901" i="1"/>
  <c r="D4901" i="1"/>
  <c r="C4901" i="1"/>
  <c r="K4900" i="1"/>
  <c r="J4900" i="1"/>
  <c r="I4900" i="1"/>
  <c r="D4900" i="1"/>
  <c r="C4900" i="1"/>
  <c r="K4899" i="1"/>
  <c r="J4899" i="1"/>
  <c r="I4899" i="1"/>
  <c r="D4899" i="1"/>
  <c r="C4899" i="1"/>
  <c r="K4898" i="1"/>
  <c r="J4898" i="1"/>
  <c r="I4898" i="1"/>
  <c r="D4898" i="1"/>
  <c r="C4898" i="1"/>
  <c r="K4897" i="1"/>
  <c r="J4897" i="1"/>
  <c r="I4897" i="1"/>
  <c r="D4897" i="1"/>
  <c r="C4897" i="1"/>
  <c r="K4896" i="1"/>
  <c r="J4896" i="1"/>
  <c r="I4896" i="1"/>
  <c r="D4896" i="1"/>
  <c r="C4896" i="1"/>
  <c r="K4895" i="1"/>
  <c r="J4895" i="1"/>
  <c r="I4895" i="1"/>
  <c r="D4895" i="1"/>
  <c r="C4895" i="1"/>
  <c r="K4894" i="1"/>
  <c r="J4894" i="1"/>
  <c r="I4894" i="1"/>
  <c r="D4894" i="1"/>
  <c r="C4894" i="1"/>
  <c r="K4893" i="1"/>
  <c r="J4893" i="1"/>
  <c r="I4893" i="1"/>
  <c r="D4893" i="1"/>
  <c r="C4893" i="1"/>
  <c r="K4892" i="1"/>
  <c r="J4892" i="1"/>
  <c r="I4892" i="1"/>
  <c r="D4892" i="1"/>
  <c r="C4892" i="1"/>
  <c r="K4891" i="1"/>
  <c r="J4891" i="1"/>
  <c r="I4891" i="1"/>
  <c r="D4891" i="1"/>
  <c r="C4891" i="1"/>
  <c r="K4890" i="1"/>
  <c r="J4890" i="1"/>
  <c r="I4890" i="1"/>
  <c r="D4890" i="1"/>
  <c r="C4890" i="1"/>
  <c r="K4889" i="1"/>
  <c r="J4889" i="1"/>
  <c r="I4889" i="1"/>
  <c r="D4889" i="1"/>
  <c r="C4889" i="1"/>
  <c r="K4888" i="1"/>
  <c r="J4888" i="1"/>
  <c r="I4888" i="1"/>
  <c r="D4888" i="1"/>
  <c r="C4888" i="1"/>
  <c r="K4887" i="1"/>
  <c r="J4887" i="1"/>
  <c r="I4887" i="1"/>
  <c r="D4887" i="1"/>
  <c r="C4887" i="1"/>
  <c r="K4886" i="1"/>
  <c r="J4886" i="1"/>
  <c r="I4886" i="1"/>
  <c r="D4886" i="1"/>
  <c r="C4886" i="1"/>
  <c r="K4885" i="1"/>
  <c r="J4885" i="1"/>
  <c r="I4885" i="1"/>
  <c r="D4885" i="1"/>
  <c r="C4885" i="1"/>
  <c r="K4884" i="1"/>
  <c r="J4884" i="1"/>
  <c r="I4884" i="1"/>
  <c r="D4884" i="1"/>
  <c r="C4884" i="1"/>
  <c r="K4883" i="1"/>
  <c r="J4883" i="1"/>
  <c r="I4883" i="1"/>
  <c r="D4883" i="1"/>
  <c r="C4883" i="1"/>
  <c r="K4882" i="1"/>
  <c r="J4882" i="1"/>
  <c r="I4882" i="1"/>
  <c r="D4882" i="1"/>
  <c r="C4882" i="1"/>
  <c r="K4881" i="1"/>
  <c r="J4881" i="1"/>
  <c r="I4881" i="1"/>
  <c r="D4881" i="1"/>
  <c r="C4881" i="1"/>
  <c r="K4880" i="1"/>
  <c r="J4880" i="1"/>
  <c r="I4880" i="1"/>
  <c r="D4880" i="1"/>
  <c r="C4880" i="1"/>
  <c r="K4879" i="1"/>
  <c r="J4879" i="1"/>
  <c r="I4879" i="1"/>
  <c r="D4879" i="1"/>
  <c r="C4879" i="1"/>
  <c r="K4878" i="1"/>
  <c r="J4878" i="1"/>
  <c r="I4878" i="1"/>
  <c r="D4878" i="1"/>
  <c r="C4878" i="1"/>
  <c r="K4877" i="1"/>
  <c r="J4877" i="1"/>
  <c r="I4877" i="1"/>
  <c r="D4877" i="1"/>
  <c r="C4877" i="1"/>
  <c r="K4876" i="1"/>
  <c r="J4876" i="1"/>
  <c r="I4876" i="1"/>
  <c r="D4876" i="1"/>
  <c r="C4876" i="1"/>
  <c r="K4875" i="1"/>
  <c r="J4875" i="1"/>
  <c r="I4875" i="1"/>
  <c r="D4875" i="1"/>
  <c r="C4875" i="1"/>
  <c r="K4874" i="1"/>
  <c r="J4874" i="1"/>
  <c r="I4874" i="1"/>
  <c r="D4874" i="1"/>
  <c r="C4874" i="1"/>
  <c r="K4873" i="1"/>
  <c r="J4873" i="1"/>
  <c r="I4873" i="1"/>
  <c r="D4873" i="1"/>
  <c r="C4873" i="1"/>
  <c r="K4872" i="1"/>
  <c r="J4872" i="1"/>
  <c r="I4872" i="1"/>
  <c r="D4872" i="1"/>
  <c r="C4872" i="1"/>
  <c r="K4871" i="1"/>
  <c r="J4871" i="1"/>
  <c r="I4871" i="1"/>
  <c r="D4871" i="1"/>
  <c r="C4871" i="1"/>
  <c r="K4870" i="1"/>
  <c r="J4870" i="1"/>
  <c r="I4870" i="1"/>
  <c r="D4870" i="1"/>
  <c r="C4870" i="1"/>
  <c r="K4869" i="1"/>
  <c r="J4869" i="1"/>
  <c r="I4869" i="1"/>
  <c r="D4869" i="1"/>
  <c r="C4869" i="1"/>
  <c r="K4868" i="1"/>
  <c r="J4868" i="1"/>
  <c r="I4868" i="1"/>
  <c r="D4868" i="1"/>
  <c r="C4868" i="1"/>
  <c r="K4867" i="1"/>
  <c r="J4867" i="1"/>
  <c r="I4867" i="1"/>
  <c r="D4867" i="1"/>
  <c r="C4867" i="1"/>
  <c r="K4866" i="1"/>
  <c r="J4866" i="1"/>
  <c r="I4866" i="1"/>
  <c r="D4866" i="1"/>
  <c r="C4866" i="1"/>
  <c r="K4865" i="1"/>
  <c r="J4865" i="1"/>
  <c r="I4865" i="1"/>
  <c r="D4865" i="1"/>
  <c r="C4865" i="1"/>
  <c r="K4864" i="1"/>
  <c r="J4864" i="1"/>
  <c r="I4864" i="1"/>
  <c r="D4864" i="1"/>
  <c r="C4864" i="1"/>
  <c r="K4863" i="1"/>
  <c r="J4863" i="1"/>
  <c r="I4863" i="1"/>
  <c r="D4863" i="1"/>
  <c r="C4863" i="1"/>
  <c r="K4862" i="1"/>
  <c r="J4862" i="1"/>
  <c r="I4862" i="1"/>
  <c r="D4862" i="1"/>
  <c r="C4862" i="1"/>
  <c r="K4861" i="1"/>
  <c r="J4861" i="1"/>
  <c r="I4861" i="1"/>
  <c r="D4861" i="1"/>
  <c r="C4861" i="1"/>
  <c r="K4860" i="1"/>
  <c r="J4860" i="1"/>
  <c r="I4860" i="1"/>
  <c r="D4860" i="1"/>
  <c r="C4860" i="1"/>
  <c r="K4859" i="1"/>
  <c r="J4859" i="1"/>
  <c r="I4859" i="1"/>
  <c r="D4859" i="1"/>
  <c r="C4859" i="1"/>
  <c r="K4858" i="1"/>
  <c r="J4858" i="1"/>
  <c r="I4858" i="1"/>
  <c r="D4858" i="1"/>
  <c r="C4858" i="1"/>
  <c r="K4857" i="1"/>
  <c r="J4857" i="1"/>
  <c r="I4857" i="1"/>
  <c r="D4857" i="1"/>
  <c r="C4857" i="1"/>
  <c r="K4856" i="1"/>
  <c r="J4856" i="1"/>
  <c r="I4856" i="1"/>
  <c r="D4856" i="1"/>
  <c r="C4856" i="1"/>
  <c r="K4855" i="1"/>
  <c r="J4855" i="1"/>
  <c r="I4855" i="1"/>
  <c r="D4855" i="1"/>
  <c r="C4855" i="1"/>
  <c r="K4854" i="1"/>
  <c r="J4854" i="1"/>
  <c r="I4854" i="1"/>
  <c r="D4854" i="1"/>
  <c r="C4854" i="1"/>
  <c r="K4853" i="1"/>
  <c r="J4853" i="1"/>
  <c r="I4853" i="1"/>
  <c r="D4853" i="1"/>
  <c r="C4853" i="1"/>
  <c r="K4852" i="1"/>
  <c r="J4852" i="1"/>
  <c r="I4852" i="1"/>
  <c r="D4852" i="1"/>
  <c r="C4852" i="1"/>
  <c r="K4851" i="1"/>
  <c r="J4851" i="1"/>
  <c r="I4851" i="1"/>
  <c r="D4851" i="1"/>
  <c r="C4851" i="1"/>
  <c r="K4850" i="1"/>
  <c r="J4850" i="1"/>
  <c r="I4850" i="1"/>
  <c r="D4850" i="1"/>
  <c r="C4850" i="1"/>
  <c r="K4849" i="1"/>
  <c r="J4849" i="1"/>
  <c r="I4849" i="1"/>
  <c r="D4849" i="1"/>
  <c r="C4849" i="1"/>
  <c r="K4848" i="1"/>
  <c r="J4848" i="1"/>
  <c r="I4848" i="1"/>
  <c r="D4848" i="1"/>
  <c r="C4848" i="1"/>
  <c r="K4847" i="1"/>
  <c r="J4847" i="1"/>
  <c r="I4847" i="1"/>
  <c r="D4847" i="1"/>
  <c r="C4847" i="1"/>
  <c r="K4846" i="1"/>
  <c r="J4846" i="1"/>
  <c r="I4846" i="1"/>
  <c r="D4846" i="1"/>
  <c r="C4846" i="1"/>
  <c r="K4845" i="1"/>
  <c r="J4845" i="1"/>
  <c r="I4845" i="1"/>
  <c r="D4845" i="1"/>
  <c r="C4845" i="1"/>
  <c r="K4844" i="1"/>
  <c r="J4844" i="1"/>
  <c r="I4844" i="1"/>
  <c r="D4844" i="1"/>
  <c r="C4844" i="1"/>
  <c r="K4843" i="1"/>
  <c r="J4843" i="1"/>
  <c r="I4843" i="1"/>
  <c r="D4843" i="1"/>
  <c r="C4843" i="1"/>
  <c r="K4842" i="1"/>
  <c r="J4842" i="1"/>
  <c r="I4842" i="1"/>
  <c r="D4842" i="1"/>
  <c r="C4842" i="1"/>
  <c r="K4841" i="1"/>
  <c r="J4841" i="1"/>
  <c r="I4841" i="1"/>
  <c r="D4841" i="1"/>
  <c r="C4841" i="1"/>
  <c r="K4840" i="1"/>
  <c r="J4840" i="1"/>
  <c r="I4840" i="1"/>
  <c r="D4840" i="1"/>
  <c r="C4840" i="1"/>
  <c r="K4839" i="1"/>
  <c r="J4839" i="1"/>
  <c r="I4839" i="1"/>
  <c r="D4839" i="1"/>
  <c r="C4839" i="1"/>
  <c r="K4838" i="1"/>
  <c r="J4838" i="1"/>
  <c r="I4838" i="1"/>
  <c r="D4838" i="1"/>
  <c r="C4838" i="1"/>
  <c r="K4837" i="1"/>
  <c r="J4837" i="1"/>
  <c r="I4837" i="1"/>
  <c r="D4837" i="1"/>
  <c r="C4837" i="1"/>
  <c r="K4836" i="1"/>
  <c r="J4836" i="1"/>
  <c r="I4836" i="1"/>
  <c r="D4836" i="1"/>
  <c r="C4836" i="1"/>
  <c r="K4835" i="1"/>
  <c r="J4835" i="1"/>
  <c r="I4835" i="1"/>
  <c r="D4835" i="1"/>
  <c r="C4835" i="1"/>
  <c r="K4834" i="1"/>
  <c r="J4834" i="1"/>
  <c r="I4834" i="1"/>
  <c r="D4834" i="1"/>
  <c r="C4834" i="1"/>
  <c r="K4833" i="1"/>
  <c r="J4833" i="1"/>
  <c r="I4833" i="1"/>
  <c r="D4833" i="1"/>
  <c r="C4833" i="1"/>
  <c r="K4832" i="1"/>
  <c r="J4832" i="1"/>
  <c r="I4832" i="1"/>
  <c r="D4832" i="1"/>
  <c r="C4832" i="1"/>
  <c r="K4831" i="1"/>
  <c r="J4831" i="1"/>
  <c r="I4831" i="1"/>
  <c r="D4831" i="1"/>
  <c r="C4831" i="1"/>
  <c r="K4830" i="1"/>
  <c r="J4830" i="1"/>
  <c r="I4830" i="1"/>
  <c r="D4830" i="1"/>
  <c r="C4830" i="1"/>
  <c r="K4829" i="1"/>
  <c r="J4829" i="1"/>
  <c r="I4829" i="1"/>
  <c r="D4829" i="1"/>
  <c r="C4829" i="1"/>
  <c r="K4828" i="1"/>
  <c r="J4828" i="1"/>
  <c r="I4828" i="1"/>
  <c r="D4828" i="1"/>
  <c r="C4828" i="1"/>
  <c r="K4827" i="1"/>
  <c r="J4827" i="1"/>
  <c r="I4827" i="1"/>
  <c r="D4827" i="1"/>
  <c r="C4827" i="1"/>
  <c r="K4826" i="1"/>
  <c r="J4826" i="1"/>
  <c r="I4826" i="1"/>
  <c r="D4826" i="1"/>
  <c r="C4826" i="1"/>
  <c r="K4825" i="1"/>
  <c r="J4825" i="1"/>
  <c r="I4825" i="1"/>
  <c r="D4825" i="1"/>
  <c r="C4825" i="1"/>
  <c r="K4824" i="1"/>
  <c r="J4824" i="1"/>
  <c r="I4824" i="1"/>
  <c r="D4824" i="1"/>
  <c r="C4824" i="1"/>
  <c r="K4823" i="1"/>
  <c r="J4823" i="1"/>
  <c r="I4823" i="1"/>
  <c r="D4823" i="1"/>
  <c r="C4823" i="1"/>
  <c r="K4822" i="1"/>
  <c r="J4822" i="1"/>
  <c r="I4822" i="1"/>
  <c r="D4822" i="1"/>
  <c r="C4822" i="1"/>
  <c r="K4821" i="1"/>
  <c r="J4821" i="1"/>
  <c r="I4821" i="1"/>
  <c r="D4821" i="1"/>
  <c r="C4821" i="1"/>
  <c r="K4820" i="1"/>
  <c r="J4820" i="1"/>
  <c r="I4820" i="1"/>
  <c r="D4820" i="1"/>
  <c r="C4820" i="1"/>
  <c r="K4819" i="1"/>
  <c r="J4819" i="1"/>
  <c r="I4819" i="1"/>
  <c r="D4819" i="1"/>
  <c r="C4819" i="1"/>
  <c r="K4818" i="1"/>
  <c r="J4818" i="1"/>
  <c r="I4818" i="1"/>
  <c r="D4818" i="1"/>
  <c r="C4818" i="1"/>
  <c r="K4817" i="1"/>
  <c r="J4817" i="1"/>
  <c r="I4817" i="1"/>
  <c r="D4817" i="1"/>
  <c r="C4817" i="1"/>
  <c r="K4816" i="1"/>
  <c r="J4816" i="1"/>
  <c r="I4816" i="1"/>
  <c r="D4816" i="1"/>
  <c r="C4816" i="1"/>
  <c r="K4815" i="1"/>
  <c r="J4815" i="1"/>
  <c r="I4815" i="1"/>
  <c r="D4815" i="1"/>
  <c r="C4815" i="1"/>
  <c r="K4814" i="1"/>
  <c r="J4814" i="1"/>
  <c r="I4814" i="1"/>
  <c r="D4814" i="1"/>
  <c r="C4814" i="1"/>
  <c r="K4813" i="1"/>
  <c r="J4813" i="1"/>
  <c r="I4813" i="1"/>
  <c r="D4813" i="1"/>
  <c r="C4813" i="1"/>
  <c r="K4812" i="1"/>
  <c r="J4812" i="1"/>
  <c r="I4812" i="1"/>
  <c r="D4812" i="1"/>
  <c r="C4812" i="1"/>
  <c r="K4811" i="1"/>
  <c r="J4811" i="1"/>
  <c r="I4811" i="1"/>
  <c r="D4811" i="1"/>
  <c r="C4811" i="1"/>
  <c r="K4810" i="1"/>
  <c r="J4810" i="1"/>
  <c r="I4810" i="1"/>
  <c r="D4810" i="1"/>
  <c r="C4810" i="1"/>
  <c r="K4809" i="1"/>
  <c r="J4809" i="1"/>
  <c r="I4809" i="1"/>
  <c r="D4809" i="1"/>
  <c r="C4809" i="1"/>
  <c r="K4808" i="1"/>
  <c r="J4808" i="1"/>
  <c r="I4808" i="1"/>
  <c r="D4808" i="1"/>
  <c r="C4808" i="1"/>
  <c r="K4807" i="1"/>
  <c r="J4807" i="1"/>
  <c r="I4807" i="1"/>
  <c r="D4807" i="1"/>
  <c r="C4807" i="1"/>
  <c r="K4806" i="1"/>
  <c r="J4806" i="1"/>
  <c r="I4806" i="1"/>
  <c r="D4806" i="1"/>
  <c r="C4806" i="1"/>
  <c r="K4805" i="1"/>
  <c r="J4805" i="1"/>
  <c r="I4805" i="1"/>
  <c r="D4805" i="1"/>
  <c r="C4805" i="1"/>
  <c r="K4804" i="1"/>
  <c r="J4804" i="1"/>
  <c r="I4804" i="1"/>
  <c r="D4804" i="1"/>
  <c r="C4804" i="1"/>
  <c r="K4803" i="1"/>
  <c r="J4803" i="1"/>
  <c r="I4803" i="1"/>
  <c r="D4803" i="1"/>
  <c r="C4803" i="1"/>
  <c r="K4802" i="1"/>
  <c r="J4802" i="1"/>
  <c r="I4802" i="1"/>
  <c r="D4802" i="1"/>
  <c r="C4802" i="1"/>
  <c r="K4801" i="1"/>
  <c r="J4801" i="1"/>
  <c r="I4801" i="1"/>
  <c r="D4801" i="1"/>
  <c r="C4801" i="1"/>
  <c r="K4800" i="1"/>
  <c r="J4800" i="1"/>
  <c r="I4800" i="1"/>
  <c r="D4800" i="1"/>
  <c r="C4800" i="1"/>
  <c r="K4799" i="1"/>
  <c r="J4799" i="1"/>
  <c r="I4799" i="1"/>
  <c r="D4799" i="1"/>
  <c r="C4799" i="1"/>
  <c r="K4798" i="1"/>
  <c r="J4798" i="1"/>
  <c r="I4798" i="1"/>
  <c r="D4798" i="1"/>
  <c r="C4798" i="1"/>
  <c r="K4797" i="1"/>
  <c r="J4797" i="1"/>
  <c r="I4797" i="1"/>
  <c r="D4797" i="1"/>
  <c r="C4797" i="1"/>
  <c r="K4796" i="1"/>
  <c r="J4796" i="1"/>
  <c r="I4796" i="1"/>
  <c r="D4796" i="1"/>
  <c r="C4796" i="1"/>
  <c r="K4795" i="1"/>
  <c r="J4795" i="1"/>
  <c r="I4795" i="1"/>
  <c r="D4795" i="1"/>
  <c r="C4795" i="1"/>
  <c r="K4794" i="1"/>
  <c r="J4794" i="1"/>
  <c r="I4794" i="1"/>
  <c r="D4794" i="1"/>
  <c r="C4794" i="1"/>
  <c r="K4793" i="1"/>
  <c r="J4793" i="1"/>
  <c r="I4793" i="1"/>
  <c r="D4793" i="1"/>
  <c r="C4793" i="1"/>
  <c r="K4792" i="1"/>
  <c r="J4792" i="1"/>
  <c r="I4792" i="1"/>
  <c r="D4792" i="1"/>
  <c r="C4792" i="1"/>
  <c r="K4791" i="1"/>
  <c r="J4791" i="1"/>
  <c r="I4791" i="1"/>
  <c r="D4791" i="1"/>
  <c r="C4791" i="1"/>
  <c r="K4790" i="1"/>
  <c r="J4790" i="1"/>
  <c r="I4790" i="1"/>
  <c r="D4790" i="1"/>
  <c r="C4790" i="1"/>
  <c r="K4789" i="1"/>
  <c r="J4789" i="1"/>
  <c r="I4789" i="1"/>
  <c r="D4789" i="1"/>
  <c r="C4789" i="1"/>
  <c r="K4788" i="1"/>
  <c r="J4788" i="1"/>
  <c r="I4788" i="1"/>
  <c r="D4788" i="1"/>
  <c r="C4788" i="1"/>
  <c r="K4787" i="1"/>
  <c r="J4787" i="1"/>
  <c r="I4787" i="1"/>
  <c r="D4787" i="1"/>
  <c r="C4787" i="1"/>
  <c r="K4786" i="1"/>
  <c r="J4786" i="1"/>
  <c r="I4786" i="1"/>
  <c r="D4786" i="1"/>
  <c r="C4786" i="1"/>
  <c r="K4785" i="1"/>
  <c r="J4785" i="1"/>
  <c r="I4785" i="1"/>
  <c r="D4785" i="1"/>
  <c r="C4785" i="1"/>
  <c r="K4784" i="1"/>
  <c r="J4784" i="1"/>
  <c r="I4784" i="1"/>
  <c r="D4784" i="1"/>
  <c r="C4784" i="1"/>
  <c r="K4783" i="1"/>
  <c r="J4783" i="1"/>
  <c r="I4783" i="1"/>
  <c r="D4783" i="1"/>
  <c r="C4783" i="1"/>
  <c r="K4782" i="1"/>
  <c r="J4782" i="1"/>
  <c r="I4782" i="1"/>
  <c r="D4782" i="1"/>
  <c r="C4782" i="1"/>
  <c r="K4781" i="1"/>
  <c r="J4781" i="1"/>
  <c r="I4781" i="1"/>
  <c r="D4781" i="1"/>
  <c r="C4781" i="1"/>
  <c r="K4780" i="1"/>
  <c r="J4780" i="1"/>
  <c r="I4780" i="1"/>
  <c r="D4780" i="1"/>
  <c r="C4780" i="1"/>
  <c r="K4779" i="1"/>
  <c r="J4779" i="1"/>
  <c r="I4779" i="1"/>
  <c r="D4779" i="1"/>
  <c r="C4779" i="1"/>
  <c r="K4778" i="1"/>
  <c r="J4778" i="1"/>
  <c r="I4778" i="1"/>
  <c r="D4778" i="1"/>
  <c r="C4778" i="1"/>
  <c r="K4777" i="1"/>
  <c r="J4777" i="1"/>
  <c r="I4777" i="1"/>
  <c r="D4777" i="1"/>
  <c r="C4777" i="1"/>
  <c r="K4776" i="1"/>
  <c r="J4776" i="1"/>
  <c r="I4776" i="1"/>
  <c r="D4776" i="1"/>
  <c r="C4776" i="1"/>
  <c r="K4775" i="1"/>
  <c r="J4775" i="1"/>
  <c r="I4775" i="1"/>
  <c r="D4775" i="1"/>
  <c r="C4775" i="1"/>
  <c r="K4774" i="1"/>
  <c r="J4774" i="1"/>
  <c r="I4774" i="1"/>
  <c r="D4774" i="1"/>
  <c r="C4774" i="1"/>
  <c r="K4773" i="1"/>
  <c r="J4773" i="1"/>
  <c r="I4773" i="1"/>
  <c r="D4773" i="1"/>
  <c r="C4773" i="1"/>
  <c r="K4772" i="1"/>
  <c r="J4772" i="1"/>
  <c r="I4772" i="1"/>
  <c r="D4772" i="1"/>
  <c r="C4772" i="1"/>
  <c r="K4771" i="1"/>
  <c r="J4771" i="1"/>
  <c r="I4771" i="1"/>
  <c r="D4771" i="1"/>
  <c r="C4771" i="1"/>
  <c r="K4770" i="1"/>
  <c r="J4770" i="1"/>
  <c r="I4770" i="1"/>
  <c r="D4770" i="1"/>
  <c r="C4770" i="1"/>
  <c r="K4769" i="1"/>
  <c r="J4769" i="1"/>
  <c r="I4769" i="1"/>
  <c r="D4769" i="1"/>
  <c r="C4769" i="1"/>
  <c r="K4768" i="1"/>
  <c r="J4768" i="1"/>
  <c r="I4768" i="1"/>
  <c r="D4768" i="1"/>
  <c r="C4768" i="1"/>
  <c r="K4767" i="1"/>
  <c r="J4767" i="1"/>
  <c r="I4767" i="1"/>
  <c r="D4767" i="1"/>
  <c r="C4767" i="1"/>
  <c r="K4766" i="1"/>
  <c r="J4766" i="1"/>
  <c r="I4766" i="1"/>
  <c r="D4766" i="1"/>
  <c r="C4766" i="1"/>
  <c r="K4765" i="1"/>
  <c r="J4765" i="1"/>
  <c r="I4765" i="1"/>
  <c r="D4765" i="1"/>
  <c r="C4765" i="1"/>
  <c r="K4764" i="1"/>
  <c r="J4764" i="1"/>
  <c r="I4764" i="1"/>
  <c r="D4764" i="1"/>
  <c r="C4764" i="1"/>
  <c r="K4763" i="1"/>
  <c r="J4763" i="1"/>
  <c r="I4763" i="1"/>
  <c r="D4763" i="1"/>
  <c r="C4763" i="1"/>
  <c r="K4762" i="1"/>
  <c r="J4762" i="1"/>
  <c r="I4762" i="1"/>
  <c r="D4762" i="1"/>
  <c r="C4762" i="1"/>
  <c r="K4761" i="1"/>
  <c r="J4761" i="1"/>
  <c r="I4761" i="1"/>
  <c r="D4761" i="1"/>
  <c r="C4761" i="1"/>
  <c r="K4760" i="1"/>
  <c r="J4760" i="1"/>
  <c r="I4760" i="1"/>
  <c r="D4760" i="1"/>
  <c r="C4760" i="1"/>
  <c r="K4759" i="1"/>
  <c r="J4759" i="1"/>
  <c r="I4759" i="1"/>
  <c r="D4759" i="1"/>
  <c r="C4759" i="1"/>
  <c r="K4758" i="1"/>
  <c r="J4758" i="1"/>
  <c r="I4758" i="1"/>
  <c r="D4758" i="1"/>
  <c r="C4758" i="1"/>
  <c r="K4757" i="1"/>
  <c r="J4757" i="1"/>
  <c r="I4757" i="1"/>
  <c r="D4757" i="1"/>
  <c r="C4757" i="1"/>
  <c r="K4756" i="1"/>
  <c r="J4756" i="1"/>
  <c r="I4756" i="1"/>
  <c r="D4756" i="1"/>
  <c r="C4756" i="1"/>
  <c r="K4755" i="1"/>
  <c r="J4755" i="1"/>
  <c r="I4755" i="1"/>
  <c r="D4755" i="1"/>
  <c r="C4755" i="1"/>
  <c r="K4754" i="1"/>
  <c r="J4754" i="1"/>
  <c r="I4754" i="1"/>
  <c r="D4754" i="1"/>
  <c r="C4754" i="1"/>
  <c r="K4753" i="1"/>
  <c r="J4753" i="1"/>
  <c r="I4753" i="1"/>
  <c r="D4753" i="1"/>
  <c r="C4753" i="1"/>
  <c r="K4752" i="1"/>
  <c r="J4752" i="1"/>
  <c r="I4752" i="1"/>
  <c r="D4752" i="1"/>
  <c r="C4752" i="1"/>
  <c r="K4751" i="1"/>
  <c r="J4751" i="1"/>
  <c r="I4751" i="1"/>
  <c r="D4751" i="1"/>
  <c r="C4751" i="1"/>
  <c r="K4750" i="1"/>
  <c r="J4750" i="1"/>
  <c r="I4750" i="1"/>
  <c r="D4750" i="1"/>
  <c r="C4750" i="1"/>
  <c r="K4749" i="1"/>
  <c r="J4749" i="1"/>
  <c r="I4749" i="1"/>
  <c r="D4749" i="1"/>
  <c r="C4749" i="1"/>
  <c r="K4748" i="1"/>
  <c r="J4748" i="1"/>
  <c r="I4748" i="1"/>
  <c r="D4748" i="1"/>
  <c r="C4748" i="1"/>
  <c r="K4747" i="1"/>
  <c r="J4747" i="1"/>
  <c r="I4747" i="1"/>
  <c r="D4747" i="1"/>
  <c r="C4747" i="1"/>
  <c r="K4746" i="1"/>
  <c r="J4746" i="1"/>
  <c r="I4746" i="1"/>
  <c r="D4746" i="1"/>
  <c r="C4746" i="1"/>
  <c r="K4745" i="1"/>
  <c r="J4745" i="1"/>
  <c r="I4745" i="1"/>
  <c r="D4745" i="1"/>
  <c r="C4745" i="1"/>
  <c r="K4744" i="1"/>
  <c r="J4744" i="1"/>
  <c r="I4744" i="1"/>
  <c r="D4744" i="1"/>
  <c r="C4744" i="1"/>
  <c r="K4743" i="1"/>
  <c r="J4743" i="1"/>
  <c r="I4743" i="1"/>
  <c r="D4743" i="1"/>
  <c r="C4743" i="1"/>
  <c r="K4742" i="1"/>
  <c r="J4742" i="1"/>
  <c r="I4742" i="1"/>
  <c r="D4742" i="1"/>
  <c r="C4742" i="1"/>
  <c r="K4741" i="1"/>
  <c r="J4741" i="1"/>
  <c r="I4741" i="1"/>
  <c r="D4741" i="1"/>
  <c r="C4741" i="1"/>
  <c r="K4740" i="1"/>
  <c r="J4740" i="1"/>
  <c r="I4740" i="1"/>
  <c r="D4740" i="1"/>
  <c r="C4740" i="1"/>
  <c r="K4739" i="1"/>
  <c r="J4739" i="1"/>
  <c r="I4739" i="1"/>
  <c r="D4739" i="1"/>
  <c r="C4739" i="1"/>
  <c r="K4738" i="1"/>
  <c r="J4738" i="1"/>
  <c r="I4738" i="1"/>
  <c r="D4738" i="1"/>
  <c r="C4738" i="1"/>
  <c r="K4737" i="1"/>
  <c r="J4737" i="1"/>
  <c r="I4737" i="1"/>
  <c r="D4737" i="1"/>
  <c r="C4737" i="1"/>
  <c r="K4736" i="1"/>
  <c r="J4736" i="1"/>
  <c r="I4736" i="1"/>
  <c r="D4736" i="1"/>
  <c r="C4736" i="1"/>
  <c r="K4735" i="1"/>
  <c r="J4735" i="1"/>
  <c r="I4735" i="1"/>
  <c r="D4735" i="1"/>
  <c r="C4735" i="1"/>
  <c r="K4734" i="1"/>
  <c r="J4734" i="1"/>
  <c r="I4734" i="1"/>
  <c r="D4734" i="1"/>
  <c r="C4734" i="1"/>
  <c r="K4733" i="1"/>
  <c r="J4733" i="1"/>
  <c r="I4733" i="1"/>
  <c r="D4733" i="1"/>
  <c r="C4733" i="1"/>
  <c r="K4732" i="1"/>
  <c r="J4732" i="1"/>
  <c r="I4732" i="1"/>
  <c r="D4732" i="1"/>
  <c r="C4732" i="1"/>
  <c r="K4731" i="1"/>
  <c r="J4731" i="1"/>
  <c r="I4731" i="1"/>
  <c r="D4731" i="1"/>
  <c r="C4731" i="1"/>
  <c r="K4730" i="1"/>
  <c r="J4730" i="1"/>
  <c r="I4730" i="1"/>
  <c r="D4730" i="1"/>
  <c r="C4730" i="1"/>
  <c r="K4729" i="1"/>
  <c r="J4729" i="1"/>
  <c r="I4729" i="1"/>
  <c r="D4729" i="1"/>
  <c r="C4729" i="1"/>
  <c r="K4728" i="1"/>
  <c r="J4728" i="1"/>
  <c r="I4728" i="1"/>
  <c r="D4728" i="1"/>
  <c r="C4728" i="1"/>
  <c r="K4727" i="1"/>
  <c r="J4727" i="1"/>
  <c r="I4727" i="1"/>
  <c r="D4727" i="1"/>
  <c r="C4727" i="1"/>
  <c r="K4726" i="1"/>
  <c r="J4726" i="1"/>
  <c r="I4726" i="1"/>
  <c r="D4726" i="1"/>
  <c r="C4726" i="1"/>
  <c r="K4725" i="1"/>
  <c r="J4725" i="1"/>
  <c r="I4725" i="1"/>
  <c r="D4725" i="1"/>
  <c r="C4725" i="1"/>
  <c r="K4724" i="1"/>
  <c r="J4724" i="1"/>
  <c r="I4724" i="1"/>
  <c r="D4724" i="1"/>
  <c r="C4724" i="1"/>
  <c r="K4723" i="1"/>
  <c r="J4723" i="1"/>
  <c r="I4723" i="1"/>
  <c r="D4723" i="1"/>
  <c r="C4723" i="1"/>
  <c r="K4722" i="1"/>
  <c r="J4722" i="1"/>
  <c r="I4722" i="1"/>
  <c r="D4722" i="1"/>
  <c r="C4722" i="1"/>
  <c r="K4721" i="1"/>
  <c r="J4721" i="1"/>
  <c r="I4721" i="1"/>
  <c r="D4721" i="1"/>
  <c r="C4721" i="1"/>
  <c r="K4720" i="1"/>
  <c r="J4720" i="1"/>
  <c r="I4720" i="1"/>
  <c r="D4720" i="1"/>
  <c r="C4720" i="1"/>
  <c r="K4719" i="1"/>
  <c r="J4719" i="1"/>
  <c r="I4719" i="1"/>
  <c r="D4719" i="1"/>
  <c r="C4719" i="1"/>
  <c r="K4718" i="1"/>
  <c r="J4718" i="1"/>
  <c r="I4718" i="1"/>
  <c r="D4718" i="1"/>
  <c r="C4718" i="1"/>
  <c r="K4717" i="1"/>
  <c r="J4717" i="1"/>
  <c r="I4717" i="1"/>
  <c r="D4717" i="1"/>
  <c r="C4717" i="1"/>
  <c r="K4716" i="1"/>
  <c r="J4716" i="1"/>
  <c r="I4716" i="1"/>
  <c r="D4716" i="1"/>
  <c r="C4716" i="1"/>
  <c r="K4715" i="1"/>
  <c r="J4715" i="1"/>
  <c r="I4715" i="1"/>
  <c r="D4715" i="1"/>
  <c r="C4715" i="1"/>
  <c r="K4714" i="1"/>
  <c r="J4714" i="1"/>
  <c r="I4714" i="1"/>
  <c r="D4714" i="1"/>
  <c r="C4714" i="1"/>
  <c r="K4713" i="1"/>
  <c r="J4713" i="1"/>
  <c r="I4713" i="1"/>
  <c r="D4713" i="1"/>
  <c r="C4713" i="1"/>
  <c r="K4712" i="1"/>
  <c r="J4712" i="1"/>
  <c r="I4712" i="1"/>
  <c r="D4712" i="1"/>
  <c r="C4712" i="1"/>
  <c r="K4711" i="1"/>
  <c r="J4711" i="1"/>
  <c r="I4711" i="1"/>
  <c r="D4711" i="1"/>
  <c r="C4711" i="1"/>
  <c r="K4710" i="1"/>
  <c r="J4710" i="1"/>
  <c r="I4710" i="1"/>
  <c r="D4710" i="1"/>
  <c r="C4710" i="1"/>
  <c r="K4709" i="1"/>
  <c r="J4709" i="1"/>
  <c r="I4709" i="1"/>
  <c r="D4709" i="1"/>
  <c r="C4709" i="1"/>
  <c r="K4708" i="1"/>
  <c r="J4708" i="1"/>
  <c r="I4708" i="1"/>
  <c r="D4708" i="1"/>
  <c r="C4708" i="1"/>
  <c r="K4707" i="1"/>
  <c r="J4707" i="1"/>
  <c r="I4707" i="1"/>
  <c r="D4707" i="1"/>
  <c r="C4707" i="1"/>
  <c r="K4706" i="1"/>
  <c r="J4706" i="1"/>
  <c r="I4706" i="1"/>
  <c r="D4706" i="1"/>
  <c r="C4706" i="1"/>
  <c r="K4705" i="1"/>
  <c r="J4705" i="1"/>
  <c r="I4705" i="1"/>
  <c r="D4705" i="1"/>
  <c r="C4705" i="1"/>
  <c r="K4704" i="1"/>
  <c r="J4704" i="1"/>
  <c r="I4704" i="1"/>
  <c r="D4704" i="1"/>
  <c r="C4704" i="1"/>
  <c r="K4703" i="1"/>
  <c r="J4703" i="1"/>
  <c r="I4703" i="1"/>
  <c r="D4703" i="1"/>
  <c r="C4703" i="1"/>
  <c r="K4702" i="1"/>
  <c r="J4702" i="1"/>
  <c r="I4702" i="1"/>
  <c r="D4702" i="1"/>
  <c r="C4702" i="1"/>
  <c r="K4701" i="1"/>
  <c r="J4701" i="1"/>
  <c r="I4701" i="1"/>
  <c r="D4701" i="1"/>
  <c r="C4701" i="1"/>
  <c r="K4700" i="1"/>
  <c r="J4700" i="1"/>
  <c r="I4700" i="1"/>
  <c r="D4700" i="1"/>
  <c r="C4700" i="1"/>
  <c r="K4699" i="1"/>
  <c r="J4699" i="1"/>
  <c r="I4699" i="1"/>
  <c r="D4699" i="1"/>
  <c r="C4699" i="1"/>
  <c r="K4698" i="1"/>
  <c r="J4698" i="1"/>
  <c r="I4698" i="1"/>
  <c r="D4698" i="1"/>
  <c r="C4698" i="1"/>
  <c r="K4697" i="1"/>
  <c r="J4697" i="1"/>
  <c r="I4697" i="1"/>
  <c r="D4697" i="1"/>
  <c r="C4697" i="1"/>
  <c r="K4696" i="1"/>
  <c r="J4696" i="1"/>
  <c r="I4696" i="1"/>
  <c r="D4696" i="1"/>
  <c r="C4696" i="1"/>
  <c r="K4695" i="1"/>
  <c r="J4695" i="1"/>
  <c r="I4695" i="1"/>
  <c r="D4695" i="1"/>
  <c r="C4695" i="1"/>
  <c r="K4694" i="1"/>
  <c r="J4694" i="1"/>
  <c r="I4694" i="1"/>
  <c r="D4694" i="1"/>
  <c r="C4694" i="1"/>
  <c r="K4693" i="1"/>
  <c r="J4693" i="1"/>
  <c r="I4693" i="1"/>
  <c r="D4693" i="1"/>
  <c r="C4693" i="1"/>
  <c r="K4692" i="1"/>
  <c r="J4692" i="1"/>
  <c r="I4692" i="1"/>
  <c r="D4692" i="1"/>
  <c r="C4692" i="1"/>
  <c r="K4691" i="1"/>
  <c r="J4691" i="1"/>
  <c r="I4691" i="1"/>
  <c r="D4691" i="1"/>
  <c r="C4691" i="1"/>
  <c r="K4690" i="1"/>
  <c r="J4690" i="1"/>
  <c r="I4690" i="1"/>
  <c r="D4690" i="1"/>
  <c r="C4690" i="1"/>
  <c r="K4689" i="1"/>
  <c r="J4689" i="1"/>
  <c r="I4689" i="1"/>
  <c r="D4689" i="1"/>
  <c r="C4689" i="1"/>
  <c r="K4688" i="1"/>
  <c r="J4688" i="1"/>
  <c r="I4688" i="1"/>
  <c r="D4688" i="1"/>
  <c r="C4688" i="1"/>
  <c r="K4687" i="1"/>
  <c r="J4687" i="1"/>
  <c r="I4687" i="1"/>
  <c r="D4687" i="1"/>
  <c r="C4687" i="1"/>
  <c r="K4686" i="1"/>
  <c r="J4686" i="1"/>
  <c r="I4686" i="1"/>
  <c r="D4686" i="1"/>
  <c r="C4686" i="1"/>
  <c r="K4685" i="1"/>
  <c r="J4685" i="1"/>
  <c r="I4685" i="1"/>
  <c r="D4685" i="1"/>
  <c r="C4685" i="1"/>
  <c r="K4684" i="1"/>
  <c r="J4684" i="1"/>
  <c r="I4684" i="1"/>
  <c r="D4684" i="1"/>
  <c r="C4684" i="1"/>
  <c r="K4683" i="1"/>
  <c r="J4683" i="1"/>
  <c r="I4683" i="1"/>
  <c r="D4683" i="1"/>
  <c r="C4683" i="1"/>
  <c r="K4682" i="1"/>
  <c r="J4682" i="1"/>
  <c r="I4682" i="1"/>
  <c r="D4682" i="1"/>
  <c r="C4682" i="1"/>
  <c r="K4681" i="1"/>
  <c r="J4681" i="1"/>
  <c r="I4681" i="1"/>
  <c r="D4681" i="1"/>
  <c r="C4681" i="1"/>
  <c r="K4680" i="1"/>
  <c r="J4680" i="1"/>
  <c r="I4680" i="1"/>
  <c r="D4680" i="1"/>
  <c r="C4680" i="1"/>
  <c r="K4679" i="1"/>
  <c r="J4679" i="1"/>
  <c r="I4679" i="1"/>
  <c r="D4679" i="1"/>
  <c r="C4679" i="1"/>
  <c r="K4678" i="1"/>
  <c r="J4678" i="1"/>
  <c r="I4678" i="1"/>
  <c r="D4678" i="1"/>
  <c r="C4678" i="1"/>
  <c r="K4677" i="1"/>
  <c r="J4677" i="1"/>
  <c r="I4677" i="1"/>
  <c r="D4677" i="1"/>
  <c r="C4677" i="1"/>
  <c r="K4676" i="1"/>
  <c r="J4676" i="1"/>
  <c r="I4676" i="1"/>
  <c r="D4676" i="1"/>
  <c r="C4676" i="1"/>
  <c r="K4675" i="1"/>
  <c r="J4675" i="1"/>
  <c r="I4675" i="1"/>
  <c r="D4675" i="1"/>
  <c r="C4675" i="1"/>
  <c r="K4674" i="1"/>
  <c r="J4674" i="1"/>
  <c r="I4674" i="1"/>
  <c r="D4674" i="1"/>
  <c r="C4674" i="1"/>
  <c r="K4673" i="1"/>
  <c r="J4673" i="1"/>
  <c r="I4673" i="1"/>
  <c r="D4673" i="1"/>
  <c r="C4673" i="1"/>
  <c r="K4672" i="1"/>
  <c r="J4672" i="1"/>
  <c r="I4672" i="1"/>
  <c r="D4672" i="1"/>
  <c r="C4672" i="1"/>
  <c r="K4671" i="1"/>
  <c r="J4671" i="1"/>
  <c r="I4671" i="1"/>
  <c r="D4671" i="1"/>
  <c r="C4671" i="1"/>
  <c r="K4670" i="1"/>
  <c r="J4670" i="1"/>
  <c r="I4670" i="1"/>
  <c r="D4670" i="1"/>
  <c r="C4670" i="1"/>
  <c r="K4669" i="1"/>
  <c r="J4669" i="1"/>
  <c r="I4669" i="1"/>
  <c r="D4669" i="1"/>
  <c r="C4669" i="1"/>
  <c r="K4668" i="1"/>
  <c r="J4668" i="1"/>
  <c r="I4668" i="1"/>
  <c r="D4668" i="1"/>
  <c r="C4668" i="1"/>
  <c r="K4667" i="1"/>
  <c r="J4667" i="1"/>
  <c r="I4667" i="1"/>
  <c r="D4667" i="1"/>
  <c r="C4667" i="1"/>
  <c r="K4666" i="1"/>
  <c r="J4666" i="1"/>
  <c r="I4666" i="1"/>
  <c r="D4666" i="1"/>
  <c r="C4666" i="1"/>
  <c r="K4665" i="1"/>
  <c r="J4665" i="1"/>
  <c r="I4665" i="1"/>
  <c r="D4665" i="1"/>
  <c r="C4665" i="1"/>
  <c r="K4664" i="1"/>
  <c r="J4664" i="1"/>
  <c r="I4664" i="1"/>
  <c r="D4664" i="1"/>
  <c r="C4664" i="1"/>
  <c r="K4663" i="1"/>
  <c r="J4663" i="1"/>
  <c r="I4663" i="1"/>
  <c r="D4663" i="1"/>
  <c r="C4663" i="1"/>
  <c r="K4662" i="1"/>
  <c r="J4662" i="1"/>
  <c r="I4662" i="1"/>
  <c r="D4662" i="1"/>
  <c r="C4662" i="1"/>
  <c r="K4661" i="1"/>
  <c r="J4661" i="1"/>
  <c r="I4661" i="1"/>
  <c r="D4661" i="1"/>
  <c r="C4661" i="1"/>
  <c r="K4660" i="1"/>
  <c r="J4660" i="1"/>
  <c r="I4660" i="1"/>
  <c r="D4660" i="1"/>
  <c r="C4660" i="1"/>
  <c r="K4659" i="1"/>
  <c r="J4659" i="1"/>
  <c r="I4659" i="1"/>
  <c r="D4659" i="1"/>
  <c r="C4659" i="1"/>
  <c r="K4658" i="1"/>
  <c r="J4658" i="1"/>
  <c r="I4658" i="1"/>
  <c r="D4658" i="1"/>
  <c r="C4658" i="1"/>
  <c r="K4657" i="1"/>
  <c r="J4657" i="1"/>
  <c r="I4657" i="1"/>
  <c r="D4657" i="1"/>
  <c r="C4657" i="1"/>
  <c r="K4656" i="1"/>
  <c r="J4656" i="1"/>
  <c r="I4656" i="1"/>
  <c r="D4656" i="1"/>
  <c r="C4656" i="1"/>
  <c r="K4655" i="1"/>
  <c r="J4655" i="1"/>
  <c r="I4655" i="1"/>
  <c r="D4655" i="1"/>
  <c r="C4655" i="1"/>
  <c r="K4654" i="1"/>
  <c r="J4654" i="1"/>
  <c r="I4654" i="1"/>
  <c r="D4654" i="1"/>
  <c r="C4654" i="1"/>
  <c r="K4653" i="1"/>
  <c r="J4653" i="1"/>
  <c r="I4653" i="1"/>
  <c r="D4653" i="1"/>
  <c r="C4653" i="1"/>
  <c r="K4652" i="1"/>
  <c r="J4652" i="1"/>
  <c r="I4652" i="1"/>
  <c r="D4652" i="1"/>
  <c r="C4652" i="1"/>
  <c r="K4651" i="1"/>
  <c r="J4651" i="1"/>
  <c r="I4651" i="1"/>
  <c r="D4651" i="1"/>
  <c r="C4651" i="1"/>
  <c r="K4650" i="1"/>
  <c r="J4650" i="1"/>
  <c r="I4650" i="1"/>
  <c r="D4650" i="1"/>
  <c r="C4650" i="1"/>
  <c r="K4649" i="1"/>
  <c r="J4649" i="1"/>
  <c r="I4649" i="1"/>
  <c r="D4649" i="1"/>
  <c r="C4649" i="1"/>
  <c r="K4648" i="1"/>
  <c r="J4648" i="1"/>
  <c r="I4648" i="1"/>
  <c r="D4648" i="1"/>
  <c r="C4648" i="1"/>
  <c r="K4647" i="1"/>
  <c r="J4647" i="1"/>
  <c r="I4647" i="1"/>
  <c r="D4647" i="1"/>
  <c r="C4647" i="1"/>
  <c r="K4646" i="1"/>
  <c r="J4646" i="1"/>
  <c r="I4646" i="1"/>
  <c r="D4646" i="1"/>
  <c r="C4646" i="1"/>
  <c r="K4645" i="1"/>
  <c r="J4645" i="1"/>
  <c r="I4645" i="1"/>
  <c r="D4645" i="1"/>
  <c r="C4645" i="1"/>
  <c r="K4644" i="1"/>
  <c r="J4644" i="1"/>
  <c r="I4644" i="1"/>
  <c r="D4644" i="1"/>
  <c r="C4644" i="1"/>
  <c r="K4643" i="1"/>
  <c r="J4643" i="1"/>
  <c r="I4643" i="1"/>
  <c r="D4643" i="1"/>
  <c r="C4643" i="1"/>
  <c r="K4642" i="1"/>
  <c r="J4642" i="1"/>
  <c r="I4642" i="1"/>
  <c r="D4642" i="1"/>
  <c r="C4642" i="1"/>
  <c r="K4641" i="1"/>
  <c r="J4641" i="1"/>
  <c r="I4641" i="1"/>
  <c r="D4641" i="1"/>
  <c r="C4641" i="1"/>
  <c r="K4640" i="1"/>
  <c r="J4640" i="1"/>
  <c r="I4640" i="1"/>
  <c r="D4640" i="1"/>
  <c r="C4640" i="1"/>
  <c r="K4639" i="1"/>
  <c r="J4639" i="1"/>
  <c r="I4639" i="1"/>
  <c r="D4639" i="1"/>
  <c r="C4639" i="1"/>
  <c r="K4638" i="1"/>
  <c r="J4638" i="1"/>
  <c r="I4638" i="1"/>
  <c r="D4638" i="1"/>
  <c r="C4638" i="1"/>
  <c r="K4637" i="1"/>
  <c r="J4637" i="1"/>
  <c r="I4637" i="1"/>
  <c r="D4637" i="1"/>
  <c r="C4637" i="1"/>
  <c r="K4636" i="1"/>
  <c r="J4636" i="1"/>
  <c r="I4636" i="1"/>
  <c r="D4636" i="1"/>
  <c r="C4636" i="1"/>
  <c r="K4635" i="1"/>
  <c r="J4635" i="1"/>
  <c r="I4635" i="1"/>
  <c r="D4635" i="1"/>
  <c r="C4635" i="1"/>
  <c r="K4634" i="1"/>
  <c r="J4634" i="1"/>
  <c r="I4634" i="1"/>
  <c r="D4634" i="1"/>
  <c r="C4634" i="1"/>
  <c r="K4633" i="1"/>
  <c r="J4633" i="1"/>
  <c r="I4633" i="1"/>
  <c r="D4633" i="1"/>
  <c r="C4633" i="1"/>
  <c r="K4632" i="1"/>
  <c r="J4632" i="1"/>
  <c r="I4632" i="1"/>
  <c r="D4632" i="1"/>
  <c r="C4632" i="1"/>
  <c r="K4631" i="1"/>
  <c r="J4631" i="1"/>
  <c r="I4631" i="1"/>
  <c r="D4631" i="1"/>
  <c r="C4631" i="1"/>
  <c r="K4630" i="1"/>
  <c r="J4630" i="1"/>
  <c r="I4630" i="1"/>
  <c r="D4630" i="1"/>
  <c r="C4630" i="1"/>
  <c r="K4629" i="1"/>
  <c r="J4629" i="1"/>
  <c r="I4629" i="1"/>
  <c r="D4629" i="1"/>
  <c r="C4629" i="1"/>
  <c r="K4628" i="1"/>
  <c r="J4628" i="1"/>
  <c r="I4628" i="1"/>
  <c r="D4628" i="1"/>
  <c r="C4628" i="1"/>
  <c r="K4627" i="1"/>
  <c r="J4627" i="1"/>
  <c r="I4627" i="1"/>
  <c r="D4627" i="1"/>
  <c r="C4627" i="1"/>
  <c r="K4626" i="1"/>
  <c r="J4626" i="1"/>
  <c r="I4626" i="1"/>
  <c r="D4626" i="1"/>
  <c r="C4626" i="1"/>
  <c r="K4625" i="1"/>
  <c r="J4625" i="1"/>
  <c r="I4625" i="1"/>
  <c r="D4625" i="1"/>
  <c r="C4625" i="1"/>
  <c r="K4624" i="1"/>
  <c r="J4624" i="1"/>
  <c r="I4624" i="1"/>
  <c r="D4624" i="1"/>
  <c r="C4624" i="1"/>
  <c r="K4623" i="1"/>
  <c r="J4623" i="1"/>
  <c r="I4623" i="1"/>
  <c r="D4623" i="1"/>
  <c r="C4623" i="1"/>
  <c r="K4622" i="1"/>
  <c r="J4622" i="1"/>
  <c r="I4622" i="1"/>
  <c r="D4622" i="1"/>
  <c r="C4622" i="1"/>
  <c r="K4621" i="1"/>
  <c r="J4621" i="1"/>
  <c r="I4621" i="1"/>
  <c r="D4621" i="1"/>
  <c r="C4621" i="1"/>
  <c r="K4620" i="1"/>
  <c r="J4620" i="1"/>
  <c r="I4620" i="1"/>
  <c r="D4620" i="1"/>
  <c r="C4620" i="1"/>
  <c r="K4619" i="1"/>
  <c r="J4619" i="1"/>
  <c r="I4619" i="1"/>
  <c r="D4619" i="1"/>
  <c r="C4619" i="1"/>
  <c r="K4618" i="1"/>
  <c r="J4618" i="1"/>
  <c r="I4618" i="1"/>
  <c r="D4618" i="1"/>
  <c r="C4618" i="1"/>
  <c r="K4617" i="1"/>
  <c r="J4617" i="1"/>
  <c r="I4617" i="1"/>
  <c r="D4617" i="1"/>
  <c r="C4617" i="1"/>
  <c r="K4616" i="1"/>
  <c r="J4616" i="1"/>
  <c r="I4616" i="1"/>
  <c r="D4616" i="1"/>
  <c r="C4616" i="1"/>
  <c r="K4615" i="1"/>
  <c r="J4615" i="1"/>
  <c r="I4615" i="1"/>
  <c r="D4615" i="1"/>
  <c r="C4615" i="1"/>
  <c r="K4614" i="1"/>
  <c r="J4614" i="1"/>
  <c r="I4614" i="1"/>
  <c r="D4614" i="1"/>
  <c r="C4614" i="1"/>
  <c r="K4613" i="1"/>
  <c r="J4613" i="1"/>
  <c r="I4613" i="1"/>
  <c r="D4613" i="1"/>
  <c r="C4613" i="1"/>
  <c r="K4612" i="1"/>
  <c r="J4612" i="1"/>
  <c r="I4612" i="1"/>
  <c r="D4612" i="1"/>
  <c r="C4612" i="1"/>
  <c r="K4611" i="1"/>
  <c r="J4611" i="1"/>
  <c r="I4611" i="1"/>
  <c r="D4611" i="1"/>
  <c r="C4611" i="1"/>
  <c r="K4610" i="1"/>
  <c r="J4610" i="1"/>
  <c r="I4610" i="1"/>
  <c r="D4610" i="1"/>
  <c r="C4610" i="1"/>
  <c r="K4609" i="1"/>
  <c r="J4609" i="1"/>
  <c r="I4609" i="1"/>
  <c r="D4609" i="1"/>
  <c r="C4609" i="1"/>
  <c r="K4608" i="1"/>
  <c r="J4608" i="1"/>
  <c r="I4608" i="1"/>
  <c r="D4608" i="1"/>
  <c r="C4608" i="1"/>
  <c r="K4607" i="1"/>
  <c r="J4607" i="1"/>
  <c r="I4607" i="1"/>
  <c r="D4607" i="1"/>
  <c r="C4607" i="1"/>
  <c r="K4606" i="1"/>
  <c r="J4606" i="1"/>
  <c r="I4606" i="1"/>
  <c r="D4606" i="1"/>
  <c r="C4606" i="1"/>
  <c r="K4605" i="1"/>
  <c r="J4605" i="1"/>
  <c r="I4605" i="1"/>
  <c r="D4605" i="1"/>
  <c r="C4605" i="1"/>
  <c r="K4604" i="1"/>
  <c r="J4604" i="1"/>
  <c r="I4604" i="1"/>
  <c r="D4604" i="1"/>
  <c r="C4604" i="1"/>
  <c r="K4603" i="1"/>
  <c r="J4603" i="1"/>
  <c r="I4603" i="1"/>
  <c r="D4603" i="1"/>
  <c r="C4603" i="1"/>
  <c r="K4602" i="1"/>
  <c r="J4602" i="1"/>
  <c r="I4602" i="1"/>
  <c r="D4602" i="1"/>
  <c r="C4602" i="1"/>
  <c r="K4601" i="1"/>
  <c r="J4601" i="1"/>
  <c r="I4601" i="1"/>
  <c r="D4601" i="1"/>
  <c r="C4601" i="1"/>
  <c r="K4600" i="1"/>
  <c r="J4600" i="1"/>
  <c r="I4600" i="1"/>
  <c r="D4600" i="1"/>
  <c r="C4600" i="1"/>
  <c r="K4599" i="1"/>
  <c r="J4599" i="1"/>
  <c r="I4599" i="1"/>
  <c r="D4599" i="1"/>
  <c r="C4599" i="1"/>
  <c r="K4598" i="1"/>
  <c r="J4598" i="1"/>
  <c r="I4598" i="1"/>
  <c r="D4598" i="1"/>
  <c r="C4598" i="1"/>
  <c r="K4597" i="1"/>
  <c r="J4597" i="1"/>
  <c r="I4597" i="1"/>
  <c r="D4597" i="1"/>
  <c r="C4597" i="1"/>
  <c r="K4596" i="1"/>
  <c r="J4596" i="1"/>
  <c r="I4596" i="1"/>
  <c r="D4596" i="1"/>
  <c r="C4596" i="1"/>
  <c r="K4595" i="1"/>
  <c r="J4595" i="1"/>
  <c r="I4595" i="1"/>
  <c r="D4595" i="1"/>
  <c r="C4595" i="1"/>
  <c r="K4594" i="1"/>
  <c r="J4594" i="1"/>
  <c r="I4594" i="1"/>
  <c r="D4594" i="1"/>
  <c r="C4594" i="1"/>
  <c r="K4593" i="1"/>
  <c r="J4593" i="1"/>
  <c r="I4593" i="1"/>
  <c r="D4593" i="1"/>
  <c r="C4593" i="1"/>
  <c r="K4592" i="1"/>
  <c r="J4592" i="1"/>
  <c r="I4592" i="1"/>
  <c r="D4592" i="1"/>
  <c r="C4592" i="1"/>
  <c r="K4591" i="1"/>
  <c r="J4591" i="1"/>
  <c r="I4591" i="1"/>
  <c r="D4591" i="1"/>
  <c r="C4591" i="1"/>
  <c r="K4590" i="1"/>
  <c r="J4590" i="1"/>
  <c r="I4590" i="1"/>
  <c r="D4590" i="1"/>
  <c r="C4590" i="1"/>
  <c r="K4589" i="1"/>
  <c r="J4589" i="1"/>
  <c r="I4589" i="1"/>
  <c r="D4589" i="1"/>
  <c r="C4589" i="1"/>
  <c r="K4588" i="1"/>
  <c r="J4588" i="1"/>
  <c r="I4588" i="1"/>
  <c r="D4588" i="1"/>
  <c r="C4588" i="1"/>
  <c r="K4587" i="1"/>
  <c r="J4587" i="1"/>
  <c r="I4587" i="1"/>
  <c r="D4587" i="1"/>
  <c r="C4587" i="1"/>
  <c r="K4586" i="1"/>
  <c r="J4586" i="1"/>
  <c r="I4586" i="1"/>
  <c r="D4586" i="1"/>
  <c r="C4586" i="1"/>
  <c r="K4585" i="1"/>
  <c r="J4585" i="1"/>
  <c r="I4585" i="1"/>
  <c r="D4585" i="1"/>
  <c r="C4585" i="1"/>
  <c r="K4584" i="1"/>
  <c r="J4584" i="1"/>
  <c r="I4584" i="1"/>
  <c r="D4584" i="1"/>
  <c r="C4584" i="1"/>
  <c r="K4583" i="1"/>
  <c r="J4583" i="1"/>
  <c r="I4583" i="1"/>
  <c r="D4583" i="1"/>
  <c r="C4583" i="1"/>
  <c r="K4582" i="1"/>
  <c r="J4582" i="1"/>
  <c r="I4582" i="1"/>
  <c r="D4582" i="1"/>
  <c r="C4582" i="1"/>
  <c r="K4581" i="1"/>
  <c r="J4581" i="1"/>
  <c r="I4581" i="1"/>
  <c r="D4581" i="1"/>
  <c r="C4581" i="1"/>
  <c r="K4580" i="1"/>
  <c r="J4580" i="1"/>
  <c r="I4580" i="1"/>
  <c r="D4580" i="1"/>
  <c r="C4580" i="1"/>
  <c r="K4579" i="1"/>
  <c r="J4579" i="1"/>
  <c r="I4579" i="1"/>
  <c r="D4579" i="1"/>
  <c r="C4579" i="1"/>
  <c r="K4578" i="1"/>
  <c r="J4578" i="1"/>
  <c r="I4578" i="1"/>
  <c r="D4578" i="1"/>
  <c r="C4578" i="1"/>
  <c r="K4577" i="1"/>
  <c r="J4577" i="1"/>
  <c r="I4577" i="1"/>
  <c r="D4577" i="1"/>
  <c r="C4577" i="1"/>
  <c r="K4576" i="1"/>
  <c r="J4576" i="1"/>
  <c r="I4576" i="1"/>
  <c r="D4576" i="1"/>
  <c r="C4576" i="1"/>
  <c r="K4575" i="1"/>
  <c r="J4575" i="1"/>
  <c r="I4575" i="1"/>
  <c r="D4575" i="1"/>
  <c r="C4575" i="1"/>
  <c r="K4574" i="1"/>
  <c r="J4574" i="1"/>
  <c r="I4574" i="1"/>
  <c r="D4574" i="1"/>
  <c r="C4574" i="1"/>
  <c r="K4573" i="1"/>
  <c r="J4573" i="1"/>
  <c r="I4573" i="1"/>
  <c r="D4573" i="1"/>
  <c r="C4573" i="1"/>
  <c r="K4572" i="1"/>
  <c r="J4572" i="1"/>
  <c r="I4572" i="1"/>
  <c r="D4572" i="1"/>
  <c r="C4572" i="1"/>
  <c r="K4571" i="1"/>
  <c r="J4571" i="1"/>
  <c r="I4571" i="1"/>
  <c r="D4571" i="1"/>
  <c r="C4571" i="1"/>
  <c r="K4570" i="1"/>
  <c r="J4570" i="1"/>
  <c r="I4570" i="1"/>
  <c r="D4570" i="1"/>
  <c r="C4570" i="1"/>
  <c r="K4569" i="1"/>
  <c r="J4569" i="1"/>
  <c r="I4569" i="1"/>
  <c r="D4569" i="1"/>
  <c r="C4569" i="1"/>
  <c r="K4568" i="1"/>
  <c r="J4568" i="1"/>
  <c r="I4568" i="1"/>
  <c r="D4568" i="1"/>
  <c r="C4568" i="1"/>
  <c r="K4567" i="1"/>
  <c r="J4567" i="1"/>
  <c r="I4567" i="1"/>
  <c r="D4567" i="1"/>
  <c r="C4567" i="1"/>
  <c r="K4566" i="1"/>
  <c r="J4566" i="1"/>
  <c r="I4566" i="1"/>
  <c r="D4566" i="1"/>
  <c r="C4566" i="1"/>
  <c r="K4565" i="1"/>
  <c r="J4565" i="1"/>
  <c r="I4565" i="1"/>
  <c r="D4565" i="1"/>
  <c r="C4565" i="1"/>
  <c r="K4564" i="1"/>
  <c r="J4564" i="1"/>
  <c r="I4564" i="1"/>
  <c r="D4564" i="1"/>
  <c r="C4564" i="1"/>
  <c r="K4563" i="1"/>
  <c r="J4563" i="1"/>
  <c r="I4563" i="1"/>
  <c r="D4563" i="1"/>
  <c r="C4563" i="1"/>
  <c r="K4562" i="1"/>
  <c r="J4562" i="1"/>
  <c r="I4562" i="1"/>
  <c r="D4562" i="1"/>
  <c r="C4562" i="1"/>
  <c r="K4561" i="1"/>
  <c r="J4561" i="1"/>
  <c r="I4561" i="1"/>
  <c r="D4561" i="1"/>
  <c r="C4561" i="1"/>
  <c r="K4560" i="1"/>
  <c r="J4560" i="1"/>
  <c r="I4560" i="1"/>
  <c r="D4560" i="1"/>
  <c r="C4560" i="1"/>
  <c r="K4559" i="1"/>
  <c r="J4559" i="1"/>
  <c r="I4559" i="1"/>
  <c r="D4559" i="1"/>
  <c r="C4559" i="1"/>
  <c r="K4558" i="1"/>
  <c r="J4558" i="1"/>
  <c r="I4558" i="1"/>
  <c r="D4558" i="1"/>
  <c r="C4558" i="1"/>
  <c r="K4557" i="1"/>
  <c r="J4557" i="1"/>
  <c r="I4557" i="1"/>
  <c r="D4557" i="1"/>
  <c r="C4557" i="1"/>
  <c r="K4556" i="1"/>
  <c r="J4556" i="1"/>
  <c r="I4556" i="1"/>
  <c r="D4556" i="1"/>
  <c r="C4556" i="1"/>
  <c r="K4555" i="1"/>
  <c r="J4555" i="1"/>
  <c r="I4555" i="1"/>
  <c r="D4555" i="1"/>
  <c r="C4555" i="1"/>
  <c r="K4554" i="1"/>
  <c r="J4554" i="1"/>
  <c r="I4554" i="1"/>
  <c r="D4554" i="1"/>
  <c r="C4554" i="1"/>
  <c r="K4553" i="1"/>
  <c r="J4553" i="1"/>
  <c r="I4553" i="1"/>
  <c r="D4553" i="1"/>
  <c r="C4553" i="1"/>
  <c r="K4552" i="1"/>
  <c r="J4552" i="1"/>
  <c r="I4552" i="1"/>
  <c r="D4552" i="1"/>
  <c r="C4552" i="1"/>
  <c r="K4551" i="1"/>
  <c r="J4551" i="1"/>
  <c r="I4551" i="1"/>
  <c r="D4551" i="1"/>
  <c r="C4551" i="1"/>
  <c r="K4550" i="1"/>
  <c r="J4550" i="1"/>
  <c r="I4550" i="1"/>
  <c r="D4550" i="1"/>
  <c r="C4550" i="1"/>
  <c r="K4549" i="1"/>
  <c r="J4549" i="1"/>
  <c r="I4549" i="1"/>
  <c r="D4549" i="1"/>
  <c r="C4549" i="1"/>
  <c r="K4548" i="1"/>
  <c r="J4548" i="1"/>
  <c r="I4548" i="1"/>
  <c r="D4548" i="1"/>
  <c r="C4548" i="1"/>
  <c r="K4547" i="1"/>
  <c r="J4547" i="1"/>
  <c r="I4547" i="1"/>
  <c r="D4547" i="1"/>
  <c r="C4547" i="1"/>
  <c r="K4546" i="1"/>
  <c r="J4546" i="1"/>
  <c r="I4546" i="1"/>
  <c r="D4546" i="1"/>
  <c r="C4546" i="1"/>
  <c r="K4545" i="1"/>
  <c r="J4545" i="1"/>
  <c r="I4545" i="1"/>
  <c r="D4545" i="1"/>
  <c r="C4545" i="1"/>
  <c r="K4544" i="1"/>
  <c r="J4544" i="1"/>
  <c r="I4544" i="1"/>
  <c r="D4544" i="1"/>
  <c r="C4544" i="1"/>
  <c r="K4543" i="1"/>
  <c r="J4543" i="1"/>
  <c r="I4543" i="1"/>
  <c r="D4543" i="1"/>
  <c r="C4543" i="1"/>
  <c r="K4542" i="1"/>
  <c r="J4542" i="1"/>
  <c r="I4542" i="1"/>
  <c r="D4542" i="1"/>
  <c r="C4542" i="1"/>
  <c r="K4541" i="1"/>
  <c r="J4541" i="1"/>
  <c r="I4541" i="1"/>
  <c r="D4541" i="1"/>
  <c r="C4541" i="1"/>
  <c r="K4540" i="1"/>
  <c r="J4540" i="1"/>
  <c r="I4540" i="1"/>
  <c r="D4540" i="1"/>
  <c r="C4540" i="1"/>
  <c r="K4539" i="1"/>
  <c r="J4539" i="1"/>
  <c r="I4539" i="1"/>
  <c r="D4539" i="1"/>
  <c r="C4539" i="1"/>
  <c r="K4538" i="1"/>
  <c r="J4538" i="1"/>
  <c r="I4538" i="1"/>
  <c r="D4538" i="1"/>
  <c r="C4538" i="1"/>
  <c r="K4537" i="1"/>
  <c r="J4537" i="1"/>
  <c r="I4537" i="1"/>
  <c r="D4537" i="1"/>
  <c r="C4537" i="1"/>
  <c r="K4536" i="1"/>
  <c r="J4536" i="1"/>
  <c r="I4536" i="1"/>
  <c r="D4536" i="1"/>
  <c r="C4536" i="1"/>
  <c r="K4535" i="1"/>
  <c r="J4535" i="1"/>
  <c r="I4535" i="1"/>
  <c r="D4535" i="1"/>
  <c r="C4535" i="1"/>
  <c r="K4534" i="1"/>
  <c r="J4534" i="1"/>
  <c r="I4534" i="1"/>
  <c r="D4534" i="1"/>
  <c r="C4534" i="1"/>
  <c r="K4533" i="1"/>
  <c r="J4533" i="1"/>
  <c r="I4533" i="1"/>
  <c r="D4533" i="1"/>
  <c r="C4533" i="1"/>
  <c r="K4532" i="1"/>
  <c r="J4532" i="1"/>
  <c r="I4532" i="1"/>
  <c r="D4532" i="1"/>
  <c r="C4532" i="1"/>
  <c r="K4531" i="1"/>
  <c r="J4531" i="1"/>
  <c r="I4531" i="1"/>
  <c r="D4531" i="1"/>
  <c r="C4531" i="1"/>
  <c r="K4530" i="1"/>
  <c r="J4530" i="1"/>
  <c r="I4530" i="1"/>
  <c r="D4530" i="1"/>
  <c r="C4530" i="1"/>
  <c r="K4529" i="1"/>
  <c r="J4529" i="1"/>
  <c r="I4529" i="1"/>
  <c r="D4529" i="1"/>
  <c r="C4529" i="1"/>
  <c r="K4528" i="1"/>
  <c r="J4528" i="1"/>
  <c r="I4528" i="1"/>
  <c r="D4528" i="1"/>
  <c r="C4528" i="1"/>
  <c r="K4527" i="1"/>
  <c r="J4527" i="1"/>
  <c r="I4527" i="1"/>
  <c r="D4527" i="1"/>
  <c r="C4527" i="1"/>
  <c r="K4526" i="1"/>
  <c r="J4526" i="1"/>
  <c r="I4526" i="1"/>
  <c r="D4526" i="1"/>
  <c r="C4526" i="1"/>
  <c r="K4525" i="1"/>
  <c r="J4525" i="1"/>
  <c r="I4525" i="1"/>
  <c r="D4525" i="1"/>
  <c r="C4525" i="1"/>
  <c r="K4524" i="1"/>
  <c r="J4524" i="1"/>
  <c r="I4524" i="1"/>
  <c r="D4524" i="1"/>
  <c r="C4524" i="1"/>
  <c r="K4523" i="1"/>
  <c r="J4523" i="1"/>
  <c r="I4523" i="1"/>
  <c r="D4523" i="1"/>
  <c r="C4523" i="1"/>
  <c r="K4522" i="1"/>
  <c r="J4522" i="1"/>
  <c r="I4522" i="1"/>
  <c r="D4522" i="1"/>
  <c r="C4522" i="1"/>
  <c r="K4521" i="1"/>
  <c r="J4521" i="1"/>
  <c r="I4521" i="1"/>
  <c r="D4521" i="1"/>
  <c r="C4521" i="1"/>
  <c r="K4520" i="1"/>
  <c r="J4520" i="1"/>
  <c r="I4520" i="1"/>
  <c r="D4520" i="1"/>
  <c r="C4520" i="1"/>
  <c r="K4519" i="1"/>
  <c r="J4519" i="1"/>
  <c r="I4519" i="1"/>
  <c r="D4519" i="1"/>
  <c r="C4519" i="1"/>
  <c r="K4518" i="1"/>
  <c r="J4518" i="1"/>
  <c r="I4518" i="1"/>
  <c r="D4518" i="1"/>
  <c r="C4518" i="1"/>
  <c r="K4517" i="1"/>
  <c r="J4517" i="1"/>
  <c r="I4517" i="1"/>
  <c r="D4517" i="1"/>
  <c r="C4517" i="1"/>
  <c r="K4516" i="1"/>
  <c r="J4516" i="1"/>
  <c r="I4516" i="1"/>
  <c r="D4516" i="1"/>
  <c r="C4516" i="1"/>
  <c r="K4515" i="1"/>
  <c r="J4515" i="1"/>
  <c r="I4515" i="1"/>
  <c r="D4515" i="1"/>
  <c r="C4515" i="1"/>
  <c r="K4514" i="1"/>
  <c r="J4514" i="1"/>
  <c r="I4514" i="1"/>
  <c r="D4514" i="1"/>
  <c r="C4514" i="1"/>
  <c r="K4513" i="1"/>
  <c r="J4513" i="1"/>
  <c r="I4513" i="1"/>
  <c r="D4513" i="1"/>
  <c r="C4513" i="1"/>
  <c r="K4512" i="1"/>
  <c r="J4512" i="1"/>
  <c r="I4512" i="1"/>
  <c r="D4512" i="1"/>
  <c r="C4512" i="1"/>
  <c r="K4511" i="1"/>
  <c r="J4511" i="1"/>
  <c r="I4511" i="1"/>
  <c r="D4511" i="1"/>
  <c r="C4511" i="1"/>
  <c r="K4510" i="1"/>
  <c r="J4510" i="1"/>
  <c r="I4510" i="1"/>
  <c r="D4510" i="1"/>
  <c r="C4510" i="1"/>
  <c r="K4509" i="1"/>
  <c r="J4509" i="1"/>
  <c r="I4509" i="1"/>
  <c r="D4509" i="1"/>
  <c r="C4509" i="1"/>
  <c r="K4508" i="1"/>
  <c r="J4508" i="1"/>
  <c r="I4508" i="1"/>
  <c r="D4508" i="1"/>
  <c r="C4508" i="1"/>
  <c r="K4507" i="1"/>
  <c r="J4507" i="1"/>
  <c r="I4507" i="1"/>
  <c r="D4507" i="1"/>
  <c r="C4507" i="1"/>
  <c r="K4506" i="1"/>
  <c r="J4506" i="1"/>
  <c r="I4506" i="1"/>
  <c r="D4506" i="1"/>
  <c r="C4506" i="1"/>
  <c r="K4505" i="1"/>
  <c r="J4505" i="1"/>
  <c r="I4505" i="1"/>
  <c r="D4505" i="1"/>
  <c r="C4505" i="1"/>
  <c r="K4504" i="1"/>
  <c r="J4504" i="1"/>
  <c r="I4504" i="1"/>
  <c r="D4504" i="1"/>
  <c r="C4504" i="1"/>
  <c r="K4503" i="1"/>
  <c r="J4503" i="1"/>
  <c r="I4503" i="1"/>
  <c r="D4503" i="1"/>
  <c r="C4503" i="1"/>
  <c r="K4502" i="1"/>
  <c r="J4502" i="1"/>
  <c r="I4502" i="1"/>
  <c r="D4502" i="1"/>
  <c r="C4502" i="1"/>
  <c r="K4501" i="1"/>
  <c r="J4501" i="1"/>
  <c r="I4501" i="1"/>
  <c r="D4501" i="1"/>
  <c r="C4501" i="1"/>
  <c r="K4500" i="1"/>
  <c r="J4500" i="1"/>
  <c r="I4500" i="1"/>
  <c r="D4500" i="1"/>
  <c r="C4500" i="1"/>
  <c r="K4499" i="1"/>
  <c r="J4499" i="1"/>
  <c r="I4499" i="1"/>
  <c r="D4499" i="1"/>
  <c r="C4499" i="1"/>
  <c r="K4498" i="1"/>
  <c r="J4498" i="1"/>
  <c r="I4498" i="1"/>
  <c r="D4498" i="1"/>
  <c r="C4498" i="1"/>
  <c r="K4497" i="1"/>
  <c r="J4497" i="1"/>
  <c r="I4497" i="1"/>
  <c r="D4497" i="1"/>
  <c r="C4497" i="1"/>
  <c r="K4496" i="1"/>
  <c r="J4496" i="1"/>
  <c r="I4496" i="1"/>
  <c r="D4496" i="1"/>
  <c r="C4496" i="1"/>
  <c r="K4495" i="1"/>
  <c r="J4495" i="1"/>
  <c r="I4495" i="1"/>
  <c r="D4495" i="1"/>
  <c r="C4495" i="1"/>
  <c r="K4494" i="1"/>
  <c r="J4494" i="1"/>
  <c r="I4494" i="1"/>
  <c r="D4494" i="1"/>
  <c r="C4494" i="1"/>
  <c r="K4493" i="1"/>
  <c r="J4493" i="1"/>
  <c r="I4493" i="1"/>
  <c r="D4493" i="1"/>
  <c r="C4493" i="1"/>
  <c r="K4492" i="1"/>
  <c r="J4492" i="1"/>
  <c r="I4492" i="1"/>
  <c r="D4492" i="1"/>
  <c r="C4492" i="1"/>
  <c r="K4491" i="1"/>
  <c r="J4491" i="1"/>
  <c r="I4491" i="1"/>
  <c r="D4491" i="1"/>
  <c r="C4491" i="1"/>
  <c r="K4490" i="1"/>
  <c r="J4490" i="1"/>
  <c r="I4490" i="1"/>
  <c r="D4490" i="1"/>
  <c r="C4490" i="1"/>
  <c r="K4489" i="1"/>
  <c r="J4489" i="1"/>
  <c r="I4489" i="1"/>
  <c r="D4489" i="1"/>
  <c r="C4489" i="1"/>
  <c r="K4488" i="1"/>
  <c r="J4488" i="1"/>
  <c r="I4488" i="1"/>
  <c r="D4488" i="1"/>
  <c r="C4488" i="1"/>
  <c r="K4487" i="1"/>
  <c r="J4487" i="1"/>
  <c r="I4487" i="1"/>
  <c r="D4487" i="1"/>
  <c r="C4487" i="1"/>
  <c r="K4486" i="1"/>
  <c r="J4486" i="1"/>
  <c r="I4486" i="1"/>
  <c r="D4486" i="1"/>
  <c r="C4486" i="1"/>
  <c r="K4485" i="1"/>
  <c r="J4485" i="1"/>
  <c r="I4485" i="1"/>
  <c r="D4485" i="1"/>
  <c r="C4485" i="1"/>
  <c r="K4484" i="1"/>
  <c r="J4484" i="1"/>
  <c r="I4484" i="1"/>
  <c r="D4484" i="1"/>
  <c r="C4484" i="1"/>
  <c r="K4483" i="1"/>
  <c r="J4483" i="1"/>
  <c r="I4483" i="1"/>
  <c r="D4483" i="1"/>
  <c r="C4483" i="1"/>
  <c r="K4482" i="1"/>
  <c r="J4482" i="1"/>
  <c r="I4482" i="1"/>
  <c r="D4482" i="1"/>
  <c r="C4482" i="1"/>
  <c r="K4481" i="1"/>
  <c r="J4481" i="1"/>
  <c r="I4481" i="1"/>
  <c r="D4481" i="1"/>
  <c r="C4481" i="1"/>
  <c r="K4480" i="1"/>
  <c r="J4480" i="1"/>
  <c r="I4480" i="1"/>
  <c r="D4480" i="1"/>
  <c r="C4480" i="1"/>
  <c r="K4479" i="1"/>
  <c r="J4479" i="1"/>
  <c r="I4479" i="1"/>
  <c r="D4479" i="1"/>
  <c r="C4479" i="1"/>
  <c r="K4478" i="1"/>
  <c r="J4478" i="1"/>
  <c r="I4478" i="1"/>
  <c r="D4478" i="1"/>
  <c r="C4478" i="1"/>
  <c r="K4477" i="1"/>
  <c r="J4477" i="1"/>
  <c r="I4477" i="1"/>
  <c r="D4477" i="1"/>
  <c r="C4477" i="1"/>
  <c r="K4476" i="1"/>
  <c r="J4476" i="1"/>
  <c r="I4476" i="1"/>
  <c r="D4476" i="1"/>
  <c r="C4476" i="1"/>
  <c r="K4475" i="1"/>
  <c r="J4475" i="1"/>
  <c r="I4475" i="1"/>
  <c r="D4475" i="1"/>
  <c r="C4475" i="1"/>
  <c r="K4474" i="1"/>
  <c r="J4474" i="1"/>
  <c r="I4474" i="1"/>
  <c r="D4474" i="1"/>
  <c r="C4474" i="1"/>
  <c r="K4473" i="1"/>
  <c r="J4473" i="1"/>
  <c r="I4473" i="1"/>
  <c r="D4473" i="1"/>
  <c r="C4473" i="1"/>
  <c r="K4472" i="1"/>
  <c r="J4472" i="1"/>
  <c r="I4472" i="1"/>
  <c r="D4472" i="1"/>
  <c r="C4472" i="1"/>
  <c r="K4471" i="1"/>
  <c r="J4471" i="1"/>
  <c r="I4471" i="1"/>
  <c r="D4471" i="1"/>
  <c r="C4471" i="1"/>
  <c r="K4470" i="1"/>
  <c r="J4470" i="1"/>
  <c r="I4470" i="1"/>
  <c r="D4470" i="1"/>
  <c r="C4470" i="1"/>
  <c r="K4469" i="1"/>
  <c r="J4469" i="1"/>
  <c r="I4469" i="1"/>
  <c r="D4469" i="1"/>
  <c r="C4469" i="1"/>
  <c r="K4468" i="1"/>
  <c r="J4468" i="1"/>
  <c r="I4468" i="1"/>
  <c r="D4468" i="1"/>
  <c r="C4468" i="1"/>
  <c r="K4467" i="1"/>
  <c r="J4467" i="1"/>
  <c r="I4467" i="1"/>
  <c r="D4467" i="1"/>
  <c r="C4467" i="1"/>
  <c r="K4466" i="1"/>
  <c r="J4466" i="1"/>
  <c r="I4466" i="1"/>
  <c r="D4466" i="1"/>
  <c r="C4466" i="1"/>
  <c r="K4465" i="1"/>
  <c r="J4465" i="1"/>
  <c r="I4465" i="1"/>
  <c r="D4465" i="1"/>
  <c r="C4465" i="1"/>
  <c r="K4464" i="1"/>
  <c r="J4464" i="1"/>
  <c r="I4464" i="1"/>
  <c r="D4464" i="1"/>
  <c r="C4464" i="1"/>
  <c r="K4463" i="1"/>
  <c r="J4463" i="1"/>
  <c r="I4463" i="1"/>
  <c r="D4463" i="1"/>
  <c r="C4463" i="1"/>
  <c r="K4462" i="1"/>
  <c r="J4462" i="1"/>
  <c r="I4462" i="1"/>
  <c r="D4462" i="1"/>
  <c r="C4462" i="1"/>
  <c r="K4461" i="1"/>
  <c r="J4461" i="1"/>
  <c r="I4461" i="1"/>
  <c r="D4461" i="1"/>
  <c r="C4461" i="1"/>
  <c r="K4460" i="1"/>
  <c r="J4460" i="1"/>
  <c r="I4460" i="1"/>
  <c r="D4460" i="1"/>
  <c r="C4460" i="1"/>
  <c r="K4459" i="1"/>
  <c r="J4459" i="1"/>
  <c r="I4459" i="1"/>
  <c r="D4459" i="1"/>
  <c r="C4459" i="1"/>
  <c r="K4458" i="1"/>
  <c r="J4458" i="1"/>
  <c r="I4458" i="1"/>
  <c r="D4458" i="1"/>
  <c r="C4458" i="1"/>
  <c r="K4457" i="1"/>
  <c r="J4457" i="1"/>
  <c r="I4457" i="1"/>
  <c r="D4457" i="1"/>
  <c r="C4457" i="1"/>
  <c r="K4456" i="1"/>
  <c r="J4456" i="1"/>
  <c r="I4456" i="1"/>
  <c r="D4456" i="1"/>
  <c r="C4456" i="1"/>
  <c r="K4455" i="1"/>
  <c r="J4455" i="1"/>
  <c r="I4455" i="1"/>
  <c r="D4455" i="1"/>
  <c r="C4455" i="1"/>
  <c r="K4454" i="1"/>
  <c r="J4454" i="1"/>
  <c r="I4454" i="1"/>
  <c r="D4454" i="1"/>
  <c r="C4454" i="1"/>
  <c r="K4453" i="1"/>
  <c r="J4453" i="1"/>
  <c r="I4453" i="1"/>
  <c r="D4453" i="1"/>
  <c r="C4453" i="1"/>
  <c r="K4452" i="1"/>
  <c r="J4452" i="1"/>
  <c r="I4452" i="1"/>
  <c r="D4452" i="1"/>
  <c r="C4452" i="1"/>
  <c r="K4451" i="1"/>
  <c r="J4451" i="1"/>
  <c r="I4451" i="1"/>
  <c r="D4451" i="1"/>
  <c r="C4451" i="1"/>
  <c r="K4450" i="1"/>
  <c r="J4450" i="1"/>
  <c r="I4450" i="1"/>
  <c r="D4450" i="1"/>
  <c r="C4450" i="1"/>
  <c r="K4449" i="1"/>
  <c r="J4449" i="1"/>
  <c r="I4449" i="1"/>
  <c r="D4449" i="1"/>
  <c r="C4449" i="1"/>
  <c r="K4448" i="1"/>
  <c r="J4448" i="1"/>
  <c r="I4448" i="1"/>
  <c r="D4448" i="1"/>
  <c r="C4448" i="1"/>
  <c r="K4447" i="1"/>
  <c r="J4447" i="1"/>
  <c r="I4447" i="1"/>
  <c r="D4447" i="1"/>
  <c r="C4447" i="1"/>
  <c r="K4446" i="1"/>
  <c r="J4446" i="1"/>
  <c r="I4446" i="1"/>
  <c r="D4446" i="1"/>
  <c r="C4446" i="1"/>
  <c r="K4445" i="1"/>
  <c r="J4445" i="1"/>
  <c r="I4445" i="1"/>
  <c r="D4445" i="1"/>
  <c r="C4445" i="1"/>
  <c r="K4444" i="1"/>
  <c r="J4444" i="1"/>
  <c r="I4444" i="1"/>
  <c r="D4444" i="1"/>
  <c r="C4444" i="1"/>
  <c r="K4443" i="1"/>
  <c r="J4443" i="1"/>
  <c r="I4443" i="1"/>
  <c r="D4443" i="1"/>
  <c r="C4443" i="1"/>
  <c r="K4442" i="1"/>
  <c r="J4442" i="1"/>
  <c r="I4442" i="1"/>
  <c r="D4442" i="1"/>
  <c r="C4442" i="1"/>
  <c r="K4441" i="1"/>
  <c r="J4441" i="1"/>
  <c r="I4441" i="1"/>
  <c r="D4441" i="1"/>
  <c r="C4441" i="1"/>
  <c r="K4440" i="1"/>
  <c r="J4440" i="1"/>
  <c r="I4440" i="1"/>
  <c r="D4440" i="1"/>
  <c r="C4440" i="1"/>
  <c r="K4439" i="1"/>
  <c r="J4439" i="1"/>
  <c r="I4439" i="1"/>
  <c r="D4439" i="1"/>
  <c r="C4439" i="1"/>
  <c r="K4438" i="1"/>
  <c r="J4438" i="1"/>
  <c r="I4438" i="1"/>
  <c r="D4438" i="1"/>
  <c r="C4438" i="1"/>
  <c r="K4437" i="1"/>
  <c r="J4437" i="1"/>
  <c r="I4437" i="1"/>
  <c r="D4437" i="1"/>
  <c r="C4437" i="1"/>
  <c r="K4436" i="1"/>
  <c r="J4436" i="1"/>
  <c r="I4436" i="1"/>
  <c r="D4436" i="1"/>
  <c r="C4436" i="1"/>
  <c r="K4435" i="1"/>
  <c r="J4435" i="1"/>
  <c r="I4435" i="1"/>
  <c r="D4435" i="1"/>
  <c r="C4435" i="1"/>
  <c r="K4434" i="1"/>
  <c r="J4434" i="1"/>
  <c r="I4434" i="1"/>
  <c r="D4434" i="1"/>
  <c r="C4434" i="1"/>
  <c r="K4433" i="1"/>
  <c r="J4433" i="1"/>
  <c r="I4433" i="1"/>
  <c r="D4433" i="1"/>
  <c r="C4433" i="1"/>
  <c r="K4432" i="1"/>
  <c r="J4432" i="1"/>
  <c r="I4432" i="1"/>
  <c r="D4432" i="1"/>
  <c r="C4432" i="1"/>
  <c r="K4431" i="1"/>
  <c r="J4431" i="1"/>
  <c r="I4431" i="1"/>
  <c r="D4431" i="1"/>
  <c r="C4431" i="1"/>
  <c r="K4430" i="1"/>
  <c r="J4430" i="1"/>
  <c r="I4430" i="1"/>
  <c r="D4430" i="1"/>
  <c r="C4430" i="1"/>
  <c r="K4429" i="1"/>
  <c r="J4429" i="1"/>
  <c r="I4429" i="1"/>
  <c r="D4429" i="1"/>
  <c r="C4429" i="1"/>
  <c r="K4428" i="1"/>
  <c r="J4428" i="1"/>
  <c r="I4428" i="1"/>
  <c r="D4428" i="1"/>
  <c r="C4428" i="1"/>
  <c r="K4427" i="1"/>
  <c r="J4427" i="1"/>
  <c r="I4427" i="1"/>
  <c r="D4427" i="1"/>
  <c r="C4427" i="1"/>
  <c r="K4426" i="1"/>
  <c r="J4426" i="1"/>
  <c r="I4426" i="1"/>
  <c r="D4426" i="1"/>
  <c r="C4426" i="1"/>
  <c r="K4425" i="1"/>
  <c r="J4425" i="1"/>
  <c r="I4425" i="1"/>
  <c r="D4425" i="1"/>
  <c r="C4425" i="1"/>
  <c r="K4424" i="1"/>
  <c r="J4424" i="1"/>
  <c r="I4424" i="1"/>
  <c r="D4424" i="1"/>
  <c r="C4424" i="1"/>
  <c r="K4423" i="1"/>
  <c r="J4423" i="1"/>
  <c r="I4423" i="1"/>
  <c r="D4423" i="1"/>
  <c r="C4423" i="1"/>
  <c r="K4422" i="1"/>
  <c r="J4422" i="1"/>
  <c r="I4422" i="1"/>
  <c r="D4422" i="1"/>
  <c r="C4422" i="1"/>
  <c r="K4421" i="1"/>
  <c r="J4421" i="1"/>
  <c r="I4421" i="1"/>
  <c r="D4421" i="1"/>
  <c r="C4421" i="1"/>
  <c r="K4420" i="1"/>
  <c r="J4420" i="1"/>
  <c r="I4420" i="1"/>
  <c r="D4420" i="1"/>
  <c r="C4420" i="1"/>
  <c r="K4419" i="1"/>
  <c r="J4419" i="1"/>
  <c r="I4419" i="1"/>
  <c r="D4419" i="1"/>
  <c r="C4419" i="1"/>
  <c r="K4418" i="1"/>
  <c r="J4418" i="1"/>
  <c r="I4418" i="1"/>
  <c r="D4418" i="1"/>
  <c r="C4418" i="1"/>
  <c r="K4417" i="1"/>
  <c r="J4417" i="1"/>
  <c r="I4417" i="1"/>
  <c r="D4417" i="1"/>
  <c r="C4417" i="1"/>
  <c r="K4416" i="1"/>
  <c r="J4416" i="1"/>
  <c r="I4416" i="1"/>
  <c r="D4416" i="1"/>
  <c r="C4416" i="1"/>
  <c r="K4415" i="1"/>
  <c r="J4415" i="1"/>
  <c r="I4415" i="1"/>
  <c r="D4415" i="1"/>
  <c r="C4415" i="1"/>
  <c r="K4414" i="1"/>
  <c r="J4414" i="1"/>
  <c r="I4414" i="1"/>
  <c r="D4414" i="1"/>
  <c r="C4414" i="1"/>
  <c r="K4413" i="1"/>
  <c r="J4413" i="1"/>
  <c r="I4413" i="1"/>
  <c r="D4413" i="1"/>
  <c r="C4413" i="1"/>
  <c r="K4412" i="1"/>
  <c r="J4412" i="1"/>
  <c r="I4412" i="1"/>
  <c r="D4412" i="1"/>
  <c r="C4412" i="1"/>
  <c r="K4411" i="1"/>
  <c r="J4411" i="1"/>
  <c r="I4411" i="1"/>
  <c r="D4411" i="1"/>
  <c r="C4411" i="1"/>
  <c r="K4410" i="1"/>
  <c r="J4410" i="1"/>
  <c r="I4410" i="1"/>
  <c r="D4410" i="1"/>
  <c r="C4410" i="1"/>
  <c r="K4409" i="1"/>
  <c r="J4409" i="1"/>
  <c r="I4409" i="1"/>
  <c r="D4409" i="1"/>
  <c r="C4409" i="1"/>
  <c r="K4408" i="1"/>
  <c r="J4408" i="1"/>
  <c r="I4408" i="1"/>
  <c r="D4408" i="1"/>
  <c r="C4408" i="1"/>
  <c r="K4407" i="1"/>
  <c r="J4407" i="1"/>
  <c r="I4407" i="1"/>
  <c r="D4407" i="1"/>
  <c r="C4407" i="1"/>
  <c r="K4406" i="1"/>
  <c r="J4406" i="1"/>
  <c r="I4406" i="1"/>
  <c r="D4406" i="1"/>
  <c r="C4406" i="1"/>
  <c r="K4405" i="1"/>
  <c r="J4405" i="1"/>
  <c r="I4405" i="1"/>
  <c r="D4405" i="1"/>
  <c r="C4405" i="1"/>
  <c r="K4404" i="1"/>
  <c r="J4404" i="1"/>
  <c r="I4404" i="1"/>
  <c r="D4404" i="1"/>
  <c r="C4404" i="1"/>
  <c r="K4403" i="1"/>
  <c r="J4403" i="1"/>
  <c r="I4403" i="1"/>
  <c r="D4403" i="1"/>
  <c r="C4403" i="1"/>
  <c r="K4402" i="1"/>
  <c r="J4402" i="1"/>
  <c r="I4402" i="1"/>
  <c r="D4402" i="1"/>
  <c r="C4402" i="1"/>
  <c r="K4401" i="1"/>
  <c r="J4401" i="1"/>
  <c r="I4401" i="1"/>
  <c r="D4401" i="1"/>
  <c r="C4401" i="1"/>
  <c r="K4400" i="1"/>
  <c r="J4400" i="1"/>
  <c r="I4400" i="1"/>
  <c r="D4400" i="1"/>
  <c r="C4400" i="1"/>
  <c r="K4399" i="1"/>
  <c r="J4399" i="1"/>
  <c r="I4399" i="1"/>
  <c r="D4399" i="1"/>
  <c r="C4399" i="1"/>
  <c r="K4398" i="1"/>
  <c r="J4398" i="1"/>
  <c r="I4398" i="1"/>
  <c r="D4398" i="1"/>
  <c r="C4398" i="1"/>
  <c r="K4397" i="1"/>
  <c r="J4397" i="1"/>
  <c r="I4397" i="1"/>
  <c r="D4397" i="1"/>
  <c r="C4397" i="1"/>
  <c r="K4396" i="1"/>
  <c r="J4396" i="1"/>
  <c r="I4396" i="1"/>
  <c r="D4396" i="1"/>
  <c r="C4396" i="1"/>
  <c r="K4395" i="1"/>
  <c r="J4395" i="1"/>
  <c r="I4395" i="1"/>
  <c r="D4395" i="1"/>
  <c r="C4395" i="1"/>
  <c r="K4394" i="1"/>
  <c r="J4394" i="1"/>
  <c r="I4394" i="1"/>
  <c r="D4394" i="1"/>
  <c r="C4394" i="1"/>
  <c r="K4393" i="1"/>
  <c r="J4393" i="1"/>
  <c r="I4393" i="1"/>
  <c r="D4393" i="1"/>
  <c r="C4393" i="1"/>
  <c r="K4392" i="1"/>
  <c r="J4392" i="1"/>
  <c r="I4392" i="1"/>
  <c r="D4392" i="1"/>
  <c r="C4392" i="1"/>
  <c r="K4391" i="1"/>
  <c r="J4391" i="1"/>
  <c r="I4391" i="1"/>
  <c r="D4391" i="1"/>
  <c r="C4391" i="1"/>
  <c r="K4390" i="1"/>
  <c r="J4390" i="1"/>
  <c r="I4390" i="1"/>
  <c r="D4390" i="1"/>
  <c r="C4390" i="1"/>
  <c r="K4389" i="1"/>
  <c r="J4389" i="1"/>
  <c r="I4389" i="1"/>
  <c r="D4389" i="1"/>
  <c r="C4389" i="1"/>
  <c r="K4388" i="1"/>
  <c r="J4388" i="1"/>
  <c r="I4388" i="1"/>
  <c r="D4388" i="1"/>
  <c r="C4388" i="1"/>
  <c r="K4387" i="1"/>
  <c r="J4387" i="1"/>
  <c r="I4387" i="1"/>
  <c r="D4387" i="1"/>
  <c r="C4387" i="1"/>
  <c r="K4386" i="1"/>
  <c r="J4386" i="1"/>
  <c r="I4386" i="1"/>
  <c r="D4386" i="1"/>
  <c r="C4386" i="1"/>
  <c r="K4385" i="1"/>
  <c r="J4385" i="1"/>
  <c r="I4385" i="1"/>
  <c r="D4385" i="1"/>
  <c r="C4385" i="1"/>
  <c r="K4384" i="1"/>
  <c r="J4384" i="1"/>
  <c r="I4384" i="1"/>
  <c r="D4384" i="1"/>
  <c r="C4384" i="1"/>
  <c r="K4383" i="1"/>
  <c r="J4383" i="1"/>
  <c r="I4383" i="1"/>
  <c r="D4383" i="1"/>
  <c r="C4383" i="1"/>
  <c r="K4382" i="1"/>
  <c r="J4382" i="1"/>
  <c r="I4382" i="1"/>
  <c r="D4382" i="1"/>
  <c r="C4382" i="1"/>
  <c r="K4381" i="1"/>
  <c r="J4381" i="1"/>
  <c r="I4381" i="1"/>
  <c r="D4381" i="1"/>
  <c r="C4381" i="1"/>
  <c r="K4380" i="1"/>
  <c r="J4380" i="1"/>
  <c r="I4380" i="1"/>
  <c r="D4380" i="1"/>
  <c r="C4380" i="1"/>
  <c r="K4379" i="1"/>
  <c r="J4379" i="1"/>
  <c r="I4379" i="1"/>
  <c r="D4379" i="1"/>
  <c r="C4379" i="1"/>
  <c r="K4378" i="1"/>
  <c r="J4378" i="1"/>
  <c r="I4378" i="1"/>
  <c r="D4378" i="1"/>
  <c r="C4378" i="1"/>
  <c r="K4377" i="1"/>
  <c r="J4377" i="1"/>
  <c r="I4377" i="1"/>
  <c r="D4377" i="1"/>
  <c r="C4377" i="1"/>
  <c r="K4376" i="1"/>
  <c r="J4376" i="1"/>
  <c r="I4376" i="1"/>
  <c r="D4376" i="1"/>
  <c r="C4376" i="1"/>
  <c r="K4375" i="1"/>
  <c r="J4375" i="1"/>
  <c r="I4375" i="1"/>
  <c r="D4375" i="1"/>
  <c r="C4375" i="1"/>
  <c r="K4374" i="1"/>
  <c r="J4374" i="1"/>
  <c r="I4374" i="1"/>
  <c r="D4374" i="1"/>
  <c r="C4374" i="1"/>
  <c r="K4373" i="1"/>
  <c r="J4373" i="1"/>
  <c r="I4373" i="1"/>
  <c r="D4373" i="1"/>
  <c r="C4373" i="1"/>
  <c r="K4372" i="1"/>
  <c r="J4372" i="1"/>
  <c r="I4372" i="1"/>
  <c r="D4372" i="1"/>
  <c r="C4372" i="1"/>
  <c r="K4371" i="1"/>
  <c r="J4371" i="1"/>
  <c r="I4371" i="1"/>
  <c r="D4371" i="1"/>
  <c r="C4371" i="1"/>
  <c r="K4370" i="1"/>
  <c r="J4370" i="1"/>
  <c r="I4370" i="1"/>
  <c r="D4370" i="1"/>
  <c r="C4370" i="1"/>
  <c r="K4369" i="1"/>
  <c r="J4369" i="1"/>
  <c r="I4369" i="1"/>
  <c r="D4369" i="1"/>
  <c r="C4369" i="1"/>
  <c r="K4368" i="1"/>
  <c r="J4368" i="1"/>
  <c r="I4368" i="1"/>
  <c r="D4368" i="1"/>
  <c r="C4368" i="1"/>
  <c r="K4367" i="1"/>
  <c r="J4367" i="1"/>
  <c r="I4367" i="1"/>
  <c r="D4367" i="1"/>
  <c r="C4367" i="1"/>
  <c r="K4366" i="1"/>
  <c r="J4366" i="1"/>
  <c r="I4366" i="1"/>
  <c r="D4366" i="1"/>
  <c r="C4366" i="1"/>
  <c r="K4365" i="1"/>
  <c r="J4365" i="1"/>
  <c r="I4365" i="1"/>
  <c r="D4365" i="1"/>
  <c r="C4365" i="1"/>
  <c r="K4364" i="1"/>
  <c r="J4364" i="1"/>
  <c r="I4364" i="1"/>
  <c r="D4364" i="1"/>
  <c r="C4364" i="1"/>
  <c r="K4363" i="1"/>
  <c r="J4363" i="1"/>
  <c r="I4363" i="1"/>
  <c r="D4363" i="1"/>
  <c r="C4363" i="1"/>
  <c r="K4362" i="1"/>
  <c r="J4362" i="1"/>
  <c r="I4362" i="1"/>
  <c r="D4362" i="1"/>
  <c r="C4362" i="1"/>
  <c r="K4361" i="1"/>
  <c r="J4361" i="1"/>
  <c r="I4361" i="1"/>
  <c r="D4361" i="1"/>
  <c r="C4361" i="1"/>
  <c r="K4360" i="1"/>
  <c r="J4360" i="1"/>
  <c r="I4360" i="1"/>
  <c r="D4360" i="1"/>
  <c r="C4360" i="1"/>
  <c r="K4359" i="1"/>
  <c r="J4359" i="1"/>
  <c r="I4359" i="1"/>
  <c r="D4359" i="1"/>
  <c r="C4359" i="1"/>
  <c r="K4358" i="1"/>
  <c r="J4358" i="1"/>
  <c r="I4358" i="1"/>
  <c r="D4358" i="1"/>
  <c r="C4358" i="1"/>
  <c r="K4357" i="1"/>
  <c r="J4357" i="1"/>
  <c r="I4357" i="1"/>
  <c r="D4357" i="1"/>
  <c r="C4357" i="1"/>
  <c r="K4356" i="1"/>
  <c r="J4356" i="1"/>
  <c r="I4356" i="1"/>
  <c r="D4356" i="1"/>
  <c r="C4356" i="1"/>
  <c r="K4355" i="1"/>
  <c r="J4355" i="1"/>
  <c r="I4355" i="1"/>
  <c r="D4355" i="1"/>
  <c r="C4355" i="1"/>
  <c r="K4354" i="1"/>
  <c r="J4354" i="1"/>
  <c r="I4354" i="1"/>
  <c r="D4354" i="1"/>
  <c r="C4354" i="1"/>
  <c r="K4353" i="1"/>
  <c r="J4353" i="1"/>
  <c r="I4353" i="1"/>
  <c r="D4353" i="1"/>
  <c r="C4353" i="1"/>
  <c r="K4352" i="1"/>
  <c r="J4352" i="1"/>
  <c r="I4352" i="1"/>
  <c r="D4352" i="1"/>
  <c r="C4352" i="1"/>
  <c r="K4351" i="1"/>
  <c r="J4351" i="1"/>
  <c r="I4351" i="1"/>
  <c r="D4351" i="1"/>
  <c r="C4351" i="1"/>
  <c r="K4350" i="1"/>
  <c r="J4350" i="1"/>
  <c r="I4350" i="1"/>
  <c r="D4350" i="1"/>
  <c r="C4350" i="1"/>
  <c r="K4349" i="1"/>
  <c r="J4349" i="1"/>
  <c r="I4349" i="1"/>
  <c r="D4349" i="1"/>
  <c r="C4349" i="1"/>
  <c r="K4348" i="1"/>
  <c r="J4348" i="1"/>
  <c r="I4348" i="1"/>
  <c r="D4348" i="1"/>
  <c r="C4348" i="1"/>
  <c r="K4347" i="1"/>
  <c r="J4347" i="1"/>
  <c r="I4347" i="1"/>
  <c r="D4347" i="1"/>
  <c r="C4347" i="1"/>
  <c r="K4346" i="1"/>
  <c r="J4346" i="1"/>
  <c r="I4346" i="1"/>
  <c r="D4346" i="1"/>
  <c r="C4346" i="1"/>
  <c r="K4345" i="1"/>
  <c r="J4345" i="1"/>
  <c r="I4345" i="1"/>
  <c r="D4345" i="1"/>
  <c r="C4345" i="1"/>
  <c r="K4344" i="1"/>
  <c r="J4344" i="1"/>
  <c r="I4344" i="1"/>
  <c r="D4344" i="1"/>
  <c r="C4344" i="1"/>
  <c r="K4343" i="1"/>
  <c r="J4343" i="1"/>
  <c r="I4343" i="1"/>
  <c r="D4343" i="1"/>
  <c r="C4343" i="1"/>
  <c r="K4342" i="1"/>
  <c r="J4342" i="1"/>
  <c r="I4342" i="1"/>
  <c r="D4342" i="1"/>
  <c r="C4342" i="1"/>
  <c r="K4341" i="1"/>
  <c r="J4341" i="1"/>
  <c r="I4341" i="1"/>
  <c r="D4341" i="1"/>
  <c r="C4341" i="1"/>
  <c r="K4340" i="1"/>
  <c r="J4340" i="1"/>
  <c r="I4340" i="1"/>
  <c r="D4340" i="1"/>
  <c r="C4340" i="1"/>
  <c r="K4339" i="1"/>
  <c r="J4339" i="1"/>
  <c r="I4339" i="1"/>
  <c r="D4339" i="1"/>
  <c r="C4339" i="1"/>
  <c r="K4338" i="1"/>
  <c r="J4338" i="1"/>
  <c r="I4338" i="1"/>
  <c r="D4338" i="1"/>
  <c r="C4338" i="1"/>
  <c r="K4337" i="1"/>
  <c r="J4337" i="1"/>
  <c r="I4337" i="1"/>
  <c r="D4337" i="1"/>
  <c r="C4337" i="1"/>
  <c r="K4336" i="1"/>
  <c r="J4336" i="1"/>
  <c r="I4336" i="1"/>
  <c r="D4336" i="1"/>
  <c r="C4336" i="1"/>
  <c r="K4335" i="1"/>
  <c r="J4335" i="1"/>
  <c r="I4335" i="1"/>
  <c r="D4335" i="1"/>
  <c r="C4335" i="1"/>
  <c r="K4334" i="1"/>
  <c r="J4334" i="1"/>
  <c r="I4334" i="1"/>
  <c r="D4334" i="1"/>
  <c r="C4334" i="1"/>
  <c r="K4333" i="1"/>
  <c r="J4333" i="1"/>
  <c r="I4333" i="1"/>
  <c r="D4333" i="1"/>
  <c r="C4333" i="1"/>
  <c r="K4332" i="1"/>
  <c r="J4332" i="1"/>
  <c r="I4332" i="1"/>
  <c r="D4332" i="1"/>
  <c r="C4332" i="1"/>
  <c r="K4331" i="1"/>
  <c r="J4331" i="1"/>
  <c r="I4331" i="1"/>
  <c r="D4331" i="1"/>
  <c r="C4331" i="1"/>
  <c r="K4330" i="1"/>
  <c r="J4330" i="1"/>
  <c r="I4330" i="1"/>
  <c r="D4330" i="1"/>
  <c r="C4330" i="1"/>
  <c r="K4329" i="1"/>
  <c r="J4329" i="1"/>
  <c r="I4329" i="1"/>
  <c r="D4329" i="1"/>
  <c r="C4329" i="1"/>
  <c r="K4328" i="1"/>
  <c r="J4328" i="1"/>
  <c r="I4328" i="1"/>
  <c r="D4328" i="1"/>
  <c r="C4328" i="1"/>
  <c r="K4327" i="1"/>
  <c r="J4327" i="1"/>
  <c r="I4327" i="1"/>
  <c r="D4327" i="1"/>
  <c r="C4327" i="1"/>
  <c r="K4326" i="1"/>
  <c r="J4326" i="1"/>
  <c r="I4326" i="1"/>
  <c r="D4326" i="1"/>
  <c r="C4326" i="1"/>
  <c r="K4325" i="1"/>
  <c r="J4325" i="1"/>
  <c r="I4325" i="1"/>
  <c r="D4325" i="1"/>
  <c r="C4325" i="1"/>
  <c r="K4324" i="1"/>
  <c r="J4324" i="1"/>
  <c r="I4324" i="1"/>
  <c r="D4324" i="1"/>
  <c r="C4324" i="1"/>
  <c r="K4323" i="1"/>
  <c r="J4323" i="1"/>
  <c r="I4323" i="1"/>
  <c r="D4323" i="1"/>
  <c r="C4323" i="1"/>
  <c r="K4322" i="1"/>
  <c r="J4322" i="1"/>
  <c r="I4322" i="1"/>
  <c r="D4322" i="1"/>
  <c r="C4322" i="1"/>
  <c r="K4321" i="1"/>
  <c r="J4321" i="1"/>
  <c r="I4321" i="1"/>
  <c r="D4321" i="1"/>
  <c r="C4321" i="1"/>
  <c r="K4320" i="1"/>
  <c r="J4320" i="1"/>
  <c r="I4320" i="1"/>
  <c r="D4320" i="1"/>
  <c r="C4320" i="1"/>
  <c r="K4319" i="1"/>
  <c r="J4319" i="1"/>
  <c r="I4319" i="1"/>
  <c r="D4319" i="1"/>
  <c r="C4319" i="1"/>
  <c r="K4318" i="1"/>
  <c r="J4318" i="1"/>
  <c r="I4318" i="1"/>
  <c r="D4318" i="1"/>
  <c r="C4318" i="1"/>
  <c r="K4317" i="1"/>
  <c r="J4317" i="1"/>
  <c r="I4317" i="1"/>
  <c r="D4317" i="1"/>
  <c r="C4317" i="1"/>
  <c r="K4316" i="1"/>
  <c r="J4316" i="1"/>
  <c r="I4316" i="1"/>
  <c r="D4316" i="1"/>
  <c r="C4316" i="1"/>
  <c r="K4315" i="1"/>
  <c r="J4315" i="1"/>
  <c r="I4315" i="1"/>
  <c r="D4315" i="1"/>
  <c r="C4315" i="1"/>
  <c r="K4314" i="1"/>
  <c r="J4314" i="1"/>
  <c r="I4314" i="1"/>
  <c r="D4314" i="1"/>
  <c r="C4314" i="1"/>
  <c r="K4313" i="1"/>
  <c r="J4313" i="1"/>
  <c r="I4313" i="1"/>
  <c r="D4313" i="1"/>
  <c r="C4313" i="1"/>
  <c r="K4312" i="1"/>
  <c r="J4312" i="1"/>
  <c r="I4312" i="1"/>
  <c r="D4312" i="1"/>
  <c r="C4312" i="1"/>
  <c r="K4311" i="1"/>
  <c r="J4311" i="1"/>
  <c r="I4311" i="1"/>
  <c r="D4311" i="1"/>
  <c r="C4311" i="1"/>
  <c r="K4310" i="1"/>
  <c r="J4310" i="1"/>
  <c r="I4310" i="1"/>
  <c r="D4310" i="1"/>
  <c r="C4310" i="1"/>
  <c r="K4309" i="1"/>
  <c r="J4309" i="1"/>
  <c r="I4309" i="1"/>
  <c r="D4309" i="1"/>
  <c r="C4309" i="1"/>
  <c r="K4308" i="1"/>
  <c r="J4308" i="1"/>
  <c r="I4308" i="1"/>
  <c r="D4308" i="1"/>
  <c r="C4308" i="1"/>
  <c r="K4307" i="1"/>
  <c r="J4307" i="1"/>
  <c r="I4307" i="1"/>
  <c r="D4307" i="1"/>
  <c r="C4307" i="1"/>
  <c r="K4306" i="1"/>
  <c r="J4306" i="1"/>
  <c r="I4306" i="1"/>
  <c r="D4306" i="1"/>
  <c r="C4306" i="1"/>
  <c r="K4305" i="1"/>
  <c r="J4305" i="1"/>
  <c r="I4305" i="1"/>
  <c r="D4305" i="1"/>
  <c r="C4305" i="1"/>
  <c r="K4304" i="1"/>
  <c r="J4304" i="1"/>
  <c r="I4304" i="1"/>
  <c r="D4304" i="1"/>
  <c r="C4304" i="1"/>
  <c r="K4303" i="1"/>
  <c r="J4303" i="1"/>
  <c r="I4303" i="1"/>
  <c r="D4303" i="1"/>
  <c r="C4303" i="1"/>
  <c r="K4302" i="1"/>
  <c r="J4302" i="1"/>
  <c r="I4302" i="1"/>
  <c r="D4302" i="1"/>
  <c r="C4302" i="1"/>
  <c r="K4301" i="1"/>
  <c r="J4301" i="1"/>
  <c r="I4301" i="1"/>
  <c r="D4301" i="1"/>
  <c r="C4301" i="1"/>
  <c r="K4300" i="1"/>
  <c r="J4300" i="1"/>
  <c r="I4300" i="1"/>
  <c r="D4300" i="1"/>
  <c r="C4300" i="1"/>
  <c r="K4299" i="1"/>
  <c r="J4299" i="1"/>
  <c r="I4299" i="1"/>
  <c r="D4299" i="1"/>
  <c r="C4299" i="1"/>
  <c r="K4298" i="1"/>
  <c r="J4298" i="1"/>
  <c r="I4298" i="1"/>
  <c r="D4298" i="1"/>
  <c r="C4298" i="1"/>
  <c r="K4297" i="1"/>
  <c r="J4297" i="1"/>
  <c r="I4297" i="1"/>
  <c r="D4297" i="1"/>
  <c r="C4297" i="1"/>
  <c r="K4296" i="1"/>
  <c r="J4296" i="1"/>
  <c r="I4296" i="1"/>
  <c r="D4296" i="1"/>
  <c r="C4296" i="1"/>
  <c r="K4295" i="1"/>
  <c r="J4295" i="1"/>
  <c r="I4295" i="1"/>
  <c r="D4295" i="1"/>
  <c r="C4295" i="1"/>
  <c r="K4294" i="1"/>
  <c r="J4294" i="1"/>
  <c r="I4294" i="1"/>
  <c r="D4294" i="1"/>
  <c r="C4294" i="1"/>
  <c r="K4293" i="1"/>
  <c r="J4293" i="1"/>
  <c r="I4293" i="1"/>
  <c r="D4293" i="1"/>
  <c r="C4293" i="1"/>
  <c r="K4292" i="1"/>
  <c r="J4292" i="1"/>
  <c r="I4292" i="1"/>
  <c r="D4292" i="1"/>
  <c r="C4292" i="1"/>
  <c r="K4291" i="1"/>
  <c r="J4291" i="1"/>
  <c r="I4291" i="1"/>
  <c r="D4291" i="1"/>
  <c r="C4291" i="1"/>
  <c r="K4290" i="1"/>
  <c r="J4290" i="1"/>
  <c r="I4290" i="1"/>
  <c r="D4290" i="1"/>
  <c r="C4290" i="1"/>
  <c r="K4289" i="1"/>
  <c r="J4289" i="1"/>
  <c r="I4289" i="1"/>
  <c r="D4289" i="1"/>
  <c r="C4289" i="1"/>
  <c r="K4288" i="1"/>
  <c r="J4288" i="1"/>
  <c r="I4288" i="1"/>
  <c r="D4288" i="1"/>
  <c r="C4288" i="1"/>
  <c r="K4287" i="1"/>
  <c r="J4287" i="1"/>
  <c r="I4287" i="1"/>
  <c r="D4287" i="1"/>
  <c r="C4287" i="1"/>
  <c r="K4286" i="1"/>
  <c r="J4286" i="1"/>
  <c r="I4286" i="1"/>
  <c r="D4286" i="1"/>
  <c r="C4286" i="1"/>
  <c r="K4285" i="1"/>
  <c r="J4285" i="1"/>
  <c r="I4285" i="1"/>
  <c r="D4285" i="1"/>
  <c r="C4285" i="1"/>
  <c r="K4284" i="1"/>
  <c r="J4284" i="1"/>
  <c r="I4284" i="1"/>
  <c r="D4284" i="1"/>
  <c r="C4284" i="1"/>
  <c r="K4283" i="1"/>
  <c r="J4283" i="1"/>
  <c r="I4283" i="1"/>
  <c r="D4283" i="1"/>
  <c r="C4283" i="1"/>
  <c r="K4282" i="1"/>
  <c r="J4282" i="1"/>
  <c r="I4282" i="1"/>
  <c r="D4282" i="1"/>
  <c r="C4282" i="1"/>
  <c r="K4281" i="1"/>
  <c r="J4281" i="1"/>
  <c r="I4281" i="1"/>
  <c r="D4281" i="1"/>
  <c r="C4281" i="1"/>
  <c r="K4280" i="1"/>
  <c r="J4280" i="1"/>
  <c r="I4280" i="1"/>
  <c r="D4280" i="1"/>
  <c r="C4280" i="1"/>
  <c r="K4279" i="1"/>
  <c r="J4279" i="1"/>
  <c r="I4279" i="1"/>
  <c r="D4279" i="1"/>
  <c r="C4279" i="1"/>
  <c r="K4278" i="1"/>
  <c r="J4278" i="1"/>
  <c r="I4278" i="1"/>
  <c r="D4278" i="1"/>
  <c r="C4278" i="1"/>
  <c r="K4277" i="1"/>
  <c r="J4277" i="1"/>
  <c r="I4277" i="1"/>
  <c r="D4277" i="1"/>
  <c r="C4277" i="1"/>
  <c r="K4276" i="1"/>
  <c r="J4276" i="1"/>
  <c r="I4276" i="1"/>
  <c r="D4276" i="1"/>
  <c r="C4276" i="1"/>
  <c r="K4275" i="1"/>
  <c r="J4275" i="1"/>
  <c r="I4275" i="1"/>
  <c r="D4275" i="1"/>
  <c r="C4275" i="1"/>
  <c r="K4274" i="1"/>
  <c r="J4274" i="1"/>
  <c r="I4274" i="1"/>
  <c r="D4274" i="1"/>
  <c r="C4274" i="1"/>
  <c r="K4273" i="1"/>
  <c r="J4273" i="1"/>
  <c r="I4273" i="1"/>
  <c r="D4273" i="1"/>
  <c r="C4273" i="1"/>
  <c r="K4272" i="1"/>
  <c r="J4272" i="1"/>
  <c r="I4272" i="1"/>
  <c r="D4272" i="1"/>
  <c r="C4272" i="1"/>
  <c r="K4271" i="1"/>
  <c r="J4271" i="1"/>
  <c r="I4271" i="1"/>
  <c r="D4271" i="1"/>
  <c r="C4271" i="1"/>
  <c r="K4270" i="1"/>
  <c r="J4270" i="1"/>
  <c r="I4270" i="1"/>
  <c r="D4270" i="1"/>
  <c r="C4270" i="1"/>
  <c r="K4269" i="1"/>
  <c r="J4269" i="1"/>
  <c r="I4269" i="1"/>
  <c r="D4269" i="1"/>
  <c r="C4269" i="1"/>
  <c r="K4268" i="1"/>
  <c r="J4268" i="1"/>
  <c r="I4268" i="1"/>
  <c r="D4268" i="1"/>
  <c r="C4268" i="1"/>
  <c r="K4267" i="1"/>
  <c r="J4267" i="1"/>
  <c r="I4267" i="1"/>
  <c r="D4267" i="1"/>
  <c r="C4267" i="1"/>
  <c r="K4266" i="1"/>
  <c r="J4266" i="1"/>
  <c r="I4266" i="1"/>
  <c r="D4266" i="1"/>
  <c r="C4266" i="1"/>
  <c r="K4265" i="1"/>
  <c r="J4265" i="1"/>
  <c r="I4265" i="1"/>
  <c r="D4265" i="1"/>
  <c r="C4265" i="1"/>
  <c r="K4264" i="1"/>
  <c r="J4264" i="1"/>
  <c r="I4264" i="1"/>
  <c r="D4264" i="1"/>
  <c r="C4264" i="1"/>
  <c r="K4263" i="1"/>
  <c r="J4263" i="1"/>
  <c r="I4263" i="1"/>
  <c r="D4263" i="1"/>
  <c r="C4263" i="1"/>
  <c r="K4262" i="1"/>
  <c r="J4262" i="1"/>
  <c r="I4262" i="1"/>
  <c r="D4262" i="1"/>
  <c r="C4262" i="1"/>
  <c r="K4261" i="1"/>
  <c r="J4261" i="1"/>
  <c r="I4261" i="1"/>
  <c r="D4261" i="1"/>
  <c r="C4261" i="1"/>
  <c r="K4260" i="1"/>
  <c r="J4260" i="1"/>
  <c r="I4260" i="1"/>
  <c r="D4260" i="1"/>
  <c r="C4260" i="1"/>
  <c r="K4259" i="1"/>
  <c r="J4259" i="1"/>
  <c r="I4259" i="1"/>
  <c r="D4259" i="1"/>
  <c r="C4259" i="1"/>
  <c r="K4258" i="1"/>
  <c r="J4258" i="1"/>
  <c r="I4258" i="1"/>
  <c r="D4258" i="1"/>
  <c r="C4258" i="1"/>
  <c r="K4257" i="1"/>
  <c r="J4257" i="1"/>
  <c r="I4257" i="1"/>
  <c r="D4257" i="1"/>
  <c r="C4257" i="1"/>
  <c r="K4256" i="1"/>
  <c r="J4256" i="1"/>
  <c r="I4256" i="1"/>
  <c r="D4256" i="1"/>
  <c r="C4256" i="1"/>
  <c r="K4255" i="1"/>
  <c r="J4255" i="1"/>
  <c r="I4255" i="1"/>
  <c r="D4255" i="1"/>
  <c r="C4255" i="1"/>
  <c r="K4254" i="1"/>
  <c r="J4254" i="1"/>
  <c r="I4254" i="1"/>
  <c r="D4254" i="1"/>
  <c r="C4254" i="1"/>
  <c r="K4253" i="1"/>
  <c r="J4253" i="1"/>
  <c r="I4253" i="1"/>
  <c r="D4253" i="1"/>
  <c r="C4253" i="1"/>
  <c r="K4252" i="1"/>
  <c r="J4252" i="1"/>
  <c r="I4252" i="1"/>
  <c r="D4252" i="1"/>
  <c r="C4252" i="1"/>
  <c r="K4251" i="1"/>
  <c r="J4251" i="1"/>
  <c r="I4251" i="1"/>
  <c r="D4251" i="1"/>
  <c r="C4251" i="1"/>
  <c r="K4250" i="1"/>
  <c r="J4250" i="1"/>
  <c r="I4250" i="1"/>
  <c r="D4250" i="1"/>
  <c r="C4250" i="1"/>
  <c r="K4249" i="1"/>
  <c r="J4249" i="1"/>
  <c r="I4249" i="1"/>
  <c r="D4249" i="1"/>
  <c r="C4249" i="1"/>
  <c r="K4248" i="1"/>
  <c r="J4248" i="1"/>
  <c r="I4248" i="1"/>
  <c r="D4248" i="1"/>
  <c r="C4248" i="1"/>
  <c r="K4247" i="1"/>
  <c r="J4247" i="1"/>
  <c r="I4247" i="1"/>
  <c r="D4247" i="1"/>
  <c r="C4247" i="1"/>
  <c r="K4246" i="1"/>
  <c r="J4246" i="1"/>
  <c r="I4246" i="1"/>
  <c r="D4246" i="1"/>
  <c r="C4246" i="1"/>
  <c r="K4245" i="1"/>
  <c r="J4245" i="1"/>
  <c r="I4245" i="1"/>
  <c r="D4245" i="1"/>
  <c r="C4245" i="1"/>
  <c r="K4244" i="1"/>
  <c r="J4244" i="1"/>
  <c r="I4244" i="1"/>
  <c r="D4244" i="1"/>
  <c r="C4244" i="1"/>
  <c r="K4243" i="1"/>
  <c r="J4243" i="1"/>
  <c r="I4243" i="1"/>
  <c r="D4243" i="1"/>
  <c r="C4243" i="1"/>
  <c r="K4242" i="1"/>
  <c r="J4242" i="1"/>
  <c r="I4242" i="1"/>
  <c r="D4242" i="1"/>
  <c r="C4242" i="1"/>
  <c r="K4241" i="1"/>
  <c r="J4241" i="1"/>
  <c r="I4241" i="1"/>
  <c r="D4241" i="1"/>
  <c r="C4241" i="1"/>
  <c r="K4240" i="1"/>
  <c r="J4240" i="1"/>
  <c r="I4240" i="1"/>
  <c r="D4240" i="1"/>
  <c r="C4240" i="1"/>
  <c r="K4239" i="1"/>
  <c r="J4239" i="1"/>
  <c r="I4239" i="1"/>
  <c r="D4239" i="1"/>
  <c r="C4239" i="1"/>
  <c r="K4238" i="1"/>
  <c r="J4238" i="1"/>
  <c r="I4238" i="1"/>
  <c r="D4238" i="1"/>
  <c r="C4238" i="1"/>
  <c r="K4237" i="1"/>
  <c r="J4237" i="1"/>
  <c r="I4237" i="1"/>
  <c r="D4237" i="1"/>
  <c r="C4237" i="1"/>
  <c r="K4236" i="1"/>
  <c r="J4236" i="1"/>
  <c r="I4236" i="1"/>
  <c r="D4236" i="1"/>
  <c r="C4236" i="1"/>
  <c r="K4235" i="1"/>
  <c r="J4235" i="1"/>
  <c r="I4235" i="1"/>
  <c r="D4235" i="1"/>
  <c r="C4235" i="1"/>
  <c r="K4234" i="1"/>
  <c r="J4234" i="1"/>
  <c r="I4234" i="1"/>
  <c r="D4234" i="1"/>
  <c r="C4234" i="1"/>
  <c r="K4233" i="1"/>
  <c r="J4233" i="1"/>
  <c r="I4233" i="1"/>
  <c r="D4233" i="1"/>
  <c r="C4233" i="1"/>
  <c r="K4232" i="1"/>
  <c r="J4232" i="1"/>
  <c r="I4232" i="1"/>
  <c r="D4232" i="1"/>
  <c r="C4232" i="1"/>
  <c r="K4231" i="1"/>
  <c r="J4231" i="1"/>
  <c r="I4231" i="1"/>
  <c r="D4231" i="1"/>
  <c r="C4231" i="1"/>
  <c r="K4230" i="1"/>
  <c r="J4230" i="1"/>
  <c r="I4230" i="1"/>
  <c r="D4230" i="1"/>
  <c r="C4230" i="1"/>
  <c r="K4229" i="1"/>
  <c r="J4229" i="1"/>
  <c r="I4229" i="1"/>
  <c r="D4229" i="1"/>
  <c r="C4229" i="1"/>
  <c r="K4228" i="1"/>
  <c r="J4228" i="1"/>
  <c r="I4228" i="1"/>
  <c r="D4228" i="1"/>
  <c r="C4228" i="1"/>
  <c r="K4227" i="1"/>
  <c r="J4227" i="1"/>
  <c r="I4227" i="1"/>
  <c r="D4227" i="1"/>
  <c r="C4227" i="1"/>
  <c r="K4226" i="1"/>
  <c r="J4226" i="1"/>
  <c r="I4226" i="1"/>
  <c r="D4226" i="1"/>
  <c r="C4226" i="1"/>
  <c r="K4225" i="1"/>
  <c r="J4225" i="1"/>
  <c r="I4225" i="1"/>
  <c r="D4225" i="1"/>
  <c r="C4225" i="1"/>
  <c r="K4224" i="1"/>
  <c r="J4224" i="1"/>
  <c r="I4224" i="1"/>
  <c r="D4224" i="1"/>
  <c r="C4224" i="1"/>
  <c r="K4223" i="1"/>
  <c r="J4223" i="1"/>
  <c r="I4223" i="1"/>
  <c r="D4223" i="1"/>
  <c r="C4223" i="1"/>
  <c r="K4222" i="1"/>
  <c r="J4222" i="1"/>
  <c r="I4222" i="1"/>
  <c r="D4222" i="1"/>
  <c r="C4222" i="1"/>
  <c r="K4221" i="1"/>
  <c r="J4221" i="1"/>
  <c r="I4221" i="1"/>
  <c r="D4221" i="1"/>
  <c r="C4221" i="1"/>
  <c r="K4220" i="1"/>
  <c r="J4220" i="1"/>
  <c r="I4220" i="1"/>
  <c r="D4220" i="1"/>
  <c r="C4220" i="1"/>
  <c r="K4219" i="1"/>
  <c r="J4219" i="1"/>
  <c r="I4219" i="1"/>
  <c r="D4219" i="1"/>
  <c r="C4219" i="1"/>
  <c r="K4218" i="1"/>
  <c r="J4218" i="1"/>
  <c r="I4218" i="1"/>
  <c r="D4218" i="1"/>
  <c r="C4218" i="1"/>
  <c r="K4217" i="1"/>
  <c r="J4217" i="1"/>
  <c r="I4217" i="1"/>
  <c r="D4217" i="1"/>
  <c r="C4217" i="1"/>
  <c r="K4216" i="1"/>
  <c r="J4216" i="1"/>
  <c r="I4216" i="1"/>
  <c r="D4216" i="1"/>
  <c r="C4216" i="1"/>
  <c r="K4215" i="1"/>
  <c r="J4215" i="1"/>
  <c r="I4215" i="1"/>
  <c r="D4215" i="1"/>
  <c r="C4215" i="1"/>
  <c r="K4214" i="1"/>
  <c r="J4214" i="1"/>
  <c r="I4214" i="1"/>
  <c r="D4214" i="1"/>
  <c r="C4214" i="1"/>
  <c r="K4213" i="1"/>
  <c r="J4213" i="1"/>
  <c r="I4213" i="1"/>
  <c r="D4213" i="1"/>
  <c r="C4213" i="1"/>
  <c r="K4212" i="1"/>
  <c r="J4212" i="1"/>
  <c r="I4212" i="1"/>
  <c r="D4212" i="1"/>
  <c r="C4212" i="1"/>
  <c r="K4211" i="1"/>
  <c r="J4211" i="1"/>
  <c r="I4211" i="1"/>
  <c r="D4211" i="1"/>
  <c r="C4211" i="1"/>
  <c r="K4210" i="1"/>
  <c r="J4210" i="1"/>
  <c r="I4210" i="1"/>
  <c r="D4210" i="1"/>
  <c r="C4210" i="1"/>
  <c r="K4209" i="1"/>
  <c r="J4209" i="1"/>
  <c r="I4209" i="1"/>
  <c r="D4209" i="1"/>
  <c r="C4209" i="1"/>
  <c r="K4208" i="1"/>
  <c r="J4208" i="1"/>
  <c r="I4208" i="1"/>
  <c r="D4208" i="1"/>
  <c r="C4208" i="1"/>
  <c r="K4207" i="1"/>
  <c r="J4207" i="1"/>
  <c r="I4207" i="1"/>
  <c r="D4207" i="1"/>
  <c r="C4207" i="1"/>
  <c r="K4206" i="1"/>
  <c r="J4206" i="1"/>
  <c r="I4206" i="1"/>
  <c r="D4206" i="1"/>
  <c r="C4206" i="1"/>
  <c r="K4205" i="1"/>
  <c r="J4205" i="1"/>
  <c r="I4205" i="1"/>
  <c r="D4205" i="1"/>
  <c r="C4205" i="1"/>
  <c r="K4204" i="1"/>
  <c r="J4204" i="1"/>
  <c r="I4204" i="1"/>
  <c r="D4204" i="1"/>
  <c r="C4204" i="1"/>
  <c r="K4203" i="1"/>
  <c r="J4203" i="1"/>
  <c r="I4203" i="1"/>
  <c r="D4203" i="1"/>
  <c r="C4203" i="1"/>
  <c r="K4202" i="1"/>
  <c r="J4202" i="1"/>
  <c r="I4202" i="1"/>
  <c r="D4202" i="1"/>
  <c r="C4202" i="1"/>
  <c r="K4201" i="1"/>
  <c r="J4201" i="1"/>
  <c r="I4201" i="1"/>
  <c r="D4201" i="1"/>
  <c r="C4201" i="1"/>
  <c r="K4200" i="1"/>
  <c r="J4200" i="1"/>
  <c r="I4200" i="1"/>
  <c r="D4200" i="1"/>
  <c r="C4200" i="1"/>
  <c r="K4199" i="1"/>
  <c r="J4199" i="1"/>
  <c r="I4199" i="1"/>
  <c r="D4199" i="1"/>
  <c r="C4199" i="1"/>
  <c r="K4198" i="1"/>
  <c r="J4198" i="1"/>
  <c r="I4198" i="1"/>
  <c r="D4198" i="1"/>
  <c r="C4198" i="1"/>
  <c r="K4197" i="1"/>
  <c r="J4197" i="1"/>
  <c r="I4197" i="1"/>
  <c r="D4197" i="1"/>
  <c r="C4197" i="1"/>
  <c r="K4196" i="1"/>
  <c r="J4196" i="1"/>
  <c r="I4196" i="1"/>
  <c r="D4196" i="1"/>
  <c r="C4196" i="1"/>
  <c r="K4195" i="1"/>
  <c r="J4195" i="1"/>
  <c r="I4195" i="1"/>
  <c r="D4195" i="1"/>
  <c r="C4195" i="1"/>
  <c r="K4194" i="1"/>
  <c r="J4194" i="1"/>
  <c r="I4194" i="1"/>
  <c r="D4194" i="1"/>
  <c r="C4194" i="1"/>
  <c r="K4193" i="1"/>
  <c r="J4193" i="1"/>
  <c r="I4193" i="1"/>
  <c r="D4193" i="1"/>
  <c r="C4193" i="1"/>
  <c r="K4192" i="1"/>
  <c r="J4192" i="1"/>
  <c r="I4192" i="1"/>
  <c r="D4192" i="1"/>
  <c r="C4192" i="1"/>
  <c r="K4191" i="1"/>
  <c r="J4191" i="1"/>
  <c r="I4191" i="1"/>
  <c r="D4191" i="1"/>
  <c r="C4191" i="1"/>
  <c r="K4190" i="1"/>
  <c r="J4190" i="1"/>
  <c r="I4190" i="1"/>
  <c r="D4190" i="1"/>
  <c r="C4190" i="1"/>
  <c r="K4189" i="1"/>
  <c r="J4189" i="1"/>
  <c r="I4189" i="1"/>
  <c r="D4189" i="1"/>
  <c r="C4189" i="1"/>
  <c r="K4188" i="1"/>
  <c r="J4188" i="1"/>
  <c r="I4188" i="1"/>
  <c r="D4188" i="1"/>
  <c r="C4188" i="1"/>
  <c r="K4187" i="1"/>
  <c r="J4187" i="1"/>
  <c r="I4187" i="1"/>
  <c r="D4187" i="1"/>
  <c r="C4187" i="1"/>
  <c r="K4186" i="1"/>
  <c r="J4186" i="1"/>
  <c r="I4186" i="1"/>
  <c r="D4186" i="1"/>
  <c r="C4186" i="1"/>
  <c r="K4185" i="1"/>
  <c r="J4185" i="1"/>
  <c r="I4185" i="1"/>
  <c r="D4185" i="1"/>
  <c r="C4185" i="1"/>
  <c r="K4184" i="1"/>
  <c r="J4184" i="1"/>
  <c r="I4184" i="1"/>
  <c r="D4184" i="1"/>
  <c r="C4184" i="1"/>
  <c r="K4183" i="1"/>
  <c r="J4183" i="1"/>
  <c r="I4183" i="1"/>
  <c r="D4183" i="1"/>
  <c r="C4183" i="1"/>
  <c r="K4182" i="1"/>
  <c r="J4182" i="1"/>
  <c r="I4182" i="1"/>
  <c r="D4182" i="1"/>
  <c r="C4182" i="1"/>
  <c r="K4181" i="1"/>
  <c r="J4181" i="1"/>
  <c r="I4181" i="1"/>
  <c r="D4181" i="1"/>
  <c r="C4181" i="1"/>
  <c r="K4180" i="1"/>
  <c r="J4180" i="1"/>
  <c r="I4180" i="1"/>
  <c r="D4180" i="1"/>
  <c r="C4180" i="1"/>
  <c r="K4179" i="1"/>
  <c r="J4179" i="1"/>
  <c r="I4179" i="1"/>
  <c r="D4179" i="1"/>
  <c r="C4179" i="1"/>
  <c r="K4178" i="1"/>
  <c r="J4178" i="1"/>
  <c r="I4178" i="1"/>
  <c r="D4178" i="1"/>
  <c r="C4178" i="1"/>
  <c r="K4177" i="1"/>
  <c r="J4177" i="1"/>
  <c r="I4177" i="1"/>
  <c r="D4177" i="1"/>
  <c r="C4177" i="1"/>
  <c r="K4176" i="1"/>
  <c r="J4176" i="1"/>
  <c r="I4176" i="1"/>
  <c r="D4176" i="1"/>
  <c r="C4176" i="1"/>
  <c r="K4175" i="1"/>
  <c r="J4175" i="1"/>
  <c r="I4175" i="1"/>
  <c r="D4175" i="1"/>
  <c r="C4175" i="1"/>
  <c r="K4174" i="1"/>
  <c r="J4174" i="1"/>
  <c r="I4174" i="1"/>
  <c r="D4174" i="1"/>
  <c r="C4174" i="1"/>
  <c r="K4173" i="1"/>
  <c r="J4173" i="1"/>
  <c r="I4173" i="1"/>
  <c r="D4173" i="1"/>
  <c r="C4173" i="1"/>
  <c r="K4172" i="1"/>
  <c r="J4172" i="1"/>
  <c r="I4172" i="1"/>
  <c r="D4172" i="1"/>
  <c r="C4172" i="1"/>
  <c r="K4171" i="1"/>
  <c r="J4171" i="1"/>
  <c r="I4171" i="1"/>
  <c r="D4171" i="1"/>
  <c r="C4171" i="1"/>
  <c r="K4170" i="1"/>
  <c r="J4170" i="1"/>
  <c r="I4170" i="1"/>
  <c r="D4170" i="1"/>
  <c r="C4170" i="1"/>
  <c r="K4169" i="1"/>
  <c r="J4169" i="1"/>
  <c r="I4169" i="1"/>
  <c r="D4169" i="1"/>
  <c r="C4169" i="1"/>
  <c r="K4168" i="1"/>
  <c r="J4168" i="1"/>
  <c r="I4168" i="1"/>
  <c r="D4168" i="1"/>
  <c r="C4168" i="1"/>
  <c r="K4167" i="1"/>
  <c r="J4167" i="1"/>
  <c r="I4167" i="1"/>
  <c r="D4167" i="1"/>
  <c r="C4167" i="1"/>
  <c r="K4166" i="1"/>
  <c r="J4166" i="1"/>
  <c r="I4166" i="1"/>
  <c r="D4166" i="1"/>
  <c r="C4166" i="1"/>
  <c r="K4165" i="1"/>
  <c r="J4165" i="1"/>
  <c r="I4165" i="1"/>
  <c r="D4165" i="1"/>
  <c r="C4165" i="1"/>
  <c r="K4164" i="1"/>
  <c r="J4164" i="1"/>
  <c r="I4164" i="1"/>
  <c r="D4164" i="1"/>
  <c r="C4164" i="1"/>
  <c r="K4163" i="1"/>
  <c r="J4163" i="1"/>
  <c r="I4163" i="1"/>
  <c r="D4163" i="1"/>
  <c r="C4163" i="1"/>
  <c r="K4162" i="1"/>
  <c r="J4162" i="1"/>
  <c r="I4162" i="1"/>
  <c r="D4162" i="1"/>
  <c r="C4162" i="1"/>
  <c r="K4161" i="1"/>
  <c r="J4161" i="1"/>
  <c r="I4161" i="1"/>
  <c r="D4161" i="1"/>
  <c r="C4161" i="1"/>
  <c r="K4160" i="1"/>
  <c r="J4160" i="1"/>
  <c r="I4160" i="1"/>
  <c r="D4160" i="1"/>
  <c r="C4160" i="1"/>
  <c r="K4159" i="1"/>
  <c r="J4159" i="1"/>
  <c r="I4159" i="1"/>
  <c r="D4159" i="1"/>
  <c r="C4159" i="1"/>
  <c r="K4158" i="1"/>
  <c r="J4158" i="1"/>
  <c r="I4158" i="1"/>
  <c r="D4158" i="1"/>
  <c r="C4158" i="1"/>
  <c r="K4157" i="1"/>
  <c r="J4157" i="1"/>
  <c r="I4157" i="1"/>
  <c r="D4157" i="1"/>
  <c r="C4157" i="1"/>
  <c r="K4156" i="1"/>
  <c r="J4156" i="1"/>
  <c r="I4156" i="1"/>
  <c r="D4156" i="1"/>
  <c r="C4156" i="1"/>
  <c r="K4155" i="1"/>
  <c r="J4155" i="1"/>
  <c r="I4155" i="1"/>
  <c r="D4155" i="1"/>
  <c r="C4155" i="1"/>
  <c r="K4154" i="1"/>
  <c r="J4154" i="1"/>
  <c r="I4154" i="1"/>
  <c r="D4154" i="1"/>
  <c r="C4154" i="1"/>
  <c r="K4153" i="1"/>
  <c r="J4153" i="1"/>
  <c r="I4153" i="1"/>
  <c r="D4153" i="1"/>
  <c r="C4153" i="1"/>
  <c r="K4152" i="1"/>
  <c r="J4152" i="1"/>
  <c r="I4152" i="1"/>
  <c r="D4152" i="1"/>
  <c r="C4152" i="1"/>
  <c r="K4151" i="1"/>
  <c r="J4151" i="1"/>
  <c r="I4151" i="1"/>
  <c r="D4151" i="1"/>
  <c r="C4151" i="1"/>
  <c r="K4150" i="1"/>
  <c r="J4150" i="1"/>
  <c r="I4150" i="1"/>
  <c r="D4150" i="1"/>
  <c r="C4150" i="1"/>
  <c r="K4149" i="1"/>
  <c r="J4149" i="1"/>
  <c r="I4149" i="1"/>
  <c r="D4149" i="1"/>
  <c r="C4149" i="1"/>
  <c r="K4148" i="1"/>
  <c r="J4148" i="1"/>
  <c r="I4148" i="1"/>
  <c r="D4148" i="1"/>
  <c r="C4148" i="1"/>
  <c r="K4147" i="1"/>
  <c r="J4147" i="1"/>
  <c r="I4147" i="1"/>
  <c r="D4147" i="1"/>
  <c r="C4147" i="1"/>
  <c r="K4146" i="1"/>
  <c r="J4146" i="1"/>
  <c r="I4146" i="1"/>
  <c r="D4146" i="1"/>
  <c r="C4146" i="1"/>
  <c r="K4145" i="1"/>
  <c r="J4145" i="1"/>
  <c r="I4145" i="1"/>
  <c r="D4145" i="1"/>
  <c r="C4145" i="1"/>
  <c r="K4144" i="1"/>
  <c r="J4144" i="1"/>
  <c r="I4144" i="1"/>
  <c r="D4144" i="1"/>
  <c r="C4144" i="1"/>
  <c r="K4143" i="1"/>
  <c r="J4143" i="1"/>
  <c r="I4143" i="1"/>
  <c r="D4143" i="1"/>
  <c r="C4143" i="1"/>
  <c r="K4142" i="1"/>
  <c r="J4142" i="1"/>
  <c r="I4142" i="1"/>
  <c r="D4142" i="1"/>
  <c r="C4142" i="1"/>
  <c r="K4141" i="1"/>
  <c r="J4141" i="1"/>
  <c r="I4141" i="1"/>
  <c r="D4141" i="1"/>
  <c r="C4141" i="1"/>
  <c r="K4140" i="1"/>
  <c r="J4140" i="1"/>
  <c r="I4140" i="1"/>
  <c r="D4140" i="1"/>
  <c r="C4140" i="1"/>
  <c r="K4139" i="1"/>
  <c r="J4139" i="1"/>
  <c r="I4139" i="1"/>
  <c r="D4139" i="1"/>
  <c r="C4139" i="1"/>
  <c r="K4138" i="1"/>
  <c r="J4138" i="1"/>
  <c r="I4138" i="1"/>
  <c r="D4138" i="1"/>
  <c r="C4138" i="1"/>
  <c r="K4137" i="1"/>
  <c r="J4137" i="1"/>
  <c r="I4137" i="1"/>
  <c r="D4137" i="1"/>
  <c r="C4137" i="1"/>
  <c r="K4136" i="1"/>
  <c r="J4136" i="1"/>
  <c r="I4136" i="1"/>
  <c r="D4136" i="1"/>
  <c r="C4136" i="1"/>
  <c r="K4135" i="1"/>
  <c r="J4135" i="1"/>
  <c r="I4135" i="1"/>
  <c r="D4135" i="1"/>
  <c r="C4135" i="1"/>
  <c r="K4134" i="1"/>
  <c r="J4134" i="1"/>
  <c r="I4134" i="1"/>
  <c r="D4134" i="1"/>
  <c r="C4134" i="1"/>
  <c r="K4133" i="1"/>
  <c r="J4133" i="1"/>
  <c r="I4133" i="1"/>
  <c r="D4133" i="1"/>
  <c r="C4133" i="1"/>
  <c r="K4132" i="1"/>
  <c r="J4132" i="1"/>
  <c r="I4132" i="1"/>
  <c r="D4132" i="1"/>
  <c r="C4132" i="1"/>
  <c r="K4131" i="1"/>
  <c r="J4131" i="1"/>
  <c r="I4131" i="1"/>
  <c r="D4131" i="1"/>
  <c r="C4131" i="1"/>
  <c r="K4130" i="1"/>
  <c r="J4130" i="1"/>
  <c r="I4130" i="1"/>
  <c r="D4130" i="1"/>
  <c r="C4130" i="1"/>
  <c r="K4129" i="1"/>
  <c r="J4129" i="1"/>
  <c r="I4129" i="1"/>
  <c r="D4129" i="1"/>
  <c r="C4129" i="1"/>
  <c r="K4128" i="1"/>
  <c r="J4128" i="1"/>
  <c r="I4128" i="1"/>
  <c r="D4128" i="1"/>
  <c r="C4128" i="1"/>
  <c r="K4127" i="1"/>
  <c r="J4127" i="1"/>
  <c r="I4127" i="1"/>
  <c r="D4127" i="1"/>
  <c r="C4127" i="1"/>
  <c r="K4126" i="1"/>
  <c r="J4126" i="1"/>
  <c r="I4126" i="1"/>
  <c r="D4126" i="1"/>
  <c r="C4126" i="1"/>
  <c r="K4125" i="1"/>
  <c r="J4125" i="1"/>
  <c r="I4125" i="1"/>
  <c r="D4125" i="1"/>
  <c r="C4125" i="1"/>
  <c r="K4124" i="1"/>
  <c r="J4124" i="1"/>
  <c r="I4124" i="1"/>
  <c r="D4124" i="1"/>
  <c r="C4124" i="1"/>
  <c r="K4123" i="1"/>
  <c r="J4123" i="1"/>
  <c r="I4123" i="1"/>
  <c r="D4123" i="1"/>
  <c r="C4123" i="1"/>
  <c r="K4122" i="1"/>
  <c r="J4122" i="1"/>
  <c r="I4122" i="1"/>
  <c r="D4122" i="1"/>
  <c r="C4122" i="1"/>
  <c r="K4121" i="1"/>
  <c r="J4121" i="1"/>
  <c r="I4121" i="1"/>
  <c r="D4121" i="1"/>
  <c r="C4121" i="1"/>
  <c r="K4120" i="1"/>
  <c r="J4120" i="1"/>
  <c r="I4120" i="1"/>
  <c r="D4120" i="1"/>
  <c r="C4120" i="1"/>
  <c r="K4119" i="1"/>
  <c r="J4119" i="1"/>
  <c r="I4119" i="1"/>
  <c r="D4119" i="1"/>
  <c r="C4119" i="1"/>
  <c r="K4118" i="1"/>
  <c r="J4118" i="1"/>
  <c r="I4118" i="1"/>
  <c r="D4118" i="1"/>
  <c r="C4118" i="1"/>
  <c r="K4117" i="1"/>
  <c r="J4117" i="1"/>
  <c r="I4117" i="1"/>
  <c r="D4117" i="1"/>
  <c r="C4117" i="1"/>
  <c r="K4116" i="1"/>
  <c r="J4116" i="1"/>
  <c r="I4116" i="1"/>
  <c r="D4116" i="1"/>
  <c r="C4116" i="1"/>
  <c r="K4115" i="1"/>
  <c r="J4115" i="1"/>
  <c r="I4115" i="1"/>
  <c r="D4115" i="1"/>
  <c r="C4115" i="1"/>
  <c r="K4114" i="1"/>
  <c r="J4114" i="1"/>
  <c r="I4114" i="1"/>
  <c r="D4114" i="1"/>
  <c r="C4114" i="1"/>
  <c r="K4113" i="1"/>
  <c r="J4113" i="1"/>
  <c r="I4113" i="1"/>
  <c r="D4113" i="1"/>
  <c r="C4113" i="1"/>
  <c r="K4112" i="1"/>
  <c r="J4112" i="1"/>
  <c r="I4112" i="1"/>
  <c r="D4112" i="1"/>
  <c r="C4112" i="1"/>
  <c r="K4111" i="1"/>
  <c r="J4111" i="1"/>
  <c r="I4111" i="1"/>
  <c r="D4111" i="1"/>
  <c r="C4111" i="1"/>
  <c r="K4110" i="1"/>
  <c r="J4110" i="1"/>
  <c r="I4110" i="1"/>
  <c r="D4110" i="1"/>
  <c r="C4110" i="1"/>
  <c r="K4109" i="1"/>
  <c r="J4109" i="1"/>
  <c r="I4109" i="1"/>
  <c r="D4109" i="1"/>
  <c r="C4109" i="1"/>
  <c r="K4108" i="1"/>
  <c r="J4108" i="1"/>
  <c r="I4108" i="1"/>
  <c r="D4108" i="1"/>
  <c r="C4108" i="1"/>
  <c r="K4107" i="1"/>
  <c r="J4107" i="1"/>
  <c r="I4107" i="1"/>
  <c r="D4107" i="1"/>
  <c r="C4107" i="1"/>
  <c r="K4106" i="1"/>
  <c r="J4106" i="1"/>
  <c r="I4106" i="1"/>
  <c r="D4106" i="1"/>
  <c r="C4106" i="1"/>
  <c r="K4105" i="1"/>
  <c r="J4105" i="1"/>
  <c r="I4105" i="1"/>
  <c r="D4105" i="1"/>
  <c r="C4105" i="1"/>
  <c r="K4104" i="1"/>
  <c r="J4104" i="1"/>
  <c r="I4104" i="1"/>
  <c r="D4104" i="1"/>
  <c r="C4104" i="1"/>
  <c r="K4103" i="1"/>
  <c r="J4103" i="1"/>
  <c r="I4103" i="1"/>
  <c r="D4103" i="1"/>
  <c r="C4103" i="1"/>
  <c r="K4102" i="1"/>
  <c r="J4102" i="1"/>
  <c r="I4102" i="1"/>
  <c r="D4102" i="1"/>
  <c r="C4102" i="1"/>
  <c r="K4101" i="1"/>
  <c r="J4101" i="1"/>
  <c r="I4101" i="1"/>
  <c r="D4101" i="1"/>
  <c r="C4101" i="1"/>
  <c r="K4100" i="1"/>
  <c r="J4100" i="1"/>
  <c r="I4100" i="1"/>
  <c r="D4100" i="1"/>
  <c r="C4100" i="1"/>
  <c r="K4099" i="1"/>
  <c r="J4099" i="1"/>
  <c r="I4099" i="1"/>
  <c r="D4099" i="1"/>
  <c r="C4099" i="1"/>
  <c r="K4098" i="1"/>
  <c r="J4098" i="1"/>
  <c r="I4098" i="1"/>
  <c r="D4098" i="1"/>
  <c r="C4098" i="1"/>
  <c r="K4097" i="1"/>
  <c r="J4097" i="1"/>
  <c r="I4097" i="1"/>
  <c r="D4097" i="1"/>
  <c r="C4097" i="1"/>
  <c r="K4096" i="1"/>
  <c r="J4096" i="1"/>
  <c r="I4096" i="1"/>
  <c r="D4096" i="1"/>
  <c r="C4096" i="1"/>
  <c r="K4095" i="1"/>
  <c r="J4095" i="1"/>
  <c r="I4095" i="1"/>
  <c r="D4095" i="1"/>
  <c r="C4095" i="1"/>
  <c r="K4094" i="1"/>
  <c r="J4094" i="1"/>
  <c r="I4094" i="1"/>
  <c r="D4094" i="1"/>
  <c r="C4094" i="1"/>
  <c r="K4093" i="1"/>
  <c r="J4093" i="1"/>
  <c r="I4093" i="1"/>
  <c r="D4093" i="1"/>
  <c r="C4093" i="1"/>
  <c r="K4092" i="1"/>
  <c r="J4092" i="1"/>
  <c r="I4092" i="1"/>
  <c r="D4092" i="1"/>
  <c r="C4092" i="1"/>
  <c r="K4091" i="1"/>
  <c r="J4091" i="1"/>
  <c r="I4091" i="1"/>
  <c r="D4091" i="1"/>
  <c r="C4091" i="1"/>
  <c r="K4090" i="1"/>
  <c r="J4090" i="1"/>
  <c r="I4090" i="1"/>
  <c r="D4090" i="1"/>
  <c r="C4090" i="1"/>
  <c r="K4089" i="1"/>
  <c r="J4089" i="1"/>
  <c r="I4089" i="1"/>
  <c r="D4089" i="1"/>
  <c r="C4089" i="1"/>
  <c r="K4088" i="1"/>
  <c r="J4088" i="1"/>
  <c r="I4088" i="1"/>
  <c r="D4088" i="1"/>
  <c r="C4088" i="1"/>
  <c r="K4087" i="1"/>
  <c r="J4087" i="1"/>
  <c r="I4087" i="1"/>
  <c r="D4087" i="1"/>
  <c r="C4087" i="1"/>
  <c r="K4086" i="1"/>
  <c r="J4086" i="1"/>
  <c r="I4086" i="1"/>
  <c r="D4086" i="1"/>
  <c r="C4086" i="1"/>
  <c r="K4085" i="1"/>
  <c r="J4085" i="1"/>
  <c r="I4085" i="1"/>
  <c r="D4085" i="1"/>
  <c r="C4085" i="1"/>
  <c r="K4084" i="1"/>
  <c r="J4084" i="1"/>
  <c r="I4084" i="1"/>
  <c r="D4084" i="1"/>
  <c r="C4084" i="1"/>
  <c r="K4083" i="1"/>
  <c r="J4083" i="1"/>
  <c r="I4083" i="1"/>
  <c r="D4083" i="1"/>
  <c r="C4083" i="1"/>
  <c r="K4082" i="1"/>
  <c r="J4082" i="1"/>
  <c r="I4082" i="1"/>
  <c r="D4082" i="1"/>
  <c r="C4082" i="1"/>
  <c r="K4081" i="1"/>
  <c r="J4081" i="1"/>
  <c r="I4081" i="1"/>
  <c r="D4081" i="1"/>
  <c r="C4081" i="1"/>
  <c r="K4080" i="1"/>
  <c r="J4080" i="1"/>
  <c r="I4080" i="1"/>
  <c r="D4080" i="1"/>
  <c r="C4080" i="1"/>
  <c r="K4079" i="1"/>
  <c r="J4079" i="1"/>
  <c r="I4079" i="1"/>
  <c r="D4079" i="1"/>
  <c r="C4079" i="1"/>
  <c r="K4078" i="1"/>
  <c r="J4078" i="1"/>
  <c r="I4078" i="1"/>
  <c r="D4078" i="1"/>
  <c r="C4078" i="1"/>
  <c r="K4077" i="1"/>
  <c r="J4077" i="1"/>
  <c r="I4077" i="1"/>
  <c r="D4077" i="1"/>
  <c r="C4077" i="1"/>
  <c r="K4076" i="1"/>
  <c r="J4076" i="1"/>
  <c r="I4076" i="1"/>
  <c r="D4076" i="1"/>
  <c r="C4076" i="1"/>
  <c r="K4075" i="1"/>
  <c r="J4075" i="1"/>
  <c r="I4075" i="1"/>
  <c r="D4075" i="1"/>
  <c r="C4075" i="1"/>
  <c r="K4074" i="1"/>
  <c r="J4074" i="1"/>
  <c r="I4074" i="1"/>
  <c r="D4074" i="1"/>
  <c r="C4074" i="1"/>
  <c r="K4073" i="1"/>
  <c r="J4073" i="1"/>
  <c r="I4073" i="1"/>
  <c r="D4073" i="1"/>
  <c r="C4073" i="1"/>
  <c r="K4072" i="1"/>
  <c r="J4072" i="1"/>
  <c r="I4072" i="1"/>
  <c r="D4072" i="1"/>
  <c r="C4072" i="1"/>
  <c r="K4071" i="1"/>
  <c r="J4071" i="1"/>
  <c r="I4071" i="1"/>
  <c r="D4071" i="1"/>
  <c r="C4071" i="1"/>
  <c r="K4070" i="1"/>
  <c r="J4070" i="1"/>
  <c r="I4070" i="1"/>
  <c r="D4070" i="1"/>
  <c r="C4070" i="1"/>
  <c r="K4069" i="1"/>
  <c r="J4069" i="1"/>
  <c r="I4069" i="1"/>
  <c r="D4069" i="1"/>
  <c r="C4069" i="1"/>
  <c r="K4068" i="1"/>
  <c r="J4068" i="1"/>
  <c r="I4068" i="1"/>
  <c r="D4068" i="1"/>
  <c r="C4068" i="1"/>
  <c r="K4067" i="1"/>
  <c r="J4067" i="1"/>
  <c r="I4067" i="1"/>
  <c r="D4067" i="1"/>
  <c r="C4067" i="1"/>
  <c r="K4066" i="1"/>
  <c r="J4066" i="1"/>
  <c r="I4066" i="1"/>
  <c r="D4066" i="1"/>
  <c r="C4066" i="1"/>
  <c r="K4065" i="1"/>
  <c r="J4065" i="1"/>
  <c r="I4065" i="1"/>
  <c r="D4065" i="1"/>
  <c r="C4065" i="1"/>
  <c r="K4064" i="1"/>
  <c r="J4064" i="1"/>
  <c r="I4064" i="1"/>
  <c r="D4064" i="1"/>
  <c r="C4064" i="1"/>
  <c r="K4063" i="1"/>
  <c r="J4063" i="1"/>
  <c r="I4063" i="1"/>
  <c r="D4063" i="1"/>
  <c r="C4063" i="1"/>
  <c r="K4062" i="1"/>
  <c r="J4062" i="1"/>
  <c r="I4062" i="1"/>
  <c r="D4062" i="1"/>
  <c r="C4062" i="1"/>
  <c r="K4061" i="1"/>
  <c r="J4061" i="1"/>
  <c r="I4061" i="1"/>
  <c r="D4061" i="1"/>
  <c r="C4061" i="1"/>
  <c r="K4060" i="1"/>
  <c r="J4060" i="1"/>
  <c r="I4060" i="1"/>
  <c r="D4060" i="1"/>
  <c r="C4060" i="1"/>
  <c r="K4059" i="1"/>
  <c r="J4059" i="1"/>
  <c r="I4059" i="1"/>
  <c r="D4059" i="1"/>
  <c r="C4059" i="1"/>
  <c r="K4058" i="1"/>
  <c r="J4058" i="1"/>
  <c r="I4058" i="1"/>
  <c r="D4058" i="1"/>
  <c r="C4058" i="1"/>
  <c r="K4057" i="1"/>
  <c r="J4057" i="1"/>
  <c r="I4057" i="1"/>
  <c r="D4057" i="1"/>
  <c r="C4057" i="1"/>
  <c r="K4056" i="1"/>
  <c r="J4056" i="1"/>
  <c r="I4056" i="1"/>
  <c r="D4056" i="1"/>
  <c r="C4056" i="1"/>
  <c r="K4055" i="1"/>
  <c r="J4055" i="1"/>
  <c r="I4055" i="1"/>
  <c r="D4055" i="1"/>
  <c r="C4055" i="1"/>
  <c r="K4054" i="1"/>
  <c r="J4054" i="1"/>
  <c r="I4054" i="1"/>
  <c r="D4054" i="1"/>
  <c r="C4054" i="1"/>
  <c r="K4053" i="1"/>
  <c r="J4053" i="1"/>
  <c r="I4053" i="1"/>
  <c r="D4053" i="1"/>
  <c r="C4053" i="1"/>
  <c r="K4052" i="1"/>
  <c r="J4052" i="1"/>
  <c r="I4052" i="1"/>
  <c r="D4052" i="1"/>
  <c r="C4052" i="1"/>
  <c r="K4051" i="1"/>
  <c r="J4051" i="1"/>
  <c r="I4051" i="1"/>
  <c r="D4051" i="1"/>
  <c r="C4051" i="1"/>
  <c r="K4050" i="1"/>
  <c r="J4050" i="1"/>
  <c r="I4050" i="1"/>
  <c r="D4050" i="1"/>
  <c r="C4050" i="1"/>
  <c r="K4049" i="1"/>
  <c r="J4049" i="1"/>
  <c r="I4049" i="1"/>
  <c r="D4049" i="1"/>
  <c r="C4049" i="1"/>
  <c r="K4048" i="1"/>
  <c r="J4048" i="1"/>
  <c r="I4048" i="1"/>
  <c r="D4048" i="1"/>
  <c r="C4048" i="1"/>
  <c r="K4047" i="1"/>
  <c r="J4047" i="1"/>
  <c r="I4047" i="1"/>
  <c r="D4047" i="1"/>
  <c r="C4047" i="1"/>
  <c r="K4046" i="1"/>
  <c r="J4046" i="1"/>
  <c r="I4046" i="1"/>
  <c r="D4046" i="1"/>
  <c r="C4046" i="1"/>
  <c r="K4045" i="1"/>
  <c r="J4045" i="1"/>
  <c r="I4045" i="1"/>
  <c r="D4045" i="1"/>
  <c r="C4045" i="1"/>
  <c r="K4044" i="1"/>
  <c r="J4044" i="1"/>
  <c r="I4044" i="1"/>
  <c r="D4044" i="1"/>
  <c r="C4044" i="1"/>
  <c r="K4043" i="1"/>
  <c r="J4043" i="1"/>
  <c r="I4043" i="1"/>
  <c r="D4043" i="1"/>
  <c r="C4043" i="1"/>
  <c r="K4042" i="1"/>
  <c r="J4042" i="1"/>
  <c r="I4042" i="1"/>
  <c r="D4042" i="1"/>
  <c r="C4042" i="1"/>
  <c r="K4041" i="1"/>
  <c r="J4041" i="1"/>
  <c r="I4041" i="1"/>
  <c r="D4041" i="1"/>
  <c r="C4041" i="1"/>
  <c r="K4040" i="1"/>
  <c r="J4040" i="1"/>
  <c r="I4040" i="1"/>
  <c r="D4040" i="1"/>
  <c r="C4040" i="1"/>
  <c r="K4039" i="1"/>
  <c r="J4039" i="1"/>
  <c r="I4039" i="1"/>
  <c r="D4039" i="1"/>
  <c r="C4039" i="1"/>
  <c r="K4038" i="1"/>
  <c r="J4038" i="1"/>
  <c r="I4038" i="1"/>
  <c r="D4038" i="1"/>
  <c r="C4038" i="1"/>
  <c r="K4037" i="1"/>
  <c r="J4037" i="1"/>
  <c r="I4037" i="1"/>
  <c r="D4037" i="1"/>
  <c r="C4037" i="1"/>
  <c r="K4036" i="1"/>
  <c r="J4036" i="1"/>
  <c r="I4036" i="1"/>
  <c r="D4036" i="1"/>
  <c r="C4036" i="1"/>
  <c r="K4035" i="1"/>
  <c r="J4035" i="1"/>
  <c r="I4035" i="1"/>
  <c r="D4035" i="1"/>
  <c r="C4035" i="1"/>
  <c r="K4034" i="1"/>
  <c r="J4034" i="1"/>
  <c r="I4034" i="1"/>
  <c r="D4034" i="1"/>
  <c r="C4034" i="1"/>
  <c r="K4033" i="1"/>
  <c r="J4033" i="1"/>
  <c r="I4033" i="1"/>
  <c r="D4033" i="1"/>
  <c r="C4033" i="1"/>
  <c r="K4032" i="1"/>
  <c r="J4032" i="1"/>
  <c r="I4032" i="1"/>
  <c r="D4032" i="1"/>
  <c r="C4032" i="1"/>
  <c r="K4031" i="1"/>
  <c r="J4031" i="1"/>
  <c r="I4031" i="1"/>
  <c r="D4031" i="1"/>
  <c r="C4031" i="1"/>
  <c r="K4030" i="1"/>
  <c r="J4030" i="1"/>
  <c r="I4030" i="1"/>
  <c r="D4030" i="1"/>
  <c r="C4030" i="1"/>
  <c r="K4029" i="1"/>
  <c r="J4029" i="1"/>
  <c r="I4029" i="1"/>
  <c r="D4029" i="1"/>
  <c r="C4029" i="1"/>
  <c r="K4028" i="1"/>
  <c r="J4028" i="1"/>
  <c r="I4028" i="1"/>
  <c r="D4028" i="1"/>
  <c r="C4028" i="1"/>
  <c r="K4027" i="1"/>
  <c r="J4027" i="1"/>
  <c r="I4027" i="1"/>
  <c r="D4027" i="1"/>
  <c r="C4027" i="1"/>
  <c r="K4026" i="1"/>
  <c r="J4026" i="1"/>
  <c r="I4026" i="1"/>
  <c r="D4026" i="1"/>
  <c r="C4026" i="1"/>
  <c r="K4025" i="1"/>
  <c r="J4025" i="1"/>
  <c r="I4025" i="1"/>
  <c r="D4025" i="1"/>
  <c r="C4025" i="1"/>
  <c r="K4024" i="1"/>
  <c r="J4024" i="1"/>
  <c r="I4024" i="1"/>
  <c r="D4024" i="1"/>
  <c r="C4024" i="1"/>
  <c r="K4023" i="1"/>
  <c r="J4023" i="1"/>
  <c r="I4023" i="1"/>
  <c r="D4023" i="1"/>
  <c r="C4023" i="1"/>
  <c r="K4022" i="1"/>
  <c r="J4022" i="1"/>
  <c r="I4022" i="1"/>
  <c r="D4022" i="1"/>
  <c r="C4022" i="1"/>
  <c r="K4021" i="1"/>
  <c r="J4021" i="1"/>
  <c r="I4021" i="1"/>
  <c r="D4021" i="1"/>
  <c r="C4021" i="1"/>
  <c r="K4020" i="1"/>
  <c r="J4020" i="1"/>
  <c r="I4020" i="1"/>
  <c r="D4020" i="1"/>
  <c r="C4020" i="1"/>
  <c r="K4019" i="1"/>
  <c r="J4019" i="1"/>
  <c r="I4019" i="1"/>
  <c r="D4019" i="1"/>
  <c r="C4019" i="1"/>
  <c r="K4018" i="1"/>
  <c r="J4018" i="1"/>
  <c r="I4018" i="1"/>
  <c r="D4018" i="1"/>
  <c r="C4018" i="1"/>
  <c r="K4017" i="1"/>
  <c r="J4017" i="1"/>
  <c r="I4017" i="1"/>
  <c r="D4017" i="1"/>
  <c r="C4017" i="1"/>
  <c r="K4016" i="1"/>
  <c r="J4016" i="1"/>
  <c r="I4016" i="1"/>
  <c r="D4016" i="1"/>
  <c r="C4016" i="1"/>
  <c r="K4015" i="1"/>
  <c r="J4015" i="1"/>
  <c r="I4015" i="1"/>
  <c r="D4015" i="1"/>
  <c r="C4015" i="1"/>
  <c r="K4014" i="1"/>
  <c r="J4014" i="1"/>
  <c r="I4014" i="1"/>
  <c r="D4014" i="1"/>
  <c r="C4014" i="1"/>
  <c r="K4013" i="1"/>
  <c r="J4013" i="1"/>
  <c r="I4013" i="1"/>
  <c r="D4013" i="1"/>
  <c r="C4013" i="1"/>
  <c r="K4012" i="1"/>
  <c r="J4012" i="1"/>
  <c r="I4012" i="1"/>
  <c r="D4012" i="1"/>
  <c r="C4012" i="1"/>
  <c r="K4011" i="1"/>
  <c r="J4011" i="1"/>
  <c r="I4011" i="1"/>
  <c r="D4011" i="1"/>
  <c r="C4011" i="1"/>
  <c r="K4010" i="1"/>
  <c r="J4010" i="1"/>
  <c r="I4010" i="1"/>
  <c r="D4010" i="1"/>
  <c r="C4010" i="1"/>
  <c r="K4009" i="1"/>
  <c r="J4009" i="1"/>
  <c r="I4009" i="1"/>
  <c r="D4009" i="1"/>
  <c r="C4009" i="1"/>
  <c r="K4008" i="1"/>
  <c r="J4008" i="1"/>
  <c r="I4008" i="1"/>
  <c r="D4008" i="1"/>
  <c r="C4008" i="1"/>
  <c r="K4007" i="1"/>
  <c r="J4007" i="1"/>
  <c r="I4007" i="1"/>
  <c r="D4007" i="1"/>
  <c r="C4007" i="1"/>
  <c r="K4006" i="1"/>
  <c r="J4006" i="1"/>
  <c r="I4006" i="1"/>
  <c r="D4006" i="1"/>
  <c r="C4006" i="1"/>
  <c r="K4005" i="1"/>
  <c r="J4005" i="1"/>
  <c r="I4005" i="1"/>
  <c r="D4005" i="1"/>
  <c r="C4005" i="1"/>
  <c r="K4004" i="1"/>
  <c r="J4004" i="1"/>
  <c r="I4004" i="1"/>
  <c r="D4004" i="1"/>
  <c r="C4004" i="1"/>
  <c r="K4003" i="1"/>
  <c r="J4003" i="1"/>
  <c r="I4003" i="1"/>
  <c r="D4003" i="1"/>
  <c r="C4003" i="1"/>
  <c r="K4002" i="1"/>
  <c r="J4002" i="1"/>
  <c r="I4002" i="1"/>
  <c r="D4002" i="1"/>
  <c r="C4002" i="1"/>
  <c r="K4001" i="1"/>
  <c r="J4001" i="1"/>
  <c r="I4001" i="1"/>
  <c r="D4001" i="1"/>
  <c r="C4001" i="1"/>
  <c r="K4000" i="1"/>
  <c r="J4000" i="1"/>
  <c r="I4000" i="1"/>
  <c r="D4000" i="1"/>
  <c r="C4000" i="1"/>
  <c r="K3999" i="1"/>
  <c r="J3999" i="1"/>
  <c r="I3999" i="1"/>
  <c r="D3999" i="1"/>
  <c r="C3999" i="1"/>
  <c r="K3998" i="1"/>
  <c r="J3998" i="1"/>
  <c r="I3998" i="1"/>
  <c r="D3998" i="1"/>
  <c r="C3998" i="1"/>
  <c r="K3997" i="1"/>
  <c r="J3997" i="1"/>
  <c r="I3997" i="1"/>
  <c r="D3997" i="1"/>
  <c r="C3997" i="1"/>
  <c r="K3996" i="1"/>
  <c r="J3996" i="1"/>
  <c r="I3996" i="1"/>
  <c r="D3996" i="1"/>
  <c r="C3996" i="1"/>
  <c r="K3995" i="1"/>
  <c r="J3995" i="1"/>
  <c r="I3995" i="1"/>
  <c r="D3995" i="1"/>
  <c r="C3995" i="1"/>
  <c r="K3994" i="1"/>
  <c r="J3994" i="1"/>
  <c r="I3994" i="1"/>
  <c r="D3994" i="1"/>
  <c r="C3994" i="1"/>
  <c r="K3993" i="1"/>
  <c r="J3993" i="1"/>
  <c r="I3993" i="1"/>
  <c r="D3993" i="1"/>
  <c r="C3993" i="1"/>
  <c r="K3992" i="1"/>
  <c r="J3992" i="1"/>
  <c r="I3992" i="1"/>
  <c r="D3992" i="1"/>
  <c r="C3992" i="1"/>
  <c r="K3991" i="1"/>
  <c r="J3991" i="1"/>
  <c r="I3991" i="1"/>
  <c r="D3991" i="1"/>
  <c r="C3991" i="1"/>
  <c r="K3990" i="1"/>
  <c r="J3990" i="1"/>
  <c r="I3990" i="1"/>
  <c r="D3990" i="1"/>
  <c r="C3990" i="1"/>
  <c r="K3989" i="1"/>
  <c r="J3989" i="1"/>
  <c r="I3989" i="1"/>
  <c r="D3989" i="1"/>
  <c r="C3989" i="1"/>
  <c r="K3988" i="1"/>
  <c r="J3988" i="1"/>
  <c r="I3988" i="1"/>
  <c r="D3988" i="1"/>
  <c r="C3988" i="1"/>
  <c r="K3987" i="1"/>
  <c r="J3987" i="1"/>
  <c r="I3987" i="1"/>
  <c r="D3987" i="1"/>
  <c r="C3987" i="1"/>
  <c r="K3986" i="1"/>
  <c r="J3986" i="1"/>
  <c r="I3986" i="1"/>
  <c r="D3986" i="1"/>
  <c r="C3986" i="1"/>
  <c r="K3985" i="1"/>
  <c r="J3985" i="1"/>
  <c r="I3985" i="1"/>
  <c r="D3985" i="1"/>
  <c r="C3985" i="1"/>
  <c r="K3984" i="1"/>
  <c r="J3984" i="1"/>
  <c r="I3984" i="1"/>
  <c r="D3984" i="1"/>
  <c r="C3984" i="1"/>
  <c r="K3983" i="1"/>
  <c r="J3983" i="1"/>
  <c r="I3983" i="1"/>
  <c r="D3983" i="1"/>
  <c r="C3983" i="1"/>
  <c r="K3982" i="1"/>
  <c r="J3982" i="1"/>
  <c r="I3982" i="1"/>
  <c r="D3982" i="1"/>
  <c r="C3982" i="1"/>
  <c r="K3981" i="1"/>
  <c r="J3981" i="1"/>
  <c r="I3981" i="1"/>
  <c r="D3981" i="1"/>
  <c r="C3981" i="1"/>
  <c r="K3980" i="1"/>
  <c r="J3980" i="1"/>
  <c r="I3980" i="1"/>
  <c r="D3980" i="1"/>
  <c r="C3980" i="1"/>
  <c r="K3979" i="1"/>
  <c r="J3979" i="1"/>
  <c r="I3979" i="1"/>
  <c r="D3979" i="1"/>
  <c r="C3979" i="1"/>
  <c r="K3978" i="1"/>
  <c r="J3978" i="1"/>
  <c r="I3978" i="1"/>
  <c r="D3978" i="1"/>
  <c r="C3978" i="1"/>
  <c r="K3977" i="1"/>
  <c r="J3977" i="1"/>
  <c r="I3977" i="1"/>
  <c r="D3977" i="1"/>
  <c r="C3977" i="1"/>
  <c r="K3976" i="1"/>
  <c r="J3976" i="1"/>
  <c r="I3976" i="1"/>
  <c r="D3976" i="1"/>
  <c r="C3976" i="1"/>
  <c r="K3975" i="1"/>
  <c r="J3975" i="1"/>
  <c r="I3975" i="1"/>
  <c r="D3975" i="1"/>
  <c r="C3975" i="1"/>
  <c r="K3974" i="1"/>
  <c r="J3974" i="1"/>
  <c r="I3974" i="1"/>
  <c r="D3974" i="1"/>
  <c r="C3974" i="1"/>
  <c r="K3973" i="1"/>
  <c r="J3973" i="1"/>
  <c r="I3973" i="1"/>
  <c r="D3973" i="1"/>
  <c r="C3973" i="1"/>
  <c r="K3972" i="1"/>
  <c r="J3972" i="1"/>
  <c r="I3972" i="1"/>
  <c r="D3972" i="1"/>
  <c r="C3972" i="1"/>
  <c r="K3971" i="1"/>
  <c r="J3971" i="1"/>
  <c r="I3971" i="1"/>
  <c r="D3971" i="1"/>
  <c r="C3971" i="1"/>
  <c r="K3970" i="1"/>
  <c r="J3970" i="1"/>
  <c r="I3970" i="1"/>
  <c r="D3970" i="1"/>
  <c r="C3970" i="1"/>
  <c r="K3969" i="1"/>
  <c r="J3969" i="1"/>
  <c r="I3969" i="1"/>
  <c r="D3969" i="1"/>
  <c r="C3969" i="1"/>
  <c r="K3968" i="1"/>
  <c r="J3968" i="1"/>
  <c r="I3968" i="1"/>
  <c r="D3968" i="1"/>
  <c r="C3968" i="1"/>
  <c r="K3967" i="1"/>
  <c r="J3967" i="1"/>
  <c r="I3967" i="1"/>
  <c r="D3967" i="1"/>
  <c r="C3967" i="1"/>
  <c r="K3966" i="1"/>
  <c r="J3966" i="1"/>
  <c r="I3966" i="1"/>
  <c r="D3966" i="1"/>
  <c r="C3966" i="1"/>
  <c r="K3965" i="1"/>
  <c r="J3965" i="1"/>
  <c r="I3965" i="1"/>
  <c r="D3965" i="1"/>
  <c r="C3965" i="1"/>
  <c r="K3964" i="1"/>
  <c r="J3964" i="1"/>
  <c r="I3964" i="1"/>
  <c r="D3964" i="1"/>
  <c r="C3964" i="1"/>
  <c r="K3963" i="1"/>
  <c r="J3963" i="1"/>
  <c r="I3963" i="1"/>
  <c r="D3963" i="1"/>
  <c r="C3963" i="1"/>
  <c r="K3962" i="1"/>
  <c r="J3962" i="1"/>
  <c r="I3962" i="1"/>
  <c r="D3962" i="1"/>
  <c r="C3962" i="1"/>
  <c r="K3961" i="1"/>
  <c r="J3961" i="1"/>
  <c r="I3961" i="1"/>
  <c r="D3961" i="1"/>
  <c r="C3961" i="1"/>
  <c r="K3960" i="1"/>
  <c r="J3960" i="1"/>
  <c r="I3960" i="1"/>
  <c r="D3960" i="1"/>
  <c r="C3960" i="1"/>
  <c r="K3959" i="1"/>
  <c r="J3959" i="1"/>
  <c r="I3959" i="1"/>
  <c r="D3959" i="1"/>
  <c r="C3959" i="1"/>
  <c r="K3958" i="1"/>
  <c r="J3958" i="1"/>
  <c r="I3958" i="1"/>
  <c r="D3958" i="1"/>
  <c r="C3958" i="1"/>
  <c r="K3957" i="1"/>
  <c r="J3957" i="1"/>
  <c r="I3957" i="1"/>
  <c r="D3957" i="1"/>
  <c r="C3957" i="1"/>
  <c r="K3956" i="1"/>
  <c r="J3956" i="1"/>
  <c r="I3956" i="1"/>
  <c r="D3956" i="1"/>
  <c r="C3956" i="1"/>
  <c r="K3955" i="1"/>
  <c r="J3955" i="1"/>
  <c r="I3955" i="1"/>
  <c r="D3955" i="1"/>
  <c r="C3955" i="1"/>
  <c r="K3954" i="1"/>
  <c r="J3954" i="1"/>
  <c r="I3954" i="1"/>
  <c r="D3954" i="1"/>
  <c r="C3954" i="1"/>
  <c r="K3953" i="1"/>
  <c r="J3953" i="1"/>
  <c r="I3953" i="1"/>
  <c r="D3953" i="1"/>
  <c r="C3953" i="1"/>
  <c r="K3952" i="1"/>
  <c r="J3952" i="1"/>
  <c r="I3952" i="1"/>
  <c r="D3952" i="1"/>
  <c r="C3952" i="1"/>
  <c r="K3951" i="1"/>
  <c r="J3951" i="1"/>
  <c r="I3951" i="1"/>
  <c r="D3951" i="1"/>
  <c r="C3951" i="1"/>
  <c r="K3950" i="1"/>
  <c r="J3950" i="1"/>
  <c r="I3950" i="1"/>
  <c r="D3950" i="1"/>
  <c r="C3950" i="1"/>
  <c r="K3949" i="1"/>
  <c r="J3949" i="1"/>
  <c r="I3949" i="1"/>
  <c r="D3949" i="1"/>
  <c r="C3949" i="1"/>
  <c r="K3948" i="1"/>
  <c r="J3948" i="1"/>
  <c r="I3948" i="1"/>
  <c r="D3948" i="1"/>
  <c r="C3948" i="1"/>
  <c r="K3947" i="1"/>
  <c r="J3947" i="1"/>
  <c r="I3947" i="1"/>
  <c r="D3947" i="1"/>
  <c r="C3947" i="1"/>
  <c r="K3946" i="1"/>
  <c r="J3946" i="1"/>
  <c r="I3946" i="1"/>
  <c r="D3946" i="1"/>
  <c r="C3946" i="1"/>
  <c r="K3945" i="1"/>
  <c r="J3945" i="1"/>
  <c r="I3945" i="1"/>
  <c r="D3945" i="1"/>
  <c r="C3945" i="1"/>
  <c r="K3944" i="1"/>
  <c r="J3944" i="1"/>
  <c r="I3944" i="1"/>
  <c r="D3944" i="1"/>
  <c r="C3944" i="1"/>
  <c r="K3943" i="1"/>
  <c r="J3943" i="1"/>
  <c r="I3943" i="1"/>
  <c r="D3943" i="1"/>
  <c r="C3943" i="1"/>
  <c r="K3942" i="1"/>
  <c r="J3942" i="1"/>
  <c r="I3942" i="1"/>
  <c r="D3942" i="1"/>
  <c r="C3942" i="1"/>
  <c r="K3941" i="1"/>
  <c r="J3941" i="1"/>
  <c r="I3941" i="1"/>
  <c r="D3941" i="1"/>
  <c r="C3941" i="1"/>
  <c r="K3940" i="1"/>
  <c r="J3940" i="1"/>
  <c r="I3940" i="1"/>
  <c r="D3940" i="1"/>
  <c r="C3940" i="1"/>
  <c r="K3939" i="1"/>
  <c r="J3939" i="1"/>
  <c r="I3939" i="1"/>
  <c r="D3939" i="1"/>
  <c r="C3939" i="1"/>
  <c r="K3938" i="1"/>
  <c r="J3938" i="1"/>
  <c r="I3938" i="1"/>
  <c r="D3938" i="1"/>
  <c r="C3938" i="1"/>
  <c r="K3937" i="1"/>
  <c r="J3937" i="1"/>
  <c r="I3937" i="1"/>
  <c r="D3937" i="1"/>
  <c r="C3937" i="1"/>
  <c r="K3936" i="1"/>
  <c r="J3936" i="1"/>
  <c r="I3936" i="1"/>
  <c r="D3936" i="1"/>
  <c r="C3936" i="1"/>
  <c r="K3935" i="1"/>
  <c r="J3935" i="1"/>
  <c r="I3935" i="1"/>
  <c r="D3935" i="1"/>
  <c r="C3935" i="1"/>
  <c r="K3934" i="1"/>
  <c r="J3934" i="1"/>
  <c r="I3934" i="1"/>
  <c r="D3934" i="1"/>
  <c r="C3934" i="1"/>
  <c r="K3933" i="1"/>
  <c r="J3933" i="1"/>
  <c r="I3933" i="1"/>
  <c r="D3933" i="1"/>
  <c r="C3933" i="1"/>
  <c r="K3932" i="1"/>
  <c r="J3932" i="1"/>
  <c r="I3932" i="1"/>
  <c r="D3932" i="1"/>
  <c r="C3932" i="1"/>
  <c r="K3931" i="1"/>
  <c r="J3931" i="1"/>
  <c r="I3931" i="1"/>
  <c r="D3931" i="1"/>
  <c r="C3931" i="1"/>
  <c r="K3930" i="1"/>
  <c r="J3930" i="1"/>
  <c r="I3930" i="1"/>
  <c r="D3930" i="1"/>
  <c r="C3930" i="1"/>
  <c r="K3929" i="1"/>
  <c r="J3929" i="1"/>
  <c r="I3929" i="1"/>
  <c r="D3929" i="1"/>
  <c r="C3929" i="1"/>
  <c r="K3928" i="1"/>
  <c r="J3928" i="1"/>
  <c r="I3928" i="1"/>
  <c r="D3928" i="1"/>
  <c r="C3928" i="1"/>
  <c r="K3927" i="1"/>
  <c r="J3927" i="1"/>
  <c r="I3927" i="1"/>
  <c r="D3927" i="1"/>
  <c r="C3927" i="1"/>
  <c r="K3926" i="1"/>
  <c r="J3926" i="1"/>
  <c r="I3926" i="1"/>
  <c r="D3926" i="1"/>
  <c r="C3926" i="1"/>
  <c r="K3925" i="1"/>
  <c r="J3925" i="1"/>
  <c r="I3925" i="1"/>
  <c r="D3925" i="1"/>
  <c r="C3925" i="1"/>
  <c r="K3924" i="1"/>
  <c r="J3924" i="1"/>
  <c r="I3924" i="1"/>
  <c r="D3924" i="1"/>
  <c r="C3924" i="1"/>
  <c r="K3923" i="1"/>
  <c r="J3923" i="1"/>
  <c r="I3923" i="1"/>
  <c r="D3923" i="1"/>
  <c r="C3923" i="1"/>
  <c r="K3922" i="1"/>
  <c r="J3922" i="1"/>
  <c r="I3922" i="1"/>
  <c r="D3922" i="1"/>
  <c r="C3922" i="1"/>
  <c r="K3921" i="1"/>
  <c r="J3921" i="1"/>
  <c r="I3921" i="1"/>
  <c r="D3921" i="1"/>
  <c r="C3921" i="1"/>
  <c r="K3920" i="1"/>
  <c r="J3920" i="1"/>
  <c r="I3920" i="1"/>
  <c r="D3920" i="1"/>
  <c r="C3920" i="1"/>
  <c r="K3919" i="1"/>
  <c r="J3919" i="1"/>
  <c r="I3919" i="1"/>
  <c r="D3919" i="1"/>
  <c r="C3919" i="1"/>
  <c r="K3918" i="1"/>
  <c r="J3918" i="1"/>
  <c r="I3918" i="1"/>
  <c r="D3918" i="1"/>
  <c r="C3918" i="1"/>
  <c r="K3917" i="1"/>
  <c r="J3917" i="1"/>
  <c r="I3917" i="1"/>
  <c r="D3917" i="1"/>
  <c r="C3917" i="1"/>
  <c r="K3916" i="1"/>
  <c r="J3916" i="1"/>
  <c r="I3916" i="1"/>
  <c r="D3916" i="1"/>
  <c r="C3916" i="1"/>
  <c r="K3915" i="1"/>
  <c r="J3915" i="1"/>
  <c r="I3915" i="1"/>
  <c r="D3915" i="1"/>
  <c r="C3915" i="1"/>
  <c r="K3914" i="1"/>
  <c r="J3914" i="1"/>
  <c r="I3914" i="1"/>
  <c r="D3914" i="1"/>
  <c r="C3914" i="1"/>
  <c r="K3913" i="1"/>
  <c r="J3913" i="1"/>
  <c r="I3913" i="1"/>
  <c r="D3913" i="1"/>
  <c r="C3913" i="1"/>
  <c r="K3912" i="1"/>
  <c r="J3912" i="1"/>
  <c r="I3912" i="1"/>
  <c r="D3912" i="1"/>
  <c r="C3912" i="1"/>
  <c r="K3911" i="1"/>
  <c r="J3911" i="1"/>
  <c r="I3911" i="1"/>
  <c r="D3911" i="1"/>
  <c r="C3911" i="1"/>
  <c r="K3910" i="1"/>
  <c r="J3910" i="1"/>
  <c r="I3910" i="1"/>
  <c r="D3910" i="1"/>
  <c r="C3910" i="1"/>
  <c r="K3909" i="1"/>
  <c r="J3909" i="1"/>
  <c r="I3909" i="1"/>
  <c r="D3909" i="1"/>
  <c r="C3909" i="1"/>
  <c r="K3908" i="1"/>
  <c r="J3908" i="1"/>
  <c r="I3908" i="1"/>
  <c r="D3908" i="1"/>
  <c r="C3908" i="1"/>
  <c r="K3907" i="1"/>
  <c r="J3907" i="1"/>
  <c r="I3907" i="1"/>
  <c r="D3907" i="1"/>
  <c r="C3907" i="1"/>
  <c r="K3906" i="1"/>
  <c r="J3906" i="1"/>
  <c r="I3906" i="1"/>
  <c r="D3906" i="1"/>
  <c r="C3906" i="1"/>
  <c r="K3905" i="1"/>
  <c r="J3905" i="1"/>
  <c r="I3905" i="1"/>
  <c r="D3905" i="1"/>
  <c r="C3905" i="1"/>
  <c r="K3904" i="1"/>
  <c r="J3904" i="1"/>
  <c r="I3904" i="1"/>
  <c r="D3904" i="1"/>
  <c r="C3904" i="1"/>
  <c r="K3903" i="1"/>
  <c r="J3903" i="1"/>
  <c r="I3903" i="1"/>
  <c r="D3903" i="1"/>
  <c r="C3903" i="1"/>
  <c r="K3902" i="1"/>
  <c r="J3902" i="1"/>
  <c r="I3902" i="1"/>
  <c r="D3902" i="1"/>
  <c r="C3902" i="1"/>
  <c r="K3901" i="1"/>
  <c r="J3901" i="1"/>
  <c r="I3901" i="1"/>
  <c r="D3901" i="1"/>
  <c r="C3901" i="1"/>
  <c r="K3900" i="1"/>
  <c r="J3900" i="1"/>
  <c r="I3900" i="1"/>
  <c r="D3900" i="1"/>
  <c r="C3900" i="1"/>
  <c r="K3899" i="1"/>
  <c r="J3899" i="1"/>
  <c r="I3899" i="1"/>
  <c r="D3899" i="1"/>
  <c r="C3899" i="1"/>
  <c r="K3898" i="1"/>
  <c r="J3898" i="1"/>
  <c r="I3898" i="1"/>
  <c r="D3898" i="1"/>
  <c r="C3898" i="1"/>
  <c r="K3897" i="1"/>
  <c r="J3897" i="1"/>
  <c r="I3897" i="1"/>
  <c r="D3897" i="1"/>
  <c r="C3897" i="1"/>
  <c r="K3896" i="1"/>
  <c r="J3896" i="1"/>
  <c r="I3896" i="1"/>
  <c r="D3896" i="1"/>
  <c r="C3896" i="1"/>
  <c r="K3895" i="1"/>
  <c r="J3895" i="1"/>
  <c r="I3895" i="1"/>
  <c r="D3895" i="1"/>
  <c r="C3895" i="1"/>
  <c r="K3894" i="1"/>
  <c r="J3894" i="1"/>
  <c r="I3894" i="1"/>
  <c r="D3894" i="1"/>
  <c r="C3894" i="1"/>
  <c r="K3893" i="1"/>
  <c r="J3893" i="1"/>
  <c r="I3893" i="1"/>
  <c r="D3893" i="1"/>
  <c r="C3893" i="1"/>
  <c r="K3892" i="1"/>
  <c r="J3892" i="1"/>
  <c r="I3892" i="1"/>
  <c r="D3892" i="1"/>
  <c r="C3892" i="1"/>
  <c r="K3891" i="1"/>
  <c r="J3891" i="1"/>
  <c r="I3891" i="1"/>
  <c r="D3891" i="1"/>
  <c r="C3891" i="1"/>
  <c r="K3890" i="1"/>
  <c r="J3890" i="1"/>
  <c r="I3890" i="1"/>
  <c r="D3890" i="1"/>
  <c r="C3890" i="1"/>
  <c r="K3889" i="1"/>
  <c r="J3889" i="1"/>
  <c r="I3889" i="1"/>
  <c r="D3889" i="1"/>
  <c r="C3889" i="1"/>
  <c r="K3888" i="1"/>
  <c r="J3888" i="1"/>
  <c r="I3888" i="1"/>
  <c r="D3888" i="1"/>
  <c r="C3888" i="1"/>
  <c r="K3887" i="1"/>
  <c r="J3887" i="1"/>
  <c r="I3887" i="1"/>
  <c r="D3887" i="1"/>
  <c r="C3887" i="1"/>
  <c r="K3886" i="1"/>
  <c r="J3886" i="1"/>
  <c r="I3886" i="1"/>
  <c r="D3886" i="1"/>
  <c r="C3886" i="1"/>
  <c r="K3885" i="1"/>
  <c r="J3885" i="1"/>
  <c r="I3885" i="1"/>
  <c r="D3885" i="1"/>
  <c r="C3885" i="1"/>
  <c r="K3884" i="1"/>
  <c r="J3884" i="1"/>
  <c r="I3884" i="1"/>
  <c r="D3884" i="1"/>
  <c r="C3884" i="1"/>
  <c r="K3883" i="1"/>
  <c r="J3883" i="1"/>
  <c r="I3883" i="1"/>
  <c r="D3883" i="1"/>
  <c r="C3883" i="1"/>
  <c r="K3882" i="1"/>
  <c r="J3882" i="1"/>
  <c r="I3882" i="1"/>
  <c r="D3882" i="1"/>
  <c r="C3882" i="1"/>
  <c r="K3881" i="1"/>
  <c r="J3881" i="1"/>
  <c r="I3881" i="1"/>
  <c r="D3881" i="1"/>
  <c r="C3881" i="1"/>
  <c r="K3880" i="1"/>
  <c r="J3880" i="1"/>
  <c r="I3880" i="1"/>
  <c r="D3880" i="1"/>
  <c r="C3880" i="1"/>
  <c r="K3879" i="1"/>
  <c r="J3879" i="1"/>
  <c r="I3879" i="1"/>
  <c r="D3879" i="1"/>
  <c r="C3879" i="1"/>
  <c r="K3878" i="1"/>
  <c r="J3878" i="1"/>
  <c r="I3878" i="1"/>
  <c r="D3878" i="1"/>
  <c r="C3878" i="1"/>
  <c r="K3877" i="1"/>
  <c r="J3877" i="1"/>
  <c r="I3877" i="1"/>
  <c r="D3877" i="1"/>
  <c r="C3877" i="1"/>
  <c r="K3876" i="1"/>
  <c r="J3876" i="1"/>
  <c r="I3876" i="1"/>
  <c r="D3876" i="1"/>
  <c r="C3876" i="1"/>
  <c r="K3875" i="1"/>
  <c r="J3875" i="1"/>
  <c r="I3875" i="1"/>
  <c r="D3875" i="1"/>
  <c r="C3875" i="1"/>
  <c r="K3874" i="1"/>
  <c r="J3874" i="1"/>
  <c r="I3874" i="1"/>
  <c r="D3874" i="1"/>
  <c r="C3874" i="1"/>
  <c r="K3873" i="1"/>
  <c r="J3873" i="1"/>
  <c r="I3873" i="1"/>
  <c r="D3873" i="1"/>
  <c r="C3873" i="1"/>
  <c r="K3872" i="1"/>
  <c r="J3872" i="1"/>
  <c r="I3872" i="1"/>
  <c r="D3872" i="1"/>
  <c r="C3872" i="1"/>
  <c r="K3871" i="1"/>
  <c r="J3871" i="1"/>
  <c r="I3871" i="1"/>
  <c r="D3871" i="1"/>
  <c r="C3871" i="1"/>
  <c r="K3870" i="1"/>
  <c r="J3870" i="1"/>
  <c r="I3870" i="1"/>
  <c r="D3870" i="1"/>
  <c r="C3870" i="1"/>
  <c r="K3869" i="1"/>
  <c r="J3869" i="1"/>
  <c r="I3869" i="1"/>
  <c r="D3869" i="1"/>
  <c r="C3869" i="1"/>
  <c r="K3868" i="1"/>
  <c r="J3868" i="1"/>
  <c r="I3868" i="1"/>
  <c r="D3868" i="1"/>
  <c r="C3868" i="1"/>
  <c r="K3867" i="1"/>
  <c r="J3867" i="1"/>
  <c r="I3867" i="1"/>
  <c r="D3867" i="1"/>
  <c r="C3867" i="1"/>
  <c r="K3866" i="1"/>
  <c r="J3866" i="1"/>
  <c r="I3866" i="1"/>
  <c r="D3866" i="1"/>
  <c r="C3866" i="1"/>
  <c r="K3865" i="1"/>
  <c r="J3865" i="1"/>
  <c r="I3865" i="1"/>
  <c r="D3865" i="1"/>
  <c r="C3865" i="1"/>
  <c r="K3864" i="1"/>
  <c r="J3864" i="1"/>
  <c r="I3864" i="1"/>
  <c r="D3864" i="1"/>
  <c r="C3864" i="1"/>
  <c r="K3863" i="1"/>
  <c r="J3863" i="1"/>
  <c r="I3863" i="1"/>
  <c r="D3863" i="1"/>
  <c r="C3863" i="1"/>
  <c r="K3862" i="1"/>
  <c r="J3862" i="1"/>
  <c r="I3862" i="1"/>
  <c r="D3862" i="1"/>
  <c r="C3862" i="1"/>
  <c r="K3861" i="1"/>
  <c r="J3861" i="1"/>
  <c r="I3861" i="1"/>
  <c r="D3861" i="1"/>
  <c r="C3861" i="1"/>
  <c r="K3860" i="1"/>
  <c r="J3860" i="1"/>
  <c r="I3860" i="1"/>
  <c r="D3860" i="1"/>
  <c r="C3860" i="1"/>
  <c r="K3859" i="1"/>
  <c r="J3859" i="1"/>
  <c r="I3859" i="1"/>
  <c r="D3859" i="1"/>
  <c r="C3859" i="1"/>
  <c r="K3858" i="1"/>
  <c r="J3858" i="1"/>
  <c r="I3858" i="1"/>
  <c r="D3858" i="1"/>
  <c r="C3858" i="1"/>
  <c r="K3857" i="1"/>
  <c r="J3857" i="1"/>
  <c r="I3857" i="1"/>
  <c r="D3857" i="1"/>
  <c r="C3857" i="1"/>
  <c r="K3856" i="1"/>
  <c r="J3856" i="1"/>
  <c r="I3856" i="1"/>
  <c r="D3856" i="1"/>
  <c r="C3856" i="1"/>
  <c r="K3855" i="1"/>
  <c r="J3855" i="1"/>
  <c r="I3855" i="1"/>
  <c r="D3855" i="1"/>
  <c r="C3855" i="1"/>
  <c r="K3854" i="1"/>
  <c r="J3854" i="1"/>
  <c r="I3854" i="1"/>
  <c r="D3854" i="1"/>
  <c r="C3854" i="1"/>
  <c r="K3853" i="1"/>
  <c r="J3853" i="1"/>
  <c r="I3853" i="1"/>
  <c r="D3853" i="1"/>
  <c r="C3853" i="1"/>
  <c r="K3852" i="1"/>
  <c r="J3852" i="1"/>
  <c r="I3852" i="1"/>
  <c r="D3852" i="1"/>
  <c r="C3852" i="1"/>
  <c r="K3851" i="1"/>
  <c r="J3851" i="1"/>
  <c r="I3851" i="1"/>
  <c r="D3851" i="1"/>
  <c r="C3851" i="1"/>
  <c r="K3850" i="1"/>
  <c r="J3850" i="1"/>
  <c r="I3850" i="1"/>
  <c r="D3850" i="1"/>
  <c r="C3850" i="1"/>
  <c r="K3849" i="1"/>
  <c r="J3849" i="1"/>
  <c r="I3849" i="1"/>
  <c r="D3849" i="1"/>
  <c r="C3849" i="1"/>
  <c r="K3848" i="1"/>
  <c r="J3848" i="1"/>
  <c r="I3848" i="1"/>
  <c r="D3848" i="1"/>
  <c r="C3848" i="1"/>
  <c r="K3847" i="1"/>
  <c r="J3847" i="1"/>
  <c r="I3847" i="1"/>
  <c r="D3847" i="1"/>
  <c r="C3847" i="1"/>
  <c r="K3846" i="1"/>
  <c r="J3846" i="1"/>
  <c r="I3846" i="1"/>
  <c r="D3846" i="1"/>
  <c r="C3846" i="1"/>
  <c r="K3845" i="1"/>
  <c r="J3845" i="1"/>
  <c r="I3845" i="1"/>
  <c r="D3845" i="1"/>
  <c r="C3845" i="1"/>
  <c r="K3844" i="1"/>
  <c r="J3844" i="1"/>
  <c r="I3844" i="1"/>
  <c r="D3844" i="1"/>
  <c r="C3844" i="1"/>
  <c r="K3843" i="1"/>
  <c r="J3843" i="1"/>
  <c r="I3843" i="1"/>
  <c r="D3843" i="1"/>
  <c r="C3843" i="1"/>
  <c r="K3842" i="1"/>
  <c r="J3842" i="1"/>
  <c r="I3842" i="1"/>
  <c r="D3842" i="1"/>
  <c r="C3842" i="1"/>
  <c r="K3841" i="1"/>
  <c r="J3841" i="1"/>
  <c r="I3841" i="1"/>
  <c r="D3841" i="1"/>
  <c r="C3841" i="1"/>
  <c r="K3840" i="1"/>
  <c r="J3840" i="1"/>
  <c r="I3840" i="1"/>
  <c r="D3840" i="1"/>
  <c r="C3840" i="1"/>
  <c r="K3839" i="1"/>
  <c r="J3839" i="1"/>
  <c r="I3839" i="1"/>
  <c r="D3839" i="1"/>
  <c r="C3839" i="1"/>
  <c r="K3838" i="1"/>
  <c r="J3838" i="1"/>
  <c r="I3838" i="1"/>
  <c r="D3838" i="1"/>
  <c r="C3838" i="1"/>
  <c r="K3837" i="1"/>
  <c r="J3837" i="1"/>
  <c r="I3837" i="1"/>
  <c r="D3837" i="1"/>
  <c r="C3837" i="1"/>
  <c r="K3836" i="1"/>
  <c r="J3836" i="1"/>
  <c r="I3836" i="1"/>
  <c r="D3836" i="1"/>
  <c r="C3836" i="1"/>
  <c r="K3835" i="1"/>
  <c r="J3835" i="1"/>
  <c r="I3835" i="1"/>
  <c r="D3835" i="1"/>
  <c r="C3835" i="1"/>
  <c r="K3834" i="1"/>
  <c r="J3834" i="1"/>
  <c r="I3834" i="1"/>
  <c r="D3834" i="1"/>
  <c r="C3834" i="1"/>
  <c r="K3833" i="1"/>
  <c r="J3833" i="1"/>
  <c r="I3833" i="1"/>
  <c r="D3833" i="1"/>
  <c r="C3833" i="1"/>
  <c r="K3832" i="1"/>
  <c r="J3832" i="1"/>
  <c r="I3832" i="1"/>
  <c r="D3832" i="1"/>
  <c r="C3832" i="1"/>
  <c r="K3831" i="1"/>
  <c r="J3831" i="1"/>
  <c r="I3831" i="1"/>
  <c r="D3831" i="1"/>
  <c r="C3831" i="1"/>
  <c r="K3830" i="1"/>
  <c r="J3830" i="1"/>
  <c r="I3830" i="1"/>
  <c r="D3830" i="1"/>
  <c r="C3830" i="1"/>
  <c r="K3829" i="1"/>
  <c r="J3829" i="1"/>
  <c r="I3829" i="1"/>
  <c r="D3829" i="1"/>
  <c r="C3829" i="1"/>
  <c r="K3828" i="1"/>
  <c r="J3828" i="1"/>
  <c r="I3828" i="1"/>
  <c r="D3828" i="1"/>
  <c r="C3828" i="1"/>
  <c r="K3827" i="1"/>
  <c r="J3827" i="1"/>
  <c r="I3827" i="1"/>
  <c r="D3827" i="1"/>
  <c r="C3827" i="1"/>
  <c r="K3826" i="1"/>
  <c r="J3826" i="1"/>
  <c r="I3826" i="1"/>
  <c r="D3826" i="1"/>
  <c r="C3826" i="1"/>
  <c r="K3825" i="1"/>
  <c r="J3825" i="1"/>
  <c r="I3825" i="1"/>
  <c r="D3825" i="1"/>
  <c r="C3825" i="1"/>
  <c r="K3824" i="1"/>
  <c r="J3824" i="1"/>
  <c r="I3824" i="1"/>
  <c r="D3824" i="1"/>
  <c r="C3824" i="1"/>
  <c r="K3823" i="1"/>
  <c r="J3823" i="1"/>
  <c r="I3823" i="1"/>
  <c r="D3823" i="1"/>
  <c r="C3823" i="1"/>
  <c r="K3822" i="1"/>
  <c r="J3822" i="1"/>
  <c r="I3822" i="1"/>
  <c r="D3822" i="1"/>
  <c r="C3822" i="1"/>
  <c r="K3821" i="1"/>
  <c r="J3821" i="1"/>
  <c r="I3821" i="1"/>
  <c r="D3821" i="1"/>
  <c r="C3821" i="1"/>
  <c r="K3820" i="1"/>
  <c r="J3820" i="1"/>
  <c r="I3820" i="1"/>
  <c r="D3820" i="1"/>
  <c r="C3820" i="1"/>
  <c r="K3819" i="1"/>
  <c r="J3819" i="1"/>
  <c r="I3819" i="1"/>
  <c r="D3819" i="1"/>
  <c r="C3819" i="1"/>
  <c r="K3818" i="1"/>
  <c r="J3818" i="1"/>
  <c r="I3818" i="1"/>
  <c r="D3818" i="1"/>
  <c r="C3818" i="1"/>
  <c r="K3817" i="1"/>
  <c r="J3817" i="1"/>
  <c r="I3817" i="1"/>
  <c r="D3817" i="1"/>
  <c r="C3817" i="1"/>
  <c r="K3816" i="1"/>
  <c r="J3816" i="1"/>
  <c r="I3816" i="1"/>
  <c r="D3816" i="1"/>
  <c r="C3816" i="1"/>
  <c r="K3815" i="1"/>
  <c r="J3815" i="1"/>
  <c r="I3815" i="1"/>
  <c r="D3815" i="1"/>
  <c r="C3815" i="1"/>
  <c r="K3814" i="1"/>
  <c r="J3814" i="1"/>
  <c r="I3814" i="1"/>
  <c r="D3814" i="1"/>
  <c r="C3814" i="1"/>
  <c r="K3813" i="1"/>
  <c r="J3813" i="1"/>
  <c r="I3813" i="1"/>
  <c r="D3813" i="1"/>
  <c r="C3813" i="1"/>
  <c r="K3812" i="1"/>
  <c r="J3812" i="1"/>
  <c r="I3812" i="1"/>
  <c r="D3812" i="1"/>
  <c r="C3812" i="1"/>
  <c r="K3811" i="1"/>
  <c r="J3811" i="1"/>
  <c r="I3811" i="1"/>
  <c r="D3811" i="1"/>
  <c r="C3811" i="1"/>
  <c r="K3810" i="1"/>
  <c r="J3810" i="1"/>
  <c r="I3810" i="1"/>
  <c r="D3810" i="1"/>
  <c r="C3810" i="1"/>
  <c r="K3809" i="1"/>
  <c r="J3809" i="1"/>
  <c r="I3809" i="1"/>
  <c r="D3809" i="1"/>
  <c r="C3809" i="1"/>
  <c r="K3808" i="1"/>
  <c r="J3808" i="1"/>
  <c r="I3808" i="1"/>
  <c r="D3808" i="1"/>
  <c r="C3808" i="1"/>
  <c r="K3807" i="1"/>
  <c r="J3807" i="1"/>
  <c r="I3807" i="1"/>
  <c r="D3807" i="1"/>
  <c r="C3807" i="1"/>
  <c r="K3806" i="1"/>
  <c r="J3806" i="1"/>
  <c r="I3806" i="1"/>
  <c r="D3806" i="1"/>
  <c r="C3806" i="1"/>
  <c r="K3805" i="1"/>
  <c r="J3805" i="1"/>
  <c r="I3805" i="1"/>
  <c r="D3805" i="1"/>
  <c r="C3805" i="1"/>
  <c r="K3804" i="1"/>
  <c r="J3804" i="1"/>
  <c r="I3804" i="1"/>
  <c r="D3804" i="1"/>
  <c r="C3804" i="1"/>
  <c r="K3803" i="1"/>
  <c r="J3803" i="1"/>
  <c r="I3803" i="1"/>
  <c r="D3803" i="1"/>
  <c r="C3803" i="1"/>
  <c r="K3802" i="1"/>
  <c r="J3802" i="1"/>
  <c r="I3802" i="1"/>
  <c r="D3802" i="1"/>
  <c r="C3802" i="1"/>
  <c r="K3801" i="1"/>
  <c r="J3801" i="1"/>
  <c r="I3801" i="1"/>
  <c r="D3801" i="1"/>
  <c r="C3801" i="1"/>
  <c r="K3800" i="1"/>
  <c r="J3800" i="1"/>
  <c r="I3800" i="1"/>
  <c r="D3800" i="1"/>
  <c r="C3800" i="1"/>
  <c r="K3799" i="1"/>
  <c r="J3799" i="1"/>
  <c r="I3799" i="1"/>
  <c r="D3799" i="1"/>
  <c r="C3799" i="1"/>
  <c r="K3798" i="1"/>
  <c r="J3798" i="1"/>
  <c r="I3798" i="1"/>
  <c r="D3798" i="1"/>
  <c r="C3798" i="1"/>
  <c r="K3797" i="1"/>
  <c r="J3797" i="1"/>
  <c r="I3797" i="1"/>
  <c r="D3797" i="1"/>
  <c r="C3797" i="1"/>
  <c r="K3796" i="1"/>
  <c r="J3796" i="1"/>
  <c r="I3796" i="1"/>
  <c r="D3796" i="1"/>
  <c r="C3796" i="1"/>
  <c r="K3795" i="1"/>
  <c r="J3795" i="1"/>
  <c r="I3795" i="1"/>
  <c r="D3795" i="1"/>
  <c r="C3795" i="1"/>
  <c r="K3794" i="1"/>
  <c r="J3794" i="1"/>
  <c r="I3794" i="1"/>
  <c r="D3794" i="1"/>
  <c r="C3794" i="1"/>
  <c r="K3793" i="1"/>
  <c r="J3793" i="1"/>
  <c r="I3793" i="1"/>
  <c r="D3793" i="1"/>
  <c r="C3793" i="1"/>
  <c r="K3792" i="1"/>
  <c r="J3792" i="1"/>
  <c r="I3792" i="1"/>
  <c r="D3792" i="1"/>
  <c r="C3792" i="1"/>
  <c r="K3791" i="1"/>
  <c r="J3791" i="1"/>
  <c r="I3791" i="1"/>
  <c r="D3791" i="1"/>
  <c r="C3791" i="1"/>
  <c r="K3790" i="1"/>
  <c r="J3790" i="1"/>
  <c r="I3790" i="1"/>
  <c r="D3790" i="1"/>
  <c r="C3790" i="1"/>
  <c r="K3789" i="1"/>
  <c r="J3789" i="1"/>
  <c r="I3789" i="1"/>
  <c r="D3789" i="1"/>
  <c r="C3789" i="1"/>
  <c r="K3788" i="1"/>
  <c r="J3788" i="1"/>
  <c r="I3788" i="1"/>
  <c r="D3788" i="1"/>
  <c r="C3788" i="1"/>
  <c r="K3787" i="1"/>
  <c r="J3787" i="1"/>
  <c r="I3787" i="1"/>
  <c r="D3787" i="1"/>
  <c r="C3787" i="1"/>
  <c r="K3786" i="1"/>
  <c r="J3786" i="1"/>
  <c r="I3786" i="1"/>
  <c r="D3786" i="1"/>
  <c r="C3786" i="1"/>
  <c r="K3785" i="1"/>
  <c r="J3785" i="1"/>
  <c r="I3785" i="1"/>
  <c r="D3785" i="1"/>
  <c r="C3785" i="1"/>
  <c r="K3784" i="1"/>
  <c r="J3784" i="1"/>
  <c r="I3784" i="1"/>
  <c r="D3784" i="1"/>
  <c r="C3784" i="1"/>
  <c r="K3783" i="1"/>
  <c r="J3783" i="1"/>
  <c r="I3783" i="1"/>
  <c r="D3783" i="1"/>
  <c r="C3783" i="1"/>
  <c r="K3782" i="1"/>
  <c r="J3782" i="1"/>
  <c r="I3782" i="1"/>
  <c r="D3782" i="1"/>
  <c r="C3782" i="1"/>
  <c r="K3781" i="1"/>
  <c r="J3781" i="1"/>
  <c r="I3781" i="1"/>
  <c r="D3781" i="1"/>
  <c r="C3781" i="1"/>
  <c r="K3780" i="1"/>
  <c r="J3780" i="1"/>
  <c r="I3780" i="1"/>
  <c r="D3780" i="1"/>
  <c r="C3780" i="1"/>
  <c r="K3779" i="1"/>
  <c r="J3779" i="1"/>
  <c r="I3779" i="1"/>
  <c r="D3779" i="1"/>
  <c r="C3779" i="1"/>
  <c r="K3778" i="1"/>
  <c r="J3778" i="1"/>
  <c r="I3778" i="1"/>
  <c r="D3778" i="1"/>
  <c r="C3778" i="1"/>
  <c r="K3777" i="1"/>
  <c r="J3777" i="1"/>
  <c r="I3777" i="1"/>
  <c r="D3777" i="1"/>
  <c r="C3777" i="1"/>
  <c r="K3776" i="1"/>
  <c r="J3776" i="1"/>
  <c r="I3776" i="1"/>
  <c r="D3776" i="1"/>
  <c r="C3776" i="1"/>
  <c r="K3775" i="1"/>
  <c r="J3775" i="1"/>
  <c r="I3775" i="1"/>
  <c r="D3775" i="1"/>
  <c r="C3775" i="1"/>
  <c r="K3774" i="1"/>
  <c r="J3774" i="1"/>
  <c r="I3774" i="1"/>
  <c r="D3774" i="1"/>
  <c r="C3774" i="1"/>
  <c r="K3773" i="1"/>
  <c r="J3773" i="1"/>
  <c r="I3773" i="1"/>
  <c r="D3773" i="1"/>
  <c r="C3773" i="1"/>
  <c r="K3772" i="1"/>
  <c r="J3772" i="1"/>
  <c r="I3772" i="1"/>
  <c r="D3772" i="1"/>
  <c r="C3772" i="1"/>
  <c r="K3771" i="1"/>
  <c r="J3771" i="1"/>
  <c r="I3771" i="1"/>
  <c r="D3771" i="1"/>
  <c r="C3771" i="1"/>
  <c r="K3770" i="1"/>
  <c r="J3770" i="1"/>
  <c r="I3770" i="1"/>
  <c r="D3770" i="1"/>
  <c r="C3770" i="1"/>
  <c r="K3769" i="1"/>
  <c r="J3769" i="1"/>
  <c r="I3769" i="1"/>
  <c r="D3769" i="1"/>
  <c r="C3769" i="1"/>
  <c r="K3768" i="1"/>
  <c r="J3768" i="1"/>
  <c r="I3768" i="1"/>
  <c r="D3768" i="1"/>
  <c r="C3768" i="1"/>
  <c r="K3767" i="1"/>
  <c r="J3767" i="1"/>
  <c r="I3767" i="1"/>
  <c r="D3767" i="1"/>
  <c r="C3767" i="1"/>
  <c r="K3766" i="1"/>
  <c r="J3766" i="1"/>
  <c r="I3766" i="1"/>
  <c r="D3766" i="1"/>
  <c r="C3766" i="1"/>
  <c r="K3765" i="1"/>
  <c r="J3765" i="1"/>
  <c r="I3765" i="1"/>
  <c r="D3765" i="1"/>
  <c r="C3765" i="1"/>
  <c r="K3764" i="1"/>
  <c r="J3764" i="1"/>
  <c r="I3764" i="1"/>
  <c r="D3764" i="1"/>
  <c r="C3764" i="1"/>
  <c r="K3763" i="1"/>
  <c r="J3763" i="1"/>
  <c r="I3763" i="1"/>
  <c r="D3763" i="1"/>
  <c r="C3763" i="1"/>
  <c r="K3762" i="1"/>
  <c r="J3762" i="1"/>
  <c r="I3762" i="1"/>
  <c r="D3762" i="1"/>
  <c r="C3762" i="1"/>
  <c r="K3761" i="1"/>
  <c r="J3761" i="1"/>
  <c r="I3761" i="1"/>
  <c r="D3761" i="1"/>
  <c r="C3761" i="1"/>
  <c r="K3760" i="1"/>
  <c r="J3760" i="1"/>
  <c r="I3760" i="1"/>
  <c r="D3760" i="1"/>
  <c r="C3760" i="1"/>
  <c r="K3759" i="1"/>
  <c r="J3759" i="1"/>
  <c r="I3759" i="1"/>
  <c r="D3759" i="1"/>
  <c r="C3759" i="1"/>
  <c r="K3758" i="1"/>
  <c r="J3758" i="1"/>
  <c r="I3758" i="1"/>
  <c r="D3758" i="1"/>
  <c r="C3758" i="1"/>
  <c r="K3757" i="1"/>
  <c r="J3757" i="1"/>
  <c r="I3757" i="1"/>
  <c r="D3757" i="1"/>
  <c r="C3757" i="1"/>
  <c r="K3756" i="1"/>
  <c r="J3756" i="1"/>
  <c r="I3756" i="1"/>
  <c r="D3756" i="1"/>
  <c r="C3756" i="1"/>
  <c r="K3755" i="1"/>
  <c r="J3755" i="1"/>
  <c r="I3755" i="1"/>
  <c r="D3755" i="1"/>
  <c r="C3755" i="1"/>
  <c r="K3754" i="1"/>
  <c r="J3754" i="1"/>
  <c r="I3754" i="1"/>
  <c r="D3754" i="1"/>
  <c r="C3754" i="1"/>
  <c r="K3753" i="1"/>
  <c r="J3753" i="1"/>
  <c r="I3753" i="1"/>
  <c r="D3753" i="1"/>
  <c r="C3753" i="1"/>
  <c r="K3752" i="1"/>
  <c r="J3752" i="1"/>
  <c r="I3752" i="1"/>
  <c r="D3752" i="1"/>
  <c r="C3752" i="1"/>
  <c r="K3751" i="1"/>
  <c r="J3751" i="1"/>
  <c r="I3751" i="1"/>
  <c r="D3751" i="1"/>
  <c r="C3751" i="1"/>
  <c r="K3750" i="1"/>
  <c r="J3750" i="1"/>
  <c r="I3750" i="1"/>
  <c r="D3750" i="1"/>
  <c r="C3750" i="1"/>
  <c r="K3749" i="1"/>
  <c r="J3749" i="1"/>
  <c r="I3749" i="1"/>
  <c r="D3749" i="1"/>
  <c r="C3749" i="1"/>
  <c r="K3748" i="1"/>
  <c r="J3748" i="1"/>
  <c r="I3748" i="1"/>
  <c r="D3748" i="1"/>
  <c r="C3748" i="1"/>
  <c r="K3747" i="1"/>
  <c r="J3747" i="1"/>
  <c r="I3747" i="1"/>
  <c r="D3747" i="1"/>
  <c r="C3747" i="1"/>
  <c r="K3746" i="1"/>
  <c r="J3746" i="1"/>
  <c r="I3746" i="1"/>
  <c r="D3746" i="1"/>
  <c r="C3746" i="1"/>
  <c r="K3745" i="1"/>
  <c r="J3745" i="1"/>
  <c r="I3745" i="1"/>
  <c r="D3745" i="1"/>
  <c r="C3745" i="1"/>
  <c r="K3744" i="1"/>
  <c r="J3744" i="1"/>
  <c r="I3744" i="1"/>
  <c r="D3744" i="1"/>
  <c r="C3744" i="1"/>
  <c r="K3743" i="1"/>
  <c r="J3743" i="1"/>
  <c r="I3743" i="1"/>
  <c r="D3743" i="1"/>
  <c r="C3743" i="1"/>
  <c r="K3742" i="1"/>
  <c r="J3742" i="1"/>
  <c r="I3742" i="1"/>
  <c r="D3742" i="1"/>
  <c r="C3742" i="1"/>
  <c r="K3741" i="1"/>
  <c r="J3741" i="1"/>
  <c r="I3741" i="1"/>
  <c r="D3741" i="1"/>
  <c r="C3741" i="1"/>
  <c r="K3740" i="1"/>
  <c r="J3740" i="1"/>
  <c r="I3740" i="1"/>
  <c r="D3740" i="1"/>
  <c r="C3740" i="1"/>
  <c r="K3739" i="1"/>
  <c r="J3739" i="1"/>
  <c r="I3739" i="1"/>
  <c r="D3739" i="1"/>
  <c r="C3739" i="1"/>
  <c r="K3738" i="1"/>
  <c r="J3738" i="1"/>
  <c r="I3738" i="1"/>
  <c r="D3738" i="1"/>
  <c r="C3738" i="1"/>
  <c r="K3737" i="1"/>
  <c r="J3737" i="1"/>
  <c r="I3737" i="1"/>
  <c r="D3737" i="1"/>
  <c r="C3737" i="1"/>
  <c r="K3736" i="1"/>
  <c r="J3736" i="1"/>
  <c r="I3736" i="1"/>
  <c r="D3736" i="1"/>
  <c r="C3736" i="1"/>
  <c r="K3735" i="1"/>
  <c r="J3735" i="1"/>
  <c r="I3735" i="1"/>
  <c r="D3735" i="1"/>
  <c r="C3735" i="1"/>
  <c r="K3734" i="1"/>
  <c r="J3734" i="1"/>
  <c r="I3734" i="1"/>
  <c r="D3734" i="1"/>
  <c r="C3734" i="1"/>
  <c r="K3733" i="1"/>
  <c r="J3733" i="1"/>
  <c r="I3733" i="1"/>
  <c r="D3733" i="1"/>
  <c r="C3733" i="1"/>
  <c r="K3732" i="1"/>
  <c r="J3732" i="1"/>
  <c r="I3732" i="1"/>
  <c r="D3732" i="1"/>
  <c r="C3732" i="1"/>
  <c r="K3731" i="1"/>
  <c r="J3731" i="1"/>
  <c r="I3731" i="1"/>
  <c r="D3731" i="1"/>
  <c r="C3731" i="1"/>
  <c r="K3730" i="1"/>
  <c r="J3730" i="1"/>
  <c r="I3730" i="1"/>
  <c r="D3730" i="1"/>
  <c r="C3730" i="1"/>
  <c r="K3729" i="1"/>
  <c r="J3729" i="1"/>
  <c r="I3729" i="1"/>
  <c r="D3729" i="1"/>
  <c r="C3729" i="1"/>
  <c r="K3728" i="1"/>
  <c r="J3728" i="1"/>
  <c r="I3728" i="1"/>
  <c r="D3728" i="1"/>
  <c r="C3728" i="1"/>
  <c r="K3727" i="1"/>
  <c r="J3727" i="1"/>
  <c r="I3727" i="1"/>
  <c r="D3727" i="1"/>
  <c r="C3727" i="1"/>
  <c r="K3726" i="1"/>
  <c r="J3726" i="1"/>
  <c r="I3726" i="1"/>
  <c r="D3726" i="1"/>
  <c r="C3726" i="1"/>
  <c r="K3725" i="1"/>
  <c r="J3725" i="1"/>
  <c r="I3725" i="1"/>
  <c r="D3725" i="1"/>
  <c r="C3725" i="1"/>
  <c r="K3724" i="1"/>
  <c r="J3724" i="1"/>
  <c r="I3724" i="1"/>
  <c r="D3724" i="1"/>
  <c r="C3724" i="1"/>
  <c r="K3723" i="1"/>
  <c r="J3723" i="1"/>
  <c r="I3723" i="1"/>
  <c r="D3723" i="1"/>
  <c r="C3723" i="1"/>
  <c r="K3722" i="1"/>
  <c r="J3722" i="1"/>
  <c r="I3722" i="1"/>
  <c r="D3722" i="1"/>
  <c r="C3722" i="1"/>
  <c r="K3721" i="1"/>
  <c r="J3721" i="1"/>
  <c r="I3721" i="1"/>
  <c r="D3721" i="1"/>
  <c r="C3721" i="1"/>
  <c r="K3720" i="1"/>
  <c r="J3720" i="1"/>
  <c r="I3720" i="1"/>
  <c r="D3720" i="1"/>
  <c r="C3720" i="1"/>
  <c r="K3719" i="1"/>
  <c r="J3719" i="1"/>
  <c r="I3719" i="1"/>
  <c r="D3719" i="1"/>
  <c r="C3719" i="1"/>
  <c r="K3718" i="1"/>
  <c r="J3718" i="1"/>
  <c r="I3718" i="1"/>
  <c r="D3718" i="1"/>
  <c r="C3718" i="1"/>
  <c r="K3717" i="1"/>
  <c r="J3717" i="1"/>
  <c r="I3717" i="1"/>
  <c r="D3717" i="1"/>
  <c r="C3717" i="1"/>
  <c r="K3716" i="1"/>
  <c r="J3716" i="1"/>
  <c r="I3716" i="1"/>
  <c r="D3716" i="1"/>
  <c r="C3716" i="1"/>
  <c r="K3715" i="1"/>
  <c r="J3715" i="1"/>
  <c r="I3715" i="1"/>
  <c r="D3715" i="1"/>
  <c r="C3715" i="1"/>
  <c r="K3714" i="1"/>
  <c r="J3714" i="1"/>
  <c r="I3714" i="1"/>
  <c r="D3714" i="1"/>
  <c r="C3714" i="1"/>
  <c r="K3713" i="1"/>
  <c r="J3713" i="1"/>
  <c r="I3713" i="1"/>
  <c r="D3713" i="1"/>
  <c r="C3713" i="1"/>
  <c r="K3712" i="1"/>
  <c r="J3712" i="1"/>
  <c r="I3712" i="1"/>
  <c r="D3712" i="1"/>
  <c r="C3712" i="1"/>
  <c r="K3711" i="1"/>
  <c r="J3711" i="1"/>
  <c r="I3711" i="1"/>
  <c r="D3711" i="1"/>
  <c r="C3711" i="1"/>
  <c r="K3710" i="1"/>
  <c r="J3710" i="1"/>
  <c r="I3710" i="1"/>
  <c r="D3710" i="1"/>
  <c r="C3710" i="1"/>
  <c r="K3709" i="1"/>
  <c r="J3709" i="1"/>
  <c r="I3709" i="1"/>
  <c r="D3709" i="1"/>
  <c r="C3709" i="1"/>
  <c r="K3708" i="1"/>
  <c r="J3708" i="1"/>
  <c r="I3708" i="1"/>
  <c r="D3708" i="1"/>
  <c r="C3708" i="1"/>
  <c r="K3707" i="1"/>
  <c r="J3707" i="1"/>
  <c r="I3707" i="1"/>
  <c r="D3707" i="1"/>
  <c r="C3707" i="1"/>
  <c r="K3706" i="1"/>
  <c r="J3706" i="1"/>
  <c r="I3706" i="1"/>
  <c r="D3706" i="1"/>
  <c r="C3706" i="1"/>
  <c r="K3705" i="1"/>
  <c r="J3705" i="1"/>
  <c r="I3705" i="1"/>
  <c r="D3705" i="1"/>
  <c r="C3705" i="1"/>
  <c r="K3704" i="1"/>
  <c r="J3704" i="1"/>
  <c r="I3704" i="1"/>
  <c r="D3704" i="1"/>
  <c r="C3704" i="1"/>
  <c r="K3703" i="1"/>
  <c r="J3703" i="1"/>
  <c r="I3703" i="1"/>
  <c r="D3703" i="1"/>
  <c r="C3703" i="1"/>
  <c r="K3702" i="1"/>
  <c r="J3702" i="1"/>
  <c r="I3702" i="1"/>
  <c r="D3702" i="1"/>
  <c r="C3702" i="1"/>
  <c r="K3701" i="1"/>
  <c r="J3701" i="1"/>
  <c r="I3701" i="1"/>
  <c r="D3701" i="1"/>
  <c r="C3701" i="1"/>
  <c r="K3700" i="1"/>
  <c r="J3700" i="1"/>
  <c r="I3700" i="1"/>
  <c r="D3700" i="1"/>
  <c r="C3700" i="1"/>
  <c r="K3699" i="1"/>
  <c r="J3699" i="1"/>
  <c r="I3699" i="1"/>
  <c r="D3699" i="1"/>
  <c r="C3699" i="1"/>
  <c r="K3698" i="1"/>
  <c r="J3698" i="1"/>
  <c r="I3698" i="1"/>
  <c r="D3698" i="1"/>
  <c r="C3698" i="1"/>
  <c r="K3697" i="1"/>
  <c r="J3697" i="1"/>
  <c r="I3697" i="1"/>
  <c r="D3697" i="1"/>
  <c r="C3697" i="1"/>
  <c r="K3696" i="1"/>
  <c r="J3696" i="1"/>
  <c r="I3696" i="1"/>
  <c r="D3696" i="1"/>
  <c r="C3696" i="1"/>
  <c r="K3695" i="1"/>
  <c r="J3695" i="1"/>
  <c r="I3695" i="1"/>
  <c r="D3695" i="1"/>
  <c r="C3695" i="1"/>
  <c r="K3694" i="1"/>
  <c r="J3694" i="1"/>
  <c r="I3694" i="1"/>
  <c r="D3694" i="1"/>
  <c r="C3694" i="1"/>
  <c r="K3693" i="1"/>
  <c r="J3693" i="1"/>
  <c r="I3693" i="1"/>
  <c r="D3693" i="1"/>
  <c r="C3693" i="1"/>
  <c r="K3692" i="1"/>
  <c r="J3692" i="1"/>
  <c r="I3692" i="1"/>
  <c r="D3692" i="1"/>
  <c r="C3692" i="1"/>
  <c r="K3691" i="1"/>
  <c r="J3691" i="1"/>
  <c r="I3691" i="1"/>
  <c r="D3691" i="1"/>
  <c r="C3691" i="1"/>
  <c r="K3690" i="1"/>
  <c r="J3690" i="1"/>
  <c r="I3690" i="1"/>
  <c r="D3690" i="1"/>
  <c r="C3690" i="1"/>
  <c r="K3689" i="1"/>
  <c r="J3689" i="1"/>
  <c r="I3689" i="1"/>
  <c r="D3689" i="1"/>
  <c r="C3689" i="1"/>
  <c r="K3688" i="1"/>
  <c r="J3688" i="1"/>
  <c r="I3688" i="1"/>
  <c r="D3688" i="1"/>
  <c r="C3688" i="1"/>
  <c r="K3687" i="1"/>
  <c r="J3687" i="1"/>
  <c r="I3687" i="1"/>
  <c r="D3687" i="1"/>
  <c r="C3687" i="1"/>
  <c r="K3686" i="1"/>
  <c r="J3686" i="1"/>
  <c r="I3686" i="1"/>
  <c r="D3686" i="1"/>
  <c r="C3686" i="1"/>
  <c r="K3685" i="1"/>
  <c r="J3685" i="1"/>
  <c r="I3685" i="1"/>
  <c r="D3685" i="1"/>
  <c r="C3685" i="1"/>
  <c r="K3684" i="1"/>
  <c r="J3684" i="1"/>
  <c r="I3684" i="1"/>
  <c r="D3684" i="1"/>
  <c r="C3684" i="1"/>
  <c r="K3683" i="1"/>
  <c r="J3683" i="1"/>
  <c r="I3683" i="1"/>
  <c r="D3683" i="1"/>
  <c r="C3683" i="1"/>
  <c r="K3682" i="1"/>
  <c r="J3682" i="1"/>
  <c r="I3682" i="1"/>
  <c r="D3682" i="1"/>
  <c r="C3682" i="1"/>
  <c r="K3681" i="1"/>
  <c r="J3681" i="1"/>
  <c r="I3681" i="1"/>
  <c r="D3681" i="1"/>
  <c r="C3681" i="1"/>
  <c r="K3680" i="1"/>
  <c r="J3680" i="1"/>
  <c r="I3680" i="1"/>
  <c r="D3680" i="1"/>
  <c r="C3680" i="1"/>
  <c r="K3679" i="1"/>
  <c r="J3679" i="1"/>
  <c r="I3679" i="1"/>
  <c r="D3679" i="1"/>
  <c r="C3679" i="1"/>
  <c r="K3678" i="1"/>
  <c r="J3678" i="1"/>
  <c r="I3678" i="1"/>
  <c r="D3678" i="1"/>
  <c r="C3678" i="1"/>
  <c r="K3677" i="1"/>
  <c r="J3677" i="1"/>
  <c r="I3677" i="1"/>
  <c r="D3677" i="1"/>
  <c r="C3677" i="1"/>
  <c r="K3676" i="1"/>
  <c r="J3676" i="1"/>
  <c r="I3676" i="1"/>
  <c r="D3676" i="1"/>
  <c r="C3676" i="1"/>
  <c r="K3675" i="1"/>
  <c r="J3675" i="1"/>
  <c r="I3675" i="1"/>
  <c r="D3675" i="1"/>
  <c r="C3675" i="1"/>
  <c r="K3674" i="1"/>
  <c r="J3674" i="1"/>
  <c r="I3674" i="1"/>
  <c r="D3674" i="1"/>
  <c r="C3674" i="1"/>
  <c r="K3673" i="1"/>
  <c r="J3673" i="1"/>
  <c r="I3673" i="1"/>
  <c r="D3673" i="1"/>
  <c r="C3673" i="1"/>
  <c r="K3672" i="1"/>
  <c r="J3672" i="1"/>
  <c r="I3672" i="1"/>
  <c r="D3672" i="1"/>
  <c r="C3672" i="1"/>
  <c r="K3671" i="1"/>
  <c r="J3671" i="1"/>
  <c r="I3671" i="1"/>
  <c r="D3671" i="1"/>
  <c r="C3671" i="1"/>
  <c r="K3670" i="1"/>
  <c r="J3670" i="1"/>
  <c r="I3670" i="1"/>
  <c r="D3670" i="1"/>
  <c r="C3670" i="1"/>
  <c r="K3669" i="1"/>
  <c r="J3669" i="1"/>
  <c r="I3669" i="1"/>
  <c r="D3669" i="1"/>
  <c r="C3669" i="1"/>
  <c r="K3668" i="1"/>
  <c r="J3668" i="1"/>
  <c r="I3668" i="1"/>
  <c r="D3668" i="1"/>
  <c r="C3668" i="1"/>
  <c r="K3667" i="1"/>
  <c r="J3667" i="1"/>
  <c r="I3667" i="1"/>
  <c r="D3667" i="1"/>
  <c r="C3667" i="1"/>
  <c r="K3666" i="1"/>
  <c r="J3666" i="1"/>
  <c r="I3666" i="1"/>
  <c r="D3666" i="1"/>
  <c r="C3666" i="1"/>
  <c r="K3665" i="1"/>
  <c r="J3665" i="1"/>
  <c r="I3665" i="1"/>
  <c r="D3665" i="1"/>
  <c r="C3665" i="1"/>
  <c r="K3664" i="1"/>
  <c r="J3664" i="1"/>
  <c r="I3664" i="1"/>
  <c r="D3664" i="1"/>
  <c r="C3664" i="1"/>
  <c r="K3663" i="1"/>
  <c r="J3663" i="1"/>
  <c r="I3663" i="1"/>
  <c r="D3663" i="1"/>
  <c r="C3663" i="1"/>
  <c r="K3662" i="1"/>
  <c r="J3662" i="1"/>
  <c r="I3662" i="1"/>
  <c r="D3662" i="1"/>
  <c r="C3662" i="1"/>
  <c r="K3661" i="1"/>
  <c r="J3661" i="1"/>
  <c r="I3661" i="1"/>
  <c r="D3661" i="1"/>
  <c r="C3661" i="1"/>
  <c r="K3660" i="1"/>
  <c r="J3660" i="1"/>
  <c r="I3660" i="1"/>
  <c r="D3660" i="1"/>
  <c r="C3660" i="1"/>
  <c r="K3659" i="1"/>
  <c r="J3659" i="1"/>
  <c r="I3659" i="1"/>
  <c r="D3659" i="1"/>
  <c r="C3659" i="1"/>
  <c r="K3658" i="1"/>
  <c r="J3658" i="1"/>
  <c r="I3658" i="1"/>
  <c r="D3658" i="1"/>
  <c r="C3658" i="1"/>
  <c r="K3657" i="1"/>
  <c r="J3657" i="1"/>
  <c r="I3657" i="1"/>
  <c r="D3657" i="1"/>
  <c r="C3657" i="1"/>
  <c r="K3656" i="1"/>
  <c r="J3656" i="1"/>
  <c r="I3656" i="1"/>
  <c r="D3656" i="1"/>
  <c r="C3656" i="1"/>
  <c r="K3655" i="1"/>
  <c r="J3655" i="1"/>
  <c r="I3655" i="1"/>
  <c r="D3655" i="1"/>
  <c r="C3655" i="1"/>
  <c r="K3654" i="1"/>
  <c r="J3654" i="1"/>
  <c r="I3654" i="1"/>
  <c r="D3654" i="1"/>
  <c r="C3654" i="1"/>
  <c r="K3653" i="1"/>
  <c r="J3653" i="1"/>
  <c r="I3653" i="1"/>
  <c r="D3653" i="1"/>
  <c r="C3653" i="1"/>
  <c r="K3652" i="1"/>
  <c r="J3652" i="1"/>
  <c r="I3652" i="1"/>
  <c r="D3652" i="1"/>
  <c r="C3652" i="1"/>
  <c r="K3651" i="1"/>
  <c r="J3651" i="1"/>
  <c r="I3651" i="1"/>
  <c r="D3651" i="1"/>
  <c r="C3651" i="1"/>
  <c r="K3650" i="1"/>
  <c r="J3650" i="1"/>
  <c r="I3650" i="1"/>
  <c r="D3650" i="1"/>
  <c r="C3650" i="1"/>
  <c r="K3649" i="1"/>
  <c r="J3649" i="1"/>
  <c r="I3649" i="1"/>
  <c r="D3649" i="1"/>
  <c r="C3649" i="1"/>
  <c r="K3648" i="1"/>
  <c r="J3648" i="1"/>
  <c r="I3648" i="1"/>
  <c r="D3648" i="1"/>
  <c r="C3648" i="1"/>
  <c r="K3647" i="1"/>
  <c r="J3647" i="1"/>
  <c r="I3647" i="1"/>
  <c r="D3647" i="1"/>
  <c r="C3647" i="1"/>
  <c r="K3646" i="1"/>
  <c r="J3646" i="1"/>
  <c r="I3646" i="1"/>
  <c r="D3646" i="1"/>
  <c r="C3646" i="1"/>
  <c r="K3645" i="1"/>
  <c r="J3645" i="1"/>
  <c r="I3645" i="1"/>
  <c r="D3645" i="1"/>
  <c r="C3645" i="1"/>
  <c r="K3644" i="1"/>
  <c r="J3644" i="1"/>
  <c r="I3644" i="1"/>
  <c r="D3644" i="1"/>
  <c r="C3644" i="1"/>
  <c r="K3643" i="1"/>
  <c r="J3643" i="1"/>
  <c r="I3643" i="1"/>
  <c r="D3643" i="1"/>
  <c r="C3643" i="1"/>
  <c r="K3642" i="1"/>
  <c r="J3642" i="1"/>
  <c r="I3642" i="1"/>
  <c r="D3642" i="1"/>
  <c r="C3642" i="1"/>
  <c r="K3641" i="1"/>
  <c r="J3641" i="1"/>
  <c r="I3641" i="1"/>
  <c r="D3641" i="1"/>
  <c r="C3641" i="1"/>
  <c r="K3640" i="1"/>
  <c r="J3640" i="1"/>
  <c r="I3640" i="1"/>
  <c r="D3640" i="1"/>
  <c r="C3640" i="1"/>
  <c r="K3639" i="1"/>
  <c r="J3639" i="1"/>
  <c r="I3639" i="1"/>
  <c r="D3639" i="1"/>
  <c r="C3639" i="1"/>
  <c r="K3638" i="1"/>
  <c r="J3638" i="1"/>
  <c r="I3638" i="1"/>
  <c r="D3638" i="1"/>
  <c r="C3638" i="1"/>
  <c r="K3637" i="1"/>
  <c r="J3637" i="1"/>
  <c r="I3637" i="1"/>
  <c r="D3637" i="1"/>
  <c r="C3637" i="1"/>
  <c r="K3636" i="1"/>
  <c r="J3636" i="1"/>
  <c r="I3636" i="1"/>
  <c r="D3636" i="1"/>
  <c r="C3636" i="1"/>
  <c r="K3635" i="1"/>
  <c r="J3635" i="1"/>
  <c r="I3635" i="1"/>
  <c r="D3635" i="1"/>
  <c r="C3635" i="1"/>
  <c r="K3634" i="1"/>
  <c r="J3634" i="1"/>
  <c r="I3634" i="1"/>
  <c r="D3634" i="1"/>
  <c r="C3634" i="1"/>
  <c r="K3633" i="1"/>
  <c r="J3633" i="1"/>
  <c r="I3633" i="1"/>
  <c r="D3633" i="1"/>
  <c r="C3633" i="1"/>
  <c r="K3632" i="1"/>
  <c r="J3632" i="1"/>
  <c r="I3632" i="1"/>
  <c r="D3632" i="1"/>
  <c r="C3632" i="1"/>
  <c r="K3631" i="1"/>
  <c r="J3631" i="1"/>
  <c r="I3631" i="1"/>
  <c r="D3631" i="1"/>
  <c r="C3631" i="1"/>
  <c r="K3630" i="1"/>
  <c r="J3630" i="1"/>
  <c r="I3630" i="1"/>
  <c r="D3630" i="1"/>
  <c r="C3630" i="1"/>
  <c r="K3629" i="1"/>
  <c r="J3629" i="1"/>
  <c r="I3629" i="1"/>
  <c r="D3629" i="1"/>
  <c r="C3629" i="1"/>
  <c r="K3628" i="1"/>
  <c r="J3628" i="1"/>
  <c r="I3628" i="1"/>
  <c r="D3628" i="1"/>
  <c r="C3628" i="1"/>
  <c r="K3627" i="1"/>
  <c r="J3627" i="1"/>
  <c r="I3627" i="1"/>
  <c r="D3627" i="1"/>
  <c r="C3627" i="1"/>
  <c r="K3626" i="1"/>
  <c r="J3626" i="1"/>
  <c r="I3626" i="1"/>
  <c r="D3626" i="1"/>
  <c r="C3626" i="1"/>
  <c r="K3625" i="1"/>
  <c r="J3625" i="1"/>
  <c r="I3625" i="1"/>
  <c r="D3625" i="1"/>
  <c r="C3625" i="1"/>
  <c r="K3624" i="1"/>
  <c r="J3624" i="1"/>
  <c r="I3624" i="1"/>
  <c r="D3624" i="1"/>
  <c r="C3624" i="1"/>
  <c r="K3623" i="1"/>
  <c r="J3623" i="1"/>
  <c r="I3623" i="1"/>
  <c r="D3623" i="1"/>
  <c r="C3623" i="1"/>
  <c r="K3622" i="1"/>
  <c r="J3622" i="1"/>
  <c r="I3622" i="1"/>
  <c r="D3622" i="1"/>
  <c r="C3622" i="1"/>
  <c r="K3621" i="1"/>
  <c r="J3621" i="1"/>
  <c r="I3621" i="1"/>
  <c r="D3621" i="1"/>
  <c r="C3621" i="1"/>
  <c r="K3620" i="1"/>
  <c r="J3620" i="1"/>
  <c r="I3620" i="1"/>
  <c r="D3620" i="1"/>
  <c r="C3620" i="1"/>
  <c r="K3619" i="1"/>
  <c r="J3619" i="1"/>
  <c r="I3619" i="1"/>
  <c r="D3619" i="1"/>
  <c r="C3619" i="1"/>
  <c r="K3618" i="1"/>
  <c r="J3618" i="1"/>
  <c r="I3618" i="1"/>
  <c r="D3618" i="1"/>
  <c r="C3618" i="1"/>
  <c r="K3617" i="1"/>
  <c r="J3617" i="1"/>
  <c r="I3617" i="1"/>
  <c r="D3617" i="1"/>
  <c r="C3617" i="1"/>
  <c r="K3616" i="1"/>
  <c r="J3616" i="1"/>
  <c r="I3616" i="1"/>
  <c r="D3616" i="1"/>
  <c r="C3616" i="1"/>
  <c r="K3615" i="1"/>
  <c r="J3615" i="1"/>
  <c r="I3615" i="1"/>
  <c r="D3615" i="1"/>
  <c r="C3615" i="1"/>
  <c r="K3614" i="1"/>
  <c r="J3614" i="1"/>
  <c r="I3614" i="1"/>
  <c r="D3614" i="1"/>
  <c r="C3614" i="1"/>
  <c r="K3613" i="1"/>
  <c r="J3613" i="1"/>
  <c r="I3613" i="1"/>
  <c r="D3613" i="1"/>
  <c r="C3613" i="1"/>
  <c r="K3612" i="1"/>
  <c r="J3612" i="1"/>
  <c r="I3612" i="1"/>
  <c r="D3612" i="1"/>
  <c r="C3612" i="1"/>
  <c r="K3611" i="1"/>
  <c r="J3611" i="1"/>
  <c r="I3611" i="1"/>
  <c r="D3611" i="1"/>
  <c r="C3611" i="1"/>
  <c r="K3610" i="1"/>
  <c r="J3610" i="1"/>
  <c r="I3610" i="1"/>
  <c r="D3610" i="1"/>
  <c r="C3610" i="1"/>
  <c r="K3609" i="1"/>
  <c r="J3609" i="1"/>
  <c r="I3609" i="1"/>
  <c r="D3609" i="1"/>
  <c r="C3609" i="1"/>
  <c r="K3608" i="1"/>
  <c r="J3608" i="1"/>
  <c r="I3608" i="1"/>
  <c r="D3608" i="1"/>
  <c r="C3608" i="1"/>
  <c r="K3607" i="1"/>
  <c r="J3607" i="1"/>
  <c r="I3607" i="1"/>
  <c r="D3607" i="1"/>
  <c r="C3607" i="1"/>
  <c r="K3606" i="1"/>
  <c r="J3606" i="1"/>
  <c r="I3606" i="1"/>
  <c r="D3606" i="1"/>
  <c r="C3606" i="1"/>
  <c r="K3605" i="1"/>
  <c r="J3605" i="1"/>
  <c r="I3605" i="1"/>
  <c r="D3605" i="1"/>
  <c r="C3605" i="1"/>
  <c r="K3604" i="1"/>
  <c r="J3604" i="1"/>
  <c r="I3604" i="1"/>
  <c r="D3604" i="1"/>
  <c r="C3604" i="1"/>
  <c r="K3603" i="1"/>
  <c r="J3603" i="1"/>
  <c r="I3603" i="1"/>
  <c r="D3603" i="1"/>
  <c r="C3603" i="1"/>
  <c r="K3602" i="1"/>
  <c r="J3602" i="1"/>
  <c r="I3602" i="1"/>
  <c r="D3602" i="1"/>
  <c r="C3602" i="1"/>
  <c r="K3601" i="1"/>
  <c r="J3601" i="1"/>
  <c r="I3601" i="1"/>
  <c r="D3601" i="1"/>
  <c r="C3601" i="1"/>
  <c r="K3600" i="1"/>
  <c r="J3600" i="1"/>
  <c r="I3600" i="1"/>
  <c r="D3600" i="1"/>
  <c r="C3600" i="1"/>
  <c r="K3599" i="1"/>
  <c r="J3599" i="1"/>
  <c r="I3599" i="1"/>
  <c r="D3599" i="1"/>
  <c r="C3599" i="1"/>
  <c r="K3598" i="1"/>
  <c r="J3598" i="1"/>
  <c r="I3598" i="1"/>
  <c r="D3598" i="1"/>
  <c r="C3598" i="1"/>
  <c r="K3597" i="1"/>
  <c r="J3597" i="1"/>
  <c r="I3597" i="1"/>
  <c r="D3597" i="1"/>
  <c r="C3597" i="1"/>
  <c r="K3596" i="1"/>
  <c r="J3596" i="1"/>
  <c r="I3596" i="1"/>
  <c r="D3596" i="1"/>
  <c r="C3596" i="1"/>
  <c r="K3595" i="1"/>
  <c r="J3595" i="1"/>
  <c r="I3595" i="1"/>
  <c r="D3595" i="1"/>
  <c r="C3595" i="1"/>
  <c r="K3594" i="1"/>
  <c r="J3594" i="1"/>
  <c r="I3594" i="1"/>
  <c r="D3594" i="1"/>
  <c r="C3594" i="1"/>
  <c r="K3593" i="1"/>
  <c r="J3593" i="1"/>
  <c r="I3593" i="1"/>
  <c r="D3593" i="1"/>
  <c r="C3593" i="1"/>
  <c r="K3592" i="1"/>
  <c r="J3592" i="1"/>
  <c r="I3592" i="1"/>
  <c r="D3592" i="1"/>
  <c r="C3592" i="1"/>
  <c r="K3591" i="1"/>
  <c r="J3591" i="1"/>
  <c r="I3591" i="1"/>
  <c r="D3591" i="1"/>
  <c r="C3591" i="1"/>
  <c r="K3590" i="1"/>
  <c r="J3590" i="1"/>
  <c r="I3590" i="1"/>
  <c r="D3590" i="1"/>
  <c r="C3590" i="1"/>
  <c r="K3589" i="1"/>
  <c r="J3589" i="1"/>
  <c r="I3589" i="1"/>
  <c r="D3589" i="1"/>
  <c r="C3589" i="1"/>
  <c r="K3588" i="1"/>
  <c r="J3588" i="1"/>
  <c r="I3588" i="1"/>
  <c r="D3588" i="1"/>
  <c r="C3588" i="1"/>
  <c r="K3587" i="1"/>
  <c r="J3587" i="1"/>
  <c r="I3587" i="1"/>
  <c r="D3587" i="1"/>
  <c r="C3587" i="1"/>
  <c r="K3586" i="1"/>
  <c r="J3586" i="1"/>
  <c r="I3586" i="1"/>
  <c r="D3586" i="1"/>
  <c r="C3586" i="1"/>
  <c r="K3585" i="1"/>
  <c r="J3585" i="1"/>
  <c r="I3585" i="1"/>
  <c r="D3585" i="1"/>
  <c r="C3585" i="1"/>
  <c r="K3584" i="1"/>
  <c r="J3584" i="1"/>
  <c r="I3584" i="1"/>
  <c r="D3584" i="1"/>
  <c r="C3584" i="1"/>
  <c r="K3583" i="1"/>
  <c r="J3583" i="1"/>
  <c r="I3583" i="1"/>
  <c r="D3583" i="1"/>
  <c r="C3583" i="1"/>
  <c r="K3582" i="1"/>
  <c r="J3582" i="1"/>
  <c r="I3582" i="1"/>
  <c r="D3582" i="1"/>
  <c r="C3582" i="1"/>
  <c r="K3581" i="1"/>
  <c r="J3581" i="1"/>
  <c r="I3581" i="1"/>
  <c r="D3581" i="1"/>
  <c r="C3581" i="1"/>
  <c r="K3580" i="1"/>
  <c r="J3580" i="1"/>
  <c r="I3580" i="1"/>
  <c r="D3580" i="1"/>
  <c r="C3580" i="1"/>
  <c r="K3579" i="1"/>
  <c r="J3579" i="1"/>
  <c r="I3579" i="1"/>
  <c r="D3579" i="1"/>
  <c r="C3579" i="1"/>
  <c r="K3578" i="1"/>
  <c r="J3578" i="1"/>
  <c r="I3578" i="1"/>
  <c r="D3578" i="1"/>
  <c r="C3578" i="1"/>
  <c r="K3577" i="1"/>
  <c r="J3577" i="1"/>
  <c r="I3577" i="1"/>
  <c r="D3577" i="1"/>
  <c r="C3577" i="1"/>
  <c r="K3576" i="1"/>
  <c r="J3576" i="1"/>
  <c r="I3576" i="1"/>
  <c r="D3576" i="1"/>
  <c r="C3576" i="1"/>
  <c r="K3575" i="1"/>
  <c r="J3575" i="1"/>
  <c r="I3575" i="1"/>
  <c r="D3575" i="1"/>
  <c r="C3575" i="1"/>
  <c r="K3574" i="1"/>
  <c r="J3574" i="1"/>
  <c r="I3574" i="1"/>
  <c r="D3574" i="1"/>
  <c r="C3574" i="1"/>
  <c r="K3573" i="1"/>
  <c r="J3573" i="1"/>
  <c r="I3573" i="1"/>
  <c r="D3573" i="1"/>
  <c r="C3573" i="1"/>
  <c r="K3572" i="1"/>
  <c r="J3572" i="1"/>
  <c r="I3572" i="1"/>
  <c r="D3572" i="1"/>
  <c r="C3572" i="1"/>
  <c r="K3571" i="1"/>
  <c r="J3571" i="1"/>
  <c r="I3571" i="1"/>
  <c r="D3571" i="1"/>
  <c r="C3571" i="1"/>
  <c r="K3570" i="1"/>
  <c r="J3570" i="1"/>
  <c r="I3570" i="1"/>
  <c r="D3570" i="1"/>
  <c r="C3570" i="1"/>
  <c r="K3569" i="1"/>
  <c r="J3569" i="1"/>
  <c r="I3569" i="1"/>
  <c r="D3569" i="1"/>
  <c r="C3569" i="1"/>
  <c r="K3568" i="1"/>
  <c r="J3568" i="1"/>
  <c r="I3568" i="1"/>
  <c r="D3568" i="1"/>
  <c r="C3568" i="1"/>
  <c r="K3567" i="1"/>
  <c r="J3567" i="1"/>
  <c r="I3567" i="1"/>
  <c r="D3567" i="1"/>
  <c r="C3567" i="1"/>
  <c r="K3566" i="1"/>
  <c r="J3566" i="1"/>
  <c r="I3566" i="1"/>
  <c r="D3566" i="1"/>
  <c r="C3566" i="1"/>
  <c r="K3565" i="1"/>
  <c r="J3565" i="1"/>
  <c r="I3565" i="1"/>
  <c r="D3565" i="1"/>
  <c r="C3565" i="1"/>
  <c r="K3564" i="1"/>
  <c r="J3564" i="1"/>
  <c r="I3564" i="1"/>
  <c r="D3564" i="1"/>
  <c r="C3564" i="1"/>
  <c r="K3563" i="1"/>
  <c r="J3563" i="1"/>
  <c r="I3563" i="1"/>
  <c r="D3563" i="1"/>
  <c r="C3563" i="1"/>
  <c r="K3562" i="1"/>
  <c r="J3562" i="1"/>
  <c r="I3562" i="1"/>
  <c r="D3562" i="1"/>
  <c r="C3562" i="1"/>
  <c r="K3561" i="1"/>
  <c r="J3561" i="1"/>
  <c r="I3561" i="1"/>
  <c r="D3561" i="1"/>
  <c r="C3561" i="1"/>
  <c r="K3560" i="1"/>
  <c r="J3560" i="1"/>
  <c r="I3560" i="1"/>
  <c r="D3560" i="1"/>
  <c r="C3560" i="1"/>
  <c r="K3559" i="1"/>
  <c r="J3559" i="1"/>
  <c r="I3559" i="1"/>
  <c r="D3559" i="1"/>
  <c r="C3559" i="1"/>
  <c r="K3558" i="1"/>
  <c r="J3558" i="1"/>
  <c r="I3558" i="1"/>
  <c r="D3558" i="1"/>
  <c r="C3558" i="1"/>
  <c r="K3557" i="1"/>
  <c r="J3557" i="1"/>
  <c r="I3557" i="1"/>
  <c r="D3557" i="1"/>
  <c r="C3557" i="1"/>
  <c r="K3556" i="1"/>
  <c r="J3556" i="1"/>
  <c r="I3556" i="1"/>
  <c r="D3556" i="1"/>
  <c r="C3556" i="1"/>
  <c r="K3555" i="1"/>
  <c r="J3555" i="1"/>
  <c r="I3555" i="1"/>
  <c r="D3555" i="1"/>
  <c r="C3555" i="1"/>
  <c r="K3554" i="1"/>
  <c r="J3554" i="1"/>
  <c r="I3554" i="1"/>
  <c r="D3554" i="1"/>
  <c r="C3554" i="1"/>
  <c r="K3553" i="1"/>
  <c r="J3553" i="1"/>
  <c r="I3553" i="1"/>
  <c r="D3553" i="1"/>
  <c r="C3553" i="1"/>
  <c r="K3552" i="1"/>
  <c r="J3552" i="1"/>
  <c r="I3552" i="1"/>
  <c r="D3552" i="1"/>
  <c r="C3552" i="1"/>
  <c r="K3551" i="1"/>
  <c r="J3551" i="1"/>
  <c r="I3551" i="1"/>
  <c r="D3551" i="1"/>
  <c r="C3551" i="1"/>
  <c r="K3550" i="1"/>
  <c r="J3550" i="1"/>
  <c r="I3550" i="1"/>
  <c r="D3550" i="1"/>
  <c r="C3550" i="1"/>
  <c r="K3549" i="1"/>
  <c r="J3549" i="1"/>
  <c r="I3549" i="1"/>
  <c r="D3549" i="1"/>
  <c r="C3549" i="1"/>
  <c r="K3548" i="1"/>
  <c r="J3548" i="1"/>
  <c r="I3548" i="1"/>
  <c r="D3548" i="1"/>
  <c r="C3548" i="1"/>
  <c r="K3547" i="1"/>
  <c r="J3547" i="1"/>
  <c r="I3547" i="1"/>
  <c r="D3547" i="1"/>
  <c r="C3547" i="1"/>
  <c r="K3546" i="1"/>
  <c r="J3546" i="1"/>
  <c r="I3546" i="1"/>
  <c r="D3546" i="1"/>
  <c r="C3546" i="1"/>
  <c r="K3545" i="1"/>
  <c r="J3545" i="1"/>
  <c r="I3545" i="1"/>
  <c r="D3545" i="1"/>
  <c r="C3545" i="1"/>
  <c r="K3544" i="1"/>
  <c r="J3544" i="1"/>
  <c r="I3544" i="1"/>
  <c r="D3544" i="1"/>
  <c r="C3544" i="1"/>
  <c r="K3543" i="1"/>
  <c r="J3543" i="1"/>
  <c r="I3543" i="1"/>
  <c r="D3543" i="1"/>
  <c r="C3543" i="1"/>
  <c r="K3542" i="1"/>
  <c r="J3542" i="1"/>
  <c r="I3542" i="1"/>
  <c r="D3542" i="1"/>
  <c r="C3542" i="1"/>
  <c r="K3541" i="1"/>
  <c r="J3541" i="1"/>
  <c r="I3541" i="1"/>
  <c r="D3541" i="1"/>
  <c r="C3541" i="1"/>
  <c r="K3540" i="1"/>
  <c r="J3540" i="1"/>
  <c r="I3540" i="1"/>
  <c r="D3540" i="1"/>
  <c r="C3540" i="1"/>
  <c r="K3539" i="1"/>
  <c r="J3539" i="1"/>
  <c r="I3539" i="1"/>
  <c r="D3539" i="1"/>
  <c r="C3539" i="1"/>
  <c r="K3538" i="1"/>
  <c r="J3538" i="1"/>
  <c r="I3538" i="1"/>
  <c r="D3538" i="1"/>
  <c r="C3538" i="1"/>
  <c r="K3537" i="1"/>
  <c r="J3537" i="1"/>
  <c r="I3537" i="1"/>
  <c r="D3537" i="1"/>
  <c r="C3537" i="1"/>
  <c r="K3536" i="1"/>
  <c r="J3536" i="1"/>
  <c r="I3536" i="1"/>
  <c r="D3536" i="1"/>
  <c r="C3536" i="1"/>
  <c r="K3535" i="1"/>
  <c r="J3535" i="1"/>
  <c r="I3535" i="1"/>
  <c r="D3535" i="1"/>
  <c r="C3535" i="1"/>
  <c r="K3534" i="1"/>
  <c r="J3534" i="1"/>
  <c r="I3534" i="1"/>
  <c r="D3534" i="1"/>
  <c r="C3534" i="1"/>
  <c r="K3533" i="1"/>
  <c r="J3533" i="1"/>
  <c r="I3533" i="1"/>
  <c r="D3533" i="1"/>
  <c r="C3533" i="1"/>
  <c r="K3532" i="1"/>
  <c r="J3532" i="1"/>
  <c r="I3532" i="1"/>
  <c r="D3532" i="1"/>
  <c r="C3532" i="1"/>
  <c r="K3531" i="1"/>
  <c r="J3531" i="1"/>
  <c r="I3531" i="1"/>
  <c r="D3531" i="1"/>
  <c r="C3531" i="1"/>
  <c r="K3530" i="1"/>
  <c r="J3530" i="1"/>
  <c r="I3530" i="1"/>
  <c r="D3530" i="1"/>
  <c r="C3530" i="1"/>
  <c r="K3529" i="1"/>
  <c r="J3529" i="1"/>
  <c r="I3529" i="1"/>
  <c r="D3529" i="1"/>
  <c r="C3529" i="1"/>
  <c r="K3528" i="1"/>
  <c r="J3528" i="1"/>
  <c r="I3528" i="1"/>
  <c r="D3528" i="1"/>
  <c r="C3528" i="1"/>
  <c r="K3527" i="1"/>
  <c r="J3527" i="1"/>
  <c r="I3527" i="1"/>
  <c r="D3527" i="1"/>
  <c r="C3527" i="1"/>
  <c r="K3526" i="1"/>
  <c r="J3526" i="1"/>
  <c r="I3526" i="1"/>
  <c r="D3526" i="1"/>
  <c r="C3526" i="1"/>
  <c r="K3525" i="1"/>
  <c r="J3525" i="1"/>
  <c r="I3525" i="1"/>
  <c r="D3525" i="1"/>
  <c r="C3525" i="1"/>
  <c r="K3524" i="1"/>
  <c r="J3524" i="1"/>
  <c r="I3524" i="1"/>
  <c r="D3524" i="1"/>
  <c r="C3524" i="1"/>
  <c r="K3523" i="1"/>
  <c r="J3523" i="1"/>
  <c r="I3523" i="1"/>
  <c r="D3523" i="1"/>
  <c r="C3523" i="1"/>
  <c r="K3522" i="1"/>
  <c r="J3522" i="1"/>
  <c r="I3522" i="1"/>
  <c r="D3522" i="1"/>
  <c r="C3522" i="1"/>
  <c r="K3521" i="1"/>
  <c r="J3521" i="1"/>
  <c r="I3521" i="1"/>
  <c r="D3521" i="1"/>
  <c r="C3521" i="1"/>
  <c r="K3520" i="1"/>
  <c r="J3520" i="1"/>
  <c r="I3520" i="1"/>
  <c r="D3520" i="1"/>
  <c r="C3520" i="1"/>
  <c r="K3519" i="1"/>
  <c r="J3519" i="1"/>
  <c r="I3519" i="1"/>
  <c r="D3519" i="1"/>
  <c r="C3519" i="1"/>
  <c r="K3518" i="1"/>
  <c r="J3518" i="1"/>
  <c r="I3518" i="1"/>
  <c r="D3518" i="1"/>
  <c r="C3518" i="1"/>
  <c r="K3517" i="1"/>
  <c r="J3517" i="1"/>
  <c r="I3517" i="1"/>
  <c r="D3517" i="1"/>
  <c r="C3517" i="1"/>
  <c r="K3516" i="1"/>
  <c r="J3516" i="1"/>
  <c r="I3516" i="1"/>
  <c r="D3516" i="1"/>
  <c r="C3516" i="1"/>
  <c r="K3515" i="1"/>
  <c r="J3515" i="1"/>
  <c r="I3515" i="1"/>
  <c r="D3515" i="1"/>
  <c r="C3515" i="1"/>
  <c r="K3514" i="1"/>
  <c r="J3514" i="1"/>
  <c r="I3514" i="1"/>
  <c r="D3514" i="1"/>
  <c r="C3514" i="1"/>
  <c r="K3513" i="1"/>
  <c r="J3513" i="1"/>
  <c r="I3513" i="1"/>
  <c r="D3513" i="1"/>
  <c r="C3513" i="1"/>
  <c r="K3512" i="1"/>
  <c r="J3512" i="1"/>
  <c r="I3512" i="1"/>
  <c r="D3512" i="1"/>
  <c r="C3512" i="1"/>
  <c r="K3511" i="1"/>
  <c r="J3511" i="1"/>
  <c r="I3511" i="1"/>
  <c r="D3511" i="1"/>
  <c r="C3511" i="1"/>
  <c r="K3510" i="1"/>
  <c r="J3510" i="1"/>
  <c r="I3510" i="1"/>
  <c r="D3510" i="1"/>
  <c r="C3510" i="1"/>
  <c r="K3509" i="1"/>
  <c r="J3509" i="1"/>
  <c r="I3509" i="1"/>
  <c r="D3509" i="1"/>
  <c r="C3509" i="1"/>
  <c r="K3508" i="1"/>
  <c r="J3508" i="1"/>
  <c r="I3508" i="1"/>
  <c r="D3508" i="1"/>
  <c r="C3508" i="1"/>
  <c r="K3507" i="1"/>
  <c r="J3507" i="1"/>
  <c r="I3507" i="1"/>
  <c r="D3507" i="1"/>
  <c r="C3507" i="1"/>
  <c r="K3506" i="1"/>
  <c r="J3506" i="1"/>
  <c r="I3506" i="1"/>
  <c r="D3506" i="1"/>
  <c r="C3506" i="1"/>
  <c r="K3505" i="1"/>
  <c r="J3505" i="1"/>
  <c r="I3505" i="1"/>
  <c r="D3505" i="1"/>
  <c r="C3505" i="1"/>
  <c r="K3504" i="1"/>
  <c r="J3504" i="1"/>
  <c r="I3504" i="1"/>
  <c r="D3504" i="1"/>
  <c r="C3504" i="1"/>
  <c r="K3503" i="1"/>
  <c r="J3503" i="1"/>
  <c r="I3503" i="1"/>
  <c r="D3503" i="1"/>
  <c r="C3503" i="1"/>
  <c r="K3502" i="1"/>
  <c r="J3502" i="1"/>
  <c r="I3502" i="1"/>
  <c r="D3502" i="1"/>
  <c r="C3502" i="1"/>
  <c r="K3501" i="1"/>
  <c r="J3501" i="1"/>
  <c r="I3501" i="1"/>
  <c r="D3501" i="1"/>
  <c r="C3501" i="1"/>
  <c r="K3500" i="1"/>
  <c r="J3500" i="1"/>
  <c r="I3500" i="1"/>
  <c r="D3500" i="1"/>
  <c r="C3500" i="1"/>
  <c r="K3499" i="1"/>
  <c r="J3499" i="1"/>
  <c r="I3499" i="1"/>
  <c r="D3499" i="1"/>
  <c r="C3499" i="1"/>
  <c r="K3498" i="1"/>
  <c r="J3498" i="1"/>
  <c r="I3498" i="1"/>
  <c r="D3498" i="1"/>
  <c r="C3498" i="1"/>
  <c r="K3497" i="1"/>
  <c r="J3497" i="1"/>
  <c r="I3497" i="1"/>
  <c r="D3497" i="1"/>
  <c r="C3497" i="1"/>
  <c r="K3496" i="1"/>
  <c r="J3496" i="1"/>
  <c r="I3496" i="1"/>
  <c r="D3496" i="1"/>
  <c r="C3496" i="1"/>
  <c r="K3495" i="1"/>
  <c r="J3495" i="1"/>
  <c r="I3495" i="1"/>
  <c r="D3495" i="1"/>
  <c r="C3495" i="1"/>
  <c r="K3494" i="1"/>
  <c r="J3494" i="1"/>
  <c r="I3494" i="1"/>
  <c r="D3494" i="1"/>
  <c r="C3494" i="1"/>
  <c r="K3493" i="1"/>
  <c r="J3493" i="1"/>
  <c r="I3493" i="1"/>
  <c r="D3493" i="1"/>
  <c r="C3493" i="1"/>
  <c r="K3492" i="1"/>
  <c r="J3492" i="1"/>
  <c r="I3492" i="1"/>
  <c r="D3492" i="1"/>
  <c r="C3492" i="1"/>
  <c r="K3491" i="1"/>
  <c r="J3491" i="1"/>
  <c r="I3491" i="1"/>
  <c r="D3491" i="1"/>
  <c r="C3491" i="1"/>
  <c r="K3490" i="1"/>
  <c r="J3490" i="1"/>
  <c r="I3490" i="1"/>
  <c r="D3490" i="1"/>
  <c r="C3490" i="1"/>
  <c r="K3489" i="1"/>
  <c r="J3489" i="1"/>
  <c r="I3489" i="1"/>
  <c r="D3489" i="1"/>
  <c r="C3489" i="1"/>
  <c r="K3488" i="1"/>
  <c r="J3488" i="1"/>
  <c r="I3488" i="1"/>
  <c r="D3488" i="1"/>
  <c r="C3488" i="1"/>
  <c r="K3487" i="1"/>
  <c r="J3487" i="1"/>
  <c r="I3487" i="1"/>
  <c r="D3487" i="1"/>
  <c r="C3487" i="1"/>
  <c r="K3486" i="1"/>
  <c r="J3486" i="1"/>
  <c r="I3486" i="1"/>
  <c r="D3486" i="1"/>
  <c r="C3486" i="1"/>
  <c r="K3485" i="1"/>
  <c r="J3485" i="1"/>
  <c r="I3485" i="1"/>
  <c r="D3485" i="1"/>
  <c r="C3485" i="1"/>
  <c r="K3484" i="1"/>
  <c r="J3484" i="1"/>
  <c r="I3484" i="1"/>
  <c r="D3484" i="1"/>
  <c r="C3484" i="1"/>
  <c r="K3483" i="1"/>
  <c r="J3483" i="1"/>
  <c r="I3483" i="1"/>
  <c r="D3483" i="1"/>
  <c r="C3483" i="1"/>
  <c r="K3482" i="1"/>
  <c r="J3482" i="1"/>
  <c r="I3482" i="1"/>
  <c r="D3482" i="1"/>
  <c r="C3482" i="1"/>
  <c r="K3481" i="1"/>
  <c r="J3481" i="1"/>
  <c r="I3481" i="1"/>
  <c r="D3481" i="1"/>
  <c r="C3481" i="1"/>
  <c r="K3480" i="1"/>
  <c r="J3480" i="1"/>
  <c r="I3480" i="1"/>
  <c r="D3480" i="1"/>
  <c r="C3480" i="1"/>
  <c r="K3479" i="1"/>
  <c r="J3479" i="1"/>
  <c r="I3479" i="1"/>
  <c r="D3479" i="1"/>
  <c r="C3479" i="1"/>
  <c r="K3478" i="1"/>
  <c r="J3478" i="1"/>
  <c r="I3478" i="1"/>
  <c r="D3478" i="1"/>
  <c r="C3478" i="1"/>
  <c r="K3477" i="1"/>
  <c r="J3477" i="1"/>
  <c r="I3477" i="1"/>
  <c r="D3477" i="1"/>
  <c r="C3477" i="1"/>
  <c r="K3476" i="1"/>
  <c r="J3476" i="1"/>
  <c r="I3476" i="1"/>
  <c r="D3476" i="1"/>
  <c r="C3476" i="1"/>
  <c r="K3475" i="1"/>
  <c r="J3475" i="1"/>
  <c r="I3475" i="1"/>
  <c r="D3475" i="1"/>
  <c r="C3475" i="1"/>
  <c r="K3474" i="1"/>
  <c r="J3474" i="1"/>
  <c r="I3474" i="1"/>
  <c r="D3474" i="1"/>
  <c r="C3474" i="1"/>
  <c r="K3473" i="1"/>
  <c r="J3473" i="1"/>
  <c r="I3473" i="1"/>
  <c r="D3473" i="1"/>
  <c r="C3473" i="1"/>
  <c r="K3472" i="1"/>
  <c r="J3472" i="1"/>
  <c r="I3472" i="1"/>
  <c r="D3472" i="1"/>
  <c r="C3472" i="1"/>
  <c r="K3471" i="1"/>
  <c r="J3471" i="1"/>
  <c r="I3471" i="1"/>
  <c r="D3471" i="1"/>
  <c r="C3471" i="1"/>
  <c r="K3470" i="1"/>
  <c r="J3470" i="1"/>
  <c r="I3470" i="1"/>
  <c r="D3470" i="1"/>
  <c r="C3470" i="1"/>
  <c r="K3469" i="1"/>
  <c r="J3469" i="1"/>
  <c r="I3469" i="1"/>
  <c r="D3469" i="1"/>
  <c r="C3469" i="1"/>
  <c r="K3468" i="1"/>
  <c r="J3468" i="1"/>
  <c r="I3468" i="1"/>
  <c r="D3468" i="1"/>
  <c r="C3468" i="1"/>
  <c r="K3467" i="1"/>
  <c r="J3467" i="1"/>
  <c r="I3467" i="1"/>
  <c r="D3467" i="1"/>
  <c r="C3467" i="1"/>
  <c r="K3466" i="1"/>
  <c r="J3466" i="1"/>
  <c r="I3466" i="1"/>
  <c r="D3466" i="1"/>
  <c r="C3466" i="1"/>
  <c r="K3465" i="1"/>
  <c r="J3465" i="1"/>
  <c r="I3465" i="1"/>
  <c r="D3465" i="1"/>
  <c r="C3465" i="1"/>
  <c r="K3464" i="1"/>
  <c r="J3464" i="1"/>
  <c r="I3464" i="1"/>
  <c r="D3464" i="1"/>
  <c r="C3464" i="1"/>
  <c r="K3463" i="1"/>
  <c r="J3463" i="1"/>
  <c r="I3463" i="1"/>
  <c r="D3463" i="1"/>
  <c r="C3463" i="1"/>
  <c r="K3462" i="1"/>
  <c r="J3462" i="1"/>
  <c r="I3462" i="1"/>
  <c r="D3462" i="1"/>
  <c r="C3462" i="1"/>
  <c r="K3461" i="1"/>
  <c r="J3461" i="1"/>
  <c r="I3461" i="1"/>
  <c r="D3461" i="1"/>
  <c r="C3461" i="1"/>
  <c r="K3460" i="1"/>
  <c r="J3460" i="1"/>
  <c r="I3460" i="1"/>
  <c r="D3460" i="1"/>
  <c r="C3460" i="1"/>
  <c r="K3459" i="1"/>
  <c r="J3459" i="1"/>
  <c r="I3459" i="1"/>
  <c r="D3459" i="1"/>
  <c r="C3459" i="1"/>
  <c r="K3458" i="1"/>
  <c r="J3458" i="1"/>
  <c r="I3458" i="1"/>
  <c r="D3458" i="1"/>
  <c r="C3458" i="1"/>
  <c r="K3457" i="1"/>
  <c r="J3457" i="1"/>
  <c r="I3457" i="1"/>
  <c r="D3457" i="1"/>
  <c r="C3457" i="1"/>
  <c r="K3456" i="1"/>
  <c r="J3456" i="1"/>
  <c r="I3456" i="1"/>
  <c r="D3456" i="1"/>
  <c r="C3456" i="1"/>
  <c r="K3455" i="1"/>
  <c r="J3455" i="1"/>
  <c r="I3455" i="1"/>
  <c r="D3455" i="1"/>
  <c r="C3455" i="1"/>
  <c r="K3454" i="1"/>
  <c r="J3454" i="1"/>
  <c r="I3454" i="1"/>
  <c r="D3454" i="1"/>
  <c r="C3454" i="1"/>
  <c r="K3453" i="1"/>
  <c r="J3453" i="1"/>
  <c r="I3453" i="1"/>
  <c r="D3453" i="1"/>
  <c r="C3453" i="1"/>
  <c r="K3452" i="1"/>
  <c r="J3452" i="1"/>
  <c r="I3452" i="1"/>
  <c r="D3452" i="1"/>
  <c r="C3452" i="1"/>
  <c r="K3451" i="1"/>
  <c r="J3451" i="1"/>
  <c r="I3451" i="1"/>
  <c r="D3451" i="1"/>
  <c r="C3451" i="1"/>
  <c r="K3450" i="1"/>
  <c r="J3450" i="1"/>
  <c r="I3450" i="1"/>
  <c r="D3450" i="1"/>
  <c r="C3450" i="1"/>
  <c r="K3449" i="1"/>
  <c r="J3449" i="1"/>
  <c r="I3449" i="1"/>
  <c r="D3449" i="1"/>
  <c r="C3449" i="1"/>
  <c r="K3448" i="1"/>
  <c r="J3448" i="1"/>
  <c r="I3448" i="1"/>
  <c r="D3448" i="1"/>
  <c r="C3448" i="1"/>
  <c r="K3447" i="1"/>
  <c r="J3447" i="1"/>
  <c r="I3447" i="1"/>
  <c r="D3447" i="1"/>
  <c r="C3447" i="1"/>
  <c r="K3446" i="1"/>
  <c r="J3446" i="1"/>
  <c r="I3446" i="1"/>
  <c r="D3446" i="1"/>
  <c r="C3446" i="1"/>
  <c r="K3445" i="1"/>
  <c r="J3445" i="1"/>
  <c r="I3445" i="1"/>
  <c r="D3445" i="1"/>
  <c r="C3445" i="1"/>
  <c r="K3444" i="1"/>
  <c r="J3444" i="1"/>
  <c r="I3444" i="1"/>
  <c r="D3444" i="1"/>
  <c r="C3444" i="1"/>
  <c r="K3443" i="1"/>
  <c r="J3443" i="1"/>
  <c r="I3443" i="1"/>
  <c r="D3443" i="1"/>
  <c r="C3443" i="1"/>
  <c r="K3442" i="1"/>
  <c r="J3442" i="1"/>
  <c r="I3442" i="1"/>
  <c r="D3442" i="1"/>
  <c r="C3442" i="1"/>
  <c r="K3441" i="1"/>
  <c r="J3441" i="1"/>
  <c r="I3441" i="1"/>
  <c r="D3441" i="1"/>
  <c r="C3441" i="1"/>
  <c r="K3440" i="1"/>
  <c r="J3440" i="1"/>
  <c r="I3440" i="1"/>
  <c r="D3440" i="1"/>
  <c r="C3440" i="1"/>
  <c r="K3439" i="1"/>
  <c r="J3439" i="1"/>
  <c r="I3439" i="1"/>
  <c r="D3439" i="1"/>
  <c r="C3439" i="1"/>
  <c r="K3438" i="1"/>
  <c r="J3438" i="1"/>
  <c r="I3438" i="1"/>
  <c r="D3438" i="1"/>
  <c r="C3438" i="1"/>
  <c r="K3437" i="1"/>
  <c r="J3437" i="1"/>
  <c r="I3437" i="1"/>
  <c r="D3437" i="1"/>
  <c r="C3437" i="1"/>
  <c r="K3436" i="1"/>
  <c r="J3436" i="1"/>
  <c r="I3436" i="1"/>
  <c r="D3436" i="1"/>
  <c r="C3436" i="1"/>
  <c r="K3435" i="1"/>
  <c r="J3435" i="1"/>
  <c r="I3435" i="1"/>
  <c r="D3435" i="1"/>
  <c r="C3435" i="1"/>
  <c r="K3434" i="1"/>
  <c r="J3434" i="1"/>
  <c r="I3434" i="1"/>
  <c r="D3434" i="1"/>
  <c r="C3434" i="1"/>
  <c r="K3433" i="1"/>
  <c r="J3433" i="1"/>
  <c r="I3433" i="1"/>
  <c r="D3433" i="1"/>
  <c r="C3433" i="1"/>
  <c r="K3432" i="1"/>
  <c r="J3432" i="1"/>
  <c r="I3432" i="1"/>
  <c r="D3432" i="1"/>
  <c r="C3432" i="1"/>
  <c r="K3431" i="1"/>
  <c r="J3431" i="1"/>
  <c r="I3431" i="1"/>
  <c r="D3431" i="1"/>
  <c r="C3431" i="1"/>
  <c r="K3430" i="1"/>
  <c r="J3430" i="1"/>
  <c r="I3430" i="1"/>
  <c r="D3430" i="1"/>
  <c r="C3430" i="1"/>
  <c r="K3429" i="1"/>
  <c r="J3429" i="1"/>
  <c r="I3429" i="1"/>
  <c r="D3429" i="1"/>
  <c r="C3429" i="1"/>
  <c r="K3428" i="1"/>
  <c r="J3428" i="1"/>
  <c r="I3428" i="1"/>
  <c r="D3428" i="1"/>
  <c r="C3428" i="1"/>
  <c r="K3427" i="1"/>
  <c r="J3427" i="1"/>
  <c r="I3427" i="1"/>
  <c r="D3427" i="1"/>
  <c r="C3427" i="1"/>
  <c r="K3426" i="1"/>
  <c r="J3426" i="1"/>
  <c r="I3426" i="1"/>
  <c r="D3426" i="1"/>
  <c r="C3426" i="1"/>
  <c r="K3425" i="1"/>
  <c r="J3425" i="1"/>
  <c r="I3425" i="1"/>
  <c r="D3425" i="1"/>
  <c r="C3425" i="1"/>
  <c r="K3424" i="1"/>
  <c r="J3424" i="1"/>
  <c r="I3424" i="1"/>
  <c r="D3424" i="1"/>
  <c r="C3424" i="1"/>
  <c r="K3423" i="1"/>
  <c r="J3423" i="1"/>
  <c r="I3423" i="1"/>
  <c r="D3423" i="1"/>
  <c r="C3423" i="1"/>
  <c r="K3422" i="1"/>
  <c r="J3422" i="1"/>
  <c r="I3422" i="1"/>
  <c r="D3422" i="1"/>
  <c r="C3422" i="1"/>
  <c r="K3421" i="1"/>
  <c r="J3421" i="1"/>
  <c r="I3421" i="1"/>
  <c r="D3421" i="1"/>
  <c r="C3421" i="1"/>
  <c r="K3420" i="1"/>
  <c r="J3420" i="1"/>
  <c r="I3420" i="1"/>
  <c r="D3420" i="1"/>
  <c r="C3420" i="1"/>
  <c r="K3419" i="1"/>
  <c r="J3419" i="1"/>
  <c r="I3419" i="1"/>
  <c r="D3419" i="1"/>
  <c r="C3419" i="1"/>
  <c r="K3418" i="1"/>
  <c r="J3418" i="1"/>
  <c r="I3418" i="1"/>
  <c r="D3418" i="1"/>
  <c r="C3418" i="1"/>
  <c r="K3417" i="1"/>
  <c r="J3417" i="1"/>
  <c r="I3417" i="1"/>
  <c r="D3417" i="1"/>
  <c r="C3417" i="1"/>
  <c r="K3416" i="1"/>
  <c r="J3416" i="1"/>
  <c r="I3416" i="1"/>
  <c r="D3416" i="1"/>
  <c r="C3416" i="1"/>
  <c r="K3415" i="1"/>
  <c r="J3415" i="1"/>
  <c r="I3415" i="1"/>
  <c r="D3415" i="1"/>
  <c r="C3415" i="1"/>
  <c r="K3414" i="1"/>
  <c r="J3414" i="1"/>
  <c r="I3414" i="1"/>
  <c r="D3414" i="1"/>
  <c r="C3414" i="1"/>
  <c r="K3413" i="1"/>
  <c r="J3413" i="1"/>
  <c r="I3413" i="1"/>
  <c r="D3413" i="1"/>
  <c r="C3413" i="1"/>
  <c r="K3412" i="1"/>
  <c r="J3412" i="1"/>
  <c r="I3412" i="1"/>
  <c r="D3412" i="1"/>
  <c r="C3412" i="1"/>
  <c r="K3411" i="1"/>
  <c r="J3411" i="1"/>
  <c r="I3411" i="1"/>
  <c r="D3411" i="1"/>
  <c r="C3411" i="1"/>
  <c r="K3410" i="1"/>
  <c r="J3410" i="1"/>
  <c r="I3410" i="1"/>
  <c r="D3410" i="1"/>
  <c r="C3410" i="1"/>
  <c r="K3409" i="1"/>
  <c r="J3409" i="1"/>
  <c r="I3409" i="1"/>
  <c r="D3409" i="1"/>
  <c r="C3409" i="1"/>
  <c r="K3408" i="1"/>
  <c r="J3408" i="1"/>
  <c r="I3408" i="1"/>
  <c r="D3408" i="1"/>
  <c r="C3408" i="1"/>
  <c r="K3407" i="1"/>
  <c r="J3407" i="1"/>
  <c r="I3407" i="1"/>
  <c r="D3407" i="1"/>
  <c r="C3407" i="1"/>
  <c r="K3406" i="1"/>
  <c r="J3406" i="1"/>
  <c r="I3406" i="1"/>
  <c r="D3406" i="1"/>
  <c r="C3406" i="1"/>
  <c r="K3405" i="1"/>
  <c r="J3405" i="1"/>
  <c r="I3405" i="1"/>
  <c r="D3405" i="1"/>
  <c r="C3405" i="1"/>
  <c r="K3404" i="1"/>
  <c r="J3404" i="1"/>
  <c r="I3404" i="1"/>
  <c r="D3404" i="1"/>
  <c r="C3404" i="1"/>
  <c r="K3403" i="1"/>
  <c r="J3403" i="1"/>
  <c r="I3403" i="1"/>
  <c r="D3403" i="1"/>
  <c r="C3403" i="1"/>
  <c r="K3402" i="1"/>
  <c r="J3402" i="1"/>
  <c r="I3402" i="1"/>
  <c r="D3402" i="1"/>
  <c r="C3402" i="1"/>
  <c r="K3401" i="1"/>
  <c r="J3401" i="1"/>
  <c r="I3401" i="1"/>
  <c r="D3401" i="1"/>
  <c r="C3401" i="1"/>
  <c r="K3400" i="1"/>
  <c r="J3400" i="1"/>
  <c r="I3400" i="1"/>
  <c r="D3400" i="1"/>
  <c r="C3400" i="1"/>
  <c r="K3399" i="1"/>
  <c r="J3399" i="1"/>
  <c r="I3399" i="1"/>
  <c r="D3399" i="1"/>
  <c r="C3399" i="1"/>
  <c r="K3398" i="1"/>
  <c r="J3398" i="1"/>
  <c r="I3398" i="1"/>
  <c r="D3398" i="1"/>
  <c r="C3398" i="1"/>
  <c r="K3397" i="1"/>
  <c r="J3397" i="1"/>
  <c r="I3397" i="1"/>
  <c r="D3397" i="1"/>
  <c r="C3397" i="1"/>
  <c r="K3396" i="1"/>
  <c r="J3396" i="1"/>
  <c r="I3396" i="1"/>
  <c r="D3396" i="1"/>
  <c r="C3396" i="1"/>
  <c r="K3395" i="1"/>
  <c r="J3395" i="1"/>
  <c r="I3395" i="1"/>
  <c r="D3395" i="1"/>
  <c r="C3395" i="1"/>
  <c r="K3394" i="1"/>
  <c r="J3394" i="1"/>
  <c r="I3394" i="1"/>
  <c r="D3394" i="1"/>
  <c r="C3394" i="1"/>
  <c r="K3393" i="1"/>
  <c r="J3393" i="1"/>
  <c r="I3393" i="1"/>
  <c r="D3393" i="1"/>
  <c r="C3393" i="1"/>
  <c r="K3392" i="1"/>
  <c r="J3392" i="1"/>
  <c r="I3392" i="1"/>
  <c r="D3392" i="1"/>
  <c r="C3392" i="1"/>
  <c r="K3391" i="1"/>
  <c r="J3391" i="1"/>
  <c r="I3391" i="1"/>
  <c r="D3391" i="1"/>
  <c r="C3391" i="1"/>
  <c r="K3390" i="1"/>
  <c r="J3390" i="1"/>
  <c r="I3390" i="1"/>
  <c r="D3390" i="1"/>
  <c r="C3390" i="1"/>
  <c r="K3389" i="1"/>
  <c r="J3389" i="1"/>
  <c r="I3389" i="1"/>
  <c r="D3389" i="1"/>
  <c r="C3389" i="1"/>
  <c r="K3388" i="1"/>
  <c r="J3388" i="1"/>
  <c r="I3388" i="1"/>
  <c r="D3388" i="1"/>
  <c r="C3388" i="1"/>
  <c r="K3387" i="1"/>
  <c r="J3387" i="1"/>
  <c r="I3387" i="1"/>
  <c r="D3387" i="1"/>
  <c r="C3387" i="1"/>
  <c r="K3386" i="1"/>
  <c r="J3386" i="1"/>
  <c r="I3386" i="1"/>
  <c r="D3386" i="1"/>
  <c r="C3386" i="1"/>
  <c r="K3385" i="1"/>
  <c r="J3385" i="1"/>
  <c r="I3385" i="1"/>
  <c r="D3385" i="1"/>
  <c r="C3385" i="1"/>
  <c r="K3384" i="1"/>
  <c r="J3384" i="1"/>
  <c r="I3384" i="1"/>
  <c r="D3384" i="1"/>
  <c r="C3384" i="1"/>
  <c r="K3383" i="1"/>
  <c r="J3383" i="1"/>
  <c r="I3383" i="1"/>
  <c r="D3383" i="1"/>
  <c r="C3383" i="1"/>
  <c r="K3382" i="1"/>
  <c r="J3382" i="1"/>
  <c r="I3382" i="1"/>
  <c r="D3382" i="1"/>
  <c r="C3382" i="1"/>
  <c r="K3381" i="1"/>
  <c r="J3381" i="1"/>
  <c r="I3381" i="1"/>
  <c r="D3381" i="1"/>
  <c r="C3381" i="1"/>
  <c r="K3380" i="1"/>
  <c r="J3380" i="1"/>
  <c r="I3380" i="1"/>
  <c r="D3380" i="1"/>
  <c r="C3380" i="1"/>
  <c r="K3379" i="1"/>
  <c r="J3379" i="1"/>
  <c r="I3379" i="1"/>
  <c r="D3379" i="1"/>
  <c r="C3379" i="1"/>
  <c r="K3378" i="1"/>
  <c r="J3378" i="1"/>
  <c r="I3378" i="1"/>
  <c r="D3378" i="1"/>
  <c r="C3378" i="1"/>
  <c r="K3377" i="1"/>
  <c r="J3377" i="1"/>
  <c r="I3377" i="1"/>
  <c r="D3377" i="1"/>
  <c r="C3377" i="1"/>
  <c r="K3376" i="1"/>
  <c r="J3376" i="1"/>
  <c r="I3376" i="1"/>
  <c r="D3376" i="1"/>
  <c r="C3376" i="1"/>
  <c r="K3375" i="1"/>
  <c r="J3375" i="1"/>
  <c r="I3375" i="1"/>
  <c r="D3375" i="1"/>
  <c r="C3375" i="1"/>
  <c r="K3374" i="1"/>
  <c r="J3374" i="1"/>
  <c r="I3374" i="1"/>
  <c r="D3374" i="1"/>
  <c r="C3374" i="1"/>
  <c r="K3373" i="1"/>
  <c r="J3373" i="1"/>
  <c r="I3373" i="1"/>
  <c r="D3373" i="1"/>
  <c r="C3373" i="1"/>
  <c r="K3372" i="1"/>
  <c r="J3372" i="1"/>
  <c r="I3372" i="1"/>
  <c r="D3372" i="1"/>
  <c r="C3372" i="1"/>
  <c r="K3371" i="1"/>
  <c r="J3371" i="1"/>
  <c r="I3371" i="1"/>
  <c r="D3371" i="1"/>
  <c r="C3371" i="1"/>
  <c r="K3370" i="1"/>
  <c r="J3370" i="1"/>
  <c r="I3370" i="1"/>
  <c r="D3370" i="1"/>
  <c r="C3370" i="1"/>
  <c r="K3369" i="1"/>
  <c r="J3369" i="1"/>
  <c r="I3369" i="1"/>
  <c r="D3369" i="1"/>
  <c r="C3369" i="1"/>
  <c r="K3368" i="1"/>
  <c r="J3368" i="1"/>
  <c r="I3368" i="1"/>
  <c r="D3368" i="1"/>
  <c r="C3368" i="1"/>
  <c r="K3367" i="1"/>
  <c r="J3367" i="1"/>
  <c r="I3367" i="1"/>
  <c r="D3367" i="1"/>
  <c r="C3367" i="1"/>
  <c r="K3366" i="1"/>
  <c r="J3366" i="1"/>
  <c r="I3366" i="1"/>
  <c r="D3366" i="1"/>
  <c r="C3366" i="1"/>
  <c r="K3365" i="1"/>
  <c r="J3365" i="1"/>
  <c r="I3365" i="1"/>
  <c r="D3365" i="1"/>
  <c r="C3365" i="1"/>
  <c r="K3364" i="1"/>
  <c r="J3364" i="1"/>
  <c r="I3364" i="1"/>
  <c r="D3364" i="1"/>
  <c r="C3364" i="1"/>
  <c r="K3363" i="1"/>
  <c r="J3363" i="1"/>
  <c r="I3363" i="1"/>
  <c r="D3363" i="1"/>
  <c r="C3363" i="1"/>
  <c r="K3362" i="1"/>
  <c r="J3362" i="1"/>
  <c r="I3362" i="1"/>
  <c r="D3362" i="1"/>
  <c r="C3362" i="1"/>
  <c r="K3361" i="1"/>
  <c r="J3361" i="1"/>
  <c r="I3361" i="1"/>
  <c r="D3361" i="1"/>
  <c r="C3361" i="1"/>
  <c r="K3360" i="1"/>
  <c r="J3360" i="1"/>
  <c r="I3360" i="1"/>
  <c r="D3360" i="1"/>
  <c r="C3360" i="1"/>
  <c r="K3359" i="1"/>
  <c r="J3359" i="1"/>
  <c r="I3359" i="1"/>
  <c r="D3359" i="1"/>
  <c r="C3359" i="1"/>
  <c r="K3358" i="1"/>
  <c r="J3358" i="1"/>
  <c r="I3358" i="1"/>
  <c r="D3358" i="1"/>
  <c r="C3358" i="1"/>
  <c r="K3357" i="1"/>
  <c r="J3357" i="1"/>
  <c r="I3357" i="1"/>
  <c r="D3357" i="1"/>
  <c r="C3357" i="1"/>
  <c r="K3356" i="1"/>
  <c r="J3356" i="1"/>
  <c r="I3356" i="1"/>
  <c r="D3356" i="1"/>
  <c r="C3356" i="1"/>
  <c r="K3355" i="1"/>
  <c r="J3355" i="1"/>
  <c r="I3355" i="1"/>
  <c r="D3355" i="1"/>
  <c r="C3355" i="1"/>
  <c r="K3354" i="1"/>
  <c r="J3354" i="1"/>
  <c r="I3354" i="1"/>
  <c r="D3354" i="1"/>
  <c r="C3354" i="1"/>
  <c r="K3353" i="1"/>
  <c r="J3353" i="1"/>
  <c r="I3353" i="1"/>
  <c r="D3353" i="1"/>
  <c r="C3353" i="1"/>
  <c r="K3352" i="1"/>
  <c r="J3352" i="1"/>
  <c r="I3352" i="1"/>
  <c r="D3352" i="1"/>
  <c r="C3352" i="1"/>
  <c r="K3351" i="1"/>
  <c r="J3351" i="1"/>
  <c r="I3351" i="1"/>
  <c r="D3351" i="1"/>
  <c r="C3351" i="1"/>
  <c r="K3350" i="1"/>
  <c r="J3350" i="1"/>
  <c r="I3350" i="1"/>
  <c r="D3350" i="1"/>
  <c r="C3350" i="1"/>
  <c r="K3349" i="1"/>
  <c r="J3349" i="1"/>
  <c r="I3349" i="1"/>
  <c r="D3349" i="1"/>
  <c r="C3349" i="1"/>
  <c r="K3348" i="1"/>
  <c r="J3348" i="1"/>
  <c r="I3348" i="1"/>
  <c r="D3348" i="1"/>
  <c r="C3348" i="1"/>
  <c r="K3347" i="1"/>
  <c r="J3347" i="1"/>
  <c r="I3347" i="1"/>
  <c r="D3347" i="1"/>
  <c r="C3347" i="1"/>
  <c r="K3346" i="1"/>
  <c r="J3346" i="1"/>
  <c r="I3346" i="1"/>
  <c r="D3346" i="1"/>
  <c r="C3346" i="1"/>
  <c r="K3345" i="1"/>
  <c r="J3345" i="1"/>
  <c r="I3345" i="1"/>
  <c r="D3345" i="1"/>
  <c r="C3345" i="1"/>
  <c r="K3344" i="1"/>
  <c r="J3344" i="1"/>
  <c r="I3344" i="1"/>
  <c r="D3344" i="1"/>
  <c r="C3344" i="1"/>
  <c r="K3343" i="1"/>
  <c r="J3343" i="1"/>
  <c r="I3343" i="1"/>
  <c r="D3343" i="1"/>
  <c r="C3343" i="1"/>
  <c r="K3342" i="1"/>
  <c r="J3342" i="1"/>
  <c r="I3342" i="1"/>
  <c r="D3342" i="1"/>
  <c r="C3342" i="1"/>
  <c r="K3341" i="1"/>
  <c r="J3341" i="1"/>
  <c r="I3341" i="1"/>
  <c r="D3341" i="1"/>
  <c r="C3341" i="1"/>
  <c r="K3340" i="1"/>
  <c r="J3340" i="1"/>
  <c r="I3340" i="1"/>
  <c r="D3340" i="1"/>
  <c r="C3340" i="1"/>
  <c r="K3339" i="1"/>
  <c r="J3339" i="1"/>
  <c r="I3339" i="1"/>
  <c r="D3339" i="1"/>
  <c r="C3339" i="1"/>
  <c r="K3338" i="1"/>
  <c r="J3338" i="1"/>
  <c r="I3338" i="1"/>
  <c r="D3338" i="1"/>
  <c r="C3338" i="1"/>
  <c r="K3337" i="1"/>
  <c r="J3337" i="1"/>
  <c r="I3337" i="1"/>
  <c r="D3337" i="1"/>
  <c r="C3337" i="1"/>
  <c r="K3336" i="1"/>
  <c r="J3336" i="1"/>
  <c r="I3336" i="1"/>
  <c r="D3336" i="1"/>
  <c r="C3336" i="1"/>
  <c r="K3335" i="1"/>
  <c r="J3335" i="1"/>
  <c r="I3335" i="1"/>
  <c r="D3335" i="1"/>
  <c r="C3335" i="1"/>
  <c r="K3334" i="1"/>
  <c r="J3334" i="1"/>
  <c r="I3334" i="1"/>
  <c r="D3334" i="1"/>
  <c r="C3334" i="1"/>
  <c r="K3333" i="1"/>
  <c r="J3333" i="1"/>
  <c r="I3333" i="1"/>
  <c r="D3333" i="1"/>
  <c r="C3333" i="1"/>
  <c r="K3332" i="1"/>
  <c r="J3332" i="1"/>
  <c r="I3332" i="1"/>
  <c r="D3332" i="1"/>
  <c r="C3332" i="1"/>
  <c r="K3331" i="1"/>
  <c r="J3331" i="1"/>
  <c r="I3331" i="1"/>
  <c r="D3331" i="1"/>
  <c r="C3331" i="1"/>
  <c r="K3330" i="1"/>
  <c r="J3330" i="1"/>
  <c r="I3330" i="1"/>
  <c r="D3330" i="1"/>
  <c r="C3330" i="1"/>
  <c r="K3329" i="1"/>
  <c r="J3329" i="1"/>
  <c r="I3329" i="1"/>
  <c r="D3329" i="1"/>
  <c r="C3329" i="1"/>
  <c r="K3328" i="1"/>
  <c r="J3328" i="1"/>
  <c r="I3328" i="1"/>
  <c r="D3328" i="1"/>
  <c r="C3328" i="1"/>
  <c r="K3327" i="1"/>
  <c r="J3327" i="1"/>
  <c r="I3327" i="1"/>
  <c r="D3327" i="1"/>
  <c r="C3327" i="1"/>
  <c r="K3326" i="1"/>
  <c r="J3326" i="1"/>
  <c r="I3326" i="1"/>
  <c r="D3326" i="1"/>
  <c r="C3326" i="1"/>
  <c r="K3325" i="1"/>
  <c r="J3325" i="1"/>
  <c r="I3325" i="1"/>
  <c r="D3325" i="1"/>
  <c r="C3325" i="1"/>
  <c r="K3324" i="1"/>
  <c r="J3324" i="1"/>
  <c r="I3324" i="1"/>
  <c r="D3324" i="1"/>
  <c r="C3324" i="1"/>
  <c r="K3323" i="1"/>
  <c r="J3323" i="1"/>
  <c r="I3323" i="1"/>
  <c r="D3323" i="1"/>
  <c r="C3323" i="1"/>
  <c r="K3322" i="1"/>
  <c r="J3322" i="1"/>
  <c r="I3322" i="1"/>
  <c r="D3322" i="1"/>
  <c r="C3322" i="1"/>
  <c r="K3321" i="1"/>
  <c r="J3321" i="1"/>
  <c r="I3321" i="1"/>
  <c r="D3321" i="1"/>
  <c r="C3321" i="1"/>
  <c r="K3320" i="1"/>
  <c r="J3320" i="1"/>
  <c r="I3320" i="1"/>
  <c r="D3320" i="1"/>
  <c r="C3320" i="1"/>
  <c r="K3319" i="1"/>
  <c r="J3319" i="1"/>
  <c r="I3319" i="1"/>
  <c r="D3319" i="1"/>
  <c r="C3319" i="1"/>
  <c r="K3318" i="1"/>
  <c r="J3318" i="1"/>
  <c r="I3318" i="1"/>
  <c r="D3318" i="1"/>
  <c r="C3318" i="1"/>
  <c r="K3317" i="1"/>
  <c r="J3317" i="1"/>
  <c r="I3317" i="1"/>
  <c r="D3317" i="1"/>
  <c r="C3317" i="1"/>
  <c r="K3316" i="1"/>
  <c r="J3316" i="1"/>
  <c r="I3316" i="1"/>
  <c r="D3316" i="1"/>
  <c r="C3316" i="1"/>
  <c r="K3315" i="1"/>
  <c r="J3315" i="1"/>
  <c r="I3315" i="1"/>
  <c r="D3315" i="1"/>
  <c r="C3315" i="1"/>
  <c r="K3314" i="1"/>
  <c r="J3314" i="1"/>
  <c r="I3314" i="1"/>
  <c r="D3314" i="1"/>
  <c r="C3314" i="1"/>
  <c r="K3313" i="1"/>
  <c r="J3313" i="1"/>
  <c r="I3313" i="1"/>
  <c r="D3313" i="1"/>
  <c r="C3313" i="1"/>
  <c r="K3312" i="1"/>
  <c r="J3312" i="1"/>
  <c r="I3312" i="1"/>
  <c r="D3312" i="1"/>
  <c r="C3312" i="1"/>
  <c r="K3311" i="1"/>
  <c r="J3311" i="1"/>
  <c r="I3311" i="1"/>
  <c r="D3311" i="1"/>
  <c r="C3311" i="1"/>
  <c r="K3310" i="1"/>
  <c r="J3310" i="1"/>
  <c r="I3310" i="1"/>
  <c r="D3310" i="1"/>
  <c r="C3310" i="1"/>
  <c r="K3309" i="1"/>
  <c r="J3309" i="1"/>
  <c r="I3309" i="1"/>
  <c r="D3309" i="1"/>
  <c r="C3309" i="1"/>
  <c r="K3308" i="1"/>
  <c r="J3308" i="1"/>
  <c r="I3308" i="1"/>
  <c r="D3308" i="1"/>
  <c r="C3308" i="1"/>
  <c r="K3307" i="1"/>
  <c r="J3307" i="1"/>
  <c r="I3307" i="1"/>
  <c r="D3307" i="1"/>
  <c r="C3307" i="1"/>
  <c r="K3306" i="1"/>
  <c r="J3306" i="1"/>
  <c r="I3306" i="1"/>
  <c r="D3306" i="1"/>
  <c r="C3306" i="1"/>
  <c r="K3305" i="1"/>
  <c r="J3305" i="1"/>
  <c r="I3305" i="1"/>
  <c r="D3305" i="1"/>
  <c r="C3305" i="1"/>
  <c r="K3304" i="1"/>
  <c r="J3304" i="1"/>
  <c r="I3304" i="1"/>
  <c r="D3304" i="1"/>
  <c r="C3304" i="1"/>
  <c r="K3303" i="1"/>
  <c r="J3303" i="1"/>
  <c r="I3303" i="1"/>
  <c r="D3303" i="1"/>
  <c r="C3303" i="1"/>
  <c r="K3302" i="1"/>
  <c r="J3302" i="1"/>
  <c r="I3302" i="1"/>
  <c r="D3302" i="1"/>
  <c r="C3302" i="1"/>
  <c r="K3301" i="1"/>
  <c r="J3301" i="1"/>
  <c r="I3301" i="1"/>
  <c r="D3301" i="1"/>
  <c r="C3301" i="1"/>
  <c r="K3300" i="1"/>
  <c r="J3300" i="1"/>
  <c r="I3300" i="1"/>
  <c r="D3300" i="1"/>
  <c r="C3300" i="1"/>
  <c r="K3299" i="1"/>
  <c r="J3299" i="1"/>
  <c r="I3299" i="1"/>
  <c r="D3299" i="1"/>
  <c r="C3299" i="1"/>
  <c r="K3298" i="1"/>
  <c r="J3298" i="1"/>
  <c r="I3298" i="1"/>
  <c r="D3298" i="1"/>
  <c r="C3298" i="1"/>
  <c r="K3297" i="1"/>
  <c r="J3297" i="1"/>
  <c r="I3297" i="1"/>
  <c r="D3297" i="1"/>
  <c r="C3297" i="1"/>
  <c r="K3296" i="1"/>
  <c r="J3296" i="1"/>
  <c r="I3296" i="1"/>
  <c r="D3296" i="1"/>
  <c r="C3296" i="1"/>
  <c r="K3295" i="1"/>
  <c r="J3295" i="1"/>
  <c r="I3295" i="1"/>
  <c r="D3295" i="1"/>
  <c r="C3295" i="1"/>
  <c r="K3294" i="1"/>
  <c r="J3294" i="1"/>
  <c r="I3294" i="1"/>
  <c r="D3294" i="1"/>
  <c r="C3294" i="1"/>
  <c r="K3293" i="1"/>
  <c r="J3293" i="1"/>
  <c r="I3293" i="1"/>
  <c r="D3293" i="1"/>
  <c r="C3293" i="1"/>
  <c r="K3292" i="1"/>
  <c r="J3292" i="1"/>
  <c r="I3292" i="1"/>
  <c r="D3292" i="1"/>
  <c r="C3292" i="1"/>
  <c r="K3291" i="1"/>
  <c r="J3291" i="1"/>
  <c r="I3291" i="1"/>
  <c r="D3291" i="1"/>
  <c r="C3291" i="1"/>
  <c r="K3290" i="1"/>
  <c r="J3290" i="1"/>
  <c r="I3290" i="1"/>
  <c r="D3290" i="1"/>
  <c r="C3290" i="1"/>
  <c r="K3289" i="1"/>
  <c r="J3289" i="1"/>
  <c r="I3289" i="1"/>
  <c r="D3289" i="1"/>
  <c r="C3289" i="1"/>
  <c r="K3288" i="1"/>
  <c r="J3288" i="1"/>
  <c r="I3288" i="1"/>
  <c r="D3288" i="1"/>
  <c r="C3288" i="1"/>
  <c r="K3287" i="1"/>
  <c r="J3287" i="1"/>
  <c r="I3287" i="1"/>
  <c r="D3287" i="1"/>
  <c r="C3287" i="1"/>
  <c r="K3286" i="1"/>
  <c r="J3286" i="1"/>
  <c r="I3286" i="1"/>
  <c r="D3286" i="1"/>
  <c r="C3286" i="1"/>
  <c r="K3285" i="1"/>
  <c r="J3285" i="1"/>
  <c r="I3285" i="1"/>
  <c r="D3285" i="1"/>
  <c r="C3285" i="1"/>
  <c r="K3284" i="1"/>
  <c r="J3284" i="1"/>
  <c r="I3284" i="1"/>
  <c r="D3284" i="1"/>
  <c r="C3284" i="1"/>
  <c r="K3283" i="1"/>
  <c r="J3283" i="1"/>
  <c r="I3283" i="1"/>
  <c r="D3283" i="1"/>
  <c r="C3283" i="1"/>
  <c r="K3282" i="1"/>
  <c r="J3282" i="1"/>
  <c r="I3282" i="1"/>
  <c r="D3282" i="1"/>
  <c r="C3282" i="1"/>
  <c r="K3281" i="1"/>
  <c r="J3281" i="1"/>
  <c r="I3281" i="1"/>
  <c r="D3281" i="1"/>
  <c r="C3281" i="1"/>
  <c r="K3280" i="1"/>
  <c r="J3280" i="1"/>
  <c r="I3280" i="1"/>
  <c r="D3280" i="1"/>
  <c r="C3280" i="1"/>
  <c r="K3279" i="1"/>
  <c r="J3279" i="1"/>
  <c r="I3279" i="1"/>
  <c r="D3279" i="1"/>
  <c r="C3279" i="1"/>
  <c r="K3278" i="1"/>
  <c r="J3278" i="1"/>
  <c r="I3278" i="1"/>
  <c r="D3278" i="1"/>
  <c r="C3278" i="1"/>
  <c r="K3277" i="1"/>
  <c r="J3277" i="1"/>
  <c r="I3277" i="1"/>
  <c r="D3277" i="1"/>
  <c r="C3277" i="1"/>
  <c r="K3276" i="1"/>
  <c r="J3276" i="1"/>
  <c r="I3276" i="1"/>
  <c r="D3276" i="1"/>
  <c r="C3276" i="1"/>
  <c r="K3275" i="1"/>
  <c r="J3275" i="1"/>
  <c r="I3275" i="1"/>
  <c r="D3275" i="1"/>
  <c r="C3275" i="1"/>
  <c r="K3274" i="1"/>
  <c r="J3274" i="1"/>
  <c r="I3274" i="1"/>
  <c r="D3274" i="1"/>
  <c r="C3274" i="1"/>
  <c r="K3273" i="1"/>
  <c r="J3273" i="1"/>
  <c r="I3273" i="1"/>
  <c r="D3273" i="1"/>
  <c r="C3273" i="1"/>
  <c r="K3272" i="1"/>
  <c r="J3272" i="1"/>
  <c r="I3272" i="1"/>
  <c r="D3272" i="1"/>
  <c r="C3272" i="1"/>
  <c r="K3271" i="1"/>
  <c r="J3271" i="1"/>
  <c r="I3271" i="1"/>
  <c r="D3271" i="1"/>
  <c r="C3271" i="1"/>
  <c r="K3270" i="1"/>
  <c r="J3270" i="1"/>
  <c r="I3270" i="1"/>
  <c r="D3270" i="1"/>
  <c r="C3270" i="1"/>
  <c r="K3269" i="1"/>
  <c r="J3269" i="1"/>
  <c r="I3269" i="1"/>
  <c r="D3269" i="1"/>
  <c r="C3269" i="1"/>
  <c r="K3268" i="1"/>
  <c r="J3268" i="1"/>
  <c r="I3268" i="1"/>
  <c r="D3268" i="1"/>
  <c r="C3268" i="1"/>
  <c r="K3267" i="1"/>
  <c r="J3267" i="1"/>
  <c r="I3267" i="1"/>
  <c r="D3267" i="1"/>
  <c r="C3267" i="1"/>
  <c r="K3266" i="1"/>
  <c r="J3266" i="1"/>
  <c r="I3266" i="1"/>
  <c r="D3266" i="1"/>
  <c r="C3266" i="1"/>
  <c r="K3265" i="1"/>
  <c r="J3265" i="1"/>
  <c r="I3265" i="1"/>
  <c r="D3265" i="1"/>
  <c r="C3265" i="1"/>
  <c r="K3264" i="1"/>
  <c r="J3264" i="1"/>
  <c r="I3264" i="1"/>
  <c r="D3264" i="1"/>
  <c r="C3264" i="1"/>
  <c r="K3263" i="1"/>
  <c r="J3263" i="1"/>
  <c r="I3263" i="1"/>
  <c r="D3263" i="1"/>
  <c r="C3263" i="1"/>
  <c r="K3262" i="1"/>
  <c r="J3262" i="1"/>
  <c r="I3262" i="1"/>
  <c r="D3262" i="1"/>
  <c r="C3262" i="1"/>
  <c r="K3261" i="1"/>
  <c r="J3261" i="1"/>
  <c r="I3261" i="1"/>
  <c r="D3261" i="1"/>
  <c r="C3261" i="1"/>
  <c r="K3260" i="1"/>
  <c r="J3260" i="1"/>
  <c r="I3260" i="1"/>
  <c r="D3260" i="1"/>
  <c r="C3260" i="1"/>
  <c r="K3259" i="1"/>
  <c r="J3259" i="1"/>
  <c r="I3259" i="1"/>
  <c r="D3259" i="1"/>
  <c r="C3259" i="1"/>
  <c r="K3258" i="1"/>
  <c r="J3258" i="1"/>
  <c r="I3258" i="1"/>
  <c r="D3258" i="1"/>
  <c r="C3258" i="1"/>
  <c r="K3257" i="1"/>
  <c r="J3257" i="1"/>
  <c r="I3257" i="1"/>
  <c r="D3257" i="1"/>
  <c r="C3257" i="1"/>
  <c r="K3256" i="1"/>
  <c r="J3256" i="1"/>
  <c r="I3256" i="1"/>
  <c r="D3256" i="1"/>
  <c r="C3256" i="1"/>
  <c r="K3255" i="1"/>
  <c r="J3255" i="1"/>
  <c r="I3255" i="1"/>
  <c r="D3255" i="1"/>
  <c r="C3255" i="1"/>
  <c r="K3254" i="1"/>
  <c r="J3254" i="1"/>
  <c r="I3254" i="1"/>
  <c r="D3254" i="1"/>
  <c r="C3254" i="1"/>
  <c r="K3253" i="1"/>
  <c r="J3253" i="1"/>
  <c r="I3253" i="1"/>
  <c r="D3253" i="1"/>
  <c r="C3253" i="1"/>
  <c r="K3252" i="1"/>
  <c r="J3252" i="1"/>
  <c r="I3252" i="1"/>
  <c r="D3252" i="1"/>
  <c r="C3252" i="1"/>
  <c r="K3251" i="1"/>
  <c r="J3251" i="1"/>
  <c r="I3251" i="1"/>
  <c r="D3251" i="1"/>
  <c r="C3251" i="1"/>
  <c r="K3250" i="1"/>
  <c r="J3250" i="1"/>
  <c r="I3250" i="1"/>
  <c r="D3250" i="1"/>
  <c r="C3250" i="1"/>
  <c r="K3249" i="1"/>
  <c r="J3249" i="1"/>
  <c r="I3249" i="1"/>
  <c r="D3249" i="1"/>
  <c r="C3249" i="1"/>
  <c r="K3248" i="1"/>
  <c r="J3248" i="1"/>
  <c r="I3248" i="1"/>
  <c r="D3248" i="1"/>
  <c r="C3248" i="1"/>
  <c r="K3247" i="1"/>
  <c r="J3247" i="1"/>
  <c r="I3247" i="1"/>
  <c r="D3247" i="1"/>
  <c r="C3247" i="1"/>
  <c r="K3246" i="1"/>
  <c r="J3246" i="1"/>
  <c r="I3246" i="1"/>
  <c r="D3246" i="1"/>
  <c r="C3246" i="1"/>
  <c r="K3245" i="1"/>
  <c r="J3245" i="1"/>
  <c r="I3245" i="1"/>
  <c r="D3245" i="1"/>
  <c r="C3245" i="1"/>
  <c r="K3244" i="1"/>
  <c r="J3244" i="1"/>
  <c r="I3244" i="1"/>
  <c r="D3244" i="1"/>
  <c r="C3244" i="1"/>
  <c r="K3243" i="1"/>
  <c r="J3243" i="1"/>
  <c r="I3243" i="1"/>
  <c r="D3243" i="1"/>
  <c r="C3243" i="1"/>
  <c r="K3242" i="1"/>
  <c r="J3242" i="1"/>
  <c r="I3242" i="1"/>
  <c r="D3242" i="1"/>
  <c r="C3242" i="1"/>
  <c r="K3241" i="1"/>
  <c r="J3241" i="1"/>
  <c r="I3241" i="1"/>
  <c r="D3241" i="1"/>
  <c r="C3241" i="1"/>
  <c r="K3240" i="1"/>
  <c r="J3240" i="1"/>
  <c r="I3240" i="1"/>
  <c r="D3240" i="1"/>
  <c r="C3240" i="1"/>
  <c r="K3239" i="1"/>
  <c r="J3239" i="1"/>
  <c r="I3239" i="1"/>
  <c r="D3239" i="1"/>
  <c r="C3239" i="1"/>
  <c r="K3238" i="1"/>
  <c r="J3238" i="1"/>
  <c r="I3238" i="1"/>
  <c r="D3238" i="1"/>
  <c r="C3238" i="1"/>
  <c r="K3237" i="1"/>
  <c r="J3237" i="1"/>
  <c r="I3237" i="1"/>
  <c r="D3237" i="1"/>
  <c r="C3237" i="1"/>
  <c r="K3236" i="1"/>
  <c r="J3236" i="1"/>
  <c r="I3236" i="1"/>
  <c r="D3236" i="1"/>
  <c r="C3236" i="1"/>
  <c r="K3235" i="1"/>
  <c r="J3235" i="1"/>
  <c r="I3235" i="1"/>
  <c r="D3235" i="1"/>
  <c r="C3235" i="1"/>
  <c r="K3234" i="1"/>
  <c r="J3234" i="1"/>
  <c r="I3234" i="1"/>
  <c r="D3234" i="1"/>
  <c r="C3234" i="1"/>
  <c r="K3233" i="1"/>
  <c r="J3233" i="1"/>
  <c r="I3233" i="1"/>
  <c r="D3233" i="1"/>
  <c r="C3233" i="1"/>
  <c r="K3232" i="1"/>
  <c r="J3232" i="1"/>
  <c r="I3232" i="1"/>
  <c r="D3232" i="1"/>
  <c r="C3232" i="1"/>
  <c r="K3231" i="1"/>
  <c r="J3231" i="1"/>
  <c r="I3231" i="1"/>
  <c r="D3231" i="1"/>
  <c r="C3231" i="1"/>
  <c r="K3230" i="1"/>
  <c r="J3230" i="1"/>
  <c r="I3230" i="1"/>
  <c r="D3230" i="1"/>
  <c r="C3230" i="1"/>
  <c r="K3229" i="1"/>
  <c r="J3229" i="1"/>
  <c r="I3229" i="1"/>
  <c r="D3229" i="1"/>
  <c r="C3229" i="1"/>
  <c r="K3228" i="1"/>
  <c r="J3228" i="1"/>
  <c r="I3228" i="1"/>
  <c r="D3228" i="1"/>
  <c r="C3228" i="1"/>
  <c r="K3227" i="1"/>
  <c r="J3227" i="1"/>
  <c r="I3227" i="1"/>
  <c r="D3227" i="1"/>
  <c r="C3227" i="1"/>
  <c r="K3226" i="1"/>
  <c r="J3226" i="1"/>
  <c r="I3226" i="1"/>
  <c r="D3226" i="1"/>
  <c r="C3226" i="1"/>
  <c r="K3225" i="1"/>
  <c r="J3225" i="1"/>
  <c r="I3225" i="1"/>
  <c r="D3225" i="1"/>
  <c r="C3225" i="1"/>
  <c r="K3224" i="1"/>
  <c r="J3224" i="1"/>
  <c r="I3224" i="1"/>
  <c r="D3224" i="1"/>
  <c r="C3224" i="1"/>
  <c r="K3223" i="1"/>
  <c r="J3223" i="1"/>
  <c r="I3223" i="1"/>
  <c r="D3223" i="1"/>
  <c r="C3223" i="1"/>
  <c r="K3222" i="1"/>
  <c r="J3222" i="1"/>
  <c r="I3222" i="1"/>
  <c r="D3222" i="1"/>
  <c r="C3222" i="1"/>
  <c r="K3221" i="1"/>
  <c r="J3221" i="1"/>
  <c r="I3221" i="1"/>
  <c r="D3221" i="1"/>
  <c r="C3221" i="1"/>
  <c r="K3220" i="1"/>
  <c r="J3220" i="1"/>
  <c r="I3220" i="1"/>
  <c r="D3220" i="1"/>
  <c r="C3220" i="1"/>
  <c r="K3219" i="1"/>
  <c r="J3219" i="1"/>
  <c r="I3219" i="1"/>
  <c r="D3219" i="1"/>
  <c r="C3219" i="1"/>
  <c r="K3218" i="1"/>
  <c r="J3218" i="1"/>
  <c r="I3218" i="1"/>
  <c r="D3218" i="1"/>
  <c r="C3218" i="1"/>
  <c r="K3217" i="1"/>
  <c r="J3217" i="1"/>
  <c r="I3217" i="1"/>
  <c r="D3217" i="1"/>
  <c r="C3217" i="1"/>
  <c r="K3216" i="1"/>
  <c r="J3216" i="1"/>
  <c r="I3216" i="1"/>
  <c r="D3216" i="1"/>
  <c r="C3216" i="1"/>
  <c r="K3215" i="1"/>
  <c r="J3215" i="1"/>
  <c r="I3215" i="1"/>
  <c r="D3215" i="1"/>
  <c r="C3215" i="1"/>
  <c r="K3214" i="1"/>
  <c r="J3214" i="1"/>
  <c r="I3214" i="1"/>
  <c r="D3214" i="1"/>
  <c r="C3214" i="1"/>
  <c r="K3213" i="1"/>
  <c r="J3213" i="1"/>
  <c r="I3213" i="1"/>
  <c r="D3213" i="1"/>
  <c r="C3213" i="1"/>
  <c r="K3212" i="1"/>
  <c r="J3212" i="1"/>
  <c r="I3212" i="1"/>
  <c r="D3212" i="1"/>
  <c r="C3212" i="1"/>
  <c r="K3211" i="1"/>
  <c r="J3211" i="1"/>
  <c r="I3211" i="1"/>
  <c r="D3211" i="1"/>
  <c r="C3211" i="1"/>
  <c r="K3210" i="1"/>
  <c r="J3210" i="1"/>
  <c r="I3210" i="1"/>
  <c r="D3210" i="1"/>
  <c r="C3210" i="1"/>
  <c r="K3209" i="1"/>
  <c r="J3209" i="1"/>
  <c r="I3209" i="1"/>
  <c r="D3209" i="1"/>
  <c r="C3209" i="1"/>
  <c r="K3208" i="1"/>
  <c r="J3208" i="1"/>
  <c r="I3208" i="1"/>
  <c r="D3208" i="1"/>
  <c r="C3208" i="1"/>
  <c r="K3207" i="1"/>
  <c r="J3207" i="1"/>
  <c r="I3207" i="1"/>
  <c r="D3207" i="1"/>
  <c r="C3207" i="1"/>
  <c r="K3206" i="1"/>
  <c r="J3206" i="1"/>
  <c r="I3206" i="1"/>
  <c r="D3206" i="1"/>
  <c r="C3206" i="1"/>
  <c r="K3205" i="1"/>
  <c r="J3205" i="1"/>
  <c r="I3205" i="1"/>
  <c r="D3205" i="1"/>
  <c r="C3205" i="1"/>
  <c r="K3204" i="1"/>
  <c r="J3204" i="1"/>
  <c r="I3204" i="1"/>
  <c r="D3204" i="1"/>
  <c r="C3204" i="1"/>
  <c r="K3203" i="1"/>
  <c r="J3203" i="1"/>
  <c r="I3203" i="1"/>
  <c r="D3203" i="1"/>
  <c r="C3203" i="1"/>
  <c r="K3202" i="1"/>
  <c r="J3202" i="1"/>
  <c r="I3202" i="1"/>
  <c r="D3202" i="1"/>
  <c r="C3202" i="1"/>
  <c r="K3201" i="1"/>
  <c r="J3201" i="1"/>
  <c r="I3201" i="1"/>
  <c r="D3201" i="1"/>
  <c r="C3201" i="1"/>
  <c r="K3200" i="1"/>
  <c r="J3200" i="1"/>
  <c r="I3200" i="1"/>
  <c r="D3200" i="1"/>
  <c r="C3200" i="1"/>
  <c r="K3199" i="1"/>
  <c r="J3199" i="1"/>
  <c r="I3199" i="1"/>
  <c r="D3199" i="1"/>
  <c r="C3199" i="1"/>
  <c r="K3198" i="1"/>
  <c r="J3198" i="1"/>
  <c r="I3198" i="1"/>
  <c r="D3198" i="1"/>
  <c r="C3198" i="1"/>
  <c r="K3197" i="1"/>
  <c r="J3197" i="1"/>
  <c r="I3197" i="1"/>
  <c r="D3197" i="1"/>
  <c r="C3197" i="1"/>
  <c r="K3196" i="1"/>
  <c r="J3196" i="1"/>
  <c r="I3196" i="1"/>
  <c r="D3196" i="1"/>
  <c r="C3196" i="1"/>
  <c r="K3195" i="1"/>
  <c r="J3195" i="1"/>
  <c r="I3195" i="1"/>
  <c r="D3195" i="1"/>
  <c r="C3195" i="1"/>
  <c r="K3194" i="1"/>
  <c r="J3194" i="1"/>
  <c r="I3194" i="1"/>
  <c r="D3194" i="1"/>
  <c r="C3194" i="1"/>
  <c r="K3193" i="1"/>
  <c r="J3193" i="1"/>
  <c r="I3193" i="1"/>
  <c r="D3193" i="1"/>
  <c r="C3193" i="1"/>
  <c r="K3192" i="1"/>
  <c r="J3192" i="1"/>
  <c r="I3192" i="1"/>
  <c r="D3192" i="1"/>
  <c r="C3192" i="1"/>
  <c r="K3191" i="1"/>
  <c r="J3191" i="1"/>
  <c r="I3191" i="1"/>
  <c r="D3191" i="1"/>
  <c r="C3191" i="1"/>
  <c r="K3190" i="1"/>
  <c r="J3190" i="1"/>
  <c r="I3190" i="1"/>
  <c r="D3190" i="1"/>
  <c r="C3190" i="1"/>
  <c r="K3189" i="1"/>
  <c r="J3189" i="1"/>
  <c r="I3189" i="1"/>
  <c r="D3189" i="1"/>
  <c r="C3189" i="1"/>
  <c r="K3188" i="1"/>
  <c r="J3188" i="1"/>
  <c r="I3188" i="1"/>
  <c r="D3188" i="1"/>
  <c r="C3188" i="1"/>
  <c r="K3187" i="1"/>
  <c r="J3187" i="1"/>
  <c r="I3187" i="1"/>
  <c r="D3187" i="1"/>
  <c r="C3187" i="1"/>
  <c r="K3186" i="1"/>
  <c r="J3186" i="1"/>
  <c r="I3186" i="1"/>
  <c r="D3186" i="1"/>
  <c r="C3186" i="1"/>
  <c r="K3185" i="1"/>
  <c r="J3185" i="1"/>
  <c r="I3185" i="1"/>
  <c r="D3185" i="1"/>
  <c r="C3185" i="1"/>
  <c r="K3184" i="1"/>
  <c r="J3184" i="1"/>
  <c r="I3184" i="1"/>
  <c r="D3184" i="1"/>
  <c r="C3184" i="1"/>
  <c r="K3183" i="1"/>
  <c r="J3183" i="1"/>
  <c r="I3183" i="1"/>
  <c r="D3183" i="1"/>
  <c r="C3183" i="1"/>
  <c r="K3182" i="1"/>
  <c r="J3182" i="1"/>
  <c r="I3182" i="1"/>
  <c r="D3182" i="1"/>
  <c r="C3182" i="1"/>
  <c r="K3181" i="1"/>
  <c r="J3181" i="1"/>
  <c r="I3181" i="1"/>
  <c r="D3181" i="1"/>
  <c r="C3181" i="1"/>
  <c r="K3180" i="1"/>
  <c r="J3180" i="1"/>
  <c r="I3180" i="1"/>
  <c r="D3180" i="1"/>
  <c r="C3180" i="1"/>
  <c r="K3179" i="1"/>
  <c r="J3179" i="1"/>
  <c r="I3179" i="1"/>
  <c r="D3179" i="1"/>
  <c r="C3179" i="1"/>
  <c r="K3178" i="1"/>
  <c r="J3178" i="1"/>
  <c r="I3178" i="1"/>
  <c r="D3178" i="1"/>
  <c r="C3178" i="1"/>
  <c r="K3177" i="1"/>
  <c r="J3177" i="1"/>
  <c r="I3177" i="1"/>
  <c r="D3177" i="1"/>
  <c r="C3177" i="1"/>
  <c r="K3176" i="1"/>
  <c r="J3176" i="1"/>
  <c r="I3176" i="1"/>
  <c r="D3176" i="1"/>
  <c r="C3176" i="1"/>
  <c r="K3175" i="1"/>
  <c r="J3175" i="1"/>
  <c r="I3175" i="1"/>
  <c r="D3175" i="1"/>
  <c r="C3175" i="1"/>
  <c r="K3174" i="1"/>
  <c r="J3174" i="1"/>
  <c r="I3174" i="1"/>
  <c r="D3174" i="1"/>
  <c r="C3174" i="1"/>
  <c r="K3173" i="1"/>
  <c r="J3173" i="1"/>
  <c r="I3173" i="1"/>
  <c r="D3173" i="1"/>
  <c r="C3173" i="1"/>
  <c r="K3172" i="1"/>
  <c r="J3172" i="1"/>
  <c r="I3172" i="1"/>
  <c r="D3172" i="1"/>
  <c r="C3172" i="1"/>
  <c r="K3171" i="1"/>
  <c r="J3171" i="1"/>
  <c r="I3171" i="1"/>
  <c r="D3171" i="1"/>
  <c r="C3171" i="1"/>
  <c r="K3170" i="1"/>
  <c r="J3170" i="1"/>
  <c r="I3170" i="1"/>
  <c r="D3170" i="1"/>
  <c r="C3170" i="1"/>
  <c r="K3169" i="1"/>
  <c r="J3169" i="1"/>
  <c r="I3169" i="1"/>
  <c r="D3169" i="1"/>
  <c r="C3169" i="1"/>
  <c r="K3168" i="1"/>
  <c r="J3168" i="1"/>
  <c r="I3168" i="1"/>
  <c r="D3168" i="1"/>
  <c r="C3168" i="1"/>
  <c r="K3167" i="1"/>
  <c r="J3167" i="1"/>
  <c r="I3167" i="1"/>
  <c r="D3167" i="1"/>
  <c r="C3167" i="1"/>
  <c r="K3166" i="1"/>
  <c r="J3166" i="1"/>
  <c r="I3166" i="1"/>
  <c r="D3166" i="1"/>
  <c r="C3166" i="1"/>
  <c r="K3165" i="1"/>
  <c r="J3165" i="1"/>
  <c r="I3165" i="1"/>
  <c r="D3165" i="1"/>
  <c r="C3165" i="1"/>
  <c r="K3164" i="1"/>
  <c r="J3164" i="1"/>
  <c r="I3164" i="1"/>
  <c r="D3164" i="1"/>
  <c r="C3164" i="1"/>
  <c r="K3163" i="1"/>
  <c r="J3163" i="1"/>
  <c r="I3163" i="1"/>
  <c r="D3163" i="1"/>
  <c r="C3163" i="1"/>
  <c r="K3162" i="1"/>
  <c r="J3162" i="1"/>
  <c r="I3162" i="1"/>
  <c r="D3162" i="1"/>
  <c r="C3162" i="1"/>
  <c r="K3161" i="1"/>
  <c r="J3161" i="1"/>
  <c r="I3161" i="1"/>
  <c r="D3161" i="1"/>
  <c r="C3161" i="1"/>
  <c r="K3160" i="1"/>
  <c r="J3160" i="1"/>
  <c r="I3160" i="1"/>
  <c r="D3160" i="1"/>
  <c r="C3160" i="1"/>
  <c r="K3159" i="1"/>
  <c r="J3159" i="1"/>
  <c r="I3159" i="1"/>
  <c r="D3159" i="1"/>
  <c r="C3159" i="1"/>
  <c r="K3158" i="1"/>
  <c r="J3158" i="1"/>
  <c r="I3158" i="1"/>
  <c r="D3158" i="1"/>
  <c r="C3158" i="1"/>
  <c r="K3157" i="1"/>
  <c r="J3157" i="1"/>
  <c r="I3157" i="1"/>
  <c r="D3157" i="1"/>
  <c r="C3157" i="1"/>
  <c r="K3156" i="1"/>
  <c r="J3156" i="1"/>
  <c r="I3156" i="1"/>
  <c r="D3156" i="1"/>
  <c r="C3156" i="1"/>
  <c r="K3155" i="1"/>
  <c r="J3155" i="1"/>
  <c r="I3155" i="1"/>
  <c r="D3155" i="1"/>
  <c r="C3155" i="1"/>
  <c r="K3154" i="1"/>
  <c r="J3154" i="1"/>
  <c r="I3154" i="1"/>
  <c r="D3154" i="1"/>
  <c r="C3154" i="1"/>
  <c r="K3153" i="1"/>
  <c r="J3153" i="1"/>
  <c r="I3153" i="1"/>
  <c r="D3153" i="1"/>
  <c r="C3153" i="1"/>
  <c r="K3152" i="1"/>
  <c r="J3152" i="1"/>
  <c r="I3152" i="1"/>
  <c r="D3152" i="1"/>
  <c r="C3152" i="1"/>
  <c r="K3151" i="1"/>
  <c r="J3151" i="1"/>
  <c r="I3151" i="1"/>
  <c r="D3151" i="1"/>
  <c r="C3151" i="1"/>
  <c r="K3150" i="1"/>
  <c r="J3150" i="1"/>
  <c r="I3150" i="1"/>
  <c r="D3150" i="1"/>
  <c r="C3150" i="1"/>
  <c r="K3149" i="1"/>
  <c r="J3149" i="1"/>
  <c r="I3149" i="1"/>
  <c r="D3149" i="1"/>
  <c r="C3149" i="1"/>
  <c r="K3148" i="1"/>
  <c r="J3148" i="1"/>
  <c r="I3148" i="1"/>
  <c r="D3148" i="1"/>
  <c r="C3148" i="1"/>
  <c r="K3147" i="1"/>
  <c r="J3147" i="1"/>
  <c r="I3147" i="1"/>
  <c r="D3147" i="1"/>
  <c r="C3147" i="1"/>
  <c r="K3146" i="1"/>
  <c r="J3146" i="1"/>
  <c r="I3146" i="1"/>
  <c r="D3146" i="1"/>
  <c r="C3146" i="1"/>
  <c r="K3145" i="1"/>
  <c r="J3145" i="1"/>
  <c r="I3145" i="1"/>
  <c r="D3145" i="1"/>
  <c r="C3145" i="1"/>
  <c r="K3144" i="1"/>
  <c r="J3144" i="1"/>
  <c r="I3144" i="1"/>
  <c r="D3144" i="1"/>
  <c r="C3144" i="1"/>
  <c r="K3143" i="1"/>
  <c r="J3143" i="1"/>
  <c r="I3143" i="1"/>
  <c r="D3143" i="1"/>
  <c r="C3143" i="1"/>
  <c r="K3142" i="1"/>
  <c r="J3142" i="1"/>
  <c r="I3142" i="1"/>
  <c r="D3142" i="1"/>
  <c r="C3142" i="1"/>
  <c r="K3141" i="1"/>
  <c r="J3141" i="1"/>
  <c r="I3141" i="1"/>
  <c r="D3141" i="1"/>
  <c r="C3141" i="1"/>
  <c r="K3140" i="1"/>
  <c r="J3140" i="1"/>
  <c r="I3140" i="1"/>
  <c r="D3140" i="1"/>
  <c r="C3140" i="1"/>
  <c r="K3139" i="1"/>
  <c r="J3139" i="1"/>
  <c r="I3139" i="1"/>
  <c r="D3139" i="1"/>
  <c r="C3139" i="1"/>
  <c r="K3138" i="1"/>
  <c r="J3138" i="1"/>
  <c r="I3138" i="1"/>
  <c r="D3138" i="1"/>
  <c r="C3138" i="1"/>
  <c r="K3137" i="1"/>
  <c r="J3137" i="1"/>
  <c r="I3137" i="1"/>
  <c r="D3137" i="1"/>
  <c r="C3137" i="1"/>
  <c r="K3136" i="1"/>
  <c r="J3136" i="1"/>
  <c r="I3136" i="1"/>
  <c r="D3136" i="1"/>
  <c r="C3136" i="1"/>
  <c r="K3135" i="1"/>
  <c r="J3135" i="1"/>
  <c r="I3135" i="1"/>
  <c r="D3135" i="1"/>
  <c r="C3135" i="1"/>
  <c r="K3134" i="1"/>
  <c r="J3134" i="1"/>
  <c r="I3134" i="1"/>
  <c r="D3134" i="1"/>
  <c r="C3134" i="1"/>
  <c r="K3133" i="1"/>
  <c r="J3133" i="1"/>
  <c r="I3133" i="1"/>
  <c r="D3133" i="1"/>
  <c r="C3133" i="1"/>
  <c r="K3132" i="1"/>
  <c r="J3132" i="1"/>
  <c r="I3132" i="1"/>
  <c r="D3132" i="1"/>
  <c r="C3132" i="1"/>
  <c r="K3131" i="1"/>
  <c r="J3131" i="1"/>
  <c r="I3131" i="1"/>
  <c r="D3131" i="1"/>
  <c r="C3131" i="1"/>
  <c r="K3130" i="1"/>
  <c r="J3130" i="1"/>
  <c r="I3130" i="1"/>
  <c r="D3130" i="1"/>
  <c r="C3130" i="1"/>
  <c r="K3129" i="1"/>
  <c r="J3129" i="1"/>
  <c r="I3129" i="1"/>
  <c r="D3129" i="1"/>
  <c r="C3129" i="1"/>
  <c r="K3128" i="1"/>
  <c r="J3128" i="1"/>
  <c r="I3128" i="1"/>
  <c r="D3128" i="1"/>
  <c r="C3128" i="1"/>
  <c r="K3127" i="1"/>
  <c r="J3127" i="1"/>
  <c r="I3127" i="1"/>
  <c r="D3127" i="1"/>
  <c r="C3127" i="1"/>
  <c r="K3126" i="1"/>
  <c r="J3126" i="1"/>
  <c r="I3126" i="1"/>
  <c r="D3126" i="1"/>
  <c r="C3126" i="1"/>
  <c r="K3125" i="1"/>
  <c r="J3125" i="1"/>
  <c r="I3125" i="1"/>
  <c r="D3125" i="1"/>
  <c r="C3125" i="1"/>
  <c r="K3124" i="1"/>
  <c r="J3124" i="1"/>
  <c r="I3124" i="1"/>
  <c r="D3124" i="1"/>
  <c r="C3124" i="1"/>
  <c r="K3123" i="1"/>
  <c r="J3123" i="1"/>
  <c r="I3123" i="1"/>
  <c r="D3123" i="1"/>
  <c r="C3123" i="1"/>
  <c r="K3122" i="1"/>
  <c r="J3122" i="1"/>
  <c r="I3122" i="1"/>
  <c r="D3122" i="1"/>
  <c r="C3122" i="1"/>
  <c r="K3121" i="1"/>
  <c r="J3121" i="1"/>
  <c r="I3121" i="1"/>
  <c r="D3121" i="1"/>
  <c r="C3121" i="1"/>
  <c r="K3120" i="1"/>
  <c r="J3120" i="1"/>
  <c r="I3120" i="1"/>
  <c r="D3120" i="1"/>
  <c r="C3120" i="1"/>
  <c r="K3119" i="1"/>
  <c r="J3119" i="1"/>
  <c r="I3119" i="1"/>
  <c r="D3119" i="1"/>
  <c r="C3119" i="1"/>
  <c r="K3118" i="1"/>
  <c r="J3118" i="1"/>
  <c r="I3118" i="1"/>
  <c r="D3118" i="1"/>
  <c r="C3118" i="1"/>
  <c r="K3117" i="1"/>
  <c r="J3117" i="1"/>
  <c r="I3117" i="1"/>
  <c r="D3117" i="1"/>
  <c r="C3117" i="1"/>
  <c r="K3116" i="1"/>
  <c r="J3116" i="1"/>
  <c r="I3116" i="1"/>
  <c r="D3116" i="1"/>
  <c r="C3116" i="1"/>
  <c r="K3115" i="1"/>
  <c r="J3115" i="1"/>
  <c r="I3115" i="1"/>
  <c r="D3115" i="1"/>
  <c r="C3115" i="1"/>
  <c r="K3114" i="1"/>
  <c r="J3114" i="1"/>
  <c r="I3114" i="1"/>
  <c r="D3114" i="1"/>
  <c r="C3114" i="1"/>
  <c r="K3113" i="1"/>
  <c r="J3113" i="1"/>
  <c r="I3113" i="1"/>
  <c r="D3113" i="1"/>
  <c r="C3113" i="1"/>
  <c r="K3112" i="1"/>
  <c r="J3112" i="1"/>
  <c r="I3112" i="1"/>
  <c r="D3112" i="1"/>
  <c r="C3112" i="1"/>
  <c r="K3111" i="1"/>
  <c r="J3111" i="1"/>
  <c r="I3111" i="1"/>
  <c r="D3111" i="1"/>
  <c r="C3111" i="1"/>
  <c r="K3110" i="1"/>
  <c r="J3110" i="1"/>
  <c r="I3110" i="1"/>
  <c r="D3110" i="1"/>
  <c r="C3110" i="1"/>
  <c r="K3109" i="1"/>
  <c r="J3109" i="1"/>
  <c r="I3109" i="1"/>
  <c r="D3109" i="1"/>
  <c r="C3109" i="1"/>
  <c r="K3108" i="1"/>
  <c r="J3108" i="1"/>
  <c r="I3108" i="1"/>
  <c r="D3108" i="1"/>
  <c r="C3108" i="1"/>
  <c r="K3107" i="1"/>
  <c r="J3107" i="1"/>
  <c r="I3107" i="1"/>
  <c r="D3107" i="1"/>
  <c r="C3107" i="1"/>
  <c r="K3106" i="1"/>
  <c r="J3106" i="1"/>
  <c r="I3106" i="1"/>
  <c r="D3106" i="1"/>
  <c r="C3106" i="1"/>
  <c r="K3105" i="1"/>
  <c r="J3105" i="1"/>
  <c r="I3105" i="1"/>
  <c r="D3105" i="1"/>
  <c r="C3105" i="1"/>
  <c r="K3104" i="1"/>
  <c r="J3104" i="1"/>
  <c r="I3104" i="1"/>
  <c r="D3104" i="1"/>
  <c r="C3104" i="1"/>
  <c r="K3103" i="1"/>
  <c r="J3103" i="1"/>
  <c r="I3103" i="1"/>
  <c r="D3103" i="1"/>
  <c r="C3103" i="1"/>
  <c r="K3102" i="1"/>
  <c r="J3102" i="1"/>
  <c r="I3102" i="1"/>
  <c r="D3102" i="1"/>
  <c r="C3102" i="1"/>
  <c r="K3101" i="1"/>
  <c r="J3101" i="1"/>
  <c r="I3101" i="1"/>
  <c r="D3101" i="1"/>
  <c r="C3101" i="1"/>
  <c r="K3100" i="1"/>
  <c r="J3100" i="1"/>
  <c r="I3100" i="1"/>
  <c r="D3100" i="1"/>
  <c r="C3100" i="1"/>
  <c r="K3099" i="1"/>
  <c r="J3099" i="1"/>
  <c r="I3099" i="1"/>
  <c r="D3099" i="1"/>
  <c r="C3099" i="1"/>
  <c r="K3098" i="1"/>
  <c r="J3098" i="1"/>
  <c r="I3098" i="1"/>
  <c r="D3098" i="1"/>
  <c r="C3098" i="1"/>
  <c r="K3097" i="1"/>
  <c r="J3097" i="1"/>
  <c r="I3097" i="1"/>
  <c r="D3097" i="1"/>
  <c r="C3097" i="1"/>
  <c r="K3096" i="1"/>
  <c r="J3096" i="1"/>
  <c r="I3096" i="1"/>
  <c r="D3096" i="1"/>
  <c r="C3096" i="1"/>
  <c r="K3095" i="1"/>
  <c r="J3095" i="1"/>
  <c r="I3095" i="1"/>
  <c r="D3095" i="1"/>
  <c r="C3095" i="1"/>
  <c r="K3094" i="1"/>
  <c r="J3094" i="1"/>
  <c r="I3094" i="1"/>
  <c r="D3094" i="1"/>
  <c r="C3094" i="1"/>
  <c r="K3093" i="1"/>
  <c r="J3093" i="1"/>
  <c r="I3093" i="1"/>
  <c r="D3093" i="1"/>
  <c r="C3093" i="1"/>
  <c r="K3092" i="1"/>
  <c r="J3092" i="1"/>
  <c r="I3092" i="1"/>
  <c r="D3092" i="1"/>
  <c r="C3092" i="1"/>
  <c r="K3091" i="1"/>
  <c r="J3091" i="1"/>
  <c r="I3091" i="1"/>
  <c r="D3091" i="1"/>
  <c r="C3091" i="1"/>
  <c r="K3090" i="1"/>
  <c r="J3090" i="1"/>
  <c r="I3090" i="1"/>
  <c r="D3090" i="1"/>
  <c r="C3090" i="1"/>
  <c r="K3089" i="1"/>
  <c r="J3089" i="1"/>
  <c r="I3089" i="1"/>
  <c r="D3089" i="1"/>
  <c r="C3089" i="1"/>
  <c r="K3088" i="1"/>
  <c r="J3088" i="1"/>
  <c r="I3088" i="1"/>
  <c r="D3088" i="1"/>
  <c r="C3088" i="1"/>
  <c r="K3087" i="1"/>
  <c r="J3087" i="1"/>
  <c r="I3087" i="1"/>
  <c r="D3087" i="1"/>
  <c r="C3087" i="1"/>
  <c r="K3086" i="1"/>
  <c r="J3086" i="1"/>
  <c r="I3086" i="1"/>
  <c r="D3086" i="1"/>
  <c r="C3086" i="1"/>
  <c r="K3085" i="1"/>
  <c r="J3085" i="1"/>
  <c r="I3085" i="1"/>
  <c r="D3085" i="1"/>
  <c r="C3085" i="1"/>
  <c r="K3084" i="1"/>
  <c r="J3084" i="1"/>
  <c r="I3084" i="1"/>
  <c r="D3084" i="1"/>
  <c r="C3084" i="1"/>
  <c r="K3083" i="1"/>
  <c r="J3083" i="1"/>
  <c r="I3083" i="1"/>
  <c r="D3083" i="1"/>
  <c r="C3083" i="1"/>
  <c r="K3082" i="1"/>
  <c r="J3082" i="1"/>
  <c r="I3082" i="1"/>
  <c r="D3082" i="1"/>
  <c r="C3082" i="1"/>
  <c r="K3081" i="1"/>
  <c r="J3081" i="1"/>
  <c r="I3081" i="1"/>
  <c r="D3081" i="1"/>
  <c r="C3081" i="1"/>
  <c r="K3080" i="1"/>
  <c r="J3080" i="1"/>
  <c r="I3080" i="1"/>
  <c r="D3080" i="1"/>
  <c r="C3080" i="1"/>
  <c r="K3079" i="1"/>
  <c r="J3079" i="1"/>
  <c r="I3079" i="1"/>
  <c r="D3079" i="1"/>
  <c r="C3079" i="1"/>
  <c r="K3078" i="1"/>
  <c r="J3078" i="1"/>
  <c r="I3078" i="1"/>
  <c r="D3078" i="1"/>
  <c r="C3078" i="1"/>
  <c r="K3077" i="1"/>
  <c r="J3077" i="1"/>
  <c r="I3077" i="1"/>
  <c r="D3077" i="1"/>
  <c r="C3077" i="1"/>
  <c r="K3076" i="1"/>
  <c r="J3076" i="1"/>
  <c r="I3076" i="1"/>
  <c r="D3076" i="1"/>
  <c r="C3076" i="1"/>
  <c r="K3075" i="1"/>
  <c r="J3075" i="1"/>
  <c r="I3075" i="1"/>
  <c r="D3075" i="1"/>
  <c r="C3075" i="1"/>
  <c r="K3074" i="1"/>
  <c r="J3074" i="1"/>
  <c r="I3074" i="1"/>
  <c r="D3074" i="1"/>
  <c r="C3074" i="1"/>
  <c r="K3073" i="1"/>
  <c r="J3073" i="1"/>
  <c r="I3073" i="1"/>
  <c r="D3073" i="1"/>
  <c r="C3073" i="1"/>
  <c r="K3072" i="1"/>
  <c r="J3072" i="1"/>
  <c r="I3072" i="1"/>
  <c r="D3072" i="1"/>
  <c r="C3072" i="1"/>
  <c r="K3071" i="1"/>
  <c r="J3071" i="1"/>
  <c r="I3071" i="1"/>
  <c r="D3071" i="1"/>
  <c r="C3071" i="1"/>
  <c r="K3070" i="1"/>
  <c r="J3070" i="1"/>
  <c r="I3070" i="1"/>
  <c r="D3070" i="1"/>
  <c r="C3070" i="1"/>
  <c r="K3069" i="1"/>
  <c r="J3069" i="1"/>
  <c r="I3069" i="1"/>
  <c r="D3069" i="1"/>
  <c r="C3069" i="1"/>
  <c r="K3068" i="1"/>
  <c r="J3068" i="1"/>
  <c r="I3068" i="1"/>
  <c r="D3068" i="1"/>
  <c r="C3068" i="1"/>
  <c r="K3067" i="1"/>
  <c r="J3067" i="1"/>
  <c r="I3067" i="1"/>
  <c r="D3067" i="1"/>
  <c r="C3067" i="1"/>
  <c r="K3066" i="1"/>
  <c r="J3066" i="1"/>
  <c r="I3066" i="1"/>
  <c r="D3066" i="1"/>
  <c r="C3066" i="1"/>
  <c r="K3065" i="1"/>
  <c r="J3065" i="1"/>
  <c r="I3065" i="1"/>
  <c r="D3065" i="1"/>
  <c r="C3065" i="1"/>
  <c r="K3064" i="1"/>
  <c r="J3064" i="1"/>
  <c r="I3064" i="1"/>
  <c r="D3064" i="1"/>
  <c r="C3064" i="1"/>
  <c r="K3063" i="1"/>
  <c r="J3063" i="1"/>
  <c r="I3063" i="1"/>
  <c r="D3063" i="1"/>
  <c r="C3063" i="1"/>
  <c r="K3062" i="1"/>
  <c r="J3062" i="1"/>
  <c r="I3062" i="1"/>
  <c r="D3062" i="1"/>
  <c r="C3062" i="1"/>
  <c r="K3061" i="1"/>
  <c r="J3061" i="1"/>
  <c r="I3061" i="1"/>
  <c r="D3061" i="1"/>
  <c r="C3061" i="1"/>
  <c r="K3060" i="1"/>
  <c r="J3060" i="1"/>
  <c r="I3060" i="1"/>
  <c r="D3060" i="1"/>
  <c r="C3060" i="1"/>
  <c r="K3059" i="1"/>
  <c r="J3059" i="1"/>
  <c r="I3059" i="1"/>
  <c r="D3059" i="1"/>
  <c r="C3059" i="1"/>
  <c r="K3058" i="1"/>
  <c r="J3058" i="1"/>
  <c r="I3058" i="1"/>
  <c r="D3058" i="1"/>
  <c r="C3058" i="1"/>
  <c r="K3057" i="1"/>
  <c r="J3057" i="1"/>
  <c r="I3057" i="1"/>
  <c r="D3057" i="1"/>
  <c r="C3057" i="1"/>
  <c r="K3056" i="1"/>
  <c r="J3056" i="1"/>
  <c r="I3056" i="1"/>
  <c r="D3056" i="1"/>
  <c r="C3056" i="1"/>
  <c r="K3055" i="1"/>
  <c r="J3055" i="1"/>
  <c r="I3055" i="1"/>
  <c r="D3055" i="1"/>
  <c r="C3055" i="1"/>
  <c r="K3054" i="1"/>
  <c r="J3054" i="1"/>
  <c r="I3054" i="1"/>
  <c r="D3054" i="1"/>
  <c r="C3054" i="1"/>
  <c r="K3053" i="1"/>
  <c r="J3053" i="1"/>
  <c r="I3053" i="1"/>
  <c r="D3053" i="1"/>
  <c r="C3053" i="1"/>
  <c r="K3052" i="1"/>
  <c r="J3052" i="1"/>
  <c r="I3052" i="1"/>
  <c r="D3052" i="1"/>
  <c r="C3052" i="1"/>
  <c r="K3051" i="1"/>
  <c r="J3051" i="1"/>
  <c r="I3051" i="1"/>
  <c r="D3051" i="1"/>
  <c r="C3051" i="1"/>
  <c r="K3050" i="1"/>
  <c r="J3050" i="1"/>
  <c r="I3050" i="1"/>
  <c r="D3050" i="1"/>
  <c r="C3050" i="1"/>
  <c r="K3049" i="1"/>
  <c r="J3049" i="1"/>
  <c r="I3049" i="1"/>
  <c r="D3049" i="1"/>
  <c r="C3049" i="1"/>
  <c r="K3048" i="1"/>
  <c r="J3048" i="1"/>
  <c r="I3048" i="1"/>
  <c r="D3048" i="1"/>
  <c r="C3048" i="1"/>
  <c r="K3047" i="1"/>
  <c r="J3047" i="1"/>
  <c r="I3047" i="1"/>
  <c r="D3047" i="1"/>
  <c r="C3047" i="1"/>
  <c r="K3046" i="1"/>
  <c r="J3046" i="1"/>
  <c r="I3046" i="1"/>
  <c r="D3046" i="1"/>
  <c r="C3046" i="1"/>
  <c r="K3045" i="1"/>
  <c r="J3045" i="1"/>
  <c r="I3045" i="1"/>
  <c r="D3045" i="1"/>
  <c r="C3045" i="1"/>
  <c r="K3044" i="1"/>
  <c r="J3044" i="1"/>
  <c r="I3044" i="1"/>
  <c r="D3044" i="1"/>
  <c r="C3044" i="1"/>
  <c r="K3043" i="1"/>
  <c r="J3043" i="1"/>
  <c r="I3043" i="1"/>
  <c r="D3043" i="1"/>
  <c r="C3043" i="1"/>
  <c r="K3042" i="1"/>
  <c r="J3042" i="1"/>
  <c r="I3042" i="1"/>
  <c r="D3042" i="1"/>
  <c r="C3042" i="1"/>
  <c r="K3041" i="1"/>
  <c r="J3041" i="1"/>
  <c r="I3041" i="1"/>
  <c r="D3041" i="1"/>
  <c r="C3041" i="1"/>
  <c r="K3040" i="1"/>
  <c r="J3040" i="1"/>
  <c r="I3040" i="1"/>
  <c r="D3040" i="1"/>
  <c r="C3040" i="1"/>
  <c r="K3039" i="1"/>
  <c r="J3039" i="1"/>
  <c r="I3039" i="1"/>
  <c r="D3039" i="1"/>
  <c r="C3039" i="1"/>
  <c r="K3038" i="1"/>
  <c r="J3038" i="1"/>
  <c r="I3038" i="1"/>
  <c r="D3038" i="1"/>
  <c r="C3038" i="1"/>
  <c r="K3037" i="1"/>
  <c r="J3037" i="1"/>
  <c r="I3037" i="1"/>
  <c r="D3037" i="1"/>
  <c r="C3037" i="1"/>
  <c r="K3036" i="1"/>
  <c r="J3036" i="1"/>
  <c r="I3036" i="1"/>
  <c r="D3036" i="1"/>
  <c r="C3036" i="1"/>
  <c r="K3035" i="1"/>
  <c r="J3035" i="1"/>
  <c r="I3035" i="1"/>
  <c r="D3035" i="1"/>
  <c r="C3035" i="1"/>
  <c r="K3034" i="1"/>
  <c r="J3034" i="1"/>
  <c r="I3034" i="1"/>
  <c r="D3034" i="1"/>
  <c r="C3034" i="1"/>
  <c r="K3033" i="1"/>
  <c r="J3033" i="1"/>
  <c r="I3033" i="1"/>
  <c r="D3033" i="1"/>
  <c r="C3033" i="1"/>
  <c r="K3032" i="1"/>
  <c r="J3032" i="1"/>
  <c r="I3032" i="1"/>
  <c r="D3032" i="1"/>
  <c r="C3032" i="1"/>
  <c r="K3031" i="1"/>
  <c r="J3031" i="1"/>
  <c r="I3031" i="1"/>
  <c r="D3031" i="1"/>
  <c r="C3031" i="1"/>
  <c r="K3030" i="1"/>
  <c r="J3030" i="1"/>
  <c r="I3030" i="1"/>
  <c r="D3030" i="1"/>
  <c r="C3030" i="1"/>
  <c r="K3029" i="1"/>
  <c r="J3029" i="1"/>
  <c r="I3029" i="1"/>
  <c r="D3029" i="1"/>
  <c r="C3029" i="1"/>
  <c r="K3028" i="1"/>
  <c r="J3028" i="1"/>
  <c r="I3028" i="1"/>
  <c r="D3028" i="1"/>
  <c r="C3028" i="1"/>
  <c r="K3027" i="1"/>
  <c r="J3027" i="1"/>
  <c r="I3027" i="1"/>
  <c r="D3027" i="1"/>
  <c r="C3027" i="1"/>
  <c r="K3026" i="1"/>
  <c r="J3026" i="1"/>
  <c r="I3026" i="1"/>
  <c r="D3026" i="1"/>
  <c r="C3026" i="1"/>
  <c r="K3025" i="1"/>
  <c r="J3025" i="1"/>
  <c r="I3025" i="1"/>
  <c r="D3025" i="1"/>
  <c r="C3025" i="1"/>
  <c r="K3024" i="1"/>
  <c r="J3024" i="1"/>
  <c r="I3024" i="1"/>
  <c r="D3024" i="1"/>
  <c r="C3024" i="1"/>
  <c r="K3023" i="1"/>
  <c r="J3023" i="1"/>
  <c r="I3023" i="1"/>
  <c r="D3023" i="1"/>
  <c r="C3023" i="1"/>
  <c r="K3022" i="1"/>
  <c r="J3022" i="1"/>
  <c r="I3022" i="1"/>
  <c r="D3022" i="1"/>
  <c r="C3022" i="1"/>
  <c r="K3021" i="1"/>
  <c r="J3021" i="1"/>
  <c r="I3021" i="1"/>
  <c r="D3021" i="1"/>
  <c r="C3021" i="1"/>
  <c r="K3020" i="1"/>
  <c r="J3020" i="1"/>
  <c r="I3020" i="1"/>
  <c r="D3020" i="1"/>
  <c r="C3020" i="1"/>
  <c r="K3019" i="1"/>
  <c r="J3019" i="1"/>
  <c r="I3019" i="1"/>
  <c r="D3019" i="1"/>
  <c r="C3019" i="1"/>
  <c r="K3018" i="1"/>
  <c r="J3018" i="1"/>
  <c r="I3018" i="1"/>
  <c r="D3018" i="1"/>
  <c r="C3018" i="1"/>
  <c r="K3017" i="1"/>
  <c r="J3017" i="1"/>
  <c r="I3017" i="1"/>
  <c r="D3017" i="1"/>
  <c r="C3017" i="1"/>
  <c r="K3016" i="1"/>
  <c r="J3016" i="1"/>
  <c r="I3016" i="1"/>
  <c r="D3016" i="1"/>
  <c r="C3016" i="1"/>
  <c r="K3015" i="1"/>
  <c r="J3015" i="1"/>
  <c r="I3015" i="1"/>
  <c r="D3015" i="1"/>
  <c r="C3015" i="1"/>
  <c r="K3014" i="1"/>
  <c r="J3014" i="1"/>
  <c r="I3014" i="1"/>
  <c r="D3014" i="1"/>
  <c r="C3014" i="1"/>
  <c r="K3013" i="1"/>
  <c r="J3013" i="1"/>
  <c r="I3013" i="1"/>
  <c r="D3013" i="1"/>
  <c r="C3013" i="1"/>
  <c r="K3012" i="1"/>
  <c r="J3012" i="1"/>
  <c r="I3012" i="1"/>
  <c r="D3012" i="1"/>
  <c r="C3012" i="1"/>
  <c r="K3011" i="1"/>
  <c r="J3011" i="1"/>
  <c r="I3011" i="1"/>
  <c r="D3011" i="1"/>
  <c r="C3011" i="1"/>
  <c r="K3010" i="1"/>
  <c r="J3010" i="1"/>
  <c r="I3010" i="1"/>
  <c r="D3010" i="1"/>
  <c r="C3010" i="1"/>
  <c r="K3009" i="1"/>
  <c r="J3009" i="1"/>
  <c r="I3009" i="1"/>
  <c r="D3009" i="1"/>
  <c r="C3009" i="1"/>
  <c r="K3008" i="1"/>
  <c r="J3008" i="1"/>
  <c r="I3008" i="1"/>
  <c r="D3008" i="1"/>
  <c r="C3008" i="1"/>
  <c r="K3007" i="1"/>
  <c r="J3007" i="1"/>
  <c r="I3007" i="1"/>
  <c r="D3007" i="1"/>
  <c r="C3007" i="1"/>
  <c r="K3006" i="1"/>
  <c r="J3006" i="1"/>
  <c r="I3006" i="1"/>
  <c r="D3006" i="1"/>
  <c r="C3006" i="1"/>
  <c r="K3005" i="1"/>
  <c r="J3005" i="1"/>
  <c r="I3005" i="1"/>
  <c r="D3005" i="1"/>
  <c r="C3005" i="1"/>
  <c r="K3004" i="1"/>
  <c r="J3004" i="1"/>
  <c r="I3004" i="1"/>
  <c r="D3004" i="1"/>
  <c r="C3004" i="1"/>
  <c r="K3003" i="1"/>
  <c r="J3003" i="1"/>
  <c r="I3003" i="1"/>
  <c r="D3003" i="1"/>
  <c r="C3003" i="1"/>
  <c r="K3002" i="1"/>
  <c r="J3002" i="1"/>
  <c r="I3002" i="1"/>
  <c r="D3002" i="1"/>
  <c r="C3002" i="1"/>
  <c r="K3001" i="1"/>
  <c r="J3001" i="1"/>
  <c r="I3001" i="1"/>
  <c r="D3001" i="1"/>
  <c r="C3001" i="1"/>
  <c r="K3000" i="1"/>
  <c r="J3000" i="1"/>
  <c r="I3000" i="1"/>
  <c r="D3000" i="1"/>
  <c r="C3000" i="1"/>
  <c r="K2999" i="1"/>
  <c r="J2999" i="1"/>
  <c r="I2999" i="1"/>
  <c r="D2999" i="1"/>
  <c r="C2999" i="1"/>
  <c r="K2998" i="1"/>
  <c r="J2998" i="1"/>
  <c r="I2998" i="1"/>
  <c r="D2998" i="1"/>
  <c r="C2998" i="1"/>
  <c r="K2997" i="1"/>
  <c r="J2997" i="1"/>
  <c r="I2997" i="1"/>
  <c r="D2997" i="1"/>
  <c r="C2997" i="1"/>
  <c r="K2996" i="1"/>
  <c r="J2996" i="1"/>
  <c r="I2996" i="1"/>
  <c r="D2996" i="1"/>
  <c r="C2996" i="1"/>
  <c r="K2995" i="1"/>
  <c r="J2995" i="1"/>
  <c r="I2995" i="1"/>
  <c r="D2995" i="1"/>
  <c r="C2995" i="1"/>
  <c r="K2994" i="1"/>
  <c r="J2994" i="1"/>
  <c r="I2994" i="1"/>
  <c r="D2994" i="1"/>
  <c r="C2994" i="1"/>
  <c r="K2993" i="1"/>
  <c r="J2993" i="1"/>
  <c r="I2993" i="1"/>
  <c r="D2993" i="1"/>
  <c r="C2993" i="1"/>
  <c r="K2992" i="1"/>
  <c r="J2992" i="1"/>
  <c r="I2992" i="1"/>
  <c r="D2992" i="1"/>
  <c r="C2992" i="1"/>
  <c r="K2991" i="1"/>
  <c r="J2991" i="1"/>
  <c r="I2991" i="1"/>
  <c r="D2991" i="1"/>
  <c r="C2991" i="1"/>
  <c r="K2990" i="1"/>
  <c r="J2990" i="1"/>
  <c r="I2990" i="1"/>
  <c r="D2990" i="1"/>
  <c r="C2990" i="1"/>
  <c r="K2989" i="1"/>
  <c r="J2989" i="1"/>
  <c r="I2989" i="1"/>
  <c r="D2989" i="1"/>
  <c r="C2989" i="1"/>
  <c r="K2988" i="1"/>
  <c r="J2988" i="1"/>
  <c r="I2988" i="1"/>
  <c r="D2988" i="1"/>
  <c r="C2988" i="1"/>
  <c r="K2987" i="1"/>
  <c r="J2987" i="1"/>
  <c r="I2987" i="1"/>
  <c r="D2987" i="1"/>
  <c r="C2987" i="1"/>
  <c r="K2986" i="1"/>
  <c r="J2986" i="1"/>
  <c r="I2986" i="1"/>
  <c r="D2986" i="1"/>
  <c r="C2986" i="1"/>
  <c r="K2985" i="1"/>
  <c r="J2985" i="1"/>
  <c r="I2985" i="1"/>
  <c r="D2985" i="1"/>
  <c r="C2985" i="1"/>
  <c r="K2984" i="1"/>
  <c r="J2984" i="1"/>
  <c r="I2984" i="1"/>
  <c r="D2984" i="1"/>
  <c r="C2984" i="1"/>
  <c r="K2983" i="1"/>
  <c r="J2983" i="1"/>
  <c r="I2983" i="1"/>
  <c r="D2983" i="1"/>
  <c r="C2983" i="1"/>
  <c r="K2982" i="1"/>
  <c r="J2982" i="1"/>
  <c r="I2982" i="1"/>
  <c r="D2982" i="1"/>
  <c r="C2982" i="1"/>
  <c r="K2981" i="1"/>
  <c r="J2981" i="1"/>
  <c r="I2981" i="1"/>
  <c r="D2981" i="1"/>
  <c r="C2981" i="1"/>
  <c r="K2980" i="1"/>
  <c r="J2980" i="1"/>
  <c r="I2980" i="1"/>
  <c r="D2980" i="1"/>
  <c r="C2980" i="1"/>
  <c r="K2979" i="1"/>
  <c r="J2979" i="1"/>
  <c r="I2979" i="1"/>
  <c r="D2979" i="1"/>
  <c r="C2979" i="1"/>
  <c r="K2978" i="1"/>
  <c r="J2978" i="1"/>
  <c r="I2978" i="1"/>
  <c r="D2978" i="1"/>
  <c r="C2978" i="1"/>
  <c r="K2977" i="1"/>
  <c r="J2977" i="1"/>
  <c r="I2977" i="1"/>
  <c r="D2977" i="1"/>
  <c r="C2977" i="1"/>
  <c r="K2976" i="1"/>
  <c r="J2976" i="1"/>
  <c r="I2976" i="1"/>
  <c r="D2976" i="1"/>
  <c r="C2976" i="1"/>
  <c r="K2975" i="1"/>
  <c r="J2975" i="1"/>
  <c r="I2975" i="1"/>
  <c r="D2975" i="1"/>
  <c r="C2975" i="1"/>
  <c r="K2974" i="1"/>
  <c r="J2974" i="1"/>
  <c r="I2974" i="1"/>
  <c r="D2974" i="1"/>
  <c r="C2974" i="1"/>
  <c r="K2973" i="1"/>
  <c r="J2973" i="1"/>
  <c r="I2973" i="1"/>
  <c r="D2973" i="1"/>
  <c r="C2973" i="1"/>
  <c r="K2972" i="1"/>
  <c r="J2972" i="1"/>
  <c r="I2972" i="1"/>
  <c r="D2972" i="1"/>
  <c r="C2972" i="1"/>
  <c r="K2971" i="1"/>
  <c r="J2971" i="1"/>
  <c r="I2971" i="1"/>
  <c r="D2971" i="1"/>
  <c r="C2971" i="1"/>
  <c r="K2970" i="1"/>
  <c r="J2970" i="1"/>
  <c r="I2970" i="1"/>
  <c r="D2970" i="1"/>
  <c r="C2970" i="1"/>
  <c r="K2969" i="1"/>
  <c r="J2969" i="1"/>
  <c r="I2969" i="1"/>
  <c r="D2969" i="1"/>
  <c r="C2969" i="1"/>
  <c r="K2968" i="1"/>
  <c r="J2968" i="1"/>
  <c r="I2968" i="1"/>
  <c r="D2968" i="1"/>
  <c r="C2968" i="1"/>
  <c r="K2967" i="1"/>
  <c r="J2967" i="1"/>
  <c r="I2967" i="1"/>
  <c r="D2967" i="1"/>
  <c r="C2967" i="1"/>
  <c r="K2966" i="1"/>
  <c r="J2966" i="1"/>
  <c r="I2966" i="1"/>
  <c r="D2966" i="1"/>
  <c r="C2966" i="1"/>
  <c r="K2965" i="1"/>
  <c r="J2965" i="1"/>
  <c r="I2965" i="1"/>
  <c r="D2965" i="1"/>
  <c r="C2965" i="1"/>
  <c r="K2964" i="1"/>
  <c r="J2964" i="1"/>
  <c r="I2964" i="1"/>
  <c r="D2964" i="1"/>
  <c r="C2964" i="1"/>
  <c r="K2963" i="1"/>
  <c r="J2963" i="1"/>
  <c r="I2963" i="1"/>
  <c r="D2963" i="1"/>
  <c r="C2963" i="1"/>
  <c r="K2962" i="1"/>
  <c r="J2962" i="1"/>
  <c r="I2962" i="1"/>
  <c r="D2962" i="1"/>
  <c r="C2962" i="1"/>
  <c r="K2961" i="1"/>
  <c r="J2961" i="1"/>
  <c r="I2961" i="1"/>
  <c r="D2961" i="1"/>
  <c r="C2961" i="1"/>
  <c r="K2960" i="1"/>
  <c r="J2960" i="1"/>
  <c r="I2960" i="1"/>
  <c r="D2960" i="1"/>
  <c r="C2960" i="1"/>
  <c r="K2959" i="1"/>
  <c r="J2959" i="1"/>
  <c r="I2959" i="1"/>
  <c r="D2959" i="1"/>
  <c r="C2959" i="1"/>
  <c r="K2958" i="1"/>
  <c r="J2958" i="1"/>
  <c r="I2958" i="1"/>
  <c r="D2958" i="1"/>
  <c r="C2958" i="1"/>
  <c r="K2957" i="1"/>
  <c r="J2957" i="1"/>
  <c r="I2957" i="1"/>
  <c r="D2957" i="1"/>
  <c r="C2957" i="1"/>
  <c r="K2956" i="1"/>
  <c r="J2956" i="1"/>
  <c r="I2956" i="1"/>
  <c r="D2956" i="1"/>
  <c r="C2956" i="1"/>
  <c r="K2955" i="1"/>
  <c r="J2955" i="1"/>
  <c r="I2955" i="1"/>
  <c r="D2955" i="1"/>
  <c r="C2955" i="1"/>
  <c r="K2954" i="1"/>
  <c r="J2954" i="1"/>
  <c r="I2954" i="1"/>
  <c r="D2954" i="1"/>
  <c r="C2954" i="1"/>
  <c r="K2953" i="1"/>
  <c r="J2953" i="1"/>
  <c r="I2953" i="1"/>
  <c r="D2953" i="1"/>
  <c r="C2953" i="1"/>
  <c r="K2952" i="1"/>
  <c r="J2952" i="1"/>
  <c r="I2952" i="1"/>
  <c r="D2952" i="1"/>
  <c r="C2952" i="1"/>
  <c r="K2951" i="1"/>
  <c r="J2951" i="1"/>
  <c r="I2951" i="1"/>
  <c r="D2951" i="1"/>
  <c r="C2951" i="1"/>
  <c r="K2950" i="1"/>
  <c r="J2950" i="1"/>
  <c r="I2950" i="1"/>
  <c r="D2950" i="1"/>
  <c r="C2950" i="1"/>
  <c r="K2949" i="1"/>
  <c r="J2949" i="1"/>
  <c r="I2949" i="1"/>
  <c r="D2949" i="1"/>
  <c r="C2949" i="1"/>
  <c r="K2948" i="1"/>
  <c r="J2948" i="1"/>
  <c r="I2948" i="1"/>
  <c r="D2948" i="1"/>
  <c r="C2948" i="1"/>
  <c r="K2947" i="1"/>
  <c r="J2947" i="1"/>
  <c r="I2947" i="1"/>
  <c r="D2947" i="1"/>
  <c r="C2947" i="1"/>
  <c r="K2946" i="1"/>
  <c r="J2946" i="1"/>
  <c r="I2946" i="1"/>
  <c r="D2946" i="1"/>
  <c r="C2946" i="1"/>
  <c r="K2945" i="1"/>
  <c r="J2945" i="1"/>
  <c r="I2945" i="1"/>
  <c r="D2945" i="1"/>
  <c r="C2945" i="1"/>
  <c r="K2944" i="1"/>
  <c r="J2944" i="1"/>
  <c r="I2944" i="1"/>
  <c r="D2944" i="1"/>
  <c r="C2944" i="1"/>
  <c r="K2943" i="1"/>
  <c r="J2943" i="1"/>
  <c r="I2943" i="1"/>
  <c r="D2943" i="1"/>
  <c r="C2943" i="1"/>
  <c r="K2942" i="1"/>
  <c r="J2942" i="1"/>
  <c r="I2942" i="1"/>
  <c r="D2942" i="1"/>
  <c r="C2942" i="1"/>
  <c r="K2941" i="1"/>
  <c r="J2941" i="1"/>
  <c r="I2941" i="1"/>
  <c r="D2941" i="1"/>
  <c r="C2941" i="1"/>
  <c r="K2940" i="1"/>
  <c r="J2940" i="1"/>
  <c r="I2940" i="1"/>
  <c r="D2940" i="1"/>
  <c r="C2940" i="1"/>
  <c r="K2939" i="1"/>
  <c r="J2939" i="1"/>
  <c r="I2939" i="1"/>
  <c r="D2939" i="1"/>
  <c r="C2939" i="1"/>
  <c r="K2938" i="1"/>
  <c r="J2938" i="1"/>
  <c r="I2938" i="1"/>
  <c r="D2938" i="1"/>
  <c r="C2938" i="1"/>
  <c r="K2937" i="1"/>
  <c r="J2937" i="1"/>
  <c r="I2937" i="1"/>
  <c r="D2937" i="1"/>
  <c r="C2937" i="1"/>
  <c r="K2936" i="1"/>
  <c r="J2936" i="1"/>
  <c r="I2936" i="1"/>
  <c r="D2936" i="1"/>
  <c r="C2936" i="1"/>
  <c r="K2935" i="1"/>
  <c r="J2935" i="1"/>
  <c r="I2935" i="1"/>
  <c r="D2935" i="1"/>
  <c r="C2935" i="1"/>
  <c r="K2934" i="1"/>
  <c r="J2934" i="1"/>
  <c r="I2934" i="1"/>
  <c r="D2934" i="1"/>
  <c r="C2934" i="1"/>
  <c r="K2933" i="1"/>
  <c r="J2933" i="1"/>
  <c r="I2933" i="1"/>
  <c r="D2933" i="1"/>
  <c r="C2933" i="1"/>
  <c r="K2932" i="1"/>
  <c r="J2932" i="1"/>
  <c r="I2932" i="1"/>
  <c r="D2932" i="1"/>
  <c r="C2932" i="1"/>
  <c r="K2931" i="1"/>
  <c r="J2931" i="1"/>
  <c r="I2931" i="1"/>
  <c r="D2931" i="1"/>
  <c r="C2931" i="1"/>
  <c r="K2930" i="1"/>
  <c r="J2930" i="1"/>
  <c r="I2930" i="1"/>
  <c r="D2930" i="1"/>
  <c r="C2930" i="1"/>
  <c r="K2929" i="1"/>
  <c r="J2929" i="1"/>
  <c r="I2929" i="1"/>
  <c r="D2929" i="1"/>
  <c r="C2929" i="1"/>
  <c r="K2928" i="1"/>
  <c r="J2928" i="1"/>
  <c r="I2928" i="1"/>
  <c r="D2928" i="1"/>
  <c r="C2928" i="1"/>
  <c r="K2927" i="1"/>
  <c r="J2927" i="1"/>
  <c r="I2927" i="1"/>
  <c r="D2927" i="1"/>
  <c r="C2927" i="1"/>
  <c r="K2926" i="1"/>
  <c r="J2926" i="1"/>
  <c r="I2926" i="1"/>
  <c r="D2926" i="1"/>
  <c r="C2926" i="1"/>
  <c r="K2925" i="1"/>
  <c r="J2925" i="1"/>
  <c r="I2925" i="1"/>
  <c r="D2925" i="1"/>
  <c r="C2925" i="1"/>
  <c r="K2924" i="1"/>
  <c r="J2924" i="1"/>
  <c r="I2924" i="1"/>
  <c r="D2924" i="1"/>
  <c r="C2924" i="1"/>
  <c r="K2923" i="1"/>
  <c r="J2923" i="1"/>
  <c r="I2923" i="1"/>
  <c r="D2923" i="1"/>
  <c r="C2923" i="1"/>
  <c r="K2922" i="1"/>
  <c r="J2922" i="1"/>
  <c r="I2922" i="1"/>
  <c r="D2922" i="1"/>
  <c r="C2922" i="1"/>
  <c r="K2921" i="1"/>
  <c r="J2921" i="1"/>
  <c r="I2921" i="1"/>
  <c r="D2921" i="1"/>
  <c r="C2921" i="1"/>
  <c r="K2920" i="1"/>
  <c r="J2920" i="1"/>
  <c r="I2920" i="1"/>
  <c r="D2920" i="1"/>
  <c r="C2920" i="1"/>
  <c r="K2919" i="1"/>
  <c r="J2919" i="1"/>
  <c r="I2919" i="1"/>
  <c r="D2919" i="1"/>
  <c r="C2919" i="1"/>
  <c r="K2918" i="1"/>
  <c r="J2918" i="1"/>
  <c r="I2918" i="1"/>
  <c r="D2918" i="1"/>
  <c r="C2918" i="1"/>
  <c r="K2917" i="1"/>
  <c r="J2917" i="1"/>
  <c r="I2917" i="1"/>
  <c r="D2917" i="1"/>
  <c r="C2917" i="1"/>
  <c r="K2916" i="1"/>
  <c r="J2916" i="1"/>
  <c r="I2916" i="1"/>
  <c r="D2916" i="1"/>
  <c r="C2916" i="1"/>
  <c r="K2915" i="1"/>
  <c r="J2915" i="1"/>
  <c r="I2915" i="1"/>
  <c r="D2915" i="1"/>
  <c r="C2915" i="1"/>
  <c r="K2914" i="1"/>
  <c r="J2914" i="1"/>
  <c r="I2914" i="1"/>
  <c r="D2914" i="1"/>
  <c r="C2914" i="1"/>
  <c r="K2913" i="1"/>
  <c r="J2913" i="1"/>
  <c r="I2913" i="1"/>
  <c r="D2913" i="1"/>
  <c r="C2913" i="1"/>
  <c r="K2912" i="1"/>
  <c r="J2912" i="1"/>
  <c r="I2912" i="1"/>
  <c r="D2912" i="1"/>
  <c r="C2912" i="1"/>
  <c r="K2911" i="1"/>
  <c r="J2911" i="1"/>
  <c r="I2911" i="1"/>
  <c r="D2911" i="1"/>
  <c r="C2911" i="1"/>
  <c r="K2910" i="1"/>
  <c r="J2910" i="1"/>
  <c r="I2910" i="1"/>
  <c r="D2910" i="1"/>
  <c r="C2910" i="1"/>
  <c r="K2909" i="1"/>
  <c r="J2909" i="1"/>
  <c r="I2909" i="1"/>
  <c r="D2909" i="1"/>
  <c r="C2909" i="1"/>
  <c r="K2908" i="1"/>
  <c r="J2908" i="1"/>
  <c r="I2908" i="1"/>
  <c r="D2908" i="1"/>
  <c r="C2908" i="1"/>
  <c r="K2907" i="1"/>
  <c r="J2907" i="1"/>
  <c r="I2907" i="1"/>
  <c r="D2907" i="1"/>
  <c r="C2907" i="1"/>
  <c r="K2906" i="1"/>
  <c r="J2906" i="1"/>
  <c r="I2906" i="1"/>
  <c r="D2906" i="1"/>
  <c r="C2906" i="1"/>
  <c r="K2905" i="1"/>
  <c r="J2905" i="1"/>
  <c r="I2905" i="1"/>
  <c r="D2905" i="1"/>
  <c r="C2905" i="1"/>
  <c r="K2904" i="1"/>
  <c r="J2904" i="1"/>
  <c r="I2904" i="1"/>
  <c r="D2904" i="1"/>
  <c r="C2904" i="1"/>
  <c r="K2903" i="1"/>
  <c r="J2903" i="1"/>
  <c r="I2903" i="1"/>
  <c r="D2903" i="1"/>
  <c r="C2903" i="1"/>
  <c r="K2902" i="1"/>
  <c r="J2902" i="1"/>
  <c r="I2902" i="1"/>
  <c r="D2902" i="1"/>
  <c r="C2902" i="1"/>
  <c r="K2901" i="1"/>
  <c r="J2901" i="1"/>
  <c r="I2901" i="1"/>
  <c r="D2901" i="1"/>
  <c r="C2901" i="1"/>
  <c r="K2900" i="1"/>
  <c r="J2900" i="1"/>
  <c r="I2900" i="1"/>
  <c r="D2900" i="1"/>
  <c r="C2900" i="1"/>
  <c r="K2899" i="1"/>
  <c r="J2899" i="1"/>
  <c r="I2899" i="1"/>
  <c r="D2899" i="1"/>
  <c r="C2899" i="1"/>
  <c r="K2898" i="1"/>
  <c r="J2898" i="1"/>
  <c r="I2898" i="1"/>
  <c r="D2898" i="1"/>
  <c r="C2898" i="1"/>
  <c r="K2897" i="1"/>
  <c r="J2897" i="1"/>
  <c r="I2897" i="1"/>
  <c r="D2897" i="1"/>
  <c r="C2897" i="1"/>
  <c r="K2896" i="1"/>
  <c r="J2896" i="1"/>
  <c r="I2896" i="1"/>
  <c r="D2896" i="1"/>
  <c r="C2896" i="1"/>
  <c r="K2895" i="1"/>
  <c r="J2895" i="1"/>
  <c r="I2895" i="1"/>
  <c r="D2895" i="1"/>
  <c r="C2895" i="1"/>
  <c r="K2894" i="1"/>
  <c r="J2894" i="1"/>
  <c r="I2894" i="1"/>
  <c r="D2894" i="1"/>
  <c r="C2894" i="1"/>
  <c r="K2893" i="1"/>
  <c r="J2893" i="1"/>
  <c r="I2893" i="1"/>
  <c r="D2893" i="1"/>
  <c r="C2893" i="1"/>
  <c r="K2892" i="1"/>
  <c r="J2892" i="1"/>
  <c r="I2892" i="1"/>
  <c r="D2892" i="1"/>
  <c r="C2892" i="1"/>
  <c r="K2891" i="1"/>
  <c r="J2891" i="1"/>
  <c r="I2891" i="1"/>
  <c r="D2891" i="1"/>
  <c r="C2891" i="1"/>
  <c r="K2890" i="1"/>
  <c r="J2890" i="1"/>
  <c r="I2890" i="1"/>
  <c r="D2890" i="1"/>
  <c r="C2890" i="1"/>
  <c r="K2889" i="1"/>
  <c r="J2889" i="1"/>
  <c r="I2889" i="1"/>
  <c r="D2889" i="1"/>
  <c r="C2889" i="1"/>
  <c r="K2888" i="1"/>
  <c r="J2888" i="1"/>
  <c r="I2888" i="1"/>
  <c r="D2888" i="1"/>
  <c r="C2888" i="1"/>
  <c r="K2887" i="1"/>
  <c r="J2887" i="1"/>
  <c r="I2887" i="1"/>
  <c r="D2887" i="1"/>
  <c r="C2887" i="1"/>
  <c r="K2886" i="1"/>
  <c r="J2886" i="1"/>
  <c r="I2886" i="1"/>
  <c r="D2886" i="1"/>
  <c r="C2886" i="1"/>
  <c r="K2885" i="1"/>
  <c r="J2885" i="1"/>
  <c r="I2885" i="1"/>
  <c r="D2885" i="1"/>
  <c r="C2885" i="1"/>
  <c r="K2884" i="1"/>
  <c r="J2884" i="1"/>
  <c r="I2884" i="1"/>
  <c r="D2884" i="1"/>
  <c r="C2884" i="1"/>
  <c r="K2883" i="1"/>
  <c r="J2883" i="1"/>
  <c r="I2883" i="1"/>
  <c r="D2883" i="1"/>
  <c r="C2883" i="1"/>
  <c r="K2882" i="1"/>
  <c r="J2882" i="1"/>
  <c r="I2882" i="1"/>
  <c r="D2882" i="1"/>
  <c r="C2882" i="1"/>
  <c r="K2881" i="1"/>
  <c r="J2881" i="1"/>
  <c r="I2881" i="1"/>
  <c r="D2881" i="1"/>
  <c r="C2881" i="1"/>
  <c r="K2880" i="1"/>
  <c r="J2880" i="1"/>
  <c r="I2880" i="1"/>
  <c r="D2880" i="1"/>
  <c r="C2880" i="1"/>
  <c r="K2879" i="1"/>
  <c r="J2879" i="1"/>
  <c r="I2879" i="1"/>
  <c r="D2879" i="1"/>
  <c r="C2879" i="1"/>
  <c r="K2878" i="1"/>
  <c r="J2878" i="1"/>
  <c r="I2878" i="1"/>
  <c r="D2878" i="1"/>
  <c r="C2878" i="1"/>
  <c r="K2877" i="1"/>
  <c r="J2877" i="1"/>
  <c r="I2877" i="1"/>
  <c r="D2877" i="1"/>
  <c r="C2877" i="1"/>
  <c r="K2876" i="1"/>
  <c r="J2876" i="1"/>
  <c r="I2876" i="1"/>
  <c r="D2876" i="1"/>
  <c r="C2876" i="1"/>
  <c r="K2875" i="1"/>
  <c r="J2875" i="1"/>
  <c r="I2875" i="1"/>
  <c r="D2875" i="1"/>
  <c r="C2875" i="1"/>
  <c r="K2874" i="1"/>
  <c r="J2874" i="1"/>
  <c r="I2874" i="1"/>
  <c r="D2874" i="1"/>
  <c r="C2874" i="1"/>
  <c r="K2873" i="1"/>
  <c r="J2873" i="1"/>
  <c r="I2873" i="1"/>
  <c r="D2873" i="1"/>
  <c r="C2873" i="1"/>
  <c r="K2872" i="1"/>
  <c r="J2872" i="1"/>
  <c r="I2872" i="1"/>
  <c r="D2872" i="1"/>
  <c r="C2872" i="1"/>
  <c r="K2871" i="1"/>
  <c r="J2871" i="1"/>
  <c r="I2871" i="1"/>
  <c r="D2871" i="1"/>
  <c r="C2871" i="1"/>
  <c r="K2870" i="1"/>
  <c r="J2870" i="1"/>
  <c r="I2870" i="1"/>
  <c r="D2870" i="1"/>
  <c r="C2870" i="1"/>
  <c r="K2869" i="1"/>
  <c r="J2869" i="1"/>
  <c r="I2869" i="1"/>
  <c r="D2869" i="1"/>
  <c r="C2869" i="1"/>
  <c r="K2868" i="1"/>
  <c r="J2868" i="1"/>
  <c r="I2868" i="1"/>
  <c r="D2868" i="1"/>
  <c r="C2868" i="1"/>
  <c r="K2867" i="1"/>
  <c r="J2867" i="1"/>
  <c r="I2867" i="1"/>
  <c r="D2867" i="1"/>
  <c r="C2867" i="1"/>
  <c r="K2866" i="1"/>
  <c r="J2866" i="1"/>
  <c r="I2866" i="1"/>
  <c r="D2866" i="1"/>
  <c r="C2866" i="1"/>
  <c r="K2865" i="1"/>
  <c r="J2865" i="1"/>
  <c r="I2865" i="1"/>
  <c r="D2865" i="1"/>
  <c r="C2865" i="1"/>
  <c r="K2864" i="1"/>
  <c r="J2864" i="1"/>
  <c r="I2864" i="1"/>
  <c r="D2864" i="1"/>
  <c r="C2864" i="1"/>
  <c r="K2863" i="1"/>
  <c r="J2863" i="1"/>
  <c r="I2863" i="1"/>
  <c r="D2863" i="1"/>
  <c r="C2863" i="1"/>
  <c r="K2862" i="1"/>
  <c r="J2862" i="1"/>
  <c r="I2862" i="1"/>
  <c r="D2862" i="1"/>
  <c r="C2862" i="1"/>
  <c r="K2861" i="1"/>
  <c r="J2861" i="1"/>
  <c r="I2861" i="1"/>
  <c r="D2861" i="1"/>
  <c r="C2861" i="1"/>
  <c r="K2860" i="1"/>
  <c r="J2860" i="1"/>
  <c r="I2860" i="1"/>
  <c r="D2860" i="1"/>
  <c r="C2860" i="1"/>
  <c r="K2859" i="1"/>
  <c r="J2859" i="1"/>
  <c r="I2859" i="1"/>
  <c r="D2859" i="1"/>
  <c r="C2859" i="1"/>
  <c r="K2858" i="1"/>
  <c r="J2858" i="1"/>
  <c r="I2858" i="1"/>
  <c r="D2858" i="1"/>
  <c r="C2858" i="1"/>
  <c r="K2857" i="1"/>
  <c r="J2857" i="1"/>
  <c r="I2857" i="1"/>
  <c r="D2857" i="1"/>
  <c r="C2857" i="1"/>
  <c r="K2856" i="1"/>
  <c r="J2856" i="1"/>
  <c r="I2856" i="1"/>
  <c r="D2856" i="1"/>
  <c r="C2856" i="1"/>
  <c r="K2855" i="1"/>
  <c r="J2855" i="1"/>
  <c r="I2855" i="1"/>
  <c r="D2855" i="1"/>
  <c r="C2855" i="1"/>
  <c r="K2854" i="1"/>
  <c r="J2854" i="1"/>
  <c r="I2854" i="1"/>
  <c r="D2854" i="1"/>
  <c r="C2854" i="1"/>
  <c r="K2853" i="1"/>
  <c r="J2853" i="1"/>
  <c r="I2853" i="1"/>
  <c r="D2853" i="1"/>
  <c r="C2853" i="1"/>
  <c r="K2852" i="1"/>
  <c r="J2852" i="1"/>
  <c r="I2852" i="1"/>
  <c r="D2852" i="1"/>
  <c r="C2852" i="1"/>
  <c r="K2851" i="1"/>
  <c r="J2851" i="1"/>
  <c r="I2851" i="1"/>
  <c r="D2851" i="1"/>
  <c r="C2851" i="1"/>
  <c r="K2850" i="1"/>
  <c r="J2850" i="1"/>
  <c r="I2850" i="1"/>
  <c r="D2850" i="1"/>
  <c r="C2850" i="1"/>
  <c r="K2849" i="1"/>
  <c r="J2849" i="1"/>
  <c r="I2849" i="1"/>
  <c r="D2849" i="1"/>
  <c r="C2849" i="1"/>
  <c r="K2848" i="1"/>
  <c r="J2848" i="1"/>
  <c r="I2848" i="1"/>
  <c r="D2848" i="1"/>
  <c r="C2848" i="1"/>
  <c r="K2847" i="1"/>
  <c r="J2847" i="1"/>
  <c r="I2847" i="1"/>
  <c r="D2847" i="1"/>
  <c r="C2847" i="1"/>
  <c r="K2846" i="1"/>
  <c r="J2846" i="1"/>
  <c r="I2846" i="1"/>
  <c r="D2846" i="1"/>
  <c r="C2846" i="1"/>
  <c r="K2845" i="1"/>
  <c r="J2845" i="1"/>
  <c r="I2845" i="1"/>
  <c r="D2845" i="1"/>
  <c r="C2845" i="1"/>
  <c r="K2844" i="1"/>
  <c r="J2844" i="1"/>
  <c r="I2844" i="1"/>
  <c r="D2844" i="1"/>
  <c r="C2844" i="1"/>
  <c r="K2843" i="1"/>
  <c r="J2843" i="1"/>
  <c r="I2843" i="1"/>
  <c r="D2843" i="1"/>
  <c r="C2843" i="1"/>
  <c r="K2842" i="1"/>
  <c r="J2842" i="1"/>
  <c r="I2842" i="1"/>
  <c r="D2842" i="1"/>
  <c r="C2842" i="1"/>
  <c r="K2841" i="1"/>
  <c r="J2841" i="1"/>
  <c r="I2841" i="1"/>
  <c r="D2841" i="1"/>
  <c r="C2841" i="1"/>
  <c r="K2840" i="1"/>
  <c r="J2840" i="1"/>
  <c r="I2840" i="1"/>
  <c r="D2840" i="1"/>
  <c r="C2840" i="1"/>
  <c r="K2839" i="1"/>
  <c r="J2839" i="1"/>
  <c r="I2839" i="1"/>
  <c r="D2839" i="1"/>
  <c r="C2839" i="1"/>
  <c r="K2838" i="1"/>
  <c r="J2838" i="1"/>
  <c r="I2838" i="1"/>
  <c r="D2838" i="1"/>
  <c r="C2838" i="1"/>
  <c r="K2837" i="1"/>
  <c r="J2837" i="1"/>
  <c r="I2837" i="1"/>
  <c r="D2837" i="1"/>
  <c r="C2837" i="1"/>
  <c r="K2836" i="1"/>
  <c r="J2836" i="1"/>
  <c r="I2836" i="1"/>
  <c r="D2836" i="1"/>
  <c r="C2836" i="1"/>
  <c r="K2835" i="1"/>
  <c r="J2835" i="1"/>
  <c r="I2835" i="1"/>
  <c r="D2835" i="1"/>
  <c r="C2835" i="1"/>
  <c r="K2834" i="1"/>
  <c r="J2834" i="1"/>
  <c r="I2834" i="1"/>
  <c r="D2834" i="1"/>
  <c r="C2834" i="1"/>
  <c r="K2833" i="1"/>
  <c r="J2833" i="1"/>
  <c r="I2833" i="1"/>
  <c r="D2833" i="1"/>
  <c r="C2833" i="1"/>
  <c r="K2832" i="1"/>
  <c r="J2832" i="1"/>
  <c r="I2832" i="1"/>
  <c r="D2832" i="1"/>
  <c r="C2832" i="1"/>
  <c r="K2831" i="1"/>
  <c r="J2831" i="1"/>
  <c r="I2831" i="1"/>
  <c r="D2831" i="1"/>
  <c r="C2831" i="1"/>
  <c r="K2830" i="1"/>
  <c r="J2830" i="1"/>
  <c r="I2830" i="1"/>
  <c r="D2830" i="1"/>
  <c r="C2830" i="1"/>
  <c r="K2829" i="1"/>
  <c r="J2829" i="1"/>
  <c r="I2829" i="1"/>
  <c r="D2829" i="1"/>
  <c r="C2829" i="1"/>
  <c r="K2828" i="1"/>
  <c r="J2828" i="1"/>
  <c r="I2828" i="1"/>
  <c r="D2828" i="1"/>
  <c r="C2828" i="1"/>
  <c r="K2827" i="1"/>
  <c r="J2827" i="1"/>
  <c r="I2827" i="1"/>
  <c r="D2827" i="1"/>
  <c r="C2827" i="1"/>
  <c r="K2826" i="1"/>
  <c r="J2826" i="1"/>
  <c r="I2826" i="1"/>
  <c r="D2826" i="1"/>
  <c r="C2826" i="1"/>
  <c r="K2825" i="1"/>
  <c r="J2825" i="1"/>
  <c r="I2825" i="1"/>
  <c r="D2825" i="1"/>
  <c r="C2825" i="1"/>
  <c r="K2824" i="1"/>
  <c r="J2824" i="1"/>
  <c r="I2824" i="1"/>
  <c r="D2824" i="1"/>
  <c r="C2824" i="1"/>
  <c r="K2823" i="1"/>
  <c r="J2823" i="1"/>
  <c r="I2823" i="1"/>
  <c r="D2823" i="1"/>
  <c r="C2823" i="1"/>
  <c r="K2822" i="1"/>
  <c r="J2822" i="1"/>
  <c r="I2822" i="1"/>
  <c r="D2822" i="1"/>
  <c r="C2822" i="1"/>
  <c r="K2821" i="1"/>
  <c r="J2821" i="1"/>
  <c r="I2821" i="1"/>
  <c r="D2821" i="1"/>
  <c r="C2821" i="1"/>
  <c r="K2820" i="1"/>
  <c r="J2820" i="1"/>
  <c r="I2820" i="1"/>
  <c r="D2820" i="1"/>
  <c r="C2820" i="1"/>
  <c r="K2819" i="1"/>
  <c r="J2819" i="1"/>
  <c r="I2819" i="1"/>
  <c r="D2819" i="1"/>
  <c r="C2819" i="1"/>
  <c r="K2818" i="1"/>
  <c r="J2818" i="1"/>
  <c r="I2818" i="1"/>
  <c r="D2818" i="1"/>
  <c r="C2818" i="1"/>
  <c r="K2817" i="1"/>
  <c r="J2817" i="1"/>
  <c r="I2817" i="1"/>
  <c r="D2817" i="1"/>
  <c r="C2817" i="1"/>
  <c r="K2816" i="1"/>
  <c r="J2816" i="1"/>
  <c r="I2816" i="1"/>
  <c r="D2816" i="1"/>
  <c r="C2816" i="1"/>
  <c r="K2815" i="1"/>
  <c r="J2815" i="1"/>
  <c r="I2815" i="1"/>
  <c r="D2815" i="1"/>
  <c r="C2815" i="1"/>
  <c r="K2814" i="1"/>
  <c r="J2814" i="1"/>
  <c r="I2814" i="1"/>
  <c r="D2814" i="1"/>
  <c r="C2814" i="1"/>
  <c r="K2813" i="1"/>
  <c r="J2813" i="1"/>
  <c r="I2813" i="1"/>
  <c r="D2813" i="1"/>
  <c r="C2813" i="1"/>
  <c r="K2812" i="1"/>
  <c r="J2812" i="1"/>
  <c r="I2812" i="1"/>
  <c r="D2812" i="1"/>
  <c r="C2812" i="1"/>
  <c r="K2811" i="1"/>
  <c r="J2811" i="1"/>
  <c r="I2811" i="1"/>
  <c r="D2811" i="1"/>
  <c r="C2811" i="1"/>
  <c r="K2810" i="1"/>
  <c r="J2810" i="1"/>
  <c r="I2810" i="1"/>
  <c r="D2810" i="1"/>
  <c r="C2810" i="1"/>
  <c r="K2809" i="1"/>
  <c r="J2809" i="1"/>
  <c r="I2809" i="1"/>
  <c r="D2809" i="1"/>
  <c r="C2809" i="1"/>
  <c r="K2808" i="1"/>
  <c r="J2808" i="1"/>
  <c r="I2808" i="1"/>
  <c r="D2808" i="1"/>
  <c r="C2808" i="1"/>
  <c r="K2807" i="1"/>
  <c r="J2807" i="1"/>
  <c r="I2807" i="1"/>
  <c r="D2807" i="1"/>
  <c r="C2807" i="1"/>
  <c r="K2806" i="1"/>
  <c r="J2806" i="1"/>
  <c r="I2806" i="1"/>
  <c r="D2806" i="1"/>
  <c r="C2806" i="1"/>
  <c r="K2805" i="1"/>
  <c r="J2805" i="1"/>
  <c r="I2805" i="1"/>
  <c r="D2805" i="1"/>
  <c r="C2805" i="1"/>
  <c r="K2804" i="1"/>
  <c r="J2804" i="1"/>
  <c r="I2804" i="1"/>
  <c r="D2804" i="1"/>
  <c r="C2804" i="1"/>
  <c r="K2803" i="1"/>
  <c r="J2803" i="1"/>
  <c r="I2803" i="1"/>
  <c r="D2803" i="1"/>
  <c r="C2803" i="1"/>
  <c r="K2802" i="1"/>
  <c r="J2802" i="1"/>
  <c r="I2802" i="1"/>
  <c r="D2802" i="1"/>
  <c r="C2802" i="1"/>
  <c r="K2801" i="1"/>
  <c r="J2801" i="1"/>
  <c r="I2801" i="1"/>
  <c r="D2801" i="1"/>
  <c r="C2801" i="1"/>
  <c r="K2800" i="1"/>
  <c r="J2800" i="1"/>
  <c r="I2800" i="1"/>
  <c r="D2800" i="1"/>
  <c r="C2800" i="1"/>
  <c r="K2799" i="1"/>
  <c r="J2799" i="1"/>
  <c r="I2799" i="1"/>
  <c r="D2799" i="1"/>
  <c r="C2799" i="1"/>
  <c r="K2798" i="1"/>
  <c r="J2798" i="1"/>
  <c r="I2798" i="1"/>
  <c r="D2798" i="1"/>
  <c r="C2798" i="1"/>
  <c r="K2797" i="1"/>
  <c r="J2797" i="1"/>
  <c r="I2797" i="1"/>
  <c r="D2797" i="1"/>
  <c r="C2797" i="1"/>
  <c r="K2796" i="1"/>
  <c r="J2796" i="1"/>
  <c r="I2796" i="1"/>
  <c r="D2796" i="1"/>
  <c r="C2796" i="1"/>
  <c r="K2795" i="1"/>
  <c r="J2795" i="1"/>
  <c r="I2795" i="1"/>
  <c r="D2795" i="1"/>
  <c r="C2795" i="1"/>
  <c r="K2794" i="1"/>
  <c r="J2794" i="1"/>
  <c r="I2794" i="1"/>
  <c r="D2794" i="1"/>
  <c r="C2794" i="1"/>
  <c r="K2793" i="1"/>
  <c r="J2793" i="1"/>
  <c r="I2793" i="1"/>
  <c r="D2793" i="1"/>
  <c r="C2793" i="1"/>
  <c r="K2792" i="1"/>
  <c r="J2792" i="1"/>
  <c r="I2792" i="1"/>
  <c r="D2792" i="1"/>
  <c r="C2792" i="1"/>
  <c r="K2791" i="1"/>
  <c r="J2791" i="1"/>
  <c r="I2791" i="1"/>
  <c r="D2791" i="1"/>
  <c r="C2791" i="1"/>
  <c r="K2790" i="1"/>
  <c r="J2790" i="1"/>
  <c r="I2790" i="1"/>
  <c r="D2790" i="1"/>
  <c r="C2790" i="1"/>
  <c r="K2789" i="1"/>
  <c r="J2789" i="1"/>
  <c r="I2789" i="1"/>
  <c r="D2789" i="1"/>
  <c r="C2789" i="1"/>
  <c r="K2788" i="1"/>
  <c r="J2788" i="1"/>
  <c r="I2788" i="1"/>
  <c r="D2788" i="1"/>
  <c r="C2788" i="1"/>
  <c r="K2787" i="1"/>
  <c r="J2787" i="1"/>
  <c r="I2787" i="1"/>
  <c r="D2787" i="1"/>
  <c r="C2787" i="1"/>
  <c r="K2786" i="1"/>
  <c r="J2786" i="1"/>
  <c r="I2786" i="1"/>
  <c r="D2786" i="1"/>
  <c r="C2786" i="1"/>
  <c r="K2785" i="1"/>
  <c r="J2785" i="1"/>
  <c r="I2785" i="1"/>
  <c r="D2785" i="1"/>
  <c r="C2785" i="1"/>
  <c r="K2784" i="1"/>
  <c r="J2784" i="1"/>
  <c r="I2784" i="1"/>
  <c r="D2784" i="1"/>
  <c r="C2784" i="1"/>
  <c r="K2783" i="1"/>
  <c r="J2783" i="1"/>
  <c r="I2783" i="1"/>
  <c r="D2783" i="1"/>
  <c r="C2783" i="1"/>
  <c r="K2782" i="1"/>
  <c r="J2782" i="1"/>
  <c r="I2782" i="1"/>
  <c r="D2782" i="1"/>
  <c r="C2782" i="1"/>
  <c r="K2781" i="1"/>
  <c r="J2781" i="1"/>
  <c r="I2781" i="1"/>
  <c r="D2781" i="1"/>
  <c r="C2781" i="1"/>
  <c r="K2780" i="1"/>
  <c r="J2780" i="1"/>
  <c r="I2780" i="1"/>
  <c r="D2780" i="1"/>
  <c r="C2780" i="1"/>
  <c r="K2779" i="1"/>
  <c r="J2779" i="1"/>
  <c r="I2779" i="1"/>
  <c r="D2779" i="1"/>
  <c r="C2779" i="1"/>
  <c r="K2778" i="1"/>
  <c r="J2778" i="1"/>
  <c r="I2778" i="1"/>
  <c r="D2778" i="1"/>
  <c r="C2778" i="1"/>
  <c r="K2777" i="1"/>
  <c r="J2777" i="1"/>
  <c r="I2777" i="1"/>
  <c r="D2777" i="1"/>
  <c r="C2777" i="1"/>
  <c r="K2776" i="1"/>
  <c r="J2776" i="1"/>
  <c r="I2776" i="1"/>
  <c r="D2776" i="1"/>
  <c r="C2776" i="1"/>
  <c r="K2775" i="1"/>
  <c r="J2775" i="1"/>
  <c r="I2775" i="1"/>
  <c r="D2775" i="1"/>
  <c r="C2775" i="1"/>
  <c r="K2774" i="1"/>
  <c r="J2774" i="1"/>
  <c r="I2774" i="1"/>
  <c r="D2774" i="1"/>
  <c r="C2774" i="1"/>
  <c r="K2773" i="1"/>
  <c r="J2773" i="1"/>
  <c r="I2773" i="1"/>
  <c r="D2773" i="1"/>
  <c r="C2773" i="1"/>
  <c r="K2772" i="1"/>
  <c r="J2772" i="1"/>
  <c r="I2772" i="1"/>
  <c r="D2772" i="1"/>
  <c r="C2772" i="1"/>
  <c r="K2771" i="1"/>
  <c r="J2771" i="1"/>
  <c r="I2771" i="1"/>
  <c r="D2771" i="1"/>
  <c r="C2771" i="1"/>
  <c r="K2770" i="1"/>
  <c r="J2770" i="1"/>
  <c r="I2770" i="1"/>
  <c r="D2770" i="1"/>
  <c r="C2770" i="1"/>
  <c r="K2769" i="1"/>
  <c r="J2769" i="1"/>
  <c r="I2769" i="1"/>
  <c r="D2769" i="1"/>
  <c r="C2769" i="1"/>
  <c r="K2768" i="1"/>
  <c r="J2768" i="1"/>
  <c r="I2768" i="1"/>
  <c r="D2768" i="1"/>
  <c r="C2768" i="1"/>
  <c r="K2767" i="1"/>
  <c r="J2767" i="1"/>
  <c r="I2767" i="1"/>
  <c r="D2767" i="1"/>
  <c r="C2767" i="1"/>
  <c r="K2766" i="1"/>
  <c r="J2766" i="1"/>
  <c r="I2766" i="1"/>
  <c r="D2766" i="1"/>
  <c r="C2766" i="1"/>
  <c r="K2765" i="1"/>
  <c r="J2765" i="1"/>
  <c r="I2765" i="1"/>
  <c r="D2765" i="1"/>
  <c r="C2765" i="1"/>
  <c r="K2764" i="1"/>
  <c r="J2764" i="1"/>
  <c r="I2764" i="1"/>
  <c r="D2764" i="1"/>
  <c r="C2764" i="1"/>
  <c r="K2763" i="1"/>
  <c r="J2763" i="1"/>
  <c r="I2763" i="1"/>
  <c r="D2763" i="1"/>
  <c r="C2763" i="1"/>
  <c r="K2762" i="1"/>
  <c r="J2762" i="1"/>
  <c r="I2762" i="1"/>
  <c r="D2762" i="1"/>
  <c r="C2762" i="1"/>
  <c r="K2761" i="1"/>
  <c r="J2761" i="1"/>
  <c r="I2761" i="1"/>
  <c r="D2761" i="1"/>
  <c r="C2761" i="1"/>
  <c r="K2760" i="1"/>
  <c r="J2760" i="1"/>
  <c r="I2760" i="1"/>
  <c r="D2760" i="1"/>
  <c r="C2760" i="1"/>
  <c r="K2759" i="1"/>
  <c r="J2759" i="1"/>
  <c r="I2759" i="1"/>
  <c r="D2759" i="1"/>
  <c r="C2759" i="1"/>
  <c r="K2758" i="1"/>
  <c r="J2758" i="1"/>
  <c r="I2758" i="1"/>
  <c r="D2758" i="1"/>
  <c r="C2758" i="1"/>
  <c r="K2757" i="1"/>
  <c r="J2757" i="1"/>
  <c r="I2757" i="1"/>
  <c r="D2757" i="1"/>
  <c r="C2757" i="1"/>
  <c r="K2756" i="1"/>
  <c r="J2756" i="1"/>
  <c r="I2756" i="1"/>
  <c r="D2756" i="1"/>
  <c r="C2756" i="1"/>
  <c r="K2755" i="1"/>
  <c r="J2755" i="1"/>
  <c r="I2755" i="1"/>
  <c r="D2755" i="1"/>
  <c r="C2755" i="1"/>
  <c r="K2754" i="1"/>
  <c r="J2754" i="1"/>
  <c r="I2754" i="1"/>
  <c r="D2754" i="1"/>
  <c r="C2754" i="1"/>
  <c r="K2753" i="1"/>
  <c r="J2753" i="1"/>
  <c r="I2753" i="1"/>
  <c r="D2753" i="1"/>
  <c r="C2753" i="1"/>
  <c r="K2752" i="1"/>
  <c r="J2752" i="1"/>
  <c r="I2752" i="1"/>
  <c r="D2752" i="1"/>
  <c r="C2752" i="1"/>
  <c r="K2751" i="1"/>
  <c r="J2751" i="1"/>
  <c r="I2751" i="1"/>
  <c r="D2751" i="1"/>
  <c r="C2751" i="1"/>
  <c r="K2750" i="1"/>
  <c r="J2750" i="1"/>
  <c r="I2750" i="1"/>
  <c r="D2750" i="1"/>
  <c r="C2750" i="1"/>
  <c r="K2749" i="1"/>
  <c r="J2749" i="1"/>
  <c r="I2749" i="1"/>
  <c r="D2749" i="1"/>
  <c r="C2749" i="1"/>
  <c r="K2748" i="1"/>
  <c r="J2748" i="1"/>
  <c r="I2748" i="1"/>
  <c r="D2748" i="1"/>
  <c r="C2748" i="1"/>
  <c r="K2747" i="1"/>
  <c r="J2747" i="1"/>
  <c r="I2747" i="1"/>
  <c r="D2747" i="1"/>
  <c r="C2747" i="1"/>
  <c r="K2746" i="1"/>
  <c r="J2746" i="1"/>
  <c r="I2746" i="1"/>
  <c r="D2746" i="1"/>
  <c r="C2746" i="1"/>
  <c r="K2745" i="1"/>
  <c r="J2745" i="1"/>
  <c r="I2745" i="1"/>
  <c r="D2745" i="1"/>
  <c r="C2745" i="1"/>
  <c r="K2744" i="1"/>
  <c r="J2744" i="1"/>
  <c r="I2744" i="1"/>
  <c r="D2744" i="1"/>
  <c r="C2744" i="1"/>
  <c r="K2743" i="1"/>
  <c r="J2743" i="1"/>
  <c r="I2743" i="1"/>
  <c r="D2743" i="1"/>
  <c r="C2743" i="1"/>
  <c r="K2742" i="1"/>
  <c r="J2742" i="1"/>
  <c r="I2742" i="1"/>
  <c r="D2742" i="1"/>
  <c r="C2742" i="1"/>
  <c r="K2741" i="1"/>
  <c r="J2741" i="1"/>
  <c r="I2741" i="1"/>
  <c r="D2741" i="1"/>
  <c r="C2741" i="1"/>
  <c r="K2740" i="1"/>
  <c r="J2740" i="1"/>
  <c r="I2740" i="1"/>
  <c r="D2740" i="1"/>
  <c r="C2740" i="1"/>
  <c r="K2739" i="1"/>
  <c r="J2739" i="1"/>
  <c r="I2739" i="1"/>
  <c r="D2739" i="1"/>
  <c r="C2739" i="1"/>
  <c r="K2738" i="1"/>
  <c r="J2738" i="1"/>
  <c r="I2738" i="1"/>
  <c r="D2738" i="1"/>
  <c r="C2738" i="1"/>
  <c r="K2737" i="1"/>
  <c r="J2737" i="1"/>
  <c r="I2737" i="1"/>
  <c r="D2737" i="1"/>
  <c r="C2737" i="1"/>
  <c r="K2736" i="1"/>
  <c r="J2736" i="1"/>
  <c r="I2736" i="1"/>
  <c r="D2736" i="1"/>
  <c r="C2736" i="1"/>
  <c r="K2735" i="1"/>
  <c r="J2735" i="1"/>
  <c r="I2735" i="1"/>
  <c r="D2735" i="1"/>
  <c r="C2735" i="1"/>
  <c r="K2734" i="1"/>
  <c r="J2734" i="1"/>
  <c r="I2734" i="1"/>
  <c r="D2734" i="1"/>
  <c r="C2734" i="1"/>
  <c r="K2733" i="1"/>
  <c r="J2733" i="1"/>
  <c r="I2733" i="1"/>
  <c r="D2733" i="1"/>
  <c r="C2733" i="1"/>
  <c r="K2732" i="1"/>
  <c r="J2732" i="1"/>
  <c r="I2732" i="1"/>
  <c r="D2732" i="1"/>
  <c r="C2732" i="1"/>
  <c r="K2731" i="1"/>
  <c r="J2731" i="1"/>
  <c r="I2731" i="1"/>
  <c r="D2731" i="1"/>
  <c r="C2731" i="1"/>
  <c r="K2730" i="1"/>
  <c r="J2730" i="1"/>
  <c r="I2730" i="1"/>
  <c r="D2730" i="1"/>
  <c r="C2730" i="1"/>
  <c r="K2729" i="1"/>
  <c r="J2729" i="1"/>
  <c r="I2729" i="1"/>
  <c r="D2729" i="1"/>
  <c r="C2729" i="1"/>
  <c r="K2728" i="1"/>
  <c r="J2728" i="1"/>
  <c r="I2728" i="1"/>
  <c r="D2728" i="1"/>
  <c r="C2728" i="1"/>
  <c r="K2727" i="1"/>
  <c r="J2727" i="1"/>
  <c r="I2727" i="1"/>
  <c r="D2727" i="1"/>
  <c r="C2727" i="1"/>
  <c r="K2726" i="1"/>
  <c r="J2726" i="1"/>
  <c r="I2726" i="1"/>
  <c r="D2726" i="1"/>
  <c r="C2726" i="1"/>
  <c r="K2725" i="1"/>
  <c r="J2725" i="1"/>
  <c r="I2725" i="1"/>
  <c r="D2725" i="1"/>
  <c r="C2725" i="1"/>
  <c r="K2724" i="1"/>
  <c r="J2724" i="1"/>
  <c r="I2724" i="1"/>
  <c r="D2724" i="1"/>
  <c r="C2724" i="1"/>
  <c r="K2723" i="1"/>
  <c r="J2723" i="1"/>
  <c r="I2723" i="1"/>
  <c r="D2723" i="1"/>
  <c r="C2723" i="1"/>
  <c r="K2722" i="1"/>
  <c r="J2722" i="1"/>
  <c r="I2722" i="1"/>
  <c r="D2722" i="1"/>
  <c r="C2722" i="1"/>
  <c r="K2721" i="1"/>
  <c r="J2721" i="1"/>
  <c r="I2721" i="1"/>
  <c r="D2721" i="1"/>
  <c r="C2721" i="1"/>
  <c r="K2720" i="1"/>
  <c r="J2720" i="1"/>
  <c r="I2720" i="1"/>
  <c r="D2720" i="1"/>
  <c r="C2720" i="1"/>
  <c r="K2719" i="1"/>
  <c r="J2719" i="1"/>
  <c r="I2719" i="1"/>
  <c r="D2719" i="1"/>
  <c r="C2719" i="1"/>
  <c r="K2718" i="1"/>
  <c r="J2718" i="1"/>
  <c r="I2718" i="1"/>
  <c r="D2718" i="1"/>
  <c r="C2718" i="1"/>
  <c r="K2717" i="1"/>
  <c r="J2717" i="1"/>
  <c r="I2717" i="1"/>
  <c r="D2717" i="1"/>
  <c r="C2717" i="1"/>
  <c r="K2716" i="1"/>
  <c r="J2716" i="1"/>
  <c r="I2716" i="1"/>
  <c r="D2716" i="1"/>
  <c r="C2716" i="1"/>
  <c r="K2715" i="1"/>
  <c r="J2715" i="1"/>
  <c r="I2715" i="1"/>
  <c r="D2715" i="1"/>
  <c r="C2715" i="1"/>
  <c r="K2714" i="1"/>
  <c r="J2714" i="1"/>
  <c r="I2714" i="1"/>
  <c r="D2714" i="1"/>
  <c r="C2714" i="1"/>
  <c r="K2713" i="1"/>
  <c r="J2713" i="1"/>
  <c r="I2713" i="1"/>
  <c r="D2713" i="1"/>
  <c r="C2713" i="1"/>
  <c r="K2712" i="1"/>
  <c r="J2712" i="1"/>
  <c r="I2712" i="1"/>
  <c r="D2712" i="1"/>
  <c r="C2712" i="1"/>
  <c r="K2711" i="1"/>
  <c r="J2711" i="1"/>
  <c r="I2711" i="1"/>
  <c r="D2711" i="1"/>
  <c r="C2711" i="1"/>
  <c r="K2710" i="1"/>
  <c r="J2710" i="1"/>
  <c r="I2710" i="1"/>
  <c r="D2710" i="1"/>
  <c r="C2710" i="1"/>
  <c r="K2709" i="1"/>
  <c r="J2709" i="1"/>
  <c r="I2709" i="1"/>
  <c r="D2709" i="1"/>
  <c r="C2709" i="1"/>
  <c r="K2708" i="1"/>
  <c r="J2708" i="1"/>
  <c r="I2708" i="1"/>
  <c r="D2708" i="1"/>
  <c r="C2708" i="1"/>
  <c r="K2707" i="1"/>
  <c r="J2707" i="1"/>
  <c r="I2707" i="1"/>
  <c r="D2707" i="1"/>
  <c r="C2707" i="1"/>
  <c r="K2706" i="1"/>
  <c r="J2706" i="1"/>
  <c r="I2706" i="1"/>
  <c r="D2706" i="1"/>
  <c r="C2706" i="1"/>
  <c r="K2705" i="1"/>
  <c r="J2705" i="1"/>
  <c r="I2705" i="1"/>
  <c r="D2705" i="1"/>
  <c r="C2705" i="1"/>
  <c r="K2704" i="1"/>
  <c r="J2704" i="1"/>
  <c r="I2704" i="1"/>
  <c r="D2704" i="1"/>
  <c r="C2704" i="1"/>
  <c r="K2703" i="1"/>
  <c r="J2703" i="1"/>
  <c r="I2703" i="1"/>
  <c r="D2703" i="1"/>
  <c r="C2703" i="1"/>
  <c r="K2702" i="1"/>
  <c r="J2702" i="1"/>
  <c r="I2702" i="1"/>
  <c r="D2702" i="1"/>
  <c r="C2702" i="1"/>
  <c r="K2701" i="1"/>
  <c r="J2701" i="1"/>
  <c r="I2701" i="1"/>
  <c r="D2701" i="1"/>
  <c r="C2701" i="1"/>
  <c r="K2700" i="1"/>
  <c r="J2700" i="1"/>
  <c r="I2700" i="1"/>
  <c r="D2700" i="1"/>
  <c r="C2700" i="1"/>
  <c r="K2699" i="1"/>
  <c r="J2699" i="1"/>
  <c r="I2699" i="1"/>
  <c r="D2699" i="1"/>
  <c r="C2699" i="1"/>
  <c r="K2698" i="1"/>
  <c r="J2698" i="1"/>
  <c r="I2698" i="1"/>
  <c r="D2698" i="1"/>
  <c r="C2698" i="1"/>
  <c r="K2697" i="1"/>
  <c r="J2697" i="1"/>
  <c r="I2697" i="1"/>
  <c r="D2697" i="1"/>
  <c r="C2697" i="1"/>
  <c r="K2696" i="1"/>
  <c r="J2696" i="1"/>
  <c r="I2696" i="1"/>
  <c r="D2696" i="1"/>
  <c r="C2696" i="1"/>
  <c r="K2695" i="1"/>
  <c r="J2695" i="1"/>
  <c r="I2695" i="1"/>
  <c r="D2695" i="1"/>
  <c r="C2695" i="1"/>
  <c r="K2694" i="1"/>
  <c r="J2694" i="1"/>
  <c r="I2694" i="1"/>
  <c r="D2694" i="1"/>
  <c r="C2694" i="1"/>
  <c r="K2693" i="1"/>
  <c r="J2693" i="1"/>
  <c r="I2693" i="1"/>
  <c r="D2693" i="1"/>
  <c r="C2693" i="1"/>
  <c r="K2692" i="1"/>
  <c r="J2692" i="1"/>
  <c r="I2692" i="1"/>
  <c r="D2692" i="1"/>
  <c r="C2692" i="1"/>
  <c r="K2691" i="1"/>
  <c r="J2691" i="1"/>
  <c r="I2691" i="1"/>
  <c r="D2691" i="1"/>
  <c r="C2691" i="1"/>
  <c r="K2690" i="1"/>
  <c r="J2690" i="1"/>
  <c r="I2690" i="1"/>
  <c r="D2690" i="1"/>
  <c r="C2690" i="1"/>
  <c r="K2689" i="1"/>
  <c r="J2689" i="1"/>
  <c r="I2689" i="1"/>
  <c r="D2689" i="1"/>
  <c r="C2689" i="1"/>
  <c r="K2688" i="1"/>
  <c r="J2688" i="1"/>
  <c r="I2688" i="1"/>
  <c r="D2688" i="1"/>
  <c r="C2688" i="1"/>
  <c r="K2687" i="1"/>
  <c r="J2687" i="1"/>
  <c r="I2687" i="1"/>
  <c r="D2687" i="1"/>
  <c r="C2687" i="1"/>
  <c r="K2686" i="1"/>
  <c r="J2686" i="1"/>
  <c r="I2686" i="1"/>
  <c r="D2686" i="1"/>
  <c r="C2686" i="1"/>
  <c r="K2685" i="1"/>
  <c r="J2685" i="1"/>
  <c r="I2685" i="1"/>
  <c r="D2685" i="1"/>
  <c r="C2685" i="1"/>
  <c r="K2684" i="1"/>
  <c r="J2684" i="1"/>
  <c r="I2684" i="1"/>
  <c r="D2684" i="1"/>
  <c r="C2684" i="1"/>
  <c r="K2683" i="1"/>
  <c r="J2683" i="1"/>
  <c r="I2683" i="1"/>
  <c r="D2683" i="1"/>
  <c r="C2683" i="1"/>
  <c r="K2682" i="1"/>
  <c r="J2682" i="1"/>
  <c r="I2682" i="1"/>
  <c r="D2682" i="1"/>
  <c r="C2682" i="1"/>
  <c r="K2681" i="1"/>
  <c r="J2681" i="1"/>
  <c r="I2681" i="1"/>
  <c r="D2681" i="1"/>
  <c r="C2681" i="1"/>
  <c r="K2680" i="1"/>
  <c r="J2680" i="1"/>
  <c r="I2680" i="1"/>
  <c r="D2680" i="1"/>
  <c r="C2680" i="1"/>
  <c r="K2679" i="1"/>
  <c r="J2679" i="1"/>
  <c r="I2679" i="1"/>
  <c r="D2679" i="1"/>
  <c r="C2679" i="1"/>
  <c r="K2678" i="1"/>
  <c r="J2678" i="1"/>
  <c r="I2678" i="1"/>
  <c r="D2678" i="1"/>
  <c r="C2678" i="1"/>
  <c r="K2677" i="1"/>
  <c r="J2677" i="1"/>
  <c r="I2677" i="1"/>
  <c r="D2677" i="1"/>
  <c r="C2677" i="1"/>
  <c r="K2676" i="1"/>
  <c r="J2676" i="1"/>
  <c r="I2676" i="1"/>
  <c r="D2676" i="1"/>
  <c r="C2676" i="1"/>
  <c r="K2675" i="1"/>
  <c r="J2675" i="1"/>
  <c r="I2675" i="1"/>
  <c r="D2675" i="1"/>
  <c r="C2675" i="1"/>
  <c r="K2674" i="1"/>
  <c r="J2674" i="1"/>
  <c r="I2674" i="1"/>
  <c r="D2674" i="1"/>
  <c r="C2674" i="1"/>
  <c r="K2673" i="1"/>
  <c r="J2673" i="1"/>
  <c r="I2673" i="1"/>
  <c r="D2673" i="1"/>
  <c r="C2673" i="1"/>
  <c r="K2672" i="1"/>
  <c r="J2672" i="1"/>
  <c r="I2672" i="1"/>
  <c r="D2672" i="1"/>
  <c r="C2672" i="1"/>
  <c r="K2671" i="1"/>
  <c r="J2671" i="1"/>
  <c r="I2671" i="1"/>
  <c r="D2671" i="1"/>
  <c r="C2671" i="1"/>
  <c r="K2670" i="1"/>
  <c r="J2670" i="1"/>
  <c r="I2670" i="1"/>
  <c r="D2670" i="1"/>
  <c r="C2670" i="1"/>
  <c r="K2669" i="1"/>
  <c r="J2669" i="1"/>
  <c r="I2669" i="1"/>
  <c r="D2669" i="1"/>
  <c r="C2669" i="1"/>
  <c r="K2668" i="1"/>
  <c r="J2668" i="1"/>
  <c r="I2668" i="1"/>
  <c r="D2668" i="1"/>
  <c r="C2668" i="1"/>
  <c r="K2667" i="1"/>
  <c r="J2667" i="1"/>
  <c r="I2667" i="1"/>
  <c r="D2667" i="1"/>
  <c r="C2667" i="1"/>
  <c r="K2666" i="1"/>
  <c r="J2666" i="1"/>
  <c r="I2666" i="1"/>
  <c r="D2666" i="1"/>
  <c r="C2666" i="1"/>
  <c r="K2665" i="1"/>
  <c r="J2665" i="1"/>
  <c r="I2665" i="1"/>
  <c r="D2665" i="1"/>
  <c r="C2665" i="1"/>
  <c r="K2664" i="1"/>
  <c r="J2664" i="1"/>
  <c r="I2664" i="1"/>
  <c r="D2664" i="1"/>
  <c r="C2664" i="1"/>
  <c r="K2663" i="1"/>
  <c r="J2663" i="1"/>
  <c r="I2663" i="1"/>
  <c r="D2663" i="1"/>
  <c r="C2663" i="1"/>
  <c r="K2662" i="1"/>
  <c r="J2662" i="1"/>
  <c r="I2662" i="1"/>
  <c r="D2662" i="1"/>
  <c r="C2662" i="1"/>
  <c r="K2661" i="1"/>
  <c r="J2661" i="1"/>
  <c r="I2661" i="1"/>
  <c r="D2661" i="1"/>
  <c r="C2661" i="1"/>
  <c r="K2660" i="1"/>
  <c r="J2660" i="1"/>
  <c r="I2660" i="1"/>
  <c r="D2660" i="1"/>
  <c r="C2660" i="1"/>
  <c r="K2659" i="1"/>
  <c r="J2659" i="1"/>
  <c r="I2659" i="1"/>
  <c r="D2659" i="1"/>
  <c r="C2659" i="1"/>
  <c r="K2658" i="1"/>
  <c r="J2658" i="1"/>
  <c r="I2658" i="1"/>
  <c r="D2658" i="1"/>
  <c r="C2658" i="1"/>
  <c r="K2657" i="1"/>
  <c r="J2657" i="1"/>
  <c r="I2657" i="1"/>
  <c r="D2657" i="1"/>
  <c r="C2657" i="1"/>
  <c r="K2656" i="1"/>
  <c r="J2656" i="1"/>
  <c r="I2656" i="1"/>
  <c r="D2656" i="1"/>
  <c r="C2656" i="1"/>
  <c r="K2655" i="1"/>
  <c r="J2655" i="1"/>
  <c r="I2655" i="1"/>
  <c r="D2655" i="1"/>
  <c r="C2655" i="1"/>
  <c r="K2654" i="1"/>
  <c r="J2654" i="1"/>
  <c r="I2654" i="1"/>
  <c r="D2654" i="1"/>
  <c r="C2654" i="1"/>
  <c r="K2653" i="1"/>
  <c r="J2653" i="1"/>
  <c r="I2653" i="1"/>
  <c r="D2653" i="1"/>
  <c r="C2653" i="1"/>
  <c r="K2652" i="1"/>
  <c r="J2652" i="1"/>
  <c r="I2652" i="1"/>
  <c r="D2652" i="1"/>
  <c r="C2652" i="1"/>
  <c r="K2651" i="1"/>
  <c r="J2651" i="1"/>
  <c r="I2651" i="1"/>
  <c r="D2651" i="1"/>
  <c r="C2651" i="1"/>
  <c r="K2650" i="1"/>
  <c r="J2650" i="1"/>
  <c r="I2650" i="1"/>
  <c r="D2650" i="1"/>
  <c r="C2650" i="1"/>
  <c r="K2649" i="1"/>
  <c r="J2649" i="1"/>
  <c r="I2649" i="1"/>
  <c r="D2649" i="1"/>
  <c r="C2649" i="1"/>
  <c r="K2648" i="1"/>
  <c r="J2648" i="1"/>
  <c r="I2648" i="1"/>
  <c r="D2648" i="1"/>
  <c r="C2648" i="1"/>
  <c r="K2647" i="1"/>
  <c r="J2647" i="1"/>
  <c r="I2647" i="1"/>
  <c r="D2647" i="1"/>
  <c r="C2647" i="1"/>
  <c r="K2646" i="1"/>
  <c r="J2646" i="1"/>
  <c r="I2646" i="1"/>
  <c r="D2646" i="1"/>
  <c r="C2646" i="1"/>
  <c r="K2645" i="1"/>
  <c r="J2645" i="1"/>
  <c r="I2645" i="1"/>
  <c r="D2645" i="1"/>
  <c r="C2645" i="1"/>
  <c r="K2644" i="1"/>
  <c r="J2644" i="1"/>
  <c r="I2644" i="1"/>
  <c r="D2644" i="1"/>
  <c r="C2644" i="1"/>
  <c r="K2643" i="1"/>
  <c r="J2643" i="1"/>
  <c r="I2643" i="1"/>
  <c r="D2643" i="1"/>
  <c r="C2643" i="1"/>
  <c r="K2642" i="1"/>
  <c r="J2642" i="1"/>
  <c r="I2642" i="1"/>
  <c r="D2642" i="1"/>
  <c r="C2642" i="1"/>
  <c r="K2641" i="1"/>
  <c r="J2641" i="1"/>
  <c r="I2641" i="1"/>
  <c r="D2641" i="1"/>
  <c r="C2641" i="1"/>
  <c r="K2640" i="1"/>
  <c r="J2640" i="1"/>
  <c r="I2640" i="1"/>
  <c r="D2640" i="1"/>
  <c r="C2640" i="1"/>
  <c r="K2639" i="1"/>
  <c r="J2639" i="1"/>
  <c r="I2639" i="1"/>
  <c r="D2639" i="1"/>
  <c r="C2639" i="1"/>
  <c r="K2638" i="1"/>
  <c r="J2638" i="1"/>
  <c r="I2638" i="1"/>
  <c r="D2638" i="1"/>
  <c r="C2638" i="1"/>
  <c r="K2637" i="1"/>
  <c r="J2637" i="1"/>
  <c r="I2637" i="1"/>
  <c r="D2637" i="1"/>
  <c r="C2637" i="1"/>
  <c r="K2636" i="1"/>
  <c r="J2636" i="1"/>
  <c r="I2636" i="1"/>
  <c r="D2636" i="1"/>
  <c r="C2636" i="1"/>
  <c r="K2635" i="1"/>
  <c r="J2635" i="1"/>
  <c r="I2635" i="1"/>
  <c r="D2635" i="1"/>
  <c r="C2635" i="1"/>
  <c r="K2634" i="1"/>
  <c r="J2634" i="1"/>
  <c r="I2634" i="1"/>
  <c r="D2634" i="1"/>
  <c r="C2634" i="1"/>
  <c r="K2633" i="1"/>
  <c r="J2633" i="1"/>
  <c r="I2633" i="1"/>
  <c r="D2633" i="1"/>
  <c r="C2633" i="1"/>
  <c r="K2632" i="1"/>
  <c r="J2632" i="1"/>
  <c r="I2632" i="1"/>
  <c r="D2632" i="1"/>
  <c r="C2632" i="1"/>
  <c r="K2631" i="1"/>
  <c r="J2631" i="1"/>
  <c r="I2631" i="1"/>
  <c r="D2631" i="1"/>
  <c r="C2631" i="1"/>
  <c r="K2630" i="1"/>
  <c r="J2630" i="1"/>
  <c r="I2630" i="1"/>
  <c r="D2630" i="1"/>
  <c r="C2630" i="1"/>
  <c r="K2629" i="1"/>
  <c r="J2629" i="1"/>
  <c r="I2629" i="1"/>
  <c r="D2629" i="1"/>
  <c r="C2629" i="1"/>
  <c r="K2628" i="1"/>
  <c r="J2628" i="1"/>
  <c r="I2628" i="1"/>
  <c r="D2628" i="1"/>
  <c r="C2628" i="1"/>
  <c r="K2627" i="1"/>
  <c r="J2627" i="1"/>
  <c r="I2627" i="1"/>
  <c r="D2627" i="1"/>
  <c r="C2627" i="1"/>
  <c r="K2626" i="1"/>
  <c r="J2626" i="1"/>
  <c r="I2626" i="1"/>
  <c r="D2626" i="1"/>
  <c r="C2626" i="1"/>
  <c r="K2625" i="1"/>
  <c r="J2625" i="1"/>
  <c r="I2625" i="1"/>
  <c r="D2625" i="1"/>
  <c r="C2625" i="1"/>
  <c r="K2624" i="1"/>
  <c r="J2624" i="1"/>
  <c r="I2624" i="1"/>
  <c r="D2624" i="1"/>
  <c r="C2624" i="1"/>
  <c r="K2623" i="1"/>
  <c r="J2623" i="1"/>
  <c r="I2623" i="1"/>
  <c r="D2623" i="1"/>
  <c r="C2623" i="1"/>
  <c r="K2622" i="1"/>
  <c r="J2622" i="1"/>
  <c r="I2622" i="1"/>
  <c r="D2622" i="1"/>
  <c r="C2622" i="1"/>
  <c r="K2621" i="1"/>
  <c r="J2621" i="1"/>
  <c r="I2621" i="1"/>
  <c r="D2621" i="1"/>
  <c r="C2621" i="1"/>
  <c r="K2620" i="1"/>
  <c r="J2620" i="1"/>
  <c r="I2620" i="1"/>
  <c r="D2620" i="1"/>
  <c r="C2620" i="1"/>
  <c r="K2619" i="1"/>
  <c r="J2619" i="1"/>
  <c r="I2619" i="1"/>
  <c r="D2619" i="1"/>
  <c r="C2619" i="1"/>
  <c r="K2618" i="1"/>
  <c r="J2618" i="1"/>
  <c r="I2618" i="1"/>
  <c r="D2618" i="1"/>
  <c r="C2618" i="1"/>
  <c r="K2617" i="1"/>
  <c r="J2617" i="1"/>
  <c r="I2617" i="1"/>
  <c r="D2617" i="1"/>
  <c r="C2617" i="1"/>
  <c r="K2616" i="1"/>
  <c r="J2616" i="1"/>
  <c r="I2616" i="1"/>
  <c r="D2616" i="1"/>
  <c r="C2616" i="1"/>
  <c r="K2615" i="1"/>
  <c r="J2615" i="1"/>
  <c r="I2615" i="1"/>
  <c r="D2615" i="1"/>
  <c r="C2615" i="1"/>
  <c r="K2614" i="1"/>
  <c r="J2614" i="1"/>
  <c r="I2614" i="1"/>
  <c r="D2614" i="1"/>
  <c r="C2614" i="1"/>
  <c r="K2613" i="1"/>
  <c r="J2613" i="1"/>
  <c r="I2613" i="1"/>
  <c r="D2613" i="1"/>
  <c r="C2613" i="1"/>
  <c r="K2612" i="1"/>
  <c r="J2612" i="1"/>
  <c r="I2612" i="1"/>
  <c r="D2612" i="1"/>
  <c r="C2612" i="1"/>
  <c r="K2611" i="1"/>
  <c r="J2611" i="1"/>
  <c r="I2611" i="1"/>
  <c r="D2611" i="1"/>
  <c r="C2611" i="1"/>
  <c r="K2610" i="1"/>
  <c r="J2610" i="1"/>
  <c r="I2610" i="1"/>
  <c r="D2610" i="1"/>
  <c r="C2610" i="1"/>
  <c r="K2609" i="1"/>
  <c r="J2609" i="1"/>
  <c r="I2609" i="1"/>
  <c r="D2609" i="1"/>
  <c r="C2609" i="1"/>
  <c r="K2608" i="1"/>
  <c r="J2608" i="1"/>
  <c r="I2608" i="1"/>
  <c r="D2608" i="1"/>
  <c r="C2608" i="1"/>
  <c r="K2607" i="1"/>
  <c r="J2607" i="1"/>
  <c r="I2607" i="1"/>
  <c r="D2607" i="1"/>
  <c r="C2607" i="1"/>
  <c r="K2606" i="1"/>
  <c r="J2606" i="1"/>
  <c r="I2606" i="1"/>
  <c r="D2606" i="1"/>
  <c r="C2606" i="1"/>
  <c r="K2605" i="1"/>
  <c r="J2605" i="1"/>
  <c r="I2605" i="1"/>
  <c r="D2605" i="1"/>
  <c r="C2605" i="1"/>
  <c r="K2604" i="1"/>
  <c r="J2604" i="1"/>
  <c r="I2604" i="1"/>
  <c r="D2604" i="1"/>
  <c r="C2604" i="1"/>
  <c r="K2603" i="1"/>
  <c r="J2603" i="1"/>
  <c r="I2603" i="1"/>
  <c r="D2603" i="1"/>
  <c r="C2603" i="1"/>
  <c r="K2602" i="1"/>
  <c r="J2602" i="1"/>
  <c r="I2602" i="1"/>
  <c r="D2602" i="1"/>
  <c r="C2602" i="1"/>
  <c r="K2601" i="1"/>
  <c r="J2601" i="1"/>
  <c r="I2601" i="1"/>
  <c r="D2601" i="1"/>
  <c r="C2601" i="1"/>
  <c r="K2600" i="1"/>
  <c r="J2600" i="1"/>
  <c r="I2600" i="1"/>
  <c r="D2600" i="1"/>
  <c r="C2600" i="1"/>
  <c r="K2599" i="1"/>
  <c r="J2599" i="1"/>
  <c r="I2599" i="1"/>
  <c r="D2599" i="1"/>
  <c r="C2599" i="1"/>
  <c r="K2598" i="1"/>
  <c r="J2598" i="1"/>
  <c r="I2598" i="1"/>
  <c r="D2598" i="1"/>
  <c r="C2598" i="1"/>
  <c r="K2597" i="1"/>
  <c r="J2597" i="1"/>
  <c r="I2597" i="1"/>
  <c r="D2597" i="1"/>
  <c r="C2597" i="1"/>
  <c r="K2596" i="1"/>
  <c r="J2596" i="1"/>
  <c r="I2596" i="1"/>
  <c r="D2596" i="1"/>
  <c r="C2596" i="1"/>
  <c r="K2595" i="1"/>
  <c r="J2595" i="1"/>
  <c r="I2595" i="1"/>
  <c r="D2595" i="1"/>
  <c r="C2595" i="1"/>
  <c r="K2594" i="1"/>
  <c r="J2594" i="1"/>
  <c r="I2594" i="1"/>
  <c r="D2594" i="1"/>
  <c r="C2594" i="1"/>
  <c r="K2593" i="1"/>
  <c r="J2593" i="1"/>
  <c r="I2593" i="1"/>
  <c r="D2593" i="1"/>
  <c r="C2593" i="1"/>
  <c r="K2592" i="1"/>
  <c r="J2592" i="1"/>
  <c r="I2592" i="1"/>
  <c r="D2592" i="1"/>
  <c r="C2592" i="1"/>
  <c r="K2591" i="1"/>
  <c r="J2591" i="1"/>
  <c r="I2591" i="1"/>
  <c r="D2591" i="1"/>
  <c r="C2591" i="1"/>
  <c r="K2590" i="1"/>
  <c r="J2590" i="1"/>
  <c r="I2590" i="1"/>
  <c r="D2590" i="1"/>
  <c r="C2590" i="1"/>
  <c r="K2589" i="1"/>
  <c r="J2589" i="1"/>
  <c r="I2589" i="1"/>
  <c r="D2589" i="1"/>
  <c r="C2589" i="1"/>
  <c r="K2588" i="1"/>
  <c r="J2588" i="1"/>
  <c r="I2588" i="1"/>
  <c r="D2588" i="1"/>
  <c r="C2588" i="1"/>
  <c r="K2587" i="1"/>
  <c r="J2587" i="1"/>
  <c r="I2587" i="1"/>
  <c r="D2587" i="1"/>
  <c r="C2587" i="1"/>
  <c r="K2586" i="1"/>
  <c r="J2586" i="1"/>
  <c r="I2586" i="1"/>
  <c r="D2586" i="1"/>
  <c r="C2586" i="1"/>
  <c r="K2585" i="1"/>
  <c r="J2585" i="1"/>
  <c r="I2585" i="1"/>
  <c r="D2585" i="1"/>
  <c r="C2585" i="1"/>
  <c r="K2584" i="1"/>
  <c r="J2584" i="1"/>
  <c r="I2584" i="1"/>
  <c r="D2584" i="1"/>
  <c r="C2584" i="1"/>
  <c r="K2583" i="1"/>
  <c r="J2583" i="1"/>
  <c r="I2583" i="1"/>
  <c r="D2583" i="1"/>
  <c r="C2583" i="1"/>
  <c r="K2582" i="1"/>
  <c r="J2582" i="1"/>
  <c r="I2582" i="1"/>
  <c r="D2582" i="1"/>
  <c r="C2582" i="1"/>
  <c r="K2581" i="1"/>
  <c r="J2581" i="1"/>
  <c r="I2581" i="1"/>
  <c r="D2581" i="1"/>
  <c r="C2581" i="1"/>
  <c r="K2580" i="1"/>
  <c r="J2580" i="1"/>
  <c r="I2580" i="1"/>
  <c r="D2580" i="1"/>
  <c r="C2580" i="1"/>
  <c r="K2579" i="1"/>
  <c r="J2579" i="1"/>
  <c r="I2579" i="1"/>
  <c r="D2579" i="1"/>
  <c r="C2579" i="1"/>
  <c r="K2578" i="1"/>
  <c r="J2578" i="1"/>
  <c r="I2578" i="1"/>
  <c r="D2578" i="1"/>
  <c r="C2578" i="1"/>
  <c r="K2577" i="1"/>
  <c r="J2577" i="1"/>
  <c r="I2577" i="1"/>
  <c r="D2577" i="1"/>
  <c r="C2577" i="1"/>
  <c r="K2576" i="1"/>
  <c r="J2576" i="1"/>
  <c r="I2576" i="1"/>
  <c r="D2576" i="1"/>
  <c r="C2576" i="1"/>
  <c r="K2575" i="1"/>
  <c r="J2575" i="1"/>
  <c r="I2575" i="1"/>
  <c r="D2575" i="1"/>
  <c r="C2575" i="1"/>
  <c r="K2574" i="1"/>
  <c r="J2574" i="1"/>
  <c r="I2574" i="1"/>
  <c r="D2574" i="1"/>
  <c r="C2574" i="1"/>
  <c r="K2573" i="1"/>
  <c r="J2573" i="1"/>
  <c r="I2573" i="1"/>
  <c r="D2573" i="1"/>
  <c r="C2573" i="1"/>
  <c r="K2572" i="1"/>
  <c r="J2572" i="1"/>
  <c r="I2572" i="1"/>
  <c r="D2572" i="1"/>
  <c r="C2572" i="1"/>
  <c r="K2571" i="1"/>
  <c r="J2571" i="1"/>
  <c r="I2571" i="1"/>
  <c r="D2571" i="1"/>
  <c r="C2571" i="1"/>
  <c r="K2570" i="1"/>
  <c r="J2570" i="1"/>
  <c r="I2570" i="1"/>
  <c r="D2570" i="1"/>
  <c r="C2570" i="1"/>
  <c r="K2569" i="1"/>
  <c r="J2569" i="1"/>
  <c r="I2569" i="1"/>
  <c r="D2569" i="1"/>
  <c r="C2569" i="1"/>
  <c r="K2568" i="1"/>
  <c r="J2568" i="1"/>
  <c r="I2568" i="1"/>
  <c r="D2568" i="1"/>
  <c r="C2568" i="1"/>
  <c r="K2567" i="1"/>
  <c r="J2567" i="1"/>
  <c r="I2567" i="1"/>
  <c r="D2567" i="1"/>
  <c r="C2567" i="1"/>
  <c r="K2566" i="1"/>
  <c r="J2566" i="1"/>
  <c r="I2566" i="1"/>
  <c r="D2566" i="1"/>
  <c r="C2566" i="1"/>
  <c r="K2565" i="1"/>
  <c r="J2565" i="1"/>
  <c r="I2565" i="1"/>
  <c r="D2565" i="1"/>
  <c r="C2565" i="1"/>
  <c r="K2564" i="1"/>
  <c r="J2564" i="1"/>
  <c r="I2564" i="1"/>
  <c r="D2564" i="1"/>
  <c r="C2564" i="1"/>
  <c r="K2563" i="1"/>
  <c r="J2563" i="1"/>
  <c r="I2563" i="1"/>
  <c r="D2563" i="1"/>
  <c r="C2563" i="1"/>
  <c r="K2562" i="1"/>
  <c r="J2562" i="1"/>
  <c r="I2562" i="1"/>
  <c r="D2562" i="1"/>
  <c r="C2562" i="1"/>
  <c r="K2561" i="1"/>
  <c r="J2561" i="1"/>
  <c r="I2561" i="1"/>
  <c r="D2561" i="1"/>
  <c r="C2561" i="1"/>
  <c r="K2560" i="1"/>
  <c r="J2560" i="1"/>
  <c r="I2560" i="1"/>
  <c r="D2560" i="1"/>
  <c r="C2560" i="1"/>
  <c r="K2559" i="1"/>
  <c r="J2559" i="1"/>
  <c r="I2559" i="1"/>
  <c r="D2559" i="1"/>
  <c r="C2559" i="1"/>
  <c r="K2558" i="1"/>
  <c r="J2558" i="1"/>
  <c r="I2558" i="1"/>
  <c r="D2558" i="1"/>
  <c r="C2558" i="1"/>
  <c r="K2557" i="1"/>
  <c r="J2557" i="1"/>
  <c r="I2557" i="1"/>
  <c r="D2557" i="1"/>
  <c r="C2557" i="1"/>
  <c r="K2556" i="1"/>
  <c r="J2556" i="1"/>
  <c r="I2556" i="1"/>
  <c r="D2556" i="1"/>
  <c r="C2556" i="1"/>
  <c r="K2555" i="1"/>
  <c r="J2555" i="1"/>
  <c r="I2555" i="1"/>
  <c r="D2555" i="1"/>
  <c r="C2555" i="1"/>
  <c r="K2554" i="1"/>
  <c r="J2554" i="1"/>
  <c r="I2554" i="1"/>
  <c r="D2554" i="1"/>
  <c r="C2554" i="1"/>
  <c r="K2553" i="1"/>
  <c r="J2553" i="1"/>
  <c r="I2553" i="1"/>
  <c r="D2553" i="1"/>
  <c r="C2553" i="1"/>
  <c r="K2552" i="1"/>
  <c r="J2552" i="1"/>
  <c r="I2552" i="1"/>
  <c r="D2552" i="1"/>
  <c r="C2552" i="1"/>
  <c r="K2551" i="1"/>
  <c r="J2551" i="1"/>
  <c r="I2551" i="1"/>
  <c r="D2551" i="1"/>
  <c r="C2551" i="1"/>
  <c r="K2550" i="1"/>
  <c r="J2550" i="1"/>
  <c r="I2550" i="1"/>
  <c r="D2550" i="1"/>
  <c r="C2550" i="1"/>
  <c r="K2549" i="1"/>
  <c r="J2549" i="1"/>
  <c r="I2549" i="1"/>
  <c r="D2549" i="1"/>
  <c r="C2549" i="1"/>
  <c r="K2548" i="1"/>
  <c r="J2548" i="1"/>
  <c r="I2548" i="1"/>
  <c r="D2548" i="1"/>
  <c r="C2548" i="1"/>
  <c r="K2547" i="1"/>
  <c r="J2547" i="1"/>
  <c r="I2547" i="1"/>
  <c r="D2547" i="1"/>
  <c r="C2547" i="1"/>
  <c r="K2546" i="1"/>
  <c r="J2546" i="1"/>
  <c r="I2546" i="1"/>
  <c r="D2546" i="1"/>
  <c r="C2546" i="1"/>
  <c r="K2545" i="1"/>
  <c r="J2545" i="1"/>
  <c r="I2545" i="1"/>
  <c r="D2545" i="1"/>
  <c r="C2545" i="1"/>
  <c r="K2544" i="1"/>
  <c r="J2544" i="1"/>
  <c r="I2544" i="1"/>
  <c r="D2544" i="1"/>
  <c r="C2544" i="1"/>
  <c r="K2543" i="1"/>
  <c r="J2543" i="1"/>
  <c r="I2543" i="1"/>
  <c r="D2543" i="1"/>
  <c r="C2543" i="1"/>
  <c r="K2542" i="1"/>
  <c r="J2542" i="1"/>
  <c r="I2542" i="1"/>
  <c r="D2542" i="1"/>
  <c r="C2542" i="1"/>
  <c r="K2541" i="1"/>
  <c r="J2541" i="1"/>
  <c r="I2541" i="1"/>
  <c r="D2541" i="1"/>
  <c r="C2541" i="1"/>
  <c r="K2540" i="1"/>
  <c r="J2540" i="1"/>
  <c r="I2540" i="1"/>
  <c r="D2540" i="1"/>
  <c r="C2540" i="1"/>
  <c r="K2539" i="1"/>
  <c r="J2539" i="1"/>
  <c r="I2539" i="1"/>
  <c r="D2539" i="1"/>
  <c r="C2539" i="1"/>
  <c r="K2538" i="1"/>
  <c r="J2538" i="1"/>
  <c r="I2538" i="1"/>
  <c r="D2538" i="1"/>
  <c r="C2538" i="1"/>
  <c r="K2537" i="1"/>
  <c r="J2537" i="1"/>
  <c r="I2537" i="1"/>
  <c r="D2537" i="1"/>
  <c r="C2537" i="1"/>
  <c r="K2536" i="1"/>
  <c r="J2536" i="1"/>
  <c r="I2536" i="1"/>
  <c r="D2536" i="1"/>
  <c r="C2536" i="1"/>
  <c r="K2535" i="1"/>
  <c r="J2535" i="1"/>
  <c r="I2535" i="1"/>
  <c r="D2535" i="1"/>
  <c r="C2535" i="1"/>
  <c r="K2534" i="1"/>
  <c r="J2534" i="1"/>
  <c r="I2534" i="1"/>
  <c r="D2534" i="1"/>
  <c r="C2534" i="1"/>
  <c r="K2533" i="1"/>
  <c r="J2533" i="1"/>
  <c r="I2533" i="1"/>
  <c r="D2533" i="1"/>
  <c r="C2533" i="1"/>
  <c r="K2532" i="1"/>
  <c r="J2532" i="1"/>
  <c r="I2532" i="1"/>
  <c r="D2532" i="1"/>
  <c r="C2532" i="1"/>
  <c r="K2531" i="1"/>
  <c r="J2531" i="1"/>
  <c r="I2531" i="1"/>
  <c r="D2531" i="1"/>
  <c r="C2531" i="1"/>
  <c r="K2530" i="1"/>
  <c r="J2530" i="1"/>
  <c r="I2530" i="1"/>
  <c r="D2530" i="1"/>
  <c r="C2530" i="1"/>
  <c r="K2529" i="1"/>
  <c r="J2529" i="1"/>
  <c r="I2529" i="1"/>
  <c r="D2529" i="1"/>
  <c r="C2529" i="1"/>
  <c r="K2528" i="1"/>
  <c r="J2528" i="1"/>
  <c r="I2528" i="1"/>
  <c r="D2528" i="1"/>
  <c r="C2528" i="1"/>
  <c r="K2527" i="1"/>
  <c r="J2527" i="1"/>
  <c r="I2527" i="1"/>
  <c r="D2527" i="1"/>
  <c r="C2527" i="1"/>
  <c r="K2526" i="1"/>
  <c r="J2526" i="1"/>
  <c r="I2526" i="1"/>
  <c r="D2526" i="1"/>
  <c r="C2526" i="1"/>
  <c r="K2525" i="1"/>
  <c r="J2525" i="1"/>
  <c r="I2525" i="1"/>
  <c r="D2525" i="1"/>
  <c r="C2525" i="1"/>
  <c r="K2524" i="1"/>
  <c r="J2524" i="1"/>
  <c r="I2524" i="1"/>
  <c r="D2524" i="1"/>
  <c r="C2524" i="1"/>
  <c r="K2523" i="1"/>
  <c r="J2523" i="1"/>
  <c r="I2523" i="1"/>
  <c r="D2523" i="1"/>
  <c r="C2523" i="1"/>
  <c r="K2522" i="1"/>
  <c r="J2522" i="1"/>
  <c r="I2522" i="1"/>
  <c r="D2522" i="1"/>
  <c r="C2522" i="1"/>
  <c r="K2521" i="1"/>
  <c r="J2521" i="1"/>
  <c r="I2521" i="1"/>
  <c r="D2521" i="1"/>
  <c r="C2521" i="1"/>
  <c r="K2520" i="1"/>
  <c r="J2520" i="1"/>
  <c r="I2520" i="1"/>
  <c r="D2520" i="1"/>
  <c r="C2520" i="1"/>
  <c r="K2519" i="1"/>
  <c r="J2519" i="1"/>
  <c r="I2519" i="1"/>
  <c r="D2519" i="1"/>
  <c r="C2519" i="1"/>
  <c r="K2518" i="1"/>
  <c r="J2518" i="1"/>
  <c r="I2518" i="1"/>
  <c r="D2518" i="1"/>
  <c r="C2518" i="1"/>
  <c r="K2517" i="1"/>
  <c r="J2517" i="1"/>
  <c r="I2517" i="1"/>
  <c r="D2517" i="1"/>
  <c r="C2517" i="1"/>
  <c r="K2516" i="1"/>
  <c r="J2516" i="1"/>
  <c r="I2516" i="1"/>
  <c r="D2516" i="1"/>
  <c r="C2516" i="1"/>
  <c r="K2515" i="1"/>
  <c r="J2515" i="1"/>
  <c r="I2515" i="1"/>
  <c r="D2515" i="1"/>
  <c r="C2515" i="1"/>
  <c r="K2514" i="1"/>
  <c r="J2514" i="1"/>
  <c r="I2514" i="1"/>
  <c r="D2514" i="1"/>
  <c r="C2514" i="1"/>
  <c r="K2513" i="1"/>
  <c r="J2513" i="1"/>
  <c r="I2513" i="1"/>
  <c r="D2513" i="1"/>
  <c r="C2513" i="1"/>
  <c r="K2512" i="1"/>
  <c r="J2512" i="1"/>
  <c r="I2512" i="1"/>
  <c r="D2512" i="1"/>
  <c r="C2512" i="1"/>
  <c r="K2511" i="1"/>
  <c r="J2511" i="1"/>
  <c r="I2511" i="1"/>
  <c r="D2511" i="1"/>
  <c r="C2511" i="1"/>
  <c r="K2510" i="1"/>
  <c r="J2510" i="1"/>
  <c r="I2510" i="1"/>
  <c r="D2510" i="1"/>
  <c r="C2510" i="1"/>
  <c r="K2509" i="1"/>
  <c r="J2509" i="1"/>
  <c r="I2509" i="1"/>
  <c r="D2509" i="1"/>
  <c r="C2509" i="1"/>
  <c r="K2508" i="1"/>
  <c r="J2508" i="1"/>
  <c r="I2508" i="1"/>
  <c r="D2508" i="1"/>
  <c r="C2508" i="1"/>
  <c r="K2507" i="1"/>
  <c r="J2507" i="1"/>
  <c r="I2507" i="1"/>
  <c r="D2507" i="1"/>
  <c r="C2507" i="1"/>
  <c r="K2506" i="1"/>
  <c r="J2506" i="1"/>
  <c r="I2506" i="1"/>
  <c r="D2506" i="1"/>
  <c r="C2506" i="1"/>
  <c r="K2505" i="1"/>
  <c r="J2505" i="1"/>
  <c r="I2505" i="1"/>
  <c r="D2505" i="1"/>
  <c r="C2505" i="1"/>
  <c r="K2504" i="1"/>
  <c r="J2504" i="1"/>
  <c r="I2504" i="1"/>
  <c r="D2504" i="1"/>
  <c r="C2504" i="1"/>
  <c r="K2503" i="1"/>
  <c r="J2503" i="1"/>
  <c r="I2503" i="1"/>
  <c r="D2503" i="1"/>
  <c r="C2503" i="1"/>
  <c r="K2502" i="1"/>
  <c r="J2502" i="1"/>
  <c r="I2502" i="1"/>
  <c r="D2502" i="1"/>
  <c r="C2502" i="1"/>
  <c r="K2501" i="1"/>
  <c r="J2501" i="1"/>
  <c r="I2501" i="1"/>
  <c r="D2501" i="1"/>
  <c r="C2501" i="1"/>
  <c r="K2500" i="1"/>
  <c r="J2500" i="1"/>
  <c r="I2500" i="1"/>
  <c r="D2500" i="1"/>
  <c r="C2500" i="1"/>
  <c r="K2499" i="1"/>
  <c r="J2499" i="1"/>
  <c r="I2499" i="1"/>
  <c r="D2499" i="1"/>
  <c r="C2499" i="1"/>
  <c r="K2498" i="1"/>
  <c r="J2498" i="1"/>
  <c r="I2498" i="1"/>
  <c r="D2498" i="1"/>
  <c r="C2498" i="1"/>
  <c r="K2497" i="1"/>
  <c r="J2497" i="1"/>
  <c r="I2497" i="1"/>
  <c r="D2497" i="1"/>
  <c r="C2497" i="1"/>
  <c r="K2496" i="1"/>
  <c r="J2496" i="1"/>
  <c r="I2496" i="1"/>
  <c r="D2496" i="1"/>
  <c r="C2496" i="1"/>
  <c r="K2495" i="1"/>
  <c r="J2495" i="1"/>
  <c r="I2495" i="1"/>
  <c r="D2495" i="1"/>
  <c r="C2495" i="1"/>
  <c r="K2494" i="1"/>
  <c r="J2494" i="1"/>
  <c r="I2494" i="1"/>
  <c r="D2494" i="1"/>
  <c r="C2494" i="1"/>
  <c r="K2493" i="1"/>
  <c r="J2493" i="1"/>
  <c r="I2493" i="1"/>
  <c r="D2493" i="1"/>
  <c r="C2493" i="1"/>
  <c r="K2492" i="1"/>
  <c r="J2492" i="1"/>
  <c r="I2492" i="1"/>
  <c r="D2492" i="1"/>
  <c r="C2492" i="1"/>
  <c r="K2491" i="1"/>
  <c r="J2491" i="1"/>
  <c r="I2491" i="1"/>
  <c r="D2491" i="1"/>
  <c r="C2491" i="1"/>
  <c r="K2490" i="1"/>
  <c r="J2490" i="1"/>
  <c r="I2490" i="1"/>
  <c r="D2490" i="1"/>
  <c r="C2490" i="1"/>
  <c r="K2489" i="1"/>
  <c r="J2489" i="1"/>
  <c r="I2489" i="1"/>
  <c r="D2489" i="1"/>
  <c r="C2489" i="1"/>
  <c r="K2488" i="1"/>
  <c r="J2488" i="1"/>
  <c r="I2488" i="1"/>
  <c r="D2488" i="1"/>
  <c r="C2488" i="1"/>
  <c r="K2487" i="1"/>
  <c r="J2487" i="1"/>
  <c r="I2487" i="1"/>
  <c r="D2487" i="1"/>
  <c r="C2487" i="1"/>
  <c r="K2486" i="1"/>
  <c r="J2486" i="1"/>
  <c r="I2486" i="1"/>
  <c r="D2486" i="1"/>
  <c r="C2486" i="1"/>
  <c r="K2485" i="1"/>
  <c r="J2485" i="1"/>
  <c r="I2485" i="1"/>
  <c r="D2485" i="1"/>
  <c r="C2485" i="1"/>
  <c r="K2484" i="1"/>
  <c r="J2484" i="1"/>
  <c r="I2484" i="1"/>
  <c r="D2484" i="1"/>
  <c r="C2484" i="1"/>
  <c r="K2483" i="1"/>
  <c r="J2483" i="1"/>
  <c r="I2483" i="1"/>
  <c r="D2483" i="1"/>
  <c r="C2483" i="1"/>
  <c r="K2482" i="1"/>
  <c r="J2482" i="1"/>
  <c r="I2482" i="1"/>
  <c r="D2482" i="1"/>
  <c r="C2482" i="1"/>
  <c r="K2481" i="1"/>
  <c r="J2481" i="1"/>
  <c r="I2481" i="1"/>
  <c r="D2481" i="1"/>
  <c r="C2481" i="1"/>
  <c r="K2480" i="1"/>
  <c r="J2480" i="1"/>
  <c r="I2480" i="1"/>
  <c r="D2480" i="1"/>
  <c r="C2480" i="1"/>
  <c r="K2479" i="1"/>
  <c r="J2479" i="1"/>
  <c r="I2479" i="1"/>
  <c r="D2479" i="1"/>
  <c r="C2479" i="1"/>
  <c r="K2478" i="1"/>
  <c r="J2478" i="1"/>
  <c r="I2478" i="1"/>
  <c r="D2478" i="1"/>
  <c r="C2478" i="1"/>
  <c r="K2477" i="1"/>
  <c r="J2477" i="1"/>
  <c r="I2477" i="1"/>
  <c r="D2477" i="1"/>
  <c r="C2477" i="1"/>
  <c r="K2476" i="1"/>
  <c r="J2476" i="1"/>
  <c r="I2476" i="1"/>
  <c r="D2476" i="1"/>
  <c r="C2476" i="1"/>
  <c r="K2475" i="1"/>
  <c r="J2475" i="1"/>
  <c r="I2475" i="1"/>
  <c r="D2475" i="1"/>
  <c r="C2475" i="1"/>
  <c r="K2474" i="1"/>
  <c r="J2474" i="1"/>
  <c r="I2474" i="1"/>
  <c r="D2474" i="1"/>
  <c r="C2474" i="1"/>
  <c r="K2473" i="1"/>
  <c r="J2473" i="1"/>
  <c r="I2473" i="1"/>
  <c r="D2473" i="1"/>
  <c r="C2473" i="1"/>
  <c r="K2472" i="1"/>
  <c r="J2472" i="1"/>
  <c r="I2472" i="1"/>
  <c r="D2472" i="1"/>
  <c r="C2472" i="1"/>
  <c r="K2471" i="1"/>
  <c r="J2471" i="1"/>
  <c r="I2471" i="1"/>
  <c r="D2471" i="1"/>
  <c r="C2471" i="1"/>
  <c r="K2470" i="1"/>
  <c r="J2470" i="1"/>
  <c r="I2470" i="1"/>
  <c r="D2470" i="1"/>
  <c r="C2470" i="1"/>
  <c r="K2469" i="1"/>
  <c r="J2469" i="1"/>
  <c r="I2469" i="1"/>
  <c r="D2469" i="1"/>
  <c r="C2469" i="1"/>
  <c r="K2468" i="1"/>
  <c r="J2468" i="1"/>
  <c r="I2468" i="1"/>
  <c r="D2468" i="1"/>
  <c r="C2468" i="1"/>
  <c r="K2467" i="1"/>
  <c r="J2467" i="1"/>
  <c r="I2467" i="1"/>
  <c r="D2467" i="1"/>
  <c r="C2467" i="1"/>
  <c r="K2466" i="1"/>
  <c r="J2466" i="1"/>
  <c r="I2466" i="1"/>
  <c r="D2466" i="1"/>
  <c r="C2466" i="1"/>
  <c r="K2465" i="1"/>
  <c r="J2465" i="1"/>
  <c r="I2465" i="1"/>
  <c r="D2465" i="1"/>
  <c r="C2465" i="1"/>
  <c r="K2464" i="1"/>
  <c r="J2464" i="1"/>
  <c r="I2464" i="1"/>
  <c r="D2464" i="1"/>
  <c r="C2464" i="1"/>
  <c r="K2463" i="1"/>
  <c r="J2463" i="1"/>
  <c r="I2463" i="1"/>
  <c r="D2463" i="1"/>
  <c r="C2463" i="1"/>
  <c r="K2462" i="1"/>
  <c r="J2462" i="1"/>
  <c r="I2462" i="1"/>
  <c r="D2462" i="1"/>
  <c r="C2462" i="1"/>
  <c r="K2461" i="1"/>
  <c r="J2461" i="1"/>
  <c r="I2461" i="1"/>
  <c r="D2461" i="1"/>
  <c r="C2461" i="1"/>
  <c r="K2460" i="1"/>
  <c r="J2460" i="1"/>
  <c r="I2460" i="1"/>
  <c r="D2460" i="1"/>
  <c r="C2460" i="1"/>
  <c r="K2459" i="1"/>
  <c r="J2459" i="1"/>
  <c r="I2459" i="1"/>
  <c r="D2459" i="1"/>
  <c r="C2459" i="1"/>
  <c r="K2458" i="1"/>
  <c r="J2458" i="1"/>
  <c r="I2458" i="1"/>
  <c r="D2458" i="1"/>
  <c r="C2458" i="1"/>
  <c r="K2457" i="1"/>
  <c r="J2457" i="1"/>
  <c r="I2457" i="1"/>
  <c r="D2457" i="1"/>
  <c r="C2457" i="1"/>
  <c r="K2456" i="1"/>
  <c r="J2456" i="1"/>
  <c r="I2456" i="1"/>
  <c r="D2456" i="1"/>
  <c r="C2456" i="1"/>
  <c r="K2455" i="1"/>
  <c r="J2455" i="1"/>
  <c r="I2455" i="1"/>
  <c r="D2455" i="1"/>
  <c r="C2455" i="1"/>
  <c r="K2454" i="1"/>
  <c r="J2454" i="1"/>
  <c r="I2454" i="1"/>
  <c r="D2454" i="1"/>
  <c r="C2454" i="1"/>
  <c r="K2453" i="1"/>
  <c r="J2453" i="1"/>
  <c r="I2453" i="1"/>
  <c r="D2453" i="1"/>
  <c r="C2453" i="1"/>
  <c r="K2452" i="1"/>
  <c r="J2452" i="1"/>
  <c r="I2452" i="1"/>
  <c r="D2452" i="1"/>
  <c r="C2452" i="1"/>
  <c r="K2451" i="1"/>
  <c r="J2451" i="1"/>
  <c r="I2451" i="1"/>
  <c r="D2451" i="1"/>
  <c r="C2451" i="1"/>
  <c r="K2450" i="1"/>
  <c r="J2450" i="1"/>
  <c r="I2450" i="1"/>
  <c r="D2450" i="1"/>
  <c r="C2450" i="1"/>
  <c r="K2449" i="1"/>
  <c r="J2449" i="1"/>
  <c r="I2449" i="1"/>
  <c r="D2449" i="1"/>
  <c r="C2449" i="1"/>
  <c r="K2448" i="1"/>
  <c r="J2448" i="1"/>
  <c r="I2448" i="1"/>
  <c r="D2448" i="1"/>
  <c r="C2448" i="1"/>
  <c r="K2447" i="1"/>
  <c r="J2447" i="1"/>
  <c r="I2447" i="1"/>
  <c r="D2447" i="1"/>
  <c r="C2447" i="1"/>
  <c r="K2446" i="1"/>
  <c r="J2446" i="1"/>
  <c r="I2446" i="1"/>
  <c r="D2446" i="1"/>
  <c r="C2446" i="1"/>
  <c r="K2445" i="1"/>
  <c r="J2445" i="1"/>
  <c r="I2445" i="1"/>
  <c r="D2445" i="1"/>
  <c r="C2445" i="1"/>
  <c r="K2444" i="1"/>
  <c r="J2444" i="1"/>
  <c r="I2444" i="1"/>
  <c r="D2444" i="1"/>
  <c r="C2444" i="1"/>
  <c r="K2443" i="1"/>
  <c r="J2443" i="1"/>
  <c r="I2443" i="1"/>
  <c r="D2443" i="1"/>
  <c r="C2443" i="1"/>
  <c r="K2442" i="1"/>
  <c r="J2442" i="1"/>
  <c r="I2442" i="1"/>
  <c r="D2442" i="1"/>
  <c r="C2442" i="1"/>
  <c r="K2441" i="1"/>
  <c r="J2441" i="1"/>
  <c r="I2441" i="1"/>
  <c r="D2441" i="1"/>
  <c r="C2441" i="1"/>
  <c r="K2440" i="1"/>
  <c r="J2440" i="1"/>
  <c r="I2440" i="1"/>
  <c r="D2440" i="1"/>
  <c r="C2440" i="1"/>
  <c r="K2439" i="1"/>
  <c r="J2439" i="1"/>
  <c r="I2439" i="1"/>
  <c r="D2439" i="1"/>
  <c r="C2439" i="1"/>
  <c r="K2438" i="1"/>
  <c r="J2438" i="1"/>
  <c r="I2438" i="1"/>
  <c r="D2438" i="1"/>
  <c r="C2438" i="1"/>
  <c r="K2437" i="1"/>
  <c r="J2437" i="1"/>
  <c r="I2437" i="1"/>
  <c r="D2437" i="1"/>
  <c r="C2437" i="1"/>
  <c r="K2436" i="1"/>
  <c r="J2436" i="1"/>
  <c r="I2436" i="1"/>
  <c r="D2436" i="1"/>
  <c r="C2436" i="1"/>
  <c r="K2435" i="1"/>
  <c r="J2435" i="1"/>
  <c r="I2435" i="1"/>
  <c r="D2435" i="1"/>
  <c r="C2435" i="1"/>
  <c r="K2434" i="1"/>
  <c r="J2434" i="1"/>
  <c r="I2434" i="1"/>
  <c r="D2434" i="1"/>
  <c r="C2434" i="1"/>
  <c r="K2433" i="1"/>
  <c r="J2433" i="1"/>
  <c r="I2433" i="1"/>
  <c r="D2433" i="1"/>
  <c r="C2433" i="1"/>
  <c r="K2432" i="1"/>
  <c r="J2432" i="1"/>
  <c r="I2432" i="1"/>
  <c r="D2432" i="1"/>
  <c r="C2432" i="1"/>
  <c r="K2431" i="1"/>
  <c r="J2431" i="1"/>
  <c r="I2431" i="1"/>
  <c r="D2431" i="1"/>
  <c r="C2431" i="1"/>
  <c r="K2430" i="1"/>
  <c r="J2430" i="1"/>
  <c r="I2430" i="1"/>
  <c r="D2430" i="1"/>
  <c r="C2430" i="1"/>
  <c r="K2429" i="1"/>
  <c r="J2429" i="1"/>
  <c r="I2429" i="1"/>
  <c r="D2429" i="1"/>
  <c r="C2429" i="1"/>
  <c r="K2428" i="1"/>
  <c r="J2428" i="1"/>
  <c r="I2428" i="1"/>
  <c r="D2428" i="1"/>
  <c r="C2428" i="1"/>
  <c r="K2427" i="1"/>
  <c r="J2427" i="1"/>
  <c r="I2427" i="1"/>
  <c r="D2427" i="1"/>
  <c r="C2427" i="1"/>
  <c r="K2426" i="1"/>
  <c r="J2426" i="1"/>
  <c r="I2426" i="1"/>
  <c r="D2426" i="1"/>
  <c r="C2426" i="1"/>
  <c r="K2425" i="1"/>
  <c r="J2425" i="1"/>
  <c r="I2425" i="1"/>
  <c r="D2425" i="1"/>
  <c r="C2425" i="1"/>
  <c r="K2424" i="1"/>
  <c r="J2424" i="1"/>
  <c r="I2424" i="1"/>
  <c r="D2424" i="1"/>
  <c r="C2424" i="1"/>
  <c r="K2423" i="1"/>
  <c r="J2423" i="1"/>
  <c r="I2423" i="1"/>
  <c r="D2423" i="1"/>
  <c r="C2423" i="1"/>
  <c r="K2422" i="1"/>
  <c r="J2422" i="1"/>
  <c r="I2422" i="1"/>
  <c r="D2422" i="1"/>
  <c r="C2422" i="1"/>
  <c r="K2421" i="1"/>
  <c r="J2421" i="1"/>
  <c r="I2421" i="1"/>
  <c r="D2421" i="1"/>
  <c r="C2421" i="1"/>
  <c r="K2420" i="1"/>
  <c r="J2420" i="1"/>
  <c r="I2420" i="1"/>
  <c r="D2420" i="1"/>
  <c r="C2420" i="1"/>
  <c r="K2419" i="1"/>
  <c r="J2419" i="1"/>
  <c r="I2419" i="1"/>
  <c r="D2419" i="1"/>
  <c r="C2419" i="1"/>
  <c r="K2418" i="1"/>
  <c r="J2418" i="1"/>
  <c r="I2418" i="1"/>
  <c r="D2418" i="1"/>
  <c r="C2418" i="1"/>
  <c r="K2417" i="1"/>
  <c r="J2417" i="1"/>
  <c r="I2417" i="1"/>
  <c r="D2417" i="1"/>
  <c r="C2417" i="1"/>
  <c r="K2416" i="1"/>
  <c r="J2416" i="1"/>
  <c r="I2416" i="1"/>
  <c r="D2416" i="1"/>
  <c r="C2416" i="1"/>
  <c r="K2415" i="1"/>
  <c r="J2415" i="1"/>
  <c r="I2415" i="1"/>
  <c r="D2415" i="1"/>
  <c r="C2415" i="1"/>
  <c r="K2414" i="1"/>
  <c r="J2414" i="1"/>
  <c r="I2414" i="1"/>
  <c r="D2414" i="1"/>
  <c r="C2414" i="1"/>
  <c r="K2413" i="1"/>
  <c r="J2413" i="1"/>
  <c r="I2413" i="1"/>
  <c r="D2413" i="1"/>
  <c r="C2413" i="1"/>
  <c r="K2412" i="1"/>
  <c r="J2412" i="1"/>
  <c r="I2412" i="1"/>
  <c r="D2412" i="1"/>
  <c r="C2412" i="1"/>
  <c r="K2411" i="1"/>
  <c r="J2411" i="1"/>
  <c r="I2411" i="1"/>
  <c r="D2411" i="1"/>
  <c r="C2411" i="1"/>
  <c r="K2410" i="1"/>
  <c r="J2410" i="1"/>
  <c r="I2410" i="1"/>
  <c r="D2410" i="1"/>
  <c r="C2410" i="1"/>
  <c r="K2409" i="1"/>
  <c r="J2409" i="1"/>
  <c r="I2409" i="1"/>
  <c r="D2409" i="1"/>
  <c r="C2409" i="1"/>
  <c r="K2408" i="1"/>
  <c r="J2408" i="1"/>
  <c r="I2408" i="1"/>
  <c r="D2408" i="1"/>
  <c r="C2408" i="1"/>
  <c r="K2407" i="1"/>
  <c r="J2407" i="1"/>
  <c r="I2407" i="1"/>
  <c r="D2407" i="1"/>
  <c r="C2407" i="1"/>
  <c r="K2406" i="1"/>
  <c r="J2406" i="1"/>
  <c r="I2406" i="1"/>
  <c r="D2406" i="1"/>
  <c r="C2406" i="1"/>
  <c r="K2405" i="1"/>
  <c r="J2405" i="1"/>
  <c r="I2405" i="1"/>
  <c r="D2405" i="1"/>
  <c r="C2405" i="1"/>
  <c r="K2404" i="1"/>
  <c r="J2404" i="1"/>
  <c r="I2404" i="1"/>
  <c r="D2404" i="1"/>
  <c r="C2404" i="1"/>
  <c r="K2403" i="1"/>
  <c r="J2403" i="1"/>
  <c r="I2403" i="1"/>
  <c r="D2403" i="1"/>
  <c r="C2403" i="1"/>
  <c r="K2402" i="1"/>
  <c r="J2402" i="1"/>
  <c r="I2402" i="1"/>
  <c r="D2402" i="1"/>
  <c r="C2402" i="1"/>
  <c r="K2401" i="1"/>
  <c r="J2401" i="1"/>
  <c r="I2401" i="1"/>
  <c r="D2401" i="1"/>
  <c r="C2401" i="1"/>
  <c r="K2400" i="1"/>
  <c r="J2400" i="1"/>
  <c r="I2400" i="1"/>
  <c r="D2400" i="1"/>
  <c r="C2400" i="1"/>
  <c r="K2399" i="1"/>
  <c r="J2399" i="1"/>
  <c r="I2399" i="1"/>
  <c r="D2399" i="1"/>
  <c r="C2399" i="1"/>
  <c r="K2398" i="1"/>
  <c r="J2398" i="1"/>
  <c r="I2398" i="1"/>
  <c r="D2398" i="1"/>
  <c r="C2398" i="1"/>
  <c r="K2397" i="1"/>
  <c r="J2397" i="1"/>
  <c r="I2397" i="1"/>
  <c r="D2397" i="1"/>
  <c r="C2397" i="1"/>
  <c r="K2396" i="1"/>
  <c r="J2396" i="1"/>
  <c r="I2396" i="1"/>
  <c r="D2396" i="1"/>
  <c r="C2396" i="1"/>
  <c r="K2395" i="1"/>
  <c r="J2395" i="1"/>
  <c r="I2395" i="1"/>
  <c r="D2395" i="1"/>
  <c r="C2395" i="1"/>
  <c r="K2394" i="1"/>
  <c r="J2394" i="1"/>
  <c r="I2394" i="1"/>
  <c r="D2394" i="1"/>
  <c r="C2394" i="1"/>
  <c r="K2393" i="1"/>
  <c r="J2393" i="1"/>
  <c r="I2393" i="1"/>
  <c r="D2393" i="1"/>
  <c r="C2393" i="1"/>
  <c r="K2392" i="1"/>
  <c r="J2392" i="1"/>
  <c r="I2392" i="1"/>
  <c r="D2392" i="1"/>
  <c r="C2392" i="1"/>
  <c r="K2391" i="1"/>
  <c r="J2391" i="1"/>
  <c r="I2391" i="1"/>
  <c r="D2391" i="1"/>
  <c r="C2391" i="1"/>
  <c r="K2390" i="1"/>
  <c r="J2390" i="1"/>
  <c r="I2390" i="1"/>
  <c r="D2390" i="1"/>
  <c r="C2390" i="1"/>
  <c r="K2389" i="1"/>
  <c r="J2389" i="1"/>
  <c r="I2389" i="1"/>
  <c r="D2389" i="1"/>
  <c r="C2389" i="1"/>
  <c r="K2388" i="1"/>
  <c r="J2388" i="1"/>
  <c r="I2388" i="1"/>
  <c r="D2388" i="1"/>
  <c r="C2388" i="1"/>
  <c r="K2387" i="1"/>
  <c r="J2387" i="1"/>
  <c r="I2387" i="1"/>
  <c r="D2387" i="1"/>
  <c r="C2387" i="1"/>
  <c r="K2386" i="1"/>
  <c r="J2386" i="1"/>
  <c r="I2386" i="1"/>
  <c r="D2386" i="1"/>
  <c r="C2386" i="1"/>
  <c r="K2385" i="1"/>
  <c r="J2385" i="1"/>
  <c r="I2385" i="1"/>
  <c r="D2385" i="1"/>
  <c r="C2385" i="1"/>
  <c r="K2384" i="1"/>
  <c r="J2384" i="1"/>
  <c r="I2384" i="1"/>
  <c r="D2384" i="1"/>
  <c r="C2384" i="1"/>
  <c r="K2383" i="1"/>
  <c r="J2383" i="1"/>
  <c r="I2383" i="1"/>
  <c r="D2383" i="1"/>
  <c r="C2383" i="1"/>
  <c r="K2382" i="1"/>
  <c r="J2382" i="1"/>
  <c r="I2382" i="1"/>
  <c r="D2382" i="1"/>
  <c r="C2382" i="1"/>
  <c r="K2381" i="1"/>
  <c r="J2381" i="1"/>
  <c r="I2381" i="1"/>
  <c r="D2381" i="1"/>
  <c r="C2381" i="1"/>
  <c r="K2380" i="1"/>
  <c r="J2380" i="1"/>
  <c r="I2380" i="1"/>
  <c r="D2380" i="1"/>
  <c r="C2380" i="1"/>
  <c r="K2379" i="1"/>
  <c r="J2379" i="1"/>
  <c r="I2379" i="1"/>
  <c r="D2379" i="1"/>
  <c r="C2379" i="1"/>
  <c r="K2378" i="1"/>
  <c r="J2378" i="1"/>
  <c r="I2378" i="1"/>
  <c r="D2378" i="1"/>
  <c r="C2378" i="1"/>
  <c r="K2377" i="1"/>
  <c r="J2377" i="1"/>
  <c r="I2377" i="1"/>
  <c r="D2377" i="1"/>
  <c r="C2377" i="1"/>
  <c r="K2376" i="1"/>
  <c r="J2376" i="1"/>
  <c r="I2376" i="1"/>
  <c r="D2376" i="1"/>
  <c r="C2376" i="1"/>
  <c r="K2375" i="1"/>
  <c r="J2375" i="1"/>
  <c r="I2375" i="1"/>
  <c r="D2375" i="1"/>
  <c r="C2375" i="1"/>
  <c r="K2374" i="1"/>
  <c r="J2374" i="1"/>
  <c r="I2374" i="1"/>
  <c r="D2374" i="1"/>
  <c r="C2374" i="1"/>
  <c r="K2373" i="1"/>
  <c r="J2373" i="1"/>
  <c r="I2373" i="1"/>
  <c r="D2373" i="1"/>
  <c r="C2373" i="1"/>
  <c r="K2372" i="1"/>
  <c r="J2372" i="1"/>
  <c r="I2372" i="1"/>
  <c r="D2372" i="1"/>
  <c r="C2372" i="1"/>
  <c r="K2371" i="1"/>
  <c r="J2371" i="1"/>
  <c r="I2371" i="1"/>
  <c r="D2371" i="1"/>
  <c r="C2371" i="1"/>
  <c r="K2370" i="1"/>
  <c r="J2370" i="1"/>
  <c r="I2370" i="1"/>
  <c r="D2370" i="1"/>
  <c r="C2370" i="1"/>
  <c r="K2369" i="1"/>
  <c r="J2369" i="1"/>
  <c r="I2369" i="1"/>
  <c r="D2369" i="1"/>
  <c r="C2369" i="1"/>
  <c r="K2368" i="1"/>
  <c r="J2368" i="1"/>
  <c r="I2368" i="1"/>
  <c r="D2368" i="1"/>
  <c r="C2368" i="1"/>
  <c r="K2367" i="1"/>
  <c r="J2367" i="1"/>
  <c r="I2367" i="1"/>
  <c r="D2367" i="1"/>
  <c r="C2367" i="1"/>
  <c r="K2366" i="1"/>
  <c r="J2366" i="1"/>
  <c r="I2366" i="1"/>
  <c r="D2366" i="1"/>
  <c r="C2366" i="1"/>
  <c r="K2365" i="1"/>
  <c r="J2365" i="1"/>
  <c r="I2365" i="1"/>
  <c r="D2365" i="1"/>
  <c r="C2365" i="1"/>
  <c r="K2364" i="1"/>
  <c r="J2364" i="1"/>
  <c r="I2364" i="1"/>
  <c r="D2364" i="1"/>
  <c r="C2364" i="1"/>
  <c r="K2363" i="1"/>
  <c r="J2363" i="1"/>
  <c r="I2363" i="1"/>
  <c r="D2363" i="1"/>
  <c r="C2363" i="1"/>
  <c r="K2362" i="1"/>
  <c r="J2362" i="1"/>
  <c r="I2362" i="1"/>
  <c r="D2362" i="1"/>
  <c r="C2362" i="1"/>
  <c r="K2361" i="1"/>
  <c r="J2361" i="1"/>
  <c r="I2361" i="1"/>
  <c r="D2361" i="1"/>
  <c r="C2361" i="1"/>
  <c r="K2360" i="1"/>
  <c r="J2360" i="1"/>
  <c r="I2360" i="1"/>
  <c r="D2360" i="1"/>
  <c r="C2360" i="1"/>
  <c r="K2359" i="1"/>
  <c r="J2359" i="1"/>
  <c r="I2359" i="1"/>
  <c r="D2359" i="1"/>
  <c r="C2359" i="1"/>
  <c r="K2358" i="1"/>
  <c r="J2358" i="1"/>
  <c r="I2358" i="1"/>
  <c r="D2358" i="1"/>
  <c r="C2358" i="1"/>
  <c r="K2357" i="1"/>
  <c r="J2357" i="1"/>
  <c r="I2357" i="1"/>
  <c r="D2357" i="1"/>
  <c r="C2357" i="1"/>
  <c r="K2356" i="1"/>
  <c r="J2356" i="1"/>
  <c r="I2356" i="1"/>
  <c r="D2356" i="1"/>
  <c r="C2356" i="1"/>
  <c r="K2355" i="1"/>
  <c r="J2355" i="1"/>
  <c r="I2355" i="1"/>
  <c r="D2355" i="1"/>
  <c r="C2355" i="1"/>
  <c r="K2354" i="1"/>
  <c r="J2354" i="1"/>
  <c r="I2354" i="1"/>
  <c r="D2354" i="1"/>
  <c r="C2354" i="1"/>
  <c r="K2353" i="1"/>
  <c r="J2353" i="1"/>
  <c r="I2353" i="1"/>
  <c r="D2353" i="1"/>
  <c r="C2353" i="1"/>
  <c r="K2352" i="1"/>
  <c r="J2352" i="1"/>
  <c r="I2352" i="1"/>
  <c r="D2352" i="1"/>
  <c r="C2352" i="1"/>
  <c r="K2351" i="1"/>
  <c r="J2351" i="1"/>
  <c r="I2351" i="1"/>
  <c r="D2351" i="1"/>
  <c r="C2351" i="1"/>
  <c r="K2350" i="1"/>
  <c r="J2350" i="1"/>
  <c r="I2350" i="1"/>
  <c r="D2350" i="1"/>
  <c r="C2350" i="1"/>
  <c r="K2349" i="1"/>
  <c r="J2349" i="1"/>
  <c r="I2349" i="1"/>
  <c r="D2349" i="1"/>
  <c r="C2349" i="1"/>
  <c r="K2348" i="1"/>
  <c r="J2348" i="1"/>
  <c r="I2348" i="1"/>
  <c r="D2348" i="1"/>
  <c r="C2348" i="1"/>
  <c r="K2347" i="1"/>
  <c r="J2347" i="1"/>
  <c r="I2347" i="1"/>
  <c r="D2347" i="1"/>
  <c r="C2347" i="1"/>
  <c r="K2346" i="1"/>
  <c r="J2346" i="1"/>
  <c r="I2346" i="1"/>
  <c r="D2346" i="1"/>
  <c r="C2346" i="1"/>
  <c r="K2345" i="1"/>
  <c r="J2345" i="1"/>
  <c r="I2345" i="1"/>
  <c r="D2345" i="1"/>
  <c r="C2345" i="1"/>
  <c r="K2344" i="1"/>
  <c r="J2344" i="1"/>
  <c r="I2344" i="1"/>
  <c r="D2344" i="1"/>
  <c r="C2344" i="1"/>
  <c r="K2343" i="1"/>
  <c r="J2343" i="1"/>
  <c r="I2343" i="1"/>
  <c r="D2343" i="1"/>
  <c r="C2343" i="1"/>
  <c r="K2342" i="1"/>
  <c r="J2342" i="1"/>
  <c r="I2342" i="1"/>
  <c r="D2342" i="1"/>
  <c r="C2342" i="1"/>
  <c r="K2341" i="1"/>
  <c r="J2341" i="1"/>
  <c r="I2341" i="1"/>
  <c r="D2341" i="1"/>
  <c r="C2341" i="1"/>
  <c r="K2340" i="1"/>
  <c r="J2340" i="1"/>
  <c r="I2340" i="1"/>
  <c r="D2340" i="1"/>
  <c r="C2340" i="1"/>
  <c r="K2339" i="1"/>
  <c r="J2339" i="1"/>
  <c r="I2339" i="1"/>
  <c r="D2339" i="1"/>
  <c r="C2339" i="1"/>
  <c r="K2338" i="1"/>
  <c r="J2338" i="1"/>
  <c r="I2338" i="1"/>
  <c r="D2338" i="1"/>
  <c r="C2338" i="1"/>
  <c r="K2337" i="1"/>
  <c r="J2337" i="1"/>
  <c r="I2337" i="1"/>
  <c r="D2337" i="1"/>
  <c r="C2337" i="1"/>
  <c r="K2336" i="1"/>
  <c r="J2336" i="1"/>
  <c r="I2336" i="1"/>
  <c r="D2336" i="1"/>
  <c r="C2336" i="1"/>
  <c r="K2335" i="1"/>
  <c r="J2335" i="1"/>
  <c r="I2335" i="1"/>
  <c r="D2335" i="1"/>
  <c r="C2335" i="1"/>
  <c r="K2334" i="1"/>
  <c r="J2334" i="1"/>
  <c r="I2334" i="1"/>
  <c r="D2334" i="1"/>
  <c r="C2334" i="1"/>
  <c r="K2333" i="1"/>
  <c r="J2333" i="1"/>
  <c r="I2333" i="1"/>
  <c r="D2333" i="1"/>
  <c r="C2333" i="1"/>
  <c r="K2332" i="1"/>
  <c r="J2332" i="1"/>
  <c r="I2332" i="1"/>
  <c r="D2332" i="1"/>
  <c r="C2332" i="1"/>
  <c r="K2331" i="1"/>
  <c r="J2331" i="1"/>
  <c r="I2331" i="1"/>
  <c r="D2331" i="1"/>
  <c r="C2331" i="1"/>
  <c r="K2330" i="1"/>
  <c r="J2330" i="1"/>
  <c r="I2330" i="1"/>
  <c r="D2330" i="1"/>
  <c r="C2330" i="1"/>
  <c r="K2329" i="1"/>
  <c r="J2329" i="1"/>
  <c r="I2329" i="1"/>
  <c r="D2329" i="1"/>
  <c r="C2329" i="1"/>
  <c r="K2328" i="1"/>
  <c r="J2328" i="1"/>
  <c r="I2328" i="1"/>
  <c r="D2328" i="1"/>
  <c r="C2328" i="1"/>
  <c r="K2327" i="1"/>
  <c r="J2327" i="1"/>
  <c r="I2327" i="1"/>
  <c r="D2327" i="1"/>
  <c r="C2327" i="1"/>
  <c r="K2326" i="1"/>
  <c r="J2326" i="1"/>
  <c r="I2326" i="1"/>
  <c r="D2326" i="1"/>
  <c r="C2326" i="1"/>
  <c r="K2325" i="1"/>
  <c r="J2325" i="1"/>
  <c r="I2325" i="1"/>
  <c r="D2325" i="1"/>
  <c r="C2325" i="1"/>
  <c r="K2324" i="1"/>
  <c r="J2324" i="1"/>
  <c r="I2324" i="1"/>
  <c r="D2324" i="1"/>
  <c r="C2324" i="1"/>
  <c r="K2323" i="1"/>
  <c r="J2323" i="1"/>
  <c r="I2323" i="1"/>
  <c r="D2323" i="1"/>
  <c r="C2323" i="1"/>
  <c r="K2322" i="1"/>
  <c r="J2322" i="1"/>
  <c r="I2322" i="1"/>
  <c r="D2322" i="1"/>
  <c r="C2322" i="1"/>
  <c r="K2321" i="1"/>
  <c r="J2321" i="1"/>
  <c r="I2321" i="1"/>
  <c r="D2321" i="1"/>
  <c r="C2321" i="1"/>
  <c r="K2320" i="1"/>
  <c r="J2320" i="1"/>
  <c r="I2320" i="1"/>
  <c r="D2320" i="1"/>
  <c r="C2320" i="1"/>
  <c r="K2319" i="1"/>
  <c r="J2319" i="1"/>
  <c r="I2319" i="1"/>
  <c r="D2319" i="1"/>
  <c r="C2319" i="1"/>
  <c r="K2318" i="1"/>
  <c r="J2318" i="1"/>
  <c r="I2318" i="1"/>
  <c r="D2318" i="1"/>
  <c r="C2318" i="1"/>
  <c r="K2317" i="1"/>
  <c r="J2317" i="1"/>
  <c r="I2317" i="1"/>
  <c r="D2317" i="1"/>
  <c r="C2317" i="1"/>
  <c r="K2316" i="1"/>
  <c r="J2316" i="1"/>
  <c r="I2316" i="1"/>
  <c r="D2316" i="1"/>
  <c r="C2316" i="1"/>
  <c r="K2315" i="1"/>
  <c r="J2315" i="1"/>
  <c r="I2315" i="1"/>
  <c r="D2315" i="1"/>
  <c r="C2315" i="1"/>
  <c r="K2314" i="1"/>
  <c r="J2314" i="1"/>
  <c r="I2314" i="1"/>
  <c r="D2314" i="1"/>
  <c r="C2314" i="1"/>
  <c r="K2313" i="1"/>
  <c r="J2313" i="1"/>
  <c r="I2313" i="1"/>
  <c r="D2313" i="1"/>
  <c r="C2313" i="1"/>
  <c r="K2312" i="1"/>
  <c r="J2312" i="1"/>
  <c r="I2312" i="1"/>
  <c r="D2312" i="1"/>
  <c r="C2312" i="1"/>
  <c r="K2311" i="1"/>
  <c r="J2311" i="1"/>
  <c r="I2311" i="1"/>
  <c r="D2311" i="1"/>
  <c r="C2311" i="1"/>
  <c r="K2310" i="1"/>
  <c r="J2310" i="1"/>
  <c r="I2310" i="1"/>
  <c r="D2310" i="1"/>
  <c r="C2310" i="1"/>
  <c r="K2309" i="1"/>
  <c r="J2309" i="1"/>
  <c r="I2309" i="1"/>
  <c r="D2309" i="1"/>
  <c r="C2309" i="1"/>
  <c r="K2308" i="1"/>
  <c r="J2308" i="1"/>
  <c r="I2308" i="1"/>
  <c r="D2308" i="1"/>
  <c r="C2308" i="1"/>
  <c r="K2307" i="1"/>
  <c r="J2307" i="1"/>
  <c r="I2307" i="1"/>
  <c r="D2307" i="1"/>
  <c r="C2307" i="1"/>
  <c r="K2306" i="1"/>
  <c r="J2306" i="1"/>
  <c r="I2306" i="1"/>
  <c r="D2306" i="1"/>
  <c r="C2306" i="1"/>
  <c r="K2305" i="1"/>
  <c r="J2305" i="1"/>
  <c r="I2305" i="1"/>
  <c r="D2305" i="1"/>
  <c r="C2305" i="1"/>
  <c r="K2304" i="1"/>
  <c r="J2304" i="1"/>
  <c r="I2304" i="1"/>
  <c r="D2304" i="1"/>
  <c r="C2304" i="1"/>
  <c r="K2303" i="1"/>
  <c r="J2303" i="1"/>
  <c r="I2303" i="1"/>
  <c r="D2303" i="1"/>
  <c r="C2303" i="1"/>
  <c r="K2302" i="1"/>
  <c r="J2302" i="1"/>
  <c r="I2302" i="1"/>
  <c r="D2302" i="1"/>
  <c r="C2302" i="1"/>
  <c r="K2301" i="1"/>
  <c r="J2301" i="1"/>
  <c r="I2301" i="1"/>
  <c r="D2301" i="1"/>
  <c r="C2301" i="1"/>
  <c r="K2300" i="1"/>
  <c r="J2300" i="1"/>
  <c r="I2300" i="1"/>
  <c r="D2300" i="1"/>
  <c r="C2300" i="1"/>
  <c r="K2299" i="1"/>
  <c r="J2299" i="1"/>
  <c r="I2299" i="1"/>
  <c r="D2299" i="1"/>
  <c r="C2299" i="1"/>
  <c r="K2298" i="1"/>
  <c r="J2298" i="1"/>
  <c r="I2298" i="1"/>
  <c r="D2298" i="1"/>
  <c r="C2298" i="1"/>
  <c r="K2297" i="1"/>
  <c r="J2297" i="1"/>
  <c r="I2297" i="1"/>
  <c r="D2297" i="1"/>
  <c r="C2297" i="1"/>
  <c r="K2296" i="1"/>
  <c r="J2296" i="1"/>
  <c r="I2296" i="1"/>
  <c r="D2296" i="1"/>
  <c r="C2296" i="1"/>
  <c r="K2295" i="1"/>
  <c r="J2295" i="1"/>
  <c r="I2295" i="1"/>
  <c r="D2295" i="1"/>
  <c r="C2295" i="1"/>
  <c r="K2294" i="1"/>
  <c r="J2294" i="1"/>
  <c r="I2294" i="1"/>
  <c r="D2294" i="1"/>
  <c r="C2294" i="1"/>
  <c r="K2293" i="1"/>
  <c r="J2293" i="1"/>
  <c r="I2293" i="1"/>
  <c r="D2293" i="1"/>
  <c r="C2293" i="1"/>
  <c r="K2292" i="1"/>
  <c r="J2292" i="1"/>
  <c r="I2292" i="1"/>
  <c r="D2292" i="1"/>
  <c r="C2292" i="1"/>
  <c r="K2291" i="1"/>
  <c r="J2291" i="1"/>
  <c r="I2291" i="1"/>
  <c r="D2291" i="1"/>
  <c r="C2291" i="1"/>
  <c r="K2290" i="1"/>
  <c r="J2290" i="1"/>
  <c r="I2290" i="1"/>
  <c r="D2290" i="1"/>
  <c r="C2290" i="1"/>
  <c r="K2289" i="1"/>
  <c r="J2289" i="1"/>
  <c r="I2289" i="1"/>
  <c r="D2289" i="1"/>
  <c r="C2289" i="1"/>
  <c r="K2288" i="1"/>
  <c r="J2288" i="1"/>
  <c r="I2288" i="1"/>
  <c r="D2288" i="1"/>
  <c r="C2288" i="1"/>
  <c r="K2287" i="1"/>
  <c r="J2287" i="1"/>
  <c r="I2287" i="1"/>
  <c r="D2287" i="1"/>
  <c r="C2287" i="1"/>
  <c r="K2286" i="1"/>
  <c r="J2286" i="1"/>
  <c r="I2286" i="1"/>
  <c r="D2286" i="1"/>
  <c r="C2286" i="1"/>
  <c r="K2285" i="1"/>
  <c r="J2285" i="1"/>
  <c r="I2285" i="1"/>
  <c r="D2285" i="1"/>
  <c r="C2285" i="1"/>
  <c r="K2284" i="1"/>
  <c r="J2284" i="1"/>
  <c r="I2284" i="1"/>
  <c r="D2284" i="1"/>
  <c r="C2284" i="1"/>
  <c r="K2283" i="1"/>
  <c r="J2283" i="1"/>
  <c r="I2283" i="1"/>
  <c r="D2283" i="1"/>
  <c r="C2283" i="1"/>
  <c r="K2282" i="1"/>
  <c r="J2282" i="1"/>
  <c r="I2282" i="1"/>
  <c r="D2282" i="1"/>
  <c r="C2282" i="1"/>
  <c r="K2281" i="1"/>
  <c r="J2281" i="1"/>
  <c r="I2281" i="1"/>
  <c r="D2281" i="1"/>
  <c r="C2281" i="1"/>
  <c r="K2280" i="1"/>
  <c r="J2280" i="1"/>
  <c r="I2280" i="1"/>
  <c r="D2280" i="1"/>
  <c r="C2280" i="1"/>
  <c r="K2279" i="1"/>
  <c r="J2279" i="1"/>
  <c r="I2279" i="1"/>
  <c r="D2279" i="1"/>
  <c r="C2279" i="1"/>
  <c r="K2278" i="1"/>
  <c r="J2278" i="1"/>
  <c r="I2278" i="1"/>
  <c r="D2278" i="1"/>
  <c r="C2278" i="1"/>
  <c r="K2277" i="1"/>
  <c r="J2277" i="1"/>
  <c r="I2277" i="1"/>
  <c r="D2277" i="1"/>
  <c r="C2277" i="1"/>
  <c r="K2276" i="1"/>
  <c r="J2276" i="1"/>
  <c r="I2276" i="1"/>
  <c r="D2276" i="1"/>
  <c r="C2276" i="1"/>
  <c r="K2275" i="1"/>
  <c r="J2275" i="1"/>
  <c r="I2275" i="1"/>
  <c r="D2275" i="1"/>
  <c r="C2275" i="1"/>
  <c r="K2274" i="1"/>
  <c r="J2274" i="1"/>
  <c r="I2274" i="1"/>
  <c r="D2274" i="1"/>
  <c r="C2274" i="1"/>
  <c r="K2273" i="1"/>
  <c r="J2273" i="1"/>
  <c r="I2273" i="1"/>
  <c r="D2273" i="1"/>
  <c r="C2273" i="1"/>
  <c r="K2272" i="1"/>
  <c r="J2272" i="1"/>
  <c r="I2272" i="1"/>
  <c r="D2272" i="1"/>
  <c r="C2272" i="1"/>
  <c r="K2271" i="1"/>
  <c r="J2271" i="1"/>
  <c r="I2271" i="1"/>
  <c r="D2271" i="1"/>
  <c r="C2271" i="1"/>
  <c r="K2270" i="1"/>
  <c r="J2270" i="1"/>
  <c r="I2270" i="1"/>
  <c r="D2270" i="1"/>
  <c r="C2270" i="1"/>
  <c r="K2269" i="1"/>
  <c r="J2269" i="1"/>
  <c r="I2269" i="1"/>
  <c r="D2269" i="1"/>
  <c r="C2269" i="1"/>
  <c r="K2268" i="1"/>
  <c r="J2268" i="1"/>
  <c r="I2268" i="1"/>
  <c r="D2268" i="1"/>
  <c r="C2268" i="1"/>
  <c r="K2267" i="1"/>
  <c r="J2267" i="1"/>
  <c r="I2267" i="1"/>
  <c r="D2267" i="1"/>
  <c r="C2267" i="1"/>
  <c r="K2266" i="1"/>
  <c r="J2266" i="1"/>
  <c r="I2266" i="1"/>
  <c r="D2266" i="1"/>
  <c r="C2266" i="1"/>
  <c r="K2265" i="1"/>
  <c r="J2265" i="1"/>
  <c r="I2265" i="1"/>
  <c r="D2265" i="1"/>
  <c r="C2265" i="1"/>
  <c r="K2264" i="1"/>
  <c r="J2264" i="1"/>
  <c r="I2264" i="1"/>
  <c r="D2264" i="1"/>
  <c r="C2264" i="1"/>
  <c r="K2263" i="1"/>
  <c r="J2263" i="1"/>
  <c r="I2263" i="1"/>
  <c r="D2263" i="1"/>
  <c r="C2263" i="1"/>
  <c r="K2262" i="1"/>
  <c r="J2262" i="1"/>
  <c r="I2262" i="1"/>
  <c r="D2262" i="1"/>
  <c r="C2262" i="1"/>
  <c r="K2261" i="1"/>
  <c r="J2261" i="1"/>
  <c r="I2261" i="1"/>
  <c r="D2261" i="1"/>
  <c r="C2261" i="1"/>
  <c r="K2260" i="1"/>
  <c r="J2260" i="1"/>
  <c r="I2260" i="1"/>
  <c r="D2260" i="1"/>
  <c r="C2260" i="1"/>
  <c r="K2259" i="1"/>
  <c r="J2259" i="1"/>
  <c r="I2259" i="1"/>
  <c r="D2259" i="1"/>
  <c r="C2259" i="1"/>
  <c r="K2258" i="1"/>
  <c r="J2258" i="1"/>
  <c r="I2258" i="1"/>
  <c r="D2258" i="1"/>
  <c r="C2258" i="1"/>
  <c r="K2257" i="1"/>
  <c r="J2257" i="1"/>
  <c r="I2257" i="1"/>
  <c r="D2257" i="1"/>
  <c r="C2257" i="1"/>
  <c r="K2256" i="1"/>
  <c r="J2256" i="1"/>
  <c r="I2256" i="1"/>
  <c r="D2256" i="1"/>
  <c r="C2256" i="1"/>
  <c r="K2255" i="1"/>
  <c r="J2255" i="1"/>
  <c r="I2255" i="1"/>
  <c r="D2255" i="1"/>
  <c r="C2255" i="1"/>
  <c r="K2254" i="1"/>
  <c r="J2254" i="1"/>
  <c r="I2254" i="1"/>
  <c r="D2254" i="1"/>
  <c r="C2254" i="1"/>
  <c r="K2253" i="1"/>
  <c r="J2253" i="1"/>
  <c r="I2253" i="1"/>
  <c r="D2253" i="1"/>
  <c r="C2253" i="1"/>
  <c r="K2252" i="1"/>
  <c r="J2252" i="1"/>
  <c r="I2252" i="1"/>
  <c r="D2252" i="1"/>
  <c r="C2252" i="1"/>
  <c r="K2251" i="1"/>
  <c r="J2251" i="1"/>
  <c r="I2251" i="1"/>
  <c r="D2251" i="1"/>
  <c r="C2251" i="1"/>
  <c r="K2250" i="1"/>
  <c r="J2250" i="1"/>
  <c r="I2250" i="1"/>
  <c r="D2250" i="1"/>
  <c r="C2250" i="1"/>
  <c r="K2249" i="1"/>
  <c r="J2249" i="1"/>
  <c r="I2249" i="1"/>
  <c r="D2249" i="1"/>
  <c r="C2249" i="1"/>
  <c r="K2248" i="1"/>
  <c r="J2248" i="1"/>
  <c r="I2248" i="1"/>
  <c r="D2248" i="1"/>
  <c r="C2248" i="1"/>
  <c r="K2247" i="1"/>
  <c r="J2247" i="1"/>
  <c r="I2247" i="1"/>
  <c r="D2247" i="1"/>
  <c r="C2247" i="1"/>
  <c r="K2246" i="1"/>
  <c r="J2246" i="1"/>
  <c r="I2246" i="1"/>
  <c r="D2246" i="1"/>
  <c r="C2246" i="1"/>
  <c r="K2245" i="1"/>
  <c r="J2245" i="1"/>
  <c r="I2245" i="1"/>
  <c r="D2245" i="1"/>
  <c r="C2245" i="1"/>
  <c r="K2244" i="1"/>
  <c r="J2244" i="1"/>
  <c r="I2244" i="1"/>
  <c r="D2244" i="1"/>
  <c r="C2244" i="1"/>
  <c r="K2243" i="1"/>
  <c r="J2243" i="1"/>
  <c r="I2243" i="1"/>
  <c r="D2243" i="1"/>
  <c r="C2243" i="1"/>
  <c r="K2242" i="1"/>
  <c r="J2242" i="1"/>
  <c r="I2242" i="1"/>
  <c r="D2242" i="1"/>
  <c r="C2242" i="1"/>
  <c r="K2241" i="1"/>
  <c r="J2241" i="1"/>
  <c r="I2241" i="1"/>
  <c r="D2241" i="1"/>
  <c r="C2241" i="1"/>
  <c r="K2240" i="1"/>
  <c r="J2240" i="1"/>
  <c r="I2240" i="1"/>
  <c r="D2240" i="1"/>
  <c r="C2240" i="1"/>
  <c r="K2239" i="1"/>
  <c r="J2239" i="1"/>
  <c r="I2239" i="1"/>
  <c r="D2239" i="1"/>
  <c r="C2239" i="1"/>
  <c r="K2238" i="1"/>
  <c r="J2238" i="1"/>
  <c r="I2238" i="1"/>
  <c r="D2238" i="1"/>
  <c r="C2238" i="1"/>
  <c r="K2237" i="1"/>
  <c r="J2237" i="1"/>
  <c r="I2237" i="1"/>
  <c r="D2237" i="1"/>
  <c r="C2237" i="1"/>
  <c r="K2236" i="1"/>
  <c r="J2236" i="1"/>
  <c r="I2236" i="1"/>
  <c r="D2236" i="1"/>
  <c r="C2236" i="1"/>
  <c r="K2235" i="1"/>
  <c r="J2235" i="1"/>
  <c r="I2235" i="1"/>
  <c r="D2235" i="1"/>
  <c r="C2235" i="1"/>
  <c r="K2234" i="1"/>
  <c r="J2234" i="1"/>
  <c r="I2234" i="1"/>
  <c r="D2234" i="1"/>
  <c r="C2234" i="1"/>
  <c r="K2233" i="1"/>
  <c r="J2233" i="1"/>
  <c r="I2233" i="1"/>
  <c r="D2233" i="1"/>
  <c r="C2233" i="1"/>
  <c r="K2232" i="1"/>
  <c r="J2232" i="1"/>
  <c r="I2232" i="1"/>
  <c r="D2232" i="1"/>
  <c r="C2232" i="1"/>
  <c r="K2231" i="1"/>
  <c r="J2231" i="1"/>
  <c r="I2231" i="1"/>
  <c r="D2231" i="1"/>
  <c r="C2231" i="1"/>
  <c r="K2230" i="1"/>
  <c r="J2230" i="1"/>
  <c r="I2230" i="1"/>
  <c r="D2230" i="1"/>
  <c r="C2230" i="1"/>
  <c r="K2229" i="1"/>
  <c r="J2229" i="1"/>
  <c r="I2229" i="1"/>
  <c r="D2229" i="1"/>
  <c r="C2229" i="1"/>
  <c r="K2228" i="1"/>
  <c r="J2228" i="1"/>
  <c r="I2228" i="1"/>
  <c r="D2228" i="1"/>
  <c r="C2228" i="1"/>
  <c r="K2227" i="1"/>
  <c r="J2227" i="1"/>
  <c r="I2227" i="1"/>
  <c r="D2227" i="1"/>
  <c r="C2227" i="1"/>
  <c r="K2226" i="1"/>
  <c r="J2226" i="1"/>
  <c r="I2226" i="1"/>
  <c r="D2226" i="1"/>
  <c r="C2226" i="1"/>
  <c r="K2225" i="1"/>
  <c r="J2225" i="1"/>
  <c r="I2225" i="1"/>
  <c r="D2225" i="1"/>
  <c r="C2225" i="1"/>
  <c r="K2224" i="1"/>
  <c r="J2224" i="1"/>
  <c r="I2224" i="1"/>
  <c r="D2224" i="1"/>
  <c r="C2224" i="1"/>
  <c r="K2223" i="1"/>
  <c r="J2223" i="1"/>
  <c r="I2223" i="1"/>
  <c r="D2223" i="1"/>
  <c r="C2223" i="1"/>
  <c r="K2222" i="1"/>
  <c r="J2222" i="1"/>
  <c r="I2222" i="1"/>
  <c r="D2222" i="1"/>
  <c r="C2222" i="1"/>
  <c r="K2221" i="1"/>
  <c r="J2221" i="1"/>
  <c r="I2221" i="1"/>
  <c r="D2221" i="1"/>
  <c r="C2221" i="1"/>
  <c r="K2220" i="1"/>
  <c r="J2220" i="1"/>
  <c r="I2220" i="1"/>
  <c r="D2220" i="1"/>
  <c r="C2220" i="1"/>
  <c r="K2219" i="1"/>
  <c r="J2219" i="1"/>
  <c r="I2219" i="1"/>
  <c r="D2219" i="1"/>
  <c r="C2219" i="1"/>
  <c r="K2218" i="1"/>
  <c r="J2218" i="1"/>
  <c r="I2218" i="1"/>
  <c r="D2218" i="1"/>
  <c r="C2218" i="1"/>
  <c r="K2217" i="1"/>
  <c r="J2217" i="1"/>
  <c r="I2217" i="1"/>
  <c r="D2217" i="1"/>
  <c r="C2217" i="1"/>
  <c r="K2216" i="1"/>
  <c r="J2216" i="1"/>
  <c r="I2216" i="1"/>
  <c r="D2216" i="1"/>
  <c r="C2216" i="1"/>
  <c r="K2215" i="1"/>
  <c r="J2215" i="1"/>
  <c r="I2215" i="1"/>
  <c r="D2215" i="1"/>
  <c r="C2215" i="1"/>
  <c r="K2214" i="1"/>
  <c r="J2214" i="1"/>
  <c r="I2214" i="1"/>
  <c r="D2214" i="1"/>
  <c r="C2214" i="1"/>
  <c r="K2213" i="1"/>
  <c r="J2213" i="1"/>
  <c r="I2213" i="1"/>
  <c r="D2213" i="1"/>
  <c r="C2213" i="1"/>
  <c r="K2212" i="1"/>
  <c r="J2212" i="1"/>
  <c r="I2212" i="1"/>
  <c r="D2212" i="1"/>
  <c r="C2212" i="1"/>
  <c r="K2211" i="1"/>
  <c r="J2211" i="1"/>
  <c r="I2211" i="1"/>
  <c r="D2211" i="1"/>
  <c r="C2211" i="1"/>
  <c r="K2210" i="1"/>
  <c r="J2210" i="1"/>
  <c r="I2210" i="1"/>
  <c r="D2210" i="1"/>
  <c r="C2210" i="1"/>
  <c r="K2209" i="1"/>
  <c r="J2209" i="1"/>
  <c r="I2209" i="1"/>
  <c r="D2209" i="1"/>
  <c r="C2209" i="1"/>
  <c r="K2208" i="1"/>
  <c r="J2208" i="1"/>
  <c r="I2208" i="1"/>
  <c r="D2208" i="1"/>
  <c r="C2208" i="1"/>
  <c r="K2207" i="1"/>
  <c r="J2207" i="1"/>
  <c r="I2207" i="1"/>
  <c r="D2207" i="1"/>
  <c r="C2207" i="1"/>
  <c r="K2206" i="1"/>
  <c r="J2206" i="1"/>
  <c r="I2206" i="1"/>
  <c r="D2206" i="1"/>
  <c r="C2206" i="1"/>
  <c r="K2205" i="1"/>
  <c r="J2205" i="1"/>
  <c r="I2205" i="1"/>
  <c r="D2205" i="1"/>
  <c r="C2205" i="1"/>
  <c r="K2204" i="1"/>
  <c r="J2204" i="1"/>
  <c r="I2204" i="1"/>
  <c r="D2204" i="1"/>
  <c r="C2204" i="1"/>
  <c r="K2203" i="1"/>
  <c r="J2203" i="1"/>
  <c r="I2203" i="1"/>
  <c r="D2203" i="1"/>
  <c r="C2203" i="1"/>
  <c r="K2202" i="1"/>
  <c r="J2202" i="1"/>
  <c r="I2202" i="1"/>
  <c r="D2202" i="1"/>
  <c r="C2202" i="1"/>
  <c r="K2201" i="1"/>
  <c r="J2201" i="1"/>
  <c r="I2201" i="1"/>
  <c r="D2201" i="1"/>
  <c r="C2201" i="1"/>
  <c r="K2200" i="1"/>
  <c r="J2200" i="1"/>
  <c r="I2200" i="1"/>
  <c r="D2200" i="1"/>
  <c r="C2200" i="1"/>
  <c r="K2199" i="1"/>
  <c r="J2199" i="1"/>
  <c r="I2199" i="1"/>
  <c r="D2199" i="1"/>
  <c r="C2199" i="1"/>
  <c r="K2198" i="1"/>
  <c r="J2198" i="1"/>
  <c r="I2198" i="1"/>
  <c r="D2198" i="1"/>
  <c r="C2198" i="1"/>
  <c r="K2197" i="1"/>
  <c r="J2197" i="1"/>
  <c r="I2197" i="1"/>
  <c r="D2197" i="1"/>
  <c r="C2197" i="1"/>
  <c r="K2196" i="1"/>
  <c r="J2196" i="1"/>
  <c r="I2196" i="1"/>
  <c r="D2196" i="1"/>
  <c r="C2196" i="1"/>
  <c r="K2195" i="1"/>
  <c r="J2195" i="1"/>
  <c r="I2195" i="1"/>
  <c r="D2195" i="1"/>
  <c r="C2195" i="1"/>
  <c r="K2194" i="1"/>
  <c r="J2194" i="1"/>
  <c r="I2194" i="1"/>
  <c r="D2194" i="1"/>
  <c r="C2194" i="1"/>
  <c r="K2193" i="1"/>
  <c r="J2193" i="1"/>
  <c r="I2193" i="1"/>
  <c r="D2193" i="1"/>
  <c r="C2193" i="1"/>
  <c r="K2192" i="1"/>
  <c r="J2192" i="1"/>
  <c r="I2192" i="1"/>
  <c r="D2192" i="1"/>
  <c r="C2192" i="1"/>
  <c r="K2191" i="1"/>
  <c r="J2191" i="1"/>
  <c r="I2191" i="1"/>
  <c r="D2191" i="1"/>
  <c r="C2191" i="1"/>
  <c r="K2190" i="1"/>
  <c r="J2190" i="1"/>
  <c r="I2190" i="1"/>
  <c r="D2190" i="1"/>
  <c r="C2190" i="1"/>
  <c r="K2189" i="1"/>
  <c r="J2189" i="1"/>
  <c r="I2189" i="1"/>
  <c r="D2189" i="1"/>
  <c r="C2189" i="1"/>
  <c r="K2188" i="1"/>
  <c r="J2188" i="1"/>
  <c r="I2188" i="1"/>
  <c r="D2188" i="1"/>
  <c r="C2188" i="1"/>
  <c r="K2187" i="1"/>
  <c r="J2187" i="1"/>
  <c r="I2187" i="1"/>
  <c r="D2187" i="1"/>
  <c r="C2187" i="1"/>
  <c r="K2186" i="1"/>
  <c r="J2186" i="1"/>
  <c r="I2186" i="1"/>
  <c r="D2186" i="1"/>
  <c r="C2186" i="1"/>
  <c r="K2185" i="1"/>
  <c r="J2185" i="1"/>
  <c r="I2185" i="1"/>
  <c r="D2185" i="1"/>
  <c r="C2185" i="1"/>
  <c r="K2184" i="1"/>
  <c r="J2184" i="1"/>
  <c r="I2184" i="1"/>
  <c r="D2184" i="1"/>
  <c r="C2184" i="1"/>
  <c r="K2183" i="1"/>
  <c r="J2183" i="1"/>
  <c r="I2183" i="1"/>
  <c r="D2183" i="1"/>
  <c r="C2183" i="1"/>
  <c r="K2182" i="1"/>
  <c r="J2182" i="1"/>
  <c r="I2182" i="1"/>
  <c r="D2182" i="1"/>
  <c r="C2182" i="1"/>
  <c r="K2181" i="1"/>
  <c r="J2181" i="1"/>
  <c r="I2181" i="1"/>
  <c r="D2181" i="1"/>
  <c r="C2181" i="1"/>
  <c r="K2180" i="1"/>
  <c r="J2180" i="1"/>
  <c r="I2180" i="1"/>
  <c r="D2180" i="1"/>
  <c r="C2180" i="1"/>
  <c r="K2179" i="1"/>
  <c r="J2179" i="1"/>
  <c r="I2179" i="1"/>
  <c r="D2179" i="1"/>
  <c r="C2179" i="1"/>
  <c r="K2178" i="1"/>
  <c r="J2178" i="1"/>
  <c r="I2178" i="1"/>
  <c r="D2178" i="1"/>
  <c r="C2178" i="1"/>
  <c r="K2177" i="1"/>
  <c r="J2177" i="1"/>
  <c r="I2177" i="1"/>
  <c r="D2177" i="1"/>
  <c r="C2177" i="1"/>
  <c r="K2176" i="1"/>
  <c r="J2176" i="1"/>
  <c r="I2176" i="1"/>
  <c r="D2176" i="1"/>
  <c r="C2176" i="1"/>
  <c r="K2175" i="1"/>
  <c r="J2175" i="1"/>
  <c r="I2175" i="1"/>
  <c r="D2175" i="1"/>
  <c r="C2175" i="1"/>
  <c r="K2174" i="1"/>
  <c r="J2174" i="1"/>
  <c r="I2174" i="1"/>
  <c r="D2174" i="1"/>
  <c r="C2174" i="1"/>
  <c r="K2173" i="1"/>
  <c r="J2173" i="1"/>
  <c r="I2173" i="1"/>
  <c r="D2173" i="1"/>
  <c r="C2173" i="1"/>
  <c r="K2172" i="1"/>
  <c r="J2172" i="1"/>
  <c r="I2172" i="1"/>
  <c r="D2172" i="1"/>
  <c r="C2172" i="1"/>
  <c r="K2171" i="1"/>
  <c r="J2171" i="1"/>
  <c r="I2171" i="1"/>
  <c r="D2171" i="1"/>
  <c r="C2171" i="1"/>
  <c r="K2170" i="1"/>
  <c r="J2170" i="1"/>
  <c r="I2170" i="1"/>
  <c r="D2170" i="1"/>
  <c r="C2170" i="1"/>
  <c r="K2169" i="1"/>
  <c r="J2169" i="1"/>
  <c r="I2169" i="1"/>
  <c r="D2169" i="1"/>
  <c r="C2169" i="1"/>
  <c r="K2168" i="1"/>
  <c r="J2168" i="1"/>
  <c r="I2168" i="1"/>
  <c r="D2168" i="1"/>
  <c r="C2168" i="1"/>
  <c r="K2167" i="1"/>
  <c r="J2167" i="1"/>
  <c r="I2167" i="1"/>
  <c r="D2167" i="1"/>
  <c r="C2167" i="1"/>
  <c r="K2166" i="1"/>
  <c r="J2166" i="1"/>
  <c r="I2166" i="1"/>
  <c r="D2166" i="1"/>
  <c r="C2166" i="1"/>
  <c r="K2165" i="1"/>
  <c r="J2165" i="1"/>
  <c r="I2165" i="1"/>
  <c r="D2165" i="1"/>
  <c r="C2165" i="1"/>
  <c r="K2164" i="1"/>
  <c r="J2164" i="1"/>
  <c r="I2164" i="1"/>
  <c r="D2164" i="1"/>
  <c r="C2164" i="1"/>
  <c r="K2163" i="1"/>
  <c r="J2163" i="1"/>
  <c r="I2163" i="1"/>
  <c r="D2163" i="1"/>
  <c r="C2163" i="1"/>
  <c r="K2162" i="1"/>
  <c r="J2162" i="1"/>
  <c r="I2162" i="1"/>
  <c r="D2162" i="1"/>
  <c r="C2162" i="1"/>
  <c r="K2161" i="1"/>
  <c r="J2161" i="1"/>
  <c r="I2161" i="1"/>
  <c r="D2161" i="1"/>
  <c r="C2161" i="1"/>
  <c r="K2160" i="1"/>
  <c r="J2160" i="1"/>
  <c r="I2160" i="1"/>
  <c r="D2160" i="1"/>
  <c r="C2160" i="1"/>
  <c r="K2159" i="1"/>
  <c r="J2159" i="1"/>
  <c r="I2159" i="1"/>
  <c r="D2159" i="1"/>
  <c r="C2159" i="1"/>
  <c r="K2158" i="1"/>
  <c r="J2158" i="1"/>
  <c r="I2158" i="1"/>
  <c r="D2158" i="1"/>
  <c r="C2158" i="1"/>
  <c r="K2157" i="1"/>
  <c r="J2157" i="1"/>
  <c r="I2157" i="1"/>
  <c r="D2157" i="1"/>
  <c r="C2157" i="1"/>
  <c r="K2156" i="1"/>
  <c r="J2156" i="1"/>
  <c r="I2156" i="1"/>
  <c r="D2156" i="1"/>
  <c r="C2156" i="1"/>
  <c r="K2155" i="1"/>
  <c r="J2155" i="1"/>
  <c r="I2155" i="1"/>
  <c r="D2155" i="1"/>
  <c r="C2155" i="1"/>
  <c r="K2154" i="1"/>
  <c r="J2154" i="1"/>
  <c r="I2154" i="1"/>
  <c r="D2154" i="1"/>
  <c r="C2154" i="1"/>
  <c r="K2153" i="1"/>
  <c r="J2153" i="1"/>
  <c r="I2153" i="1"/>
  <c r="D2153" i="1"/>
  <c r="C2153" i="1"/>
  <c r="K2152" i="1"/>
  <c r="J2152" i="1"/>
  <c r="I2152" i="1"/>
  <c r="D2152" i="1"/>
  <c r="C2152" i="1"/>
  <c r="K2151" i="1"/>
  <c r="J2151" i="1"/>
  <c r="I2151" i="1"/>
  <c r="D2151" i="1"/>
  <c r="C2151" i="1"/>
  <c r="K2150" i="1"/>
  <c r="J2150" i="1"/>
  <c r="I2150" i="1"/>
  <c r="D2150" i="1"/>
  <c r="C2150" i="1"/>
  <c r="K2149" i="1"/>
  <c r="J2149" i="1"/>
  <c r="I2149" i="1"/>
  <c r="D2149" i="1"/>
  <c r="C2149" i="1"/>
  <c r="K2148" i="1"/>
  <c r="J2148" i="1"/>
  <c r="I2148" i="1"/>
  <c r="D2148" i="1"/>
  <c r="C2148" i="1"/>
  <c r="K2147" i="1"/>
  <c r="J2147" i="1"/>
  <c r="I2147" i="1"/>
  <c r="D2147" i="1"/>
  <c r="C2147" i="1"/>
  <c r="K2146" i="1"/>
  <c r="J2146" i="1"/>
  <c r="I2146" i="1"/>
  <c r="D2146" i="1"/>
  <c r="C2146" i="1"/>
  <c r="K2145" i="1"/>
  <c r="J2145" i="1"/>
  <c r="I2145" i="1"/>
  <c r="D2145" i="1"/>
  <c r="C2145" i="1"/>
  <c r="K2144" i="1"/>
  <c r="J2144" i="1"/>
  <c r="I2144" i="1"/>
  <c r="D2144" i="1"/>
  <c r="C2144" i="1"/>
  <c r="K2143" i="1"/>
  <c r="J2143" i="1"/>
  <c r="I2143" i="1"/>
  <c r="D2143" i="1"/>
  <c r="C2143" i="1"/>
  <c r="K2142" i="1"/>
  <c r="J2142" i="1"/>
  <c r="I2142" i="1"/>
  <c r="D2142" i="1"/>
  <c r="C2142" i="1"/>
  <c r="K2141" i="1"/>
  <c r="J2141" i="1"/>
  <c r="I2141" i="1"/>
  <c r="D2141" i="1"/>
  <c r="C2141" i="1"/>
  <c r="K2140" i="1"/>
  <c r="J2140" i="1"/>
  <c r="I2140" i="1"/>
  <c r="D2140" i="1"/>
  <c r="C2140" i="1"/>
  <c r="K2139" i="1"/>
  <c r="J2139" i="1"/>
  <c r="I2139" i="1"/>
  <c r="D2139" i="1"/>
  <c r="C2139" i="1"/>
  <c r="K2138" i="1"/>
  <c r="J2138" i="1"/>
  <c r="I2138" i="1"/>
  <c r="D2138" i="1"/>
  <c r="C2138" i="1"/>
  <c r="K2137" i="1"/>
  <c r="J2137" i="1"/>
  <c r="I2137" i="1"/>
  <c r="D2137" i="1"/>
  <c r="C2137" i="1"/>
  <c r="K2136" i="1"/>
  <c r="J2136" i="1"/>
  <c r="I2136" i="1"/>
  <c r="D2136" i="1"/>
  <c r="C2136" i="1"/>
  <c r="K2135" i="1"/>
  <c r="J2135" i="1"/>
  <c r="I2135" i="1"/>
  <c r="D2135" i="1"/>
  <c r="C2135" i="1"/>
  <c r="K2134" i="1"/>
  <c r="J2134" i="1"/>
  <c r="I2134" i="1"/>
  <c r="D2134" i="1"/>
  <c r="C2134" i="1"/>
  <c r="K2133" i="1"/>
  <c r="J2133" i="1"/>
  <c r="I2133" i="1"/>
  <c r="D2133" i="1"/>
  <c r="C2133" i="1"/>
  <c r="K2132" i="1"/>
  <c r="J2132" i="1"/>
  <c r="I2132" i="1"/>
  <c r="D2132" i="1"/>
  <c r="C2132" i="1"/>
  <c r="K2131" i="1"/>
  <c r="J2131" i="1"/>
  <c r="I2131" i="1"/>
  <c r="D2131" i="1"/>
  <c r="C2131" i="1"/>
  <c r="K2130" i="1"/>
  <c r="J2130" i="1"/>
  <c r="I2130" i="1"/>
  <c r="D2130" i="1"/>
  <c r="C2130" i="1"/>
  <c r="K2129" i="1"/>
  <c r="J2129" i="1"/>
  <c r="I2129" i="1"/>
  <c r="D2129" i="1"/>
  <c r="C2129" i="1"/>
  <c r="K2128" i="1"/>
  <c r="J2128" i="1"/>
  <c r="I2128" i="1"/>
  <c r="D2128" i="1"/>
  <c r="C2128" i="1"/>
  <c r="K2127" i="1"/>
  <c r="J2127" i="1"/>
  <c r="I2127" i="1"/>
  <c r="D2127" i="1"/>
  <c r="C2127" i="1"/>
  <c r="K2126" i="1"/>
  <c r="J2126" i="1"/>
  <c r="I2126" i="1"/>
  <c r="D2126" i="1"/>
  <c r="C2126" i="1"/>
  <c r="K2125" i="1"/>
  <c r="J2125" i="1"/>
  <c r="I2125" i="1"/>
  <c r="D2125" i="1"/>
  <c r="C2125" i="1"/>
  <c r="K2124" i="1"/>
  <c r="J2124" i="1"/>
  <c r="I2124" i="1"/>
  <c r="D2124" i="1"/>
  <c r="C2124" i="1"/>
  <c r="K2123" i="1"/>
  <c r="J2123" i="1"/>
  <c r="I2123" i="1"/>
  <c r="D2123" i="1"/>
  <c r="C2123" i="1"/>
  <c r="K2122" i="1"/>
  <c r="J2122" i="1"/>
  <c r="I2122" i="1"/>
  <c r="D2122" i="1"/>
  <c r="C2122" i="1"/>
  <c r="K2121" i="1"/>
  <c r="J2121" i="1"/>
  <c r="I2121" i="1"/>
  <c r="D2121" i="1"/>
  <c r="C2121" i="1"/>
  <c r="K2120" i="1"/>
  <c r="J2120" i="1"/>
  <c r="I2120" i="1"/>
  <c r="D2120" i="1"/>
  <c r="C2120" i="1"/>
  <c r="K2119" i="1"/>
  <c r="J2119" i="1"/>
  <c r="I2119" i="1"/>
  <c r="D2119" i="1"/>
  <c r="C2119" i="1"/>
  <c r="K2118" i="1"/>
  <c r="J2118" i="1"/>
  <c r="I2118" i="1"/>
  <c r="D2118" i="1"/>
  <c r="C2118" i="1"/>
  <c r="K2117" i="1"/>
  <c r="J2117" i="1"/>
  <c r="I2117" i="1"/>
  <c r="D2117" i="1"/>
  <c r="C2117" i="1"/>
  <c r="K2116" i="1"/>
  <c r="J2116" i="1"/>
  <c r="I2116" i="1"/>
  <c r="D2116" i="1"/>
  <c r="C2116" i="1"/>
  <c r="K2115" i="1"/>
  <c r="J2115" i="1"/>
  <c r="I2115" i="1"/>
  <c r="D2115" i="1"/>
  <c r="C2115" i="1"/>
  <c r="K2114" i="1"/>
  <c r="J2114" i="1"/>
  <c r="I2114" i="1"/>
  <c r="D2114" i="1"/>
  <c r="C2114" i="1"/>
  <c r="K2113" i="1"/>
  <c r="J2113" i="1"/>
  <c r="I2113" i="1"/>
  <c r="D2113" i="1"/>
  <c r="C2113" i="1"/>
  <c r="K2112" i="1"/>
  <c r="J2112" i="1"/>
  <c r="I2112" i="1"/>
  <c r="D2112" i="1"/>
  <c r="C2112" i="1"/>
  <c r="K2111" i="1"/>
  <c r="J2111" i="1"/>
  <c r="I2111" i="1"/>
  <c r="D2111" i="1"/>
  <c r="C2111" i="1"/>
  <c r="K2110" i="1"/>
  <c r="J2110" i="1"/>
  <c r="I2110" i="1"/>
  <c r="D2110" i="1"/>
  <c r="C2110" i="1"/>
  <c r="K2109" i="1"/>
  <c r="J2109" i="1"/>
  <c r="I2109" i="1"/>
  <c r="D2109" i="1"/>
  <c r="C2109" i="1"/>
  <c r="K2108" i="1"/>
  <c r="J2108" i="1"/>
  <c r="I2108" i="1"/>
  <c r="D2108" i="1"/>
  <c r="C2108" i="1"/>
  <c r="K2107" i="1"/>
  <c r="J2107" i="1"/>
  <c r="I2107" i="1"/>
  <c r="D2107" i="1"/>
  <c r="C2107" i="1"/>
  <c r="K2106" i="1"/>
  <c r="J2106" i="1"/>
  <c r="I2106" i="1"/>
  <c r="D2106" i="1"/>
  <c r="C2106" i="1"/>
  <c r="K2105" i="1"/>
  <c r="J2105" i="1"/>
  <c r="I2105" i="1"/>
  <c r="D2105" i="1"/>
  <c r="C2105" i="1"/>
  <c r="K2104" i="1"/>
  <c r="J2104" i="1"/>
  <c r="I2104" i="1"/>
  <c r="D2104" i="1"/>
  <c r="C2104" i="1"/>
  <c r="K2103" i="1"/>
  <c r="J2103" i="1"/>
  <c r="I2103" i="1"/>
  <c r="D2103" i="1"/>
  <c r="C2103" i="1"/>
  <c r="K2102" i="1"/>
  <c r="J2102" i="1"/>
  <c r="I2102" i="1"/>
  <c r="D2102" i="1"/>
  <c r="C2102" i="1"/>
  <c r="K2101" i="1"/>
  <c r="J2101" i="1"/>
  <c r="I2101" i="1"/>
  <c r="D2101" i="1"/>
  <c r="C2101" i="1"/>
  <c r="K2100" i="1"/>
  <c r="J2100" i="1"/>
  <c r="I2100" i="1"/>
  <c r="D2100" i="1"/>
  <c r="C2100" i="1"/>
  <c r="K2099" i="1"/>
  <c r="J2099" i="1"/>
  <c r="I2099" i="1"/>
  <c r="D2099" i="1"/>
  <c r="C2099" i="1"/>
  <c r="K2098" i="1"/>
  <c r="J2098" i="1"/>
  <c r="I2098" i="1"/>
  <c r="D2098" i="1"/>
  <c r="C2098" i="1"/>
  <c r="K2097" i="1"/>
  <c r="J2097" i="1"/>
  <c r="I2097" i="1"/>
  <c r="D2097" i="1"/>
  <c r="C2097" i="1"/>
  <c r="K2096" i="1"/>
  <c r="J2096" i="1"/>
  <c r="I2096" i="1"/>
  <c r="D2096" i="1"/>
  <c r="C2096" i="1"/>
  <c r="K2095" i="1"/>
  <c r="J2095" i="1"/>
  <c r="I2095" i="1"/>
  <c r="D2095" i="1"/>
  <c r="C2095" i="1"/>
  <c r="K2094" i="1"/>
  <c r="J2094" i="1"/>
  <c r="I2094" i="1"/>
  <c r="D2094" i="1"/>
  <c r="C2094" i="1"/>
  <c r="K2093" i="1"/>
  <c r="J2093" i="1"/>
  <c r="I2093" i="1"/>
  <c r="D2093" i="1"/>
  <c r="C2093" i="1"/>
  <c r="K2092" i="1"/>
  <c r="J2092" i="1"/>
  <c r="I2092" i="1"/>
  <c r="D2092" i="1"/>
  <c r="C2092" i="1"/>
  <c r="K2091" i="1"/>
  <c r="J2091" i="1"/>
  <c r="I2091" i="1"/>
  <c r="D2091" i="1"/>
  <c r="C2091" i="1"/>
  <c r="K2090" i="1"/>
  <c r="J2090" i="1"/>
  <c r="I2090" i="1"/>
  <c r="D2090" i="1"/>
  <c r="C2090" i="1"/>
  <c r="K2089" i="1"/>
  <c r="J2089" i="1"/>
  <c r="I2089" i="1"/>
  <c r="D2089" i="1"/>
  <c r="C2089" i="1"/>
  <c r="K2088" i="1"/>
  <c r="J2088" i="1"/>
  <c r="I2088" i="1"/>
  <c r="D2088" i="1"/>
  <c r="C2088" i="1"/>
  <c r="K2087" i="1"/>
  <c r="J2087" i="1"/>
  <c r="I2087" i="1"/>
  <c r="D2087" i="1"/>
  <c r="C2087" i="1"/>
  <c r="K2086" i="1"/>
  <c r="J2086" i="1"/>
  <c r="I2086" i="1"/>
  <c r="D2086" i="1"/>
  <c r="C2086" i="1"/>
  <c r="K2085" i="1"/>
  <c r="J2085" i="1"/>
  <c r="I2085" i="1"/>
  <c r="D2085" i="1"/>
  <c r="C2085" i="1"/>
  <c r="K2084" i="1"/>
  <c r="J2084" i="1"/>
  <c r="I2084" i="1"/>
  <c r="D2084" i="1"/>
  <c r="C2084" i="1"/>
  <c r="K2083" i="1"/>
  <c r="J2083" i="1"/>
  <c r="I2083" i="1"/>
  <c r="D2083" i="1"/>
  <c r="C2083" i="1"/>
  <c r="K2082" i="1"/>
  <c r="J2082" i="1"/>
  <c r="I2082" i="1"/>
  <c r="D2082" i="1"/>
  <c r="C2082" i="1"/>
  <c r="K2081" i="1"/>
  <c r="J2081" i="1"/>
  <c r="I2081" i="1"/>
  <c r="D2081" i="1"/>
  <c r="C2081" i="1"/>
  <c r="K2080" i="1"/>
  <c r="J2080" i="1"/>
  <c r="I2080" i="1"/>
  <c r="D2080" i="1"/>
  <c r="C2080" i="1"/>
  <c r="K2079" i="1"/>
  <c r="J2079" i="1"/>
  <c r="I2079" i="1"/>
  <c r="D2079" i="1"/>
  <c r="C2079" i="1"/>
  <c r="K2078" i="1"/>
  <c r="J2078" i="1"/>
  <c r="I2078" i="1"/>
  <c r="D2078" i="1"/>
  <c r="C2078" i="1"/>
  <c r="K2077" i="1"/>
  <c r="J2077" i="1"/>
  <c r="I2077" i="1"/>
  <c r="D2077" i="1"/>
  <c r="C2077" i="1"/>
  <c r="K2076" i="1"/>
  <c r="J2076" i="1"/>
  <c r="I2076" i="1"/>
  <c r="D2076" i="1"/>
  <c r="C2076" i="1"/>
  <c r="K2075" i="1"/>
  <c r="J2075" i="1"/>
  <c r="I2075" i="1"/>
  <c r="D2075" i="1"/>
  <c r="C2075" i="1"/>
  <c r="K2074" i="1"/>
  <c r="J2074" i="1"/>
  <c r="I2074" i="1"/>
  <c r="D2074" i="1"/>
  <c r="C2074" i="1"/>
  <c r="K2073" i="1"/>
  <c r="J2073" i="1"/>
  <c r="I2073" i="1"/>
  <c r="D2073" i="1"/>
  <c r="C2073" i="1"/>
  <c r="K2072" i="1"/>
  <c r="J2072" i="1"/>
  <c r="I2072" i="1"/>
  <c r="D2072" i="1"/>
  <c r="C2072" i="1"/>
  <c r="K2071" i="1"/>
  <c r="J2071" i="1"/>
  <c r="I2071" i="1"/>
  <c r="D2071" i="1"/>
  <c r="C2071" i="1"/>
  <c r="K2070" i="1"/>
  <c r="J2070" i="1"/>
  <c r="I2070" i="1"/>
  <c r="D2070" i="1"/>
  <c r="C2070" i="1"/>
  <c r="K2069" i="1"/>
  <c r="J2069" i="1"/>
  <c r="I2069" i="1"/>
  <c r="D2069" i="1"/>
  <c r="C2069" i="1"/>
  <c r="K2068" i="1"/>
  <c r="J2068" i="1"/>
  <c r="I2068" i="1"/>
  <c r="D2068" i="1"/>
  <c r="C2068" i="1"/>
  <c r="K2067" i="1"/>
  <c r="J2067" i="1"/>
  <c r="I2067" i="1"/>
  <c r="D2067" i="1"/>
  <c r="C2067" i="1"/>
  <c r="K2066" i="1"/>
  <c r="J2066" i="1"/>
  <c r="I2066" i="1"/>
  <c r="D2066" i="1"/>
  <c r="C2066" i="1"/>
  <c r="K2065" i="1"/>
  <c r="J2065" i="1"/>
  <c r="I2065" i="1"/>
  <c r="D2065" i="1"/>
  <c r="C2065" i="1"/>
  <c r="K2064" i="1"/>
  <c r="J2064" i="1"/>
  <c r="I2064" i="1"/>
  <c r="D2064" i="1"/>
  <c r="C2064" i="1"/>
  <c r="K2063" i="1"/>
  <c r="J2063" i="1"/>
  <c r="I2063" i="1"/>
  <c r="D2063" i="1"/>
  <c r="C2063" i="1"/>
  <c r="K2062" i="1"/>
  <c r="J2062" i="1"/>
  <c r="I2062" i="1"/>
  <c r="D2062" i="1"/>
  <c r="C2062" i="1"/>
  <c r="K2061" i="1"/>
  <c r="J2061" i="1"/>
  <c r="I2061" i="1"/>
  <c r="D2061" i="1"/>
  <c r="C2061" i="1"/>
  <c r="K2060" i="1"/>
  <c r="J2060" i="1"/>
  <c r="I2060" i="1"/>
  <c r="D2060" i="1"/>
  <c r="C2060" i="1"/>
  <c r="K2059" i="1"/>
  <c r="J2059" i="1"/>
  <c r="I2059" i="1"/>
  <c r="D2059" i="1"/>
  <c r="C2059" i="1"/>
  <c r="K2058" i="1"/>
  <c r="J2058" i="1"/>
  <c r="I2058" i="1"/>
  <c r="D2058" i="1"/>
  <c r="C2058" i="1"/>
  <c r="K2057" i="1"/>
  <c r="J2057" i="1"/>
  <c r="I2057" i="1"/>
  <c r="D2057" i="1"/>
  <c r="C2057" i="1"/>
  <c r="K2056" i="1"/>
  <c r="J2056" i="1"/>
  <c r="I2056" i="1"/>
  <c r="D2056" i="1"/>
  <c r="C2056" i="1"/>
  <c r="K2055" i="1"/>
  <c r="J2055" i="1"/>
  <c r="I2055" i="1"/>
  <c r="D2055" i="1"/>
  <c r="C2055" i="1"/>
  <c r="K2054" i="1"/>
  <c r="J2054" i="1"/>
  <c r="I2054" i="1"/>
  <c r="D2054" i="1"/>
  <c r="C2054" i="1"/>
  <c r="K2053" i="1"/>
  <c r="J2053" i="1"/>
  <c r="I2053" i="1"/>
  <c r="D2053" i="1"/>
  <c r="C2053" i="1"/>
  <c r="K2052" i="1"/>
  <c r="J2052" i="1"/>
  <c r="I2052" i="1"/>
  <c r="D2052" i="1"/>
  <c r="C2052" i="1"/>
  <c r="K2051" i="1"/>
  <c r="J2051" i="1"/>
  <c r="I2051" i="1"/>
  <c r="D2051" i="1"/>
  <c r="C2051" i="1"/>
  <c r="K2050" i="1"/>
  <c r="J2050" i="1"/>
  <c r="I2050" i="1"/>
  <c r="D2050" i="1"/>
  <c r="C2050" i="1"/>
  <c r="K2049" i="1"/>
  <c r="J2049" i="1"/>
  <c r="I2049" i="1"/>
  <c r="D2049" i="1"/>
  <c r="C2049" i="1"/>
  <c r="K2048" i="1"/>
  <c r="J2048" i="1"/>
  <c r="I2048" i="1"/>
  <c r="D2048" i="1"/>
  <c r="C2048" i="1"/>
  <c r="K2047" i="1"/>
  <c r="J2047" i="1"/>
  <c r="I2047" i="1"/>
  <c r="D2047" i="1"/>
  <c r="C2047" i="1"/>
  <c r="K2046" i="1"/>
  <c r="J2046" i="1"/>
  <c r="I2046" i="1"/>
  <c r="D2046" i="1"/>
  <c r="C2046" i="1"/>
  <c r="K2045" i="1"/>
  <c r="J2045" i="1"/>
  <c r="I2045" i="1"/>
  <c r="D2045" i="1"/>
  <c r="C2045" i="1"/>
  <c r="K2044" i="1"/>
  <c r="J2044" i="1"/>
  <c r="I2044" i="1"/>
  <c r="D2044" i="1"/>
  <c r="C2044" i="1"/>
  <c r="K2043" i="1"/>
  <c r="J2043" i="1"/>
  <c r="I2043" i="1"/>
  <c r="D2043" i="1"/>
  <c r="C2043" i="1"/>
  <c r="K2042" i="1"/>
  <c r="J2042" i="1"/>
  <c r="I2042" i="1"/>
  <c r="D2042" i="1"/>
  <c r="C2042" i="1"/>
  <c r="K2041" i="1"/>
  <c r="J2041" i="1"/>
  <c r="I2041" i="1"/>
  <c r="D2041" i="1"/>
  <c r="C2041" i="1"/>
  <c r="K2040" i="1"/>
  <c r="J2040" i="1"/>
  <c r="I2040" i="1"/>
  <c r="D2040" i="1"/>
  <c r="C2040" i="1"/>
  <c r="K2039" i="1"/>
  <c r="J2039" i="1"/>
  <c r="I2039" i="1"/>
  <c r="D2039" i="1"/>
  <c r="C2039" i="1"/>
  <c r="K2038" i="1"/>
  <c r="J2038" i="1"/>
  <c r="I2038" i="1"/>
  <c r="D2038" i="1"/>
  <c r="C2038" i="1"/>
  <c r="K2037" i="1"/>
  <c r="J2037" i="1"/>
  <c r="I2037" i="1"/>
  <c r="D2037" i="1"/>
  <c r="C2037" i="1"/>
  <c r="K2036" i="1"/>
  <c r="J2036" i="1"/>
  <c r="I2036" i="1"/>
  <c r="D2036" i="1"/>
  <c r="C2036" i="1"/>
  <c r="K2035" i="1"/>
  <c r="J2035" i="1"/>
  <c r="I2035" i="1"/>
  <c r="D2035" i="1"/>
  <c r="C2035" i="1"/>
  <c r="K2034" i="1"/>
  <c r="J2034" i="1"/>
  <c r="I2034" i="1"/>
  <c r="D2034" i="1"/>
  <c r="C2034" i="1"/>
  <c r="K2033" i="1"/>
  <c r="J2033" i="1"/>
  <c r="I2033" i="1"/>
  <c r="D2033" i="1"/>
  <c r="C2033" i="1"/>
  <c r="K2032" i="1"/>
  <c r="J2032" i="1"/>
  <c r="I2032" i="1"/>
  <c r="D2032" i="1"/>
  <c r="C2032" i="1"/>
  <c r="K2031" i="1"/>
  <c r="J2031" i="1"/>
  <c r="I2031" i="1"/>
  <c r="D2031" i="1"/>
  <c r="C2031" i="1"/>
  <c r="K2030" i="1"/>
  <c r="J2030" i="1"/>
  <c r="I2030" i="1"/>
  <c r="D2030" i="1"/>
  <c r="C2030" i="1"/>
  <c r="K2029" i="1"/>
  <c r="J2029" i="1"/>
  <c r="I2029" i="1"/>
  <c r="D2029" i="1"/>
  <c r="C2029" i="1"/>
  <c r="K2028" i="1"/>
  <c r="J2028" i="1"/>
  <c r="I2028" i="1"/>
  <c r="D2028" i="1"/>
  <c r="C2028" i="1"/>
  <c r="K2027" i="1"/>
  <c r="J2027" i="1"/>
  <c r="I2027" i="1"/>
  <c r="D2027" i="1"/>
  <c r="C2027" i="1"/>
  <c r="K2026" i="1"/>
  <c r="J2026" i="1"/>
  <c r="I2026" i="1"/>
  <c r="D2026" i="1"/>
  <c r="C2026" i="1"/>
  <c r="K2025" i="1"/>
  <c r="J2025" i="1"/>
  <c r="I2025" i="1"/>
  <c r="D2025" i="1"/>
  <c r="C2025" i="1"/>
  <c r="K2024" i="1"/>
  <c r="J2024" i="1"/>
  <c r="I2024" i="1"/>
  <c r="D2024" i="1"/>
  <c r="C2024" i="1"/>
  <c r="K2023" i="1"/>
  <c r="J2023" i="1"/>
  <c r="I2023" i="1"/>
  <c r="D2023" i="1"/>
  <c r="C2023" i="1"/>
  <c r="K2022" i="1"/>
  <c r="J2022" i="1"/>
  <c r="I2022" i="1"/>
  <c r="D2022" i="1"/>
  <c r="C2022" i="1"/>
  <c r="K2021" i="1"/>
  <c r="J2021" i="1"/>
  <c r="I2021" i="1"/>
  <c r="D2021" i="1"/>
  <c r="C2021" i="1"/>
  <c r="K2020" i="1"/>
  <c r="J2020" i="1"/>
  <c r="I2020" i="1"/>
  <c r="D2020" i="1"/>
  <c r="C2020" i="1"/>
  <c r="K2019" i="1"/>
  <c r="J2019" i="1"/>
  <c r="I2019" i="1"/>
  <c r="D2019" i="1"/>
  <c r="C2019" i="1"/>
  <c r="K2018" i="1"/>
  <c r="J2018" i="1"/>
  <c r="I2018" i="1"/>
  <c r="D2018" i="1"/>
  <c r="C2018" i="1"/>
  <c r="K2017" i="1"/>
  <c r="J2017" i="1"/>
  <c r="I2017" i="1"/>
  <c r="D2017" i="1"/>
  <c r="C2017" i="1"/>
  <c r="K2016" i="1"/>
  <c r="J2016" i="1"/>
  <c r="I2016" i="1"/>
  <c r="D2016" i="1"/>
  <c r="C2016" i="1"/>
  <c r="K2015" i="1"/>
  <c r="J2015" i="1"/>
  <c r="I2015" i="1"/>
  <c r="D2015" i="1"/>
  <c r="C2015" i="1"/>
  <c r="K2014" i="1"/>
  <c r="J2014" i="1"/>
  <c r="I2014" i="1"/>
  <c r="D2014" i="1"/>
  <c r="C2014" i="1"/>
  <c r="K2013" i="1"/>
  <c r="J2013" i="1"/>
  <c r="I2013" i="1"/>
  <c r="D2013" i="1"/>
  <c r="C2013" i="1"/>
  <c r="K2012" i="1"/>
  <c r="J2012" i="1"/>
  <c r="I2012" i="1"/>
  <c r="D2012" i="1"/>
  <c r="C2012" i="1"/>
  <c r="K2011" i="1"/>
  <c r="J2011" i="1"/>
  <c r="I2011" i="1"/>
  <c r="D2011" i="1"/>
  <c r="C2011" i="1"/>
  <c r="K2010" i="1"/>
  <c r="J2010" i="1"/>
  <c r="I2010" i="1"/>
  <c r="D2010" i="1"/>
  <c r="C2010" i="1"/>
  <c r="K2009" i="1"/>
  <c r="J2009" i="1"/>
  <c r="I2009" i="1"/>
  <c r="D2009" i="1"/>
  <c r="C2009" i="1"/>
  <c r="K2008" i="1"/>
  <c r="J2008" i="1"/>
  <c r="I2008" i="1"/>
  <c r="D2008" i="1"/>
  <c r="C2008" i="1"/>
  <c r="K2007" i="1"/>
  <c r="J2007" i="1"/>
  <c r="I2007" i="1"/>
  <c r="D2007" i="1"/>
  <c r="C2007" i="1"/>
  <c r="K2006" i="1"/>
  <c r="J2006" i="1"/>
  <c r="I2006" i="1"/>
  <c r="D2006" i="1"/>
  <c r="C2006" i="1"/>
  <c r="K2005" i="1"/>
  <c r="J2005" i="1"/>
  <c r="I2005" i="1"/>
  <c r="D2005" i="1"/>
  <c r="C2005" i="1"/>
  <c r="K2004" i="1"/>
  <c r="J2004" i="1"/>
  <c r="I2004" i="1"/>
  <c r="D2004" i="1"/>
  <c r="C2004" i="1"/>
  <c r="K2003" i="1"/>
  <c r="J2003" i="1"/>
  <c r="I2003" i="1"/>
  <c r="D2003" i="1"/>
  <c r="C2003" i="1"/>
  <c r="K2002" i="1"/>
  <c r="J2002" i="1"/>
  <c r="I2002" i="1"/>
  <c r="D2002" i="1"/>
  <c r="C2002" i="1"/>
  <c r="K2001" i="1"/>
  <c r="J2001" i="1"/>
  <c r="I2001" i="1"/>
  <c r="D2001" i="1"/>
  <c r="C2001" i="1"/>
  <c r="K2000" i="1"/>
  <c r="J2000" i="1"/>
  <c r="I2000" i="1"/>
  <c r="D2000" i="1"/>
  <c r="C2000" i="1"/>
  <c r="K1999" i="1"/>
  <c r="J1999" i="1"/>
  <c r="I1999" i="1"/>
  <c r="D1999" i="1"/>
  <c r="C1999" i="1"/>
  <c r="K1998" i="1"/>
  <c r="J1998" i="1"/>
  <c r="I1998" i="1"/>
  <c r="D1998" i="1"/>
  <c r="C1998" i="1"/>
  <c r="K1997" i="1"/>
  <c r="J1997" i="1"/>
  <c r="I1997" i="1"/>
  <c r="D1997" i="1"/>
  <c r="C1997" i="1"/>
  <c r="K1996" i="1"/>
  <c r="J1996" i="1"/>
  <c r="I1996" i="1"/>
  <c r="D1996" i="1"/>
  <c r="C1996" i="1"/>
  <c r="K1995" i="1"/>
  <c r="J1995" i="1"/>
  <c r="I1995" i="1"/>
  <c r="D1995" i="1"/>
  <c r="C1995" i="1"/>
  <c r="K1994" i="1"/>
  <c r="J1994" i="1"/>
  <c r="I1994" i="1"/>
  <c r="D1994" i="1"/>
  <c r="C1994" i="1"/>
  <c r="K1993" i="1"/>
  <c r="J1993" i="1"/>
  <c r="I1993" i="1"/>
  <c r="D1993" i="1"/>
  <c r="C1993" i="1"/>
  <c r="K1992" i="1"/>
  <c r="J1992" i="1"/>
  <c r="I1992" i="1"/>
  <c r="D1992" i="1"/>
  <c r="C1992" i="1"/>
  <c r="K1991" i="1"/>
  <c r="J1991" i="1"/>
  <c r="I1991" i="1"/>
  <c r="D1991" i="1"/>
  <c r="C1991" i="1"/>
  <c r="K1990" i="1"/>
  <c r="J1990" i="1"/>
  <c r="I1990" i="1"/>
  <c r="D1990" i="1"/>
  <c r="C1990" i="1"/>
  <c r="K1989" i="1"/>
  <c r="J1989" i="1"/>
  <c r="I1989" i="1"/>
  <c r="D1989" i="1"/>
  <c r="C1989" i="1"/>
  <c r="K1988" i="1"/>
  <c r="J1988" i="1"/>
  <c r="I1988" i="1"/>
  <c r="D1988" i="1"/>
  <c r="C1988" i="1"/>
  <c r="K1987" i="1"/>
  <c r="J1987" i="1"/>
  <c r="I1987" i="1"/>
  <c r="D1987" i="1"/>
  <c r="C1987" i="1"/>
  <c r="K1986" i="1"/>
  <c r="J1986" i="1"/>
  <c r="I1986" i="1"/>
  <c r="D1986" i="1"/>
  <c r="C1986" i="1"/>
  <c r="K1985" i="1"/>
  <c r="J1985" i="1"/>
  <c r="I1985" i="1"/>
  <c r="D1985" i="1"/>
  <c r="C1985" i="1"/>
  <c r="K1984" i="1"/>
  <c r="J1984" i="1"/>
  <c r="I1984" i="1"/>
  <c r="D1984" i="1"/>
  <c r="C1984" i="1"/>
  <c r="K1983" i="1"/>
  <c r="J1983" i="1"/>
  <c r="I1983" i="1"/>
  <c r="D1983" i="1"/>
  <c r="C1983" i="1"/>
  <c r="K1982" i="1"/>
  <c r="J1982" i="1"/>
  <c r="I1982" i="1"/>
  <c r="D1982" i="1"/>
  <c r="C1982" i="1"/>
  <c r="K1981" i="1"/>
  <c r="J1981" i="1"/>
  <c r="I1981" i="1"/>
  <c r="D1981" i="1"/>
  <c r="C1981" i="1"/>
  <c r="K1980" i="1"/>
  <c r="J1980" i="1"/>
  <c r="I1980" i="1"/>
  <c r="D1980" i="1"/>
  <c r="C1980" i="1"/>
  <c r="K1979" i="1"/>
  <c r="J1979" i="1"/>
  <c r="I1979" i="1"/>
  <c r="D1979" i="1"/>
  <c r="C1979" i="1"/>
  <c r="K1978" i="1"/>
  <c r="J1978" i="1"/>
  <c r="I1978" i="1"/>
  <c r="D1978" i="1"/>
  <c r="C1978" i="1"/>
  <c r="K1977" i="1"/>
  <c r="J1977" i="1"/>
  <c r="I1977" i="1"/>
  <c r="D1977" i="1"/>
  <c r="C1977" i="1"/>
  <c r="K1976" i="1"/>
  <c r="J1976" i="1"/>
  <c r="I1976" i="1"/>
  <c r="D1976" i="1"/>
  <c r="C1976" i="1"/>
  <c r="K1975" i="1"/>
  <c r="J1975" i="1"/>
  <c r="I1975" i="1"/>
  <c r="D1975" i="1"/>
  <c r="C1975" i="1"/>
  <c r="K1974" i="1"/>
  <c r="J1974" i="1"/>
  <c r="I1974" i="1"/>
  <c r="D1974" i="1"/>
  <c r="C1974" i="1"/>
  <c r="K1973" i="1"/>
  <c r="J1973" i="1"/>
  <c r="I1973" i="1"/>
  <c r="D1973" i="1"/>
  <c r="C1973" i="1"/>
  <c r="K1972" i="1"/>
  <c r="J1972" i="1"/>
  <c r="I1972" i="1"/>
  <c r="D1972" i="1"/>
  <c r="C1972" i="1"/>
  <c r="K1971" i="1"/>
  <c r="J1971" i="1"/>
  <c r="I1971" i="1"/>
  <c r="D1971" i="1"/>
  <c r="C1971" i="1"/>
  <c r="K1970" i="1"/>
  <c r="J1970" i="1"/>
  <c r="I1970" i="1"/>
  <c r="D1970" i="1"/>
  <c r="C1970" i="1"/>
  <c r="K1969" i="1"/>
  <c r="J1969" i="1"/>
  <c r="I1969" i="1"/>
  <c r="D1969" i="1"/>
  <c r="C1969" i="1"/>
  <c r="K1968" i="1"/>
  <c r="J1968" i="1"/>
  <c r="I1968" i="1"/>
  <c r="D1968" i="1"/>
  <c r="C1968" i="1"/>
  <c r="K1967" i="1"/>
  <c r="J1967" i="1"/>
  <c r="I1967" i="1"/>
  <c r="D1967" i="1"/>
  <c r="C1967" i="1"/>
  <c r="K1966" i="1"/>
  <c r="J1966" i="1"/>
  <c r="I1966" i="1"/>
  <c r="D1966" i="1"/>
  <c r="C1966" i="1"/>
  <c r="K1965" i="1"/>
  <c r="J1965" i="1"/>
  <c r="I1965" i="1"/>
  <c r="D1965" i="1"/>
  <c r="C1965" i="1"/>
  <c r="K1964" i="1"/>
  <c r="J1964" i="1"/>
  <c r="I1964" i="1"/>
  <c r="D1964" i="1"/>
  <c r="C1964" i="1"/>
  <c r="K1963" i="1"/>
  <c r="J1963" i="1"/>
  <c r="I1963" i="1"/>
  <c r="D1963" i="1"/>
  <c r="C1963" i="1"/>
  <c r="K1962" i="1"/>
  <c r="J1962" i="1"/>
  <c r="I1962" i="1"/>
  <c r="D1962" i="1"/>
  <c r="C1962" i="1"/>
  <c r="K1961" i="1"/>
  <c r="J1961" i="1"/>
  <c r="I1961" i="1"/>
  <c r="D1961" i="1"/>
  <c r="C1961" i="1"/>
  <c r="K1960" i="1"/>
  <c r="J1960" i="1"/>
  <c r="I1960" i="1"/>
  <c r="D1960" i="1"/>
  <c r="C1960" i="1"/>
  <c r="K1959" i="1"/>
  <c r="J1959" i="1"/>
  <c r="I1959" i="1"/>
  <c r="D1959" i="1"/>
  <c r="C1959" i="1"/>
  <c r="K1958" i="1"/>
  <c r="J1958" i="1"/>
  <c r="I1958" i="1"/>
  <c r="D1958" i="1"/>
  <c r="C1958" i="1"/>
  <c r="K1957" i="1"/>
  <c r="J1957" i="1"/>
  <c r="I1957" i="1"/>
  <c r="D1957" i="1"/>
  <c r="C1957" i="1"/>
  <c r="K1956" i="1"/>
  <c r="J1956" i="1"/>
  <c r="I1956" i="1"/>
  <c r="D1956" i="1"/>
  <c r="C1956" i="1"/>
  <c r="K1955" i="1"/>
  <c r="J1955" i="1"/>
  <c r="I1955" i="1"/>
  <c r="D1955" i="1"/>
  <c r="C1955" i="1"/>
  <c r="K1954" i="1"/>
  <c r="J1954" i="1"/>
  <c r="I1954" i="1"/>
  <c r="D1954" i="1"/>
  <c r="C1954" i="1"/>
  <c r="K1953" i="1"/>
  <c r="J1953" i="1"/>
  <c r="I1953" i="1"/>
  <c r="D1953" i="1"/>
  <c r="C1953" i="1"/>
  <c r="K1952" i="1"/>
  <c r="J1952" i="1"/>
  <c r="I1952" i="1"/>
  <c r="D1952" i="1"/>
  <c r="C1952" i="1"/>
  <c r="K1951" i="1"/>
  <c r="J1951" i="1"/>
  <c r="I1951" i="1"/>
  <c r="D1951" i="1"/>
  <c r="C1951" i="1"/>
  <c r="K1950" i="1"/>
  <c r="J1950" i="1"/>
  <c r="I1950" i="1"/>
  <c r="D1950" i="1"/>
  <c r="C1950" i="1"/>
  <c r="K1949" i="1"/>
  <c r="J1949" i="1"/>
  <c r="I1949" i="1"/>
  <c r="D1949" i="1"/>
  <c r="C1949" i="1"/>
  <c r="K1948" i="1"/>
  <c r="J1948" i="1"/>
  <c r="I1948" i="1"/>
  <c r="D1948" i="1"/>
  <c r="C1948" i="1"/>
  <c r="K1947" i="1"/>
  <c r="J1947" i="1"/>
  <c r="I1947" i="1"/>
  <c r="D1947" i="1"/>
  <c r="C1947" i="1"/>
  <c r="K1946" i="1"/>
  <c r="J1946" i="1"/>
  <c r="I1946" i="1"/>
  <c r="D1946" i="1"/>
  <c r="C1946" i="1"/>
  <c r="K1945" i="1"/>
  <c r="J1945" i="1"/>
  <c r="I1945" i="1"/>
  <c r="D1945" i="1"/>
  <c r="C1945" i="1"/>
  <c r="K1944" i="1"/>
  <c r="J1944" i="1"/>
  <c r="I1944" i="1"/>
  <c r="D1944" i="1"/>
  <c r="C1944" i="1"/>
  <c r="K1943" i="1"/>
  <c r="J1943" i="1"/>
  <c r="I1943" i="1"/>
  <c r="D1943" i="1"/>
  <c r="C1943" i="1"/>
  <c r="K1942" i="1"/>
  <c r="J1942" i="1"/>
  <c r="I1942" i="1"/>
  <c r="D1942" i="1"/>
  <c r="C1942" i="1"/>
  <c r="K1941" i="1"/>
  <c r="J1941" i="1"/>
  <c r="I1941" i="1"/>
  <c r="D1941" i="1"/>
  <c r="C1941" i="1"/>
  <c r="K1940" i="1"/>
  <c r="J1940" i="1"/>
  <c r="I1940" i="1"/>
  <c r="D1940" i="1"/>
  <c r="C1940" i="1"/>
  <c r="K1939" i="1"/>
  <c r="J1939" i="1"/>
  <c r="I1939" i="1"/>
  <c r="D1939" i="1"/>
  <c r="C1939" i="1"/>
  <c r="K1938" i="1"/>
  <c r="J1938" i="1"/>
  <c r="I1938" i="1"/>
  <c r="D1938" i="1"/>
  <c r="C1938" i="1"/>
  <c r="K1937" i="1"/>
  <c r="J1937" i="1"/>
  <c r="I1937" i="1"/>
  <c r="D1937" i="1"/>
  <c r="C1937" i="1"/>
  <c r="K1936" i="1"/>
  <c r="J1936" i="1"/>
  <c r="I1936" i="1"/>
  <c r="D1936" i="1"/>
  <c r="C1936" i="1"/>
  <c r="K1935" i="1"/>
  <c r="J1935" i="1"/>
  <c r="I1935" i="1"/>
  <c r="D1935" i="1"/>
  <c r="C1935" i="1"/>
  <c r="K1934" i="1"/>
  <c r="J1934" i="1"/>
  <c r="I1934" i="1"/>
  <c r="D1934" i="1"/>
  <c r="C1934" i="1"/>
  <c r="K1933" i="1"/>
  <c r="J1933" i="1"/>
  <c r="I1933" i="1"/>
  <c r="D1933" i="1"/>
  <c r="C1933" i="1"/>
  <c r="K1932" i="1"/>
  <c r="J1932" i="1"/>
  <c r="I1932" i="1"/>
  <c r="D1932" i="1"/>
  <c r="C1932" i="1"/>
  <c r="K1931" i="1"/>
  <c r="J1931" i="1"/>
  <c r="I1931" i="1"/>
  <c r="D1931" i="1"/>
  <c r="C1931" i="1"/>
  <c r="K1930" i="1"/>
  <c r="J1930" i="1"/>
  <c r="I1930" i="1"/>
  <c r="D1930" i="1"/>
  <c r="C1930" i="1"/>
  <c r="K1929" i="1"/>
  <c r="J1929" i="1"/>
  <c r="I1929" i="1"/>
  <c r="D1929" i="1"/>
  <c r="C1929" i="1"/>
  <c r="K1928" i="1"/>
  <c r="J1928" i="1"/>
  <c r="I1928" i="1"/>
  <c r="D1928" i="1"/>
  <c r="C1928" i="1"/>
  <c r="K1927" i="1"/>
  <c r="J1927" i="1"/>
  <c r="I1927" i="1"/>
  <c r="D1927" i="1"/>
  <c r="C1927" i="1"/>
  <c r="K1926" i="1"/>
  <c r="J1926" i="1"/>
  <c r="I1926" i="1"/>
  <c r="D1926" i="1"/>
  <c r="C1926" i="1"/>
  <c r="K1925" i="1"/>
  <c r="J1925" i="1"/>
  <c r="I1925" i="1"/>
  <c r="D1925" i="1"/>
  <c r="C1925" i="1"/>
  <c r="K1924" i="1"/>
  <c r="J1924" i="1"/>
  <c r="I1924" i="1"/>
  <c r="D1924" i="1"/>
  <c r="C1924" i="1"/>
  <c r="K1923" i="1"/>
  <c r="J1923" i="1"/>
  <c r="I1923" i="1"/>
  <c r="D1923" i="1"/>
  <c r="C1923" i="1"/>
  <c r="K1922" i="1"/>
  <c r="J1922" i="1"/>
  <c r="I1922" i="1"/>
  <c r="D1922" i="1"/>
  <c r="C1922" i="1"/>
  <c r="K1921" i="1"/>
  <c r="J1921" i="1"/>
  <c r="I1921" i="1"/>
  <c r="D1921" i="1"/>
  <c r="C1921" i="1"/>
  <c r="K1920" i="1"/>
  <c r="J1920" i="1"/>
  <c r="I1920" i="1"/>
  <c r="D1920" i="1"/>
  <c r="C1920" i="1"/>
  <c r="K1919" i="1"/>
  <c r="J1919" i="1"/>
  <c r="I1919" i="1"/>
  <c r="D1919" i="1"/>
  <c r="C1919" i="1"/>
  <c r="K1918" i="1"/>
  <c r="J1918" i="1"/>
  <c r="I1918" i="1"/>
  <c r="D1918" i="1"/>
  <c r="C1918" i="1"/>
  <c r="K1917" i="1"/>
  <c r="J1917" i="1"/>
  <c r="I1917" i="1"/>
  <c r="D1917" i="1"/>
  <c r="C1917" i="1"/>
  <c r="K1916" i="1"/>
  <c r="J1916" i="1"/>
  <c r="I1916" i="1"/>
  <c r="D1916" i="1"/>
  <c r="C1916" i="1"/>
  <c r="K1915" i="1"/>
  <c r="J1915" i="1"/>
  <c r="I1915" i="1"/>
  <c r="D1915" i="1"/>
  <c r="C1915" i="1"/>
  <c r="K1914" i="1"/>
  <c r="J1914" i="1"/>
  <c r="I1914" i="1"/>
  <c r="D1914" i="1"/>
  <c r="C1914" i="1"/>
  <c r="K1913" i="1"/>
  <c r="J1913" i="1"/>
  <c r="I1913" i="1"/>
  <c r="D1913" i="1"/>
  <c r="C1913" i="1"/>
  <c r="K1912" i="1"/>
  <c r="J1912" i="1"/>
  <c r="I1912" i="1"/>
  <c r="D1912" i="1"/>
  <c r="C1912" i="1"/>
  <c r="K1911" i="1"/>
  <c r="J1911" i="1"/>
  <c r="I1911" i="1"/>
  <c r="D1911" i="1"/>
  <c r="C1911" i="1"/>
  <c r="K1910" i="1"/>
  <c r="J1910" i="1"/>
  <c r="I1910" i="1"/>
  <c r="D1910" i="1"/>
  <c r="C1910" i="1"/>
  <c r="K1909" i="1"/>
  <c r="J1909" i="1"/>
  <c r="I1909" i="1"/>
  <c r="D1909" i="1"/>
  <c r="C1909" i="1"/>
  <c r="K1908" i="1"/>
  <c r="J1908" i="1"/>
  <c r="I1908" i="1"/>
  <c r="D1908" i="1"/>
  <c r="C1908" i="1"/>
  <c r="K1907" i="1"/>
  <c r="J1907" i="1"/>
  <c r="I1907" i="1"/>
  <c r="D1907" i="1"/>
  <c r="C1907" i="1"/>
  <c r="K1906" i="1"/>
  <c r="J1906" i="1"/>
  <c r="I1906" i="1"/>
  <c r="D1906" i="1"/>
  <c r="C1906" i="1"/>
  <c r="K1905" i="1"/>
  <c r="J1905" i="1"/>
  <c r="I1905" i="1"/>
  <c r="D1905" i="1"/>
  <c r="C1905" i="1"/>
  <c r="K1904" i="1"/>
  <c r="J1904" i="1"/>
  <c r="I1904" i="1"/>
  <c r="D1904" i="1"/>
  <c r="C1904" i="1"/>
  <c r="K1903" i="1"/>
  <c r="J1903" i="1"/>
  <c r="I1903" i="1"/>
  <c r="D1903" i="1"/>
  <c r="C1903" i="1"/>
  <c r="K1902" i="1"/>
  <c r="J1902" i="1"/>
  <c r="I1902" i="1"/>
  <c r="D1902" i="1"/>
  <c r="C1902" i="1"/>
  <c r="K1901" i="1"/>
  <c r="J1901" i="1"/>
  <c r="I1901" i="1"/>
  <c r="D1901" i="1"/>
  <c r="C1901" i="1"/>
  <c r="K1900" i="1"/>
  <c r="J1900" i="1"/>
  <c r="I1900" i="1"/>
  <c r="D1900" i="1"/>
  <c r="C1900" i="1"/>
  <c r="K1899" i="1"/>
  <c r="J1899" i="1"/>
  <c r="I1899" i="1"/>
  <c r="D1899" i="1"/>
  <c r="C1899" i="1"/>
  <c r="K1898" i="1"/>
  <c r="J1898" i="1"/>
  <c r="I1898" i="1"/>
  <c r="D1898" i="1"/>
  <c r="C1898" i="1"/>
  <c r="K1897" i="1"/>
  <c r="J1897" i="1"/>
  <c r="I1897" i="1"/>
  <c r="D1897" i="1"/>
  <c r="C1897" i="1"/>
  <c r="K1896" i="1"/>
  <c r="J1896" i="1"/>
  <c r="I1896" i="1"/>
  <c r="D1896" i="1"/>
  <c r="C1896" i="1"/>
  <c r="K1895" i="1"/>
  <c r="J1895" i="1"/>
  <c r="I1895" i="1"/>
  <c r="D1895" i="1"/>
  <c r="C1895" i="1"/>
  <c r="K1894" i="1"/>
  <c r="J1894" i="1"/>
  <c r="I1894" i="1"/>
  <c r="D1894" i="1"/>
  <c r="C1894" i="1"/>
  <c r="K1893" i="1"/>
  <c r="J1893" i="1"/>
  <c r="I1893" i="1"/>
  <c r="D1893" i="1"/>
  <c r="C1893" i="1"/>
  <c r="K1892" i="1"/>
  <c r="J1892" i="1"/>
  <c r="I1892" i="1"/>
  <c r="D1892" i="1"/>
  <c r="C1892" i="1"/>
  <c r="K1891" i="1"/>
  <c r="J1891" i="1"/>
  <c r="I1891" i="1"/>
  <c r="D1891" i="1"/>
  <c r="C1891" i="1"/>
  <c r="K1890" i="1"/>
  <c r="J1890" i="1"/>
  <c r="I1890" i="1"/>
  <c r="D1890" i="1"/>
  <c r="C1890" i="1"/>
  <c r="K1889" i="1"/>
  <c r="J1889" i="1"/>
  <c r="I1889" i="1"/>
  <c r="D1889" i="1"/>
  <c r="C1889" i="1"/>
  <c r="K1888" i="1"/>
  <c r="J1888" i="1"/>
  <c r="I1888" i="1"/>
  <c r="D1888" i="1"/>
  <c r="C1888" i="1"/>
  <c r="K1887" i="1"/>
  <c r="J1887" i="1"/>
  <c r="I1887" i="1"/>
  <c r="D1887" i="1"/>
  <c r="C1887" i="1"/>
  <c r="K1886" i="1"/>
  <c r="J1886" i="1"/>
  <c r="I1886" i="1"/>
  <c r="D1886" i="1"/>
  <c r="C1886" i="1"/>
  <c r="K1885" i="1"/>
  <c r="J1885" i="1"/>
  <c r="I1885" i="1"/>
  <c r="D1885" i="1"/>
  <c r="C1885" i="1"/>
  <c r="K1884" i="1"/>
  <c r="J1884" i="1"/>
  <c r="I1884" i="1"/>
  <c r="D1884" i="1"/>
  <c r="C1884" i="1"/>
  <c r="K1883" i="1"/>
  <c r="J1883" i="1"/>
  <c r="I1883" i="1"/>
  <c r="D1883" i="1"/>
  <c r="C1883" i="1"/>
  <c r="K1882" i="1"/>
  <c r="J1882" i="1"/>
  <c r="I1882" i="1"/>
  <c r="D1882" i="1"/>
  <c r="C1882" i="1"/>
  <c r="K1881" i="1"/>
  <c r="J1881" i="1"/>
  <c r="I1881" i="1"/>
  <c r="D1881" i="1"/>
  <c r="C1881" i="1"/>
  <c r="K1880" i="1"/>
  <c r="J1880" i="1"/>
  <c r="I1880" i="1"/>
  <c r="D1880" i="1"/>
  <c r="C1880" i="1"/>
  <c r="K1879" i="1"/>
  <c r="J1879" i="1"/>
  <c r="I1879" i="1"/>
  <c r="D1879" i="1"/>
  <c r="C1879" i="1"/>
  <c r="K1878" i="1"/>
  <c r="J1878" i="1"/>
  <c r="I1878" i="1"/>
  <c r="D1878" i="1"/>
  <c r="C1878" i="1"/>
  <c r="K1877" i="1"/>
  <c r="J1877" i="1"/>
  <c r="I1877" i="1"/>
  <c r="D1877" i="1"/>
  <c r="C1877" i="1"/>
  <c r="K1876" i="1"/>
  <c r="J1876" i="1"/>
  <c r="I1876" i="1"/>
  <c r="D1876" i="1"/>
  <c r="C1876" i="1"/>
  <c r="K1875" i="1"/>
  <c r="J1875" i="1"/>
  <c r="I1875" i="1"/>
  <c r="D1875" i="1"/>
  <c r="C1875" i="1"/>
  <c r="K1874" i="1"/>
  <c r="J1874" i="1"/>
  <c r="I1874" i="1"/>
  <c r="D1874" i="1"/>
  <c r="C1874" i="1"/>
  <c r="K1873" i="1"/>
  <c r="J1873" i="1"/>
  <c r="I1873" i="1"/>
  <c r="D1873" i="1"/>
  <c r="C1873" i="1"/>
  <c r="K1872" i="1"/>
  <c r="J1872" i="1"/>
  <c r="I1872" i="1"/>
  <c r="D1872" i="1"/>
  <c r="C1872" i="1"/>
  <c r="K1871" i="1"/>
  <c r="J1871" i="1"/>
  <c r="I1871" i="1"/>
  <c r="D1871" i="1"/>
  <c r="C1871" i="1"/>
  <c r="K1870" i="1"/>
  <c r="J1870" i="1"/>
  <c r="I1870" i="1"/>
  <c r="D1870" i="1"/>
  <c r="C1870" i="1"/>
  <c r="K1869" i="1"/>
  <c r="J1869" i="1"/>
  <c r="I1869" i="1"/>
  <c r="D1869" i="1"/>
  <c r="C1869" i="1"/>
  <c r="K1868" i="1"/>
  <c r="J1868" i="1"/>
  <c r="I1868" i="1"/>
  <c r="D1868" i="1"/>
  <c r="C1868" i="1"/>
  <c r="K1867" i="1"/>
  <c r="J1867" i="1"/>
  <c r="I1867" i="1"/>
  <c r="D1867" i="1"/>
  <c r="C1867" i="1"/>
  <c r="K1866" i="1"/>
  <c r="J1866" i="1"/>
  <c r="I1866" i="1"/>
  <c r="D1866" i="1"/>
  <c r="C1866" i="1"/>
  <c r="K1865" i="1"/>
  <c r="J1865" i="1"/>
  <c r="I1865" i="1"/>
  <c r="D1865" i="1"/>
  <c r="C1865" i="1"/>
  <c r="K1864" i="1"/>
  <c r="J1864" i="1"/>
  <c r="I1864" i="1"/>
  <c r="D1864" i="1"/>
  <c r="C1864" i="1"/>
  <c r="K1863" i="1"/>
  <c r="J1863" i="1"/>
  <c r="I1863" i="1"/>
  <c r="D1863" i="1"/>
  <c r="C1863" i="1"/>
  <c r="K1862" i="1"/>
  <c r="J1862" i="1"/>
  <c r="I1862" i="1"/>
  <c r="D1862" i="1"/>
  <c r="C1862" i="1"/>
  <c r="K1861" i="1"/>
  <c r="J1861" i="1"/>
  <c r="I1861" i="1"/>
  <c r="D1861" i="1"/>
  <c r="C1861" i="1"/>
  <c r="K1860" i="1"/>
  <c r="J1860" i="1"/>
  <c r="I1860" i="1"/>
  <c r="D1860" i="1"/>
  <c r="C1860" i="1"/>
  <c r="K1859" i="1"/>
  <c r="J1859" i="1"/>
  <c r="I1859" i="1"/>
  <c r="D1859" i="1"/>
  <c r="C1859" i="1"/>
  <c r="K1858" i="1"/>
  <c r="J1858" i="1"/>
  <c r="I1858" i="1"/>
  <c r="D1858" i="1"/>
  <c r="C1858" i="1"/>
  <c r="K1857" i="1"/>
  <c r="J1857" i="1"/>
  <c r="I1857" i="1"/>
  <c r="D1857" i="1"/>
  <c r="C1857" i="1"/>
  <c r="K1856" i="1"/>
  <c r="J1856" i="1"/>
  <c r="I1856" i="1"/>
  <c r="D1856" i="1"/>
  <c r="C1856" i="1"/>
  <c r="K1855" i="1"/>
  <c r="J1855" i="1"/>
  <c r="I1855" i="1"/>
  <c r="D1855" i="1"/>
  <c r="C1855" i="1"/>
  <c r="K1854" i="1"/>
  <c r="J1854" i="1"/>
  <c r="I1854" i="1"/>
  <c r="D1854" i="1"/>
  <c r="C1854" i="1"/>
  <c r="K1853" i="1"/>
  <c r="J1853" i="1"/>
  <c r="I1853" i="1"/>
  <c r="D1853" i="1"/>
  <c r="C1853" i="1"/>
  <c r="K1852" i="1"/>
  <c r="J1852" i="1"/>
  <c r="I1852" i="1"/>
  <c r="D1852" i="1"/>
  <c r="C1852" i="1"/>
  <c r="K1851" i="1"/>
  <c r="J1851" i="1"/>
  <c r="I1851" i="1"/>
  <c r="D1851" i="1"/>
  <c r="C1851" i="1"/>
  <c r="K1850" i="1"/>
  <c r="J1850" i="1"/>
  <c r="I1850" i="1"/>
  <c r="D1850" i="1"/>
  <c r="C1850" i="1"/>
  <c r="K1849" i="1"/>
  <c r="J1849" i="1"/>
  <c r="I1849" i="1"/>
  <c r="D1849" i="1"/>
  <c r="C1849" i="1"/>
  <c r="K1848" i="1"/>
  <c r="J1848" i="1"/>
  <c r="I1848" i="1"/>
  <c r="D1848" i="1"/>
  <c r="C1848" i="1"/>
  <c r="K1847" i="1"/>
  <c r="J1847" i="1"/>
  <c r="I1847" i="1"/>
  <c r="D1847" i="1"/>
  <c r="C1847" i="1"/>
  <c r="K1846" i="1"/>
  <c r="J1846" i="1"/>
  <c r="I1846" i="1"/>
  <c r="D1846" i="1"/>
  <c r="C1846" i="1"/>
  <c r="K1845" i="1"/>
  <c r="J1845" i="1"/>
  <c r="I1845" i="1"/>
  <c r="D1845" i="1"/>
  <c r="C1845" i="1"/>
  <c r="K1844" i="1"/>
  <c r="J1844" i="1"/>
  <c r="I1844" i="1"/>
  <c r="D1844" i="1"/>
  <c r="C1844" i="1"/>
  <c r="K1843" i="1"/>
  <c r="J1843" i="1"/>
  <c r="I1843" i="1"/>
  <c r="D1843" i="1"/>
  <c r="C1843" i="1"/>
  <c r="K1842" i="1"/>
  <c r="J1842" i="1"/>
  <c r="I1842" i="1"/>
  <c r="D1842" i="1"/>
  <c r="C1842" i="1"/>
  <c r="K1841" i="1"/>
  <c r="J1841" i="1"/>
  <c r="I1841" i="1"/>
  <c r="D1841" i="1"/>
  <c r="C1841" i="1"/>
  <c r="K1840" i="1"/>
  <c r="J1840" i="1"/>
  <c r="I1840" i="1"/>
  <c r="D1840" i="1"/>
  <c r="C1840" i="1"/>
  <c r="K1839" i="1"/>
  <c r="J1839" i="1"/>
  <c r="I1839" i="1"/>
  <c r="D1839" i="1"/>
  <c r="C1839" i="1"/>
  <c r="K1838" i="1"/>
  <c r="J1838" i="1"/>
  <c r="I1838" i="1"/>
  <c r="D1838" i="1"/>
  <c r="C1838" i="1"/>
  <c r="K1837" i="1"/>
  <c r="J1837" i="1"/>
  <c r="I1837" i="1"/>
  <c r="D1837" i="1"/>
  <c r="C1837" i="1"/>
  <c r="K1836" i="1"/>
  <c r="J1836" i="1"/>
  <c r="I1836" i="1"/>
  <c r="D1836" i="1"/>
  <c r="C1836" i="1"/>
  <c r="K1835" i="1"/>
  <c r="J1835" i="1"/>
  <c r="I1835" i="1"/>
  <c r="D1835" i="1"/>
  <c r="C1835" i="1"/>
  <c r="K1834" i="1"/>
  <c r="J1834" i="1"/>
  <c r="I1834" i="1"/>
  <c r="D1834" i="1"/>
  <c r="C1834" i="1"/>
  <c r="K1833" i="1"/>
  <c r="J1833" i="1"/>
  <c r="I1833" i="1"/>
  <c r="D1833" i="1"/>
  <c r="C1833" i="1"/>
  <c r="K1832" i="1"/>
  <c r="J1832" i="1"/>
  <c r="I1832" i="1"/>
  <c r="D1832" i="1"/>
  <c r="C1832" i="1"/>
  <c r="K1831" i="1"/>
  <c r="J1831" i="1"/>
  <c r="I1831" i="1"/>
  <c r="D1831" i="1"/>
  <c r="C1831" i="1"/>
  <c r="K1830" i="1"/>
  <c r="J1830" i="1"/>
  <c r="I1830" i="1"/>
  <c r="D1830" i="1"/>
  <c r="C1830" i="1"/>
  <c r="K1829" i="1"/>
  <c r="J1829" i="1"/>
  <c r="I1829" i="1"/>
  <c r="D1829" i="1"/>
  <c r="C1829" i="1"/>
  <c r="K1828" i="1"/>
  <c r="J1828" i="1"/>
  <c r="I1828" i="1"/>
  <c r="D1828" i="1"/>
  <c r="C1828" i="1"/>
  <c r="K1827" i="1"/>
  <c r="J1827" i="1"/>
  <c r="I1827" i="1"/>
  <c r="D1827" i="1"/>
  <c r="C1827" i="1"/>
  <c r="K1826" i="1"/>
  <c r="J1826" i="1"/>
  <c r="I1826" i="1"/>
  <c r="D1826" i="1"/>
  <c r="C1826" i="1"/>
  <c r="K1825" i="1"/>
  <c r="J1825" i="1"/>
  <c r="I1825" i="1"/>
  <c r="D1825" i="1"/>
  <c r="C1825" i="1"/>
  <c r="K1824" i="1"/>
  <c r="J1824" i="1"/>
  <c r="I1824" i="1"/>
  <c r="D1824" i="1"/>
  <c r="C1824" i="1"/>
  <c r="K1823" i="1"/>
  <c r="J1823" i="1"/>
  <c r="I1823" i="1"/>
  <c r="D1823" i="1"/>
  <c r="C1823" i="1"/>
  <c r="K1822" i="1"/>
  <c r="J1822" i="1"/>
  <c r="I1822" i="1"/>
  <c r="D1822" i="1"/>
  <c r="C1822" i="1"/>
  <c r="K1821" i="1"/>
  <c r="J1821" i="1"/>
  <c r="I1821" i="1"/>
  <c r="D1821" i="1"/>
  <c r="C1821" i="1"/>
  <c r="K1820" i="1"/>
  <c r="J1820" i="1"/>
  <c r="I1820" i="1"/>
  <c r="D1820" i="1"/>
  <c r="C1820" i="1"/>
  <c r="K1819" i="1"/>
  <c r="J1819" i="1"/>
  <c r="I1819" i="1"/>
  <c r="D1819" i="1"/>
  <c r="C1819" i="1"/>
  <c r="K1818" i="1"/>
  <c r="J1818" i="1"/>
  <c r="I1818" i="1"/>
  <c r="D1818" i="1"/>
  <c r="C1818" i="1"/>
  <c r="K1817" i="1"/>
  <c r="J1817" i="1"/>
  <c r="I1817" i="1"/>
  <c r="D1817" i="1"/>
  <c r="C1817" i="1"/>
  <c r="K1816" i="1"/>
  <c r="J1816" i="1"/>
  <c r="I1816" i="1"/>
  <c r="D1816" i="1"/>
  <c r="C1816" i="1"/>
  <c r="K1815" i="1"/>
  <c r="J1815" i="1"/>
  <c r="I1815" i="1"/>
  <c r="D1815" i="1"/>
  <c r="C1815" i="1"/>
  <c r="K1814" i="1"/>
  <c r="J1814" i="1"/>
  <c r="I1814" i="1"/>
  <c r="D1814" i="1"/>
  <c r="C1814" i="1"/>
  <c r="K1813" i="1"/>
  <c r="J1813" i="1"/>
  <c r="I1813" i="1"/>
  <c r="D1813" i="1"/>
  <c r="C1813" i="1"/>
  <c r="K1812" i="1"/>
  <c r="J1812" i="1"/>
  <c r="I1812" i="1"/>
  <c r="D1812" i="1"/>
  <c r="C1812" i="1"/>
  <c r="K1811" i="1"/>
  <c r="J1811" i="1"/>
  <c r="I1811" i="1"/>
  <c r="D1811" i="1"/>
  <c r="C1811" i="1"/>
  <c r="K1810" i="1"/>
  <c r="J1810" i="1"/>
  <c r="I1810" i="1"/>
  <c r="D1810" i="1"/>
  <c r="C1810" i="1"/>
  <c r="K1809" i="1"/>
  <c r="J1809" i="1"/>
  <c r="I1809" i="1"/>
  <c r="D1809" i="1"/>
  <c r="C1809" i="1"/>
  <c r="K1808" i="1"/>
  <c r="J1808" i="1"/>
  <c r="I1808" i="1"/>
  <c r="D1808" i="1"/>
  <c r="C1808" i="1"/>
  <c r="K1807" i="1"/>
  <c r="J1807" i="1"/>
  <c r="I1807" i="1"/>
  <c r="D1807" i="1"/>
  <c r="C1807" i="1"/>
  <c r="K1806" i="1"/>
  <c r="J1806" i="1"/>
  <c r="I1806" i="1"/>
  <c r="D1806" i="1"/>
  <c r="C1806" i="1"/>
  <c r="K1805" i="1"/>
  <c r="J1805" i="1"/>
  <c r="I1805" i="1"/>
  <c r="D1805" i="1"/>
  <c r="C1805" i="1"/>
  <c r="K1804" i="1"/>
  <c r="J1804" i="1"/>
  <c r="I1804" i="1"/>
  <c r="D1804" i="1"/>
  <c r="C1804" i="1"/>
  <c r="K1803" i="1"/>
  <c r="J1803" i="1"/>
  <c r="I1803" i="1"/>
  <c r="D1803" i="1"/>
  <c r="C1803" i="1"/>
  <c r="K1802" i="1"/>
  <c r="J1802" i="1"/>
  <c r="I1802" i="1"/>
  <c r="D1802" i="1"/>
  <c r="C1802" i="1"/>
  <c r="K1801" i="1"/>
  <c r="J1801" i="1"/>
  <c r="I1801" i="1"/>
  <c r="D1801" i="1"/>
  <c r="C1801" i="1"/>
  <c r="K1800" i="1"/>
  <c r="J1800" i="1"/>
  <c r="I1800" i="1"/>
  <c r="D1800" i="1"/>
  <c r="C1800" i="1"/>
  <c r="K1799" i="1"/>
  <c r="J1799" i="1"/>
  <c r="I1799" i="1"/>
  <c r="D1799" i="1"/>
  <c r="C1799" i="1"/>
  <c r="K1798" i="1"/>
  <c r="J1798" i="1"/>
  <c r="I1798" i="1"/>
  <c r="D1798" i="1"/>
  <c r="C1798" i="1"/>
  <c r="K1797" i="1"/>
  <c r="J1797" i="1"/>
  <c r="I1797" i="1"/>
  <c r="D1797" i="1"/>
  <c r="C1797" i="1"/>
  <c r="K1796" i="1"/>
  <c r="J1796" i="1"/>
  <c r="I1796" i="1"/>
  <c r="D1796" i="1"/>
  <c r="C1796" i="1"/>
  <c r="K1795" i="1"/>
  <c r="J1795" i="1"/>
  <c r="I1795" i="1"/>
  <c r="D1795" i="1"/>
  <c r="C1795" i="1"/>
  <c r="K1794" i="1"/>
  <c r="J1794" i="1"/>
  <c r="I1794" i="1"/>
  <c r="D1794" i="1"/>
  <c r="C1794" i="1"/>
  <c r="K1793" i="1"/>
  <c r="J1793" i="1"/>
  <c r="I1793" i="1"/>
  <c r="D1793" i="1"/>
  <c r="C1793" i="1"/>
  <c r="K1792" i="1"/>
  <c r="J1792" i="1"/>
  <c r="I1792" i="1"/>
  <c r="D1792" i="1"/>
  <c r="C1792" i="1"/>
  <c r="K1791" i="1"/>
  <c r="J1791" i="1"/>
  <c r="I1791" i="1"/>
  <c r="D1791" i="1"/>
  <c r="C1791" i="1"/>
  <c r="K1790" i="1"/>
  <c r="J1790" i="1"/>
  <c r="I1790" i="1"/>
  <c r="D1790" i="1"/>
  <c r="C1790" i="1"/>
  <c r="K1789" i="1"/>
  <c r="J1789" i="1"/>
  <c r="I1789" i="1"/>
  <c r="D1789" i="1"/>
  <c r="C1789" i="1"/>
  <c r="K1788" i="1"/>
  <c r="J1788" i="1"/>
  <c r="I1788" i="1"/>
  <c r="D1788" i="1"/>
  <c r="C1788" i="1"/>
  <c r="K1787" i="1"/>
  <c r="J1787" i="1"/>
  <c r="I1787" i="1"/>
  <c r="D1787" i="1"/>
  <c r="C1787" i="1"/>
  <c r="K1786" i="1"/>
  <c r="J1786" i="1"/>
  <c r="I1786" i="1"/>
  <c r="D1786" i="1"/>
  <c r="C1786" i="1"/>
  <c r="K1785" i="1"/>
  <c r="J1785" i="1"/>
  <c r="I1785" i="1"/>
  <c r="D1785" i="1"/>
  <c r="C1785" i="1"/>
  <c r="K1784" i="1"/>
  <c r="J1784" i="1"/>
  <c r="I1784" i="1"/>
  <c r="D1784" i="1"/>
  <c r="C1784" i="1"/>
  <c r="K1783" i="1"/>
  <c r="J1783" i="1"/>
  <c r="I1783" i="1"/>
  <c r="D1783" i="1"/>
  <c r="C1783" i="1"/>
  <c r="K1782" i="1"/>
  <c r="J1782" i="1"/>
  <c r="I1782" i="1"/>
  <c r="D1782" i="1"/>
  <c r="C1782" i="1"/>
  <c r="K1781" i="1"/>
  <c r="J1781" i="1"/>
  <c r="I1781" i="1"/>
  <c r="D1781" i="1"/>
  <c r="C1781" i="1"/>
  <c r="K1780" i="1"/>
  <c r="J1780" i="1"/>
  <c r="I1780" i="1"/>
  <c r="D1780" i="1"/>
  <c r="C1780" i="1"/>
  <c r="K1779" i="1"/>
  <c r="J1779" i="1"/>
  <c r="I1779" i="1"/>
  <c r="D1779" i="1"/>
  <c r="C1779" i="1"/>
  <c r="K1778" i="1"/>
  <c r="J1778" i="1"/>
  <c r="I1778" i="1"/>
  <c r="D1778" i="1"/>
  <c r="C1778" i="1"/>
  <c r="K1777" i="1"/>
  <c r="J1777" i="1"/>
  <c r="I1777" i="1"/>
  <c r="D1777" i="1"/>
  <c r="C1777" i="1"/>
  <c r="K1776" i="1"/>
  <c r="J1776" i="1"/>
  <c r="I1776" i="1"/>
  <c r="D1776" i="1"/>
  <c r="C1776" i="1"/>
  <c r="K1775" i="1"/>
  <c r="J1775" i="1"/>
  <c r="I1775" i="1"/>
  <c r="D1775" i="1"/>
  <c r="C1775" i="1"/>
  <c r="K1774" i="1"/>
  <c r="J1774" i="1"/>
  <c r="I1774" i="1"/>
  <c r="D1774" i="1"/>
  <c r="C1774" i="1"/>
  <c r="K1773" i="1"/>
  <c r="J1773" i="1"/>
  <c r="I1773" i="1"/>
  <c r="D1773" i="1"/>
  <c r="C1773" i="1"/>
  <c r="K1772" i="1"/>
  <c r="J1772" i="1"/>
  <c r="I1772" i="1"/>
  <c r="D1772" i="1"/>
  <c r="C1772" i="1"/>
  <c r="K1771" i="1"/>
  <c r="J1771" i="1"/>
  <c r="I1771" i="1"/>
  <c r="D1771" i="1"/>
  <c r="C1771" i="1"/>
  <c r="K1770" i="1"/>
  <c r="J1770" i="1"/>
  <c r="I1770" i="1"/>
  <c r="D1770" i="1"/>
  <c r="C1770" i="1"/>
  <c r="K1769" i="1"/>
  <c r="J1769" i="1"/>
  <c r="I1769" i="1"/>
  <c r="D1769" i="1"/>
  <c r="C1769" i="1"/>
  <c r="K1768" i="1"/>
  <c r="J1768" i="1"/>
  <c r="I1768" i="1"/>
  <c r="D1768" i="1"/>
  <c r="C1768" i="1"/>
  <c r="K1767" i="1"/>
  <c r="J1767" i="1"/>
  <c r="I1767" i="1"/>
  <c r="D1767" i="1"/>
  <c r="C1767" i="1"/>
  <c r="K1766" i="1"/>
  <c r="J1766" i="1"/>
  <c r="I1766" i="1"/>
  <c r="D1766" i="1"/>
  <c r="C1766" i="1"/>
  <c r="K1765" i="1"/>
  <c r="J1765" i="1"/>
  <c r="I1765" i="1"/>
  <c r="D1765" i="1"/>
  <c r="C1765" i="1"/>
  <c r="K1764" i="1"/>
  <c r="J1764" i="1"/>
  <c r="I1764" i="1"/>
  <c r="D1764" i="1"/>
  <c r="C1764" i="1"/>
  <c r="K1763" i="1"/>
  <c r="J1763" i="1"/>
  <c r="I1763" i="1"/>
  <c r="D1763" i="1"/>
  <c r="C1763" i="1"/>
  <c r="K1762" i="1"/>
  <c r="J1762" i="1"/>
  <c r="I1762" i="1"/>
  <c r="D1762" i="1"/>
  <c r="C1762" i="1"/>
  <c r="K1761" i="1"/>
  <c r="J1761" i="1"/>
  <c r="I1761" i="1"/>
  <c r="D1761" i="1"/>
  <c r="C1761" i="1"/>
  <c r="K1760" i="1"/>
  <c r="J1760" i="1"/>
  <c r="I1760" i="1"/>
  <c r="D1760" i="1"/>
  <c r="C1760" i="1"/>
  <c r="K1759" i="1"/>
  <c r="J1759" i="1"/>
  <c r="I1759" i="1"/>
  <c r="D1759" i="1"/>
  <c r="C1759" i="1"/>
  <c r="K1758" i="1"/>
  <c r="J1758" i="1"/>
  <c r="I1758" i="1"/>
  <c r="D1758" i="1"/>
  <c r="C1758" i="1"/>
  <c r="K1757" i="1"/>
  <c r="J1757" i="1"/>
  <c r="I1757" i="1"/>
  <c r="D1757" i="1"/>
  <c r="C1757" i="1"/>
  <c r="K1756" i="1"/>
  <c r="J1756" i="1"/>
  <c r="I1756" i="1"/>
  <c r="D1756" i="1"/>
  <c r="C1756" i="1"/>
  <c r="K1755" i="1"/>
  <c r="J1755" i="1"/>
  <c r="I1755" i="1"/>
  <c r="D1755" i="1"/>
  <c r="C1755" i="1"/>
  <c r="K1754" i="1"/>
  <c r="J1754" i="1"/>
  <c r="I1754" i="1"/>
  <c r="D1754" i="1"/>
  <c r="C1754" i="1"/>
  <c r="K1753" i="1"/>
  <c r="J1753" i="1"/>
  <c r="I1753" i="1"/>
  <c r="D1753" i="1"/>
  <c r="C1753" i="1"/>
  <c r="K1752" i="1"/>
  <c r="J1752" i="1"/>
  <c r="I1752" i="1"/>
  <c r="D1752" i="1"/>
  <c r="C1752" i="1"/>
  <c r="K1751" i="1"/>
  <c r="J1751" i="1"/>
  <c r="I1751" i="1"/>
  <c r="D1751" i="1"/>
  <c r="C1751" i="1"/>
  <c r="K1750" i="1"/>
  <c r="J1750" i="1"/>
  <c r="I1750" i="1"/>
  <c r="D1750" i="1"/>
  <c r="C1750" i="1"/>
  <c r="K1749" i="1"/>
  <c r="J1749" i="1"/>
  <c r="I1749" i="1"/>
  <c r="D1749" i="1"/>
  <c r="C1749" i="1"/>
  <c r="K1748" i="1"/>
  <c r="J1748" i="1"/>
  <c r="I1748" i="1"/>
  <c r="D1748" i="1"/>
  <c r="C1748" i="1"/>
  <c r="K1747" i="1"/>
  <c r="J1747" i="1"/>
  <c r="I1747" i="1"/>
  <c r="D1747" i="1"/>
  <c r="C1747" i="1"/>
  <c r="K1746" i="1"/>
  <c r="J1746" i="1"/>
  <c r="I1746" i="1"/>
  <c r="D1746" i="1"/>
  <c r="C1746" i="1"/>
  <c r="K1745" i="1"/>
  <c r="J1745" i="1"/>
  <c r="I1745" i="1"/>
  <c r="D1745" i="1"/>
  <c r="C1745" i="1"/>
  <c r="K1744" i="1"/>
  <c r="J1744" i="1"/>
  <c r="I1744" i="1"/>
  <c r="D1744" i="1"/>
  <c r="C1744" i="1"/>
  <c r="K1743" i="1"/>
  <c r="J1743" i="1"/>
  <c r="I1743" i="1"/>
  <c r="D1743" i="1"/>
  <c r="C1743" i="1"/>
  <c r="K1742" i="1"/>
  <c r="J1742" i="1"/>
  <c r="I1742" i="1"/>
  <c r="D1742" i="1"/>
  <c r="C1742" i="1"/>
  <c r="K1741" i="1"/>
  <c r="J1741" i="1"/>
  <c r="I1741" i="1"/>
  <c r="D1741" i="1"/>
  <c r="C1741" i="1"/>
  <c r="K1740" i="1"/>
  <c r="J1740" i="1"/>
  <c r="I1740" i="1"/>
  <c r="D1740" i="1"/>
  <c r="C1740" i="1"/>
  <c r="K1739" i="1"/>
  <c r="J1739" i="1"/>
  <c r="I1739" i="1"/>
  <c r="D1739" i="1"/>
  <c r="C1739" i="1"/>
  <c r="K1738" i="1"/>
  <c r="J1738" i="1"/>
  <c r="I1738" i="1"/>
  <c r="D1738" i="1"/>
  <c r="C1738" i="1"/>
  <c r="K1737" i="1"/>
  <c r="J1737" i="1"/>
  <c r="I1737" i="1"/>
  <c r="D1737" i="1"/>
  <c r="C1737" i="1"/>
  <c r="K1736" i="1"/>
  <c r="J1736" i="1"/>
  <c r="I1736" i="1"/>
  <c r="D1736" i="1"/>
  <c r="C1736" i="1"/>
  <c r="K1735" i="1"/>
  <c r="J1735" i="1"/>
  <c r="I1735" i="1"/>
  <c r="D1735" i="1"/>
  <c r="C1735" i="1"/>
  <c r="K1734" i="1"/>
  <c r="J1734" i="1"/>
  <c r="I1734" i="1"/>
  <c r="D1734" i="1"/>
  <c r="C1734" i="1"/>
  <c r="K1733" i="1"/>
  <c r="J1733" i="1"/>
  <c r="I1733" i="1"/>
  <c r="D1733" i="1"/>
  <c r="C1733" i="1"/>
  <c r="K1732" i="1"/>
  <c r="J1732" i="1"/>
  <c r="I1732" i="1"/>
  <c r="D1732" i="1"/>
  <c r="C1732" i="1"/>
  <c r="K1731" i="1"/>
  <c r="J1731" i="1"/>
  <c r="I1731" i="1"/>
  <c r="D1731" i="1"/>
  <c r="C1731" i="1"/>
  <c r="K1730" i="1"/>
  <c r="J1730" i="1"/>
  <c r="I1730" i="1"/>
  <c r="D1730" i="1"/>
  <c r="C1730" i="1"/>
  <c r="K1729" i="1"/>
  <c r="J1729" i="1"/>
  <c r="I1729" i="1"/>
  <c r="D1729" i="1"/>
  <c r="C1729" i="1"/>
  <c r="K1728" i="1"/>
  <c r="J1728" i="1"/>
  <c r="I1728" i="1"/>
  <c r="D1728" i="1"/>
  <c r="C1728" i="1"/>
  <c r="K1727" i="1"/>
  <c r="J1727" i="1"/>
  <c r="I1727" i="1"/>
  <c r="D1727" i="1"/>
  <c r="C1727" i="1"/>
  <c r="K1726" i="1"/>
  <c r="J1726" i="1"/>
  <c r="I1726" i="1"/>
  <c r="D1726" i="1"/>
  <c r="C1726" i="1"/>
  <c r="K1725" i="1"/>
  <c r="J1725" i="1"/>
  <c r="I1725" i="1"/>
  <c r="D1725" i="1"/>
  <c r="C1725" i="1"/>
  <c r="K1724" i="1"/>
  <c r="J1724" i="1"/>
  <c r="I1724" i="1"/>
  <c r="D1724" i="1"/>
  <c r="C1724" i="1"/>
  <c r="K1723" i="1"/>
  <c r="J1723" i="1"/>
  <c r="I1723" i="1"/>
  <c r="D1723" i="1"/>
  <c r="C1723" i="1"/>
  <c r="K1722" i="1"/>
  <c r="J1722" i="1"/>
  <c r="I1722" i="1"/>
  <c r="D1722" i="1"/>
  <c r="C1722" i="1"/>
  <c r="K1721" i="1"/>
  <c r="J1721" i="1"/>
  <c r="I1721" i="1"/>
  <c r="D1721" i="1"/>
  <c r="C1721" i="1"/>
  <c r="K1720" i="1"/>
  <c r="J1720" i="1"/>
  <c r="I1720" i="1"/>
  <c r="D1720" i="1"/>
  <c r="C1720" i="1"/>
  <c r="K1719" i="1"/>
  <c r="J1719" i="1"/>
  <c r="I1719" i="1"/>
  <c r="D1719" i="1"/>
  <c r="C1719" i="1"/>
  <c r="K1718" i="1"/>
  <c r="J1718" i="1"/>
  <c r="I1718" i="1"/>
  <c r="D1718" i="1"/>
  <c r="C1718" i="1"/>
  <c r="K1717" i="1"/>
  <c r="J1717" i="1"/>
  <c r="I1717" i="1"/>
  <c r="D1717" i="1"/>
  <c r="C1717" i="1"/>
  <c r="K1716" i="1"/>
  <c r="J1716" i="1"/>
  <c r="I1716" i="1"/>
  <c r="D1716" i="1"/>
  <c r="C1716" i="1"/>
  <c r="K1715" i="1"/>
  <c r="J1715" i="1"/>
  <c r="I1715" i="1"/>
  <c r="D1715" i="1"/>
  <c r="C1715" i="1"/>
  <c r="K1714" i="1"/>
  <c r="J1714" i="1"/>
  <c r="I1714" i="1"/>
  <c r="D1714" i="1"/>
  <c r="C1714" i="1"/>
  <c r="K1713" i="1"/>
  <c r="J1713" i="1"/>
  <c r="I1713" i="1"/>
  <c r="D1713" i="1"/>
  <c r="C1713" i="1"/>
  <c r="K1712" i="1"/>
  <c r="J1712" i="1"/>
  <c r="I1712" i="1"/>
  <c r="D1712" i="1"/>
  <c r="C1712" i="1"/>
  <c r="K1711" i="1"/>
  <c r="J1711" i="1"/>
  <c r="I1711" i="1"/>
  <c r="D1711" i="1"/>
  <c r="C1711" i="1"/>
  <c r="K1710" i="1"/>
  <c r="J1710" i="1"/>
  <c r="I1710" i="1"/>
  <c r="D1710" i="1"/>
  <c r="C1710" i="1"/>
  <c r="K1709" i="1"/>
  <c r="J1709" i="1"/>
  <c r="I1709" i="1"/>
  <c r="D1709" i="1"/>
  <c r="C1709" i="1"/>
  <c r="K1708" i="1"/>
  <c r="J1708" i="1"/>
  <c r="I1708" i="1"/>
  <c r="D1708" i="1"/>
  <c r="C1708" i="1"/>
  <c r="K1707" i="1"/>
  <c r="J1707" i="1"/>
  <c r="I1707" i="1"/>
  <c r="D1707" i="1"/>
  <c r="C1707" i="1"/>
  <c r="K1706" i="1"/>
  <c r="J1706" i="1"/>
  <c r="I1706" i="1"/>
  <c r="D1706" i="1"/>
  <c r="C1706" i="1"/>
  <c r="K1705" i="1"/>
  <c r="J1705" i="1"/>
  <c r="I1705" i="1"/>
  <c r="D1705" i="1"/>
  <c r="C1705" i="1"/>
  <c r="K1704" i="1"/>
  <c r="J1704" i="1"/>
  <c r="I1704" i="1"/>
  <c r="D1704" i="1"/>
  <c r="C1704" i="1"/>
  <c r="K1703" i="1"/>
  <c r="J1703" i="1"/>
  <c r="I1703" i="1"/>
  <c r="D1703" i="1"/>
  <c r="C1703" i="1"/>
  <c r="K1702" i="1"/>
  <c r="J1702" i="1"/>
  <c r="I1702" i="1"/>
  <c r="D1702" i="1"/>
  <c r="C1702" i="1"/>
  <c r="K1701" i="1"/>
  <c r="J1701" i="1"/>
  <c r="I1701" i="1"/>
  <c r="D1701" i="1"/>
  <c r="C1701" i="1"/>
  <c r="K1700" i="1"/>
  <c r="J1700" i="1"/>
  <c r="I1700" i="1"/>
  <c r="D1700" i="1"/>
  <c r="C1700" i="1"/>
  <c r="K1699" i="1"/>
  <c r="J1699" i="1"/>
  <c r="I1699" i="1"/>
  <c r="D1699" i="1"/>
  <c r="C1699" i="1"/>
  <c r="K1698" i="1"/>
  <c r="J1698" i="1"/>
  <c r="I1698" i="1"/>
  <c r="D1698" i="1"/>
  <c r="C1698" i="1"/>
  <c r="K1697" i="1"/>
  <c r="J1697" i="1"/>
  <c r="I1697" i="1"/>
  <c r="D1697" i="1"/>
  <c r="C1697" i="1"/>
  <c r="K1696" i="1"/>
  <c r="J1696" i="1"/>
  <c r="I1696" i="1"/>
  <c r="D1696" i="1"/>
  <c r="C1696" i="1"/>
  <c r="K1695" i="1"/>
  <c r="J1695" i="1"/>
  <c r="I1695" i="1"/>
  <c r="D1695" i="1"/>
  <c r="C1695" i="1"/>
  <c r="K1694" i="1"/>
  <c r="J1694" i="1"/>
  <c r="I1694" i="1"/>
  <c r="D1694" i="1"/>
  <c r="C1694" i="1"/>
  <c r="K1693" i="1"/>
  <c r="J1693" i="1"/>
  <c r="I1693" i="1"/>
  <c r="D1693" i="1"/>
  <c r="C1693" i="1"/>
  <c r="K1692" i="1"/>
  <c r="J1692" i="1"/>
  <c r="I1692" i="1"/>
  <c r="D1692" i="1"/>
  <c r="C1692" i="1"/>
  <c r="K1691" i="1"/>
  <c r="J1691" i="1"/>
  <c r="I1691" i="1"/>
  <c r="D1691" i="1"/>
  <c r="C1691" i="1"/>
  <c r="K1690" i="1"/>
  <c r="J1690" i="1"/>
  <c r="I1690" i="1"/>
  <c r="D1690" i="1"/>
  <c r="C1690" i="1"/>
  <c r="K1689" i="1"/>
  <c r="J1689" i="1"/>
  <c r="I1689" i="1"/>
  <c r="D1689" i="1"/>
  <c r="C1689" i="1"/>
  <c r="K1688" i="1"/>
  <c r="J1688" i="1"/>
  <c r="I1688" i="1"/>
  <c r="D1688" i="1"/>
  <c r="C1688" i="1"/>
  <c r="K1687" i="1"/>
  <c r="J1687" i="1"/>
  <c r="I1687" i="1"/>
  <c r="D1687" i="1"/>
  <c r="C1687" i="1"/>
  <c r="K1686" i="1"/>
  <c r="J1686" i="1"/>
  <c r="I1686" i="1"/>
  <c r="D1686" i="1"/>
  <c r="C1686" i="1"/>
  <c r="K1685" i="1"/>
  <c r="J1685" i="1"/>
  <c r="I1685" i="1"/>
  <c r="D1685" i="1"/>
  <c r="C1685" i="1"/>
  <c r="K1684" i="1"/>
  <c r="J1684" i="1"/>
  <c r="I1684" i="1"/>
  <c r="D1684" i="1"/>
  <c r="C1684" i="1"/>
  <c r="K1683" i="1"/>
  <c r="J1683" i="1"/>
  <c r="I1683" i="1"/>
  <c r="D1683" i="1"/>
  <c r="C1683" i="1"/>
  <c r="K1682" i="1"/>
  <c r="J1682" i="1"/>
  <c r="I1682" i="1"/>
  <c r="D1682" i="1"/>
  <c r="C1682" i="1"/>
  <c r="K1681" i="1"/>
  <c r="J1681" i="1"/>
  <c r="I1681" i="1"/>
  <c r="D1681" i="1"/>
  <c r="C1681" i="1"/>
  <c r="K1680" i="1"/>
  <c r="J1680" i="1"/>
  <c r="I1680" i="1"/>
  <c r="D1680" i="1"/>
  <c r="C1680" i="1"/>
  <c r="K1679" i="1"/>
  <c r="J1679" i="1"/>
  <c r="I1679" i="1"/>
  <c r="D1679" i="1"/>
  <c r="C1679" i="1"/>
  <c r="K1678" i="1"/>
  <c r="J1678" i="1"/>
  <c r="I1678" i="1"/>
  <c r="D1678" i="1"/>
  <c r="C1678" i="1"/>
  <c r="K1677" i="1"/>
  <c r="J1677" i="1"/>
  <c r="I1677" i="1"/>
  <c r="D1677" i="1"/>
  <c r="C1677" i="1"/>
  <c r="K1676" i="1"/>
  <c r="J1676" i="1"/>
  <c r="I1676" i="1"/>
  <c r="D1676" i="1"/>
  <c r="C1676" i="1"/>
  <c r="K1675" i="1"/>
  <c r="J1675" i="1"/>
  <c r="I1675" i="1"/>
  <c r="D1675" i="1"/>
  <c r="C1675" i="1"/>
  <c r="K1674" i="1"/>
  <c r="J1674" i="1"/>
  <c r="I1674" i="1"/>
  <c r="D1674" i="1"/>
  <c r="C1674" i="1"/>
  <c r="K1673" i="1"/>
  <c r="J1673" i="1"/>
  <c r="I1673" i="1"/>
  <c r="D1673" i="1"/>
  <c r="C1673" i="1"/>
  <c r="K1672" i="1"/>
  <c r="J1672" i="1"/>
  <c r="I1672" i="1"/>
  <c r="D1672" i="1"/>
  <c r="C1672" i="1"/>
  <c r="K1671" i="1"/>
  <c r="J1671" i="1"/>
  <c r="I1671" i="1"/>
  <c r="D1671" i="1"/>
  <c r="C1671" i="1"/>
  <c r="K1670" i="1"/>
  <c r="J1670" i="1"/>
  <c r="I1670" i="1"/>
  <c r="D1670" i="1"/>
  <c r="C1670" i="1"/>
  <c r="K1669" i="1"/>
  <c r="J1669" i="1"/>
  <c r="I1669" i="1"/>
  <c r="D1669" i="1"/>
  <c r="C1669" i="1"/>
  <c r="K1668" i="1"/>
  <c r="J1668" i="1"/>
  <c r="I1668" i="1"/>
  <c r="D1668" i="1"/>
  <c r="C1668" i="1"/>
  <c r="K1667" i="1"/>
  <c r="J1667" i="1"/>
  <c r="I1667" i="1"/>
  <c r="D1667" i="1"/>
  <c r="C1667" i="1"/>
  <c r="K1666" i="1"/>
  <c r="J1666" i="1"/>
  <c r="I1666" i="1"/>
  <c r="D1666" i="1"/>
  <c r="C1666" i="1"/>
  <c r="K1665" i="1"/>
  <c r="J1665" i="1"/>
  <c r="I1665" i="1"/>
  <c r="D1665" i="1"/>
  <c r="C1665" i="1"/>
  <c r="K1664" i="1"/>
  <c r="J1664" i="1"/>
  <c r="I1664" i="1"/>
  <c r="D1664" i="1"/>
  <c r="C1664" i="1"/>
  <c r="K1663" i="1"/>
  <c r="J1663" i="1"/>
  <c r="I1663" i="1"/>
  <c r="D1663" i="1"/>
  <c r="C1663" i="1"/>
  <c r="K1662" i="1"/>
  <c r="J1662" i="1"/>
  <c r="I1662" i="1"/>
  <c r="D1662" i="1"/>
  <c r="C1662" i="1"/>
  <c r="K1661" i="1"/>
  <c r="J1661" i="1"/>
  <c r="I1661" i="1"/>
  <c r="D1661" i="1"/>
  <c r="C1661" i="1"/>
  <c r="K1660" i="1"/>
  <c r="J1660" i="1"/>
  <c r="I1660" i="1"/>
  <c r="D1660" i="1"/>
  <c r="C1660" i="1"/>
  <c r="K1659" i="1"/>
  <c r="J1659" i="1"/>
  <c r="I1659" i="1"/>
  <c r="D1659" i="1"/>
  <c r="C1659" i="1"/>
  <c r="K1658" i="1"/>
  <c r="J1658" i="1"/>
  <c r="I1658" i="1"/>
  <c r="D1658" i="1"/>
  <c r="C1658" i="1"/>
  <c r="K1657" i="1"/>
  <c r="J1657" i="1"/>
  <c r="I1657" i="1"/>
  <c r="D1657" i="1"/>
  <c r="C1657" i="1"/>
  <c r="K1656" i="1"/>
  <c r="J1656" i="1"/>
  <c r="I1656" i="1"/>
  <c r="D1656" i="1"/>
  <c r="C1656" i="1"/>
  <c r="K1655" i="1"/>
  <c r="J1655" i="1"/>
  <c r="I1655" i="1"/>
  <c r="D1655" i="1"/>
  <c r="C1655" i="1"/>
  <c r="K1654" i="1"/>
  <c r="J1654" i="1"/>
  <c r="I1654" i="1"/>
  <c r="D1654" i="1"/>
  <c r="C1654" i="1"/>
  <c r="K1653" i="1"/>
  <c r="J1653" i="1"/>
  <c r="I1653" i="1"/>
  <c r="D1653" i="1"/>
  <c r="C1653" i="1"/>
  <c r="K1652" i="1"/>
  <c r="J1652" i="1"/>
  <c r="I1652" i="1"/>
  <c r="D1652" i="1"/>
  <c r="C1652" i="1"/>
  <c r="K1651" i="1"/>
  <c r="J1651" i="1"/>
  <c r="I1651" i="1"/>
  <c r="D1651" i="1"/>
  <c r="C1651" i="1"/>
  <c r="K1650" i="1"/>
  <c r="J1650" i="1"/>
  <c r="I1650" i="1"/>
  <c r="D1650" i="1"/>
  <c r="C1650" i="1"/>
  <c r="K1649" i="1"/>
  <c r="J1649" i="1"/>
  <c r="I1649" i="1"/>
  <c r="D1649" i="1"/>
  <c r="C1649" i="1"/>
  <c r="K1648" i="1"/>
  <c r="J1648" i="1"/>
  <c r="I1648" i="1"/>
  <c r="D1648" i="1"/>
  <c r="C1648" i="1"/>
  <c r="K1647" i="1"/>
  <c r="J1647" i="1"/>
  <c r="I1647" i="1"/>
  <c r="D1647" i="1"/>
  <c r="C1647" i="1"/>
  <c r="K1646" i="1"/>
  <c r="J1646" i="1"/>
  <c r="I1646" i="1"/>
  <c r="D1646" i="1"/>
  <c r="C1646" i="1"/>
  <c r="K1645" i="1"/>
  <c r="J1645" i="1"/>
  <c r="I1645" i="1"/>
  <c r="D1645" i="1"/>
  <c r="C1645" i="1"/>
  <c r="K1644" i="1"/>
  <c r="J1644" i="1"/>
  <c r="I1644" i="1"/>
  <c r="D1644" i="1"/>
  <c r="C1644" i="1"/>
  <c r="K1643" i="1"/>
  <c r="J1643" i="1"/>
  <c r="I1643" i="1"/>
  <c r="D1643" i="1"/>
  <c r="C1643" i="1"/>
  <c r="K1642" i="1"/>
  <c r="J1642" i="1"/>
  <c r="I1642" i="1"/>
  <c r="D1642" i="1"/>
  <c r="C1642" i="1"/>
  <c r="K1641" i="1"/>
  <c r="J1641" i="1"/>
  <c r="I1641" i="1"/>
  <c r="D1641" i="1"/>
  <c r="C1641" i="1"/>
  <c r="K1640" i="1"/>
  <c r="J1640" i="1"/>
  <c r="I1640" i="1"/>
  <c r="D1640" i="1"/>
  <c r="C1640" i="1"/>
  <c r="K1639" i="1"/>
  <c r="J1639" i="1"/>
  <c r="I1639" i="1"/>
  <c r="D1639" i="1"/>
  <c r="C1639" i="1"/>
  <c r="K1638" i="1"/>
  <c r="J1638" i="1"/>
  <c r="I1638" i="1"/>
  <c r="D1638" i="1"/>
  <c r="C1638" i="1"/>
  <c r="K1637" i="1"/>
  <c r="J1637" i="1"/>
  <c r="I1637" i="1"/>
  <c r="D1637" i="1"/>
  <c r="C1637" i="1"/>
  <c r="K1636" i="1"/>
  <c r="J1636" i="1"/>
  <c r="I1636" i="1"/>
  <c r="D1636" i="1"/>
  <c r="C1636" i="1"/>
  <c r="K1635" i="1"/>
  <c r="J1635" i="1"/>
  <c r="I1635" i="1"/>
  <c r="D1635" i="1"/>
  <c r="C1635" i="1"/>
  <c r="K1634" i="1"/>
  <c r="J1634" i="1"/>
  <c r="I1634" i="1"/>
  <c r="D1634" i="1"/>
  <c r="C1634" i="1"/>
  <c r="K1633" i="1"/>
  <c r="J1633" i="1"/>
  <c r="I1633" i="1"/>
  <c r="D1633" i="1"/>
  <c r="C1633" i="1"/>
  <c r="K1632" i="1"/>
  <c r="J1632" i="1"/>
  <c r="I1632" i="1"/>
  <c r="D1632" i="1"/>
  <c r="C1632" i="1"/>
  <c r="K1631" i="1"/>
  <c r="J1631" i="1"/>
  <c r="I1631" i="1"/>
  <c r="D1631" i="1"/>
  <c r="C1631" i="1"/>
  <c r="K1630" i="1"/>
  <c r="J1630" i="1"/>
  <c r="I1630" i="1"/>
  <c r="D1630" i="1"/>
  <c r="C1630" i="1"/>
  <c r="K1629" i="1"/>
  <c r="J1629" i="1"/>
  <c r="I1629" i="1"/>
  <c r="D1629" i="1"/>
  <c r="C1629" i="1"/>
  <c r="K1628" i="1"/>
  <c r="J1628" i="1"/>
  <c r="I1628" i="1"/>
  <c r="D1628" i="1"/>
  <c r="C1628" i="1"/>
  <c r="K1627" i="1"/>
  <c r="J1627" i="1"/>
  <c r="I1627" i="1"/>
  <c r="D1627" i="1"/>
  <c r="C1627" i="1"/>
  <c r="K1626" i="1"/>
  <c r="J1626" i="1"/>
  <c r="I1626" i="1"/>
  <c r="D1626" i="1"/>
  <c r="C1626" i="1"/>
  <c r="K1625" i="1"/>
  <c r="J1625" i="1"/>
  <c r="I1625" i="1"/>
  <c r="D1625" i="1"/>
  <c r="C1625" i="1"/>
  <c r="K1624" i="1"/>
  <c r="J1624" i="1"/>
  <c r="I1624" i="1"/>
  <c r="D1624" i="1"/>
  <c r="C1624" i="1"/>
  <c r="K1623" i="1"/>
  <c r="J1623" i="1"/>
  <c r="I1623" i="1"/>
  <c r="D1623" i="1"/>
  <c r="C1623" i="1"/>
  <c r="K1622" i="1"/>
  <c r="J1622" i="1"/>
  <c r="I1622" i="1"/>
  <c r="D1622" i="1"/>
  <c r="C1622" i="1"/>
  <c r="K1621" i="1"/>
  <c r="J1621" i="1"/>
  <c r="I1621" i="1"/>
  <c r="D1621" i="1"/>
  <c r="C1621" i="1"/>
  <c r="K1620" i="1"/>
  <c r="J1620" i="1"/>
  <c r="I1620" i="1"/>
  <c r="D1620" i="1"/>
  <c r="C1620" i="1"/>
  <c r="K1619" i="1"/>
  <c r="J1619" i="1"/>
  <c r="I1619" i="1"/>
  <c r="D1619" i="1"/>
  <c r="C1619" i="1"/>
  <c r="K1618" i="1"/>
  <c r="J1618" i="1"/>
  <c r="I1618" i="1"/>
  <c r="D1618" i="1"/>
  <c r="C1618" i="1"/>
  <c r="K1617" i="1"/>
  <c r="J1617" i="1"/>
  <c r="I1617" i="1"/>
  <c r="D1617" i="1"/>
  <c r="C1617" i="1"/>
  <c r="K1616" i="1"/>
  <c r="J1616" i="1"/>
  <c r="I1616" i="1"/>
  <c r="D1616" i="1"/>
  <c r="C1616" i="1"/>
  <c r="K1615" i="1"/>
  <c r="J1615" i="1"/>
  <c r="I1615" i="1"/>
  <c r="D1615" i="1"/>
  <c r="C1615" i="1"/>
  <c r="K1614" i="1"/>
  <c r="J1614" i="1"/>
  <c r="I1614" i="1"/>
  <c r="D1614" i="1"/>
  <c r="C1614" i="1"/>
  <c r="K1613" i="1"/>
  <c r="J1613" i="1"/>
  <c r="I1613" i="1"/>
  <c r="D1613" i="1"/>
  <c r="C1613" i="1"/>
  <c r="K1612" i="1"/>
  <c r="J1612" i="1"/>
  <c r="I1612" i="1"/>
  <c r="D1612" i="1"/>
  <c r="C1612" i="1"/>
  <c r="K1611" i="1"/>
  <c r="J1611" i="1"/>
  <c r="I1611" i="1"/>
  <c r="D1611" i="1"/>
  <c r="C1611" i="1"/>
  <c r="K1610" i="1"/>
  <c r="J1610" i="1"/>
  <c r="I1610" i="1"/>
  <c r="D1610" i="1"/>
  <c r="C1610" i="1"/>
  <c r="K1609" i="1"/>
  <c r="J1609" i="1"/>
  <c r="I1609" i="1"/>
  <c r="D1609" i="1"/>
  <c r="C1609" i="1"/>
  <c r="K1608" i="1"/>
  <c r="J1608" i="1"/>
  <c r="I1608" i="1"/>
  <c r="D1608" i="1"/>
  <c r="C1608" i="1"/>
  <c r="K1607" i="1"/>
  <c r="J1607" i="1"/>
  <c r="I1607" i="1"/>
  <c r="D1607" i="1"/>
  <c r="C1607" i="1"/>
  <c r="K1606" i="1"/>
  <c r="J1606" i="1"/>
  <c r="I1606" i="1"/>
  <c r="D1606" i="1"/>
  <c r="C1606" i="1"/>
  <c r="K1605" i="1"/>
  <c r="J1605" i="1"/>
  <c r="I1605" i="1"/>
  <c r="D1605" i="1"/>
  <c r="C1605" i="1"/>
  <c r="K1604" i="1"/>
  <c r="J1604" i="1"/>
  <c r="I1604" i="1"/>
  <c r="D1604" i="1"/>
  <c r="C1604" i="1"/>
  <c r="K1603" i="1"/>
  <c r="J1603" i="1"/>
  <c r="I1603" i="1"/>
  <c r="D1603" i="1"/>
  <c r="C1603" i="1"/>
  <c r="K1602" i="1"/>
  <c r="J1602" i="1"/>
  <c r="I1602" i="1"/>
  <c r="D1602" i="1"/>
  <c r="C1602" i="1"/>
  <c r="K1601" i="1"/>
  <c r="J1601" i="1"/>
  <c r="I1601" i="1"/>
  <c r="D1601" i="1"/>
  <c r="C1601" i="1"/>
  <c r="K1600" i="1"/>
  <c r="J1600" i="1"/>
  <c r="I1600" i="1"/>
  <c r="D1600" i="1"/>
  <c r="C1600" i="1"/>
  <c r="K1599" i="1"/>
  <c r="J1599" i="1"/>
  <c r="I1599" i="1"/>
  <c r="D1599" i="1"/>
  <c r="C1599" i="1"/>
  <c r="K1598" i="1"/>
  <c r="J1598" i="1"/>
  <c r="I1598" i="1"/>
  <c r="D1598" i="1"/>
  <c r="C1598" i="1"/>
  <c r="K1597" i="1"/>
  <c r="J1597" i="1"/>
  <c r="I1597" i="1"/>
  <c r="D1597" i="1"/>
  <c r="C1597" i="1"/>
  <c r="K1596" i="1"/>
  <c r="J1596" i="1"/>
  <c r="I1596" i="1"/>
  <c r="D1596" i="1"/>
  <c r="C1596" i="1"/>
  <c r="K1595" i="1"/>
  <c r="J1595" i="1"/>
  <c r="I1595" i="1"/>
  <c r="D1595" i="1"/>
  <c r="C1595" i="1"/>
  <c r="K1594" i="1"/>
  <c r="J1594" i="1"/>
  <c r="I1594" i="1"/>
  <c r="D1594" i="1"/>
  <c r="C1594" i="1"/>
  <c r="K1593" i="1"/>
  <c r="J1593" i="1"/>
  <c r="I1593" i="1"/>
  <c r="D1593" i="1"/>
  <c r="C1593" i="1"/>
  <c r="K1592" i="1"/>
  <c r="J1592" i="1"/>
  <c r="I1592" i="1"/>
  <c r="D1592" i="1"/>
  <c r="C1592" i="1"/>
  <c r="K1591" i="1"/>
  <c r="J1591" i="1"/>
  <c r="I1591" i="1"/>
  <c r="D1591" i="1"/>
  <c r="C1591" i="1"/>
  <c r="K1590" i="1"/>
  <c r="J1590" i="1"/>
  <c r="I1590" i="1"/>
  <c r="D1590" i="1"/>
  <c r="C1590" i="1"/>
  <c r="K1589" i="1"/>
  <c r="J1589" i="1"/>
  <c r="I1589" i="1"/>
  <c r="D1589" i="1"/>
  <c r="C1589" i="1"/>
  <c r="K1588" i="1"/>
  <c r="J1588" i="1"/>
  <c r="I1588" i="1"/>
  <c r="D1588" i="1"/>
  <c r="C1588" i="1"/>
  <c r="K1587" i="1"/>
  <c r="J1587" i="1"/>
  <c r="I1587" i="1"/>
  <c r="D1587" i="1"/>
  <c r="C1587" i="1"/>
  <c r="K1586" i="1"/>
  <c r="J1586" i="1"/>
  <c r="I1586" i="1"/>
  <c r="D1586" i="1"/>
  <c r="C1586" i="1"/>
  <c r="K1585" i="1"/>
  <c r="J1585" i="1"/>
  <c r="I1585" i="1"/>
  <c r="D1585" i="1"/>
  <c r="C1585" i="1"/>
  <c r="K1584" i="1"/>
  <c r="J1584" i="1"/>
  <c r="I1584" i="1"/>
  <c r="D1584" i="1"/>
  <c r="C1584" i="1"/>
  <c r="K1583" i="1"/>
  <c r="J1583" i="1"/>
  <c r="I1583" i="1"/>
  <c r="D1583" i="1"/>
  <c r="C1583" i="1"/>
  <c r="K1582" i="1"/>
  <c r="J1582" i="1"/>
  <c r="I1582" i="1"/>
  <c r="D1582" i="1"/>
  <c r="C1582" i="1"/>
  <c r="K1581" i="1"/>
  <c r="J1581" i="1"/>
  <c r="I1581" i="1"/>
  <c r="D1581" i="1"/>
  <c r="C1581" i="1"/>
  <c r="K1580" i="1"/>
  <c r="J1580" i="1"/>
  <c r="I1580" i="1"/>
  <c r="D1580" i="1"/>
  <c r="C1580" i="1"/>
  <c r="K1579" i="1"/>
  <c r="J1579" i="1"/>
  <c r="I1579" i="1"/>
  <c r="D1579" i="1"/>
  <c r="C1579" i="1"/>
  <c r="K1578" i="1"/>
  <c r="J1578" i="1"/>
  <c r="I1578" i="1"/>
  <c r="D1578" i="1"/>
  <c r="C1578" i="1"/>
  <c r="K1577" i="1"/>
  <c r="J1577" i="1"/>
  <c r="I1577" i="1"/>
  <c r="D1577" i="1"/>
  <c r="C1577" i="1"/>
  <c r="K1576" i="1"/>
  <c r="J1576" i="1"/>
  <c r="I1576" i="1"/>
  <c r="D1576" i="1"/>
  <c r="C1576" i="1"/>
  <c r="K1575" i="1"/>
  <c r="J1575" i="1"/>
  <c r="I1575" i="1"/>
  <c r="D1575" i="1"/>
  <c r="C1575" i="1"/>
  <c r="K1574" i="1"/>
  <c r="J1574" i="1"/>
  <c r="I1574" i="1"/>
  <c r="D1574" i="1"/>
  <c r="C1574" i="1"/>
  <c r="K1573" i="1"/>
  <c r="J1573" i="1"/>
  <c r="I1573" i="1"/>
  <c r="D1573" i="1"/>
  <c r="C1573" i="1"/>
  <c r="K1572" i="1"/>
  <c r="J1572" i="1"/>
  <c r="I1572" i="1"/>
  <c r="D1572" i="1"/>
  <c r="C1572" i="1"/>
  <c r="K1571" i="1"/>
  <c r="J1571" i="1"/>
  <c r="I1571" i="1"/>
  <c r="D1571" i="1"/>
  <c r="C1571" i="1"/>
  <c r="K1570" i="1"/>
  <c r="J1570" i="1"/>
  <c r="I1570" i="1"/>
  <c r="D1570" i="1"/>
  <c r="C1570" i="1"/>
  <c r="K1569" i="1"/>
  <c r="J1569" i="1"/>
  <c r="I1569" i="1"/>
  <c r="D1569" i="1"/>
  <c r="C1569" i="1"/>
  <c r="K1568" i="1"/>
  <c r="J1568" i="1"/>
  <c r="I1568" i="1"/>
  <c r="D1568" i="1"/>
  <c r="C1568" i="1"/>
  <c r="K1567" i="1"/>
  <c r="J1567" i="1"/>
  <c r="I1567" i="1"/>
  <c r="D1567" i="1"/>
  <c r="C1567" i="1"/>
  <c r="K1566" i="1"/>
  <c r="J1566" i="1"/>
  <c r="I1566" i="1"/>
  <c r="D1566" i="1"/>
  <c r="C1566" i="1"/>
  <c r="K1565" i="1"/>
  <c r="J1565" i="1"/>
  <c r="I1565" i="1"/>
  <c r="D1565" i="1"/>
  <c r="C1565" i="1"/>
  <c r="K1564" i="1"/>
  <c r="J1564" i="1"/>
  <c r="I1564" i="1"/>
  <c r="D1564" i="1"/>
  <c r="C1564" i="1"/>
  <c r="K1563" i="1"/>
  <c r="J1563" i="1"/>
  <c r="I1563" i="1"/>
  <c r="D1563" i="1"/>
  <c r="C1563" i="1"/>
  <c r="K1562" i="1"/>
  <c r="J1562" i="1"/>
  <c r="I1562" i="1"/>
  <c r="D1562" i="1"/>
  <c r="C1562" i="1"/>
  <c r="K1561" i="1"/>
  <c r="J1561" i="1"/>
  <c r="I1561" i="1"/>
  <c r="D1561" i="1"/>
  <c r="C1561" i="1"/>
  <c r="K1560" i="1"/>
  <c r="J1560" i="1"/>
  <c r="I1560" i="1"/>
  <c r="D1560" i="1"/>
  <c r="C1560" i="1"/>
  <c r="K1559" i="1"/>
  <c r="J1559" i="1"/>
  <c r="I1559" i="1"/>
  <c r="D1559" i="1"/>
  <c r="C1559" i="1"/>
  <c r="K1558" i="1"/>
  <c r="J1558" i="1"/>
  <c r="I1558" i="1"/>
  <c r="D1558" i="1"/>
  <c r="C1558" i="1"/>
  <c r="K1557" i="1"/>
  <c r="J1557" i="1"/>
  <c r="I1557" i="1"/>
  <c r="D1557" i="1"/>
  <c r="C1557" i="1"/>
  <c r="K1556" i="1"/>
  <c r="J1556" i="1"/>
  <c r="I1556" i="1"/>
  <c r="D1556" i="1"/>
  <c r="C1556" i="1"/>
  <c r="K1555" i="1"/>
  <c r="J1555" i="1"/>
  <c r="I1555" i="1"/>
  <c r="D1555" i="1"/>
  <c r="C1555" i="1"/>
  <c r="K1554" i="1"/>
  <c r="J1554" i="1"/>
  <c r="I1554" i="1"/>
  <c r="D1554" i="1"/>
  <c r="C1554" i="1"/>
  <c r="K1553" i="1"/>
  <c r="J1553" i="1"/>
  <c r="I1553" i="1"/>
  <c r="D1553" i="1"/>
  <c r="C1553" i="1"/>
  <c r="K1552" i="1"/>
  <c r="J1552" i="1"/>
  <c r="I1552" i="1"/>
  <c r="D1552" i="1"/>
  <c r="C1552" i="1"/>
  <c r="K1551" i="1"/>
  <c r="J1551" i="1"/>
  <c r="I1551" i="1"/>
  <c r="D1551" i="1"/>
  <c r="C1551" i="1"/>
  <c r="K1550" i="1"/>
  <c r="J1550" i="1"/>
  <c r="I1550" i="1"/>
  <c r="D1550" i="1"/>
  <c r="C1550" i="1"/>
  <c r="K1549" i="1"/>
  <c r="J1549" i="1"/>
  <c r="I1549" i="1"/>
  <c r="D1549" i="1"/>
  <c r="C1549" i="1"/>
  <c r="K1548" i="1"/>
  <c r="J1548" i="1"/>
  <c r="I1548" i="1"/>
  <c r="D1548" i="1"/>
  <c r="C1548" i="1"/>
  <c r="K1547" i="1"/>
  <c r="J1547" i="1"/>
  <c r="I1547" i="1"/>
  <c r="D1547" i="1"/>
  <c r="C1547" i="1"/>
  <c r="K1546" i="1"/>
  <c r="J1546" i="1"/>
  <c r="I1546" i="1"/>
  <c r="D1546" i="1"/>
  <c r="C1546" i="1"/>
  <c r="K1545" i="1"/>
  <c r="J1545" i="1"/>
  <c r="I1545" i="1"/>
  <c r="D1545" i="1"/>
  <c r="C1545" i="1"/>
  <c r="K1544" i="1"/>
  <c r="J1544" i="1"/>
  <c r="I1544" i="1"/>
  <c r="D1544" i="1"/>
  <c r="C1544" i="1"/>
  <c r="K1543" i="1"/>
  <c r="J1543" i="1"/>
  <c r="I1543" i="1"/>
  <c r="D1543" i="1"/>
  <c r="C1543" i="1"/>
  <c r="K1542" i="1"/>
  <c r="J1542" i="1"/>
  <c r="I1542" i="1"/>
  <c r="D1542" i="1"/>
  <c r="C1542" i="1"/>
  <c r="K1541" i="1"/>
  <c r="J1541" i="1"/>
  <c r="I1541" i="1"/>
  <c r="D1541" i="1"/>
  <c r="C1541" i="1"/>
  <c r="K1540" i="1"/>
  <c r="J1540" i="1"/>
  <c r="I1540" i="1"/>
  <c r="D1540" i="1"/>
  <c r="C1540" i="1"/>
  <c r="K1539" i="1"/>
  <c r="J1539" i="1"/>
  <c r="I1539" i="1"/>
  <c r="D1539" i="1"/>
  <c r="C1539" i="1"/>
  <c r="K1538" i="1"/>
  <c r="J1538" i="1"/>
  <c r="I1538" i="1"/>
  <c r="D1538" i="1"/>
  <c r="C1538" i="1"/>
  <c r="K1537" i="1"/>
  <c r="J1537" i="1"/>
  <c r="I1537" i="1"/>
  <c r="D1537" i="1"/>
  <c r="C1537" i="1"/>
  <c r="K1536" i="1"/>
  <c r="J1536" i="1"/>
  <c r="I1536" i="1"/>
  <c r="D1536" i="1"/>
  <c r="C1536" i="1"/>
  <c r="K1535" i="1"/>
  <c r="J1535" i="1"/>
  <c r="I1535" i="1"/>
  <c r="D1535" i="1"/>
  <c r="C1535" i="1"/>
  <c r="K1534" i="1"/>
  <c r="J1534" i="1"/>
  <c r="I1534" i="1"/>
  <c r="D1534" i="1"/>
  <c r="C1534" i="1"/>
  <c r="K1533" i="1"/>
  <c r="J1533" i="1"/>
  <c r="I1533" i="1"/>
  <c r="D1533" i="1"/>
  <c r="C1533" i="1"/>
  <c r="K1532" i="1"/>
  <c r="J1532" i="1"/>
  <c r="I1532" i="1"/>
  <c r="D1532" i="1"/>
  <c r="C1532" i="1"/>
  <c r="K1531" i="1"/>
  <c r="J1531" i="1"/>
  <c r="I1531" i="1"/>
  <c r="D1531" i="1"/>
  <c r="C1531" i="1"/>
  <c r="K1530" i="1"/>
  <c r="J1530" i="1"/>
  <c r="I1530" i="1"/>
  <c r="D1530" i="1"/>
  <c r="C1530" i="1"/>
  <c r="K1529" i="1"/>
  <c r="J1529" i="1"/>
  <c r="I1529" i="1"/>
  <c r="D1529" i="1"/>
  <c r="C1529" i="1"/>
  <c r="K1528" i="1"/>
  <c r="J1528" i="1"/>
  <c r="I1528" i="1"/>
  <c r="D1528" i="1"/>
  <c r="C1528" i="1"/>
  <c r="K1527" i="1"/>
  <c r="J1527" i="1"/>
  <c r="I1527" i="1"/>
  <c r="D1527" i="1"/>
  <c r="C1527" i="1"/>
  <c r="K1526" i="1"/>
  <c r="J1526" i="1"/>
  <c r="I1526" i="1"/>
  <c r="D1526" i="1"/>
  <c r="C1526" i="1"/>
  <c r="K1525" i="1"/>
  <c r="J1525" i="1"/>
  <c r="I1525" i="1"/>
  <c r="D1525" i="1"/>
  <c r="C1525" i="1"/>
  <c r="K1524" i="1"/>
  <c r="J1524" i="1"/>
  <c r="I1524" i="1"/>
  <c r="D1524" i="1"/>
  <c r="C1524" i="1"/>
  <c r="K1523" i="1"/>
  <c r="J1523" i="1"/>
  <c r="I1523" i="1"/>
  <c r="D1523" i="1"/>
  <c r="C1523" i="1"/>
  <c r="K1522" i="1"/>
  <c r="J1522" i="1"/>
  <c r="I1522" i="1"/>
  <c r="D1522" i="1"/>
  <c r="C1522" i="1"/>
  <c r="K1521" i="1"/>
  <c r="J1521" i="1"/>
  <c r="I1521" i="1"/>
  <c r="D1521" i="1"/>
  <c r="C1521" i="1"/>
  <c r="K1520" i="1"/>
  <c r="J1520" i="1"/>
  <c r="I1520" i="1"/>
  <c r="D1520" i="1"/>
  <c r="C1520" i="1"/>
  <c r="K1519" i="1"/>
  <c r="J1519" i="1"/>
  <c r="I1519" i="1"/>
  <c r="D1519" i="1"/>
  <c r="C1519" i="1"/>
  <c r="K1518" i="1"/>
  <c r="J1518" i="1"/>
  <c r="I1518" i="1"/>
  <c r="D1518" i="1"/>
  <c r="C1518" i="1"/>
  <c r="K1517" i="1"/>
  <c r="J1517" i="1"/>
  <c r="I1517" i="1"/>
  <c r="D1517" i="1"/>
  <c r="C1517" i="1"/>
  <c r="K1516" i="1"/>
  <c r="J1516" i="1"/>
  <c r="I1516" i="1"/>
  <c r="D1516" i="1"/>
  <c r="C1516" i="1"/>
  <c r="K1515" i="1"/>
  <c r="J1515" i="1"/>
  <c r="I1515" i="1"/>
  <c r="D1515" i="1"/>
  <c r="C1515" i="1"/>
  <c r="K1514" i="1"/>
  <c r="J1514" i="1"/>
  <c r="I1514" i="1"/>
  <c r="D1514" i="1"/>
  <c r="C1514" i="1"/>
  <c r="K1513" i="1"/>
  <c r="J1513" i="1"/>
  <c r="I1513" i="1"/>
  <c r="D1513" i="1"/>
  <c r="C1513" i="1"/>
  <c r="K1512" i="1"/>
  <c r="J1512" i="1"/>
  <c r="I1512" i="1"/>
  <c r="D1512" i="1"/>
  <c r="C1512" i="1"/>
  <c r="K1511" i="1"/>
  <c r="J1511" i="1"/>
  <c r="I1511" i="1"/>
  <c r="D1511" i="1"/>
  <c r="C1511" i="1"/>
  <c r="K1510" i="1"/>
  <c r="J1510" i="1"/>
  <c r="I1510" i="1"/>
  <c r="D1510" i="1"/>
  <c r="C1510" i="1"/>
  <c r="K1509" i="1"/>
  <c r="J1509" i="1"/>
  <c r="I1509" i="1"/>
  <c r="D1509" i="1"/>
  <c r="C1509" i="1"/>
  <c r="K1508" i="1"/>
  <c r="J1508" i="1"/>
  <c r="I1508" i="1"/>
  <c r="D1508" i="1"/>
  <c r="C1508" i="1"/>
  <c r="K1507" i="1"/>
  <c r="J1507" i="1"/>
  <c r="I1507" i="1"/>
  <c r="D1507" i="1"/>
  <c r="C1507" i="1"/>
  <c r="K1506" i="1"/>
  <c r="J1506" i="1"/>
  <c r="I1506" i="1"/>
  <c r="D1506" i="1"/>
  <c r="C1506" i="1"/>
  <c r="K1505" i="1"/>
  <c r="J1505" i="1"/>
  <c r="I1505" i="1"/>
  <c r="D1505" i="1"/>
  <c r="C1505" i="1"/>
  <c r="K1504" i="1"/>
  <c r="J1504" i="1"/>
  <c r="I1504" i="1"/>
  <c r="D1504" i="1"/>
  <c r="C1504" i="1"/>
  <c r="K1503" i="1"/>
  <c r="J1503" i="1"/>
  <c r="I1503" i="1"/>
  <c r="D1503" i="1"/>
  <c r="C1503" i="1"/>
  <c r="K1502" i="1"/>
  <c r="J1502" i="1"/>
  <c r="I1502" i="1"/>
  <c r="D1502" i="1"/>
  <c r="C1502" i="1"/>
  <c r="K1501" i="1"/>
  <c r="J1501" i="1"/>
  <c r="I1501" i="1"/>
  <c r="D1501" i="1"/>
  <c r="C1501" i="1"/>
  <c r="K1500" i="1"/>
  <c r="J1500" i="1"/>
  <c r="I1500" i="1"/>
  <c r="D1500" i="1"/>
  <c r="C1500" i="1"/>
  <c r="K1499" i="1"/>
  <c r="J1499" i="1"/>
  <c r="I1499" i="1"/>
  <c r="D1499" i="1"/>
  <c r="C1499" i="1"/>
  <c r="K1498" i="1"/>
  <c r="J1498" i="1"/>
  <c r="I1498" i="1"/>
  <c r="D1498" i="1"/>
  <c r="C1498" i="1"/>
  <c r="K1497" i="1"/>
  <c r="J1497" i="1"/>
  <c r="I1497" i="1"/>
  <c r="D1497" i="1"/>
  <c r="C1497" i="1"/>
  <c r="K1496" i="1"/>
  <c r="J1496" i="1"/>
  <c r="I1496" i="1"/>
  <c r="D1496" i="1"/>
  <c r="C1496" i="1"/>
  <c r="K1495" i="1"/>
  <c r="J1495" i="1"/>
  <c r="I1495" i="1"/>
  <c r="D1495" i="1"/>
  <c r="C1495" i="1"/>
  <c r="K1494" i="1"/>
  <c r="J1494" i="1"/>
  <c r="I1494" i="1"/>
  <c r="D1494" i="1"/>
  <c r="C1494" i="1"/>
  <c r="K1493" i="1"/>
  <c r="J1493" i="1"/>
  <c r="I1493" i="1"/>
  <c r="D1493" i="1"/>
  <c r="C1493" i="1"/>
  <c r="K1492" i="1"/>
  <c r="J1492" i="1"/>
  <c r="I1492" i="1"/>
  <c r="D1492" i="1"/>
  <c r="C1492" i="1"/>
  <c r="K1491" i="1"/>
  <c r="J1491" i="1"/>
  <c r="I1491" i="1"/>
  <c r="D1491" i="1"/>
  <c r="C1491" i="1"/>
  <c r="K1490" i="1"/>
  <c r="J1490" i="1"/>
  <c r="I1490" i="1"/>
  <c r="D1490" i="1"/>
  <c r="C1490" i="1"/>
  <c r="K1489" i="1"/>
  <c r="J1489" i="1"/>
  <c r="I1489" i="1"/>
  <c r="D1489" i="1"/>
  <c r="C1489" i="1"/>
  <c r="K1488" i="1"/>
  <c r="J1488" i="1"/>
  <c r="I1488" i="1"/>
  <c r="D1488" i="1"/>
  <c r="C1488" i="1"/>
  <c r="K1487" i="1"/>
  <c r="J1487" i="1"/>
  <c r="I1487" i="1"/>
  <c r="D1487" i="1"/>
  <c r="C1487" i="1"/>
  <c r="K1486" i="1"/>
  <c r="J1486" i="1"/>
  <c r="I1486" i="1"/>
  <c r="D1486" i="1"/>
  <c r="C1486" i="1"/>
  <c r="K1485" i="1"/>
  <c r="J1485" i="1"/>
  <c r="I1485" i="1"/>
  <c r="D1485" i="1"/>
  <c r="C1485" i="1"/>
  <c r="K1484" i="1"/>
  <c r="J1484" i="1"/>
  <c r="I1484" i="1"/>
  <c r="D1484" i="1"/>
  <c r="C1484" i="1"/>
  <c r="K1483" i="1"/>
  <c r="J1483" i="1"/>
  <c r="I1483" i="1"/>
  <c r="D1483" i="1"/>
  <c r="C1483" i="1"/>
  <c r="K1482" i="1"/>
  <c r="J1482" i="1"/>
  <c r="I1482" i="1"/>
  <c r="D1482" i="1"/>
  <c r="C1482" i="1"/>
  <c r="K1481" i="1"/>
  <c r="J1481" i="1"/>
  <c r="I1481" i="1"/>
  <c r="D1481" i="1"/>
  <c r="C1481" i="1"/>
  <c r="K1480" i="1"/>
  <c r="J1480" i="1"/>
  <c r="I1480" i="1"/>
  <c r="D1480" i="1"/>
  <c r="C1480" i="1"/>
  <c r="K1479" i="1"/>
  <c r="J1479" i="1"/>
  <c r="I1479" i="1"/>
  <c r="D1479" i="1"/>
  <c r="C1479" i="1"/>
  <c r="K1478" i="1"/>
  <c r="J1478" i="1"/>
  <c r="I1478" i="1"/>
  <c r="D1478" i="1"/>
  <c r="C1478" i="1"/>
  <c r="K1477" i="1"/>
  <c r="J1477" i="1"/>
  <c r="I1477" i="1"/>
  <c r="D1477" i="1"/>
  <c r="C1477" i="1"/>
  <c r="K1476" i="1"/>
  <c r="J1476" i="1"/>
  <c r="I1476" i="1"/>
  <c r="D1476" i="1"/>
  <c r="C1476" i="1"/>
  <c r="K1475" i="1"/>
  <c r="J1475" i="1"/>
  <c r="I1475" i="1"/>
  <c r="D1475" i="1"/>
  <c r="C1475" i="1"/>
  <c r="K1474" i="1"/>
  <c r="J1474" i="1"/>
  <c r="I1474" i="1"/>
  <c r="D1474" i="1"/>
  <c r="C1474" i="1"/>
  <c r="K1473" i="1"/>
  <c r="J1473" i="1"/>
  <c r="I1473" i="1"/>
  <c r="D1473" i="1"/>
  <c r="C1473" i="1"/>
  <c r="K1472" i="1"/>
  <c r="J1472" i="1"/>
  <c r="I1472" i="1"/>
  <c r="D1472" i="1"/>
  <c r="C1472" i="1"/>
  <c r="K1471" i="1"/>
  <c r="J1471" i="1"/>
  <c r="I1471" i="1"/>
  <c r="D1471" i="1"/>
  <c r="C1471" i="1"/>
  <c r="K1470" i="1"/>
  <c r="J1470" i="1"/>
  <c r="I1470" i="1"/>
  <c r="D1470" i="1"/>
  <c r="C1470" i="1"/>
  <c r="K1469" i="1"/>
  <c r="J1469" i="1"/>
  <c r="I1469" i="1"/>
  <c r="D1469" i="1"/>
  <c r="C1469" i="1"/>
  <c r="K1468" i="1"/>
  <c r="J1468" i="1"/>
  <c r="I1468" i="1"/>
  <c r="D1468" i="1"/>
  <c r="C1468" i="1"/>
  <c r="K1467" i="1"/>
  <c r="J1467" i="1"/>
  <c r="I1467" i="1"/>
  <c r="D1467" i="1"/>
  <c r="C1467" i="1"/>
  <c r="K1466" i="1"/>
  <c r="J1466" i="1"/>
  <c r="I1466" i="1"/>
  <c r="D1466" i="1"/>
  <c r="C1466" i="1"/>
  <c r="K1465" i="1"/>
  <c r="J1465" i="1"/>
  <c r="I1465" i="1"/>
  <c r="D1465" i="1"/>
  <c r="C1465" i="1"/>
  <c r="K1464" i="1"/>
  <c r="J1464" i="1"/>
  <c r="I1464" i="1"/>
  <c r="D1464" i="1"/>
  <c r="C1464" i="1"/>
  <c r="K1463" i="1"/>
  <c r="J1463" i="1"/>
  <c r="I1463" i="1"/>
  <c r="D1463" i="1"/>
  <c r="C1463" i="1"/>
  <c r="K1462" i="1"/>
  <c r="J1462" i="1"/>
  <c r="I1462" i="1"/>
  <c r="D1462" i="1"/>
  <c r="C1462" i="1"/>
  <c r="K1461" i="1"/>
  <c r="J1461" i="1"/>
  <c r="I1461" i="1"/>
  <c r="D1461" i="1"/>
  <c r="C1461" i="1"/>
  <c r="K1460" i="1"/>
  <c r="J1460" i="1"/>
  <c r="I1460" i="1"/>
  <c r="D1460" i="1"/>
  <c r="C1460" i="1"/>
  <c r="K1459" i="1"/>
  <c r="J1459" i="1"/>
  <c r="I1459" i="1"/>
  <c r="D1459" i="1"/>
  <c r="C1459" i="1"/>
  <c r="K1458" i="1"/>
  <c r="J1458" i="1"/>
  <c r="I1458" i="1"/>
  <c r="D1458" i="1"/>
  <c r="C1458" i="1"/>
  <c r="K1457" i="1"/>
  <c r="J1457" i="1"/>
  <c r="I1457" i="1"/>
  <c r="D1457" i="1"/>
  <c r="C1457" i="1"/>
  <c r="K1456" i="1"/>
  <c r="J1456" i="1"/>
  <c r="I1456" i="1"/>
  <c r="D1456" i="1"/>
  <c r="C1456" i="1"/>
  <c r="K1455" i="1"/>
  <c r="J1455" i="1"/>
  <c r="I1455" i="1"/>
  <c r="D1455" i="1"/>
  <c r="C1455" i="1"/>
  <c r="K1454" i="1"/>
  <c r="J1454" i="1"/>
  <c r="I1454" i="1"/>
  <c r="D1454" i="1"/>
  <c r="C1454" i="1"/>
  <c r="K1453" i="1"/>
  <c r="J1453" i="1"/>
  <c r="I1453" i="1"/>
  <c r="D1453" i="1"/>
  <c r="C1453" i="1"/>
  <c r="K1452" i="1"/>
  <c r="J1452" i="1"/>
  <c r="I1452" i="1"/>
  <c r="D1452" i="1"/>
  <c r="C1452" i="1"/>
  <c r="K1451" i="1"/>
  <c r="J1451" i="1"/>
  <c r="I1451" i="1"/>
  <c r="D1451" i="1"/>
  <c r="C1451" i="1"/>
  <c r="K1450" i="1"/>
  <c r="J1450" i="1"/>
  <c r="I1450" i="1"/>
  <c r="D1450" i="1"/>
  <c r="C1450" i="1"/>
  <c r="K1449" i="1"/>
  <c r="J1449" i="1"/>
  <c r="I1449" i="1"/>
  <c r="D1449" i="1"/>
  <c r="C1449" i="1"/>
  <c r="K1448" i="1"/>
  <c r="J1448" i="1"/>
  <c r="I1448" i="1"/>
  <c r="D1448" i="1"/>
  <c r="C1448" i="1"/>
  <c r="K1447" i="1"/>
  <c r="J1447" i="1"/>
  <c r="I1447" i="1"/>
  <c r="D1447" i="1"/>
  <c r="C1447" i="1"/>
  <c r="K1446" i="1"/>
  <c r="J1446" i="1"/>
  <c r="I1446" i="1"/>
  <c r="D1446" i="1"/>
  <c r="C1446" i="1"/>
  <c r="K1445" i="1"/>
  <c r="J1445" i="1"/>
  <c r="I1445" i="1"/>
  <c r="D1445" i="1"/>
  <c r="C1445" i="1"/>
  <c r="K1444" i="1"/>
  <c r="J1444" i="1"/>
  <c r="I1444" i="1"/>
  <c r="D1444" i="1"/>
  <c r="C1444" i="1"/>
  <c r="K1443" i="1"/>
  <c r="J1443" i="1"/>
  <c r="I1443" i="1"/>
  <c r="D1443" i="1"/>
  <c r="C1443" i="1"/>
  <c r="K1442" i="1"/>
  <c r="J1442" i="1"/>
  <c r="I1442" i="1"/>
  <c r="D1442" i="1"/>
  <c r="C1442" i="1"/>
  <c r="K1441" i="1"/>
  <c r="J1441" i="1"/>
  <c r="I1441" i="1"/>
  <c r="D1441" i="1"/>
  <c r="C1441" i="1"/>
  <c r="K1440" i="1"/>
  <c r="J1440" i="1"/>
  <c r="I1440" i="1"/>
  <c r="D1440" i="1"/>
  <c r="C1440" i="1"/>
  <c r="K1439" i="1"/>
  <c r="J1439" i="1"/>
  <c r="I1439" i="1"/>
  <c r="D1439" i="1"/>
  <c r="C1439" i="1"/>
  <c r="K1438" i="1"/>
  <c r="J1438" i="1"/>
  <c r="I1438" i="1"/>
  <c r="D1438" i="1"/>
  <c r="C1438" i="1"/>
  <c r="K1437" i="1"/>
  <c r="J1437" i="1"/>
  <c r="I1437" i="1"/>
  <c r="D1437" i="1"/>
  <c r="C1437" i="1"/>
  <c r="K1436" i="1"/>
  <c r="J1436" i="1"/>
  <c r="I1436" i="1"/>
  <c r="D1436" i="1"/>
  <c r="C1436" i="1"/>
  <c r="K1435" i="1"/>
  <c r="J1435" i="1"/>
  <c r="I1435" i="1"/>
  <c r="D1435" i="1"/>
  <c r="C1435" i="1"/>
  <c r="K1434" i="1"/>
  <c r="J1434" i="1"/>
  <c r="I1434" i="1"/>
  <c r="D1434" i="1"/>
  <c r="C1434" i="1"/>
  <c r="K1433" i="1"/>
  <c r="J1433" i="1"/>
  <c r="I1433" i="1"/>
  <c r="D1433" i="1"/>
  <c r="C1433" i="1"/>
  <c r="K1432" i="1"/>
  <c r="J1432" i="1"/>
  <c r="I1432" i="1"/>
  <c r="D1432" i="1"/>
  <c r="C1432" i="1"/>
  <c r="K1431" i="1"/>
  <c r="J1431" i="1"/>
  <c r="I1431" i="1"/>
  <c r="D1431" i="1"/>
  <c r="C1431" i="1"/>
  <c r="K1430" i="1"/>
  <c r="J1430" i="1"/>
  <c r="I1430" i="1"/>
  <c r="D1430" i="1"/>
  <c r="C1430" i="1"/>
  <c r="K1429" i="1"/>
  <c r="J1429" i="1"/>
  <c r="I1429" i="1"/>
  <c r="D1429" i="1"/>
  <c r="C1429" i="1"/>
  <c r="K1428" i="1"/>
  <c r="J1428" i="1"/>
  <c r="I1428" i="1"/>
  <c r="D1428" i="1"/>
  <c r="C1428" i="1"/>
  <c r="K1427" i="1"/>
  <c r="J1427" i="1"/>
  <c r="I1427" i="1"/>
  <c r="D1427" i="1"/>
  <c r="C1427" i="1"/>
  <c r="K1426" i="1"/>
  <c r="J1426" i="1"/>
  <c r="I1426" i="1"/>
  <c r="D1426" i="1"/>
  <c r="C1426" i="1"/>
  <c r="K1425" i="1"/>
  <c r="J1425" i="1"/>
  <c r="I1425" i="1"/>
  <c r="D1425" i="1"/>
  <c r="C1425" i="1"/>
  <c r="K1424" i="1"/>
  <c r="J1424" i="1"/>
  <c r="I1424" i="1"/>
  <c r="D1424" i="1"/>
  <c r="C1424" i="1"/>
  <c r="K1423" i="1"/>
  <c r="J1423" i="1"/>
  <c r="I1423" i="1"/>
  <c r="D1423" i="1"/>
  <c r="C1423" i="1"/>
  <c r="K1422" i="1"/>
  <c r="J1422" i="1"/>
  <c r="I1422" i="1"/>
  <c r="D1422" i="1"/>
  <c r="C1422" i="1"/>
  <c r="K1421" i="1"/>
  <c r="J1421" i="1"/>
  <c r="I1421" i="1"/>
  <c r="D1421" i="1"/>
  <c r="C1421" i="1"/>
  <c r="K1420" i="1"/>
  <c r="J1420" i="1"/>
  <c r="I1420" i="1"/>
  <c r="D1420" i="1"/>
  <c r="C1420" i="1"/>
  <c r="K1419" i="1"/>
  <c r="J1419" i="1"/>
  <c r="I1419" i="1"/>
  <c r="D1419" i="1"/>
  <c r="C1419" i="1"/>
  <c r="K1418" i="1"/>
  <c r="J1418" i="1"/>
  <c r="I1418" i="1"/>
  <c r="D1418" i="1"/>
  <c r="C1418" i="1"/>
  <c r="K1417" i="1"/>
  <c r="J1417" i="1"/>
  <c r="I1417" i="1"/>
  <c r="D1417" i="1"/>
  <c r="C1417" i="1"/>
  <c r="K1416" i="1"/>
  <c r="J1416" i="1"/>
  <c r="I1416" i="1"/>
  <c r="D1416" i="1"/>
  <c r="C1416" i="1"/>
  <c r="K1415" i="1"/>
  <c r="J1415" i="1"/>
  <c r="I1415" i="1"/>
  <c r="D1415" i="1"/>
  <c r="C1415" i="1"/>
  <c r="K1414" i="1"/>
  <c r="J1414" i="1"/>
  <c r="I1414" i="1"/>
  <c r="D1414" i="1"/>
  <c r="C1414" i="1"/>
  <c r="K1413" i="1"/>
  <c r="J1413" i="1"/>
  <c r="I1413" i="1"/>
  <c r="D1413" i="1"/>
  <c r="C1413" i="1"/>
  <c r="K1412" i="1"/>
  <c r="J1412" i="1"/>
  <c r="I1412" i="1"/>
  <c r="D1412" i="1"/>
  <c r="C1412" i="1"/>
  <c r="K1411" i="1"/>
  <c r="J1411" i="1"/>
  <c r="I1411" i="1"/>
  <c r="D1411" i="1"/>
  <c r="C1411" i="1"/>
  <c r="K1410" i="1"/>
  <c r="J1410" i="1"/>
  <c r="I1410" i="1"/>
  <c r="D1410" i="1"/>
  <c r="C1410" i="1"/>
  <c r="K1409" i="1"/>
  <c r="J1409" i="1"/>
  <c r="I1409" i="1"/>
  <c r="D1409" i="1"/>
  <c r="C1409" i="1"/>
  <c r="K1408" i="1"/>
  <c r="J1408" i="1"/>
  <c r="I1408" i="1"/>
  <c r="D1408" i="1"/>
  <c r="C1408" i="1"/>
  <c r="K1407" i="1"/>
  <c r="J1407" i="1"/>
  <c r="I1407" i="1"/>
  <c r="D1407" i="1"/>
  <c r="C1407" i="1"/>
  <c r="K1406" i="1"/>
  <c r="J1406" i="1"/>
  <c r="I1406" i="1"/>
  <c r="D1406" i="1"/>
  <c r="C1406" i="1"/>
  <c r="K1405" i="1"/>
  <c r="J1405" i="1"/>
  <c r="I1405" i="1"/>
  <c r="D1405" i="1"/>
  <c r="C1405" i="1"/>
  <c r="K1404" i="1"/>
  <c r="J1404" i="1"/>
  <c r="I1404" i="1"/>
  <c r="D1404" i="1"/>
  <c r="C1404" i="1"/>
  <c r="K1403" i="1"/>
  <c r="J1403" i="1"/>
  <c r="I1403" i="1"/>
  <c r="D1403" i="1"/>
  <c r="C1403" i="1"/>
  <c r="K1402" i="1"/>
  <c r="J1402" i="1"/>
  <c r="I1402" i="1"/>
  <c r="D1402" i="1"/>
  <c r="C1402" i="1"/>
  <c r="K1401" i="1"/>
  <c r="J1401" i="1"/>
  <c r="I1401" i="1"/>
  <c r="D1401" i="1"/>
  <c r="C1401" i="1"/>
  <c r="K1400" i="1"/>
  <c r="J1400" i="1"/>
  <c r="I1400" i="1"/>
  <c r="D1400" i="1"/>
  <c r="C1400" i="1"/>
  <c r="K1399" i="1"/>
  <c r="J1399" i="1"/>
  <c r="I1399" i="1"/>
  <c r="D1399" i="1"/>
  <c r="C1399" i="1"/>
  <c r="K1398" i="1"/>
  <c r="J1398" i="1"/>
  <c r="I1398" i="1"/>
  <c r="D1398" i="1"/>
  <c r="C1398" i="1"/>
  <c r="K1397" i="1"/>
  <c r="J1397" i="1"/>
  <c r="I1397" i="1"/>
  <c r="D1397" i="1"/>
  <c r="C1397" i="1"/>
  <c r="K1396" i="1"/>
  <c r="J1396" i="1"/>
  <c r="I1396" i="1"/>
  <c r="D1396" i="1"/>
  <c r="C1396" i="1"/>
  <c r="K1395" i="1"/>
  <c r="J1395" i="1"/>
  <c r="I1395" i="1"/>
  <c r="D1395" i="1"/>
  <c r="C1395" i="1"/>
  <c r="K1394" i="1"/>
  <c r="J1394" i="1"/>
  <c r="I1394" i="1"/>
  <c r="D1394" i="1"/>
  <c r="C1394" i="1"/>
  <c r="K1393" i="1"/>
  <c r="J1393" i="1"/>
  <c r="I1393" i="1"/>
  <c r="D1393" i="1"/>
  <c r="C1393" i="1"/>
  <c r="K1392" i="1"/>
  <c r="J1392" i="1"/>
  <c r="I1392" i="1"/>
  <c r="D1392" i="1"/>
  <c r="C1392" i="1"/>
  <c r="K1391" i="1"/>
  <c r="J1391" i="1"/>
  <c r="I1391" i="1"/>
  <c r="D1391" i="1"/>
  <c r="C1391" i="1"/>
  <c r="K1390" i="1"/>
  <c r="J1390" i="1"/>
  <c r="I1390" i="1"/>
  <c r="D1390" i="1"/>
  <c r="C1390" i="1"/>
  <c r="K1389" i="1"/>
  <c r="J1389" i="1"/>
  <c r="I1389" i="1"/>
  <c r="D1389" i="1"/>
  <c r="C1389" i="1"/>
  <c r="K1388" i="1"/>
  <c r="J1388" i="1"/>
  <c r="I1388" i="1"/>
  <c r="D1388" i="1"/>
  <c r="C1388" i="1"/>
  <c r="K1387" i="1"/>
  <c r="J1387" i="1"/>
  <c r="I1387" i="1"/>
  <c r="D1387" i="1"/>
  <c r="C1387" i="1"/>
  <c r="K1386" i="1"/>
  <c r="J1386" i="1"/>
  <c r="I1386" i="1"/>
  <c r="D1386" i="1"/>
  <c r="C1386" i="1"/>
  <c r="K1385" i="1"/>
  <c r="J1385" i="1"/>
  <c r="I1385" i="1"/>
  <c r="D1385" i="1"/>
  <c r="C1385" i="1"/>
  <c r="K1384" i="1"/>
  <c r="J1384" i="1"/>
  <c r="I1384" i="1"/>
  <c r="D1384" i="1"/>
  <c r="C1384" i="1"/>
  <c r="K1383" i="1"/>
  <c r="J1383" i="1"/>
  <c r="I1383" i="1"/>
  <c r="D1383" i="1"/>
  <c r="C1383" i="1"/>
  <c r="K1382" i="1"/>
  <c r="J1382" i="1"/>
  <c r="I1382" i="1"/>
  <c r="D1382" i="1"/>
  <c r="C1382" i="1"/>
  <c r="K1381" i="1"/>
  <c r="J1381" i="1"/>
  <c r="I1381" i="1"/>
  <c r="D1381" i="1"/>
  <c r="C1381" i="1"/>
  <c r="K1380" i="1"/>
  <c r="J1380" i="1"/>
  <c r="I1380" i="1"/>
  <c r="D1380" i="1"/>
  <c r="C1380" i="1"/>
  <c r="K1379" i="1"/>
  <c r="J1379" i="1"/>
  <c r="I1379" i="1"/>
  <c r="D1379" i="1"/>
  <c r="C1379" i="1"/>
  <c r="K1378" i="1"/>
  <c r="J1378" i="1"/>
  <c r="I1378" i="1"/>
  <c r="D1378" i="1"/>
  <c r="C1378" i="1"/>
  <c r="K1377" i="1"/>
  <c r="J1377" i="1"/>
  <c r="I1377" i="1"/>
  <c r="D1377" i="1"/>
  <c r="C1377" i="1"/>
  <c r="K1376" i="1"/>
  <c r="J1376" i="1"/>
  <c r="I1376" i="1"/>
  <c r="D1376" i="1"/>
  <c r="C1376" i="1"/>
  <c r="K1375" i="1"/>
  <c r="J1375" i="1"/>
  <c r="I1375" i="1"/>
  <c r="D1375" i="1"/>
  <c r="C1375" i="1"/>
  <c r="K1374" i="1"/>
  <c r="J1374" i="1"/>
  <c r="I1374" i="1"/>
  <c r="D1374" i="1"/>
  <c r="C1374" i="1"/>
  <c r="K1373" i="1"/>
  <c r="J1373" i="1"/>
  <c r="I1373" i="1"/>
  <c r="D1373" i="1"/>
  <c r="C1373" i="1"/>
  <c r="K1372" i="1"/>
  <c r="J1372" i="1"/>
  <c r="I1372" i="1"/>
  <c r="D1372" i="1"/>
  <c r="C1372" i="1"/>
  <c r="K1371" i="1"/>
  <c r="J1371" i="1"/>
  <c r="I1371" i="1"/>
  <c r="D1371" i="1"/>
  <c r="C1371" i="1"/>
  <c r="K1370" i="1"/>
  <c r="J1370" i="1"/>
  <c r="I1370" i="1"/>
  <c r="D1370" i="1"/>
  <c r="C1370" i="1"/>
  <c r="K1369" i="1"/>
  <c r="J1369" i="1"/>
  <c r="I1369" i="1"/>
  <c r="D1369" i="1"/>
  <c r="C1369" i="1"/>
  <c r="K1368" i="1"/>
  <c r="J1368" i="1"/>
  <c r="I1368" i="1"/>
  <c r="D1368" i="1"/>
  <c r="C1368" i="1"/>
  <c r="K1367" i="1"/>
  <c r="J1367" i="1"/>
  <c r="I1367" i="1"/>
  <c r="D1367" i="1"/>
  <c r="C1367" i="1"/>
  <c r="K1366" i="1"/>
  <c r="J1366" i="1"/>
  <c r="I1366" i="1"/>
  <c r="D1366" i="1"/>
  <c r="C1366" i="1"/>
  <c r="K1365" i="1"/>
  <c r="J1365" i="1"/>
  <c r="I1365" i="1"/>
  <c r="D1365" i="1"/>
  <c r="C1365" i="1"/>
  <c r="K1364" i="1"/>
  <c r="J1364" i="1"/>
  <c r="I1364" i="1"/>
  <c r="D1364" i="1"/>
  <c r="C1364" i="1"/>
  <c r="K1363" i="1"/>
  <c r="J1363" i="1"/>
  <c r="I1363" i="1"/>
  <c r="D1363" i="1"/>
  <c r="C1363" i="1"/>
  <c r="K1362" i="1"/>
  <c r="J1362" i="1"/>
  <c r="I1362" i="1"/>
  <c r="D1362" i="1"/>
  <c r="C1362" i="1"/>
  <c r="K1361" i="1"/>
  <c r="J1361" i="1"/>
  <c r="I1361" i="1"/>
  <c r="D1361" i="1"/>
  <c r="C1361" i="1"/>
  <c r="K1360" i="1"/>
  <c r="J1360" i="1"/>
  <c r="I1360" i="1"/>
  <c r="D1360" i="1"/>
  <c r="C1360" i="1"/>
  <c r="K1359" i="1"/>
  <c r="J1359" i="1"/>
  <c r="I1359" i="1"/>
  <c r="D1359" i="1"/>
  <c r="C1359" i="1"/>
  <c r="K1358" i="1"/>
  <c r="J1358" i="1"/>
  <c r="I1358" i="1"/>
  <c r="D1358" i="1"/>
  <c r="C1358" i="1"/>
  <c r="K1357" i="1"/>
  <c r="J1357" i="1"/>
  <c r="I1357" i="1"/>
  <c r="D1357" i="1"/>
  <c r="C1357" i="1"/>
  <c r="K1356" i="1"/>
  <c r="J1356" i="1"/>
  <c r="I1356" i="1"/>
  <c r="D1356" i="1"/>
  <c r="C1356" i="1"/>
  <c r="K1355" i="1"/>
  <c r="J1355" i="1"/>
  <c r="I1355" i="1"/>
  <c r="D1355" i="1"/>
  <c r="C1355" i="1"/>
  <c r="K1354" i="1"/>
  <c r="J1354" i="1"/>
  <c r="I1354" i="1"/>
  <c r="D1354" i="1"/>
  <c r="C1354" i="1"/>
  <c r="K1353" i="1"/>
  <c r="J1353" i="1"/>
  <c r="I1353" i="1"/>
  <c r="D1353" i="1"/>
  <c r="C1353" i="1"/>
  <c r="K1352" i="1"/>
  <c r="J1352" i="1"/>
  <c r="I1352" i="1"/>
  <c r="D1352" i="1"/>
  <c r="C1352" i="1"/>
  <c r="K1351" i="1"/>
  <c r="J1351" i="1"/>
  <c r="I1351" i="1"/>
  <c r="D1351" i="1"/>
  <c r="C1351" i="1"/>
  <c r="K1350" i="1"/>
  <c r="J1350" i="1"/>
  <c r="I1350" i="1"/>
  <c r="D1350" i="1"/>
  <c r="C1350" i="1"/>
  <c r="K1349" i="1"/>
  <c r="J1349" i="1"/>
  <c r="I1349" i="1"/>
  <c r="D1349" i="1"/>
  <c r="C1349" i="1"/>
  <c r="K1348" i="1"/>
  <c r="J1348" i="1"/>
  <c r="I1348" i="1"/>
  <c r="D1348" i="1"/>
  <c r="C1348" i="1"/>
  <c r="K1347" i="1"/>
  <c r="J1347" i="1"/>
  <c r="I1347" i="1"/>
  <c r="D1347" i="1"/>
  <c r="C1347" i="1"/>
  <c r="K1346" i="1"/>
  <c r="J1346" i="1"/>
  <c r="I1346" i="1"/>
  <c r="D1346" i="1"/>
  <c r="C1346" i="1"/>
  <c r="K1345" i="1"/>
  <c r="J1345" i="1"/>
  <c r="I1345" i="1"/>
  <c r="D1345" i="1"/>
  <c r="C1345" i="1"/>
  <c r="K1344" i="1"/>
  <c r="J1344" i="1"/>
  <c r="I1344" i="1"/>
  <c r="D1344" i="1"/>
  <c r="C1344" i="1"/>
  <c r="K1343" i="1"/>
  <c r="J1343" i="1"/>
  <c r="I1343" i="1"/>
  <c r="D1343" i="1"/>
  <c r="C1343" i="1"/>
  <c r="K1342" i="1"/>
  <c r="J1342" i="1"/>
  <c r="I1342" i="1"/>
  <c r="D1342" i="1"/>
  <c r="C1342" i="1"/>
  <c r="K1341" i="1"/>
  <c r="J1341" i="1"/>
  <c r="I1341" i="1"/>
  <c r="D1341" i="1"/>
  <c r="C1341" i="1"/>
  <c r="K1340" i="1"/>
  <c r="J1340" i="1"/>
  <c r="I1340" i="1"/>
  <c r="D1340" i="1"/>
  <c r="C1340" i="1"/>
  <c r="K1339" i="1"/>
  <c r="J1339" i="1"/>
  <c r="I1339" i="1"/>
  <c r="D1339" i="1"/>
  <c r="C1339" i="1"/>
  <c r="K1338" i="1"/>
  <c r="J1338" i="1"/>
  <c r="I1338" i="1"/>
  <c r="D1338" i="1"/>
  <c r="C1338" i="1"/>
  <c r="K1337" i="1"/>
  <c r="J1337" i="1"/>
  <c r="I1337" i="1"/>
  <c r="D1337" i="1"/>
  <c r="C1337" i="1"/>
  <c r="K1336" i="1"/>
  <c r="J1336" i="1"/>
  <c r="I1336" i="1"/>
  <c r="D1336" i="1"/>
  <c r="C1336" i="1"/>
  <c r="K1335" i="1"/>
  <c r="J1335" i="1"/>
  <c r="I1335" i="1"/>
  <c r="D1335" i="1"/>
  <c r="C1335" i="1"/>
  <c r="K1334" i="1"/>
  <c r="J1334" i="1"/>
  <c r="I1334" i="1"/>
  <c r="D1334" i="1"/>
  <c r="C1334" i="1"/>
  <c r="K1333" i="1"/>
  <c r="J1333" i="1"/>
  <c r="I1333" i="1"/>
  <c r="D1333" i="1"/>
  <c r="C1333" i="1"/>
  <c r="K1332" i="1"/>
  <c r="J1332" i="1"/>
  <c r="I1332" i="1"/>
  <c r="D1332" i="1"/>
  <c r="C1332" i="1"/>
  <c r="K1331" i="1"/>
  <c r="J1331" i="1"/>
  <c r="I1331" i="1"/>
  <c r="D1331" i="1"/>
  <c r="C1331" i="1"/>
  <c r="K1330" i="1"/>
  <c r="J1330" i="1"/>
  <c r="I1330" i="1"/>
  <c r="D1330" i="1"/>
  <c r="C1330" i="1"/>
  <c r="K1329" i="1"/>
  <c r="J1329" i="1"/>
  <c r="I1329" i="1"/>
  <c r="D1329" i="1"/>
  <c r="C1329" i="1"/>
  <c r="K1328" i="1"/>
  <c r="J1328" i="1"/>
  <c r="I1328" i="1"/>
  <c r="D1328" i="1"/>
  <c r="C1328" i="1"/>
  <c r="K1327" i="1"/>
  <c r="J1327" i="1"/>
  <c r="I1327" i="1"/>
  <c r="D1327" i="1"/>
  <c r="C1327" i="1"/>
  <c r="K1326" i="1"/>
  <c r="J1326" i="1"/>
  <c r="I1326" i="1"/>
  <c r="D1326" i="1"/>
  <c r="C1326" i="1"/>
  <c r="K1325" i="1"/>
  <c r="J1325" i="1"/>
  <c r="I1325" i="1"/>
  <c r="D1325" i="1"/>
  <c r="C1325" i="1"/>
  <c r="K1324" i="1"/>
  <c r="J1324" i="1"/>
  <c r="I1324" i="1"/>
  <c r="D1324" i="1"/>
  <c r="C1324" i="1"/>
  <c r="K1323" i="1"/>
  <c r="J1323" i="1"/>
  <c r="I1323" i="1"/>
  <c r="D1323" i="1"/>
  <c r="C1323" i="1"/>
  <c r="K1322" i="1"/>
  <c r="J1322" i="1"/>
  <c r="I1322" i="1"/>
  <c r="D1322" i="1"/>
  <c r="C1322" i="1"/>
  <c r="K1321" i="1"/>
  <c r="J1321" i="1"/>
  <c r="I1321" i="1"/>
  <c r="D1321" i="1"/>
  <c r="C1321" i="1"/>
  <c r="K1320" i="1"/>
  <c r="J1320" i="1"/>
  <c r="I1320" i="1"/>
  <c r="D1320" i="1"/>
  <c r="C1320" i="1"/>
  <c r="K1319" i="1"/>
  <c r="J1319" i="1"/>
  <c r="I1319" i="1"/>
  <c r="D1319" i="1"/>
  <c r="C1319" i="1"/>
  <c r="K1318" i="1"/>
  <c r="J1318" i="1"/>
  <c r="I1318" i="1"/>
  <c r="D1318" i="1"/>
  <c r="C1318" i="1"/>
  <c r="K1317" i="1"/>
  <c r="J1317" i="1"/>
  <c r="I1317" i="1"/>
  <c r="D1317" i="1"/>
  <c r="C1317" i="1"/>
  <c r="K1316" i="1"/>
  <c r="J1316" i="1"/>
  <c r="I1316" i="1"/>
  <c r="D1316" i="1"/>
  <c r="C1316" i="1"/>
  <c r="K1315" i="1"/>
  <c r="J1315" i="1"/>
  <c r="I1315" i="1"/>
  <c r="D1315" i="1"/>
  <c r="C1315" i="1"/>
  <c r="K1314" i="1"/>
  <c r="J1314" i="1"/>
  <c r="I1314" i="1"/>
  <c r="D1314" i="1"/>
  <c r="C1314" i="1"/>
  <c r="K1313" i="1"/>
  <c r="J1313" i="1"/>
  <c r="I1313" i="1"/>
  <c r="D1313" i="1"/>
  <c r="C1313" i="1"/>
  <c r="K1312" i="1"/>
  <c r="J1312" i="1"/>
  <c r="I1312" i="1"/>
  <c r="D1312" i="1"/>
  <c r="C1312" i="1"/>
  <c r="K1311" i="1"/>
  <c r="J1311" i="1"/>
  <c r="I1311" i="1"/>
  <c r="D1311" i="1"/>
  <c r="C1311" i="1"/>
  <c r="K1310" i="1"/>
  <c r="J1310" i="1"/>
  <c r="I1310" i="1"/>
  <c r="D1310" i="1"/>
  <c r="C1310" i="1"/>
  <c r="K1309" i="1"/>
  <c r="J1309" i="1"/>
  <c r="I1309" i="1"/>
  <c r="D1309" i="1"/>
  <c r="C1309" i="1"/>
  <c r="K1308" i="1"/>
  <c r="J1308" i="1"/>
  <c r="I1308" i="1"/>
  <c r="D1308" i="1"/>
  <c r="C1308" i="1"/>
  <c r="K1307" i="1"/>
  <c r="J1307" i="1"/>
  <c r="I1307" i="1"/>
  <c r="D1307" i="1"/>
  <c r="C1307" i="1"/>
  <c r="K1306" i="1"/>
  <c r="J1306" i="1"/>
  <c r="I1306" i="1"/>
  <c r="D1306" i="1"/>
  <c r="C1306" i="1"/>
  <c r="K1305" i="1"/>
  <c r="J1305" i="1"/>
  <c r="I1305" i="1"/>
  <c r="D1305" i="1"/>
  <c r="C1305" i="1"/>
  <c r="K1304" i="1"/>
  <c r="J1304" i="1"/>
  <c r="I1304" i="1"/>
  <c r="D1304" i="1"/>
  <c r="C1304" i="1"/>
  <c r="K1303" i="1"/>
  <c r="J1303" i="1"/>
  <c r="I1303" i="1"/>
  <c r="D1303" i="1"/>
  <c r="C1303" i="1"/>
  <c r="K1302" i="1"/>
  <c r="J1302" i="1"/>
  <c r="I1302" i="1"/>
  <c r="D1302" i="1"/>
  <c r="C1302" i="1"/>
  <c r="K1301" i="1"/>
  <c r="J1301" i="1"/>
  <c r="I1301" i="1"/>
  <c r="D1301" i="1"/>
  <c r="C1301" i="1"/>
  <c r="K1300" i="1"/>
  <c r="J1300" i="1"/>
  <c r="I1300" i="1"/>
  <c r="D1300" i="1"/>
  <c r="C1300" i="1"/>
  <c r="K1299" i="1"/>
  <c r="J1299" i="1"/>
  <c r="I1299" i="1"/>
  <c r="D1299" i="1"/>
  <c r="C1299" i="1"/>
  <c r="K1298" i="1"/>
  <c r="J1298" i="1"/>
  <c r="I1298" i="1"/>
  <c r="D1298" i="1"/>
  <c r="C1298" i="1"/>
  <c r="K1297" i="1"/>
  <c r="J1297" i="1"/>
  <c r="I1297" i="1"/>
  <c r="D1297" i="1"/>
  <c r="C1297" i="1"/>
  <c r="K1296" i="1"/>
  <c r="J1296" i="1"/>
  <c r="I1296" i="1"/>
  <c r="D1296" i="1"/>
  <c r="C1296" i="1"/>
  <c r="K1295" i="1"/>
  <c r="J1295" i="1"/>
  <c r="I1295" i="1"/>
  <c r="D1295" i="1"/>
  <c r="C1295" i="1"/>
  <c r="K1294" i="1"/>
  <c r="J1294" i="1"/>
  <c r="I1294" i="1"/>
  <c r="D1294" i="1"/>
  <c r="C1294" i="1"/>
  <c r="K1293" i="1"/>
  <c r="J1293" i="1"/>
  <c r="I1293" i="1"/>
  <c r="D1293" i="1"/>
  <c r="C1293" i="1"/>
  <c r="K1292" i="1"/>
  <c r="J1292" i="1"/>
  <c r="I1292" i="1"/>
  <c r="D1292" i="1"/>
  <c r="C1292" i="1"/>
  <c r="K1291" i="1"/>
  <c r="J1291" i="1"/>
  <c r="I1291" i="1"/>
  <c r="D1291" i="1"/>
  <c r="C1291" i="1"/>
  <c r="K1290" i="1"/>
  <c r="J1290" i="1"/>
  <c r="I1290" i="1"/>
  <c r="D1290" i="1"/>
  <c r="C1290" i="1"/>
  <c r="K1289" i="1"/>
  <c r="J1289" i="1"/>
  <c r="I1289" i="1"/>
  <c r="D1289" i="1"/>
  <c r="C1289" i="1"/>
  <c r="K1288" i="1"/>
  <c r="J1288" i="1"/>
  <c r="I1288" i="1"/>
  <c r="D1288" i="1"/>
  <c r="C1288" i="1"/>
  <c r="K1287" i="1"/>
  <c r="J1287" i="1"/>
  <c r="I1287" i="1"/>
  <c r="D1287" i="1"/>
  <c r="C1287" i="1"/>
  <c r="K1286" i="1"/>
  <c r="J1286" i="1"/>
  <c r="I1286" i="1"/>
  <c r="D1286" i="1"/>
  <c r="C1286" i="1"/>
  <c r="K1285" i="1"/>
  <c r="J1285" i="1"/>
  <c r="I1285" i="1"/>
  <c r="D1285" i="1"/>
  <c r="C1285" i="1"/>
  <c r="K1284" i="1"/>
  <c r="J1284" i="1"/>
  <c r="I1284" i="1"/>
  <c r="D1284" i="1"/>
  <c r="C1284" i="1"/>
  <c r="K1283" i="1"/>
  <c r="J1283" i="1"/>
  <c r="I1283" i="1"/>
  <c r="D1283" i="1"/>
  <c r="C1283" i="1"/>
  <c r="K1282" i="1"/>
  <c r="J1282" i="1"/>
  <c r="I1282" i="1"/>
  <c r="D1282" i="1"/>
  <c r="C1282" i="1"/>
  <c r="K1281" i="1"/>
  <c r="J1281" i="1"/>
  <c r="I1281" i="1"/>
  <c r="D1281" i="1"/>
  <c r="C1281" i="1"/>
  <c r="K1280" i="1"/>
  <c r="J1280" i="1"/>
  <c r="I1280" i="1"/>
  <c r="D1280" i="1"/>
  <c r="C1280" i="1"/>
  <c r="K1279" i="1"/>
  <c r="J1279" i="1"/>
  <c r="I1279" i="1"/>
  <c r="D1279" i="1"/>
  <c r="C1279" i="1"/>
  <c r="K1278" i="1"/>
  <c r="J1278" i="1"/>
  <c r="I1278" i="1"/>
  <c r="D1278" i="1"/>
  <c r="C1278" i="1"/>
  <c r="K1277" i="1"/>
  <c r="J1277" i="1"/>
  <c r="I1277" i="1"/>
  <c r="D1277" i="1"/>
  <c r="C1277" i="1"/>
  <c r="K1276" i="1"/>
  <c r="J1276" i="1"/>
  <c r="I1276" i="1"/>
  <c r="D1276" i="1"/>
  <c r="C1276" i="1"/>
  <c r="K1275" i="1"/>
  <c r="J1275" i="1"/>
  <c r="I1275" i="1"/>
  <c r="D1275" i="1"/>
  <c r="C1275" i="1"/>
  <c r="K1274" i="1"/>
  <c r="J1274" i="1"/>
  <c r="I1274" i="1"/>
  <c r="D1274" i="1"/>
  <c r="C1274" i="1"/>
  <c r="K1273" i="1"/>
  <c r="J1273" i="1"/>
  <c r="I1273" i="1"/>
  <c r="D1273" i="1"/>
  <c r="C1273" i="1"/>
  <c r="K1272" i="1"/>
  <c r="J1272" i="1"/>
  <c r="I1272" i="1"/>
  <c r="D1272" i="1"/>
  <c r="C1272" i="1"/>
  <c r="K1271" i="1"/>
  <c r="J1271" i="1"/>
  <c r="I1271" i="1"/>
  <c r="D1271" i="1"/>
  <c r="C1271" i="1"/>
  <c r="K1270" i="1"/>
  <c r="J1270" i="1"/>
  <c r="I1270" i="1"/>
  <c r="D1270" i="1"/>
  <c r="C1270" i="1"/>
  <c r="K1269" i="1"/>
  <c r="J1269" i="1"/>
  <c r="I1269" i="1"/>
  <c r="D1269" i="1"/>
  <c r="C1269" i="1"/>
  <c r="K1268" i="1"/>
  <c r="J1268" i="1"/>
  <c r="I1268" i="1"/>
  <c r="D1268" i="1"/>
  <c r="C1268" i="1"/>
  <c r="K1267" i="1"/>
  <c r="J1267" i="1"/>
  <c r="I1267" i="1"/>
  <c r="D1267" i="1"/>
  <c r="C1267" i="1"/>
  <c r="K1266" i="1"/>
  <c r="J1266" i="1"/>
  <c r="I1266" i="1"/>
  <c r="D1266" i="1"/>
  <c r="C1266" i="1"/>
  <c r="K1265" i="1"/>
  <c r="J1265" i="1"/>
  <c r="I1265" i="1"/>
  <c r="D1265" i="1"/>
  <c r="C1265" i="1"/>
  <c r="K1264" i="1"/>
  <c r="J1264" i="1"/>
  <c r="I1264" i="1"/>
  <c r="D1264" i="1"/>
  <c r="C1264" i="1"/>
  <c r="K1263" i="1"/>
  <c r="J1263" i="1"/>
  <c r="I1263" i="1"/>
  <c r="D1263" i="1"/>
  <c r="C1263" i="1"/>
  <c r="K1262" i="1"/>
  <c r="J1262" i="1"/>
  <c r="I1262" i="1"/>
  <c r="D1262" i="1"/>
  <c r="C1262" i="1"/>
  <c r="K1261" i="1"/>
  <c r="J1261" i="1"/>
  <c r="I1261" i="1"/>
  <c r="D1261" i="1"/>
  <c r="C1261" i="1"/>
  <c r="K1260" i="1"/>
  <c r="J1260" i="1"/>
  <c r="I1260" i="1"/>
  <c r="D1260" i="1"/>
  <c r="C1260" i="1"/>
  <c r="K1259" i="1"/>
  <c r="J1259" i="1"/>
  <c r="I1259" i="1"/>
  <c r="D1259" i="1"/>
  <c r="C1259" i="1"/>
  <c r="K1258" i="1"/>
  <c r="J1258" i="1"/>
  <c r="I1258" i="1"/>
  <c r="D1258" i="1"/>
  <c r="C1258" i="1"/>
  <c r="K1257" i="1"/>
  <c r="J1257" i="1"/>
  <c r="I1257" i="1"/>
  <c r="D1257" i="1"/>
  <c r="C1257" i="1"/>
  <c r="K1256" i="1"/>
  <c r="J1256" i="1"/>
  <c r="I1256" i="1"/>
  <c r="D1256" i="1"/>
  <c r="C1256" i="1"/>
  <c r="K1255" i="1"/>
  <c r="J1255" i="1"/>
  <c r="I1255" i="1"/>
  <c r="D1255" i="1"/>
  <c r="C1255" i="1"/>
  <c r="K1254" i="1"/>
  <c r="J1254" i="1"/>
  <c r="I1254" i="1"/>
  <c r="D1254" i="1"/>
  <c r="C1254" i="1"/>
  <c r="K1253" i="1"/>
  <c r="J1253" i="1"/>
  <c r="I1253" i="1"/>
  <c r="D1253" i="1"/>
  <c r="C1253" i="1"/>
  <c r="K1252" i="1"/>
  <c r="J1252" i="1"/>
  <c r="I1252" i="1"/>
  <c r="D1252" i="1"/>
  <c r="C1252" i="1"/>
  <c r="K1251" i="1"/>
  <c r="J1251" i="1"/>
  <c r="I1251" i="1"/>
  <c r="D1251" i="1"/>
  <c r="C1251" i="1"/>
  <c r="K1250" i="1"/>
  <c r="J1250" i="1"/>
  <c r="I1250" i="1"/>
  <c r="D1250" i="1"/>
  <c r="C1250" i="1"/>
  <c r="K1249" i="1"/>
  <c r="J1249" i="1"/>
  <c r="I1249" i="1"/>
  <c r="D1249" i="1"/>
  <c r="C1249" i="1"/>
  <c r="K1248" i="1"/>
  <c r="J1248" i="1"/>
  <c r="I1248" i="1"/>
  <c r="D1248" i="1"/>
  <c r="C1248" i="1"/>
  <c r="K1247" i="1"/>
  <c r="J1247" i="1"/>
  <c r="I1247" i="1"/>
  <c r="D1247" i="1"/>
  <c r="C1247" i="1"/>
  <c r="K1246" i="1"/>
  <c r="J1246" i="1"/>
  <c r="I1246" i="1"/>
  <c r="D1246" i="1"/>
  <c r="C1246" i="1"/>
  <c r="K1245" i="1"/>
  <c r="J1245" i="1"/>
  <c r="I1245" i="1"/>
  <c r="D1245" i="1"/>
  <c r="C1245" i="1"/>
  <c r="K1244" i="1"/>
  <c r="J1244" i="1"/>
  <c r="I1244" i="1"/>
  <c r="D1244" i="1"/>
  <c r="C1244" i="1"/>
  <c r="K1243" i="1"/>
  <c r="J1243" i="1"/>
  <c r="I1243" i="1"/>
  <c r="D1243" i="1"/>
  <c r="C1243" i="1"/>
  <c r="K1242" i="1"/>
  <c r="J1242" i="1"/>
  <c r="I1242" i="1"/>
  <c r="D1242" i="1"/>
  <c r="C1242" i="1"/>
  <c r="K1241" i="1"/>
  <c r="J1241" i="1"/>
  <c r="I1241" i="1"/>
  <c r="D1241" i="1"/>
  <c r="C1241" i="1"/>
  <c r="K1240" i="1"/>
  <c r="J1240" i="1"/>
  <c r="I1240" i="1"/>
  <c r="D1240" i="1"/>
  <c r="C1240" i="1"/>
  <c r="K1239" i="1"/>
  <c r="J1239" i="1"/>
  <c r="I1239" i="1"/>
  <c r="D1239" i="1"/>
  <c r="C1239" i="1"/>
  <c r="K1238" i="1"/>
  <c r="J1238" i="1"/>
  <c r="I1238" i="1"/>
  <c r="D1238" i="1"/>
  <c r="C1238" i="1"/>
  <c r="K1237" i="1"/>
  <c r="J1237" i="1"/>
  <c r="I1237" i="1"/>
  <c r="D1237" i="1"/>
  <c r="C1237" i="1"/>
  <c r="K1236" i="1"/>
  <c r="J1236" i="1"/>
  <c r="I1236" i="1"/>
  <c r="D1236" i="1"/>
  <c r="C1236" i="1"/>
  <c r="K1235" i="1"/>
  <c r="J1235" i="1"/>
  <c r="I1235" i="1"/>
  <c r="D1235" i="1"/>
  <c r="C1235" i="1"/>
  <c r="K1234" i="1"/>
  <c r="J1234" i="1"/>
  <c r="I1234" i="1"/>
  <c r="D1234" i="1"/>
  <c r="C1234" i="1"/>
  <c r="K1233" i="1"/>
  <c r="J1233" i="1"/>
  <c r="I1233" i="1"/>
  <c r="D1233" i="1"/>
  <c r="C1233" i="1"/>
  <c r="K1232" i="1"/>
  <c r="J1232" i="1"/>
  <c r="I1232" i="1"/>
  <c r="D1232" i="1"/>
  <c r="C1232" i="1"/>
  <c r="K1231" i="1"/>
  <c r="J1231" i="1"/>
  <c r="I1231" i="1"/>
  <c r="D1231" i="1"/>
  <c r="C1231" i="1"/>
  <c r="K1230" i="1"/>
  <c r="J1230" i="1"/>
  <c r="I1230" i="1"/>
  <c r="D1230" i="1"/>
  <c r="C1230" i="1"/>
  <c r="K1229" i="1"/>
  <c r="J1229" i="1"/>
  <c r="I1229" i="1"/>
  <c r="D1229" i="1"/>
  <c r="C1229" i="1"/>
  <c r="K1228" i="1"/>
  <c r="J1228" i="1"/>
  <c r="I1228" i="1"/>
  <c r="D1228" i="1"/>
  <c r="C1228" i="1"/>
  <c r="K1227" i="1"/>
  <c r="J1227" i="1"/>
  <c r="I1227" i="1"/>
  <c r="D1227" i="1"/>
  <c r="C1227" i="1"/>
  <c r="K1226" i="1"/>
  <c r="J1226" i="1"/>
  <c r="I1226" i="1"/>
  <c r="D1226" i="1"/>
  <c r="C1226" i="1"/>
  <c r="K1225" i="1"/>
  <c r="J1225" i="1"/>
  <c r="I1225" i="1"/>
  <c r="D1225" i="1"/>
  <c r="C1225" i="1"/>
  <c r="K1224" i="1"/>
  <c r="J1224" i="1"/>
  <c r="I1224" i="1"/>
  <c r="D1224" i="1"/>
  <c r="C1224" i="1"/>
  <c r="K1223" i="1"/>
  <c r="J1223" i="1"/>
  <c r="I1223" i="1"/>
  <c r="D1223" i="1"/>
  <c r="C1223" i="1"/>
  <c r="K1222" i="1"/>
  <c r="J1222" i="1"/>
  <c r="I1222" i="1"/>
  <c r="D1222" i="1"/>
  <c r="C1222" i="1"/>
  <c r="K1221" i="1"/>
  <c r="J1221" i="1"/>
  <c r="I1221" i="1"/>
  <c r="D1221" i="1"/>
  <c r="C1221" i="1"/>
  <c r="K1220" i="1"/>
  <c r="J1220" i="1"/>
  <c r="I1220" i="1"/>
  <c r="D1220" i="1"/>
  <c r="C1220" i="1"/>
  <c r="K1219" i="1"/>
  <c r="J1219" i="1"/>
  <c r="I1219" i="1"/>
  <c r="D1219" i="1"/>
  <c r="C1219" i="1"/>
  <c r="K1218" i="1"/>
  <c r="J1218" i="1"/>
  <c r="I1218" i="1"/>
  <c r="D1218" i="1"/>
  <c r="C1218" i="1"/>
  <c r="K1217" i="1"/>
  <c r="J1217" i="1"/>
  <c r="I1217" i="1"/>
  <c r="D1217" i="1"/>
  <c r="C1217" i="1"/>
  <c r="K1216" i="1"/>
  <c r="J1216" i="1"/>
  <c r="I1216" i="1"/>
  <c r="D1216" i="1"/>
  <c r="C1216" i="1"/>
  <c r="K1215" i="1"/>
  <c r="J1215" i="1"/>
  <c r="I1215" i="1"/>
  <c r="D1215" i="1"/>
  <c r="C1215" i="1"/>
  <c r="K1214" i="1"/>
  <c r="J1214" i="1"/>
  <c r="I1214" i="1"/>
  <c r="D1214" i="1"/>
  <c r="C1214" i="1"/>
  <c r="K1213" i="1"/>
  <c r="J1213" i="1"/>
  <c r="I1213" i="1"/>
  <c r="D1213" i="1"/>
  <c r="C1213" i="1"/>
  <c r="K1212" i="1"/>
  <c r="J1212" i="1"/>
  <c r="I1212" i="1"/>
  <c r="D1212" i="1"/>
  <c r="C1212" i="1"/>
  <c r="K1211" i="1"/>
  <c r="J1211" i="1"/>
  <c r="I1211" i="1"/>
  <c r="D1211" i="1"/>
  <c r="C1211" i="1"/>
  <c r="K1210" i="1"/>
  <c r="J1210" i="1"/>
  <c r="I1210" i="1"/>
  <c r="D1210" i="1"/>
  <c r="C1210" i="1"/>
  <c r="K1209" i="1"/>
  <c r="J1209" i="1"/>
  <c r="I1209" i="1"/>
  <c r="D1209" i="1"/>
  <c r="C1209" i="1"/>
  <c r="K1208" i="1"/>
  <c r="J1208" i="1"/>
  <c r="I1208" i="1"/>
  <c r="D1208" i="1"/>
  <c r="C1208" i="1"/>
  <c r="K1207" i="1"/>
  <c r="J1207" i="1"/>
  <c r="I1207" i="1"/>
  <c r="D1207" i="1"/>
  <c r="C1207" i="1"/>
  <c r="K1206" i="1"/>
  <c r="J1206" i="1"/>
  <c r="I1206" i="1"/>
  <c r="D1206" i="1"/>
  <c r="C1206" i="1"/>
  <c r="K1205" i="1"/>
  <c r="J1205" i="1"/>
  <c r="I1205" i="1"/>
  <c r="D1205" i="1"/>
  <c r="C1205" i="1"/>
  <c r="K1204" i="1"/>
  <c r="J1204" i="1"/>
  <c r="I1204" i="1"/>
  <c r="D1204" i="1"/>
  <c r="C1204" i="1"/>
  <c r="K1203" i="1"/>
  <c r="J1203" i="1"/>
  <c r="I1203" i="1"/>
  <c r="D1203" i="1"/>
  <c r="C1203" i="1"/>
  <c r="K1202" i="1"/>
  <c r="J1202" i="1"/>
  <c r="I1202" i="1"/>
  <c r="D1202" i="1"/>
  <c r="C1202" i="1"/>
  <c r="K1201" i="1"/>
  <c r="J1201" i="1"/>
  <c r="I1201" i="1"/>
  <c r="D1201" i="1"/>
  <c r="C1201" i="1"/>
  <c r="K1200" i="1"/>
  <c r="J1200" i="1"/>
  <c r="I1200" i="1"/>
  <c r="D1200" i="1"/>
  <c r="C1200" i="1"/>
  <c r="K1199" i="1"/>
  <c r="J1199" i="1"/>
  <c r="I1199" i="1"/>
  <c r="D1199" i="1"/>
  <c r="C1199" i="1"/>
  <c r="K1198" i="1"/>
  <c r="J1198" i="1"/>
  <c r="I1198" i="1"/>
  <c r="D1198" i="1"/>
  <c r="C1198" i="1"/>
  <c r="K1197" i="1"/>
  <c r="J1197" i="1"/>
  <c r="I1197" i="1"/>
  <c r="D1197" i="1"/>
  <c r="C1197" i="1"/>
  <c r="K1196" i="1"/>
  <c r="J1196" i="1"/>
  <c r="I1196" i="1"/>
  <c r="D1196" i="1"/>
  <c r="C1196" i="1"/>
  <c r="K1195" i="1"/>
  <c r="J1195" i="1"/>
  <c r="I1195" i="1"/>
  <c r="D1195" i="1"/>
  <c r="C1195" i="1"/>
  <c r="K1194" i="1"/>
  <c r="J1194" i="1"/>
  <c r="I1194" i="1"/>
  <c r="D1194" i="1"/>
  <c r="C1194" i="1"/>
  <c r="K1193" i="1"/>
  <c r="J1193" i="1"/>
  <c r="I1193" i="1"/>
  <c r="D1193" i="1"/>
  <c r="C1193" i="1"/>
  <c r="K1192" i="1"/>
  <c r="J1192" i="1"/>
  <c r="I1192" i="1"/>
  <c r="D1192" i="1"/>
  <c r="C1192" i="1"/>
  <c r="K1191" i="1"/>
  <c r="J1191" i="1"/>
  <c r="I1191" i="1"/>
  <c r="D1191" i="1"/>
  <c r="C1191" i="1"/>
  <c r="K1190" i="1"/>
  <c r="J1190" i="1"/>
  <c r="I1190" i="1"/>
  <c r="D1190" i="1"/>
  <c r="C1190" i="1"/>
  <c r="K1189" i="1"/>
  <c r="J1189" i="1"/>
  <c r="I1189" i="1"/>
  <c r="D1189" i="1"/>
  <c r="C1189" i="1"/>
  <c r="K1188" i="1"/>
  <c r="J1188" i="1"/>
  <c r="I1188" i="1"/>
  <c r="D1188" i="1"/>
  <c r="C1188" i="1"/>
  <c r="K1187" i="1"/>
  <c r="J1187" i="1"/>
  <c r="I1187" i="1"/>
  <c r="D1187" i="1"/>
  <c r="C1187" i="1"/>
  <c r="K1186" i="1"/>
  <c r="J1186" i="1"/>
  <c r="I1186" i="1"/>
  <c r="D1186" i="1"/>
  <c r="C1186" i="1"/>
  <c r="K1185" i="1"/>
  <c r="J1185" i="1"/>
  <c r="I1185" i="1"/>
  <c r="D1185" i="1"/>
  <c r="C1185" i="1"/>
  <c r="K1184" i="1"/>
  <c r="J1184" i="1"/>
  <c r="I1184" i="1"/>
  <c r="D1184" i="1"/>
  <c r="C1184" i="1"/>
  <c r="K1183" i="1"/>
  <c r="J1183" i="1"/>
  <c r="I1183" i="1"/>
  <c r="D1183" i="1"/>
  <c r="C1183" i="1"/>
  <c r="K1182" i="1"/>
  <c r="J1182" i="1"/>
  <c r="I1182" i="1"/>
  <c r="D1182" i="1"/>
  <c r="C1182" i="1"/>
  <c r="K1181" i="1"/>
  <c r="J1181" i="1"/>
  <c r="I1181" i="1"/>
  <c r="D1181" i="1"/>
  <c r="C1181" i="1"/>
  <c r="K1180" i="1"/>
  <c r="J1180" i="1"/>
  <c r="I1180" i="1"/>
  <c r="D1180" i="1"/>
  <c r="C1180" i="1"/>
  <c r="K1179" i="1"/>
  <c r="J1179" i="1"/>
  <c r="I1179" i="1"/>
  <c r="D1179" i="1"/>
  <c r="C1179" i="1"/>
  <c r="K1178" i="1"/>
  <c r="J1178" i="1"/>
  <c r="I1178" i="1"/>
  <c r="D1178" i="1"/>
  <c r="C1178" i="1"/>
  <c r="K1177" i="1"/>
  <c r="J1177" i="1"/>
  <c r="I1177" i="1"/>
  <c r="D1177" i="1"/>
  <c r="C1177" i="1"/>
  <c r="K1176" i="1"/>
  <c r="J1176" i="1"/>
  <c r="I1176" i="1"/>
  <c r="D1176" i="1"/>
  <c r="C1176" i="1"/>
  <c r="K1175" i="1"/>
  <c r="J1175" i="1"/>
  <c r="I1175" i="1"/>
  <c r="D1175" i="1"/>
  <c r="C1175" i="1"/>
  <c r="K1174" i="1"/>
  <c r="J1174" i="1"/>
  <c r="I1174" i="1"/>
  <c r="D1174" i="1"/>
  <c r="C1174" i="1"/>
  <c r="K1173" i="1"/>
  <c r="J1173" i="1"/>
  <c r="I1173" i="1"/>
  <c r="D1173" i="1"/>
  <c r="C1173" i="1"/>
  <c r="K1172" i="1"/>
  <c r="J1172" i="1"/>
  <c r="I1172" i="1"/>
  <c r="D1172" i="1"/>
  <c r="C1172" i="1"/>
  <c r="K1171" i="1"/>
  <c r="J1171" i="1"/>
  <c r="I1171" i="1"/>
  <c r="D1171" i="1"/>
  <c r="C1171" i="1"/>
  <c r="K1170" i="1"/>
  <c r="J1170" i="1"/>
  <c r="I1170" i="1"/>
  <c r="D1170" i="1"/>
  <c r="C1170" i="1"/>
  <c r="K1169" i="1"/>
  <c r="J1169" i="1"/>
  <c r="I1169" i="1"/>
  <c r="D1169" i="1"/>
  <c r="C1169" i="1"/>
  <c r="K1168" i="1"/>
  <c r="J1168" i="1"/>
  <c r="I1168" i="1"/>
  <c r="D1168" i="1"/>
  <c r="C1168" i="1"/>
  <c r="K1167" i="1"/>
  <c r="J1167" i="1"/>
  <c r="I1167" i="1"/>
  <c r="D1167" i="1"/>
  <c r="C1167" i="1"/>
  <c r="K1166" i="1"/>
  <c r="J1166" i="1"/>
  <c r="I1166" i="1"/>
  <c r="D1166" i="1"/>
  <c r="C1166" i="1"/>
  <c r="K1165" i="1"/>
  <c r="J1165" i="1"/>
  <c r="I1165" i="1"/>
  <c r="D1165" i="1"/>
  <c r="C1165" i="1"/>
  <c r="K1164" i="1"/>
  <c r="J1164" i="1"/>
  <c r="I1164" i="1"/>
  <c r="D1164" i="1"/>
  <c r="C1164" i="1"/>
  <c r="K1163" i="1"/>
  <c r="J1163" i="1"/>
  <c r="I1163" i="1"/>
  <c r="D1163" i="1"/>
  <c r="C1163" i="1"/>
  <c r="K1162" i="1"/>
  <c r="J1162" i="1"/>
  <c r="I1162" i="1"/>
  <c r="D1162" i="1"/>
  <c r="C1162" i="1"/>
  <c r="K1161" i="1"/>
  <c r="J1161" i="1"/>
  <c r="I1161" i="1"/>
  <c r="D1161" i="1"/>
  <c r="C1161" i="1"/>
  <c r="K1160" i="1"/>
  <c r="J1160" i="1"/>
  <c r="I1160" i="1"/>
  <c r="D1160" i="1"/>
  <c r="C1160" i="1"/>
  <c r="K1159" i="1"/>
  <c r="J1159" i="1"/>
  <c r="I1159" i="1"/>
  <c r="D1159" i="1"/>
  <c r="C1159" i="1"/>
  <c r="K1158" i="1"/>
  <c r="J1158" i="1"/>
  <c r="I1158" i="1"/>
  <c r="D1158" i="1"/>
  <c r="C1158" i="1"/>
  <c r="K1157" i="1"/>
  <c r="J1157" i="1"/>
  <c r="I1157" i="1"/>
  <c r="D1157" i="1"/>
  <c r="C1157" i="1"/>
  <c r="K1156" i="1"/>
  <c r="J1156" i="1"/>
  <c r="I1156" i="1"/>
  <c r="D1156" i="1"/>
  <c r="C1156" i="1"/>
  <c r="K1155" i="1"/>
  <c r="J1155" i="1"/>
  <c r="I1155" i="1"/>
  <c r="D1155" i="1"/>
  <c r="C1155" i="1"/>
  <c r="K1154" i="1"/>
  <c r="J1154" i="1"/>
  <c r="I1154" i="1"/>
  <c r="D1154" i="1"/>
  <c r="C1154" i="1"/>
  <c r="K1153" i="1"/>
  <c r="J1153" i="1"/>
  <c r="I1153" i="1"/>
  <c r="D1153" i="1"/>
  <c r="C1153" i="1"/>
  <c r="K1152" i="1"/>
  <c r="J1152" i="1"/>
  <c r="I1152" i="1"/>
  <c r="D1152" i="1"/>
  <c r="C1152" i="1"/>
  <c r="K1151" i="1"/>
  <c r="J1151" i="1"/>
  <c r="I1151" i="1"/>
  <c r="D1151" i="1"/>
  <c r="C1151" i="1"/>
  <c r="K1150" i="1"/>
  <c r="J1150" i="1"/>
  <c r="I1150" i="1"/>
  <c r="D1150" i="1"/>
  <c r="C1150" i="1"/>
  <c r="K1149" i="1"/>
  <c r="J1149" i="1"/>
  <c r="I1149" i="1"/>
  <c r="D1149" i="1"/>
  <c r="C1149" i="1"/>
  <c r="K1148" i="1"/>
  <c r="J1148" i="1"/>
  <c r="I1148" i="1"/>
  <c r="D1148" i="1"/>
  <c r="C1148" i="1"/>
  <c r="K1147" i="1"/>
  <c r="J1147" i="1"/>
  <c r="I1147" i="1"/>
  <c r="D1147" i="1"/>
  <c r="C1147" i="1"/>
  <c r="K1146" i="1"/>
  <c r="J1146" i="1"/>
  <c r="I1146" i="1"/>
  <c r="D1146" i="1"/>
  <c r="C1146" i="1"/>
  <c r="K1145" i="1"/>
  <c r="J1145" i="1"/>
  <c r="I1145" i="1"/>
  <c r="D1145" i="1"/>
  <c r="C1145" i="1"/>
  <c r="K1144" i="1"/>
  <c r="J1144" i="1"/>
  <c r="I1144" i="1"/>
  <c r="D1144" i="1"/>
  <c r="C1144" i="1"/>
  <c r="K1143" i="1"/>
  <c r="J1143" i="1"/>
  <c r="I1143" i="1"/>
  <c r="D1143" i="1"/>
  <c r="C1143" i="1"/>
  <c r="K1142" i="1"/>
  <c r="J1142" i="1"/>
  <c r="I1142" i="1"/>
  <c r="D1142" i="1"/>
  <c r="C1142" i="1"/>
  <c r="K1141" i="1"/>
  <c r="J1141" i="1"/>
  <c r="I1141" i="1"/>
  <c r="D1141" i="1"/>
  <c r="C1141" i="1"/>
  <c r="K1140" i="1"/>
  <c r="J1140" i="1"/>
  <c r="I1140" i="1"/>
  <c r="D1140" i="1"/>
  <c r="C1140" i="1"/>
  <c r="K1139" i="1"/>
  <c r="J1139" i="1"/>
  <c r="I1139" i="1"/>
  <c r="D1139" i="1"/>
  <c r="C1139" i="1"/>
  <c r="K1138" i="1"/>
  <c r="J1138" i="1"/>
  <c r="I1138" i="1"/>
  <c r="D1138" i="1"/>
  <c r="C1138" i="1"/>
  <c r="K1137" i="1"/>
  <c r="J1137" i="1"/>
  <c r="I1137" i="1"/>
  <c r="D1137" i="1"/>
  <c r="C1137" i="1"/>
  <c r="K1136" i="1"/>
  <c r="J1136" i="1"/>
  <c r="I1136" i="1"/>
  <c r="D1136" i="1"/>
  <c r="C1136" i="1"/>
  <c r="K1135" i="1"/>
  <c r="J1135" i="1"/>
  <c r="I1135" i="1"/>
  <c r="D1135" i="1"/>
  <c r="C1135" i="1"/>
  <c r="K1134" i="1"/>
  <c r="J1134" i="1"/>
  <c r="I1134" i="1"/>
  <c r="D1134" i="1"/>
  <c r="C1134" i="1"/>
  <c r="K1133" i="1"/>
  <c r="J1133" i="1"/>
  <c r="I1133" i="1"/>
  <c r="D1133" i="1"/>
  <c r="C1133" i="1"/>
  <c r="K1132" i="1"/>
  <c r="J1132" i="1"/>
  <c r="I1132" i="1"/>
  <c r="D1132" i="1"/>
  <c r="C1132" i="1"/>
  <c r="K1131" i="1"/>
  <c r="J1131" i="1"/>
  <c r="I1131" i="1"/>
  <c r="D1131" i="1"/>
  <c r="C1131" i="1"/>
  <c r="K1130" i="1"/>
  <c r="J1130" i="1"/>
  <c r="I1130" i="1"/>
  <c r="D1130" i="1"/>
  <c r="C1130" i="1"/>
  <c r="K1129" i="1"/>
  <c r="J1129" i="1"/>
  <c r="I1129" i="1"/>
  <c r="D1129" i="1"/>
  <c r="C1129" i="1"/>
  <c r="K1128" i="1"/>
  <c r="J1128" i="1"/>
  <c r="I1128" i="1"/>
  <c r="D1128" i="1"/>
  <c r="C1128" i="1"/>
  <c r="K1127" i="1"/>
  <c r="J1127" i="1"/>
  <c r="I1127" i="1"/>
  <c r="D1127" i="1"/>
  <c r="C1127" i="1"/>
  <c r="K1126" i="1"/>
  <c r="J1126" i="1"/>
  <c r="I1126" i="1"/>
  <c r="D1126" i="1"/>
  <c r="C1126" i="1"/>
  <c r="K1125" i="1"/>
  <c r="J1125" i="1"/>
  <c r="I1125" i="1"/>
  <c r="D1125" i="1"/>
  <c r="C1125" i="1"/>
  <c r="K1124" i="1"/>
  <c r="J1124" i="1"/>
  <c r="I1124" i="1"/>
  <c r="D1124" i="1"/>
  <c r="C1124" i="1"/>
  <c r="K1123" i="1"/>
  <c r="J1123" i="1"/>
  <c r="I1123" i="1"/>
  <c r="D1123" i="1"/>
  <c r="C1123" i="1"/>
  <c r="K1122" i="1"/>
  <c r="J1122" i="1"/>
  <c r="I1122" i="1"/>
  <c r="D1122" i="1"/>
  <c r="C1122" i="1"/>
  <c r="K1121" i="1"/>
  <c r="J1121" i="1"/>
  <c r="I1121" i="1"/>
  <c r="D1121" i="1"/>
  <c r="C1121" i="1"/>
  <c r="K1120" i="1"/>
  <c r="J1120" i="1"/>
  <c r="I1120" i="1"/>
  <c r="D1120" i="1"/>
  <c r="C1120" i="1"/>
  <c r="K1119" i="1"/>
  <c r="J1119" i="1"/>
  <c r="I1119" i="1"/>
  <c r="D1119" i="1"/>
  <c r="C1119" i="1"/>
  <c r="K1118" i="1"/>
  <c r="J1118" i="1"/>
  <c r="I1118" i="1"/>
  <c r="D1118" i="1"/>
  <c r="C1118" i="1"/>
  <c r="K1117" i="1"/>
  <c r="J1117" i="1"/>
  <c r="I1117" i="1"/>
  <c r="D1117" i="1"/>
  <c r="C1117" i="1"/>
  <c r="K1116" i="1"/>
  <c r="J1116" i="1"/>
  <c r="I1116" i="1"/>
  <c r="D1116" i="1"/>
  <c r="C1116" i="1"/>
  <c r="K1115" i="1"/>
  <c r="J1115" i="1"/>
  <c r="I1115" i="1"/>
  <c r="D1115" i="1"/>
  <c r="C1115" i="1"/>
  <c r="K1114" i="1"/>
  <c r="J1114" i="1"/>
  <c r="I1114" i="1"/>
  <c r="D1114" i="1"/>
  <c r="C1114" i="1"/>
  <c r="K1113" i="1"/>
  <c r="J1113" i="1"/>
  <c r="I1113" i="1"/>
  <c r="D1113" i="1"/>
  <c r="C1113" i="1"/>
  <c r="K1112" i="1"/>
  <c r="J1112" i="1"/>
  <c r="I1112" i="1"/>
  <c r="D1112" i="1"/>
  <c r="C1112" i="1"/>
  <c r="K1111" i="1"/>
  <c r="J1111" i="1"/>
  <c r="I1111" i="1"/>
  <c r="D1111" i="1"/>
  <c r="C1111" i="1"/>
  <c r="K1110" i="1"/>
  <c r="J1110" i="1"/>
  <c r="I1110" i="1"/>
  <c r="D1110" i="1"/>
  <c r="C1110" i="1"/>
  <c r="K1109" i="1"/>
  <c r="J1109" i="1"/>
  <c r="I1109" i="1"/>
  <c r="D1109" i="1"/>
  <c r="C1109" i="1"/>
  <c r="K1108" i="1"/>
  <c r="J1108" i="1"/>
  <c r="I1108" i="1"/>
  <c r="D1108" i="1"/>
  <c r="C1108" i="1"/>
  <c r="K1107" i="1"/>
  <c r="J1107" i="1"/>
  <c r="I1107" i="1"/>
  <c r="D1107" i="1"/>
  <c r="C1107" i="1"/>
  <c r="K1106" i="1"/>
  <c r="J1106" i="1"/>
  <c r="I1106" i="1"/>
  <c r="D1106" i="1"/>
  <c r="C1106" i="1"/>
  <c r="K1105" i="1"/>
  <c r="J1105" i="1"/>
  <c r="I1105" i="1"/>
  <c r="D1105" i="1"/>
  <c r="C1105" i="1"/>
  <c r="K1104" i="1"/>
  <c r="J1104" i="1"/>
  <c r="I1104" i="1"/>
  <c r="D1104" i="1"/>
  <c r="C1104" i="1"/>
  <c r="K1103" i="1"/>
  <c r="J1103" i="1"/>
  <c r="I1103" i="1"/>
  <c r="D1103" i="1"/>
  <c r="C1103" i="1"/>
  <c r="K1102" i="1"/>
  <c r="J1102" i="1"/>
  <c r="I1102" i="1"/>
  <c r="D1102" i="1"/>
  <c r="C1102" i="1"/>
  <c r="K1101" i="1"/>
  <c r="J1101" i="1"/>
  <c r="I1101" i="1"/>
  <c r="D1101" i="1"/>
  <c r="C1101" i="1"/>
  <c r="K1100" i="1"/>
  <c r="J1100" i="1"/>
  <c r="I1100" i="1"/>
  <c r="D1100" i="1"/>
  <c r="C1100" i="1"/>
  <c r="K1099" i="1"/>
  <c r="J1099" i="1"/>
  <c r="I1099" i="1"/>
  <c r="D1099" i="1"/>
  <c r="C1099" i="1"/>
  <c r="K1098" i="1"/>
  <c r="J1098" i="1"/>
  <c r="I1098" i="1"/>
  <c r="D1098" i="1"/>
  <c r="C1098" i="1"/>
  <c r="K1097" i="1"/>
  <c r="J1097" i="1"/>
  <c r="I1097" i="1"/>
  <c r="D1097" i="1"/>
  <c r="C1097" i="1"/>
  <c r="K1096" i="1"/>
  <c r="J1096" i="1"/>
  <c r="I1096" i="1"/>
  <c r="D1096" i="1"/>
  <c r="C1096" i="1"/>
  <c r="K1095" i="1"/>
  <c r="J1095" i="1"/>
  <c r="I1095" i="1"/>
  <c r="D1095" i="1"/>
  <c r="C1095" i="1"/>
  <c r="K1094" i="1"/>
  <c r="J1094" i="1"/>
  <c r="I1094" i="1"/>
  <c r="D1094" i="1"/>
  <c r="C1094" i="1"/>
  <c r="K1093" i="1"/>
  <c r="J1093" i="1"/>
  <c r="I1093" i="1"/>
  <c r="D1093" i="1"/>
  <c r="C1093" i="1"/>
  <c r="K1092" i="1"/>
  <c r="J1092" i="1"/>
  <c r="I1092" i="1"/>
  <c r="D1092" i="1"/>
  <c r="C1092" i="1"/>
  <c r="K1091" i="1"/>
  <c r="J1091" i="1"/>
  <c r="I1091" i="1"/>
  <c r="D1091" i="1"/>
  <c r="C1091" i="1"/>
  <c r="K1090" i="1"/>
  <c r="J1090" i="1"/>
  <c r="I1090" i="1"/>
  <c r="D1090" i="1"/>
  <c r="C1090" i="1"/>
  <c r="K1089" i="1"/>
  <c r="J1089" i="1"/>
  <c r="I1089" i="1"/>
  <c r="D1089" i="1"/>
  <c r="C1089" i="1"/>
  <c r="K1088" i="1"/>
  <c r="J1088" i="1"/>
  <c r="I1088" i="1"/>
  <c r="D1088" i="1"/>
  <c r="C1088" i="1"/>
  <c r="K1087" i="1"/>
  <c r="J1087" i="1"/>
  <c r="I1087" i="1"/>
  <c r="D1087" i="1"/>
  <c r="C1087" i="1"/>
  <c r="K1086" i="1"/>
  <c r="J1086" i="1"/>
  <c r="I1086" i="1"/>
  <c r="D1086" i="1"/>
  <c r="C1086" i="1"/>
  <c r="K1085" i="1"/>
  <c r="J1085" i="1"/>
  <c r="I1085" i="1"/>
  <c r="D1085" i="1"/>
  <c r="C1085" i="1"/>
  <c r="K1084" i="1"/>
  <c r="J1084" i="1"/>
  <c r="I1084" i="1"/>
  <c r="D1084" i="1"/>
  <c r="C1084" i="1"/>
  <c r="K1083" i="1"/>
  <c r="J1083" i="1"/>
  <c r="I1083" i="1"/>
  <c r="D1083" i="1"/>
  <c r="C1083" i="1"/>
  <c r="K1082" i="1"/>
  <c r="J1082" i="1"/>
  <c r="I1082" i="1"/>
  <c r="D1082" i="1"/>
  <c r="C1082" i="1"/>
  <c r="K1081" i="1"/>
  <c r="J1081" i="1"/>
  <c r="I1081" i="1"/>
  <c r="D1081" i="1"/>
  <c r="C1081" i="1"/>
  <c r="K1080" i="1"/>
  <c r="J1080" i="1"/>
  <c r="I1080" i="1"/>
  <c r="D1080" i="1"/>
  <c r="C1080" i="1"/>
  <c r="K1079" i="1"/>
  <c r="J1079" i="1"/>
  <c r="I1079" i="1"/>
  <c r="D1079" i="1"/>
  <c r="C1079" i="1"/>
  <c r="K1078" i="1"/>
  <c r="J1078" i="1"/>
  <c r="I1078" i="1"/>
  <c r="D1078" i="1"/>
  <c r="C1078" i="1"/>
  <c r="K1077" i="1"/>
  <c r="J1077" i="1"/>
  <c r="I1077" i="1"/>
  <c r="D1077" i="1"/>
  <c r="C1077" i="1"/>
  <c r="K1076" i="1"/>
  <c r="J1076" i="1"/>
  <c r="I1076" i="1"/>
  <c r="D1076" i="1"/>
  <c r="C1076" i="1"/>
  <c r="K1075" i="1"/>
  <c r="J1075" i="1"/>
  <c r="I1075" i="1"/>
  <c r="D1075" i="1"/>
  <c r="C1075" i="1"/>
  <c r="K1074" i="1"/>
  <c r="J1074" i="1"/>
  <c r="I1074" i="1"/>
  <c r="D1074" i="1"/>
  <c r="C1074" i="1"/>
  <c r="K1073" i="1"/>
  <c r="J1073" i="1"/>
  <c r="I1073" i="1"/>
  <c r="D1073" i="1"/>
  <c r="C1073" i="1"/>
  <c r="K1072" i="1"/>
  <c r="J1072" i="1"/>
  <c r="I1072" i="1"/>
  <c r="D1072" i="1"/>
  <c r="C1072" i="1"/>
  <c r="K1071" i="1"/>
  <c r="J1071" i="1"/>
  <c r="I1071" i="1"/>
  <c r="D1071" i="1"/>
  <c r="C1071" i="1"/>
  <c r="K1070" i="1"/>
  <c r="J1070" i="1"/>
  <c r="I1070" i="1"/>
  <c r="D1070" i="1"/>
  <c r="C1070" i="1"/>
  <c r="K1069" i="1"/>
  <c r="J1069" i="1"/>
  <c r="I1069" i="1"/>
  <c r="D1069" i="1"/>
  <c r="C1069" i="1"/>
  <c r="K1068" i="1"/>
  <c r="J1068" i="1"/>
  <c r="I1068" i="1"/>
  <c r="D1068" i="1"/>
  <c r="C1068" i="1"/>
  <c r="K1067" i="1"/>
  <c r="J1067" i="1"/>
  <c r="I1067" i="1"/>
  <c r="D1067" i="1"/>
  <c r="C1067" i="1"/>
  <c r="K1066" i="1"/>
  <c r="J1066" i="1"/>
  <c r="I1066" i="1"/>
  <c r="D1066" i="1"/>
  <c r="C1066" i="1"/>
  <c r="K1065" i="1"/>
  <c r="J1065" i="1"/>
  <c r="I1065" i="1"/>
  <c r="D1065" i="1"/>
  <c r="C1065" i="1"/>
  <c r="K1064" i="1"/>
  <c r="J1064" i="1"/>
  <c r="I1064" i="1"/>
  <c r="D1064" i="1"/>
  <c r="C1064" i="1"/>
  <c r="K1063" i="1"/>
  <c r="J1063" i="1"/>
  <c r="I1063" i="1"/>
  <c r="D1063" i="1"/>
  <c r="C1063" i="1"/>
  <c r="K1062" i="1"/>
  <c r="J1062" i="1"/>
  <c r="I1062" i="1"/>
  <c r="D1062" i="1"/>
  <c r="C1062" i="1"/>
  <c r="K1061" i="1"/>
  <c r="J1061" i="1"/>
  <c r="I1061" i="1"/>
  <c r="D1061" i="1"/>
  <c r="C1061" i="1"/>
  <c r="K1060" i="1"/>
  <c r="J1060" i="1"/>
  <c r="I1060" i="1"/>
  <c r="D1060" i="1"/>
  <c r="C1060" i="1"/>
  <c r="K1059" i="1"/>
  <c r="J1059" i="1"/>
  <c r="I1059" i="1"/>
  <c r="D1059" i="1"/>
  <c r="C1059" i="1"/>
  <c r="K1058" i="1"/>
  <c r="J1058" i="1"/>
  <c r="I1058" i="1"/>
  <c r="D1058" i="1"/>
  <c r="C1058" i="1"/>
  <c r="K1057" i="1"/>
  <c r="J1057" i="1"/>
  <c r="I1057" i="1"/>
  <c r="D1057" i="1"/>
  <c r="C1057" i="1"/>
  <c r="K1056" i="1"/>
  <c r="J1056" i="1"/>
  <c r="I1056" i="1"/>
  <c r="D1056" i="1"/>
  <c r="C1056" i="1"/>
  <c r="K1055" i="1"/>
  <c r="J1055" i="1"/>
  <c r="I1055" i="1"/>
  <c r="D1055" i="1"/>
  <c r="C1055" i="1"/>
  <c r="K1054" i="1"/>
  <c r="J1054" i="1"/>
  <c r="I1054" i="1"/>
  <c r="D1054" i="1"/>
  <c r="C1054" i="1"/>
  <c r="K1053" i="1"/>
  <c r="J1053" i="1"/>
  <c r="I1053" i="1"/>
  <c r="D1053" i="1"/>
  <c r="C1053" i="1"/>
  <c r="K1052" i="1"/>
  <c r="J1052" i="1"/>
  <c r="I1052" i="1"/>
  <c r="D1052" i="1"/>
  <c r="C1052" i="1"/>
  <c r="K1051" i="1"/>
  <c r="J1051" i="1"/>
  <c r="I1051" i="1"/>
  <c r="D1051" i="1"/>
  <c r="C1051" i="1"/>
  <c r="K1050" i="1"/>
  <c r="J1050" i="1"/>
  <c r="I1050" i="1"/>
  <c r="D1050" i="1"/>
  <c r="C1050" i="1"/>
  <c r="K1049" i="1"/>
  <c r="J1049" i="1"/>
  <c r="I1049" i="1"/>
  <c r="D1049" i="1"/>
  <c r="C1049" i="1"/>
  <c r="K1048" i="1"/>
  <c r="J1048" i="1"/>
  <c r="I1048" i="1"/>
  <c r="D1048" i="1"/>
  <c r="C1048" i="1"/>
  <c r="K1047" i="1"/>
  <c r="J1047" i="1"/>
  <c r="I1047" i="1"/>
  <c r="D1047" i="1"/>
  <c r="C1047" i="1"/>
  <c r="K1046" i="1"/>
  <c r="J1046" i="1"/>
  <c r="I1046" i="1"/>
  <c r="D1046" i="1"/>
  <c r="C1046" i="1"/>
  <c r="K1045" i="1"/>
  <c r="J1045" i="1"/>
  <c r="I1045" i="1"/>
  <c r="D1045" i="1"/>
  <c r="C1045" i="1"/>
  <c r="K1044" i="1"/>
  <c r="J1044" i="1"/>
  <c r="I1044" i="1"/>
  <c r="D1044" i="1"/>
  <c r="C1044" i="1"/>
  <c r="K1043" i="1"/>
  <c r="J1043" i="1"/>
  <c r="I1043" i="1"/>
  <c r="D1043" i="1"/>
  <c r="C1043" i="1"/>
  <c r="K1042" i="1"/>
  <c r="J1042" i="1"/>
  <c r="I1042" i="1"/>
  <c r="D1042" i="1"/>
  <c r="C1042" i="1"/>
  <c r="K1041" i="1"/>
  <c r="J1041" i="1"/>
  <c r="I1041" i="1"/>
  <c r="D1041" i="1"/>
  <c r="C1041" i="1"/>
  <c r="K1040" i="1"/>
  <c r="J1040" i="1"/>
  <c r="I1040" i="1"/>
  <c r="D1040" i="1"/>
  <c r="C1040" i="1"/>
  <c r="K1039" i="1"/>
  <c r="J1039" i="1"/>
  <c r="I1039" i="1"/>
  <c r="D1039" i="1"/>
  <c r="C1039" i="1"/>
  <c r="K1038" i="1"/>
  <c r="J1038" i="1"/>
  <c r="I1038" i="1"/>
  <c r="D1038" i="1"/>
  <c r="C1038" i="1"/>
  <c r="K1037" i="1"/>
  <c r="J1037" i="1"/>
  <c r="I1037" i="1"/>
  <c r="D1037" i="1"/>
  <c r="C1037" i="1"/>
  <c r="K1036" i="1"/>
  <c r="J1036" i="1"/>
  <c r="I1036" i="1"/>
  <c r="D1036" i="1"/>
  <c r="C1036" i="1"/>
  <c r="K1035" i="1"/>
  <c r="J1035" i="1"/>
  <c r="I1035" i="1"/>
  <c r="D1035" i="1"/>
  <c r="C1035" i="1"/>
  <c r="K1034" i="1"/>
  <c r="J1034" i="1"/>
  <c r="I1034" i="1"/>
  <c r="D1034" i="1"/>
  <c r="C1034" i="1"/>
  <c r="K1033" i="1"/>
  <c r="J1033" i="1"/>
  <c r="I1033" i="1"/>
  <c r="D1033" i="1"/>
  <c r="C1033" i="1"/>
  <c r="K1032" i="1"/>
  <c r="J1032" i="1"/>
  <c r="I1032" i="1"/>
  <c r="D1032" i="1"/>
  <c r="C1032" i="1"/>
  <c r="K1031" i="1"/>
  <c r="J1031" i="1"/>
  <c r="I1031" i="1"/>
  <c r="D1031" i="1"/>
  <c r="C1031" i="1"/>
  <c r="K1030" i="1"/>
  <c r="J1030" i="1"/>
  <c r="I1030" i="1"/>
  <c r="D1030" i="1"/>
  <c r="C1030" i="1"/>
  <c r="K1029" i="1"/>
  <c r="J1029" i="1"/>
  <c r="I1029" i="1"/>
  <c r="D1029" i="1"/>
  <c r="C1029" i="1"/>
  <c r="K1028" i="1"/>
  <c r="J1028" i="1"/>
  <c r="I1028" i="1"/>
  <c r="D1028" i="1"/>
  <c r="C1028" i="1"/>
  <c r="K1027" i="1"/>
  <c r="J1027" i="1"/>
  <c r="I1027" i="1"/>
  <c r="D1027" i="1"/>
  <c r="C1027" i="1"/>
  <c r="K1026" i="1"/>
  <c r="J1026" i="1"/>
  <c r="I1026" i="1"/>
  <c r="D1026" i="1"/>
  <c r="C1026" i="1"/>
  <c r="K1025" i="1"/>
  <c r="J1025" i="1"/>
  <c r="I1025" i="1"/>
  <c r="D1025" i="1"/>
  <c r="C1025" i="1"/>
  <c r="K1024" i="1"/>
  <c r="J1024" i="1"/>
  <c r="I1024" i="1"/>
  <c r="D1024" i="1"/>
  <c r="C1024" i="1"/>
  <c r="K1023" i="1"/>
  <c r="J1023" i="1"/>
  <c r="I1023" i="1"/>
  <c r="D1023" i="1"/>
  <c r="C1023" i="1"/>
  <c r="K1022" i="1"/>
  <c r="J1022" i="1"/>
  <c r="I1022" i="1"/>
  <c r="D1022" i="1"/>
  <c r="C1022" i="1"/>
  <c r="K1021" i="1"/>
  <c r="J1021" i="1"/>
  <c r="I1021" i="1"/>
  <c r="D1021" i="1"/>
  <c r="C1021" i="1"/>
  <c r="K1020" i="1"/>
  <c r="J1020" i="1"/>
  <c r="I1020" i="1"/>
  <c r="D1020" i="1"/>
  <c r="C1020" i="1"/>
  <c r="K1019" i="1"/>
  <c r="J1019" i="1"/>
  <c r="I1019" i="1"/>
  <c r="D1019" i="1"/>
  <c r="C1019" i="1"/>
  <c r="K1018" i="1"/>
  <c r="J1018" i="1"/>
  <c r="I1018" i="1"/>
  <c r="D1018" i="1"/>
  <c r="C1018" i="1"/>
  <c r="K1017" i="1"/>
  <c r="J1017" i="1"/>
  <c r="I1017" i="1"/>
  <c r="D1017" i="1"/>
  <c r="C1017" i="1"/>
  <c r="K1016" i="1"/>
  <c r="J1016" i="1"/>
  <c r="I1016" i="1"/>
  <c r="D1016" i="1"/>
  <c r="C1016" i="1"/>
  <c r="K1015" i="1"/>
  <c r="J1015" i="1"/>
  <c r="I1015" i="1"/>
  <c r="D1015" i="1"/>
  <c r="C1015" i="1"/>
  <c r="K1014" i="1"/>
  <c r="J1014" i="1"/>
  <c r="I1014" i="1"/>
  <c r="D1014" i="1"/>
  <c r="C1014" i="1"/>
  <c r="K1013" i="1"/>
  <c r="J1013" i="1"/>
  <c r="I1013" i="1"/>
  <c r="D1013" i="1"/>
  <c r="C1013" i="1"/>
  <c r="K1012" i="1"/>
  <c r="J1012" i="1"/>
  <c r="I1012" i="1"/>
  <c r="D1012" i="1"/>
  <c r="C1012" i="1"/>
  <c r="K1011" i="1"/>
  <c r="J1011" i="1"/>
  <c r="I1011" i="1"/>
  <c r="D1011" i="1"/>
  <c r="C1011" i="1"/>
  <c r="K1010" i="1"/>
  <c r="J1010" i="1"/>
  <c r="I1010" i="1"/>
  <c r="D1010" i="1"/>
  <c r="C1010" i="1"/>
  <c r="K1009" i="1"/>
  <c r="J1009" i="1"/>
  <c r="I1009" i="1"/>
  <c r="D1009" i="1"/>
  <c r="C1009" i="1"/>
  <c r="K1008" i="1"/>
  <c r="J1008" i="1"/>
  <c r="I1008" i="1"/>
  <c r="D1008" i="1"/>
  <c r="C1008" i="1"/>
  <c r="K1007" i="1"/>
  <c r="J1007" i="1"/>
  <c r="I1007" i="1"/>
  <c r="D1007" i="1"/>
  <c r="C1007" i="1"/>
  <c r="K1006" i="1"/>
  <c r="J1006" i="1"/>
  <c r="I1006" i="1"/>
  <c r="D1006" i="1"/>
  <c r="C1006" i="1"/>
  <c r="K1005" i="1"/>
  <c r="J1005" i="1"/>
  <c r="I1005" i="1"/>
  <c r="D1005" i="1"/>
  <c r="C1005" i="1"/>
  <c r="K1004" i="1"/>
  <c r="J1004" i="1"/>
  <c r="I1004" i="1"/>
  <c r="D1004" i="1"/>
  <c r="C1004" i="1"/>
  <c r="K1003" i="1"/>
  <c r="J1003" i="1"/>
  <c r="I1003" i="1"/>
  <c r="D1003" i="1"/>
  <c r="C1003" i="1"/>
  <c r="K1002" i="1"/>
  <c r="J1002" i="1"/>
  <c r="I1002" i="1"/>
  <c r="D1002" i="1"/>
  <c r="C1002" i="1"/>
  <c r="K1001" i="1"/>
  <c r="J1001" i="1"/>
  <c r="I1001" i="1"/>
  <c r="D1001" i="1"/>
  <c r="C1001" i="1"/>
  <c r="K1000" i="1"/>
  <c r="J1000" i="1"/>
  <c r="I1000" i="1"/>
  <c r="D1000" i="1"/>
  <c r="C1000" i="1"/>
  <c r="K999" i="1"/>
  <c r="J999" i="1"/>
  <c r="I999" i="1"/>
  <c r="D999" i="1"/>
  <c r="C999" i="1"/>
  <c r="K998" i="1"/>
  <c r="J998" i="1"/>
  <c r="I998" i="1"/>
  <c r="D998" i="1"/>
  <c r="C998" i="1"/>
  <c r="K997" i="1"/>
  <c r="J997" i="1"/>
  <c r="I997" i="1"/>
  <c r="D997" i="1"/>
  <c r="C997" i="1"/>
  <c r="K996" i="1"/>
  <c r="J996" i="1"/>
  <c r="I996" i="1"/>
  <c r="D996" i="1"/>
  <c r="C996" i="1"/>
  <c r="K995" i="1"/>
  <c r="J995" i="1"/>
  <c r="I995" i="1"/>
  <c r="D995" i="1"/>
  <c r="C995" i="1"/>
  <c r="K994" i="1"/>
  <c r="J994" i="1"/>
  <c r="I994" i="1"/>
  <c r="D994" i="1"/>
  <c r="C994" i="1"/>
  <c r="K993" i="1"/>
  <c r="J993" i="1"/>
  <c r="I993" i="1"/>
  <c r="D993" i="1"/>
  <c r="C993" i="1"/>
  <c r="K992" i="1"/>
  <c r="J992" i="1"/>
  <c r="I992" i="1"/>
  <c r="D992" i="1"/>
  <c r="C992" i="1"/>
  <c r="K991" i="1"/>
  <c r="J991" i="1"/>
  <c r="I991" i="1"/>
  <c r="D991" i="1"/>
  <c r="C991" i="1"/>
  <c r="K990" i="1"/>
  <c r="J990" i="1"/>
  <c r="I990" i="1"/>
  <c r="D990" i="1"/>
  <c r="C990" i="1"/>
  <c r="K989" i="1"/>
  <c r="J989" i="1"/>
  <c r="I989" i="1"/>
  <c r="D989" i="1"/>
  <c r="C989" i="1"/>
  <c r="K988" i="1"/>
  <c r="J988" i="1"/>
  <c r="I988" i="1"/>
  <c r="D988" i="1"/>
  <c r="C988" i="1"/>
  <c r="K987" i="1"/>
  <c r="J987" i="1"/>
  <c r="I987" i="1"/>
  <c r="D987" i="1"/>
  <c r="C987" i="1"/>
  <c r="K986" i="1"/>
  <c r="J986" i="1"/>
  <c r="I986" i="1"/>
  <c r="D986" i="1"/>
  <c r="C986" i="1"/>
  <c r="K985" i="1"/>
  <c r="J985" i="1"/>
  <c r="I985" i="1"/>
  <c r="D985" i="1"/>
  <c r="C985" i="1"/>
  <c r="K984" i="1"/>
  <c r="J984" i="1"/>
  <c r="I984" i="1"/>
  <c r="D984" i="1"/>
  <c r="C984" i="1"/>
  <c r="K983" i="1"/>
  <c r="J983" i="1"/>
  <c r="I983" i="1"/>
  <c r="D983" i="1"/>
  <c r="C983" i="1"/>
  <c r="K982" i="1"/>
  <c r="J982" i="1"/>
  <c r="I982" i="1"/>
  <c r="D982" i="1"/>
  <c r="C982" i="1"/>
  <c r="K981" i="1"/>
  <c r="J981" i="1"/>
  <c r="I981" i="1"/>
  <c r="D981" i="1"/>
  <c r="C981" i="1"/>
  <c r="K980" i="1"/>
  <c r="J980" i="1"/>
  <c r="I980" i="1"/>
  <c r="D980" i="1"/>
  <c r="C980" i="1"/>
  <c r="K979" i="1"/>
  <c r="J979" i="1"/>
  <c r="I979" i="1"/>
  <c r="D979" i="1"/>
  <c r="C979" i="1"/>
  <c r="K978" i="1"/>
  <c r="J978" i="1"/>
  <c r="I978" i="1"/>
  <c r="D978" i="1"/>
  <c r="C978" i="1"/>
  <c r="K977" i="1"/>
  <c r="J977" i="1"/>
  <c r="I977" i="1"/>
  <c r="D977" i="1"/>
  <c r="C977" i="1"/>
  <c r="K976" i="1"/>
  <c r="J976" i="1"/>
  <c r="I976" i="1"/>
  <c r="D976" i="1"/>
  <c r="C976" i="1"/>
  <c r="K975" i="1"/>
  <c r="J975" i="1"/>
  <c r="I975" i="1"/>
  <c r="D975" i="1"/>
  <c r="C975" i="1"/>
  <c r="K974" i="1"/>
  <c r="J974" i="1"/>
  <c r="I974" i="1"/>
  <c r="D974" i="1"/>
  <c r="C974" i="1"/>
  <c r="K973" i="1"/>
  <c r="J973" i="1"/>
  <c r="I973" i="1"/>
  <c r="D973" i="1"/>
  <c r="C973" i="1"/>
  <c r="K972" i="1"/>
  <c r="J972" i="1"/>
  <c r="I972" i="1"/>
  <c r="D972" i="1"/>
  <c r="C972" i="1"/>
  <c r="K971" i="1"/>
  <c r="J971" i="1"/>
  <c r="I971" i="1"/>
  <c r="D971" i="1"/>
  <c r="C971" i="1"/>
  <c r="K970" i="1"/>
  <c r="J970" i="1"/>
  <c r="I970" i="1"/>
  <c r="D970" i="1"/>
  <c r="C970" i="1"/>
  <c r="K969" i="1"/>
  <c r="J969" i="1"/>
  <c r="I969" i="1"/>
  <c r="D969" i="1"/>
  <c r="C969" i="1"/>
  <c r="K968" i="1"/>
  <c r="J968" i="1"/>
  <c r="I968" i="1"/>
  <c r="D968" i="1"/>
  <c r="C968" i="1"/>
  <c r="K967" i="1"/>
  <c r="J967" i="1"/>
  <c r="I967" i="1"/>
  <c r="D967" i="1"/>
  <c r="C967" i="1"/>
  <c r="K966" i="1"/>
  <c r="J966" i="1"/>
  <c r="I966" i="1"/>
  <c r="D966" i="1"/>
  <c r="C966" i="1"/>
  <c r="K965" i="1"/>
  <c r="J965" i="1"/>
  <c r="I965" i="1"/>
  <c r="D965" i="1"/>
  <c r="C965" i="1"/>
  <c r="K964" i="1"/>
  <c r="J964" i="1"/>
  <c r="I964" i="1"/>
  <c r="D964" i="1"/>
  <c r="C964" i="1"/>
  <c r="K963" i="1"/>
  <c r="J963" i="1"/>
  <c r="I963" i="1"/>
  <c r="D963" i="1"/>
  <c r="C963" i="1"/>
  <c r="K962" i="1"/>
  <c r="J962" i="1"/>
  <c r="I962" i="1"/>
  <c r="D962" i="1"/>
  <c r="C962" i="1"/>
  <c r="K961" i="1"/>
  <c r="J961" i="1"/>
  <c r="I961" i="1"/>
  <c r="D961" i="1"/>
  <c r="C961" i="1"/>
  <c r="K960" i="1"/>
  <c r="J960" i="1"/>
  <c r="I960" i="1"/>
  <c r="D960" i="1"/>
  <c r="C960" i="1"/>
  <c r="K959" i="1"/>
  <c r="J959" i="1"/>
  <c r="I959" i="1"/>
  <c r="D959" i="1"/>
  <c r="C959" i="1"/>
  <c r="K958" i="1"/>
  <c r="J958" i="1"/>
  <c r="I958" i="1"/>
  <c r="D958" i="1"/>
  <c r="C958" i="1"/>
  <c r="K957" i="1"/>
  <c r="J957" i="1"/>
  <c r="I957" i="1"/>
  <c r="D957" i="1"/>
  <c r="C957" i="1"/>
  <c r="K956" i="1"/>
  <c r="J956" i="1"/>
  <c r="I956" i="1"/>
  <c r="D956" i="1"/>
  <c r="C956" i="1"/>
  <c r="K955" i="1"/>
  <c r="J955" i="1"/>
  <c r="I955" i="1"/>
  <c r="D955" i="1"/>
  <c r="C955" i="1"/>
  <c r="K954" i="1"/>
  <c r="J954" i="1"/>
  <c r="I954" i="1"/>
  <c r="D954" i="1"/>
  <c r="C954" i="1"/>
  <c r="K953" i="1"/>
  <c r="J953" i="1"/>
  <c r="I953" i="1"/>
  <c r="D953" i="1"/>
  <c r="C953" i="1"/>
  <c r="K952" i="1"/>
  <c r="J952" i="1"/>
  <c r="I952" i="1"/>
  <c r="D952" i="1"/>
  <c r="C952" i="1"/>
  <c r="K951" i="1"/>
  <c r="J951" i="1"/>
  <c r="I951" i="1"/>
  <c r="D951" i="1"/>
  <c r="C951" i="1"/>
  <c r="K950" i="1"/>
  <c r="J950" i="1"/>
  <c r="I950" i="1"/>
  <c r="D950" i="1"/>
  <c r="C950" i="1"/>
  <c r="K949" i="1"/>
  <c r="J949" i="1"/>
  <c r="I949" i="1"/>
  <c r="D949" i="1"/>
  <c r="C949" i="1"/>
  <c r="K948" i="1"/>
  <c r="J948" i="1"/>
  <c r="I948" i="1"/>
  <c r="D948" i="1"/>
  <c r="C948" i="1"/>
  <c r="K947" i="1"/>
  <c r="J947" i="1"/>
  <c r="I947" i="1"/>
  <c r="D947" i="1"/>
  <c r="C947" i="1"/>
  <c r="K946" i="1"/>
  <c r="J946" i="1"/>
  <c r="I946" i="1"/>
  <c r="D946" i="1"/>
  <c r="C946" i="1"/>
  <c r="K945" i="1"/>
  <c r="J945" i="1"/>
  <c r="I945" i="1"/>
  <c r="D945" i="1"/>
  <c r="C945" i="1"/>
  <c r="K944" i="1"/>
  <c r="J944" i="1"/>
  <c r="I944" i="1"/>
  <c r="D944" i="1"/>
  <c r="C944" i="1"/>
  <c r="K943" i="1"/>
  <c r="J943" i="1"/>
  <c r="I943" i="1"/>
  <c r="D943" i="1"/>
  <c r="C943" i="1"/>
  <c r="K942" i="1"/>
  <c r="J942" i="1"/>
  <c r="I942" i="1"/>
  <c r="D942" i="1"/>
  <c r="C942" i="1"/>
  <c r="K941" i="1"/>
  <c r="J941" i="1"/>
  <c r="I941" i="1"/>
  <c r="D941" i="1"/>
  <c r="C941" i="1"/>
  <c r="K940" i="1"/>
  <c r="J940" i="1"/>
  <c r="I940" i="1"/>
  <c r="D940" i="1"/>
  <c r="C940" i="1"/>
  <c r="K939" i="1"/>
  <c r="J939" i="1"/>
  <c r="I939" i="1"/>
  <c r="D939" i="1"/>
  <c r="C939" i="1"/>
  <c r="K938" i="1"/>
  <c r="J938" i="1"/>
  <c r="I938" i="1"/>
  <c r="D938" i="1"/>
  <c r="C938" i="1"/>
  <c r="K937" i="1"/>
  <c r="J937" i="1"/>
  <c r="I937" i="1"/>
  <c r="D937" i="1"/>
  <c r="C937" i="1"/>
  <c r="K936" i="1"/>
  <c r="J936" i="1"/>
  <c r="I936" i="1"/>
  <c r="D936" i="1"/>
  <c r="C936" i="1"/>
  <c r="K935" i="1"/>
  <c r="J935" i="1"/>
  <c r="I935" i="1"/>
  <c r="D935" i="1"/>
  <c r="C935" i="1"/>
  <c r="K934" i="1"/>
  <c r="J934" i="1"/>
  <c r="I934" i="1"/>
  <c r="D934" i="1"/>
  <c r="C934" i="1"/>
  <c r="K933" i="1"/>
  <c r="J933" i="1"/>
  <c r="I933" i="1"/>
  <c r="D933" i="1"/>
  <c r="C933" i="1"/>
  <c r="K932" i="1"/>
  <c r="J932" i="1"/>
  <c r="I932" i="1"/>
  <c r="D932" i="1"/>
  <c r="C932" i="1"/>
  <c r="K931" i="1"/>
  <c r="J931" i="1"/>
  <c r="I931" i="1"/>
  <c r="D931" i="1"/>
  <c r="C931" i="1"/>
  <c r="K930" i="1"/>
  <c r="J930" i="1"/>
  <c r="I930" i="1"/>
  <c r="D930" i="1"/>
  <c r="C930" i="1"/>
  <c r="K929" i="1"/>
  <c r="J929" i="1"/>
  <c r="I929" i="1"/>
  <c r="D929" i="1"/>
  <c r="C929" i="1"/>
  <c r="K928" i="1"/>
  <c r="J928" i="1"/>
  <c r="I928" i="1"/>
  <c r="D928" i="1"/>
  <c r="C928" i="1"/>
  <c r="K927" i="1"/>
  <c r="J927" i="1"/>
  <c r="I927" i="1"/>
  <c r="D927" i="1"/>
  <c r="C927" i="1"/>
  <c r="K926" i="1"/>
  <c r="J926" i="1"/>
  <c r="I926" i="1"/>
  <c r="D926" i="1"/>
  <c r="C926" i="1"/>
  <c r="K925" i="1"/>
  <c r="J925" i="1"/>
  <c r="I925" i="1"/>
  <c r="D925" i="1"/>
  <c r="C925" i="1"/>
  <c r="K924" i="1"/>
  <c r="J924" i="1"/>
  <c r="I924" i="1"/>
  <c r="D924" i="1"/>
  <c r="C924" i="1"/>
  <c r="K923" i="1"/>
  <c r="J923" i="1"/>
  <c r="I923" i="1"/>
  <c r="D923" i="1"/>
  <c r="C923" i="1"/>
  <c r="K922" i="1"/>
  <c r="J922" i="1"/>
  <c r="I922" i="1"/>
  <c r="D922" i="1"/>
  <c r="C922" i="1"/>
  <c r="K921" i="1"/>
  <c r="J921" i="1"/>
  <c r="I921" i="1"/>
  <c r="D921" i="1"/>
  <c r="C921" i="1"/>
  <c r="K920" i="1"/>
  <c r="J920" i="1"/>
  <c r="I920" i="1"/>
  <c r="D920" i="1"/>
  <c r="C920" i="1"/>
  <c r="K919" i="1"/>
  <c r="J919" i="1"/>
  <c r="I919" i="1"/>
  <c r="D919" i="1"/>
  <c r="C919" i="1"/>
  <c r="K918" i="1"/>
  <c r="J918" i="1"/>
  <c r="I918" i="1"/>
  <c r="D918" i="1"/>
  <c r="C918" i="1"/>
  <c r="K917" i="1"/>
  <c r="J917" i="1"/>
  <c r="I917" i="1"/>
  <c r="D917" i="1"/>
  <c r="C917" i="1"/>
  <c r="K916" i="1"/>
  <c r="J916" i="1"/>
  <c r="I916" i="1"/>
  <c r="D916" i="1"/>
  <c r="C916" i="1"/>
  <c r="K915" i="1"/>
  <c r="J915" i="1"/>
  <c r="I915" i="1"/>
  <c r="D915" i="1"/>
  <c r="C915" i="1"/>
  <c r="K914" i="1"/>
  <c r="J914" i="1"/>
  <c r="I914" i="1"/>
  <c r="D914" i="1"/>
  <c r="C914" i="1"/>
  <c r="K913" i="1"/>
  <c r="J913" i="1"/>
  <c r="I913" i="1"/>
  <c r="D913" i="1"/>
  <c r="C913" i="1"/>
  <c r="K912" i="1"/>
  <c r="J912" i="1"/>
  <c r="I912" i="1"/>
  <c r="D912" i="1"/>
  <c r="C912" i="1"/>
  <c r="K911" i="1"/>
  <c r="J911" i="1"/>
  <c r="I911" i="1"/>
  <c r="D911" i="1"/>
  <c r="C911" i="1"/>
  <c r="K910" i="1"/>
  <c r="J910" i="1"/>
  <c r="I910" i="1"/>
  <c r="D910" i="1"/>
  <c r="C910" i="1"/>
  <c r="K909" i="1"/>
  <c r="J909" i="1"/>
  <c r="I909" i="1"/>
  <c r="D909" i="1"/>
  <c r="C909" i="1"/>
  <c r="K908" i="1"/>
  <c r="J908" i="1"/>
  <c r="I908" i="1"/>
  <c r="D908" i="1"/>
  <c r="C908" i="1"/>
  <c r="K907" i="1"/>
  <c r="J907" i="1"/>
  <c r="I907" i="1"/>
  <c r="D907" i="1"/>
  <c r="C907" i="1"/>
  <c r="K906" i="1"/>
  <c r="J906" i="1"/>
  <c r="I906" i="1"/>
  <c r="D906" i="1"/>
  <c r="C906" i="1"/>
  <c r="K905" i="1"/>
  <c r="J905" i="1"/>
  <c r="I905" i="1"/>
  <c r="D905" i="1"/>
  <c r="C905" i="1"/>
  <c r="K904" i="1"/>
  <c r="J904" i="1"/>
  <c r="I904" i="1"/>
  <c r="D904" i="1"/>
  <c r="C904" i="1"/>
  <c r="K903" i="1"/>
  <c r="J903" i="1"/>
  <c r="I903" i="1"/>
  <c r="D903" i="1"/>
  <c r="C903" i="1"/>
  <c r="K902" i="1"/>
  <c r="J902" i="1"/>
  <c r="I902" i="1"/>
  <c r="D902" i="1"/>
  <c r="C902" i="1"/>
  <c r="K901" i="1"/>
  <c r="J901" i="1"/>
  <c r="I901" i="1"/>
  <c r="D901" i="1"/>
  <c r="C901" i="1"/>
  <c r="K900" i="1"/>
  <c r="J900" i="1"/>
  <c r="I900" i="1"/>
  <c r="D900" i="1"/>
  <c r="C900" i="1"/>
  <c r="K899" i="1"/>
  <c r="J899" i="1"/>
  <c r="I899" i="1"/>
  <c r="D899" i="1"/>
  <c r="C899" i="1"/>
  <c r="K898" i="1"/>
  <c r="J898" i="1"/>
  <c r="I898" i="1"/>
  <c r="D898" i="1"/>
  <c r="C898" i="1"/>
  <c r="K897" i="1"/>
  <c r="J897" i="1"/>
  <c r="I897" i="1"/>
  <c r="D897" i="1"/>
  <c r="C897" i="1"/>
  <c r="K896" i="1"/>
  <c r="J896" i="1"/>
  <c r="I896" i="1"/>
  <c r="D896" i="1"/>
  <c r="C896" i="1"/>
  <c r="K895" i="1"/>
  <c r="J895" i="1"/>
  <c r="I895" i="1"/>
  <c r="D895" i="1"/>
  <c r="C895" i="1"/>
  <c r="K894" i="1"/>
  <c r="J894" i="1"/>
  <c r="I894" i="1"/>
  <c r="D894" i="1"/>
  <c r="C894" i="1"/>
  <c r="K893" i="1"/>
  <c r="J893" i="1"/>
  <c r="I893" i="1"/>
  <c r="D893" i="1"/>
  <c r="C893" i="1"/>
  <c r="K892" i="1"/>
  <c r="J892" i="1"/>
  <c r="I892" i="1"/>
  <c r="D892" i="1"/>
  <c r="C892" i="1"/>
  <c r="K891" i="1"/>
  <c r="J891" i="1"/>
  <c r="I891" i="1"/>
  <c r="D891" i="1"/>
  <c r="C891" i="1"/>
  <c r="K890" i="1"/>
  <c r="J890" i="1"/>
  <c r="I890" i="1"/>
  <c r="D890" i="1"/>
  <c r="C890" i="1"/>
  <c r="K889" i="1"/>
  <c r="J889" i="1"/>
  <c r="I889" i="1"/>
  <c r="D889" i="1"/>
  <c r="C889" i="1"/>
  <c r="K888" i="1"/>
  <c r="J888" i="1"/>
  <c r="I888" i="1"/>
  <c r="D888" i="1"/>
  <c r="C888" i="1"/>
  <c r="K887" i="1"/>
  <c r="J887" i="1"/>
  <c r="I887" i="1"/>
  <c r="D887" i="1"/>
  <c r="C887" i="1"/>
  <c r="K886" i="1"/>
  <c r="J886" i="1"/>
  <c r="I886" i="1"/>
  <c r="D886" i="1"/>
  <c r="C886" i="1"/>
  <c r="K885" i="1"/>
  <c r="J885" i="1"/>
  <c r="I885" i="1"/>
  <c r="D885" i="1"/>
  <c r="C885" i="1"/>
  <c r="K884" i="1"/>
  <c r="J884" i="1"/>
  <c r="I884" i="1"/>
  <c r="D884" i="1"/>
  <c r="C884" i="1"/>
  <c r="K883" i="1"/>
  <c r="J883" i="1"/>
  <c r="I883" i="1"/>
  <c r="D883" i="1"/>
  <c r="C883" i="1"/>
  <c r="K882" i="1"/>
  <c r="J882" i="1"/>
  <c r="I882" i="1"/>
  <c r="D882" i="1"/>
  <c r="C882" i="1"/>
  <c r="K881" i="1"/>
  <c r="J881" i="1"/>
  <c r="I881" i="1"/>
  <c r="D881" i="1"/>
  <c r="C881" i="1"/>
  <c r="K880" i="1"/>
  <c r="J880" i="1"/>
  <c r="I880" i="1"/>
  <c r="D880" i="1"/>
  <c r="C880" i="1"/>
  <c r="K879" i="1"/>
  <c r="J879" i="1"/>
  <c r="I879" i="1"/>
  <c r="D879" i="1"/>
  <c r="C879" i="1"/>
  <c r="K878" i="1"/>
  <c r="J878" i="1"/>
  <c r="I878" i="1"/>
  <c r="D878" i="1"/>
  <c r="C878" i="1"/>
  <c r="K877" i="1"/>
  <c r="J877" i="1"/>
  <c r="I877" i="1"/>
  <c r="D877" i="1"/>
  <c r="C877" i="1"/>
  <c r="K876" i="1"/>
  <c r="J876" i="1"/>
  <c r="I876" i="1"/>
  <c r="D876" i="1"/>
  <c r="C876" i="1"/>
  <c r="K875" i="1"/>
  <c r="J875" i="1"/>
  <c r="I875" i="1"/>
  <c r="D875" i="1"/>
  <c r="C875" i="1"/>
  <c r="K874" i="1"/>
  <c r="J874" i="1"/>
  <c r="I874" i="1"/>
  <c r="D874" i="1"/>
  <c r="C874" i="1"/>
  <c r="K873" i="1"/>
  <c r="J873" i="1"/>
  <c r="I873" i="1"/>
  <c r="D873" i="1"/>
  <c r="C873" i="1"/>
  <c r="K872" i="1"/>
  <c r="J872" i="1"/>
  <c r="I872" i="1"/>
  <c r="D872" i="1"/>
  <c r="C872" i="1"/>
  <c r="K871" i="1"/>
  <c r="J871" i="1"/>
  <c r="I871" i="1"/>
  <c r="D871" i="1"/>
  <c r="C871" i="1"/>
  <c r="K870" i="1"/>
  <c r="J870" i="1"/>
  <c r="I870" i="1"/>
  <c r="D870" i="1"/>
  <c r="C870" i="1"/>
  <c r="K869" i="1"/>
  <c r="J869" i="1"/>
  <c r="I869" i="1"/>
  <c r="D869" i="1"/>
  <c r="C869" i="1"/>
  <c r="K868" i="1"/>
  <c r="J868" i="1"/>
  <c r="I868" i="1"/>
  <c r="D868" i="1"/>
  <c r="C868" i="1"/>
  <c r="K867" i="1"/>
  <c r="J867" i="1"/>
  <c r="I867" i="1"/>
  <c r="D867" i="1"/>
  <c r="C867" i="1"/>
  <c r="K866" i="1"/>
  <c r="J866" i="1"/>
  <c r="I866" i="1"/>
  <c r="D866" i="1"/>
  <c r="C866" i="1"/>
  <c r="K865" i="1"/>
  <c r="J865" i="1"/>
  <c r="I865" i="1"/>
  <c r="D865" i="1"/>
  <c r="C865" i="1"/>
  <c r="K864" i="1"/>
  <c r="J864" i="1"/>
  <c r="I864" i="1"/>
  <c r="D864" i="1"/>
  <c r="C864" i="1"/>
  <c r="K863" i="1"/>
  <c r="J863" i="1"/>
  <c r="I863" i="1"/>
  <c r="D863" i="1"/>
  <c r="C863" i="1"/>
  <c r="K862" i="1"/>
  <c r="J862" i="1"/>
  <c r="I862" i="1"/>
  <c r="D862" i="1"/>
  <c r="C862" i="1"/>
  <c r="K861" i="1"/>
  <c r="J861" i="1"/>
  <c r="I861" i="1"/>
  <c r="D861" i="1"/>
  <c r="C861" i="1"/>
  <c r="K860" i="1"/>
  <c r="J860" i="1"/>
  <c r="I860" i="1"/>
  <c r="D860" i="1"/>
  <c r="C860" i="1"/>
  <c r="K859" i="1"/>
  <c r="J859" i="1"/>
  <c r="I859" i="1"/>
  <c r="D859" i="1"/>
  <c r="C859" i="1"/>
  <c r="K858" i="1"/>
  <c r="J858" i="1"/>
  <c r="I858" i="1"/>
  <c r="D858" i="1"/>
  <c r="C858" i="1"/>
  <c r="K857" i="1"/>
  <c r="J857" i="1"/>
  <c r="I857" i="1"/>
  <c r="D857" i="1"/>
  <c r="C857" i="1"/>
  <c r="K856" i="1"/>
  <c r="J856" i="1"/>
  <c r="I856" i="1"/>
  <c r="D856" i="1"/>
  <c r="C856" i="1"/>
  <c r="K855" i="1"/>
  <c r="J855" i="1"/>
  <c r="I855" i="1"/>
  <c r="D855" i="1"/>
  <c r="C855" i="1"/>
  <c r="K854" i="1"/>
  <c r="J854" i="1"/>
  <c r="I854" i="1"/>
  <c r="D854" i="1"/>
  <c r="C854" i="1"/>
  <c r="K853" i="1"/>
  <c r="J853" i="1"/>
  <c r="I853" i="1"/>
  <c r="D853" i="1"/>
  <c r="C853" i="1"/>
  <c r="K852" i="1"/>
  <c r="J852" i="1"/>
  <c r="I852" i="1"/>
  <c r="D852" i="1"/>
  <c r="C852" i="1"/>
  <c r="K851" i="1"/>
  <c r="J851" i="1"/>
  <c r="I851" i="1"/>
  <c r="D851" i="1"/>
  <c r="C851" i="1"/>
  <c r="K850" i="1"/>
  <c r="J850" i="1"/>
  <c r="I850" i="1"/>
  <c r="D850" i="1"/>
  <c r="C850" i="1"/>
  <c r="K849" i="1"/>
  <c r="J849" i="1"/>
  <c r="I849" i="1"/>
  <c r="D849" i="1"/>
  <c r="C849" i="1"/>
  <c r="K848" i="1"/>
  <c r="J848" i="1"/>
  <c r="I848" i="1"/>
  <c r="D848" i="1"/>
  <c r="C848" i="1"/>
  <c r="K847" i="1"/>
  <c r="J847" i="1"/>
  <c r="I847" i="1"/>
  <c r="D847" i="1"/>
  <c r="C847" i="1"/>
  <c r="K846" i="1"/>
  <c r="J846" i="1"/>
  <c r="I846" i="1"/>
  <c r="D846" i="1"/>
  <c r="C846" i="1"/>
  <c r="K845" i="1"/>
  <c r="J845" i="1"/>
  <c r="I845" i="1"/>
  <c r="D845" i="1"/>
  <c r="C845" i="1"/>
  <c r="K844" i="1"/>
  <c r="J844" i="1"/>
  <c r="I844" i="1"/>
  <c r="D844" i="1"/>
  <c r="C844" i="1"/>
  <c r="K843" i="1"/>
  <c r="J843" i="1"/>
  <c r="I843" i="1"/>
  <c r="D843" i="1"/>
  <c r="C843" i="1"/>
  <c r="K842" i="1"/>
  <c r="J842" i="1"/>
  <c r="I842" i="1"/>
  <c r="D842" i="1"/>
  <c r="C842" i="1"/>
  <c r="K841" i="1"/>
  <c r="J841" i="1"/>
  <c r="I841" i="1"/>
  <c r="D841" i="1"/>
  <c r="C841" i="1"/>
  <c r="K840" i="1"/>
  <c r="J840" i="1"/>
  <c r="I840" i="1"/>
  <c r="D840" i="1"/>
  <c r="C840" i="1"/>
  <c r="K839" i="1"/>
  <c r="J839" i="1"/>
  <c r="I839" i="1"/>
  <c r="D839" i="1"/>
  <c r="C839" i="1"/>
  <c r="K838" i="1"/>
  <c r="J838" i="1"/>
  <c r="I838" i="1"/>
  <c r="D838" i="1"/>
  <c r="C838" i="1"/>
  <c r="K837" i="1"/>
  <c r="J837" i="1"/>
  <c r="I837" i="1"/>
  <c r="D837" i="1"/>
  <c r="C837" i="1"/>
  <c r="K836" i="1"/>
  <c r="J836" i="1"/>
  <c r="I836" i="1"/>
  <c r="D836" i="1"/>
  <c r="C836" i="1"/>
  <c r="K835" i="1"/>
  <c r="J835" i="1"/>
  <c r="I835" i="1"/>
  <c r="D835" i="1"/>
  <c r="C835" i="1"/>
  <c r="K834" i="1"/>
  <c r="J834" i="1"/>
  <c r="I834" i="1"/>
  <c r="D834" i="1"/>
  <c r="C834" i="1"/>
  <c r="K833" i="1"/>
  <c r="J833" i="1"/>
  <c r="I833" i="1"/>
  <c r="D833" i="1"/>
  <c r="C833" i="1"/>
  <c r="K832" i="1"/>
  <c r="J832" i="1"/>
  <c r="I832" i="1"/>
  <c r="D832" i="1"/>
  <c r="C832" i="1"/>
  <c r="K831" i="1"/>
  <c r="J831" i="1"/>
  <c r="I831" i="1"/>
  <c r="D831" i="1"/>
  <c r="C831" i="1"/>
  <c r="K830" i="1"/>
  <c r="J830" i="1"/>
  <c r="I830" i="1"/>
  <c r="D830" i="1"/>
  <c r="C830" i="1"/>
  <c r="K829" i="1"/>
  <c r="J829" i="1"/>
  <c r="I829" i="1"/>
  <c r="D829" i="1"/>
  <c r="C829" i="1"/>
  <c r="K828" i="1"/>
  <c r="J828" i="1"/>
  <c r="I828" i="1"/>
  <c r="D828" i="1"/>
  <c r="C828" i="1"/>
  <c r="K827" i="1"/>
  <c r="J827" i="1"/>
  <c r="I827" i="1"/>
  <c r="D827" i="1"/>
  <c r="C827" i="1"/>
  <c r="K826" i="1"/>
  <c r="J826" i="1"/>
  <c r="I826" i="1"/>
  <c r="D826" i="1"/>
  <c r="C826" i="1"/>
  <c r="K825" i="1"/>
  <c r="J825" i="1"/>
  <c r="I825" i="1"/>
  <c r="D825" i="1"/>
  <c r="C825" i="1"/>
  <c r="K824" i="1"/>
  <c r="J824" i="1"/>
  <c r="I824" i="1"/>
  <c r="D824" i="1"/>
  <c r="C824" i="1"/>
  <c r="K823" i="1"/>
  <c r="J823" i="1"/>
  <c r="I823" i="1"/>
  <c r="D823" i="1"/>
  <c r="C823" i="1"/>
  <c r="K822" i="1"/>
  <c r="J822" i="1"/>
  <c r="I822" i="1"/>
  <c r="D822" i="1"/>
  <c r="C822" i="1"/>
  <c r="K821" i="1"/>
  <c r="J821" i="1"/>
  <c r="I821" i="1"/>
  <c r="D821" i="1"/>
  <c r="C821" i="1"/>
  <c r="K820" i="1"/>
  <c r="J820" i="1"/>
  <c r="I820" i="1"/>
  <c r="D820" i="1"/>
  <c r="C820" i="1"/>
  <c r="K819" i="1"/>
  <c r="J819" i="1"/>
  <c r="I819" i="1"/>
  <c r="D819" i="1"/>
  <c r="C819" i="1"/>
  <c r="K818" i="1"/>
  <c r="J818" i="1"/>
  <c r="I818" i="1"/>
  <c r="D818" i="1"/>
  <c r="C818" i="1"/>
  <c r="K817" i="1"/>
  <c r="J817" i="1"/>
  <c r="I817" i="1"/>
  <c r="D817" i="1"/>
  <c r="C817" i="1"/>
  <c r="K816" i="1"/>
  <c r="J816" i="1"/>
  <c r="I816" i="1"/>
  <c r="D816" i="1"/>
  <c r="C816" i="1"/>
  <c r="K815" i="1"/>
  <c r="J815" i="1"/>
  <c r="I815" i="1"/>
  <c r="D815" i="1"/>
  <c r="C815" i="1"/>
  <c r="K814" i="1"/>
  <c r="J814" i="1"/>
  <c r="I814" i="1"/>
  <c r="D814" i="1"/>
  <c r="C814" i="1"/>
  <c r="K813" i="1"/>
  <c r="J813" i="1"/>
  <c r="I813" i="1"/>
  <c r="D813" i="1"/>
  <c r="C813" i="1"/>
  <c r="K812" i="1"/>
  <c r="J812" i="1"/>
  <c r="I812" i="1"/>
  <c r="D812" i="1"/>
  <c r="C812" i="1"/>
  <c r="K811" i="1"/>
  <c r="J811" i="1"/>
  <c r="I811" i="1"/>
  <c r="D811" i="1"/>
  <c r="C811" i="1"/>
  <c r="K810" i="1"/>
  <c r="J810" i="1"/>
  <c r="I810" i="1"/>
  <c r="D810" i="1"/>
  <c r="C810" i="1"/>
  <c r="K809" i="1"/>
  <c r="J809" i="1"/>
  <c r="I809" i="1"/>
  <c r="D809" i="1"/>
  <c r="C809" i="1"/>
  <c r="K808" i="1"/>
  <c r="J808" i="1"/>
  <c r="I808" i="1"/>
  <c r="D808" i="1"/>
  <c r="C808" i="1"/>
  <c r="K807" i="1"/>
  <c r="J807" i="1"/>
  <c r="I807" i="1"/>
  <c r="D807" i="1"/>
  <c r="C807" i="1"/>
  <c r="K806" i="1"/>
  <c r="J806" i="1"/>
  <c r="I806" i="1"/>
  <c r="D806" i="1"/>
  <c r="C806" i="1"/>
  <c r="K805" i="1"/>
  <c r="J805" i="1"/>
  <c r="I805" i="1"/>
  <c r="D805" i="1"/>
  <c r="C805" i="1"/>
  <c r="K804" i="1"/>
  <c r="J804" i="1"/>
  <c r="I804" i="1"/>
  <c r="D804" i="1"/>
  <c r="C804" i="1"/>
  <c r="K803" i="1"/>
  <c r="J803" i="1"/>
  <c r="I803" i="1"/>
  <c r="D803" i="1"/>
  <c r="C803" i="1"/>
  <c r="K802" i="1"/>
  <c r="J802" i="1"/>
  <c r="I802" i="1"/>
  <c r="D802" i="1"/>
  <c r="C802" i="1"/>
  <c r="K801" i="1"/>
  <c r="J801" i="1"/>
  <c r="I801" i="1"/>
  <c r="D801" i="1"/>
  <c r="C801" i="1"/>
  <c r="K800" i="1"/>
  <c r="J800" i="1"/>
  <c r="I800" i="1"/>
  <c r="D800" i="1"/>
  <c r="C800" i="1"/>
  <c r="K799" i="1"/>
  <c r="J799" i="1"/>
  <c r="I799" i="1"/>
  <c r="D799" i="1"/>
  <c r="C799" i="1"/>
  <c r="K798" i="1"/>
  <c r="J798" i="1"/>
  <c r="I798" i="1"/>
  <c r="D798" i="1"/>
  <c r="C798" i="1"/>
  <c r="K797" i="1"/>
  <c r="J797" i="1"/>
  <c r="I797" i="1"/>
  <c r="D797" i="1"/>
  <c r="C797" i="1"/>
  <c r="K796" i="1"/>
  <c r="J796" i="1"/>
  <c r="I796" i="1"/>
  <c r="D796" i="1"/>
  <c r="C796" i="1"/>
  <c r="K795" i="1"/>
  <c r="J795" i="1"/>
  <c r="I795" i="1"/>
  <c r="D795" i="1"/>
  <c r="C795" i="1"/>
  <c r="K794" i="1"/>
  <c r="J794" i="1"/>
  <c r="I794" i="1"/>
  <c r="D794" i="1"/>
  <c r="C794" i="1"/>
  <c r="K793" i="1"/>
  <c r="J793" i="1"/>
  <c r="I793" i="1"/>
  <c r="D793" i="1"/>
  <c r="C793" i="1"/>
  <c r="K792" i="1"/>
  <c r="J792" i="1"/>
  <c r="I792" i="1"/>
  <c r="D792" i="1"/>
  <c r="C792" i="1"/>
  <c r="K791" i="1"/>
  <c r="J791" i="1"/>
  <c r="I791" i="1"/>
  <c r="D791" i="1"/>
  <c r="C791" i="1"/>
  <c r="K790" i="1"/>
  <c r="J790" i="1"/>
  <c r="I790" i="1"/>
  <c r="D790" i="1"/>
  <c r="C790" i="1"/>
  <c r="K789" i="1"/>
  <c r="J789" i="1"/>
  <c r="I789" i="1"/>
  <c r="D789" i="1"/>
  <c r="C789" i="1"/>
  <c r="K788" i="1"/>
  <c r="J788" i="1"/>
  <c r="I788" i="1"/>
  <c r="D788" i="1"/>
  <c r="C788" i="1"/>
  <c r="K787" i="1"/>
  <c r="J787" i="1"/>
  <c r="I787" i="1"/>
  <c r="D787" i="1"/>
  <c r="C787" i="1"/>
  <c r="K786" i="1"/>
  <c r="J786" i="1"/>
  <c r="I786" i="1"/>
  <c r="D786" i="1"/>
  <c r="C786" i="1"/>
  <c r="K785" i="1"/>
  <c r="J785" i="1"/>
  <c r="I785" i="1"/>
  <c r="D785" i="1"/>
  <c r="C785" i="1"/>
  <c r="K784" i="1"/>
  <c r="J784" i="1"/>
  <c r="I784" i="1"/>
  <c r="D784" i="1"/>
  <c r="C784" i="1"/>
  <c r="K783" i="1"/>
  <c r="J783" i="1"/>
  <c r="I783" i="1"/>
  <c r="D783" i="1"/>
  <c r="C783" i="1"/>
  <c r="K782" i="1"/>
  <c r="J782" i="1"/>
  <c r="I782" i="1"/>
  <c r="D782" i="1"/>
  <c r="C782" i="1"/>
  <c r="K781" i="1"/>
  <c r="J781" i="1"/>
  <c r="I781" i="1"/>
  <c r="D781" i="1"/>
  <c r="C781" i="1"/>
  <c r="K780" i="1"/>
  <c r="J780" i="1"/>
  <c r="I780" i="1"/>
  <c r="D780" i="1"/>
  <c r="C780" i="1"/>
  <c r="K779" i="1"/>
  <c r="J779" i="1"/>
  <c r="I779" i="1"/>
  <c r="D779" i="1"/>
  <c r="C779" i="1"/>
  <c r="K778" i="1"/>
  <c r="J778" i="1"/>
  <c r="I778" i="1"/>
  <c r="D778" i="1"/>
  <c r="C778" i="1"/>
  <c r="K777" i="1"/>
  <c r="J777" i="1"/>
  <c r="I777" i="1"/>
  <c r="D777" i="1"/>
  <c r="C777" i="1"/>
  <c r="K776" i="1"/>
  <c r="J776" i="1"/>
  <c r="I776" i="1"/>
  <c r="D776" i="1"/>
  <c r="C776" i="1"/>
  <c r="K775" i="1"/>
  <c r="J775" i="1"/>
  <c r="I775" i="1"/>
  <c r="D775" i="1"/>
  <c r="C775" i="1"/>
  <c r="K774" i="1"/>
  <c r="J774" i="1"/>
  <c r="I774" i="1"/>
  <c r="D774" i="1"/>
  <c r="C774" i="1"/>
  <c r="K773" i="1"/>
  <c r="J773" i="1"/>
  <c r="I773" i="1"/>
  <c r="D773" i="1"/>
  <c r="C773" i="1"/>
  <c r="K772" i="1"/>
  <c r="J772" i="1"/>
  <c r="I772" i="1"/>
  <c r="D772" i="1"/>
  <c r="C772" i="1"/>
  <c r="K771" i="1"/>
  <c r="J771" i="1"/>
  <c r="I771" i="1"/>
  <c r="D771" i="1"/>
  <c r="C771" i="1"/>
  <c r="K770" i="1"/>
  <c r="J770" i="1"/>
  <c r="I770" i="1"/>
  <c r="D770" i="1"/>
  <c r="C770" i="1"/>
  <c r="K769" i="1"/>
  <c r="J769" i="1"/>
  <c r="I769" i="1"/>
  <c r="D769" i="1"/>
  <c r="C769" i="1"/>
  <c r="K768" i="1"/>
  <c r="J768" i="1"/>
  <c r="I768" i="1"/>
  <c r="D768" i="1"/>
  <c r="C768" i="1"/>
  <c r="K767" i="1"/>
  <c r="J767" i="1"/>
  <c r="I767" i="1"/>
  <c r="D767" i="1"/>
  <c r="C767" i="1"/>
  <c r="K766" i="1"/>
  <c r="J766" i="1"/>
  <c r="I766" i="1"/>
  <c r="D766" i="1"/>
  <c r="C766" i="1"/>
  <c r="K765" i="1"/>
  <c r="J765" i="1"/>
  <c r="I765" i="1"/>
  <c r="D765" i="1"/>
  <c r="C765" i="1"/>
  <c r="K764" i="1"/>
  <c r="J764" i="1"/>
  <c r="I764" i="1"/>
  <c r="D764" i="1"/>
  <c r="C764" i="1"/>
  <c r="K763" i="1"/>
  <c r="J763" i="1"/>
  <c r="I763" i="1"/>
  <c r="D763" i="1"/>
  <c r="C763" i="1"/>
  <c r="K762" i="1"/>
  <c r="J762" i="1"/>
  <c r="I762" i="1"/>
  <c r="D762" i="1"/>
  <c r="C762" i="1"/>
  <c r="K761" i="1"/>
  <c r="J761" i="1"/>
  <c r="I761" i="1"/>
  <c r="D761" i="1"/>
  <c r="C761" i="1"/>
  <c r="K760" i="1"/>
  <c r="J760" i="1"/>
  <c r="I760" i="1"/>
  <c r="D760" i="1"/>
  <c r="C760" i="1"/>
  <c r="K759" i="1"/>
  <c r="J759" i="1"/>
  <c r="I759" i="1"/>
  <c r="D759" i="1"/>
  <c r="C759" i="1"/>
  <c r="K758" i="1"/>
  <c r="J758" i="1"/>
  <c r="I758" i="1"/>
  <c r="D758" i="1"/>
  <c r="C758" i="1"/>
  <c r="K757" i="1"/>
  <c r="J757" i="1"/>
  <c r="I757" i="1"/>
  <c r="D757" i="1"/>
  <c r="C757" i="1"/>
  <c r="K756" i="1"/>
  <c r="J756" i="1"/>
  <c r="I756" i="1"/>
  <c r="D756" i="1"/>
  <c r="C756" i="1"/>
  <c r="K755" i="1"/>
  <c r="J755" i="1"/>
  <c r="I755" i="1"/>
  <c r="D755" i="1"/>
  <c r="C755" i="1"/>
  <c r="K754" i="1"/>
  <c r="J754" i="1"/>
  <c r="I754" i="1"/>
  <c r="D754" i="1"/>
  <c r="C754" i="1"/>
  <c r="K753" i="1"/>
  <c r="J753" i="1"/>
  <c r="I753" i="1"/>
  <c r="D753" i="1"/>
  <c r="C753" i="1"/>
  <c r="K752" i="1"/>
  <c r="J752" i="1"/>
  <c r="I752" i="1"/>
  <c r="D752" i="1"/>
  <c r="C752" i="1"/>
  <c r="K751" i="1"/>
  <c r="J751" i="1"/>
  <c r="I751" i="1"/>
  <c r="D751" i="1"/>
  <c r="C751" i="1"/>
  <c r="K750" i="1"/>
  <c r="J750" i="1"/>
  <c r="I750" i="1"/>
  <c r="D750" i="1"/>
  <c r="C750" i="1"/>
  <c r="K749" i="1"/>
  <c r="J749" i="1"/>
  <c r="I749" i="1"/>
  <c r="D749" i="1"/>
  <c r="C749" i="1"/>
  <c r="K748" i="1"/>
  <c r="J748" i="1"/>
  <c r="I748" i="1"/>
  <c r="D748" i="1"/>
  <c r="C748" i="1"/>
  <c r="K747" i="1"/>
  <c r="J747" i="1"/>
  <c r="I747" i="1"/>
  <c r="D747" i="1"/>
  <c r="C747" i="1"/>
  <c r="K746" i="1"/>
  <c r="J746" i="1"/>
  <c r="I746" i="1"/>
  <c r="D746" i="1"/>
  <c r="C746" i="1"/>
  <c r="K745" i="1"/>
  <c r="J745" i="1"/>
  <c r="I745" i="1"/>
  <c r="D745" i="1"/>
  <c r="C745" i="1"/>
  <c r="K744" i="1"/>
  <c r="J744" i="1"/>
  <c r="I744" i="1"/>
  <c r="D744" i="1"/>
  <c r="C744" i="1"/>
  <c r="K743" i="1"/>
  <c r="J743" i="1"/>
  <c r="I743" i="1"/>
  <c r="D743" i="1"/>
  <c r="C743" i="1"/>
  <c r="K742" i="1"/>
  <c r="J742" i="1"/>
  <c r="I742" i="1"/>
  <c r="D742" i="1"/>
  <c r="C742" i="1"/>
  <c r="K741" i="1"/>
  <c r="J741" i="1"/>
  <c r="I741" i="1"/>
  <c r="D741" i="1"/>
  <c r="C741" i="1"/>
  <c r="K740" i="1"/>
  <c r="J740" i="1"/>
  <c r="I740" i="1"/>
  <c r="D740" i="1"/>
  <c r="C740" i="1"/>
  <c r="K739" i="1"/>
  <c r="J739" i="1"/>
  <c r="I739" i="1"/>
  <c r="D739" i="1"/>
  <c r="C739" i="1"/>
  <c r="K738" i="1"/>
  <c r="J738" i="1"/>
  <c r="I738" i="1"/>
  <c r="D738" i="1"/>
  <c r="C738" i="1"/>
  <c r="K737" i="1"/>
  <c r="J737" i="1"/>
  <c r="I737" i="1"/>
  <c r="D737" i="1"/>
  <c r="C737" i="1"/>
  <c r="K736" i="1"/>
  <c r="J736" i="1"/>
  <c r="I736" i="1"/>
  <c r="D736" i="1"/>
  <c r="C736" i="1"/>
  <c r="K735" i="1"/>
  <c r="J735" i="1"/>
  <c r="I735" i="1"/>
  <c r="D735" i="1"/>
  <c r="C735" i="1"/>
  <c r="K734" i="1"/>
  <c r="J734" i="1"/>
  <c r="I734" i="1"/>
  <c r="D734" i="1"/>
  <c r="C734" i="1"/>
  <c r="K733" i="1"/>
  <c r="J733" i="1"/>
  <c r="I733" i="1"/>
  <c r="D733" i="1"/>
  <c r="C733" i="1"/>
  <c r="K732" i="1"/>
  <c r="J732" i="1"/>
  <c r="I732" i="1"/>
  <c r="D732" i="1"/>
  <c r="C732" i="1"/>
  <c r="K731" i="1"/>
  <c r="J731" i="1"/>
  <c r="I731" i="1"/>
  <c r="D731" i="1"/>
  <c r="C731" i="1"/>
  <c r="K730" i="1"/>
  <c r="J730" i="1"/>
  <c r="I730" i="1"/>
  <c r="D730" i="1"/>
  <c r="C730" i="1"/>
  <c r="K729" i="1"/>
  <c r="J729" i="1"/>
  <c r="I729" i="1"/>
  <c r="D729" i="1"/>
  <c r="C729" i="1"/>
  <c r="K728" i="1"/>
  <c r="J728" i="1"/>
  <c r="I728" i="1"/>
  <c r="D728" i="1"/>
  <c r="C728" i="1"/>
  <c r="K727" i="1"/>
  <c r="J727" i="1"/>
  <c r="I727" i="1"/>
  <c r="D727" i="1"/>
  <c r="C727" i="1"/>
  <c r="K726" i="1"/>
  <c r="J726" i="1"/>
  <c r="I726" i="1"/>
  <c r="D726" i="1"/>
  <c r="C726" i="1"/>
  <c r="K725" i="1"/>
  <c r="J725" i="1"/>
  <c r="I725" i="1"/>
  <c r="D725" i="1"/>
  <c r="C725" i="1"/>
  <c r="K724" i="1"/>
  <c r="J724" i="1"/>
  <c r="I724" i="1"/>
  <c r="D724" i="1"/>
  <c r="C724" i="1"/>
  <c r="K723" i="1"/>
  <c r="J723" i="1"/>
  <c r="I723" i="1"/>
  <c r="D723" i="1"/>
  <c r="C723" i="1"/>
  <c r="K722" i="1"/>
  <c r="J722" i="1"/>
  <c r="I722" i="1"/>
  <c r="D722" i="1"/>
  <c r="C722" i="1"/>
  <c r="K721" i="1"/>
  <c r="J721" i="1"/>
  <c r="I721" i="1"/>
  <c r="D721" i="1"/>
  <c r="C721" i="1"/>
  <c r="K720" i="1"/>
  <c r="J720" i="1"/>
  <c r="I720" i="1"/>
  <c r="D720" i="1"/>
  <c r="C720" i="1"/>
  <c r="K719" i="1"/>
  <c r="J719" i="1"/>
  <c r="I719" i="1"/>
  <c r="D719" i="1"/>
  <c r="C719" i="1"/>
  <c r="K718" i="1"/>
  <c r="J718" i="1"/>
  <c r="I718" i="1"/>
  <c r="D718" i="1"/>
  <c r="C718" i="1"/>
  <c r="K717" i="1"/>
  <c r="J717" i="1"/>
  <c r="I717" i="1"/>
  <c r="D717" i="1"/>
  <c r="C717" i="1"/>
  <c r="K716" i="1"/>
  <c r="J716" i="1"/>
  <c r="I716" i="1"/>
  <c r="D716" i="1"/>
  <c r="C716" i="1"/>
  <c r="K715" i="1"/>
  <c r="J715" i="1"/>
  <c r="I715" i="1"/>
  <c r="D715" i="1"/>
  <c r="C715" i="1"/>
  <c r="K714" i="1"/>
  <c r="J714" i="1"/>
  <c r="I714" i="1"/>
  <c r="D714" i="1"/>
  <c r="C714" i="1"/>
  <c r="K713" i="1"/>
  <c r="J713" i="1"/>
  <c r="I713" i="1"/>
  <c r="D713" i="1"/>
  <c r="C713" i="1"/>
  <c r="K712" i="1"/>
  <c r="J712" i="1"/>
  <c r="I712" i="1"/>
  <c r="D712" i="1"/>
  <c r="C712" i="1"/>
  <c r="K711" i="1"/>
  <c r="J711" i="1"/>
  <c r="I711" i="1"/>
  <c r="D711" i="1"/>
  <c r="C711" i="1"/>
  <c r="K710" i="1"/>
  <c r="J710" i="1"/>
  <c r="I710" i="1"/>
  <c r="D710" i="1"/>
  <c r="C710" i="1"/>
  <c r="K709" i="1"/>
  <c r="J709" i="1"/>
  <c r="I709" i="1"/>
  <c r="D709" i="1"/>
  <c r="C709" i="1"/>
  <c r="K708" i="1"/>
  <c r="J708" i="1"/>
  <c r="I708" i="1"/>
  <c r="D708" i="1"/>
  <c r="C708" i="1"/>
  <c r="K707" i="1"/>
  <c r="J707" i="1"/>
  <c r="I707" i="1"/>
  <c r="D707" i="1"/>
  <c r="C707" i="1"/>
  <c r="K706" i="1"/>
  <c r="J706" i="1"/>
  <c r="I706" i="1"/>
  <c r="D706" i="1"/>
  <c r="C706" i="1"/>
  <c r="K705" i="1"/>
  <c r="J705" i="1"/>
  <c r="I705" i="1"/>
  <c r="D705" i="1"/>
  <c r="C705" i="1"/>
  <c r="K704" i="1"/>
  <c r="J704" i="1"/>
  <c r="I704" i="1"/>
  <c r="D704" i="1"/>
  <c r="C704" i="1"/>
  <c r="K703" i="1"/>
  <c r="J703" i="1"/>
  <c r="I703" i="1"/>
  <c r="D703" i="1"/>
  <c r="C703" i="1"/>
  <c r="K702" i="1"/>
  <c r="J702" i="1"/>
  <c r="I702" i="1"/>
  <c r="D702" i="1"/>
  <c r="C702" i="1"/>
  <c r="K701" i="1"/>
  <c r="J701" i="1"/>
  <c r="I701" i="1"/>
  <c r="D701" i="1"/>
  <c r="C701" i="1"/>
  <c r="K700" i="1"/>
  <c r="J700" i="1"/>
  <c r="I700" i="1"/>
  <c r="D700" i="1"/>
  <c r="C700" i="1"/>
  <c r="K699" i="1"/>
  <c r="J699" i="1"/>
  <c r="I699" i="1"/>
  <c r="D699" i="1"/>
  <c r="C699" i="1"/>
  <c r="K698" i="1"/>
  <c r="J698" i="1"/>
  <c r="I698" i="1"/>
  <c r="D698" i="1"/>
  <c r="C698" i="1"/>
  <c r="K697" i="1"/>
  <c r="J697" i="1"/>
  <c r="I697" i="1"/>
  <c r="D697" i="1"/>
  <c r="C697" i="1"/>
  <c r="K696" i="1"/>
  <c r="J696" i="1"/>
  <c r="I696" i="1"/>
  <c r="D696" i="1"/>
  <c r="C696" i="1"/>
  <c r="K695" i="1"/>
  <c r="J695" i="1"/>
  <c r="I695" i="1"/>
  <c r="D695" i="1"/>
  <c r="C695" i="1"/>
  <c r="K694" i="1"/>
  <c r="J694" i="1"/>
  <c r="I694" i="1"/>
  <c r="D694" i="1"/>
  <c r="C694" i="1"/>
  <c r="K693" i="1"/>
  <c r="J693" i="1"/>
  <c r="I693" i="1"/>
  <c r="D693" i="1"/>
  <c r="C693" i="1"/>
  <c r="K692" i="1"/>
  <c r="J692" i="1"/>
  <c r="I692" i="1"/>
  <c r="D692" i="1"/>
  <c r="C692" i="1"/>
  <c r="K691" i="1"/>
  <c r="J691" i="1"/>
  <c r="I691" i="1"/>
  <c r="D691" i="1"/>
  <c r="C691" i="1"/>
  <c r="K690" i="1"/>
  <c r="J690" i="1"/>
  <c r="I690" i="1"/>
  <c r="D690" i="1"/>
  <c r="C690" i="1"/>
  <c r="K689" i="1"/>
  <c r="J689" i="1"/>
  <c r="I689" i="1"/>
  <c r="D689" i="1"/>
  <c r="C689" i="1"/>
  <c r="K688" i="1"/>
  <c r="J688" i="1"/>
  <c r="I688" i="1"/>
  <c r="D688" i="1"/>
  <c r="C688" i="1"/>
  <c r="K687" i="1"/>
  <c r="J687" i="1"/>
  <c r="I687" i="1"/>
  <c r="D687" i="1"/>
  <c r="C687" i="1"/>
  <c r="K686" i="1"/>
  <c r="J686" i="1"/>
  <c r="I686" i="1"/>
  <c r="D686" i="1"/>
  <c r="C686" i="1"/>
  <c r="K685" i="1"/>
  <c r="J685" i="1"/>
  <c r="I685" i="1"/>
  <c r="D685" i="1"/>
  <c r="C685" i="1"/>
  <c r="K684" i="1"/>
  <c r="J684" i="1"/>
  <c r="I684" i="1"/>
  <c r="D684" i="1"/>
  <c r="C684" i="1"/>
  <c r="K683" i="1"/>
  <c r="J683" i="1"/>
  <c r="I683" i="1"/>
  <c r="D683" i="1"/>
  <c r="C683" i="1"/>
  <c r="K682" i="1"/>
  <c r="J682" i="1"/>
  <c r="I682" i="1"/>
  <c r="D682" i="1"/>
  <c r="C682" i="1"/>
  <c r="K681" i="1"/>
  <c r="J681" i="1"/>
  <c r="I681" i="1"/>
  <c r="D681" i="1"/>
  <c r="C681" i="1"/>
  <c r="K680" i="1"/>
  <c r="J680" i="1"/>
  <c r="I680" i="1"/>
  <c r="D680" i="1"/>
  <c r="C680" i="1"/>
  <c r="K679" i="1"/>
  <c r="J679" i="1"/>
  <c r="I679" i="1"/>
  <c r="D679" i="1"/>
  <c r="C679" i="1"/>
  <c r="K678" i="1"/>
  <c r="J678" i="1"/>
  <c r="I678" i="1"/>
  <c r="D678" i="1"/>
  <c r="C678" i="1"/>
  <c r="K677" i="1"/>
  <c r="J677" i="1"/>
  <c r="I677" i="1"/>
  <c r="D677" i="1"/>
  <c r="C677" i="1"/>
  <c r="K676" i="1"/>
  <c r="J676" i="1"/>
  <c r="I676" i="1"/>
  <c r="D676" i="1"/>
  <c r="C676" i="1"/>
  <c r="K675" i="1"/>
  <c r="J675" i="1"/>
  <c r="I675" i="1"/>
  <c r="D675" i="1"/>
  <c r="C675" i="1"/>
  <c r="K674" i="1"/>
  <c r="J674" i="1"/>
  <c r="I674" i="1"/>
  <c r="D674" i="1"/>
  <c r="C674" i="1"/>
  <c r="K673" i="1"/>
  <c r="J673" i="1"/>
  <c r="I673" i="1"/>
  <c r="D673" i="1"/>
  <c r="C673" i="1"/>
  <c r="K672" i="1"/>
  <c r="J672" i="1"/>
  <c r="I672" i="1"/>
  <c r="D672" i="1"/>
  <c r="C672" i="1"/>
  <c r="K671" i="1"/>
  <c r="J671" i="1"/>
  <c r="I671" i="1"/>
  <c r="D671" i="1"/>
  <c r="C671" i="1"/>
  <c r="K670" i="1"/>
  <c r="J670" i="1"/>
  <c r="I670" i="1"/>
  <c r="D670" i="1"/>
  <c r="C670" i="1"/>
  <c r="K669" i="1"/>
  <c r="J669" i="1"/>
  <c r="I669" i="1"/>
  <c r="D669" i="1"/>
  <c r="C669" i="1"/>
  <c r="K668" i="1"/>
  <c r="J668" i="1"/>
  <c r="I668" i="1"/>
  <c r="D668" i="1"/>
  <c r="C668" i="1"/>
  <c r="K667" i="1"/>
  <c r="J667" i="1"/>
  <c r="I667" i="1"/>
  <c r="D667" i="1"/>
  <c r="C667" i="1"/>
  <c r="K666" i="1"/>
  <c r="J666" i="1"/>
  <c r="I666" i="1"/>
  <c r="D666" i="1"/>
  <c r="C666" i="1"/>
  <c r="K665" i="1"/>
  <c r="J665" i="1"/>
  <c r="I665" i="1"/>
  <c r="D665" i="1"/>
  <c r="C665" i="1"/>
  <c r="K664" i="1"/>
  <c r="J664" i="1"/>
  <c r="I664" i="1"/>
  <c r="D664" i="1"/>
  <c r="C664" i="1"/>
  <c r="K663" i="1"/>
  <c r="J663" i="1"/>
  <c r="I663" i="1"/>
  <c r="D663" i="1"/>
  <c r="C663" i="1"/>
  <c r="K662" i="1"/>
  <c r="J662" i="1"/>
  <c r="I662" i="1"/>
  <c r="D662" i="1"/>
  <c r="C662" i="1"/>
  <c r="K661" i="1"/>
  <c r="J661" i="1"/>
  <c r="I661" i="1"/>
  <c r="D661" i="1"/>
  <c r="C661" i="1"/>
  <c r="K660" i="1"/>
  <c r="J660" i="1"/>
  <c r="I660" i="1"/>
  <c r="D660" i="1"/>
  <c r="C660" i="1"/>
  <c r="K659" i="1"/>
  <c r="J659" i="1"/>
  <c r="I659" i="1"/>
  <c r="D659" i="1"/>
  <c r="C659" i="1"/>
  <c r="K658" i="1"/>
  <c r="J658" i="1"/>
  <c r="I658" i="1"/>
  <c r="D658" i="1"/>
  <c r="C658" i="1"/>
  <c r="K657" i="1"/>
  <c r="J657" i="1"/>
  <c r="I657" i="1"/>
  <c r="D657" i="1"/>
  <c r="C657" i="1"/>
  <c r="K656" i="1"/>
  <c r="J656" i="1"/>
  <c r="I656" i="1"/>
  <c r="D656" i="1"/>
  <c r="C656" i="1"/>
  <c r="K655" i="1"/>
  <c r="J655" i="1"/>
  <c r="I655" i="1"/>
  <c r="D655" i="1"/>
  <c r="C655" i="1"/>
  <c r="K654" i="1"/>
  <c r="J654" i="1"/>
  <c r="I654" i="1"/>
  <c r="D654" i="1"/>
  <c r="C654" i="1"/>
  <c r="K653" i="1"/>
  <c r="J653" i="1"/>
  <c r="I653" i="1"/>
  <c r="D653" i="1"/>
  <c r="C653" i="1"/>
  <c r="K652" i="1"/>
  <c r="J652" i="1"/>
  <c r="I652" i="1"/>
  <c r="D652" i="1"/>
  <c r="C652" i="1"/>
  <c r="K651" i="1"/>
  <c r="J651" i="1"/>
  <c r="I651" i="1"/>
  <c r="D651" i="1"/>
  <c r="C651" i="1"/>
  <c r="K650" i="1"/>
  <c r="J650" i="1"/>
  <c r="I650" i="1"/>
  <c r="D650" i="1"/>
  <c r="C650" i="1"/>
  <c r="K649" i="1"/>
  <c r="J649" i="1"/>
  <c r="I649" i="1"/>
  <c r="D649" i="1"/>
  <c r="C649" i="1"/>
  <c r="K648" i="1"/>
  <c r="J648" i="1"/>
  <c r="I648" i="1"/>
  <c r="D648" i="1"/>
  <c r="C648" i="1"/>
  <c r="K647" i="1"/>
  <c r="J647" i="1"/>
  <c r="I647" i="1"/>
  <c r="D647" i="1"/>
  <c r="C647" i="1"/>
  <c r="K646" i="1"/>
  <c r="J646" i="1"/>
  <c r="I646" i="1"/>
  <c r="D646" i="1"/>
  <c r="C646" i="1"/>
  <c r="K645" i="1"/>
  <c r="J645" i="1"/>
  <c r="I645" i="1"/>
  <c r="D645" i="1"/>
  <c r="C645" i="1"/>
  <c r="K644" i="1"/>
  <c r="J644" i="1"/>
  <c r="I644" i="1"/>
  <c r="D644" i="1"/>
  <c r="C644" i="1"/>
  <c r="K643" i="1"/>
  <c r="J643" i="1"/>
  <c r="I643" i="1"/>
  <c r="D643" i="1"/>
  <c r="C643" i="1"/>
  <c r="K642" i="1"/>
  <c r="J642" i="1"/>
  <c r="I642" i="1"/>
  <c r="D642" i="1"/>
  <c r="C642" i="1"/>
  <c r="K641" i="1"/>
  <c r="J641" i="1"/>
  <c r="I641" i="1"/>
  <c r="D641" i="1"/>
  <c r="C641" i="1"/>
  <c r="K640" i="1"/>
  <c r="J640" i="1"/>
  <c r="I640" i="1"/>
  <c r="D640" i="1"/>
  <c r="C640" i="1"/>
  <c r="K639" i="1"/>
  <c r="J639" i="1"/>
  <c r="I639" i="1"/>
  <c r="D639" i="1"/>
  <c r="C639" i="1"/>
  <c r="K638" i="1"/>
  <c r="J638" i="1"/>
  <c r="I638" i="1"/>
  <c r="D638" i="1"/>
  <c r="C638" i="1"/>
  <c r="K637" i="1"/>
  <c r="J637" i="1"/>
  <c r="I637" i="1"/>
  <c r="D637" i="1"/>
  <c r="C637" i="1"/>
  <c r="K636" i="1"/>
  <c r="J636" i="1"/>
  <c r="I636" i="1"/>
  <c r="D636" i="1"/>
  <c r="C636" i="1"/>
  <c r="K635" i="1"/>
  <c r="J635" i="1"/>
  <c r="I635" i="1"/>
  <c r="D635" i="1"/>
  <c r="C635" i="1"/>
  <c r="K634" i="1"/>
  <c r="J634" i="1"/>
  <c r="I634" i="1"/>
  <c r="D634" i="1"/>
  <c r="C634" i="1"/>
  <c r="K633" i="1"/>
  <c r="J633" i="1"/>
  <c r="I633" i="1"/>
  <c r="D633" i="1"/>
  <c r="C633" i="1"/>
  <c r="K632" i="1"/>
  <c r="J632" i="1"/>
  <c r="I632" i="1"/>
  <c r="D632" i="1"/>
  <c r="C632" i="1"/>
  <c r="K631" i="1"/>
  <c r="J631" i="1"/>
  <c r="I631" i="1"/>
  <c r="D631" i="1"/>
  <c r="C631" i="1"/>
  <c r="K630" i="1"/>
  <c r="J630" i="1"/>
  <c r="I630" i="1"/>
  <c r="D630" i="1"/>
  <c r="C630" i="1"/>
  <c r="K629" i="1"/>
  <c r="J629" i="1"/>
  <c r="I629" i="1"/>
  <c r="D629" i="1"/>
  <c r="C629" i="1"/>
  <c r="K628" i="1"/>
  <c r="J628" i="1"/>
  <c r="I628" i="1"/>
  <c r="D628" i="1"/>
  <c r="C628" i="1"/>
  <c r="K627" i="1"/>
  <c r="J627" i="1"/>
  <c r="I627" i="1"/>
  <c r="D627" i="1"/>
  <c r="C627" i="1"/>
  <c r="K626" i="1"/>
  <c r="J626" i="1"/>
  <c r="I626" i="1"/>
  <c r="D626" i="1"/>
  <c r="C626" i="1"/>
  <c r="K625" i="1"/>
  <c r="J625" i="1"/>
  <c r="I625" i="1"/>
  <c r="D625" i="1"/>
  <c r="C625" i="1"/>
  <c r="K624" i="1"/>
  <c r="J624" i="1"/>
  <c r="I624" i="1"/>
  <c r="D624" i="1"/>
  <c r="C624" i="1"/>
  <c r="K623" i="1"/>
  <c r="J623" i="1"/>
  <c r="I623" i="1"/>
  <c r="D623" i="1"/>
  <c r="C623" i="1"/>
  <c r="K622" i="1"/>
  <c r="J622" i="1"/>
  <c r="I622" i="1"/>
  <c r="D622" i="1"/>
  <c r="C622" i="1"/>
  <c r="K621" i="1"/>
  <c r="J621" i="1"/>
  <c r="I621" i="1"/>
  <c r="D621" i="1"/>
  <c r="C621" i="1"/>
  <c r="K620" i="1"/>
  <c r="J620" i="1"/>
  <c r="I620" i="1"/>
  <c r="D620" i="1"/>
  <c r="C620" i="1"/>
  <c r="K619" i="1"/>
  <c r="J619" i="1"/>
  <c r="I619" i="1"/>
  <c r="D619" i="1"/>
  <c r="C619" i="1"/>
  <c r="K618" i="1"/>
  <c r="J618" i="1"/>
  <c r="I618" i="1"/>
  <c r="D618" i="1"/>
  <c r="C618" i="1"/>
  <c r="K617" i="1"/>
  <c r="J617" i="1"/>
  <c r="I617" i="1"/>
  <c r="D617" i="1"/>
  <c r="C617" i="1"/>
  <c r="K616" i="1"/>
  <c r="J616" i="1"/>
  <c r="I616" i="1"/>
  <c r="D616" i="1"/>
  <c r="C616" i="1"/>
  <c r="K615" i="1"/>
  <c r="J615" i="1"/>
  <c r="I615" i="1"/>
  <c r="D615" i="1"/>
  <c r="C615" i="1"/>
  <c r="K614" i="1"/>
  <c r="J614" i="1"/>
  <c r="I614" i="1"/>
  <c r="D614" i="1"/>
  <c r="C614" i="1"/>
  <c r="K613" i="1"/>
  <c r="J613" i="1"/>
  <c r="I613" i="1"/>
  <c r="D613" i="1"/>
  <c r="C613" i="1"/>
  <c r="K612" i="1"/>
  <c r="J612" i="1"/>
  <c r="I612" i="1"/>
  <c r="D612" i="1"/>
  <c r="C612" i="1"/>
  <c r="K611" i="1"/>
  <c r="J611" i="1"/>
  <c r="I611" i="1"/>
  <c r="D611" i="1"/>
  <c r="C611" i="1"/>
  <c r="K610" i="1"/>
  <c r="J610" i="1"/>
  <c r="I610" i="1"/>
  <c r="D610" i="1"/>
  <c r="C610" i="1"/>
  <c r="K609" i="1"/>
  <c r="J609" i="1"/>
  <c r="I609" i="1"/>
  <c r="D609" i="1"/>
  <c r="C609" i="1"/>
  <c r="K608" i="1"/>
  <c r="J608" i="1"/>
  <c r="I608" i="1"/>
  <c r="D608" i="1"/>
  <c r="C608" i="1"/>
  <c r="K607" i="1"/>
  <c r="J607" i="1"/>
  <c r="I607" i="1"/>
  <c r="D607" i="1"/>
  <c r="C607" i="1"/>
  <c r="K606" i="1"/>
  <c r="J606" i="1"/>
  <c r="I606" i="1"/>
  <c r="D606" i="1"/>
  <c r="C606" i="1"/>
  <c r="K605" i="1"/>
  <c r="J605" i="1"/>
  <c r="I605" i="1"/>
  <c r="D605" i="1"/>
  <c r="C605" i="1"/>
  <c r="K604" i="1"/>
  <c r="J604" i="1"/>
  <c r="I604" i="1"/>
  <c r="D604" i="1"/>
  <c r="C604" i="1"/>
  <c r="K603" i="1"/>
  <c r="J603" i="1"/>
  <c r="I603" i="1"/>
  <c r="D603" i="1"/>
  <c r="C603" i="1"/>
  <c r="K602" i="1"/>
  <c r="J602" i="1"/>
  <c r="I602" i="1"/>
  <c r="D602" i="1"/>
  <c r="C602" i="1"/>
  <c r="K601" i="1"/>
  <c r="J601" i="1"/>
  <c r="I601" i="1"/>
  <c r="D601" i="1"/>
  <c r="C601" i="1"/>
  <c r="K600" i="1"/>
  <c r="J600" i="1"/>
  <c r="I600" i="1"/>
  <c r="D600" i="1"/>
  <c r="C600" i="1"/>
  <c r="K599" i="1"/>
  <c r="J599" i="1"/>
  <c r="I599" i="1"/>
  <c r="D599" i="1"/>
  <c r="C599" i="1"/>
  <c r="K598" i="1"/>
  <c r="J598" i="1"/>
  <c r="I598" i="1"/>
  <c r="D598" i="1"/>
  <c r="C598" i="1"/>
  <c r="K597" i="1"/>
  <c r="J597" i="1"/>
  <c r="I597" i="1"/>
  <c r="D597" i="1"/>
  <c r="C597" i="1"/>
  <c r="K596" i="1"/>
  <c r="J596" i="1"/>
  <c r="I596" i="1"/>
  <c r="D596" i="1"/>
  <c r="C596" i="1"/>
  <c r="K595" i="1"/>
  <c r="J595" i="1"/>
  <c r="I595" i="1"/>
  <c r="D595" i="1"/>
  <c r="C595" i="1"/>
  <c r="K594" i="1"/>
  <c r="J594" i="1"/>
  <c r="I594" i="1"/>
  <c r="D594" i="1"/>
  <c r="C594" i="1"/>
  <c r="K593" i="1"/>
  <c r="J593" i="1"/>
  <c r="I593" i="1"/>
  <c r="D593" i="1"/>
  <c r="C593" i="1"/>
  <c r="K592" i="1"/>
  <c r="J592" i="1"/>
  <c r="I592" i="1"/>
  <c r="D592" i="1"/>
  <c r="C592" i="1"/>
  <c r="K591" i="1"/>
  <c r="J591" i="1"/>
  <c r="I591" i="1"/>
  <c r="D591" i="1"/>
  <c r="C591" i="1"/>
  <c r="K590" i="1"/>
  <c r="J590" i="1"/>
  <c r="I590" i="1"/>
  <c r="D590" i="1"/>
  <c r="C590" i="1"/>
  <c r="K589" i="1"/>
  <c r="J589" i="1"/>
  <c r="I589" i="1"/>
  <c r="D589" i="1"/>
  <c r="C589" i="1"/>
  <c r="K588" i="1"/>
  <c r="J588" i="1"/>
  <c r="I588" i="1"/>
  <c r="D588" i="1"/>
  <c r="C588" i="1"/>
  <c r="K587" i="1"/>
  <c r="J587" i="1"/>
  <c r="I587" i="1"/>
  <c r="D587" i="1"/>
  <c r="C587" i="1"/>
  <c r="K586" i="1"/>
  <c r="J586" i="1"/>
  <c r="I586" i="1"/>
  <c r="D586" i="1"/>
  <c r="C586" i="1"/>
  <c r="K585" i="1"/>
  <c r="J585" i="1"/>
  <c r="I585" i="1"/>
  <c r="D585" i="1"/>
  <c r="C585" i="1"/>
  <c r="K584" i="1"/>
  <c r="J584" i="1"/>
  <c r="I584" i="1"/>
  <c r="D584" i="1"/>
  <c r="C584" i="1"/>
  <c r="K583" i="1"/>
  <c r="J583" i="1"/>
  <c r="I583" i="1"/>
  <c r="D583" i="1"/>
  <c r="C583" i="1"/>
  <c r="K582" i="1"/>
  <c r="J582" i="1"/>
  <c r="I582" i="1"/>
  <c r="D582" i="1"/>
  <c r="C582" i="1"/>
  <c r="K581" i="1"/>
  <c r="J581" i="1"/>
  <c r="I581" i="1"/>
  <c r="D581" i="1"/>
  <c r="C581" i="1"/>
  <c r="K580" i="1"/>
  <c r="J580" i="1"/>
  <c r="I580" i="1"/>
  <c r="D580" i="1"/>
  <c r="C580" i="1"/>
  <c r="K579" i="1"/>
  <c r="J579" i="1"/>
  <c r="I579" i="1"/>
  <c r="D579" i="1"/>
  <c r="C579" i="1"/>
  <c r="K578" i="1"/>
  <c r="J578" i="1"/>
  <c r="I578" i="1"/>
  <c r="D578" i="1"/>
  <c r="C578" i="1"/>
  <c r="K577" i="1"/>
  <c r="J577" i="1"/>
  <c r="I577" i="1"/>
  <c r="D577" i="1"/>
  <c r="C577" i="1"/>
  <c r="K576" i="1"/>
  <c r="J576" i="1"/>
  <c r="I576" i="1"/>
  <c r="D576" i="1"/>
  <c r="C576" i="1"/>
  <c r="K575" i="1"/>
  <c r="J575" i="1"/>
  <c r="I575" i="1"/>
  <c r="D575" i="1"/>
  <c r="C575" i="1"/>
  <c r="K574" i="1"/>
  <c r="J574" i="1"/>
  <c r="I574" i="1"/>
  <c r="D574" i="1"/>
  <c r="C574" i="1"/>
  <c r="K573" i="1"/>
  <c r="J573" i="1"/>
  <c r="I573" i="1"/>
  <c r="D573" i="1"/>
  <c r="C573" i="1"/>
  <c r="K572" i="1"/>
  <c r="J572" i="1"/>
  <c r="I572" i="1"/>
  <c r="D572" i="1"/>
  <c r="C572" i="1"/>
  <c r="K571" i="1"/>
  <c r="J571" i="1"/>
  <c r="I571" i="1"/>
  <c r="D571" i="1"/>
  <c r="C571" i="1"/>
  <c r="K570" i="1"/>
  <c r="J570" i="1"/>
  <c r="I570" i="1"/>
  <c r="D570" i="1"/>
  <c r="C570" i="1"/>
  <c r="K569" i="1"/>
  <c r="J569" i="1"/>
  <c r="I569" i="1"/>
  <c r="D569" i="1"/>
  <c r="C569" i="1"/>
  <c r="K568" i="1"/>
  <c r="J568" i="1"/>
  <c r="I568" i="1"/>
  <c r="D568" i="1"/>
  <c r="C568" i="1"/>
  <c r="K567" i="1"/>
  <c r="J567" i="1"/>
  <c r="I567" i="1"/>
  <c r="D567" i="1"/>
  <c r="C567" i="1"/>
  <c r="K566" i="1"/>
  <c r="J566" i="1"/>
  <c r="I566" i="1"/>
  <c r="D566" i="1"/>
  <c r="C566" i="1"/>
  <c r="K565" i="1"/>
  <c r="J565" i="1"/>
  <c r="I565" i="1"/>
  <c r="D565" i="1"/>
  <c r="C565" i="1"/>
  <c r="K564" i="1"/>
  <c r="J564" i="1"/>
  <c r="I564" i="1"/>
  <c r="D564" i="1"/>
  <c r="C564" i="1"/>
  <c r="K563" i="1"/>
  <c r="J563" i="1"/>
  <c r="I563" i="1"/>
  <c r="D563" i="1"/>
  <c r="C563" i="1"/>
  <c r="K562" i="1"/>
  <c r="J562" i="1"/>
  <c r="I562" i="1"/>
  <c r="D562" i="1"/>
  <c r="C562" i="1"/>
  <c r="K561" i="1"/>
  <c r="J561" i="1"/>
  <c r="I561" i="1"/>
  <c r="D561" i="1"/>
  <c r="C561" i="1"/>
  <c r="K560" i="1"/>
  <c r="J560" i="1"/>
  <c r="I560" i="1"/>
  <c r="D560" i="1"/>
  <c r="C560" i="1"/>
  <c r="K559" i="1"/>
  <c r="J559" i="1"/>
  <c r="I559" i="1"/>
  <c r="D559" i="1"/>
  <c r="C559" i="1"/>
  <c r="K558" i="1"/>
  <c r="J558" i="1"/>
  <c r="I558" i="1"/>
  <c r="D558" i="1"/>
  <c r="C558" i="1"/>
  <c r="K557" i="1"/>
  <c r="J557" i="1"/>
  <c r="I557" i="1"/>
  <c r="D557" i="1"/>
  <c r="C557" i="1"/>
  <c r="K556" i="1"/>
  <c r="J556" i="1"/>
  <c r="I556" i="1"/>
  <c r="D556" i="1"/>
  <c r="C556" i="1"/>
  <c r="K555" i="1"/>
  <c r="J555" i="1"/>
  <c r="I555" i="1"/>
  <c r="D555" i="1"/>
  <c r="C555" i="1"/>
  <c r="K554" i="1"/>
  <c r="J554" i="1"/>
  <c r="I554" i="1"/>
  <c r="D554" i="1"/>
  <c r="C554" i="1"/>
  <c r="K553" i="1"/>
  <c r="J553" i="1"/>
  <c r="I553" i="1"/>
  <c r="D553" i="1"/>
  <c r="C553" i="1"/>
  <c r="K552" i="1"/>
  <c r="J552" i="1"/>
  <c r="I552" i="1"/>
  <c r="D552" i="1"/>
  <c r="C552" i="1"/>
  <c r="K551" i="1"/>
  <c r="J551" i="1"/>
  <c r="I551" i="1"/>
  <c r="D551" i="1"/>
  <c r="C551" i="1"/>
  <c r="K550" i="1"/>
  <c r="J550" i="1"/>
  <c r="I550" i="1"/>
  <c r="D550" i="1"/>
  <c r="C550" i="1"/>
  <c r="K549" i="1"/>
  <c r="J549" i="1"/>
  <c r="I549" i="1"/>
  <c r="D549" i="1"/>
  <c r="C549" i="1"/>
  <c r="K548" i="1"/>
  <c r="J548" i="1"/>
  <c r="I548" i="1"/>
  <c r="D548" i="1"/>
  <c r="C548" i="1"/>
  <c r="K547" i="1"/>
  <c r="J547" i="1"/>
  <c r="I547" i="1"/>
  <c r="D547" i="1"/>
  <c r="C547" i="1"/>
  <c r="K546" i="1"/>
  <c r="J546" i="1"/>
  <c r="I546" i="1"/>
  <c r="D546" i="1"/>
  <c r="C546" i="1"/>
  <c r="K545" i="1"/>
  <c r="J545" i="1"/>
  <c r="I545" i="1"/>
  <c r="D545" i="1"/>
  <c r="C545" i="1"/>
  <c r="K544" i="1"/>
  <c r="J544" i="1"/>
  <c r="I544" i="1"/>
  <c r="D544" i="1"/>
  <c r="C544" i="1"/>
  <c r="K543" i="1"/>
  <c r="J543" i="1"/>
  <c r="I543" i="1"/>
  <c r="D543" i="1"/>
  <c r="C543" i="1"/>
  <c r="K542" i="1"/>
  <c r="J542" i="1"/>
  <c r="I542" i="1"/>
  <c r="D542" i="1"/>
  <c r="C542" i="1"/>
  <c r="K541" i="1"/>
  <c r="J541" i="1"/>
  <c r="I541" i="1"/>
  <c r="D541" i="1"/>
  <c r="C541" i="1"/>
  <c r="K540" i="1"/>
  <c r="J540" i="1"/>
  <c r="I540" i="1"/>
  <c r="D540" i="1"/>
  <c r="C540" i="1"/>
  <c r="K539" i="1"/>
  <c r="J539" i="1"/>
  <c r="I539" i="1"/>
  <c r="D539" i="1"/>
  <c r="C539" i="1"/>
  <c r="K538" i="1"/>
  <c r="J538" i="1"/>
  <c r="I538" i="1"/>
  <c r="D538" i="1"/>
  <c r="C538" i="1"/>
  <c r="K537" i="1"/>
  <c r="J537" i="1"/>
  <c r="I537" i="1"/>
  <c r="D537" i="1"/>
  <c r="C537" i="1"/>
  <c r="K536" i="1"/>
  <c r="J536" i="1"/>
  <c r="I536" i="1"/>
  <c r="D536" i="1"/>
  <c r="C536" i="1"/>
  <c r="K535" i="1"/>
  <c r="J535" i="1"/>
  <c r="I535" i="1"/>
  <c r="D535" i="1"/>
  <c r="C535" i="1"/>
  <c r="K534" i="1"/>
  <c r="J534" i="1"/>
  <c r="I534" i="1"/>
  <c r="D534" i="1"/>
  <c r="C534" i="1"/>
  <c r="K533" i="1"/>
  <c r="J533" i="1"/>
  <c r="I533" i="1"/>
  <c r="D533" i="1"/>
  <c r="C533" i="1"/>
  <c r="K532" i="1"/>
  <c r="J532" i="1"/>
  <c r="I532" i="1"/>
  <c r="D532" i="1"/>
  <c r="C532" i="1"/>
  <c r="K531" i="1"/>
  <c r="J531" i="1"/>
  <c r="I531" i="1"/>
  <c r="D531" i="1"/>
  <c r="C531" i="1"/>
  <c r="K530" i="1"/>
  <c r="J530" i="1"/>
  <c r="I530" i="1"/>
  <c r="D530" i="1"/>
  <c r="C530" i="1"/>
  <c r="K529" i="1"/>
  <c r="J529" i="1"/>
  <c r="I529" i="1"/>
  <c r="D529" i="1"/>
  <c r="C529" i="1"/>
  <c r="K528" i="1"/>
  <c r="J528" i="1"/>
  <c r="I528" i="1"/>
  <c r="D528" i="1"/>
  <c r="C528" i="1"/>
  <c r="K527" i="1"/>
  <c r="J527" i="1"/>
  <c r="I527" i="1"/>
  <c r="D527" i="1"/>
  <c r="C527" i="1"/>
  <c r="K526" i="1"/>
  <c r="J526" i="1"/>
  <c r="I526" i="1"/>
  <c r="D526" i="1"/>
  <c r="C526" i="1"/>
  <c r="K525" i="1"/>
  <c r="J525" i="1"/>
  <c r="I525" i="1"/>
  <c r="D525" i="1"/>
  <c r="C525" i="1"/>
  <c r="K524" i="1"/>
  <c r="J524" i="1"/>
  <c r="I524" i="1"/>
  <c r="D524" i="1"/>
  <c r="C524" i="1"/>
  <c r="K523" i="1"/>
  <c r="J523" i="1"/>
  <c r="I523" i="1"/>
  <c r="D523" i="1"/>
  <c r="C523" i="1"/>
  <c r="K522" i="1"/>
  <c r="J522" i="1"/>
  <c r="I522" i="1"/>
  <c r="D522" i="1"/>
  <c r="C522" i="1"/>
  <c r="K521" i="1"/>
  <c r="J521" i="1"/>
  <c r="I521" i="1"/>
  <c r="D521" i="1"/>
  <c r="C521" i="1"/>
  <c r="K520" i="1"/>
  <c r="J520" i="1"/>
  <c r="I520" i="1"/>
  <c r="D520" i="1"/>
  <c r="C520" i="1"/>
  <c r="K519" i="1"/>
  <c r="J519" i="1"/>
  <c r="I519" i="1"/>
  <c r="D519" i="1"/>
  <c r="C519" i="1"/>
  <c r="K518" i="1"/>
  <c r="J518" i="1"/>
  <c r="I518" i="1"/>
  <c r="D518" i="1"/>
  <c r="C518" i="1"/>
  <c r="K517" i="1"/>
  <c r="J517" i="1"/>
  <c r="I517" i="1"/>
  <c r="D517" i="1"/>
  <c r="C517" i="1"/>
  <c r="K516" i="1"/>
  <c r="J516" i="1"/>
  <c r="I516" i="1"/>
  <c r="D516" i="1"/>
  <c r="C516" i="1"/>
  <c r="K515" i="1"/>
  <c r="J515" i="1"/>
  <c r="I515" i="1"/>
  <c r="D515" i="1"/>
  <c r="C515" i="1"/>
  <c r="K514" i="1"/>
  <c r="J514" i="1"/>
  <c r="I514" i="1"/>
  <c r="D514" i="1"/>
  <c r="C514" i="1"/>
  <c r="K513" i="1"/>
  <c r="J513" i="1"/>
  <c r="I513" i="1"/>
  <c r="D513" i="1"/>
  <c r="C513" i="1"/>
  <c r="K512" i="1"/>
  <c r="J512" i="1"/>
  <c r="I512" i="1"/>
  <c r="D512" i="1"/>
  <c r="C512" i="1"/>
  <c r="K511" i="1"/>
  <c r="J511" i="1"/>
  <c r="I511" i="1"/>
  <c r="D511" i="1"/>
  <c r="C511" i="1"/>
  <c r="K510" i="1"/>
  <c r="J510" i="1"/>
  <c r="I510" i="1"/>
  <c r="D510" i="1"/>
  <c r="C510" i="1"/>
  <c r="K509" i="1"/>
  <c r="J509" i="1"/>
  <c r="I509" i="1"/>
  <c r="D509" i="1"/>
  <c r="C509" i="1"/>
  <c r="K508" i="1"/>
  <c r="J508" i="1"/>
  <c r="I508" i="1"/>
  <c r="D508" i="1"/>
  <c r="C508" i="1"/>
  <c r="K507" i="1"/>
  <c r="J507" i="1"/>
  <c r="I507" i="1"/>
  <c r="D507" i="1"/>
  <c r="C507" i="1"/>
  <c r="K506" i="1"/>
  <c r="J506" i="1"/>
  <c r="I506" i="1"/>
  <c r="D506" i="1"/>
  <c r="C506" i="1"/>
  <c r="K505" i="1"/>
  <c r="J505" i="1"/>
  <c r="I505" i="1"/>
  <c r="D505" i="1"/>
  <c r="C505" i="1"/>
  <c r="K504" i="1"/>
  <c r="J504" i="1"/>
  <c r="I504" i="1"/>
  <c r="D504" i="1"/>
  <c r="C504" i="1"/>
  <c r="K503" i="1"/>
  <c r="J503" i="1"/>
  <c r="I503" i="1"/>
  <c r="D503" i="1"/>
  <c r="C503" i="1"/>
  <c r="K502" i="1"/>
  <c r="J502" i="1"/>
  <c r="I502" i="1"/>
  <c r="D502" i="1"/>
  <c r="C502" i="1"/>
  <c r="K501" i="1"/>
  <c r="J501" i="1"/>
  <c r="I501" i="1"/>
  <c r="D501" i="1"/>
  <c r="C501" i="1"/>
  <c r="K500" i="1"/>
  <c r="J500" i="1"/>
  <c r="I500" i="1"/>
  <c r="D500" i="1"/>
  <c r="C500" i="1"/>
  <c r="K499" i="1"/>
  <c r="J499" i="1"/>
  <c r="I499" i="1"/>
  <c r="D499" i="1"/>
  <c r="C499" i="1"/>
  <c r="K498" i="1"/>
  <c r="J498" i="1"/>
  <c r="I498" i="1"/>
  <c r="D498" i="1"/>
  <c r="C498" i="1"/>
  <c r="K497" i="1"/>
  <c r="J497" i="1"/>
  <c r="I497" i="1"/>
  <c r="D497" i="1"/>
  <c r="C497" i="1"/>
  <c r="K496" i="1"/>
  <c r="J496" i="1"/>
  <c r="I496" i="1"/>
  <c r="D496" i="1"/>
  <c r="C496" i="1"/>
  <c r="K495" i="1"/>
  <c r="J495" i="1"/>
  <c r="I495" i="1"/>
  <c r="D495" i="1"/>
  <c r="C495" i="1"/>
  <c r="K494" i="1"/>
  <c r="J494" i="1"/>
  <c r="I494" i="1"/>
  <c r="D494" i="1"/>
  <c r="C494" i="1"/>
  <c r="K493" i="1"/>
  <c r="J493" i="1"/>
  <c r="I493" i="1"/>
  <c r="D493" i="1"/>
  <c r="C493" i="1"/>
  <c r="K492" i="1"/>
  <c r="J492" i="1"/>
  <c r="I492" i="1"/>
  <c r="D492" i="1"/>
  <c r="C492" i="1"/>
  <c r="K491" i="1"/>
  <c r="J491" i="1"/>
  <c r="I491" i="1"/>
  <c r="D491" i="1"/>
  <c r="C491" i="1"/>
  <c r="K490" i="1"/>
  <c r="J490" i="1"/>
  <c r="I490" i="1"/>
  <c r="D490" i="1"/>
  <c r="C490" i="1"/>
  <c r="K489" i="1"/>
  <c r="J489" i="1"/>
  <c r="I489" i="1"/>
  <c r="D489" i="1"/>
  <c r="C489" i="1"/>
  <c r="K488" i="1"/>
  <c r="J488" i="1"/>
  <c r="I488" i="1"/>
  <c r="D488" i="1"/>
  <c r="C488" i="1"/>
  <c r="K487" i="1"/>
  <c r="J487" i="1"/>
  <c r="I487" i="1"/>
  <c r="D487" i="1"/>
  <c r="C487" i="1"/>
  <c r="K486" i="1"/>
  <c r="J486" i="1"/>
  <c r="I486" i="1"/>
  <c r="D486" i="1"/>
  <c r="C486" i="1"/>
  <c r="K485" i="1"/>
  <c r="J485" i="1"/>
  <c r="I485" i="1"/>
  <c r="D485" i="1"/>
  <c r="C485" i="1"/>
  <c r="K484" i="1"/>
  <c r="J484" i="1"/>
  <c r="I484" i="1"/>
  <c r="D484" i="1"/>
  <c r="C484" i="1"/>
  <c r="K483" i="1"/>
  <c r="J483" i="1"/>
  <c r="I483" i="1"/>
  <c r="D483" i="1"/>
  <c r="C483" i="1"/>
  <c r="K482" i="1"/>
  <c r="J482" i="1"/>
  <c r="I482" i="1"/>
  <c r="D482" i="1"/>
  <c r="C482" i="1"/>
  <c r="K481" i="1"/>
  <c r="J481" i="1"/>
  <c r="I481" i="1"/>
  <c r="D481" i="1"/>
  <c r="C481" i="1"/>
  <c r="K480" i="1"/>
  <c r="J480" i="1"/>
  <c r="I480" i="1"/>
  <c r="D480" i="1"/>
  <c r="C480" i="1"/>
  <c r="K479" i="1"/>
  <c r="J479" i="1"/>
  <c r="I479" i="1"/>
  <c r="D479" i="1"/>
  <c r="C479" i="1"/>
  <c r="K478" i="1"/>
  <c r="J478" i="1"/>
  <c r="I478" i="1"/>
  <c r="D478" i="1"/>
  <c r="C478" i="1"/>
  <c r="K477" i="1"/>
  <c r="J477" i="1"/>
  <c r="I477" i="1"/>
  <c r="D477" i="1"/>
  <c r="C477" i="1"/>
  <c r="K476" i="1"/>
  <c r="J476" i="1"/>
  <c r="I476" i="1"/>
  <c r="D476" i="1"/>
  <c r="C476" i="1"/>
  <c r="K475" i="1"/>
  <c r="J475" i="1"/>
  <c r="I475" i="1"/>
  <c r="D475" i="1"/>
  <c r="C475" i="1"/>
  <c r="K474" i="1"/>
  <c r="J474" i="1"/>
  <c r="I474" i="1"/>
  <c r="D474" i="1"/>
  <c r="C474" i="1"/>
  <c r="K473" i="1"/>
  <c r="J473" i="1"/>
  <c r="I473" i="1"/>
  <c r="D473" i="1"/>
  <c r="C473" i="1"/>
  <c r="K472" i="1"/>
  <c r="J472" i="1"/>
  <c r="I472" i="1"/>
  <c r="D472" i="1"/>
  <c r="C472" i="1"/>
  <c r="K471" i="1"/>
  <c r="J471" i="1"/>
  <c r="I471" i="1"/>
  <c r="D471" i="1"/>
  <c r="C471" i="1"/>
  <c r="K470" i="1"/>
  <c r="J470" i="1"/>
  <c r="I470" i="1"/>
  <c r="D470" i="1"/>
  <c r="C470" i="1"/>
  <c r="K469" i="1"/>
  <c r="J469" i="1"/>
  <c r="I469" i="1"/>
  <c r="D469" i="1"/>
  <c r="C469" i="1"/>
  <c r="K468" i="1"/>
  <c r="J468" i="1"/>
  <c r="I468" i="1"/>
  <c r="D468" i="1"/>
  <c r="C468" i="1"/>
  <c r="K467" i="1"/>
  <c r="J467" i="1"/>
  <c r="I467" i="1"/>
  <c r="D467" i="1"/>
  <c r="C467" i="1"/>
  <c r="K466" i="1"/>
  <c r="J466" i="1"/>
  <c r="I466" i="1"/>
  <c r="D466" i="1"/>
  <c r="C466" i="1"/>
  <c r="K465" i="1"/>
  <c r="J465" i="1"/>
  <c r="I465" i="1"/>
  <c r="D465" i="1"/>
  <c r="C465" i="1"/>
  <c r="K464" i="1"/>
  <c r="J464" i="1"/>
  <c r="I464" i="1"/>
  <c r="D464" i="1"/>
  <c r="C464" i="1"/>
  <c r="K463" i="1"/>
  <c r="J463" i="1"/>
  <c r="I463" i="1"/>
  <c r="D463" i="1"/>
  <c r="C463" i="1"/>
  <c r="K462" i="1"/>
  <c r="J462" i="1"/>
  <c r="I462" i="1"/>
  <c r="D462" i="1"/>
  <c r="C462" i="1"/>
  <c r="K461" i="1"/>
  <c r="J461" i="1"/>
  <c r="I461" i="1"/>
  <c r="D461" i="1"/>
  <c r="C461" i="1"/>
  <c r="K460" i="1"/>
  <c r="J460" i="1"/>
  <c r="I460" i="1"/>
  <c r="D460" i="1"/>
  <c r="C460" i="1"/>
  <c r="K459" i="1"/>
  <c r="J459" i="1"/>
  <c r="I459" i="1"/>
  <c r="D459" i="1"/>
  <c r="C459" i="1"/>
  <c r="K458" i="1"/>
  <c r="J458" i="1"/>
  <c r="I458" i="1"/>
  <c r="D458" i="1"/>
  <c r="C458" i="1"/>
  <c r="K457" i="1"/>
  <c r="J457" i="1"/>
  <c r="I457" i="1"/>
  <c r="D457" i="1"/>
  <c r="C457" i="1"/>
  <c r="K456" i="1"/>
  <c r="J456" i="1"/>
  <c r="I456" i="1"/>
  <c r="D456" i="1"/>
  <c r="C456" i="1"/>
  <c r="K455" i="1"/>
  <c r="J455" i="1"/>
  <c r="I455" i="1"/>
  <c r="D455" i="1"/>
  <c r="C455" i="1"/>
  <c r="K454" i="1"/>
  <c r="J454" i="1"/>
  <c r="I454" i="1"/>
  <c r="D454" i="1"/>
  <c r="C454" i="1"/>
  <c r="K453" i="1"/>
  <c r="J453" i="1"/>
  <c r="I453" i="1"/>
  <c r="D453" i="1"/>
  <c r="C453" i="1"/>
  <c r="K452" i="1"/>
  <c r="J452" i="1"/>
  <c r="I452" i="1"/>
  <c r="D452" i="1"/>
  <c r="C452" i="1"/>
  <c r="K451" i="1"/>
  <c r="J451" i="1"/>
  <c r="I451" i="1"/>
  <c r="D451" i="1"/>
  <c r="C451" i="1"/>
  <c r="K450" i="1"/>
  <c r="J450" i="1"/>
  <c r="I450" i="1"/>
  <c r="D450" i="1"/>
  <c r="C450" i="1"/>
  <c r="K449" i="1"/>
  <c r="J449" i="1"/>
  <c r="I449" i="1"/>
  <c r="D449" i="1"/>
  <c r="C449" i="1"/>
  <c r="K448" i="1"/>
  <c r="J448" i="1"/>
  <c r="I448" i="1"/>
  <c r="D448" i="1"/>
  <c r="C448" i="1"/>
  <c r="K447" i="1"/>
  <c r="J447" i="1"/>
  <c r="I447" i="1"/>
  <c r="D447" i="1"/>
  <c r="C447" i="1"/>
  <c r="K446" i="1"/>
  <c r="J446" i="1"/>
  <c r="I446" i="1"/>
  <c r="D446" i="1"/>
  <c r="C446" i="1"/>
  <c r="K445" i="1"/>
  <c r="J445" i="1"/>
  <c r="I445" i="1"/>
  <c r="D445" i="1"/>
  <c r="C445" i="1"/>
  <c r="K444" i="1"/>
  <c r="J444" i="1"/>
  <c r="I444" i="1"/>
  <c r="D444" i="1"/>
  <c r="C444" i="1"/>
  <c r="K443" i="1"/>
  <c r="J443" i="1"/>
  <c r="I443" i="1"/>
  <c r="D443" i="1"/>
  <c r="C443" i="1"/>
  <c r="K442" i="1"/>
  <c r="J442" i="1"/>
  <c r="I442" i="1"/>
  <c r="D442" i="1"/>
  <c r="C442" i="1"/>
  <c r="K441" i="1"/>
  <c r="J441" i="1"/>
  <c r="I441" i="1"/>
  <c r="D441" i="1"/>
  <c r="C441" i="1"/>
  <c r="K440" i="1"/>
  <c r="J440" i="1"/>
  <c r="I440" i="1"/>
  <c r="D440" i="1"/>
  <c r="C440" i="1"/>
  <c r="K439" i="1"/>
  <c r="J439" i="1"/>
  <c r="I439" i="1"/>
  <c r="D439" i="1"/>
  <c r="C439" i="1"/>
  <c r="K438" i="1"/>
  <c r="J438" i="1"/>
  <c r="I438" i="1"/>
  <c r="D438" i="1"/>
  <c r="C438" i="1"/>
  <c r="K437" i="1"/>
  <c r="J437" i="1"/>
  <c r="I437" i="1"/>
  <c r="D437" i="1"/>
  <c r="C437" i="1"/>
  <c r="K436" i="1"/>
  <c r="J436" i="1"/>
  <c r="I436" i="1"/>
  <c r="D436" i="1"/>
  <c r="C436" i="1"/>
  <c r="K435" i="1"/>
  <c r="J435" i="1"/>
  <c r="I435" i="1"/>
  <c r="D435" i="1"/>
  <c r="C435" i="1"/>
  <c r="K434" i="1"/>
  <c r="J434" i="1"/>
  <c r="I434" i="1"/>
  <c r="D434" i="1"/>
  <c r="C434" i="1"/>
  <c r="K433" i="1"/>
  <c r="J433" i="1"/>
  <c r="I433" i="1"/>
  <c r="D433" i="1"/>
  <c r="C433" i="1"/>
  <c r="K432" i="1"/>
  <c r="J432" i="1"/>
  <c r="I432" i="1"/>
  <c r="D432" i="1"/>
  <c r="C432" i="1"/>
  <c r="K431" i="1"/>
  <c r="J431" i="1"/>
  <c r="I431" i="1"/>
  <c r="D431" i="1"/>
  <c r="C431" i="1"/>
  <c r="K430" i="1"/>
  <c r="J430" i="1"/>
  <c r="I430" i="1"/>
  <c r="D430" i="1"/>
  <c r="C430" i="1"/>
  <c r="K429" i="1"/>
  <c r="J429" i="1"/>
  <c r="I429" i="1"/>
  <c r="D429" i="1"/>
  <c r="C429" i="1"/>
  <c r="K428" i="1"/>
  <c r="J428" i="1"/>
  <c r="I428" i="1"/>
  <c r="D428" i="1"/>
  <c r="C428" i="1"/>
  <c r="K427" i="1"/>
  <c r="J427" i="1"/>
  <c r="I427" i="1"/>
  <c r="D427" i="1"/>
  <c r="C427" i="1"/>
  <c r="K426" i="1"/>
  <c r="J426" i="1"/>
  <c r="I426" i="1"/>
  <c r="D426" i="1"/>
  <c r="C426" i="1"/>
  <c r="K425" i="1"/>
  <c r="J425" i="1"/>
  <c r="I425" i="1"/>
  <c r="D425" i="1"/>
  <c r="C425" i="1"/>
  <c r="K424" i="1"/>
  <c r="J424" i="1"/>
  <c r="I424" i="1"/>
  <c r="D424" i="1"/>
  <c r="C424" i="1"/>
  <c r="K423" i="1"/>
  <c r="J423" i="1"/>
  <c r="I423" i="1"/>
  <c r="D423" i="1"/>
  <c r="C423" i="1"/>
  <c r="K422" i="1"/>
  <c r="J422" i="1"/>
  <c r="I422" i="1"/>
  <c r="D422" i="1"/>
  <c r="C422" i="1"/>
  <c r="K421" i="1"/>
  <c r="J421" i="1"/>
  <c r="I421" i="1"/>
  <c r="D421" i="1"/>
  <c r="C421" i="1"/>
  <c r="K420" i="1"/>
  <c r="J420" i="1"/>
  <c r="I420" i="1"/>
  <c r="D420" i="1"/>
  <c r="C420" i="1"/>
  <c r="K419" i="1"/>
  <c r="J419" i="1"/>
  <c r="I419" i="1"/>
  <c r="D419" i="1"/>
  <c r="C419" i="1"/>
  <c r="K418" i="1"/>
  <c r="J418" i="1"/>
  <c r="I418" i="1"/>
  <c r="D418" i="1"/>
  <c r="C418" i="1"/>
  <c r="K417" i="1"/>
  <c r="J417" i="1"/>
  <c r="I417" i="1"/>
  <c r="D417" i="1"/>
  <c r="C417" i="1"/>
  <c r="K416" i="1"/>
  <c r="J416" i="1"/>
  <c r="I416" i="1"/>
  <c r="D416" i="1"/>
  <c r="C416" i="1"/>
  <c r="K415" i="1"/>
  <c r="J415" i="1"/>
  <c r="I415" i="1"/>
  <c r="D415" i="1"/>
  <c r="C415" i="1"/>
  <c r="K414" i="1"/>
  <c r="J414" i="1"/>
  <c r="I414" i="1"/>
  <c r="D414" i="1"/>
  <c r="C414" i="1"/>
  <c r="K413" i="1"/>
  <c r="J413" i="1"/>
  <c r="I413" i="1"/>
  <c r="D413" i="1"/>
  <c r="C413" i="1"/>
  <c r="K412" i="1"/>
  <c r="J412" i="1"/>
  <c r="I412" i="1"/>
  <c r="D412" i="1"/>
  <c r="C412" i="1"/>
  <c r="K411" i="1"/>
  <c r="J411" i="1"/>
  <c r="I411" i="1"/>
  <c r="D411" i="1"/>
  <c r="C411" i="1"/>
  <c r="K410" i="1"/>
  <c r="J410" i="1"/>
  <c r="I410" i="1"/>
  <c r="D410" i="1"/>
  <c r="C410" i="1"/>
  <c r="K409" i="1"/>
  <c r="J409" i="1"/>
  <c r="I409" i="1"/>
  <c r="D409" i="1"/>
  <c r="C409" i="1"/>
  <c r="K408" i="1"/>
  <c r="J408" i="1"/>
  <c r="I408" i="1"/>
  <c r="D408" i="1"/>
  <c r="C408" i="1"/>
  <c r="K407" i="1"/>
  <c r="J407" i="1"/>
  <c r="I407" i="1"/>
  <c r="D407" i="1"/>
  <c r="C407" i="1"/>
  <c r="K406" i="1"/>
  <c r="J406" i="1"/>
  <c r="I406" i="1"/>
  <c r="D406" i="1"/>
  <c r="C406" i="1"/>
  <c r="K405" i="1"/>
  <c r="J405" i="1"/>
  <c r="I405" i="1"/>
  <c r="D405" i="1"/>
  <c r="C405" i="1"/>
  <c r="K404" i="1"/>
  <c r="J404" i="1"/>
  <c r="I404" i="1"/>
  <c r="D404" i="1"/>
  <c r="C404" i="1"/>
  <c r="K403" i="1"/>
  <c r="J403" i="1"/>
  <c r="I403" i="1"/>
  <c r="D403" i="1"/>
  <c r="C403" i="1"/>
  <c r="K402" i="1"/>
  <c r="J402" i="1"/>
  <c r="I402" i="1"/>
  <c r="D402" i="1"/>
  <c r="C402" i="1"/>
  <c r="K401" i="1"/>
  <c r="J401" i="1"/>
  <c r="I401" i="1"/>
  <c r="D401" i="1"/>
  <c r="C401" i="1"/>
  <c r="K400" i="1"/>
  <c r="J400" i="1"/>
  <c r="I400" i="1"/>
  <c r="D400" i="1"/>
  <c r="C400" i="1"/>
  <c r="K399" i="1"/>
  <c r="J399" i="1"/>
  <c r="I399" i="1"/>
  <c r="D399" i="1"/>
  <c r="C399" i="1"/>
  <c r="K398" i="1"/>
  <c r="J398" i="1"/>
  <c r="I398" i="1"/>
  <c r="D398" i="1"/>
  <c r="C398" i="1"/>
  <c r="K397" i="1"/>
  <c r="J397" i="1"/>
  <c r="I397" i="1"/>
  <c r="D397" i="1"/>
  <c r="C397" i="1"/>
  <c r="K396" i="1"/>
  <c r="J396" i="1"/>
  <c r="I396" i="1"/>
  <c r="D396" i="1"/>
  <c r="C396" i="1"/>
  <c r="K395" i="1"/>
  <c r="J395" i="1"/>
  <c r="I395" i="1"/>
  <c r="D395" i="1"/>
  <c r="C395" i="1"/>
  <c r="K394" i="1"/>
  <c r="J394" i="1"/>
  <c r="I394" i="1"/>
  <c r="D394" i="1"/>
  <c r="C394" i="1"/>
  <c r="K393" i="1"/>
  <c r="J393" i="1"/>
  <c r="I393" i="1"/>
  <c r="D393" i="1"/>
  <c r="C393" i="1"/>
  <c r="K392" i="1"/>
  <c r="J392" i="1"/>
  <c r="I392" i="1"/>
  <c r="D392" i="1"/>
  <c r="C392" i="1"/>
  <c r="K391" i="1"/>
  <c r="J391" i="1"/>
  <c r="I391" i="1"/>
  <c r="D391" i="1"/>
  <c r="C391" i="1"/>
  <c r="K390" i="1"/>
  <c r="J390" i="1"/>
  <c r="I390" i="1"/>
  <c r="D390" i="1"/>
  <c r="C390" i="1"/>
  <c r="K389" i="1"/>
  <c r="J389" i="1"/>
  <c r="I389" i="1"/>
  <c r="D389" i="1"/>
  <c r="C389" i="1"/>
  <c r="K388" i="1"/>
  <c r="J388" i="1"/>
  <c r="I388" i="1"/>
  <c r="D388" i="1"/>
  <c r="C388" i="1"/>
  <c r="K387" i="1"/>
  <c r="J387" i="1"/>
  <c r="I387" i="1"/>
  <c r="D387" i="1"/>
  <c r="C387" i="1"/>
  <c r="K386" i="1"/>
  <c r="J386" i="1"/>
  <c r="I386" i="1"/>
  <c r="D386" i="1"/>
  <c r="C386" i="1"/>
  <c r="K385" i="1"/>
  <c r="J385" i="1"/>
  <c r="I385" i="1"/>
  <c r="D385" i="1"/>
  <c r="C385" i="1"/>
  <c r="K384" i="1"/>
  <c r="J384" i="1"/>
  <c r="I384" i="1"/>
  <c r="D384" i="1"/>
  <c r="C384" i="1"/>
  <c r="K383" i="1"/>
  <c r="J383" i="1"/>
  <c r="I383" i="1"/>
  <c r="D383" i="1"/>
  <c r="C383" i="1"/>
  <c r="K382" i="1"/>
  <c r="J382" i="1"/>
  <c r="I382" i="1"/>
  <c r="D382" i="1"/>
  <c r="C382" i="1"/>
  <c r="K381" i="1"/>
  <c r="J381" i="1"/>
  <c r="I381" i="1"/>
  <c r="D381" i="1"/>
  <c r="C381" i="1"/>
  <c r="K380" i="1"/>
  <c r="J380" i="1"/>
  <c r="I380" i="1"/>
  <c r="D380" i="1"/>
  <c r="C380" i="1"/>
  <c r="K379" i="1"/>
  <c r="J379" i="1"/>
  <c r="I379" i="1"/>
  <c r="D379" i="1"/>
  <c r="C379" i="1"/>
  <c r="K378" i="1"/>
  <c r="J378" i="1"/>
  <c r="I378" i="1"/>
  <c r="D378" i="1"/>
  <c r="C378" i="1"/>
  <c r="K377" i="1"/>
  <c r="J377" i="1"/>
  <c r="I377" i="1"/>
  <c r="D377" i="1"/>
  <c r="C377" i="1"/>
  <c r="K376" i="1"/>
  <c r="J376" i="1"/>
  <c r="I376" i="1"/>
  <c r="D376" i="1"/>
  <c r="C376" i="1"/>
  <c r="K375" i="1"/>
  <c r="J375" i="1"/>
  <c r="I375" i="1"/>
  <c r="D375" i="1"/>
  <c r="C375" i="1"/>
  <c r="K374" i="1"/>
  <c r="J374" i="1"/>
  <c r="I374" i="1"/>
  <c r="D374" i="1"/>
  <c r="C374" i="1"/>
  <c r="K373" i="1"/>
  <c r="J373" i="1"/>
  <c r="I373" i="1"/>
  <c r="D373" i="1"/>
  <c r="C373" i="1"/>
  <c r="K372" i="1"/>
  <c r="J372" i="1"/>
  <c r="I372" i="1"/>
  <c r="D372" i="1"/>
  <c r="C372" i="1"/>
  <c r="K371" i="1"/>
  <c r="J371" i="1"/>
  <c r="I371" i="1"/>
  <c r="D371" i="1"/>
  <c r="C371" i="1"/>
  <c r="K370" i="1"/>
  <c r="J370" i="1"/>
  <c r="I370" i="1"/>
  <c r="D370" i="1"/>
  <c r="C370" i="1"/>
  <c r="K369" i="1"/>
  <c r="J369" i="1"/>
  <c r="I369" i="1"/>
  <c r="D369" i="1"/>
  <c r="C369" i="1"/>
  <c r="K368" i="1"/>
  <c r="J368" i="1"/>
  <c r="I368" i="1"/>
  <c r="D368" i="1"/>
  <c r="C368" i="1"/>
  <c r="K367" i="1"/>
  <c r="J367" i="1"/>
  <c r="I367" i="1"/>
  <c r="D367" i="1"/>
  <c r="C367" i="1"/>
  <c r="K366" i="1"/>
  <c r="J366" i="1"/>
  <c r="I366" i="1"/>
  <c r="D366" i="1"/>
  <c r="C366" i="1"/>
  <c r="K365" i="1"/>
  <c r="J365" i="1"/>
  <c r="I365" i="1"/>
  <c r="D365" i="1"/>
  <c r="C365" i="1"/>
  <c r="K364" i="1"/>
  <c r="J364" i="1"/>
  <c r="I364" i="1"/>
  <c r="D364" i="1"/>
  <c r="C364" i="1"/>
  <c r="K363" i="1"/>
  <c r="J363" i="1"/>
  <c r="I363" i="1"/>
  <c r="D363" i="1"/>
  <c r="C363" i="1"/>
  <c r="K362" i="1"/>
  <c r="J362" i="1"/>
  <c r="I362" i="1"/>
  <c r="D362" i="1"/>
  <c r="C362" i="1"/>
  <c r="K361" i="1"/>
  <c r="J361" i="1"/>
  <c r="I361" i="1"/>
  <c r="D361" i="1"/>
  <c r="C361" i="1"/>
  <c r="K360" i="1"/>
  <c r="J360" i="1"/>
  <c r="I360" i="1"/>
  <c r="D360" i="1"/>
  <c r="C360" i="1"/>
  <c r="K359" i="1"/>
  <c r="J359" i="1"/>
  <c r="I359" i="1"/>
  <c r="D359" i="1"/>
  <c r="C359" i="1"/>
  <c r="K358" i="1"/>
  <c r="J358" i="1"/>
  <c r="I358" i="1"/>
  <c r="D358" i="1"/>
  <c r="C358" i="1"/>
  <c r="K357" i="1"/>
  <c r="J357" i="1"/>
  <c r="I357" i="1"/>
  <c r="D357" i="1"/>
  <c r="C357" i="1"/>
  <c r="K356" i="1"/>
  <c r="J356" i="1"/>
  <c r="I356" i="1"/>
  <c r="D356" i="1"/>
  <c r="C356" i="1"/>
  <c r="K355" i="1"/>
  <c r="J355" i="1"/>
  <c r="I355" i="1"/>
  <c r="D355" i="1"/>
  <c r="C355" i="1"/>
  <c r="K354" i="1"/>
  <c r="J354" i="1"/>
  <c r="I354" i="1"/>
  <c r="D354" i="1"/>
  <c r="C354" i="1"/>
  <c r="K353" i="1"/>
  <c r="J353" i="1"/>
  <c r="I353" i="1"/>
  <c r="D353" i="1"/>
  <c r="C353" i="1"/>
  <c r="K352" i="1"/>
  <c r="J352" i="1"/>
  <c r="I352" i="1"/>
  <c r="D352" i="1"/>
  <c r="C352" i="1"/>
  <c r="K351" i="1"/>
  <c r="J351" i="1"/>
  <c r="I351" i="1"/>
  <c r="D351" i="1"/>
  <c r="C351" i="1"/>
  <c r="K350" i="1"/>
  <c r="J350" i="1"/>
  <c r="I350" i="1"/>
  <c r="D350" i="1"/>
  <c r="C350" i="1"/>
  <c r="K349" i="1"/>
  <c r="J349" i="1"/>
  <c r="I349" i="1"/>
  <c r="D349" i="1"/>
  <c r="C349" i="1"/>
  <c r="K348" i="1"/>
  <c r="J348" i="1"/>
  <c r="I348" i="1"/>
  <c r="D348" i="1"/>
  <c r="C348" i="1"/>
  <c r="K347" i="1"/>
  <c r="J347" i="1"/>
  <c r="I347" i="1"/>
  <c r="D347" i="1"/>
  <c r="C347" i="1"/>
  <c r="K346" i="1"/>
  <c r="J346" i="1"/>
  <c r="I346" i="1"/>
  <c r="D346" i="1"/>
  <c r="C346" i="1"/>
  <c r="K345" i="1"/>
  <c r="J345" i="1"/>
  <c r="I345" i="1"/>
  <c r="D345" i="1"/>
  <c r="C345" i="1"/>
  <c r="K344" i="1"/>
  <c r="J344" i="1"/>
  <c r="I344" i="1"/>
  <c r="D344" i="1"/>
  <c r="C344" i="1"/>
  <c r="K343" i="1"/>
  <c r="J343" i="1"/>
  <c r="I343" i="1"/>
  <c r="D343" i="1"/>
  <c r="C343" i="1"/>
  <c r="K342" i="1"/>
  <c r="J342" i="1"/>
  <c r="I342" i="1"/>
  <c r="D342" i="1"/>
  <c r="C342" i="1"/>
  <c r="K341" i="1"/>
  <c r="J341" i="1"/>
  <c r="I341" i="1"/>
  <c r="D341" i="1"/>
  <c r="C341" i="1"/>
  <c r="K340" i="1"/>
  <c r="J340" i="1"/>
  <c r="I340" i="1"/>
  <c r="D340" i="1"/>
  <c r="C340" i="1"/>
  <c r="K339" i="1"/>
  <c r="J339" i="1"/>
  <c r="I339" i="1"/>
  <c r="D339" i="1"/>
  <c r="C339" i="1"/>
  <c r="K338" i="1"/>
  <c r="J338" i="1"/>
  <c r="I338" i="1"/>
  <c r="D338" i="1"/>
  <c r="C338" i="1"/>
  <c r="K337" i="1"/>
  <c r="J337" i="1"/>
  <c r="I337" i="1"/>
  <c r="D337" i="1"/>
  <c r="C337" i="1"/>
  <c r="K336" i="1"/>
  <c r="J336" i="1"/>
  <c r="I336" i="1"/>
  <c r="D336" i="1"/>
  <c r="C336" i="1"/>
  <c r="K335" i="1"/>
  <c r="J335" i="1"/>
  <c r="I335" i="1"/>
  <c r="D335" i="1"/>
  <c r="C335" i="1"/>
  <c r="K334" i="1"/>
  <c r="J334" i="1"/>
  <c r="I334" i="1"/>
  <c r="D334" i="1"/>
  <c r="C334" i="1"/>
  <c r="K333" i="1"/>
  <c r="J333" i="1"/>
  <c r="I333" i="1"/>
  <c r="D333" i="1"/>
  <c r="C333" i="1"/>
  <c r="K332" i="1"/>
  <c r="J332" i="1"/>
  <c r="I332" i="1"/>
  <c r="D332" i="1"/>
  <c r="C332" i="1"/>
  <c r="K331" i="1"/>
  <c r="J331" i="1"/>
  <c r="I331" i="1"/>
  <c r="D331" i="1"/>
  <c r="C331" i="1"/>
  <c r="K330" i="1"/>
  <c r="J330" i="1"/>
  <c r="I330" i="1"/>
  <c r="D330" i="1"/>
  <c r="C330" i="1"/>
  <c r="K329" i="1"/>
  <c r="J329" i="1"/>
  <c r="I329" i="1"/>
  <c r="D329" i="1"/>
  <c r="C329" i="1"/>
  <c r="K328" i="1"/>
  <c r="J328" i="1"/>
  <c r="I328" i="1"/>
  <c r="D328" i="1"/>
  <c r="C328" i="1"/>
  <c r="K327" i="1"/>
  <c r="J327" i="1"/>
  <c r="I327" i="1"/>
  <c r="D327" i="1"/>
  <c r="C327" i="1"/>
  <c r="K326" i="1"/>
  <c r="J326" i="1"/>
  <c r="I326" i="1"/>
  <c r="D326" i="1"/>
  <c r="C326" i="1"/>
  <c r="K325" i="1"/>
  <c r="J325" i="1"/>
  <c r="I325" i="1"/>
  <c r="D325" i="1"/>
  <c r="C325" i="1"/>
  <c r="K324" i="1"/>
  <c r="J324" i="1"/>
  <c r="I324" i="1"/>
  <c r="D324" i="1"/>
  <c r="C324" i="1"/>
  <c r="K323" i="1"/>
  <c r="J323" i="1"/>
  <c r="I323" i="1"/>
  <c r="D323" i="1"/>
  <c r="C323" i="1"/>
  <c r="K322" i="1"/>
  <c r="J322" i="1"/>
  <c r="I322" i="1"/>
  <c r="D322" i="1"/>
  <c r="C322" i="1"/>
  <c r="K321" i="1"/>
  <c r="J321" i="1"/>
  <c r="I321" i="1"/>
  <c r="D321" i="1"/>
  <c r="C321" i="1"/>
  <c r="K320" i="1"/>
  <c r="J320" i="1"/>
  <c r="I320" i="1"/>
  <c r="D320" i="1"/>
  <c r="C320" i="1"/>
  <c r="K319" i="1"/>
  <c r="J319" i="1"/>
  <c r="I319" i="1"/>
  <c r="D319" i="1"/>
  <c r="C319" i="1"/>
  <c r="K318" i="1"/>
  <c r="J318" i="1"/>
  <c r="I318" i="1"/>
  <c r="D318" i="1"/>
  <c r="C318" i="1"/>
  <c r="K317" i="1"/>
  <c r="J317" i="1"/>
  <c r="I317" i="1"/>
  <c r="D317" i="1"/>
  <c r="C317" i="1"/>
  <c r="K316" i="1"/>
  <c r="J316" i="1"/>
  <c r="I316" i="1"/>
  <c r="D316" i="1"/>
  <c r="C316" i="1"/>
  <c r="K315" i="1"/>
  <c r="J315" i="1"/>
  <c r="I315" i="1"/>
  <c r="D315" i="1"/>
  <c r="C315" i="1"/>
  <c r="K314" i="1"/>
  <c r="J314" i="1"/>
  <c r="I314" i="1"/>
  <c r="D314" i="1"/>
  <c r="C314" i="1"/>
  <c r="K313" i="1"/>
  <c r="J313" i="1"/>
  <c r="I313" i="1"/>
  <c r="D313" i="1"/>
  <c r="C313" i="1"/>
  <c r="K312" i="1"/>
  <c r="J312" i="1"/>
  <c r="I312" i="1"/>
  <c r="D312" i="1"/>
  <c r="C312" i="1"/>
  <c r="K311" i="1"/>
  <c r="J311" i="1"/>
  <c r="I311" i="1"/>
  <c r="D311" i="1"/>
  <c r="C311" i="1"/>
  <c r="K310" i="1"/>
  <c r="J310" i="1"/>
  <c r="I310" i="1"/>
  <c r="D310" i="1"/>
  <c r="C310" i="1"/>
  <c r="K309" i="1"/>
  <c r="J309" i="1"/>
  <c r="I309" i="1"/>
  <c r="D309" i="1"/>
  <c r="C309" i="1"/>
  <c r="K308" i="1"/>
  <c r="J308" i="1"/>
  <c r="I308" i="1"/>
  <c r="D308" i="1"/>
  <c r="C308" i="1"/>
  <c r="K307" i="1"/>
  <c r="J307" i="1"/>
  <c r="I307" i="1"/>
  <c r="D307" i="1"/>
  <c r="C307" i="1"/>
  <c r="K306" i="1"/>
  <c r="J306" i="1"/>
  <c r="I306" i="1"/>
  <c r="D306" i="1"/>
  <c r="C306" i="1"/>
  <c r="K305" i="1"/>
  <c r="J305" i="1"/>
  <c r="I305" i="1"/>
  <c r="D305" i="1"/>
  <c r="C305" i="1"/>
  <c r="K304" i="1"/>
  <c r="J304" i="1"/>
  <c r="I304" i="1"/>
  <c r="D304" i="1"/>
  <c r="C304" i="1"/>
  <c r="K303" i="1"/>
  <c r="J303" i="1"/>
  <c r="I303" i="1"/>
  <c r="D303" i="1"/>
  <c r="C303" i="1"/>
  <c r="K302" i="1"/>
  <c r="J302" i="1"/>
  <c r="I302" i="1"/>
  <c r="D302" i="1"/>
  <c r="C302" i="1"/>
  <c r="K301" i="1"/>
  <c r="J301" i="1"/>
  <c r="I301" i="1"/>
  <c r="D301" i="1"/>
  <c r="C301" i="1"/>
  <c r="K300" i="1"/>
  <c r="J300" i="1"/>
  <c r="I300" i="1"/>
  <c r="D300" i="1"/>
  <c r="C300" i="1"/>
  <c r="K299" i="1"/>
  <c r="J299" i="1"/>
  <c r="I299" i="1"/>
  <c r="D299" i="1"/>
  <c r="C299" i="1"/>
  <c r="K298" i="1"/>
  <c r="J298" i="1"/>
  <c r="I298" i="1"/>
  <c r="D298" i="1"/>
  <c r="C298" i="1"/>
  <c r="K297" i="1"/>
  <c r="J297" i="1"/>
  <c r="I297" i="1"/>
  <c r="D297" i="1"/>
  <c r="C297" i="1"/>
  <c r="K296" i="1"/>
  <c r="J296" i="1"/>
  <c r="I296" i="1"/>
  <c r="D296" i="1"/>
  <c r="C296" i="1"/>
  <c r="K295" i="1"/>
  <c r="J295" i="1"/>
  <c r="I295" i="1"/>
  <c r="D295" i="1"/>
  <c r="C295" i="1"/>
  <c r="K294" i="1"/>
  <c r="J294" i="1"/>
  <c r="I294" i="1"/>
  <c r="D294" i="1"/>
  <c r="C294" i="1"/>
  <c r="K293" i="1"/>
  <c r="J293" i="1"/>
  <c r="I293" i="1"/>
  <c r="D293" i="1"/>
  <c r="C293" i="1"/>
  <c r="K292" i="1"/>
  <c r="J292" i="1"/>
  <c r="I292" i="1"/>
  <c r="D292" i="1"/>
  <c r="C292" i="1"/>
  <c r="K291" i="1"/>
  <c r="J291" i="1"/>
  <c r="I291" i="1"/>
  <c r="D291" i="1"/>
  <c r="C291" i="1"/>
  <c r="K290" i="1"/>
  <c r="J290" i="1"/>
  <c r="I290" i="1"/>
  <c r="D290" i="1"/>
  <c r="C290" i="1"/>
  <c r="K289" i="1"/>
  <c r="J289" i="1"/>
  <c r="I289" i="1"/>
  <c r="D289" i="1"/>
  <c r="C289" i="1"/>
  <c r="K288" i="1"/>
  <c r="J288" i="1"/>
  <c r="I288" i="1"/>
  <c r="D288" i="1"/>
  <c r="C288" i="1"/>
  <c r="K287" i="1"/>
  <c r="J287" i="1"/>
  <c r="I287" i="1"/>
  <c r="D287" i="1"/>
  <c r="C287" i="1"/>
  <c r="K286" i="1"/>
  <c r="J286" i="1"/>
  <c r="I286" i="1"/>
  <c r="D286" i="1"/>
  <c r="C286" i="1"/>
  <c r="K285" i="1"/>
  <c r="J285" i="1"/>
  <c r="I285" i="1"/>
  <c r="D285" i="1"/>
  <c r="C285" i="1"/>
  <c r="K284" i="1"/>
  <c r="J284" i="1"/>
  <c r="I284" i="1"/>
  <c r="D284" i="1"/>
  <c r="C284" i="1"/>
  <c r="K283" i="1"/>
  <c r="J283" i="1"/>
  <c r="I283" i="1"/>
  <c r="D283" i="1"/>
  <c r="C283" i="1"/>
  <c r="K282" i="1"/>
  <c r="J282" i="1"/>
  <c r="I282" i="1"/>
  <c r="D282" i="1"/>
  <c r="C282" i="1"/>
  <c r="K281" i="1"/>
  <c r="J281" i="1"/>
  <c r="I281" i="1"/>
  <c r="D281" i="1"/>
  <c r="C281" i="1"/>
  <c r="K280" i="1"/>
  <c r="J280" i="1"/>
  <c r="I280" i="1"/>
  <c r="D280" i="1"/>
  <c r="C280" i="1"/>
  <c r="K279" i="1"/>
  <c r="J279" i="1"/>
  <c r="I279" i="1"/>
  <c r="D279" i="1"/>
  <c r="C279" i="1"/>
  <c r="K278" i="1"/>
  <c r="J278" i="1"/>
  <c r="I278" i="1"/>
  <c r="D278" i="1"/>
  <c r="C278" i="1"/>
  <c r="K277" i="1"/>
  <c r="J277" i="1"/>
  <c r="I277" i="1"/>
  <c r="D277" i="1"/>
  <c r="C277" i="1"/>
  <c r="K276" i="1"/>
  <c r="J276" i="1"/>
  <c r="I276" i="1"/>
  <c r="D276" i="1"/>
  <c r="C276" i="1"/>
  <c r="K275" i="1"/>
  <c r="J275" i="1"/>
  <c r="I275" i="1"/>
  <c r="D275" i="1"/>
  <c r="C275" i="1"/>
  <c r="K274" i="1"/>
  <c r="J274" i="1"/>
  <c r="I274" i="1"/>
  <c r="D274" i="1"/>
  <c r="C274" i="1"/>
  <c r="K273" i="1"/>
  <c r="J273" i="1"/>
  <c r="I273" i="1"/>
  <c r="D273" i="1"/>
  <c r="C273" i="1"/>
  <c r="K272" i="1"/>
  <c r="J272" i="1"/>
  <c r="I272" i="1"/>
  <c r="D272" i="1"/>
  <c r="C272" i="1"/>
  <c r="K271" i="1"/>
  <c r="J271" i="1"/>
  <c r="I271" i="1"/>
  <c r="D271" i="1"/>
  <c r="C271" i="1"/>
  <c r="K270" i="1"/>
  <c r="J270" i="1"/>
  <c r="I270" i="1"/>
  <c r="D270" i="1"/>
  <c r="C270" i="1"/>
  <c r="K269" i="1"/>
  <c r="J269" i="1"/>
  <c r="I269" i="1"/>
  <c r="D269" i="1"/>
  <c r="C269" i="1"/>
  <c r="K268" i="1"/>
  <c r="J268" i="1"/>
  <c r="I268" i="1"/>
  <c r="D268" i="1"/>
  <c r="C268" i="1"/>
  <c r="K267" i="1"/>
  <c r="J267" i="1"/>
  <c r="I267" i="1"/>
  <c r="D267" i="1"/>
  <c r="C267" i="1"/>
  <c r="K266" i="1"/>
  <c r="J266" i="1"/>
  <c r="I266" i="1"/>
  <c r="D266" i="1"/>
  <c r="C266" i="1"/>
  <c r="K265" i="1"/>
  <c r="J265" i="1"/>
  <c r="I265" i="1"/>
  <c r="D265" i="1"/>
  <c r="C265" i="1"/>
  <c r="K264" i="1"/>
  <c r="J264" i="1"/>
  <c r="I264" i="1"/>
  <c r="D264" i="1"/>
  <c r="C264" i="1"/>
  <c r="K263" i="1"/>
  <c r="J263" i="1"/>
  <c r="I263" i="1"/>
  <c r="D263" i="1"/>
  <c r="C263" i="1"/>
  <c r="K262" i="1"/>
  <c r="J262" i="1"/>
  <c r="I262" i="1"/>
  <c r="D262" i="1"/>
  <c r="C262" i="1"/>
  <c r="K261" i="1"/>
  <c r="J261" i="1"/>
  <c r="I261" i="1"/>
  <c r="D261" i="1"/>
  <c r="C261" i="1"/>
  <c r="K260" i="1"/>
  <c r="J260" i="1"/>
  <c r="I260" i="1"/>
  <c r="D260" i="1"/>
  <c r="C260" i="1"/>
  <c r="K259" i="1"/>
  <c r="J259" i="1"/>
  <c r="I259" i="1"/>
  <c r="D259" i="1"/>
  <c r="C259" i="1"/>
  <c r="K258" i="1"/>
  <c r="J258" i="1"/>
  <c r="I258" i="1"/>
  <c r="D258" i="1"/>
  <c r="C258" i="1"/>
  <c r="K257" i="1"/>
  <c r="J257" i="1"/>
  <c r="I257" i="1"/>
  <c r="D257" i="1"/>
  <c r="C257" i="1"/>
  <c r="K256" i="1"/>
  <c r="J256" i="1"/>
  <c r="I256" i="1"/>
  <c r="D256" i="1"/>
  <c r="C256" i="1"/>
  <c r="K255" i="1"/>
  <c r="J255" i="1"/>
  <c r="I255" i="1"/>
  <c r="D255" i="1"/>
  <c r="C255" i="1"/>
  <c r="K254" i="1"/>
  <c r="J254" i="1"/>
  <c r="I254" i="1"/>
  <c r="D254" i="1"/>
  <c r="C254" i="1"/>
  <c r="K253" i="1"/>
  <c r="J253" i="1"/>
  <c r="I253" i="1"/>
  <c r="D253" i="1"/>
  <c r="C253" i="1"/>
  <c r="K252" i="1"/>
  <c r="J252" i="1"/>
  <c r="I252" i="1"/>
  <c r="D252" i="1"/>
  <c r="C252" i="1"/>
  <c r="K251" i="1"/>
  <c r="J251" i="1"/>
  <c r="I251" i="1"/>
  <c r="D251" i="1"/>
  <c r="C251" i="1"/>
  <c r="K250" i="1"/>
  <c r="J250" i="1"/>
  <c r="I250" i="1"/>
  <c r="D250" i="1"/>
  <c r="C250" i="1"/>
  <c r="K249" i="1"/>
  <c r="J249" i="1"/>
  <c r="I249" i="1"/>
  <c r="D249" i="1"/>
  <c r="C249" i="1"/>
  <c r="K248" i="1"/>
  <c r="J248" i="1"/>
  <c r="I248" i="1"/>
  <c r="D248" i="1"/>
  <c r="C248" i="1"/>
  <c r="K247" i="1"/>
  <c r="J247" i="1"/>
  <c r="I247" i="1"/>
  <c r="D247" i="1"/>
  <c r="C247" i="1"/>
  <c r="K246" i="1"/>
  <c r="J246" i="1"/>
  <c r="I246" i="1"/>
  <c r="D246" i="1"/>
  <c r="C246" i="1"/>
  <c r="K245" i="1"/>
  <c r="J245" i="1"/>
  <c r="I245" i="1"/>
  <c r="D245" i="1"/>
  <c r="C245" i="1"/>
  <c r="K244" i="1"/>
  <c r="J244" i="1"/>
  <c r="I244" i="1"/>
  <c r="D244" i="1"/>
  <c r="C244" i="1"/>
  <c r="K243" i="1"/>
  <c r="J243" i="1"/>
  <c r="I243" i="1"/>
  <c r="D243" i="1"/>
  <c r="C243" i="1"/>
  <c r="K242" i="1"/>
  <c r="J242" i="1"/>
  <c r="I242" i="1"/>
  <c r="D242" i="1"/>
  <c r="C242" i="1"/>
  <c r="K241" i="1"/>
  <c r="J241" i="1"/>
  <c r="I241" i="1"/>
  <c r="D241" i="1"/>
  <c r="C241" i="1"/>
  <c r="K240" i="1"/>
  <c r="J240" i="1"/>
  <c r="I240" i="1"/>
  <c r="D240" i="1"/>
  <c r="C240" i="1"/>
  <c r="K239" i="1"/>
  <c r="J239" i="1"/>
  <c r="I239" i="1"/>
  <c r="D239" i="1"/>
  <c r="C239" i="1"/>
  <c r="K238" i="1"/>
  <c r="J238" i="1"/>
  <c r="I238" i="1"/>
  <c r="D238" i="1"/>
  <c r="C238" i="1"/>
  <c r="K237" i="1"/>
  <c r="J237" i="1"/>
  <c r="I237" i="1"/>
  <c r="D237" i="1"/>
  <c r="C237" i="1"/>
  <c r="K236" i="1"/>
  <c r="J236" i="1"/>
  <c r="I236" i="1"/>
  <c r="D236" i="1"/>
  <c r="C236" i="1"/>
  <c r="K235" i="1"/>
  <c r="J235" i="1"/>
  <c r="I235" i="1"/>
  <c r="D235" i="1"/>
  <c r="C235" i="1"/>
  <c r="K234" i="1"/>
  <c r="J234" i="1"/>
  <c r="I234" i="1"/>
  <c r="D234" i="1"/>
  <c r="C234" i="1"/>
  <c r="K233" i="1"/>
  <c r="J233" i="1"/>
  <c r="I233" i="1"/>
  <c r="D233" i="1"/>
  <c r="C233" i="1"/>
  <c r="K232" i="1"/>
  <c r="J232" i="1"/>
  <c r="I232" i="1"/>
  <c r="D232" i="1"/>
  <c r="C232" i="1"/>
  <c r="K231" i="1"/>
  <c r="J231" i="1"/>
  <c r="I231" i="1"/>
  <c r="D231" i="1"/>
  <c r="C231" i="1"/>
  <c r="K230" i="1"/>
  <c r="J230" i="1"/>
  <c r="I230" i="1"/>
  <c r="D230" i="1"/>
  <c r="C230" i="1"/>
  <c r="K229" i="1"/>
  <c r="J229" i="1"/>
  <c r="I229" i="1"/>
  <c r="D229" i="1"/>
  <c r="C229" i="1"/>
  <c r="K228" i="1"/>
  <c r="J228" i="1"/>
  <c r="I228" i="1"/>
  <c r="D228" i="1"/>
  <c r="C228" i="1"/>
  <c r="K227" i="1"/>
  <c r="J227" i="1"/>
  <c r="I227" i="1"/>
  <c r="D227" i="1"/>
  <c r="C227" i="1"/>
  <c r="K226" i="1"/>
  <c r="J226" i="1"/>
  <c r="I226" i="1"/>
  <c r="D226" i="1"/>
  <c r="C226" i="1"/>
  <c r="K225" i="1"/>
  <c r="J225" i="1"/>
  <c r="I225" i="1"/>
  <c r="D225" i="1"/>
  <c r="C225" i="1"/>
  <c r="K224" i="1"/>
  <c r="J224" i="1"/>
  <c r="I224" i="1"/>
  <c r="D224" i="1"/>
  <c r="C224" i="1"/>
  <c r="K223" i="1"/>
  <c r="J223" i="1"/>
  <c r="I223" i="1"/>
  <c r="D223" i="1"/>
  <c r="C223" i="1"/>
  <c r="K222" i="1"/>
  <c r="J222" i="1"/>
  <c r="I222" i="1"/>
  <c r="D222" i="1"/>
  <c r="C222" i="1"/>
  <c r="K221" i="1"/>
  <c r="J221" i="1"/>
  <c r="I221" i="1"/>
  <c r="D221" i="1"/>
  <c r="C221" i="1"/>
  <c r="K220" i="1"/>
  <c r="J220" i="1"/>
  <c r="I220" i="1"/>
  <c r="D220" i="1"/>
  <c r="C220" i="1"/>
  <c r="K219" i="1"/>
  <c r="J219" i="1"/>
  <c r="I219" i="1"/>
  <c r="D219" i="1"/>
  <c r="C219" i="1"/>
  <c r="K218" i="1"/>
  <c r="J218" i="1"/>
  <c r="I218" i="1"/>
  <c r="D218" i="1"/>
  <c r="C218" i="1"/>
  <c r="K217" i="1"/>
  <c r="J217" i="1"/>
  <c r="I217" i="1"/>
  <c r="D217" i="1"/>
  <c r="C217" i="1"/>
  <c r="K216" i="1"/>
  <c r="J216" i="1"/>
  <c r="I216" i="1"/>
  <c r="D216" i="1"/>
  <c r="C216" i="1"/>
  <c r="K215" i="1"/>
  <c r="J215" i="1"/>
  <c r="I215" i="1"/>
  <c r="D215" i="1"/>
  <c r="C215" i="1"/>
  <c r="K214" i="1"/>
  <c r="J214" i="1"/>
  <c r="I214" i="1"/>
  <c r="D214" i="1"/>
  <c r="C214" i="1"/>
  <c r="K213" i="1"/>
  <c r="J213" i="1"/>
  <c r="I213" i="1"/>
  <c r="D213" i="1"/>
  <c r="C213" i="1"/>
  <c r="K212" i="1"/>
  <c r="J212" i="1"/>
  <c r="I212" i="1"/>
  <c r="D212" i="1"/>
  <c r="C212" i="1"/>
  <c r="K211" i="1"/>
  <c r="J211" i="1"/>
  <c r="I211" i="1"/>
  <c r="D211" i="1"/>
  <c r="C211" i="1"/>
  <c r="K210" i="1"/>
  <c r="J210" i="1"/>
  <c r="I210" i="1"/>
  <c r="D210" i="1"/>
  <c r="C210" i="1"/>
  <c r="K209" i="1"/>
  <c r="J209" i="1"/>
  <c r="I209" i="1"/>
  <c r="D209" i="1"/>
  <c r="C209" i="1"/>
  <c r="K208" i="1"/>
  <c r="J208" i="1"/>
  <c r="I208" i="1"/>
  <c r="D208" i="1"/>
  <c r="C208" i="1"/>
  <c r="K207" i="1"/>
  <c r="J207" i="1"/>
  <c r="I207" i="1"/>
  <c r="D207" i="1"/>
  <c r="C207" i="1"/>
  <c r="K206" i="1"/>
  <c r="J206" i="1"/>
  <c r="I206" i="1"/>
  <c r="D206" i="1"/>
  <c r="C206" i="1"/>
  <c r="K205" i="1"/>
  <c r="J205" i="1"/>
  <c r="I205" i="1"/>
  <c r="D205" i="1"/>
  <c r="C205" i="1"/>
  <c r="K204" i="1"/>
  <c r="J204" i="1"/>
  <c r="I204" i="1"/>
  <c r="D204" i="1"/>
  <c r="C204" i="1"/>
  <c r="K203" i="1"/>
  <c r="J203" i="1"/>
  <c r="I203" i="1"/>
  <c r="D203" i="1"/>
  <c r="C203" i="1"/>
  <c r="K202" i="1"/>
  <c r="J202" i="1"/>
  <c r="I202" i="1"/>
  <c r="D202" i="1"/>
  <c r="C202" i="1"/>
  <c r="K201" i="1"/>
  <c r="J201" i="1"/>
  <c r="I201" i="1"/>
  <c r="D201" i="1"/>
  <c r="C201" i="1"/>
  <c r="K200" i="1"/>
  <c r="J200" i="1"/>
  <c r="I200" i="1"/>
  <c r="D200" i="1"/>
  <c r="C200" i="1"/>
  <c r="K199" i="1"/>
  <c r="J199" i="1"/>
  <c r="I199" i="1"/>
  <c r="D199" i="1"/>
  <c r="C199" i="1"/>
  <c r="K198" i="1"/>
  <c r="J198" i="1"/>
  <c r="I198" i="1"/>
  <c r="D198" i="1"/>
  <c r="C198" i="1"/>
  <c r="K197" i="1"/>
  <c r="J197" i="1"/>
  <c r="I197" i="1"/>
  <c r="D197" i="1"/>
  <c r="C197" i="1"/>
  <c r="K196" i="1"/>
  <c r="J196" i="1"/>
  <c r="I196" i="1"/>
  <c r="D196" i="1"/>
  <c r="C196" i="1"/>
  <c r="K195" i="1"/>
  <c r="J195" i="1"/>
  <c r="I195" i="1"/>
  <c r="D195" i="1"/>
  <c r="C195" i="1"/>
  <c r="K194" i="1"/>
  <c r="J194" i="1"/>
  <c r="I194" i="1"/>
  <c r="D194" i="1"/>
  <c r="C194" i="1"/>
  <c r="K193" i="1"/>
  <c r="J193" i="1"/>
  <c r="I193" i="1"/>
  <c r="D193" i="1"/>
  <c r="C193" i="1"/>
  <c r="K192" i="1"/>
  <c r="J192" i="1"/>
  <c r="I192" i="1"/>
  <c r="D192" i="1"/>
  <c r="C192" i="1"/>
  <c r="K191" i="1"/>
  <c r="J191" i="1"/>
  <c r="I191" i="1"/>
  <c r="D191" i="1"/>
  <c r="C191" i="1"/>
  <c r="K190" i="1"/>
  <c r="J190" i="1"/>
  <c r="I190" i="1"/>
  <c r="D190" i="1"/>
  <c r="C190" i="1"/>
  <c r="K189" i="1"/>
  <c r="J189" i="1"/>
  <c r="I189" i="1"/>
  <c r="D189" i="1"/>
  <c r="C189" i="1"/>
  <c r="K188" i="1"/>
  <c r="J188" i="1"/>
  <c r="I188" i="1"/>
  <c r="D188" i="1"/>
  <c r="C188" i="1"/>
  <c r="K187" i="1"/>
  <c r="J187" i="1"/>
  <c r="I187" i="1"/>
  <c r="D187" i="1"/>
  <c r="C187" i="1"/>
  <c r="K186" i="1"/>
  <c r="J186" i="1"/>
  <c r="I186" i="1"/>
  <c r="D186" i="1"/>
  <c r="C186" i="1"/>
  <c r="K185" i="1"/>
  <c r="J185" i="1"/>
  <c r="I185" i="1"/>
  <c r="D185" i="1"/>
  <c r="C185" i="1"/>
  <c r="K184" i="1"/>
  <c r="J184" i="1"/>
  <c r="I184" i="1"/>
  <c r="D184" i="1"/>
  <c r="C184" i="1"/>
  <c r="K183" i="1"/>
  <c r="J183" i="1"/>
  <c r="I183" i="1"/>
  <c r="D183" i="1"/>
  <c r="C183" i="1"/>
  <c r="K182" i="1"/>
  <c r="J182" i="1"/>
  <c r="I182" i="1"/>
  <c r="D182" i="1"/>
  <c r="C182" i="1"/>
  <c r="K181" i="1"/>
  <c r="J181" i="1"/>
  <c r="I181" i="1"/>
  <c r="D181" i="1"/>
  <c r="C181" i="1"/>
  <c r="K180" i="1"/>
  <c r="J180" i="1"/>
  <c r="I180" i="1"/>
  <c r="D180" i="1"/>
  <c r="C180" i="1"/>
  <c r="K179" i="1"/>
  <c r="J179" i="1"/>
  <c r="I179" i="1"/>
  <c r="D179" i="1"/>
  <c r="C179" i="1"/>
  <c r="K178" i="1"/>
  <c r="J178" i="1"/>
  <c r="I178" i="1"/>
  <c r="D178" i="1"/>
  <c r="C178" i="1"/>
  <c r="K177" i="1"/>
  <c r="J177" i="1"/>
  <c r="I177" i="1"/>
  <c r="D177" i="1"/>
  <c r="C177" i="1"/>
  <c r="K176" i="1"/>
  <c r="J176" i="1"/>
  <c r="I176" i="1"/>
  <c r="D176" i="1"/>
  <c r="C176" i="1"/>
  <c r="K175" i="1"/>
  <c r="J175" i="1"/>
  <c r="I175" i="1"/>
  <c r="D175" i="1"/>
  <c r="C175" i="1"/>
  <c r="K174" i="1"/>
  <c r="J174" i="1"/>
  <c r="I174" i="1"/>
  <c r="D174" i="1"/>
  <c r="C174" i="1"/>
  <c r="K173" i="1"/>
  <c r="J173" i="1"/>
  <c r="I173" i="1"/>
  <c r="D173" i="1"/>
  <c r="C173" i="1"/>
  <c r="K172" i="1"/>
  <c r="J172" i="1"/>
  <c r="I172" i="1"/>
  <c r="D172" i="1"/>
  <c r="C172" i="1"/>
  <c r="K171" i="1"/>
  <c r="J171" i="1"/>
  <c r="I171" i="1"/>
  <c r="D171" i="1"/>
  <c r="C171" i="1"/>
  <c r="K170" i="1"/>
  <c r="J170" i="1"/>
  <c r="I170" i="1"/>
  <c r="D170" i="1"/>
  <c r="C170" i="1"/>
  <c r="K169" i="1"/>
  <c r="J169" i="1"/>
  <c r="I169" i="1"/>
  <c r="D169" i="1"/>
  <c r="C169" i="1"/>
  <c r="K168" i="1"/>
  <c r="J168" i="1"/>
  <c r="I168" i="1"/>
  <c r="D168" i="1"/>
  <c r="C168" i="1"/>
  <c r="K167" i="1"/>
  <c r="J167" i="1"/>
  <c r="I167" i="1"/>
  <c r="D167" i="1"/>
  <c r="C167" i="1"/>
  <c r="K166" i="1"/>
  <c r="J166" i="1"/>
  <c r="I166" i="1"/>
  <c r="D166" i="1"/>
  <c r="C166" i="1"/>
  <c r="K165" i="1"/>
  <c r="J165" i="1"/>
  <c r="I165" i="1"/>
  <c r="D165" i="1"/>
  <c r="C165" i="1"/>
  <c r="K164" i="1"/>
  <c r="J164" i="1"/>
  <c r="I164" i="1"/>
  <c r="D164" i="1"/>
  <c r="C164" i="1"/>
  <c r="K163" i="1"/>
  <c r="J163" i="1"/>
  <c r="I163" i="1"/>
  <c r="D163" i="1"/>
  <c r="C163" i="1"/>
  <c r="K162" i="1"/>
  <c r="J162" i="1"/>
  <c r="I162" i="1"/>
  <c r="D162" i="1"/>
  <c r="C162" i="1"/>
  <c r="K161" i="1"/>
  <c r="J161" i="1"/>
  <c r="I161" i="1"/>
  <c r="D161" i="1"/>
  <c r="C161" i="1"/>
  <c r="K160" i="1"/>
  <c r="J160" i="1"/>
  <c r="I160" i="1"/>
  <c r="D160" i="1"/>
  <c r="C160" i="1"/>
  <c r="K159" i="1"/>
  <c r="J159" i="1"/>
  <c r="I159" i="1"/>
  <c r="D159" i="1"/>
  <c r="C159" i="1"/>
  <c r="K158" i="1"/>
  <c r="J158" i="1"/>
  <c r="I158" i="1"/>
  <c r="D158" i="1"/>
  <c r="C158" i="1"/>
  <c r="K157" i="1"/>
  <c r="J157" i="1"/>
  <c r="I157" i="1"/>
  <c r="D157" i="1"/>
  <c r="C157" i="1"/>
  <c r="K156" i="1"/>
  <c r="J156" i="1"/>
  <c r="I156" i="1"/>
  <c r="D156" i="1"/>
  <c r="C156" i="1"/>
  <c r="K155" i="1"/>
  <c r="J155" i="1"/>
  <c r="I155" i="1"/>
  <c r="D155" i="1"/>
  <c r="C155" i="1"/>
  <c r="K154" i="1"/>
  <c r="J154" i="1"/>
  <c r="I154" i="1"/>
  <c r="D154" i="1"/>
  <c r="C154" i="1"/>
  <c r="K153" i="1"/>
  <c r="J153" i="1"/>
  <c r="I153" i="1"/>
  <c r="D153" i="1"/>
  <c r="C153" i="1"/>
  <c r="K152" i="1"/>
  <c r="J152" i="1"/>
  <c r="I152" i="1"/>
  <c r="D152" i="1"/>
  <c r="C152" i="1"/>
  <c r="K151" i="1"/>
  <c r="J151" i="1"/>
  <c r="I151" i="1"/>
  <c r="D151" i="1"/>
  <c r="C151" i="1"/>
  <c r="K150" i="1"/>
  <c r="J150" i="1"/>
  <c r="I150" i="1"/>
  <c r="D150" i="1"/>
  <c r="C150" i="1"/>
  <c r="K149" i="1"/>
  <c r="J149" i="1"/>
  <c r="I149" i="1"/>
  <c r="D149" i="1"/>
  <c r="C149" i="1"/>
  <c r="K148" i="1"/>
  <c r="J148" i="1"/>
  <c r="I148" i="1"/>
  <c r="D148" i="1"/>
  <c r="C148" i="1"/>
  <c r="K147" i="1"/>
  <c r="J147" i="1"/>
  <c r="I147" i="1"/>
  <c r="D147" i="1"/>
  <c r="C147" i="1"/>
  <c r="K146" i="1"/>
  <c r="J146" i="1"/>
  <c r="I146" i="1"/>
  <c r="D146" i="1"/>
  <c r="C146" i="1"/>
  <c r="K145" i="1"/>
  <c r="J145" i="1"/>
  <c r="I145" i="1"/>
  <c r="D145" i="1"/>
  <c r="C145" i="1"/>
  <c r="K144" i="1"/>
  <c r="J144" i="1"/>
  <c r="I144" i="1"/>
  <c r="D144" i="1"/>
  <c r="C144" i="1"/>
  <c r="K143" i="1"/>
  <c r="J143" i="1"/>
  <c r="I143" i="1"/>
  <c r="D143" i="1"/>
  <c r="C143" i="1"/>
  <c r="K142" i="1"/>
  <c r="J142" i="1"/>
  <c r="I142" i="1"/>
  <c r="D142" i="1"/>
  <c r="C142" i="1"/>
  <c r="K141" i="1"/>
  <c r="J141" i="1"/>
  <c r="I141" i="1"/>
  <c r="D141" i="1"/>
  <c r="C141" i="1"/>
  <c r="K140" i="1"/>
  <c r="J140" i="1"/>
  <c r="I140" i="1"/>
  <c r="D140" i="1"/>
  <c r="C140" i="1"/>
  <c r="K139" i="1"/>
  <c r="J139" i="1"/>
  <c r="I139" i="1"/>
  <c r="D139" i="1"/>
  <c r="C139" i="1"/>
  <c r="K138" i="1"/>
  <c r="J138" i="1"/>
  <c r="I138" i="1"/>
  <c r="D138" i="1"/>
  <c r="C138" i="1"/>
  <c r="K137" i="1"/>
  <c r="J137" i="1"/>
  <c r="I137" i="1"/>
  <c r="D137" i="1"/>
  <c r="C137" i="1"/>
  <c r="K136" i="1"/>
  <c r="J136" i="1"/>
  <c r="I136" i="1"/>
  <c r="D136" i="1"/>
  <c r="C136" i="1"/>
  <c r="K135" i="1"/>
  <c r="J135" i="1"/>
  <c r="I135" i="1"/>
  <c r="D135" i="1"/>
  <c r="C135" i="1"/>
  <c r="K134" i="1"/>
  <c r="J134" i="1"/>
  <c r="I134" i="1"/>
  <c r="D134" i="1"/>
  <c r="C134" i="1"/>
  <c r="K133" i="1"/>
  <c r="J133" i="1"/>
  <c r="I133" i="1"/>
  <c r="D133" i="1"/>
  <c r="C133" i="1"/>
  <c r="K132" i="1"/>
  <c r="J132" i="1"/>
  <c r="I132" i="1"/>
  <c r="D132" i="1"/>
  <c r="C132" i="1"/>
  <c r="K131" i="1"/>
  <c r="J131" i="1"/>
  <c r="I131" i="1"/>
  <c r="D131" i="1"/>
  <c r="C131" i="1"/>
  <c r="K130" i="1"/>
  <c r="J130" i="1"/>
  <c r="I130" i="1"/>
  <c r="D130" i="1"/>
  <c r="C130" i="1"/>
  <c r="K129" i="1"/>
  <c r="J129" i="1"/>
  <c r="I129" i="1"/>
  <c r="D129" i="1"/>
  <c r="C129" i="1"/>
  <c r="K128" i="1"/>
  <c r="J128" i="1"/>
  <c r="I128" i="1"/>
  <c r="D128" i="1"/>
  <c r="C128" i="1"/>
  <c r="K127" i="1"/>
  <c r="J127" i="1"/>
  <c r="I127" i="1"/>
  <c r="D127" i="1"/>
  <c r="C127" i="1"/>
  <c r="K126" i="1"/>
  <c r="J126" i="1"/>
  <c r="I126" i="1"/>
  <c r="D126" i="1"/>
  <c r="C126" i="1"/>
  <c r="K125" i="1"/>
  <c r="J125" i="1"/>
  <c r="I125" i="1"/>
  <c r="D125" i="1"/>
  <c r="C125" i="1"/>
  <c r="K124" i="1"/>
  <c r="J124" i="1"/>
  <c r="I124" i="1"/>
  <c r="D124" i="1"/>
  <c r="C124" i="1"/>
  <c r="K123" i="1"/>
  <c r="J123" i="1"/>
  <c r="I123" i="1"/>
  <c r="D123" i="1"/>
  <c r="C123" i="1"/>
  <c r="K122" i="1"/>
  <c r="J122" i="1"/>
  <c r="I122" i="1"/>
  <c r="D122" i="1"/>
  <c r="C122" i="1"/>
  <c r="K121" i="1"/>
  <c r="J121" i="1"/>
  <c r="I121" i="1"/>
  <c r="D121" i="1"/>
  <c r="C121" i="1"/>
  <c r="K120" i="1"/>
  <c r="J120" i="1"/>
  <c r="I120" i="1"/>
  <c r="D120" i="1"/>
  <c r="C120" i="1"/>
  <c r="K119" i="1"/>
  <c r="J119" i="1"/>
  <c r="I119" i="1"/>
  <c r="D119" i="1"/>
  <c r="C119" i="1"/>
  <c r="K118" i="1"/>
  <c r="J118" i="1"/>
  <c r="I118" i="1"/>
  <c r="D118" i="1"/>
  <c r="C118" i="1"/>
  <c r="K117" i="1"/>
  <c r="J117" i="1"/>
  <c r="I117" i="1"/>
  <c r="D117" i="1"/>
  <c r="C117" i="1"/>
  <c r="K116" i="1"/>
  <c r="J116" i="1"/>
  <c r="I116" i="1"/>
  <c r="D116" i="1"/>
  <c r="C116" i="1"/>
  <c r="K115" i="1"/>
  <c r="J115" i="1"/>
  <c r="I115" i="1"/>
  <c r="D115" i="1"/>
  <c r="C115" i="1"/>
  <c r="K114" i="1"/>
  <c r="J114" i="1"/>
  <c r="I114" i="1"/>
  <c r="D114" i="1"/>
  <c r="C114" i="1"/>
  <c r="K113" i="1"/>
  <c r="J113" i="1"/>
  <c r="I113" i="1"/>
  <c r="D113" i="1"/>
  <c r="C113" i="1"/>
  <c r="K112" i="1"/>
  <c r="J112" i="1"/>
  <c r="I112" i="1"/>
  <c r="D112" i="1"/>
  <c r="C112" i="1"/>
  <c r="K111" i="1"/>
  <c r="J111" i="1"/>
  <c r="I111" i="1"/>
  <c r="D111" i="1"/>
  <c r="C111" i="1"/>
  <c r="K110" i="1"/>
  <c r="J110" i="1"/>
  <c r="I110" i="1"/>
  <c r="D110" i="1"/>
  <c r="C110" i="1"/>
  <c r="K109" i="1"/>
  <c r="J109" i="1"/>
  <c r="I109" i="1"/>
  <c r="D109" i="1"/>
  <c r="C109" i="1"/>
  <c r="K108" i="1"/>
  <c r="J108" i="1"/>
  <c r="I108" i="1"/>
  <c r="D108" i="1"/>
  <c r="C108" i="1"/>
  <c r="K107" i="1"/>
  <c r="J107" i="1"/>
  <c r="I107" i="1"/>
  <c r="D107" i="1"/>
  <c r="C107" i="1"/>
  <c r="K106" i="1"/>
  <c r="J106" i="1"/>
  <c r="I106" i="1"/>
  <c r="D106" i="1"/>
  <c r="C106" i="1"/>
  <c r="K105" i="1"/>
  <c r="J105" i="1"/>
  <c r="I105" i="1"/>
  <c r="D105" i="1"/>
  <c r="C105" i="1"/>
  <c r="K104" i="1"/>
  <c r="J104" i="1"/>
  <c r="I104" i="1"/>
  <c r="D104" i="1"/>
  <c r="C104" i="1"/>
  <c r="K103" i="1"/>
  <c r="J103" i="1"/>
  <c r="I103" i="1"/>
  <c r="D103" i="1"/>
  <c r="C103" i="1"/>
  <c r="K102" i="1"/>
  <c r="J102" i="1"/>
  <c r="I102" i="1"/>
  <c r="D102" i="1"/>
  <c r="C102" i="1"/>
  <c r="K101" i="1"/>
  <c r="J101" i="1"/>
  <c r="I101" i="1"/>
  <c r="D101" i="1"/>
  <c r="C101" i="1"/>
  <c r="K100" i="1"/>
  <c r="J100" i="1"/>
  <c r="I100" i="1"/>
  <c r="D100" i="1"/>
  <c r="C100" i="1"/>
  <c r="K99" i="1"/>
  <c r="J99" i="1"/>
  <c r="I99" i="1"/>
  <c r="D99" i="1"/>
  <c r="C99" i="1"/>
  <c r="K98" i="1"/>
  <c r="J98" i="1"/>
  <c r="I98" i="1"/>
  <c r="D98" i="1"/>
  <c r="C98" i="1"/>
  <c r="K97" i="1"/>
  <c r="J97" i="1"/>
  <c r="I97" i="1"/>
  <c r="D97" i="1"/>
  <c r="C97" i="1"/>
  <c r="K96" i="1"/>
  <c r="J96" i="1"/>
  <c r="I96" i="1"/>
  <c r="D96" i="1"/>
  <c r="C96" i="1"/>
  <c r="K95" i="1"/>
  <c r="J95" i="1"/>
  <c r="I95" i="1"/>
  <c r="D95" i="1"/>
  <c r="C95" i="1"/>
  <c r="K94" i="1"/>
  <c r="J94" i="1"/>
  <c r="I94" i="1"/>
  <c r="D94" i="1"/>
  <c r="C94" i="1"/>
  <c r="K93" i="1"/>
  <c r="J93" i="1"/>
  <c r="I93" i="1"/>
  <c r="D93" i="1"/>
  <c r="C93" i="1"/>
  <c r="K92" i="1"/>
  <c r="J92" i="1"/>
  <c r="I92" i="1"/>
  <c r="D92" i="1"/>
  <c r="C92" i="1"/>
  <c r="K91" i="1"/>
  <c r="J91" i="1"/>
  <c r="I91" i="1"/>
  <c r="D91" i="1"/>
  <c r="C91" i="1"/>
  <c r="K90" i="1"/>
  <c r="J90" i="1"/>
  <c r="I90" i="1"/>
  <c r="D90" i="1"/>
  <c r="C90" i="1"/>
  <c r="K89" i="1"/>
  <c r="J89" i="1"/>
  <c r="I89" i="1"/>
  <c r="D89" i="1"/>
  <c r="C89" i="1"/>
  <c r="K88" i="1"/>
  <c r="J88" i="1"/>
  <c r="I88" i="1"/>
  <c r="D88" i="1"/>
  <c r="C88" i="1"/>
  <c r="K87" i="1"/>
  <c r="J87" i="1"/>
  <c r="I87" i="1"/>
  <c r="D87" i="1"/>
  <c r="C87" i="1"/>
  <c r="K86" i="1"/>
  <c r="J86" i="1"/>
  <c r="I86" i="1"/>
  <c r="D86" i="1"/>
  <c r="C86" i="1"/>
  <c r="K85" i="1"/>
  <c r="J85" i="1"/>
  <c r="I85" i="1"/>
  <c r="D85" i="1"/>
  <c r="C85" i="1"/>
  <c r="K84" i="1"/>
  <c r="J84" i="1"/>
  <c r="I84" i="1"/>
  <c r="D84" i="1"/>
  <c r="C84" i="1"/>
  <c r="K83" i="1"/>
  <c r="J83" i="1"/>
  <c r="I83" i="1"/>
  <c r="D83" i="1"/>
  <c r="C83" i="1"/>
  <c r="K82" i="1"/>
  <c r="J82" i="1"/>
  <c r="I82" i="1"/>
  <c r="D82" i="1"/>
  <c r="C82" i="1"/>
  <c r="K81" i="1"/>
  <c r="J81" i="1"/>
  <c r="I81" i="1"/>
  <c r="D81" i="1"/>
  <c r="C81" i="1"/>
  <c r="K80" i="1"/>
  <c r="J80" i="1"/>
  <c r="I80" i="1"/>
  <c r="D80" i="1"/>
  <c r="C80" i="1"/>
  <c r="K79" i="1"/>
  <c r="J79" i="1"/>
  <c r="I79" i="1"/>
  <c r="D79" i="1"/>
  <c r="C79" i="1"/>
  <c r="K78" i="1"/>
  <c r="J78" i="1"/>
  <c r="I78" i="1"/>
  <c r="D78" i="1"/>
  <c r="C78" i="1"/>
  <c r="K77" i="1"/>
  <c r="J77" i="1"/>
  <c r="I77" i="1"/>
  <c r="D77" i="1"/>
  <c r="C77" i="1"/>
  <c r="K76" i="1"/>
  <c r="J76" i="1"/>
  <c r="I76" i="1"/>
  <c r="D76" i="1"/>
  <c r="C76" i="1"/>
  <c r="K75" i="1"/>
  <c r="J75" i="1"/>
  <c r="I75" i="1"/>
  <c r="D75" i="1"/>
  <c r="C75" i="1"/>
  <c r="K74" i="1"/>
  <c r="J74" i="1"/>
  <c r="I74" i="1"/>
  <c r="D74" i="1"/>
  <c r="C74" i="1"/>
  <c r="K73" i="1"/>
  <c r="J73" i="1"/>
  <c r="I73" i="1"/>
  <c r="D73" i="1"/>
  <c r="C73" i="1"/>
  <c r="K72" i="1"/>
  <c r="J72" i="1"/>
  <c r="I72" i="1"/>
  <c r="D72" i="1"/>
  <c r="C72" i="1"/>
  <c r="K71" i="1"/>
  <c r="J71" i="1"/>
  <c r="I71" i="1"/>
  <c r="D71" i="1"/>
  <c r="C71" i="1"/>
  <c r="K70" i="1"/>
  <c r="J70" i="1"/>
  <c r="I70" i="1"/>
  <c r="D70" i="1"/>
  <c r="C70" i="1"/>
  <c r="K69" i="1"/>
  <c r="J69" i="1"/>
  <c r="I69" i="1"/>
  <c r="D69" i="1"/>
  <c r="C69" i="1"/>
  <c r="K68" i="1"/>
  <c r="J68" i="1"/>
  <c r="I68" i="1"/>
  <c r="D68" i="1"/>
  <c r="C68" i="1"/>
  <c r="K67" i="1"/>
  <c r="J67" i="1"/>
  <c r="I67" i="1"/>
  <c r="D67" i="1"/>
  <c r="C67" i="1"/>
  <c r="K66" i="1"/>
  <c r="J66" i="1"/>
  <c r="I66" i="1"/>
  <c r="D66" i="1"/>
  <c r="C66" i="1"/>
  <c r="K65" i="1"/>
  <c r="J65" i="1"/>
  <c r="I65" i="1"/>
  <c r="D65" i="1"/>
  <c r="C65" i="1"/>
  <c r="K64" i="1"/>
  <c r="J64" i="1"/>
  <c r="I64" i="1"/>
  <c r="D64" i="1"/>
  <c r="C64" i="1"/>
  <c r="K63" i="1"/>
  <c r="J63" i="1"/>
  <c r="I63" i="1"/>
  <c r="D63" i="1"/>
  <c r="C63" i="1"/>
  <c r="K62" i="1"/>
  <c r="J62" i="1"/>
  <c r="I62" i="1"/>
  <c r="D62" i="1"/>
  <c r="C62" i="1"/>
  <c r="K61" i="1"/>
  <c r="J61" i="1"/>
  <c r="I61" i="1"/>
  <c r="D61" i="1"/>
  <c r="C61" i="1"/>
  <c r="K60" i="1"/>
  <c r="J60" i="1"/>
  <c r="I60" i="1"/>
  <c r="D60" i="1"/>
  <c r="C60" i="1"/>
  <c r="K59" i="1"/>
  <c r="J59" i="1"/>
  <c r="I59" i="1"/>
  <c r="D59" i="1"/>
  <c r="C59" i="1"/>
  <c r="K58" i="1"/>
  <c r="J58" i="1"/>
  <c r="I58" i="1"/>
  <c r="D58" i="1"/>
  <c r="C58" i="1"/>
  <c r="K57" i="1"/>
  <c r="J57" i="1"/>
  <c r="I57" i="1"/>
  <c r="D57" i="1"/>
  <c r="C57" i="1"/>
  <c r="K56" i="1"/>
  <c r="J56" i="1"/>
  <c r="I56" i="1"/>
  <c r="D56" i="1"/>
  <c r="C56" i="1"/>
  <c r="K55" i="1"/>
  <c r="J55" i="1"/>
  <c r="I55" i="1"/>
  <c r="D55" i="1"/>
  <c r="C55" i="1"/>
  <c r="K54" i="1"/>
  <c r="J54" i="1"/>
  <c r="I54" i="1"/>
  <c r="D54" i="1"/>
  <c r="C54" i="1"/>
  <c r="K53" i="1"/>
  <c r="J53" i="1"/>
  <c r="I53" i="1"/>
  <c r="D53" i="1"/>
  <c r="C53" i="1"/>
  <c r="K52" i="1"/>
  <c r="J52" i="1"/>
  <c r="I52" i="1"/>
  <c r="D52" i="1"/>
  <c r="C52" i="1"/>
  <c r="K51" i="1"/>
  <c r="J51" i="1"/>
  <c r="I51" i="1"/>
  <c r="D51" i="1"/>
  <c r="C51" i="1"/>
  <c r="K50" i="1"/>
  <c r="J50" i="1"/>
  <c r="I50" i="1"/>
  <c r="D50" i="1"/>
  <c r="C50" i="1"/>
  <c r="K49" i="1"/>
  <c r="J49" i="1"/>
  <c r="I49" i="1"/>
  <c r="D49" i="1"/>
  <c r="C49" i="1"/>
  <c r="K48" i="1"/>
  <c r="J48" i="1"/>
  <c r="I48" i="1"/>
  <c r="D48" i="1"/>
  <c r="C48" i="1"/>
  <c r="K47" i="1"/>
  <c r="J47" i="1"/>
  <c r="I47" i="1"/>
  <c r="D47" i="1"/>
  <c r="C47" i="1"/>
  <c r="K46" i="1"/>
  <c r="J46" i="1"/>
  <c r="I46" i="1"/>
  <c r="D46" i="1"/>
  <c r="C46" i="1"/>
  <c r="K45" i="1"/>
  <c r="J45" i="1"/>
  <c r="I45" i="1"/>
  <c r="D45" i="1"/>
  <c r="C45" i="1"/>
  <c r="K44" i="1"/>
  <c r="J44" i="1"/>
  <c r="I44" i="1"/>
  <c r="D44" i="1"/>
  <c r="C44" i="1"/>
  <c r="K43" i="1"/>
  <c r="J43" i="1"/>
  <c r="I43" i="1"/>
  <c r="D43" i="1"/>
  <c r="C43" i="1"/>
  <c r="K42" i="1"/>
  <c r="J42" i="1"/>
  <c r="I42" i="1"/>
  <c r="D42" i="1"/>
  <c r="C42" i="1"/>
  <c r="K41" i="1"/>
  <c r="J41" i="1"/>
  <c r="I41" i="1"/>
  <c r="D41" i="1"/>
  <c r="C41" i="1"/>
  <c r="K40" i="1"/>
  <c r="J40" i="1"/>
  <c r="I40" i="1"/>
  <c r="D40" i="1"/>
  <c r="C40" i="1"/>
  <c r="K39" i="1"/>
  <c r="J39" i="1"/>
  <c r="I39" i="1"/>
  <c r="D39" i="1"/>
  <c r="C39" i="1"/>
  <c r="K38" i="1"/>
  <c r="J38" i="1"/>
  <c r="I38" i="1"/>
  <c r="D38" i="1"/>
  <c r="C38" i="1"/>
  <c r="K37" i="1"/>
  <c r="J37" i="1"/>
  <c r="I37" i="1"/>
  <c r="D37" i="1"/>
  <c r="C37" i="1"/>
  <c r="K36" i="1"/>
  <c r="J36" i="1"/>
  <c r="I36" i="1"/>
  <c r="D36" i="1"/>
  <c r="C36" i="1"/>
  <c r="K35" i="1"/>
  <c r="J35" i="1"/>
  <c r="I35" i="1"/>
  <c r="D35" i="1"/>
  <c r="C35" i="1"/>
  <c r="K34" i="1"/>
  <c r="J34" i="1"/>
  <c r="I34" i="1"/>
  <c r="D34" i="1"/>
  <c r="C34" i="1"/>
  <c r="K33" i="1"/>
  <c r="J33" i="1"/>
  <c r="I33" i="1"/>
  <c r="D33" i="1"/>
  <c r="C33" i="1"/>
  <c r="K32" i="1"/>
  <c r="J32" i="1"/>
  <c r="I32" i="1"/>
  <c r="D32" i="1"/>
  <c r="C32" i="1"/>
  <c r="K31" i="1"/>
  <c r="J31" i="1"/>
  <c r="I31" i="1"/>
  <c r="D31" i="1"/>
  <c r="C31" i="1"/>
  <c r="K30" i="1"/>
  <c r="J30" i="1"/>
  <c r="I30" i="1"/>
  <c r="D30" i="1"/>
  <c r="C30" i="1"/>
  <c r="K29" i="1"/>
  <c r="J29" i="1"/>
  <c r="I29" i="1"/>
  <c r="D29" i="1"/>
  <c r="C29" i="1"/>
  <c r="K28" i="1"/>
  <c r="J28" i="1"/>
  <c r="I28" i="1"/>
  <c r="D28" i="1"/>
  <c r="C28" i="1"/>
  <c r="K27" i="1"/>
  <c r="J27" i="1"/>
  <c r="I27" i="1"/>
  <c r="D27" i="1"/>
  <c r="C27" i="1"/>
  <c r="K26" i="1"/>
  <c r="J26" i="1"/>
  <c r="I26" i="1"/>
  <c r="D26" i="1"/>
  <c r="C26" i="1"/>
  <c r="K25" i="1"/>
  <c r="J25" i="1"/>
  <c r="I25" i="1"/>
  <c r="D25" i="1"/>
  <c r="C25" i="1"/>
  <c r="K24" i="1"/>
  <c r="J24" i="1"/>
  <c r="I24" i="1"/>
  <c r="D24" i="1"/>
  <c r="C24" i="1"/>
  <c r="K23" i="1"/>
  <c r="J23" i="1"/>
  <c r="I23" i="1"/>
  <c r="D23" i="1"/>
  <c r="C23" i="1"/>
  <c r="K22" i="1"/>
  <c r="J22" i="1"/>
  <c r="I22" i="1"/>
  <c r="D22" i="1"/>
  <c r="C22" i="1"/>
  <c r="K21" i="1"/>
  <c r="J21" i="1"/>
  <c r="I21" i="1"/>
  <c r="D21" i="1"/>
  <c r="C21" i="1"/>
  <c r="K20" i="1"/>
  <c r="J20" i="1"/>
  <c r="I20" i="1"/>
  <c r="D20" i="1"/>
  <c r="C20" i="1"/>
  <c r="K19" i="1"/>
  <c r="J19" i="1"/>
  <c r="I19" i="1"/>
  <c r="D19" i="1"/>
  <c r="C19" i="1"/>
  <c r="K18" i="1"/>
  <c r="J18" i="1"/>
  <c r="I18" i="1"/>
  <c r="D18" i="1"/>
  <c r="C18" i="1"/>
  <c r="K17" i="1"/>
  <c r="J17" i="1"/>
  <c r="I17" i="1"/>
  <c r="D17" i="1"/>
  <c r="C17" i="1"/>
  <c r="K16" i="1"/>
  <c r="J16" i="1"/>
  <c r="I16" i="1"/>
  <c r="D16" i="1"/>
  <c r="C16" i="1"/>
  <c r="K15" i="1"/>
  <c r="J15" i="1"/>
  <c r="I15" i="1"/>
  <c r="D15" i="1"/>
  <c r="C15" i="1"/>
  <c r="K14" i="1"/>
  <c r="J14" i="1"/>
  <c r="I14" i="1"/>
  <c r="D14" i="1"/>
  <c r="C14" i="1"/>
  <c r="K13" i="1"/>
  <c r="J13" i="1"/>
  <c r="I13" i="1"/>
  <c r="D13" i="1"/>
  <c r="C13" i="1"/>
  <c r="K12" i="1"/>
  <c r="J12" i="1"/>
  <c r="I12" i="1"/>
  <c r="D12" i="1"/>
  <c r="C12" i="1"/>
  <c r="K11" i="1"/>
  <c r="J11" i="1"/>
  <c r="I11" i="1"/>
  <c r="D11" i="1"/>
  <c r="C11" i="1"/>
  <c r="K10" i="1"/>
  <c r="J10" i="1"/>
  <c r="I10" i="1"/>
  <c r="D10" i="1"/>
  <c r="C10" i="1"/>
  <c r="K9" i="1"/>
  <c r="J9" i="1"/>
  <c r="I9" i="1"/>
  <c r="D9" i="1"/>
  <c r="C9" i="1"/>
  <c r="K8" i="1"/>
  <c r="J8" i="1"/>
  <c r="I8" i="1"/>
  <c r="D8" i="1"/>
  <c r="C8" i="1"/>
  <c r="K7" i="1"/>
  <c r="J7" i="1"/>
  <c r="I7" i="1"/>
  <c r="D7" i="1"/>
  <c r="C7" i="1"/>
  <c r="K6" i="1"/>
  <c r="J6" i="1"/>
  <c r="I6" i="1"/>
  <c r="D6" i="1"/>
  <c r="C6" i="1"/>
  <c r="K5" i="1"/>
  <c r="J5" i="1"/>
  <c r="I5" i="1"/>
  <c r="D5" i="1"/>
  <c r="C5" i="1"/>
  <c r="K4" i="1"/>
  <c r="J4" i="1"/>
  <c r="I4" i="1"/>
  <c r="D4" i="1"/>
  <c r="C4" i="1"/>
  <c r="K3" i="1"/>
  <c r="J3" i="1"/>
  <c r="I3" i="1"/>
  <c r="D3" i="1"/>
  <c r="C3" i="1"/>
  <c r="K2" i="1"/>
  <c r="J2" i="1"/>
  <c r="I2" i="1"/>
  <c r="D2" i="1"/>
  <c r="C2" i="1"/>
</calcChain>
</file>

<file path=xl/sharedStrings.xml><?xml version="1.0" encoding="utf-8"?>
<sst xmlns="http://schemas.openxmlformats.org/spreadsheetml/2006/main" count="40862" uniqueCount="10007">
  <si>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</si>
  <si>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</si>
  <si>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</si>
  <si>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</si>
  <si>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</si>
  <si>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</si>
  <si>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</si>
  <si>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</si>
  <si>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</si>
  <si>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</si>
  <si>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</si>
  <si>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</si>
  <si>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</si>
  <si>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</si>
  <si>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</si>
  <si>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</si>
  <si>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</si>
  <si>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</si>
  <si>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</si>
  <si>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</si>
  <si>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</si>
  <si>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</si>
  <si>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</si>
  <si>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</si>
  <si>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</si>
  <si>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</si>
  <si>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</si>
  <si>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</si>
  <si>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</si>
  <si>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</si>
  <si>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</si>
  <si>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</si>
  <si>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</si>
  <si>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</si>
  <si>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</si>
  <si>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</si>
  <si>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</si>
  <si>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</si>
  <si>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</si>
  <si>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</si>
  <si>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</si>
  <si>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</si>
  <si>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</si>
  <si>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</si>
  <si>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</si>
  <si>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</si>
  <si>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</si>
  <si>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</si>
  <si>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</si>
  <si>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</si>
  <si>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</si>
  <si>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</si>
  <si>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</si>
  <si>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</si>
  <si>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</si>
  <si>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</si>
  <si>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</si>
  <si>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</si>
  <si>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</si>
  <si>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</si>
  <si>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</si>
  <si>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</si>
  <si>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</si>
  <si>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</si>
  <si>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</si>
  <si>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</si>
  <si>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</si>
  <si>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</si>
  <si>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</si>
  <si>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</si>
  <si>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</si>
  <si>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</si>
  <si>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</si>
  <si>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</si>
  <si>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</si>
  <si>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</si>
  <si>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</si>
  <si>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</si>
  <si>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</si>
  <si>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</si>
  <si>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</si>
  <si>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</si>
  <si>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</si>
  <si>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</si>
  <si>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</si>
  <si>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</si>
  <si>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</si>
  <si>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</si>
  <si>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</si>
  <si>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</si>
  <si>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</si>
  <si>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</si>
  <si>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</si>
  <si>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</si>
  <si>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</si>
  <si>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</si>
  <si>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</si>
  <si>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</si>
  <si>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</si>
  <si>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</si>
  <si>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</si>
  <si>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</si>
  <si>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</si>
  <si>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</si>
  <si>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</si>
  <si>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</si>
  <si>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</si>
  <si>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</si>
  <si>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</si>
  <si>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</si>
  <si>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</si>
  <si>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</si>
  <si>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</si>
  <si>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</si>
  <si>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</si>
  <si>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</si>
  <si>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</si>
  <si>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</si>
  <si>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</si>
  <si>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</si>
  <si>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</si>
  <si>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</si>
  <si>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</si>
  <si>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</si>
  <si>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</si>
  <si>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</si>
  <si>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</si>
  <si>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</si>
  <si>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</si>
  <si>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</si>
  <si>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</si>
  <si>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</si>
  <si>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</si>
  <si>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</si>
  <si>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</si>
  <si>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</si>
  <si>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</si>
  <si>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</si>
  <si>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</si>
  <si>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</si>
  <si>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</si>
  <si>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</si>
  <si>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</si>
  <si>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</si>
  <si>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</si>
  <si>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</si>
  <si>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</si>
  <si>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</si>
  <si>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</si>
  <si>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</si>
  <si>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</si>
  <si>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</si>
  <si>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</si>
  <si>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</si>
  <si>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</si>
  <si>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</si>
  <si>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</si>
  <si>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</si>
  <si>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</si>
  <si>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</si>
  <si>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</si>
  <si>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</si>
  <si>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</si>
  <si>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</si>
  <si>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</si>
  <si>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</si>
  <si>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</si>
  <si>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</si>
  <si>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</si>
  <si>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</si>
  <si>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</si>
  <si>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</si>
  <si>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</si>
  <si>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</si>
  <si>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</si>
  <si>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</si>
  <si>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</si>
  <si>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</si>
  <si>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</si>
  <si>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</si>
  <si>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</si>
  <si>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</si>
  <si>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</si>
  <si>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</si>
  <si>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</si>
  <si>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</si>
  <si>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</si>
  <si>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</si>
  <si>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</si>
  <si>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</si>
  <si>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</si>
  <si>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</si>
  <si>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</si>
  <si>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</si>
  <si>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</si>
  <si>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</si>
  <si>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</si>
  <si>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</si>
  <si>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</si>
  <si>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</si>
  <si>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</si>
  <si>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</si>
  <si>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</si>
  <si>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</si>
  <si>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</si>
  <si>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</si>
  <si>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</si>
  <si>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</si>
  <si>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</si>
  <si>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</si>
  <si>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</si>
  <si>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</si>
  <si>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</si>
  <si>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</si>
  <si>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</si>
  <si>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</si>
  <si>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</si>
  <si>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</si>
  <si>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</si>
  <si>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</si>
  <si>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</si>
  <si>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</si>
  <si>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</si>
  <si>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</si>
  <si>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</si>
  <si>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</si>
  <si>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</si>
  <si>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</si>
  <si>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</si>
  <si>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</si>
  <si>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</si>
  <si>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</si>
  <si>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</si>
  <si>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</si>
  <si>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</si>
  <si>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</si>
  <si>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</si>
  <si>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</si>
  <si>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</si>
  <si>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</si>
  <si>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</si>
  <si>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</si>
  <si>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</si>
  <si>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</si>
  <si>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</si>
  <si>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</si>
  <si>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</si>
  <si>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</si>
  <si>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</si>
  <si>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</si>
  <si>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</si>
  <si>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</si>
  <si>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</si>
  <si>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</si>
  <si>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</si>
  <si>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</si>
  <si>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</si>
  <si>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</si>
  <si>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</si>
  <si>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</si>
  <si>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</si>
  <si>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</si>
  <si>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</si>
  <si>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</si>
  <si>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</si>
  <si>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</si>
  <si>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</si>
  <si>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</si>
  <si>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</si>
  <si>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</si>
  <si>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</si>
  <si>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</si>
  <si>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</si>
  <si>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</si>
  <si>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</si>
  <si>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</si>
  <si>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</si>
  <si>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</si>
  <si>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</si>
  <si>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</si>
  <si>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</si>
  <si>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</si>
  <si>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</si>
  <si>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</si>
  <si>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</si>
  <si>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</si>
  <si>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</si>
  <si>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</si>
  <si>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</si>
  <si>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</si>
  <si>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</si>
  <si>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</si>
  <si>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</si>
  <si>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</si>
  <si>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</si>
  <si>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</si>
  <si>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</si>
  <si>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</si>
  <si>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</si>
  <si>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</si>
  <si>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</si>
  <si>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</si>
  <si>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</si>
  <si>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</si>
  <si>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</si>
  <si>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</si>
  <si>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</si>
  <si>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</si>
  <si>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</si>
  <si>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</si>
  <si>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</si>
  <si>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</si>
  <si>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</si>
  <si>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</si>
  <si>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</si>
  <si>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</si>
  <si>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</si>
  <si>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</si>
  <si>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</si>
  <si>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</si>
  <si>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</si>
  <si>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</si>
  <si>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</si>
  <si>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</si>
  <si>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</si>
  <si>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</si>
  <si>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</si>
  <si>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</si>
  <si>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</si>
  <si>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</si>
  <si>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</si>
  <si>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</si>
  <si>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</si>
  <si>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</si>
  <si>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</si>
  <si>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</si>
  <si>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</si>
  <si>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</si>
  <si>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</si>
  <si>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</si>
  <si>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</si>
  <si>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</si>
  <si>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</si>
  <si>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</si>
  <si>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</si>
  <si>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</si>
  <si>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</si>
  <si>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</si>
  <si>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</si>
  <si>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</si>
  <si>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</si>
  <si>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</si>
  <si>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</si>
  <si>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</si>
  <si>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</si>
  <si>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</si>
  <si>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</si>
  <si>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</si>
  <si>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</si>
  <si>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</si>
  <si>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</si>
  <si>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</si>
  <si>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</si>
  <si>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</si>
  <si>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</si>
  <si>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</si>
  <si>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</si>
  <si>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</si>
  <si>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</si>
  <si>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</si>
  <si>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</si>
  <si>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</si>
  <si>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</si>
  <si>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</si>
  <si>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</si>
  <si>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</si>
  <si>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</si>
  <si>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</si>
  <si>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</si>
  <si>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</si>
  <si>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</si>
  <si>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</si>
  <si>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</si>
  <si>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</si>
  <si>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</si>
  <si>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</si>
  <si>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</si>
  <si>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</si>
  <si>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</si>
  <si>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</si>
  <si>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</si>
  <si>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</si>
  <si>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</si>
  <si>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</si>
  <si>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</si>
  <si>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</si>
  <si>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</si>
  <si>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</si>
  <si>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</si>
  <si>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</si>
  <si>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</si>
  <si>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</si>
  <si>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</si>
  <si>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</si>
  <si>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</si>
  <si>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</si>
  <si>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</si>
  <si>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</si>
  <si>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</si>
  <si>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</si>
  <si>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</si>
  <si>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</si>
  <si>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</si>
  <si>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</si>
  <si>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</si>
  <si>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</si>
  <si>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</si>
  <si>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</si>
  <si>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</si>
  <si>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</si>
  <si>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</si>
  <si>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</si>
  <si>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</si>
  <si>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</si>
  <si>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</si>
  <si>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</si>
  <si>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</si>
  <si>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</si>
  <si>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</si>
  <si>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</si>
  <si>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</si>
  <si>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</si>
  <si>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</si>
  <si>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</si>
  <si>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</si>
  <si>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</si>
  <si>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</si>
  <si>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</si>
  <si>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</si>
  <si>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</si>
  <si>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</si>
  <si>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</si>
  <si>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</si>
  <si>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</si>
  <si>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</si>
  <si>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</si>
  <si>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</si>
  <si>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</si>
  <si>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</si>
  <si>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</si>
  <si>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</si>
  <si>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</si>
  <si>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</si>
  <si>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</si>
  <si>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</si>
  <si>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</si>
  <si>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</si>
  <si>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</si>
  <si>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</si>
  <si>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</si>
  <si>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</si>
  <si>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</si>
  <si>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</si>
  <si>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</si>
  <si>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</si>
  <si>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</si>
  <si>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</si>
  <si>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</si>
  <si>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</si>
  <si>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</si>
  <si>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</si>
  <si>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</si>
  <si>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</si>
  <si>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</si>
  <si>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</si>
  <si>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</si>
  <si>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</si>
  <si>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</si>
  <si>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</si>
  <si>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</si>
  <si>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</si>
  <si>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</si>
  <si>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</si>
  <si>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</si>
  <si>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</si>
  <si>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</si>
  <si>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</si>
  <si>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</si>
  <si>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</si>
  <si>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</si>
  <si>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</si>
  <si>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</si>
  <si>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</si>
  <si>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</si>
  <si>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</si>
  <si>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</si>
  <si>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</si>
  <si>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</si>
  <si>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</si>
  <si>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</si>
  <si>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</si>
  <si>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</si>
  <si>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</si>
  <si>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</si>
  <si>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</si>
  <si>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</si>
  <si>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</si>
  <si>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</si>
  <si>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</si>
  <si>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</si>
  <si>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</si>
  <si>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</si>
  <si>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</si>
  <si>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</si>
  <si>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</si>
  <si>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</si>
  <si>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</si>
  <si>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</si>
  <si>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</si>
  <si>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</si>
  <si>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</si>
  <si>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</si>
  <si>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</si>
  <si>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</si>
  <si>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</si>
  <si>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</si>
  <si>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</si>
  <si>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</si>
  <si>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</si>
  <si>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</si>
  <si>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</si>
  <si>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</si>
  <si>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</si>
  <si>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</si>
  <si>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</si>
  <si>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</si>
  <si>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</si>
  <si>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</si>
  <si>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</si>
  <si>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</si>
  <si>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</si>
  <si>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</si>
  <si>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</si>
  <si>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</si>
  <si>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</si>
  <si>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</si>
  <si>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</si>
  <si>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</si>
  <si>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</si>
  <si>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</si>
  <si>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</si>
  <si>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</si>
  <si>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</si>
  <si>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</si>
  <si>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</si>
  <si>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</si>
  <si>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</si>
  <si>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</si>
  <si>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</si>
  <si>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</si>
  <si>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</si>
  <si>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</si>
  <si>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</si>
  <si>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</si>
  <si>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</si>
  <si>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</si>
  <si>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</si>
  <si>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</si>
  <si>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</si>
  <si>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</si>
  <si>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</si>
  <si>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</si>
  <si>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</si>
  <si>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</si>
  <si>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</si>
  <si>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</si>
  <si>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</si>
  <si>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</si>
  <si>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</si>
  <si>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</si>
  <si>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</si>
  <si>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</si>
  <si>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</si>
  <si>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</si>
  <si>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</si>
  <si>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</si>
  <si>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</si>
  <si>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</si>
  <si>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</si>
  <si>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</si>
  <si>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</si>
  <si>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</si>
  <si>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</si>
  <si>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</si>
  <si>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</si>
  <si>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</si>
  <si>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</si>
  <si>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</si>
  <si>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</si>
  <si>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</si>
  <si>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</si>
  <si>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</si>
  <si>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</si>
  <si>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</si>
  <si>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</si>
  <si>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</si>
  <si>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</si>
  <si>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</si>
  <si>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</si>
  <si>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</si>
  <si>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</si>
  <si>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</si>
  <si>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</si>
  <si>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</si>
  <si>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</si>
  <si>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</si>
  <si>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</si>
  <si>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</si>
  <si>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</si>
  <si>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</si>
  <si>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</si>
  <si>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</si>
  <si>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</si>
  <si>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</si>
  <si>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</si>
  <si>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</si>
  <si>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</si>
  <si>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</si>
  <si>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</si>
  <si>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</si>
  <si>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</si>
  <si>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</si>
  <si>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</si>
  <si>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</si>
  <si>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</si>
  <si>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</si>
  <si>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</si>
  <si>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</si>
  <si>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</si>
  <si>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</si>
  <si>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</si>
  <si>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</si>
  <si>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</si>
  <si>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</si>
  <si>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</si>
  <si>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</si>
  <si>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</si>
  <si>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</si>
  <si>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</si>
  <si>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</si>
  <si>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</si>
  <si>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</si>
  <si>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</si>
  <si>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</si>
  <si>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</si>
  <si>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</si>
  <si>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</si>
  <si>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</si>
  <si>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</si>
  <si>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</si>
  <si>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</si>
  <si>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</si>
  <si>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</si>
  <si>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</si>
  <si>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</si>
  <si>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</si>
  <si>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</si>
  <si>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</si>
  <si>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</si>
  <si>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</si>
  <si>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</si>
  <si>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</si>
  <si>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</si>
  <si>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</si>
  <si>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</si>
  <si>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</si>
  <si>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</si>
  <si>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</si>
  <si>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</si>
  <si>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</si>
  <si>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</si>
  <si>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</si>
  <si>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</si>
  <si>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</si>
  <si>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</si>
  <si>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</si>
  <si>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</si>
  <si>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</si>
  <si>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</si>
  <si>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</si>
  <si>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</si>
  <si>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</si>
  <si>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</si>
  <si>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</si>
  <si>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</si>
  <si>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</si>
  <si>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</si>
  <si>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</si>
  <si>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</si>
  <si>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</si>
  <si>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</si>
  <si>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</si>
  <si>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</si>
  <si>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</si>
  <si>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</si>
  <si>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</si>
  <si>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</si>
  <si>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</si>
  <si>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</si>
  <si>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</si>
  <si>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</si>
  <si>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</si>
  <si>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</si>
  <si>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</si>
  <si>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</si>
  <si>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</si>
  <si>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</si>
  <si>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</si>
  <si>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</si>
  <si>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</si>
  <si>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</si>
  <si>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</si>
  <si>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</si>
  <si>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</si>
  <si>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</si>
  <si>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</si>
  <si>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</si>
  <si>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</si>
  <si>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</si>
  <si>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</si>
  <si>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</si>
  <si>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</si>
  <si>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</si>
  <si>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</si>
  <si>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</si>
  <si>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</si>
  <si>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</si>
  <si>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</si>
  <si>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</si>
  <si>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</si>
  <si>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</si>
  <si>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</si>
  <si>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</si>
  <si>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</si>
  <si>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</si>
  <si>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</si>
  <si>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</si>
  <si>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</si>
  <si>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</si>
  <si>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</si>
  <si>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</si>
  <si>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</si>
  <si>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</si>
  <si>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</si>
  <si>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</si>
  <si>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</si>
  <si>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</si>
  <si>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</si>
  <si>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</si>
  <si>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</si>
  <si>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</si>
  <si>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</si>
  <si>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</si>
  <si>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</si>
  <si>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</si>
  <si>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</si>
  <si>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</si>
  <si>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</si>
  <si>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</si>
  <si>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</si>
  <si>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</si>
  <si>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</si>
  <si>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</si>
  <si>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</si>
  <si>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</si>
  <si>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</si>
  <si>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</si>
  <si>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</si>
  <si>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</si>
  <si>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</si>
  <si>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</si>
  <si>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</si>
  <si>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</si>
  <si>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</si>
  <si>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</si>
  <si>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</si>
  <si>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</si>
  <si>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</si>
  <si>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</si>
  <si>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</si>
  <si>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</si>
  <si>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</si>
  <si>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</si>
  <si>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</si>
  <si>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</si>
  <si>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</si>
  <si>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</si>
  <si>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</si>
  <si>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</si>
  <si>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</si>
  <si>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</si>
  <si>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</si>
  <si>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</si>
  <si>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</si>
  <si>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</si>
  <si>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</si>
  <si>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</si>
  <si>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</si>
  <si>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</si>
  <si>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</si>
  <si>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</si>
  <si>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</si>
  <si>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</si>
  <si>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</si>
  <si>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</si>
  <si>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</si>
  <si>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</si>
  <si>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</si>
  <si>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</si>
  <si>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</si>
  <si>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</si>
  <si>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</si>
  <si>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</si>
  <si>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</si>
  <si>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</si>
  <si>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</si>
  <si>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</si>
  <si>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</si>
  <si>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</si>
  <si>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</si>
  <si>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</si>
  <si>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</si>
  <si>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</si>
  <si>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</si>
  <si>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</si>
  <si>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</si>
  <si>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</si>
  <si>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</si>
  <si>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</si>
  <si>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</si>
  <si>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</si>
  <si>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</si>
  <si>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</si>
  <si>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</si>
  <si>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</si>
  <si>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</si>
  <si>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</si>
  <si>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</si>
  <si>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</si>
  <si>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</si>
  <si>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</si>
  <si>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</si>
  <si>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</si>
  <si>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</si>
  <si>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</si>
  <si>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</si>
  <si>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</si>
  <si>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</si>
  <si>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</si>
  <si>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</si>
  <si>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</si>
  <si>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</si>
  <si>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</si>
  <si>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</si>
  <si>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</si>
  <si>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</si>
  <si>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</si>
  <si>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</si>
  <si>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</si>
  <si>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</si>
  <si>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</si>
  <si>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</si>
  <si>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</si>
  <si>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</si>
  <si>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</si>
  <si>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</si>
  <si>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</si>
  <si>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</si>
  <si>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</si>
  <si>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</si>
  <si>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</si>
  <si>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</si>
  <si>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</si>
  <si>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</si>
  <si>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</si>
  <si>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</si>
  <si>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</si>
  <si>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</si>
  <si>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</si>
  <si>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</si>
  <si>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</si>
  <si>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</si>
  <si>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</si>
  <si>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</si>
  <si>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</si>
  <si>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</si>
  <si>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</si>
  <si>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</si>
  <si>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</si>
  <si>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</si>
  <si>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</si>
  <si>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</si>
  <si>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</si>
  <si>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</si>
  <si>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</si>
  <si>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</si>
  <si>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</si>
  <si>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</si>
  <si>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</si>
  <si>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</si>
  <si>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</si>
  <si>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</si>
  <si>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</si>
  <si>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</si>
  <si>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</si>
  <si>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</si>
  <si>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</si>
  <si>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</si>
  <si>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</si>
  <si>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</si>
  <si>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</si>
  <si>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</si>
  <si>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</si>
  <si>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</si>
  <si>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</si>
  <si>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</si>
  <si>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</si>
  <si>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</si>
  <si>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</si>
  <si>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</si>
  <si>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</si>
  <si>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</si>
  <si>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</si>
  <si>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</si>
  <si>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</si>
  <si>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</si>
  <si>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</si>
  <si>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</si>
  <si>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</si>
  <si>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</si>
  <si>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</si>
  <si>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</si>
  <si>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</si>
  <si>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</si>
  <si>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</si>
  <si>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</si>
  <si>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</si>
  <si>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</si>
  <si>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</si>
  <si>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</si>
  <si>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</si>
  <si>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</si>
  <si>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</si>
  <si>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</si>
  <si>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</si>
  <si>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</si>
  <si>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</si>
  <si>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</si>
  <si>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</si>
  <si>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</si>
  <si>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</si>
  <si>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</si>
  <si>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</si>
  <si>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</si>
  <si>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</si>
  <si>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</si>
  <si>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</si>
  <si>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</si>
  <si>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</si>
  <si>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</si>
  <si>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</si>
  <si>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</si>
  <si>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</si>
  <si>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</si>
  <si>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</si>
  <si>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</si>
  <si>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</si>
  <si>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</si>
  <si>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</si>
  <si>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</si>
  <si>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</si>
  <si>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</si>
  <si>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</si>
  <si>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</si>
  <si>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</si>
  <si>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</si>
  <si>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</si>
  <si>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</si>
  <si>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</si>
  <si>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</si>
  <si>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</si>
  <si>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</si>
  <si>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</si>
  <si>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</si>
  <si>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</si>
  <si>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</si>
  <si>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</si>
  <si>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</si>
  <si>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</si>
  <si>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</si>
  <si>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</si>
  <si>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</si>
  <si>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</si>
  <si>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</si>
  <si>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</si>
  <si>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</si>
  <si>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</si>
  <si>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</si>
  <si>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</si>
  <si>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</si>
  <si>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</si>
  <si>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</si>
  <si>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</si>
  <si>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</si>
  <si>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</si>
  <si>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</si>
  <si>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</si>
  <si>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</si>
  <si>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</si>
  <si>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</si>
  <si>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</si>
  <si>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</si>
  <si>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</si>
  <si>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</si>
  <si>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</si>
  <si>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</si>
  <si>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</si>
  <si>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</si>
  <si>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</si>
  <si>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</si>
  <si>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</si>
  <si>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</si>
  <si>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</si>
  <si>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</si>
  <si>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</si>
  <si>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</si>
  <si>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</si>
  <si>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</si>
  <si>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</si>
  <si>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</si>
  <si>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</si>
  <si>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</si>
  <si>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</si>
  <si>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</si>
  <si>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</si>
  <si>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</si>
  <si>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</si>
  <si>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</si>
  <si>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</si>
  <si>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</si>
  <si>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</si>
  <si>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</si>
  <si>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</si>
  <si>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</si>
  <si>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</si>
  <si>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</si>
  <si>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</si>
  <si>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</si>
  <si>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</si>
  <si>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</si>
  <si>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</si>
  <si>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</si>
  <si>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</si>
  <si>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</si>
  <si>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</si>
  <si>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</si>
  <si>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</si>
  <si>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</si>
  <si>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</si>
  <si>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</si>
  <si>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</si>
  <si>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</si>
  <si>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</si>
  <si>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</si>
  <si>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</si>
  <si>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</si>
  <si>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</si>
  <si>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</si>
  <si>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</si>
  <si>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</si>
  <si>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</si>
  <si>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</si>
  <si>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</si>
  <si>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</si>
  <si>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</si>
  <si>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</si>
  <si>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</si>
  <si>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</si>
  <si>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</si>
  <si>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</si>
  <si>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</si>
  <si>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</si>
  <si>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</si>
  <si>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</si>
  <si>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</si>
  <si>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</si>
  <si>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</si>
  <si>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</si>
  <si>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</si>
  <si>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</si>
  <si>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</si>
  <si>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</si>
  <si>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</si>
  <si>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</si>
  <si>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</si>
  <si>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</si>
  <si>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</si>
  <si>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</si>
  <si>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</si>
  <si>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</si>
  <si>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</si>
  <si>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</si>
  <si>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</si>
  <si>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</si>
  <si>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</si>
  <si>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</si>
  <si>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</si>
  <si>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</si>
  <si>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</si>
  <si>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</si>
  <si>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</si>
  <si>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</si>
  <si>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</si>
  <si>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</si>
  <si>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</si>
  <si>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</si>
  <si>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</si>
  <si>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</si>
  <si>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</si>
  <si>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</si>
  <si>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</si>
  <si>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</si>
  <si>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</si>
  <si>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</si>
  <si>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</si>
  <si>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</si>
  <si>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</si>
  <si>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</si>
  <si>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</si>
  <si>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</si>
  <si>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</si>
  <si>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</si>
  <si>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</si>
  <si>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</si>
  <si>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</si>
  <si>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</si>
  <si>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</si>
  <si>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</si>
  <si>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</si>
  <si>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</si>
  <si>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</si>
  <si>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</si>
  <si>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</si>
  <si>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</si>
  <si>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</si>
  <si>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</si>
  <si>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</si>
  <si>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</si>
  <si>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</si>
  <si>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</si>
  <si>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</si>
  <si>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</si>
  <si>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</si>
  <si>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</si>
  <si>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</si>
  <si>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</si>
  <si>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</si>
  <si>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</si>
  <si>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</si>
  <si>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</si>
  <si>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</si>
  <si>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</si>
  <si>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</si>
  <si>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</si>
  <si>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</si>
  <si>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</si>
  <si>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</si>
  <si>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</si>
  <si>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</si>
  <si>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</si>
  <si>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</si>
  <si>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</si>
  <si>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</si>
  <si>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</si>
  <si>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</si>
  <si>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</si>
  <si>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</si>
  <si>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</si>
  <si>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</si>
  <si>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</si>
  <si>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</si>
  <si>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</si>
  <si>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</si>
  <si>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</si>
  <si>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</si>
  <si>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</si>
  <si>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</si>
  <si>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</si>
  <si>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</si>
  <si>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</si>
  <si>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</si>
  <si>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</si>
  <si>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</si>
  <si>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</si>
  <si>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</si>
  <si>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</si>
  <si>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</si>
  <si>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</si>
  <si>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</si>
  <si>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</si>
  <si>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</si>
  <si>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</si>
  <si>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</si>
  <si>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</si>
  <si>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</si>
  <si>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</si>
  <si>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</si>
  <si>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</si>
  <si>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</si>
  <si>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</si>
  <si>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</si>
  <si>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</si>
  <si>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</si>
  <si>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</si>
  <si>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</si>
  <si>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</si>
  <si>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</si>
  <si>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</si>
  <si>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</si>
  <si>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</si>
  <si>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</si>
  <si>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</si>
  <si>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</si>
  <si>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</si>
  <si>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</si>
  <si>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</si>
  <si>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</si>
  <si>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</si>
  <si>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</si>
  <si>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</si>
  <si>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</si>
  <si>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</si>
  <si>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</si>
  <si>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</si>
  <si>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</si>
  <si>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</si>
  <si>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</si>
  <si>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</si>
  <si>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</si>
  <si>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</si>
  <si>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</si>
  <si>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</si>
  <si>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</si>
  <si>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</si>
  <si>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</si>
  <si>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</si>
  <si>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</si>
  <si>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</si>
  <si>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</si>
  <si>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</si>
  <si>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</si>
  <si>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</si>
  <si>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</si>
  <si>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</si>
  <si>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</si>
  <si>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</si>
  <si>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</si>
  <si>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</si>
  <si>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</si>
  <si>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</si>
  <si>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</si>
  <si>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</si>
  <si>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</si>
  <si>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</si>
  <si>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</si>
  <si>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</si>
  <si>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</si>
  <si>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</si>
  <si>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</si>
  <si>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</si>
  <si>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</si>
  <si>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</si>
  <si>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</si>
  <si>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</si>
  <si>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</si>
  <si>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</si>
  <si>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</si>
  <si>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</si>
  <si>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</si>
  <si>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</si>
  <si>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</si>
  <si>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</si>
  <si>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</si>
  <si>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</si>
  <si>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</si>
  <si>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</si>
  <si>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</si>
  <si>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</si>
  <si>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</si>
  <si>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</si>
  <si>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</si>
  <si>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</si>
  <si>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</si>
  <si>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</si>
  <si>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</si>
  <si>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</si>
  <si>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</si>
  <si>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</si>
  <si>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</si>
  <si>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</si>
  <si>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</si>
  <si>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</si>
  <si>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</si>
  <si>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</si>
  <si>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</si>
  <si>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</si>
  <si>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</si>
  <si>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</si>
  <si>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</si>
  <si>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</si>
  <si>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</si>
  <si>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</si>
  <si>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</si>
  <si>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</si>
  <si>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</si>
  <si>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</si>
  <si>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</si>
  <si>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</si>
  <si>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</si>
  <si>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</si>
  <si>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</si>
  <si>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</si>
  <si>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</si>
  <si>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</si>
  <si>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</si>
  <si>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</si>
  <si>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</si>
  <si>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</si>
  <si>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</si>
  <si>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</si>
  <si>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</si>
  <si>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</si>
  <si>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</si>
  <si>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</si>
  <si>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</si>
  <si>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</si>
  <si>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</si>
  <si>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</si>
  <si>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</si>
  <si>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</si>
  <si>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</si>
  <si>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</si>
  <si>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</si>
  <si>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</si>
  <si>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</si>
  <si>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</si>
  <si>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</si>
  <si>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</si>
  <si>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</si>
  <si>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</si>
  <si>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</si>
  <si>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</si>
  <si>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</si>
  <si>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</si>
  <si>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</si>
  <si>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</si>
  <si>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</si>
  <si>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</si>
  <si>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</si>
  <si>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</si>
  <si>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</si>
  <si>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</si>
  <si>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</si>
  <si>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</si>
  <si>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</si>
  <si>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</si>
  <si>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</si>
  <si>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</si>
  <si>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</si>
  <si>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</si>
  <si>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</si>
  <si>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</si>
  <si>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</si>
  <si>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</si>
  <si>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</si>
  <si>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</si>
  <si>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</si>
  <si>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</si>
  <si>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</si>
  <si>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</si>
  <si>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</si>
  <si>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</si>
  <si>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</si>
  <si>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</si>
  <si>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</si>
  <si>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</si>
  <si>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</si>
  <si>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</si>
  <si>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</si>
  <si>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</si>
  <si>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</si>
  <si>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</si>
  <si>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</si>
  <si>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</si>
  <si>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</si>
  <si>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</si>
  <si>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</si>
  <si>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</si>
  <si>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</si>
  <si>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</si>
  <si>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</si>
  <si>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</si>
  <si>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</si>
  <si>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</si>
  <si>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</si>
  <si>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</si>
  <si>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</si>
  <si>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</si>
  <si>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</si>
  <si>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</si>
  <si>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</si>
  <si>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</si>
  <si>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</si>
  <si>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</si>
  <si>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</si>
  <si>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</si>
  <si>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</si>
  <si>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</si>
  <si>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</si>
  <si>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</si>
  <si>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</si>
  <si>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</si>
  <si>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</si>
  <si>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</si>
  <si>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</si>
  <si>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</si>
  <si>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</si>
  <si>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</si>
  <si>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</si>
  <si>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</si>
  <si>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</si>
  <si>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</si>
  <si>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</si>
  <si>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</si>
  <si>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</si>
  <si>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</si>
  <si>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</si>
  <si>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</si>
  <si>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</si>
  <si>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</si>
  <si>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</si>
  <si>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</si>
  <si>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</si>
  <si>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</si>
  <si>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</si>
  <si>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</si>
  <si>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</si>
  <si>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</si>
  <si>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</si>
  <si>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</si>
  <si>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</si>
  <si>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</si>
  <si>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</si>
  <si>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</si>
  <si>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</si>
  <si>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</si>
  <si>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</si>
  <si>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</si>
  <si>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</si>
  <si>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</si>
  <si>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</si>
  <si>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</si>
  <si>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</si>
  <si>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</si>
  <si>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</si>
  <si>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</si>
  <si>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</si>
  <si>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</si>
  <si>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</si>
  <si>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</si>
  <si>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</si>
  <si>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</si>
  <si>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</si>
  <si>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</si>
  <si>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</si>
  <si>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</si>
  <si>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</si>
  <si>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</si>
  <si>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</si>
  <si>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</si>
  <si>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</si>
  <si>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</si>
  <si>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</si>
  <si>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</si>
  <si>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</si>
  <si>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</si>
  <si>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</si>
  <si>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</si>
  <si>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</si>
  <si>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</si>
  <si>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</si>
  <si>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</si>
  <si>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</si>
  <si>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</si>
  <si>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</si>
  <si>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</si>
  <si>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</si>
  <si>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</si>
  <si>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</si>
  <si>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</si>
  <si>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</si>
  <si>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</si>
  <si>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</si>
  <si>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</si>
  <si>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</si>
  <si>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</si>
  <si>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</si>
  <si>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</si>
  <si>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</si>
  <si>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</si>
  <si>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</si>
  <si>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</si>
  <si>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</si>
  <si>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</si>
  <si>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</si>
  <si>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</si>
  <si>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</si>
  <si>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</si>
  <si>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</si>
  <si>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</si>
  <si>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</si>
  <si>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</si>
  <si>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</si>
  <si>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</si>
  <si>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</si>
  <si>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</si>
  <si>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</si>
  <si>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</si>
  <si>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</si>
  <si>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</si>
  <si>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</si>
  <si>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</si>
  <si>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</si>
  <si>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</si>
  <si>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</si>
  <si>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</si>
  <si>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</si>
  <si>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</si>
  <si>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</si>
  <si>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</si>
  <si>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</si>
  <si>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</si>
  <si>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</si>
  <si>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</si>
  <si>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</si>
  <si>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</si>
  <si>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</si>
  <si>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</si>
  <si>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</si>
  <si>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</si>
  <si>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</si>
  <si>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</si>
  <si>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</si>
  <si>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</si>
  <si>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</si>
  <si>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</si>
  <si>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</si>
  <si>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</si>
  <si>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</si>
  <si>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</si>
  <si>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</si>
  <si>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</si>
  <si>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</si>
  <si>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</si>
  <si>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</si>
  <si>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</si>
  <si>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</si>
  <si>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</si>
  <si>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</si>
  <si>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</si>
  <si>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</si>
  <si>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</si>
  <si>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</si>
  <si>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</si>
  <si>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</si>
  <si>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</si>
  <si>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</si>
  <si>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</si>
  <si>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</si>
  <si>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</si>
  <si>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</si>
  <si>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</si>
  <si>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</si>
  <si>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</si>
  <si>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</si>
  <si>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</si>
  <si>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</si>
  <si>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</si>
  <si>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</si>
  <si>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</si>
  <si>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</si>
  <si>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</si>
  <si>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</si>
  <si>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</si>
  <si>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</si>
  <si>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</si>
  <si>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</si>
  <si>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</si>
  <si>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</si>
  <si>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</si>
  <si>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</si>
  <si>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</si>
  <si>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</si>
  <si>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</si>
  <si>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</si>
  <si>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</si>
  <si>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</si>
  <si>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</si>
  <si>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</si>
  <si>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</si>
  <si>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</si>
  <si>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</si>
  <si>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</si>
  <si>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</si>
  <si>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</si>
  <si>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</si>
  <si>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</si>
  <si>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</si>
  <si>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</si>
  <si>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</si>
  <si>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</si>
  <si>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</si>
  <si>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</si>
  <si>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</si>
  <si>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</si>
  <si>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</si>
  <si>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</si>
  <si>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</si>
  <si>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</si>
  <si>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</si>
  <si>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</si>
  <si>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</si>
  <si>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</si>
  <si>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</si>
  <si>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</si>
  <si>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</si>
  <si>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</si>
  <si>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</si>
  <si>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</si>
  <si>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</si>
  <si>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</si>
  <si>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</si>
  <si>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</si>
  <si>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</si>
  <si>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</si>
  <si>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</si>
  <si>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</si>
  <si>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</si>
  <si>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</si>
  <si>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</si>
  <si>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</si>
  <si>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</si>
  <si>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</si>
  <si>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</si>
  <si>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</si>
  <si>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</si>
  <si>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</si>
  <si>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</si>
  <si>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</si>
  <si>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</si>
  <si>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</si>
  <si>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</si>
  <si>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</si>
  <si>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</si>
  <si>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</si>
  <si>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</si>
  <si>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</si>
  <si>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</si>
  <si>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</si>
  <si>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</si>
  <si>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</si>
  <si>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</si>
  <si>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</si>
  <si>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</si>
  <si>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</si>
  <si>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</si>
  <si>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</si>
  <si>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</si>
  <si>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</si>
  <si>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</si>
  <si>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</si>
  <si>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</si>
  <si>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</si>
  <si>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</si>
  <si>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</si>
  <si>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</si>
  <si>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</si>
  <si>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</si>
  <si>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</si>
  <si>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</si>
  <si>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</si>
  <si>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</si>
  <si>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</si>
  <si>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</si>
  <si>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</si>
  <si>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</si>
  <si>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</si>
  <si>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</si>
  <si>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</si>
  <si>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</si>
  <si>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</si>
  <si>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</si>
  <si>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</si>
  <si>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</si>
  <si>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</si>
  <si>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</si>
  <si>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</si>
  <si>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</si>
  <si>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</si>
  <si>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</si>
  <si>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</si>
  <si>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</si>
  <si>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</si>
  <si>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</si>
  <si>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</si>
  <si>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</si>
  <si>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</si>
  <si>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</si>
  <si>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</si>
  <si>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</si>
  <si>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</si>
  <si>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</si>
  <si>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</si>
  <si>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</si>
  <si>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</si>
  <si>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</si>
  <si>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</si>
  <si>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</si>
  <si>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</si>
  <si>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</si>
  <si>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</si>
  <si>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</si>
  <si>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</si>
  <si>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</si>
  <si>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</si>
  <si>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</si>
  <si>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</si>
  <si>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</si>
  <si>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</si>
  <si>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</si>
  <si>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</si>
  <si>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</si>
  <si>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</si>
  <si>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</si>
  <si>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</si>
  <si>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</si>
  <si>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</si>
  <si>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</si>
  <si>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</si>
  <si>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</si>
  <si>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</si>
  <si>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</si>
  <si>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</si>
  <si>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</si>
  <si>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</si>
  <si>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</si>
  <si>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</si>
  <si>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</si>
  <si>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</si>
  <si>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</si>
  <si>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</si>
  <si>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</si>
  <si>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</si>
  <si>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</si>
  <si>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</si>
  <si>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</si>
  <si>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</si>
  <si>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</si>
  <si>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</si>
  <si>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</si>
  <si>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</si>
  <si>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</si>
  <si>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</si>
  <si>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</si>
  <si>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</si>
  <si>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</si>
  <si>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</si>
  <si>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</si>
  <si>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</si>
  <si>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</si>
  <si>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</si>
  <si>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</si>
  <si>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</si>
  <si>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</si>
  <si>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</si>
  <si>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</si>
  <si>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</si>
  <si>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</si>
  <si>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</si>
  <si>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</si>
  <si>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</si>
  <si>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</si>
  <si>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</si>
  <si>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</si>
  <si>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</si>
  <si>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</si>
  <si>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</si>
  <si>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</si>
  <si>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</si>
  <si>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</si>
  <si>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</si>
  <si>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</si>
  <si>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</si>
  <si>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</si>
  <si>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</si>
  <si>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</si>
  <si>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</si>
  <si>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</si>
  <si>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</si>
  <si>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</si>
  <si>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</si>
  <si>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</si>
  <si>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</si>
  <si>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</si>
  <si>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</si>
  <si>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</si>
  <si>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</si>
  <si>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</si>
  <si>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</si>
  <si>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</si>
  <si>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</si>
  <si>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</si>
  <si>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</si>
  <si>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</si>
  <si>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</si>
  <si>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</si>
  <si>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</si>
  <si>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</si>
  <si>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</si>
  <si>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</si>
  <si>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</si>
  <si>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</si>
  <si>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</si>
  <si>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</si>
  <si>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</si>
  <si>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</si>
  <si>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</si>
  <si>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</si>
  <si>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</si>
  <si>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</si>
  <si>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</si>
  <si>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</si>
  <si>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</si>
  <si>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</si>
  <si>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</si>
  <si>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</si>
  <si>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</si>
  <si>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</si>
  <si>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</si>
  <si>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</si>
  <si>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</si>
  <si>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</si>
  <si>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</si>
  <si>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</si>
  <si>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</si>
  <si>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</si>
  <si>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</si>
  <si>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</si>
  <si>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</si>
  <si>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</si>
  <si>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</si>
  <si>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</si>
  <si>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</si>
  <si>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</si>
  <si>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</si>
  <si>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</si>
  <si>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</si>
  <si>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</si>
  <si>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</si>
  <si>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</si>
  <si>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</si>
  <si>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</si>
  <si>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</si>
  <si>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</si>
  <si>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</si>
  <si>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</si>
  <si>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</si>
  <si>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</si>
  <si>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</si>
  <si>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</si>
  <si>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</si>
  <si>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</si>
  <si>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</si>
  <si>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</si>
  <si>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</si>
  <si>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</si>
  <si>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</si>
  <si>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</si>
  <si>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</si>
  <si>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</si>
  <si>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</si>
  <si>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</si>
  <si>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</si>
  <si>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</si>
  <si>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</si>
  <si>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</si>
  <si>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</si>
  <si>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</si>
  <si>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</si>
  <si>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</si>
  <si>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</si>
  <si>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</si>
  <si>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</si>
  <si>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</si>
  <si>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</si>
  <si>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</si>
  <si>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</si>
  <si>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</si>
  <si>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</si>
  <si>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</si>
  <si>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</si>
  <si>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</si>
  <si>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</si>
  <si>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</si>
  <si>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</si>
  <si>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</si>
  <si>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</si>
  <si>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</si>
  <si>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</si>
  <si>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</si>
  <si>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</si>
  <si>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</si>
  <si>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</si>
  <si>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</si>
  <si>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</si>
  <si>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</si>
  <si>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</si>
  <si>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</si>
  <si>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</si>
  <si>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</si>
  <si>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</si>
  <si>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</si>
  <si>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</si>
  <si>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</si>
  <si>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</si>
  <si>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</si>
  <si>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</si>
  <si>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</si>
  <si>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</si>
  <si>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</si>
  <si>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</si>
  <si>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</si>
  <si>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</si>
  <si>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</si>
  <si>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</si>
  <si>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</si>
  <si>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</si>
  <si>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</si>
  <si>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</si>
  <si>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</si>
  <si>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</si>
  <si>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</si>
  <si>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</si>
  <si>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</si>
  <si>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</si>
  <si>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</si>
  <si>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</si>
  <si>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</si>
  <si>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</si>
  <si>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</si>
  <si>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</si>
  <si>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</si>
  <si>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</si>
  <si>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</si>
  <si>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</si>
  <si>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</si>
  <si>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</si>
  <si>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</si>
  <si>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</si>
  <si>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</si>
  <si>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</si>
  <si>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</si>
  <si>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</si>
  <si>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</si>
  <si>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</si>
  <si>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</si>
  <si>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</si>
  <si>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</si>
  <si>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</si>
  <si>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</si>
  <si>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</si>
  <si>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</si>
  <si>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</si>
  <si>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</si>
  <si>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</si>
  <si>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</si>
  <si>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</si>
  <si>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</si>
  <si>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</si>
  <si>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</si>
  <si>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</si>
  <si>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</si>
  <si>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</si>
  <si>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</si>
  <si>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</si>
  <si>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</si>
  <si>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</si>
  <si>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</si>
  <si>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</si>
  <si>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</si>
  <si>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</si>
  <si>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</si>
  <si>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</si>
  <si>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</si>
  <si>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</si>
  <si>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</si>
  <si>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</si>
  <si>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</si>
  <si>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</si>
  <si>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</si>
  <si>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</si>
  <si>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</si>
  <si>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</si>
  <si>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</si>
  <si>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</si>
  <si>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</si>
  <si>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</si>
  <si>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</si>
  <si>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</si>
  <si>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</si>
  <si>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</si>
  <si>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</si>
  <si>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</si>
  <si>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</si>
  <si>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</si>
  <si>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</si>
  <si>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</si>
  <si>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</si>
  <si>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</si>
  <si>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</si>
  <si>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</si>
  <si>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</si>
  <si>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</si>
  <si>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</si>
  <si>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</si>
  <si>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</si>
  <si>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</si>
  <si>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</si>
  <si>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</si>
  <si>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</si>
  <si>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</si>
  <si>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</si>
  <si>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</si>
  <si>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</si>
  <si>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</si>
  <si>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</si>
  <si>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</si>
  <si>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</si>
  <si>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</si>
  <si>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</si>
  <si>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</si>
  <si>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</si>
  <si>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</si>
  <si>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</si>
  <si>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</si>
  <si>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</si>
  <si>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</si>
  <si>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</si>
  <si>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</si>
  <si>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</si>
  <si>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</si>
  <si>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</si>
  <si>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</si>
  <si>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</si>
  <si>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</si>
  <si>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</si>
  <si>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</si>
  <si>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</si>
  <si>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</si>
  <si>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</si>
  <si>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</si>
  <si>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</si>
  <si>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</si>
  <si>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</si>
  <si>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</si>
  <si>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</si>
  <si>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</si>
  <si>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</si>
  <si>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</si>
  <si>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</si>
  <si>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</si>
  <si>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</si>
  <si>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</si>
  <si>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</si>
  <si>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</si>
  <si>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</si>
  <si>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</si>
  <si>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</si>
  <si>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</si>
  <si>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</si>
  <si>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</si>
  <si>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</si>
  <si>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</si>
  <si>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</si>
  <si>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</si>
  <si>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</si>
  <si>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</si>
  <si>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</si>
  <si>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</si>
  <si>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</si>
  <si>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</si>
  <si>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</si>
  <si>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</si>
  <si>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</si>
  <si>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</si>
  <si>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</si>
  <si>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</si>
  <si>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</si>
  <si>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</si>
  <si>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</si>
  <si>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</si>
  <si>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</si>
  <si>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</si>
  <si>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</si>
  <si>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</si>
  <si>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</si>
  <si>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</si>
  <si>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</si>
  <si>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</si>
  <si>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</si>
  <si>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</si>
  <si>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</si>
  <si>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</si>
  <si>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</si>
  <si>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</si>
  <si>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</si>
  <si>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</si>
  <si>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</si>
  <si>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</si>
  <si>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</si>
  <si>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</si>
  <si>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</si>
  <si>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</si>
  <si>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</si>
  <si>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</si>
  <si>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</si>
  <si>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</si>
  <si>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</si>
  <si>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</si>
  <si>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</si>
  <si>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</si>
  <si>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</si>
  <si>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</si>
  <si>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</si>
  <si>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</si>
  <si>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</si>
  <si>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</si>
  <si>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</si>
  <si>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</si>
  <si>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</si>
  <si>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</si>
  <si>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</si>
  <si>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</si>
  <si>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</si>
  <si>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</si>
  <si>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</si>
  <si>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</si>
  <si>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</si>
  <si>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</si>
  <si>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</si>
  <si>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</si>
  <si>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</si>
  <si>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</si>
  <si>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</si>
  <si>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</si>
  <si>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</si>
  <si>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</si>
  <si>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</si>
  <si>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</si>
  <si>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</si>
  <si>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</si>
  <si>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</si>
  <si>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</si>
  <si>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</si>
  <si>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</si>
  <si>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</si>
  <si>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</si>
  <si>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</si>
  <si>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</si>
  <si>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</si>
  <si>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</si>
  <si>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</si>
  <si>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</si>
  <si>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</si>
  <si>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</si>
  <si>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</si>
  <si>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</si>
  <si>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</si>
  <si>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</si>
  <si>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</si>
  <si>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</si>
  <si>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</si>
  <si>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</si>
  <si>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</si>
  <si>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</si>
  <si>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</si>
  <si>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</si>
  <si>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</si>
  <si>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</si>
  <si>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</si>
  <si>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</si>
  <si>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</si>
  <si>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</si>
  <si>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</si>
  <si>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</si>
  <si>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</si>
  <si>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</si>
  <si>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</si>
  <si>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</si>
  <si>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</si>
  <si>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</si>
  <si>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</si>
  <si>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</si>
  <si>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</si>
  <si>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</si>
  <si>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</si>
  <si>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</si>
  <si>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</si>
  <si>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</si>
  <si>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</si>
  <si>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</si>
  <si>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</si>
  <si>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</si>
  <si>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</si>
  <si>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</si>
  <si>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</si>
  <si>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</si>
  <si>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</si>
  <si>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</si>
  <si>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</si>
  <si>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</si>
  <si>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</si>
  <si>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</si>
  <si>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</si>
  <si>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</si>
  <si>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</si>
  <si>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</si>
  <si>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</si>
  <si>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</si>
  <si>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</si>
  <si>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</si>
  <si>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</si>
  <si>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</si>
  <si>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</si>
  <si>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</si>
  <si>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</si>
  <si>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</si>
  <si>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</si>
  <si>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</si>
  <si>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</si>
  <si>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</si>
  <si>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</si>
  <si>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</si>
  <si>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</si>
  <si>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</si>
  <si>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</si>
  <si>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</si>
  <si>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</si>
  <si>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</si>
  <si>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</si>
  <si>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</si>
  <si>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</si>
  <si>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</si>
  <si>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</si>
  <si>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</si>
  <si>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</si>
  <si>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</si>
  <si>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</si>
  <si>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</si>
  <si>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</si>
  <si>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</si>
  <si>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</si>
  <si>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</si>
  <si>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</si>
  <si>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</si>
  <si>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</si>
  <si>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</si>
  <si>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</si>
  <si>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</si>
  <si>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</si>
  <si>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</si>
  <si>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</si>
  <si>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</si>
  <si>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</si>
  <si>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</si>
  <si>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</si>
  <si>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</si>
  <si>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</si>
  <si>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</si>
  <si>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</si>
  <si>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</si>
  <si>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</si>
  <si>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</si>
  <si>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</si>
  <si>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</si>
  <si>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</si>
  <si>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</si>
  <si>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</si>
  <si>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</si>
  <si>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</si>
  <si>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</si>
  <si>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</si>
  <si>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</si>
  <si>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</si>
  <si>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</si>
  <si>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</si>
  <si>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</si>
  <si>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</si>
  <si>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</si>
  <si>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</si>
  <si>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</si>
  <si>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</si>
  <si>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</si>
  <si>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</si>
  <si>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</si>
  <si>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</si>
  <si>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</si>
  <si>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</si>
  <si>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</si>
  <si>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</si>
  <si>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</si>
  <si>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</si>
  <si>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</si>
  <si>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</si>
  <si>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</si>
  <si>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</si>
  <si>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</si>
  <si>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</si>
  <si>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</si>
  <si>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</si>
  <si>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</si>
  <si>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</si>
  <si>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</si>
  <si>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</si>
  <si>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</si>
  <si>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</si>
  <si>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</si>
  <si>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</si>
  <si>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</si>
  <si>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</si>
  <si>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</si>
  <si>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</si>
  <si>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</si>
  <si>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</si>
  <si>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</si>
  <si>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</si>
  <si>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</si>
  <si>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</si>
  <si>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</si>
  <si>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</si>
  <si>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</si>
  <si>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</si>
  <si>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</si>
  <si>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</si>
  <si>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</si>
  <si>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</si>
  <si>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</si>
  <si>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</si>
  <si>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</si>
  <si>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</si>
  <si>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</si>
  <si>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</si>
  <si>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</si>
  <si>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</si>
  <si>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</si>
  <si>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</si>
  <si>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</si>
  <si>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</si>
  <si>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</si>
  <si>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</si>
  <si>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</si>
  <si>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</si>
  <si>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</si>
  <si>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</si>
  <si>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</si>
  <si>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</si>
  <si>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</si>
  <si>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</si>
  <si>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</si>
  <si>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</si>
  <si>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</si>
  <si>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</si>
  <si>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</si>
  <si>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</si>
  <si>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</si>
  <si>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</si>
  <si>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</si>
  <si>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</si>
  <si>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</si>
  <si>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</si>
  <si>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</si>
  <si>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</si>
  <si>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</si>
  <si>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</si>
  <si>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</si>
  <si>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</si>
  <si>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</si>
  <si>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</si>
  <si>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</si>
  <si>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</si>
  <si>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</si>
  <si>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</si>
  <si>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</si>
  <si>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</si>
  <si>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</si>
  <si>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</si>
  <si>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</si>
  <si>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</si>
  <si>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</si>
  <si>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</si>
  <si>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</si>
  <si>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</si>
  <si>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</si>
  <si>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</si>
  <si>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</si>
  <si>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</si>
  <si>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</si>
  <si>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</si>
  <si>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</si>
  <si>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</si>
  <si>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</si>
  <si>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</si>
  <si>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</si>
  <si>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</si>
  <si>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</si>
  <si>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</si>
  <si>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</si>
  <si>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</si>
  <si>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</si>
  <si>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</si>
  <si>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</si>
  <si>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</si>
  <si>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</si>
  <si>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</si>
  <si>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</si>
  <si>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</si>
  <si>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</si>
  <si>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</si>
  <si>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</si>
  <si>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</si>
  <si>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</si>
  <si>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</si>
  <si>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</si>
  <si>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</si>
  <si>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</si>
  <si>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</si>
  <si>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</si>
  <si>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</si>
  <si>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</si>
  <si>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</si>
  <si>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</si>
  <si>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</si>
  <si>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</si>
  <si>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</si>
  <si>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</si>
  <si>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</si>
  <si>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</si>
  <si>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</si>
  <si>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</si>
  <si>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</si>
  <si>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</si>
  <si>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</si>
  <si>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</si>
  <si>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</si>
  <si>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</si>
  <si>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</si>
  <si>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</si>
  <si>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</si>
  <si>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</si>
  <si>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</si>
  <si>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</si>
  <si>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</si>
  <si>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</si>
  <si>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</si>
  <si>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</si>
  <si>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</si>
  <si>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</si>
  <si>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</si>
  <si>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</si>
  <si>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</si>
  <si>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</si>
  <si>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</si>
  <si>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</si>
  <si>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</si>
  <si>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</si>
  <si>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</si>
  <si>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</si>
  <si>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</si>
  <si>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</si>
  <si>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</si>
  <si>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</si>
  <si>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</si>
  <si>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</si>
  <si>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</si>
  <si>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</si>
  <si>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</si>
  <si>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</si>
  <si>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</si>
  <si>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</si>
  <si>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</si>
  <si>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</si>
  <si>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</si>
  <si>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</si>
  <si>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</si>
  <si>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</si>
  <si>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</si>
  <si>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</si>
  <si>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</si>
  <si>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</si>
  <si>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</si>
  <si>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</si>
  <si>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</si>
  <si>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</si>
  <si>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</si>
  <si>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</si>
  <si>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</si>
  <si>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</si>
  <si>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</si>
  <si>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</si>
  <si>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</si>
  <si>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</si>
  <si>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</si>
  <si>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</si>
  <si>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</si>
  <si>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</si>
  <si>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</si>
  <si>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</si>
  <si>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</si>
  <si>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</si>
  <si>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</si>
  <si>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</si>
  <si>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</si>
  <si>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</si>
  <si>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</si>
  <si>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</si>
  <si>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</si>
  <si>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</si>
  <si>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</si>
  <si>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</si>
  <si>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</si>
  <si>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</si>
  <si>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</si>
  <si>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</si>
  <si>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</si>
  <si>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</si>
  <si>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</si>
  <si>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</si>
  <si>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</si>
  <si>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</si>
  <si>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</si>
  <si>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</si>
  <si>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</si>
  <si>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</si>
  <si>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</si>
  <si>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</si>
  <si>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</si>
  <si>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</si>
  <si>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</si>
  <si>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</si>
  <si>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</si>
  <si>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</si>
  <si>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</si>
  <si>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</si>
  <si>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</si>
  <si>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</si>
  <si>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</si>
  <si>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</si>
  <si>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</si>
  <si>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</si>
  <si>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</si>
  <si>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</si>
  <si>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</si>
  <si>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</si>
  <si>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</si>
  <si>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</si>
  <si>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</si>
  <si>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</si>
  <si>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</si>
  <si>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</si>
  <si>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</si>
  <si>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</si>
  <si>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</si>
  <si>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</si>
  <si>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</si>
  <si>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</si>
  <si>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</si>
  <si>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</si>
  <si>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</si>
  <si>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</si>
  <si>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</si>
  <si>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</si>
  <si>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</si>
  <si>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</si>
  <si>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</si>
  <si>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</si>
  <si>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</si>
  <si>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</si>
  <si>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</si>
  <si>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</si>
  <si>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</si>
  <si>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</si>
  <si>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</si>
  <si>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</si>
  <si>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</si>
  <si>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</si>
  <si>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</si>
  <si>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</si>
  <si>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</si>
  <si>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</si>
  <si>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</si>
  <si>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</si>
  <si>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</si>
  <si>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</si>
  <si>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</si>
  <si>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</si>
  <si>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</si>
  <si>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</si>
  <si>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</si>
  <si>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</si>
  <si>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</si>
  <si>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</si>
  <si>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</si>
  <si>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</si>
  <si>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</si>
  <si>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</si>
  <si>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</si>
  <si>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</si>
  <si>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</si>
  <si>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</si>
  <si>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</si>
  <si>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</si>
  <si>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</si>
  <si>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</si>
  <si>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</si>
  <si>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</si>
  <si>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</si>
  <si>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</si>
  <si>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</si>
  <si>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</si>
  <si>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</si>
  <si>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</si>
  <si>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</si>
  <si>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</si>
  <si>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</si>
  <si>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</si>
  <si>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</si>
  <si>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</si>
  <si>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</si>
  <si>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</si>
  <si>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</si>
  <si>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</si>
  <si>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</si>
  <si>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</si>
  <si>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</si>
  <si>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</si>
  <si>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</si>
  <si>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</si>
  <si>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</si>
  <si>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</si>
  <si>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</si>
  <si>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</si>
  <si>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</si>
  <si>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</si>
  <si>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</si>
  <si>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</si>
  <si>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</si>
  <si>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</si>
  <si>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</si>
  <si>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</si>
  <si>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</si>
  <si>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</si>
  <si>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</si>
  <si>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</si>
  <si>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</si>
  <si>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</si>
  <si>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</si>
  <si>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</si>
  <si>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</si>
  <si>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</si>
  <si>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</si>
  <si>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</si>
  <si>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</si>
  <si>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</si>
  <si>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</si>
  <si>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</si>
  <si>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</si>
  <si>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</si>
  <si>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</si>
  <si>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</si>
  <si>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</si>
  <si>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</si>
  <si>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</si>
  <si>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</si>
  <si>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</si>
  <si>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</si>
  <si>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</si>
  <si>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</si>
  <si>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</si>
  <si>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</si>
  <si>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</si>
  <si>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</si>
  <si>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</si>
  <si>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</si>
  <si>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</si>
  <si>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</si>
  <si>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</si>
  <si>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</si>
  <si>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</si>
  <si>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</si>
  <si>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</si>
  <si>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</si>
  <si>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</si>
  <si>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</si>
  <si>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</si>
  <si>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</si>
  <si>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</si>
  <si>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</si>
  <si>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</si>
  <si>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</si>
  <si>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</si>
  <si>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</si>
  <si>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</si>
  <si>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</si>
  <si>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</si>
  <si>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</si>
  <si>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</si>
  <si>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</si>
  <si>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</si>
  <si>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</si>
  <si>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</si>
  <si>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</si>
  <si>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</si>
  <si>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</si>
  <si>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</si>
  <si>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</si>
  <si>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</si>
  <si>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</si>
  <si>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</si>
  <si>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</si>
  <si>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</si>
  <si>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</si>
  <si>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</si>
  <si>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</si>
  <si>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</si>
  <si>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</si>
  <si>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</si>
  <si>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</si>
  <si>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</si>
  <si>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</si>
  <si>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</si>
  <si>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</si>
  <si>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</si>
  <si>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</si>
  <si>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</si>
  <si>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</si>
  <si>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</si>
  <si>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</si>
  <si>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</si>
  <si>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</si>
  <si>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</si>
  <si>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</si>
  <si>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</si>
  <si>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</si>
  <si>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</si>
  <si>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</si>
  <si>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</si>
  <si>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</si>
  <si>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</si>
  <si>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</si>
  <si>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</si>
  <si>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</si>
  <si>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</si>
  <si>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</si>
  <si>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</si>
  <si>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</si>
  <si>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</si>
  <si>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</si>
  <si>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</si>
  <si>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</si>
  <si>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</si>
  <si>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</si>
  <si>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</si>
  <si>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</si>
  <si>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</si>
  <si>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</si>
  <si>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</si>
  <si>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</si>
  <si>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</si>
  <si>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</si>
  <si>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</si>
  <si>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</si>
  <si>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</si>
  <si>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</si>
  <si>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</si>
  <si>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</si>
  <si>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</si>
  <si>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</si>
  <si>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</si>
  <si>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</si>
  <si>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</si>
  <si>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</si>
  <si>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</si>
  <si>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</si>
  <si>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</si>
  <si>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</si>
  <si>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</si>
  <si>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</si>
  <si>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</si>
  <si>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</si>
  <si>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</si>
  <si>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</si>
  <si>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</si>
  <si>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</si>
  <si>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</si>
  <si>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</si>
  <si>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</si>
  <si>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</si>
  <si>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</si>
  <si>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</si>
  <si>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</si>
  <si>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</si>
  <si>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</si>
  <si>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</si>
  <si>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</si>
  <si>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</si>
  <si>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</si>
  <si>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</si>
  <si>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</si>
  <si>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</si>
  <si>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</si>
  <si>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</si>
  <si>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</si>
  <si>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</si>
  <si>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</si>
  <si>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</si>
  <si>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</si>
  <si>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</si>
  <si>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</si>
  <si>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</si>
  <si>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</si>
  <si>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</si>
  <si>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</si>
  <si>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</si>
  <si>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</si>
  <si>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</si>
  <si>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</si>
  <si>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</si>
  <si>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</si>
  <si>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</si>
  <si>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</si>
  <si>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</si>
  <si>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</si>
  <si>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</si>
  <si>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</si>
  <si>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</si>
  <si>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</si>
  <si>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</si>
  <si>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</si>
  <si>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</si>
  <si>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</si>
  <si>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</si>
  <si>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</si>
  <si>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</si>
  <si>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</si>
  <si>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</si>
  <si>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</si>
  <si>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</si>
  <si>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</si>
  <si>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</si>
  <si>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</si>
  <si>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</si>
  <si>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</si>
  <si>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</si>
  <si>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</si>
  <si>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</si>
  <si>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</si>
  <si>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</si>
  <si>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</si>
  <si>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</si>
  <si>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</si>
  <si>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</si>
  <si>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</si>
  <si>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</si>
  <si>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</si>
  <si>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</si>
  <si>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</si>
  <si>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</si>
  <si>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</si>
  <si>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</si>
  <si>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</si>
  <si>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</si>
  <si>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</si>
  <si>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</si>
  <si>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</si>
  <si>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</si>
  <si>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</si>
  <si>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</si>
  <si>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</si>
  <si>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</si>
  <si>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</si>
  <si>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</si>
  <si>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</si>
  <si>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</si>
  <si>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</si>
  <si>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</si>
  <si>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</si>
  <si>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</si>
  <si>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</si>
  <si>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</si>
  <si>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</si>
  <si>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</si>
  <si>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</si>
  <si>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</si>
  <si>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</si>
  <si>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</si>
  <si>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</si>
  <si>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</si>
  <si>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</si>
  <si>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</si>
  <si>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</si>
  <si>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</si>
  <si>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</si>
  <si>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</si>
  <si>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</si>
  <si>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</si>
  <si>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</si>
  <si>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</si>
  <si>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</si>
  <si>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</si>
  <si>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</si>
  <si>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</si>
  <si>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</si>
  <si>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</si>
  <si>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</si>
  <si>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</si>
  <si>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</si>
  <si>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</si>
  <si>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</si>
  <si>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</si>
  <si>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</si>
  <si>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</si>
  <si>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</si>
  <si>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</si>
  <si>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</si>
  <si>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</si>
  <si>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</si>
  <si>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</si>
  <si>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</si>
  <si>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</si>
  <si>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</si>
  <si>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</si>
  <si>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</si>
  <si>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</si>
  <si>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</si>
  <si>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</si>
  <si>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</si>
  <si>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</si>
  <si>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</si>
  <si>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</si>
  <si>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</si>
  <si>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</si>
  <si>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</si>
  <si>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</si>
  <si>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</si>
  <si>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</si>
  <si>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</si>
  <si>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</si>
  <si>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</si>
  <si>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</si>
  <si>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</si>
  <si>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</si>
  <si>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</si>
  <si>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</si>
  <si>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</si>
  <si>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</si>
  <si>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</si>
  <si>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</si>
  <si>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</si>
  <si>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</si>
  <si>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</si>
  <si>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</si>
  <si>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</si>
  <si>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</si>
  <si>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</si>
  <si>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</si>
  <si>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</si>
  <si>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</si>
  <si>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</si>
  <si>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</si>
  <si>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</si>
  <si>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</si>
  <si>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</si>
  <si>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</si>
  <si>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</si>
  <si>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</si>
  <si>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</si>
  <si>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</si>
  <si>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</si>
  <si>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</si>
  <si>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</si>
  <si>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</si>
  <si>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</si>
  <si>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</si>
  <si>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</si>
  <si>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</si>
  <si>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</si>
  <si>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</si>
  <si>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</si>
  <si>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</si>
  <si>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</si>
  <si>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</si>
  <si>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</si>
  <si>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</si>
  <si>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</si>
  <si>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</si>
  <si>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</si>
  <si>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</si>
  <si>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</si>
  <si>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</si>
  <si>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</si>
  <si>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</si>
  <si>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</si>
  <si>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</si>
  <si>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</si>
  <si>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</si>
  <si>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</si>
  <si>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</si>
  <si>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</si>
  <si>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</si>
  <si>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</si>
  <si>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</si>
  <si>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</si>
  <si>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</si>
  <si>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</si>
  <si>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</si>
  <si>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</si>
  <si>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</si>
  <si>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</si>
  <si>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</si>
  <si>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</si>
  <si>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</si>
  <si>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</si>
  <si>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</si>
  <si>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</si>
  <si>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</si>
  <si>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</si>
  <si>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</si>
  <si>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</si>
  <si>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</si>
  <si>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</si>
  <si>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</si>
  <si>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</si>
  <si>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</si>
  <si>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</si>
  <si>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</si>
  <si>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</si>
  <si>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</si>
  <si>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</si>
  <si>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</si>
  <si>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</si>
  <si>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</si>
  <si>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</si>
  <si>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</si>
  <si>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</si>
  <si>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</si>
  <si>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</si>
  <si>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</si>
  <si>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</si>
  <si>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</si>
  <si>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</si>
  <si>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</si>
  <si>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</si>
  <si>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</si>
  <si>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</si>
  <si>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</si>
  <si>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</si>
  <si>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</si>
  <si>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</si>
  <si>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</si>
  <si>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</si>
  <si>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</si>
  <si>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</si>
  <si>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</si>
  <si>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</si>
  <si>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</si>
  <si>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</si>
  <si>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</si>
  <si>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</si>
  <si>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</si>
  <si>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</si>
  <si>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</si>
  <si>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</si>
  <si>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</si>
  <si>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</si>
  <si>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</si>
  <si>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</si>
  <si>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</si>
  <si>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</si>
  <si>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</si>
  <si>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</si>
  <si>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</si>
  <si>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</si>
  <si>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</si>
  <si>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</si>
  <si>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</si>
  <si>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</si>
  <si>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</si>
  <si>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</si>
  <si>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</si>
  <si>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</si>
  <si>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</si>
  <si>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</si>
  <si>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</si>
  <si>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</si>
  <si>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</si>
  <si>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</si>
  <si>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</si>
  <si>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</si>
  <si>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</si>
  <si>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</si>
  <si>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</si>
  <si>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</si>
  <si>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</si>
  <si>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</si>
  <si>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</si>
  <si>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</si>
  <si>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</si>
  <si>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</si>
  <si>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</si>
  <si>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</si>
  <si>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</si>
  <si>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</si>
  <si>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</si>
  <si>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</si>
  <si>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</si>
  <si>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</si>
  <si>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</si>
  <si>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</si>
  <si>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</si>
  <si>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</si>
  <si>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</si>
  <si>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</si>
  <si>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</si>
  <si>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</si>
  <si>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</si>
  <si>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</si>
  <si>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</si>
  <si>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</si>
  <si>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</si>
  <si>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</si>
  <si>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</si>
  <si>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</si>
  <si>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</si>
  <si>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</si>
  <si>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</si>
  <si>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</si>
  <si>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</si>
  <si>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</si>
  <si>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</si>
  <si>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</si>
  <si>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</si>
  <si>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</si>
  <si>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</si>
  <si>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</si>
  <si>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</si>
  <si>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</si>
  <si>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</si>
  <si>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</si>
  <si>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</si>
  <si>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</si>
  <si>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</si>
  <si>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</si>
  <si>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</si>
  <si>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</si>
  <si>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</si>
  <si>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</si>
  <si>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</si>
  <si>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</si>
  <si>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</si>
  <si>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</si>
  <si>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</si>
  <si>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</si>
  <si>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</si>
  <si>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</si>
  <si>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</si>
  <si>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</si>
  <si>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</si>
  <si>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</si>
  <si>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</si>
  <si>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</si>
  <si>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</si>
  <si>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</si>
  <si>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</si>
  <si>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</si>
  <si>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</si>
  <si>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</si>
  <si>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</si>
  <si>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</si>
  <si>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</si>
  <si>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</si>
  <si>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</si>
  <si>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</si>
  <si>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</si>
  <si>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</si>
  <si>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</si>
  <si>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</si>
  <si>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</si>
  <si>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</si>
  <si>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</si>
  <si>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</si>
  <si>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</si>
  <si>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</si>
  <si>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</si>
  <si>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</si>
  <si>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</si>
  <si>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</si>
  <si>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</si>
  <si>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</si>
  <si>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</si>
  <si>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</si>
  <si>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</si>
  <si>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</si>
  <si>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</si>
  <si>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</si>
  <si>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</si>
  <si>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</si>
  <si>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</si>
  <si>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</si>
  <si>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</si>
  <si>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</si>
  <si>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</si>
  <si>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</si>
  <si>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</si>
  <si>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</si>
  <si>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</si>
  <si>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</si>
  <si>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</si>
  <si>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</si>
  <si>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</si>
  <si>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</si>
  <si>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</si>
  <si>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</si>
  <si>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</si>
  <si>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</si>
  <si>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</si>
  <si>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</si>
  <si>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</si>
  <si>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</si>
  <si>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</si>
  <si>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</si>
  <si>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</si>
  <si>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</si>
  <si>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</si>
  <si>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</si>
  <si>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</si>
  <si>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</si>
  <si>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</si>
  <si>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</si>
  <si>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</si>
  <si>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</si>
  <si>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</si>
  <si>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</si>
  <si>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</si>
  <si>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</si>
  <si>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</si>
  <si>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</si>
  <si>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</si>
  <si>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</si>
  <si>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</si>
  <si>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</si>
  <si>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</si>
  <si>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</si>
  <si>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</si>
  <si>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</si>
  <si>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</si>
  <si>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</si>
  <si>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</si>
  <si>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</si>
  <si>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</si>
  <si>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</si>
  <si>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</si>
  <si>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</si>
  <si>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</si>
  <si>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</si>
  <si>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</si>
  <si>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</si>
  <si>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</si>
  <si>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</si>
  <si>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</si>
  <si>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</si>
  <si>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</si>
  <si>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</si>
  <si>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</si>
  <si>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</si>
  <si>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</si>
  <si>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</si>
  <si>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</si>
  <si>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</si>
  <si>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</si>
  <si>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</si>
  <si>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</si>
  <si>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</si>
  <si>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</si>
  <si>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</si>
  <si>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</si>
  <si>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</si>
  <si>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</si>
  <si>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</si>
  <si>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</si>
  <si>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</si>
  <si>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</si>
  <si>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</si>
  <si>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</si>
  <si>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</si>
  <si>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</si>
  <si>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</si>
  <si>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</si>
  <si>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</si>
  <si>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</si>
  <si>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</si>
  <si>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</si>
  <si>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</si>
  <si>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</si>
  <si>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</si>
  <si>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</si>
  <si>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</si>
  <si>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</si>
  <si>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</si>
  <si>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</si>
  <si>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</si>
  <si>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</si>
  <si>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</si>
  <si>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</si>
  <si>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</si>
  <si>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</si>
  <si>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</si>
  <si>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</si>
  <si>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</si>
  <si>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</si>
  <si>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</si>
  <si>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</si>
  <si>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</si>
  <si>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</si>
  <si>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</si>
  <si>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</si>
  <si>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</si>
  <si>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</si>
  <si>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</si>
  <si>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</si>
  <si>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</si>
  <si>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</si>
  <si>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</si>
  <si>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</si>
  <si>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</si>
  <si>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</si>
  <si>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</si>
  <si>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</si>
  <si>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</si>
  <si>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</si>
  <si>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</si>
  <si>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</si>
  <si>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</si>
  <si>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</si>
  <si>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</si>
  <si>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</si>
  <si>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</si>
  <si>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</si>
  <si>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</si>
  <si>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</si>
  <si>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</si>
  <si>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</si>
  <si>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</si>
  <si>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</si>
  <si>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</si>
  <si>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</si>
  <si>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</si>
  <si>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</si>
  <si>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</si>
  <si>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</si>
  <si>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</si>
  <si>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</si>
  <si>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</si>
  <si>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</si>
  <si>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</si>
  <si>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</si>
  <si>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</si>
  <si>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</si>
  <si>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</si>
  <si>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</si>
  <si>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</si>
  <si>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</si>
  <si>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</si>
  <si>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</si>
  <si>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</si>
  <si>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</si>
  <si>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</si>
  <si>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</si>
  <si>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</si>
  <si>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</si>
  <si>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</si>
  <si>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</si>
  <si>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</si>
  <si>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</si>
  <si>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</si>
  <si>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</si>
  <si>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</si>
  <si>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</si>
  <si>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</si>
  <si>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</si>
  <si>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</si>
  <si>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</si>
  <si>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</si>
  <si>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</si>
  <si>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</si>
  <si>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</si>
  <si>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</si>
  <si>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</si>
  <si>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</si>
  <si>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</si>
  <si>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</si>
  <si>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</si>
  <si>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</si>
  <si>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</si>
  <si>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</si>
  <si>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</si>
  <si>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</si>
  <si>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</si>
  <si>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</si>
  <si>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</si>
  <si>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</si>
  <si>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</si>
  <si>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</si>
  <si>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</si>
  <si>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</si>
  <si>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</si>
  <si>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</si>
  <si>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</si>
  <si>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</si>
  <si>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</si>
  <si>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</si>
  <si>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</si>
  <si>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</si>
  <si>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</si>
  <si>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</si>
  <si>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</si>
  <si>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</si>
  <si>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</si>
  <si>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</si>
  <si>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</si>
  <si>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</si>
  <si>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</si>
  <si>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</si>
  <si>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</si>
  <si>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</si>
  <si>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</si>
  <si>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</si>
  <si>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</si>
  <si>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</si>
  <si>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</si>
  <si>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</si>
  <si>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</si>
  <si>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</si>
  <si>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</si>
  <si>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</si>
  <si>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</si>
  <si>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</si>
  <si>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</si>
  <si>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</si>
  <si>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</si>
  <si>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</si>
  <si>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</si>
  <si>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</si>
  <si>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</si>
  <si>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</si>
  <si>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</si>
  <si>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</si>
  <si>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</si>
  <si>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</si>
  <si>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</si>
  <si>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</si>
  <si>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</si>
  <si>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</si>
  <si>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</si>
  <si>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</si>
  <si>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</si>
  <si>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</si>
  <si>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</si>
  <si>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</si>
  <si>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</si>
  <si>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</si>
  <si>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</si>
  <si>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</si>
  <si>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</si>
  <si>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</si>
  <si>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</si>
  <si>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</si>
  <si>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</si>
  <si>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</si>
  <si>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</si>
  <si>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</si>
  <si>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</si>
  <si>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</si>
  <si>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</si>
  <si>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</si>
  <si>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</si>
  <si>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</si>
  <si>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</si>
  <si>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</si>
  <si>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</si>
  <si>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</si>
  <si>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</si>
  <si>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</si>
  <si>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</si>
  <si>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</si>
  <si>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</si>
  <si>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</si>
  <si>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</si>
  <si>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</si>
  <si>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</si>
  <si>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</si>
  <si>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</si>
  <si>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</si>
  <si>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</si>
  <si>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</si>
  <si>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</si>
  <si>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</si>
  <si>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</si>
  <si>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</si>
  <si>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</si>
  <si>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</si>
  <si>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</si>
  <si>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</si>
  <si>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</si>
  <si>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</si>
  <si>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</si>
  <si>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</si>
  <si>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</si>
  <si>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</si>
  <si>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</si>
  <si>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</si>
  <si>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</si>
  <si>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</si>
  <si>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</si>
  <si>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</si>
  <si>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</si>
  <si>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</si>
  <si>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</si>
  <si>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</si>
  <si>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</si>
  <si>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</si>
  <si>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</si>
  <si>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</si>
  <si>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</si>
  <si>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</si>
  <si>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</si>
  <si>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</si>
  <si>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</si>
  <si>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</si>
  <si>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</si>
  <si>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</si>
  <si>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</si>
  <si>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</si>
  <si>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</si>
  <si>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</si>
  <si>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</si>
  <si>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</si>
  <si>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</si>
  <si>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</si>
  <si>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</si>
  <si>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</si>
  <si>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</si>
  <si>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</si>
  <si>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</si>
  <si>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</si>
  <si>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</si>
  <si>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</si>
  <si>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</si>
  <si>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</si>
  <si>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</si>
  <si>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</si>
  <si>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</si>
  <si>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</si>
  <si>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</si>
  <si>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</si>
  <si>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</si>
  <si>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</si>
  <si>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</si>
  <si>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</si>
  <si>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</si>
  <si>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</si>
  <si>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</si>
  <si>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</si>
  <si>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</si>
  <si>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</si>
  <si>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</si>
  <si>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</si>
  <si>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</si>
  <si>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</si>
  <si>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</si>
  <si>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</si>
  <si>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</si>
  <si>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</si>
  <si>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</si>
  <si>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</si>
  <si>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</si>
  <si>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</si>
  <si>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</si>
  <si>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</si>
  <si>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</si>
  <si>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</si>
  <si>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</si>
  <si>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</si>
  <si>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</si>
  <si>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</si>
  <si>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</si>
  <si>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</si>
  <si>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</si>
  <si>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</si>
  <si>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</si>
  <si>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</si>
  <si>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</si>
  <si>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</si>
  <si>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</si>
  <si>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</si>
  <si>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</si>
  <si>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</si>
  <si>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</si>
  <si>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</si>
  <si>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</si>
  <si>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</si>
  <si>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</si>
  <si>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</si>
  <si>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</si>
  <si>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</si>
  <si>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</si>
  <si>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</si>
  <si>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</si>
  <si>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</si>
  <si>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</si>
  <si>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</si>
  <si>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</si>
  <si>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</si>
  <si>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</si>
  <si>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</si>
  <si>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</si>
  <si>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</si>
  <si>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</si>
  <si>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</si>
  <si>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</si>
  <si>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</si>
  <si>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</si>
  <si>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</si>
  <si>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</si>
  <si>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</si>
  <si>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</si>
  <si>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</si>
  <si>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</si>
  <si>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</si>
  <si>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</si>
  <si>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</si>
  <si>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</si>
  <si>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</si>
  <si>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</si>
  <si>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</si>
  <si>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</si>
  <si>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</si>
  <si>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</si>
  <si>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</si>
  <si>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</si>
  <si>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</si>
  <si>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</si>
  <si>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</si>
  <si>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</si>
  <si>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</si>
  <si>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</si>
  <si>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</si>
  <si>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</si>
  <si>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</si>
  <si>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</si>
  <si>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</si>
  <si>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</si>
  <si>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</si>
  <si>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</si>
  <si>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</si>
  <si>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</si>
  <si>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</si>
  <si>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</si>
  <si>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</si>
  <si>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</si>
  <si>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</si>
  <si>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</si>
  <si>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</si>
  <si>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</si>
  <si>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</si>
  <si>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</si>
  <si>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</si>
  <si>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</si>
  <si>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</si>
  <si>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</si>
  <si>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</si>
  <si>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</si>
  <si>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</si>
  <si>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</si>
  <si>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</si>
  <si>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</si>
  <si>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</si>
  <si>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</si>
  <si>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</si>
  <si>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</si>
  <si>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</si>
  <si>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</si>
  <si>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</si>
  <si>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</si>
  <si>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</si>
  <si>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</si>
  <si>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</si>
  <si>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</si>
  <si>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</si>
  <si>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</si>
  <si>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</si>
  <si>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</si>
  <si>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</si>
  <si>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</si>
  <si>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</si>
  <si>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</si>
  <si>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</si>
  <si>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</si>
  <si>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</si>
  <si>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</si>
  <si>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</si>
  <si>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</si>
  <si>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</si>
  <si>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</si>
  <si>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</si>
  <si>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</si>
  <si>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</si>
  <si>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</si>
  <si>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</si>
  <si>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</si>
  <si>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</si>
  <si>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</si>
  <si>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</si>
  <si>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</si>
  <si>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</si>
  <si>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</si>
  <si>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</si>
  <si>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</si>
  <si>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</si>
  <si>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</si>
  <si>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</si>
  <si>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</si>
  <si>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</si>
  <si>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</si>
  <si>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</si>
  <si>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</si>
  <si>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</si>
  <si>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</si>
  <si>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</si>
  <si>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</si>
  <si>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</si>
  <si>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</si>
  <si>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</si>
  <si>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</si>
  <si>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</si>
  <si>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</si>
  <si>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</si>
  <si>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</si>
  <si>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</si>
  <si>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</si>
  <si>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</si>
  <si>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</si>
  <si>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</si>
  <si>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</si>
  <si>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</si>
  <si>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</si>
  <si>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</si>
  <si>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</si>
  <si>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</si>
  <si>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</si>
  <si>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</si>
  <si>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</si>
  <si>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</si>
  <si>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</si>
  <si>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</si>
  <si>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</si>
  <si>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</si>
  <si>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</si>
  <si>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</si>
  <si>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</si>
  <si>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</si>
  <si>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</si>
  <si>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</si>
  <si>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</si>
  <si>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</si>
  <si>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</si>
  <si>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</si>
  <si>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</si>
  <si>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</si>
  <si>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</si>
  <si>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</si>
  <si>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</si>
  <si>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</si>
  <si>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</si>
  <si>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</si>
  <si>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</si>
  <si>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</si>
  <si>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</si>
  <si>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</si>
  <si>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</si>
  <si>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</si>
  <si>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</si>
  <si>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</si>
  <si>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</si>
  <si>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</si>
  <si>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</si>
  <si>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</si>
  <si>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</si>
  <si>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</si>
  <si>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</si>
  <si>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</si>
  <si>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</si>
  <si>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</si>
  <si>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</si>
  <si>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</si>
  <si>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</si>
  <si>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</si>
  <si>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</si>
  <si>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</si>
  <si>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</si>
  <si>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</si>
  <si>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</si>
  <si>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</si>
  <si>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</si>
  <si>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</si>
  <si>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</si>
  <si>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</si>
  <si>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</si>
  <si>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</si>
  <si>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</si>
  <si>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</si>
  <si>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</si>
  <si>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</si>
  <si>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</si>
  <si>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</si>
  <si>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</si>
  <si>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</si>
  <si>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</si>
  <si>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</si>
  <si>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</si>
  <si>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</si>
  <si>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</si>
  <si>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</si>
  <si>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</si>
  <si>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</si>
  <si>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</si>
  <si>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</si>
  <si>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</si>
  <si>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</si>
  <si>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</si>
  <si>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</si>
  <si>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</si>
  <si>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</si>
  <si>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</si>
  <si>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</si>
  <si>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</si>
  <si>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</si>
  <si>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</si>
  <si>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</si>
  <si>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</si>
  <si>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</si>
  <si>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</si>
  <si>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</si>
  <si>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</si>
  <si>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</si>
  <si>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</si>
  <si>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</si>
  <si>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</si>
  <si>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</si>
  <si>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</si>
  <si>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</si>
  <si>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</si>
  <si>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</si>
  <si>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</si>
  <si>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</si>
  <si>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</si>
  <si>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</si>
  <si>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</si>
  <si>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</si>
  <si>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</si>
  <si>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</si>
  <si>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</si>
  <si>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</si>
  <si>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</si>
  <si>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</si>
  <si>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</si>
  <si>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</si>
  <si>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</si>
  <si>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</si>
  <si>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</si>
  <si>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</si>
  <si>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</si>
  <si>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</si>
  <si>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</si>
  <si>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</si>
  <si>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</si>
  <si>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</si>
  <si>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</si>
  <si>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</si>
  <si>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</si>
  <si>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</si>
  <si>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</si>
  <si>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</si>
  <si>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</si>
  <si>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</si>
  <si>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</si>
  <si>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</si>
  <si>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</si>
  <si>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</si>
  <si>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</si>
  <si>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</si>
  <si>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</si>
  <si>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</si>
  <si>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</si>
  <si>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</si>
  <si>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</si>
  <si>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</si>
  <si>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</si>
  <si>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</si>
  <si>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</si>
  <si>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</si>
  <si>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</si>
  <si>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</si>
  <si>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</si>
  <si>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</si>
  <si>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</si>
  <si>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</si>
  <si>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</si>
  <si>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</si>
  <si>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</si>
  <si>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</si>
  <si>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</si>
  <si>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</si>
  <si>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</si>
  <si>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</si>
  <si>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</si>
  <si>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</si>
  <si>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</si>
  <si>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</si>
  <si>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</si>
  <si>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</si>
  <si>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</si>
  <si>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</si>
  <si>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</si>
  <si>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</si>
  <si>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</si>
  <si>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</si>
  <si>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</si>
  <si>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</si>
  <si>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</si>
  <si>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</si>
  <si>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</si>
  <si>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</si>
  <si>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</si>
  <si>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</si>
  <si>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</si>
  <si>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</si>
  <si>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</si>
  <si>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</si>
  <si>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</si>
  <si>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</si>
  <si>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</si>
  <si>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</si>
  <si>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</si>
  <si>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</si>
  <si>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</si>
  <si>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</si>
  <si>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</si>
  <si>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</si>
  <si>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</si>
  <si>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</si>
  <si>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</si>
  <si>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</si>
  <si>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</si>
  <si>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</si>
  <si>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</si>
  <si>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</si>
  <si>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</si>
  <si>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</si>
  <si>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</si>
  <si>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</si>
  <si>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</si>
  <si>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</si>
  <si>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</si>
  <si>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</si>
  <si>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</si>
  <si>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</si>
  <si>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</si>
  <si>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</si>
  <si>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</si>
  <si>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</si>
  <si>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</si>
  <si>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</si>
  <si>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</si>
  <si>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</si>
  <si>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</si>
  <si>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</si>
  <si>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</si>
  <si>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</si>
  <si>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</si>
  <si>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</si>
  <si>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</si>
  <si>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</si>
  <si>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</si>
  <si>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</si>
  <si>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</si>
  <si>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</si>
  <si>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</si>
  <si>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</si>
  <si>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</si>
  <si>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</si>
  <si>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</si>
  <si>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</si>
  <si>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</si>
  <si>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</si>
  <si>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</si>
  <si>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</si>
  <si>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</si>
  <si>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</si>
  <si>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</si>
  <si>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</si>
  <si>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</si>
  <si>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</si>
  <si>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</si>
  <si>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</si>
  <si>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</si>
  <si>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</si>
  <si>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</si>
  <si>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</si>
  <si>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</si>
  <si>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</si>
  <si>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</si>
  <si>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</si>
  <si>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</si>
  <si>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</si>
  <si>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</si>
  <si>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</si>
  <si>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</si>
  <si>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</si>
  <si>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</si>
  <si>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</si>
  <si>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</si>
  <si>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</si>
  <si>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</si>
  <si>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</si>
  <si>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</si>
  <si>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</si>
  <si>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</si>
  <si>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</si>
  <si>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</si>
  <si>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</si>
  <si>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</si>
  <si>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</si>
  <si>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</si>
  <si>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</si>
  <si>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</si>
  <si>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</si>
  <si>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</si>
  <si>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</si>
  <si>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</si>
  <si>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</si>
  <si>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</si>
  <si>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</si>
  <si>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</si>
  <si>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</si>
  <si>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</si>
  <si>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</si>
  <si>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</si>
  <si>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</si>
  <si>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</si>
  <si>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</si>
  <si>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</si>
  <si>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</si>
  <si>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</si>
  <si>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</si>
  <si>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</si>
  <si>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</si>
  <si>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</si>
  <si>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</si>
  <si>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</si>
  <si>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</si>
  <si>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</si>
  <si>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</si>
  <si>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</si>
  <si>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</si>
  <si>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</si>
  <si>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</si>
  <si>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</si>
  <si>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</si>
  <si>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</si>
  <si>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</si>
  <si>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</si>
  <si>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</si>
  <si>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</si>
  <si>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</si>
  <si>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</si>
  <si>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</si>
  <si>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</si>
  <si>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</si>
  <si>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</si>
  <si>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</si>
  <si>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</si>
  <si>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</si>
  <si>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</si>
  <si>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</si>
  <si>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</si>
  <si>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</si>
  <si>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</si>
  <si>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</si>
  <si>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</si>
  <si>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</si>
  <si>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</si>
  <si>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</si>
  <si>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</si>
  <si>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</si>
  <si>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</si>
  <si>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</si>
  <si>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</si>
  <si>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</si>
  <si>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</si>
  <si>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</si>
  <si>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</si>
  <si>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</si>
  <si>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</si>
  <si>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</si>
  <si>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</si>
  <si>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</si>
  <si>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</si>
  <si>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</si>
  <si>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</si>
  <si>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</si>
  <si>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</si>
  <si>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</si>
  <si>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</si>
  <si>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</si>
  <si>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</si>
  <si>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</si>
  <si>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</si>
  <si>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</si>
  <si>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</si>
  <si>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</si>
  <si>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</si>
  <si>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</si>
  <si>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</si>
  <si>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</si>
  <si>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</si>
  <si>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</si>
  <si>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</si>
  <si>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</si>
  <si>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</si>
  <si>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</si>
  <si>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</si>
  <si>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</si>
  <si>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</si>
  <si>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</si>
  <si>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</si>
  <si>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</si>
  <si>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</si>
  <si>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</si>
  <si>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</si>
  <si>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</si>
  <si>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</si>
  <si>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</si>
  <si>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</si>
  <si>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</si>
  <si>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</si>
  <si>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</si>
  <si>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</si>
  <si>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</si>
  <si>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</si>
  <si>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</si>
  <si>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</si>
  <si>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</si>
  <si>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</si>
  <si>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</si>
  <si>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</si>
  <si>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</si>
  <si>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</si>
  <si>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</si>
  <si>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</si>
  <si>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</si>
  <si>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</si>
  <si>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</si>
  <si>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</si>
  <si>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</si>
  <si>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</si>
  <si>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</si>
  <si>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</si>
  <si>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</si>
  <si>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</si>
  <si>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</si>
  <si>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</si>
  <si>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</si>
  <si>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</si>
  <si>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</si>
  <si>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</si>
  <si>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</si>
  <si>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</si>
  <si>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</si>
  <si>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</si>
  <si>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</si>
  <si>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</si>
  <si>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</si>
  <si>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</si>
  <si>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</si>
  <si>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</si>
  <si>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</si>
  <si>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</si>
  <si>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</si>
  <si>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</si>
  <si>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</si>
  <si>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</si>
  <si>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</si>
  <si>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</si>
  <si>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</si>
  <si>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</si>
  <si>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</si>
  <si>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</si>
  <si>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</si>
  <si>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</si>
  <si>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</si>
  <si>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</si>
  <si>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</si>
  <si>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</si>
  <si>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</si>
  <si>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</si>
  <si>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</si>
  <si>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</si>
  <si>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</si>
  <si>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</si>
  <si>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</si>
  <si>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</si>
  <si>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</si>
  <si>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</si>
  <si>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</si>
  <si>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</si>
  <si>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</si>
  <si>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</si>
  <si>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</si>
  <si>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</si>
  <si>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</si>
  <si>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</si>
  <si>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</si>
  <si>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</si>
  <si>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</si>
  <si>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</si>
  <si>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</si>
  <si>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</si>
  <si>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</si>
  <si>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</si>
  <si>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</si>
  <si>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</si>
  <si>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</si>
  <si>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</si>
  <si>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</si>
  <si>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</si>
  <si>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</si>
  <si>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</si>
  <si>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</si>
  <si>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</si>
  <si>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</si>
  <si>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</si>
  <si>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</si>
  <si>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</si>
  <si>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</si>
  <si>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</si>
  <si>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</si>
  <si>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</si>
  <si>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</si>
  <si>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</si>
  <si>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</si>
  <si>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</si>
  <si>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</si>
  <si>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</si>
  <si>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</si>
  <si>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</si>
  <si>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</si>
  <si>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</si>
  <si>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</si>
  <si>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</si>
  <si>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</si>
  <si>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</si>
  <si>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</si>
  <si>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</si>
  <si>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</si>
  <si>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</si>
  <si>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</si>
  <si>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</si>
  <si>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</si>
  <si>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</si>
  <si>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</si>
  <si>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</si>
  <si>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</si>
  <si>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</si>
  <si>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</si>
  <si>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</si>
  <si>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</si>
  <si>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</si>
  <si>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</si>
  <si>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</si>
  <si>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</si>
  <si>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</si>
  <si>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</si>
  <si>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</si>
  <si>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</si>
  <si>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</si>
  <si>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</si>
  <si>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</si>
  <si>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</si>
  <si>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</si>
  <si>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</si>
  <si>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</si>
  <si>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</si>
  <si>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</si>
  <si>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</si>
  <si>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</si>
  <si>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</si>
  <si>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</si>
  <si>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</si>
  <si>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</si>
  <si>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</si>
  <si>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</si>
  <si>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</si>
  <si>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</si>
  <si>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</si>
  <si>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</si>
  <si>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</si>
  <si>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</si>
  <si>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</si>
  <si>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</si>
  <si>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</si>
  <si>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</si>
  <si>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</si>
  <si>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</si>
  <si>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</si>
  <si>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</si>
  <si>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</si>
  <si>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</si>
  <si>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</si>
  <si>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</si>
  <si>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</si>
  <si>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</si>
  <si>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</si>
  <si>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</si>
  <si>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</si>
  <si>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</si>
  <si>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</si>
  <si>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</si>
  <si>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</si>
  <si>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</si>
  <si>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</si>
  <si>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</si>
  <si>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</si>
  <si>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</si>
  <si>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</si>
  <si>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</si>
  <si>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</si>
  <si>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</si>
  <si>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</si>
  <si>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</si>
  <si>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</si>
  <si>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</si>
  <si>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</si>
  <si>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</si>
  <si>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</si>
  <si>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</si>
  <si>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</si>
  <si>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</si>
  <si>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</si>
  <si>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</si>
  <si>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</si>
  <si>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</si>
  <si>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</si>
  <si>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</si>
  <si>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</si>
  <si>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</si>
  <si>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</si>
  <si>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</si>
  <si>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</si>
  <si>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</si>
  <si>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</si>
  <si>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</si>
  <si>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</si>
  <si>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</si>
  <si>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</si>
  <si>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</si>
  <si>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</si>
  <si>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</si>
  <si>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</si>
  <si>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</si>
  <si>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</si>
  <si>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</si>
  <si>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</si>
  <si>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</si>
  <si>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</si>
  <si>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</si>
  <si>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</si>
  <si>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</si>
  <si>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</si>
  <si>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</si>
  <si>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</si>
  <si>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</si>
  <si>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</si>
  <si>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</si>
  <si>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</si>
  <si>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</si>
  <si>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</si>
  <si>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</si>
  <si>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</si>
  <si>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</si>
  <si>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</si>
  <si>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</si>
  <si>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</si>
  <si>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</si>
  <si>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</si>
  <si>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</si>
  <si>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</si>
  <si>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</si>
  <si>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</si>
  <si>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</si>
  <si>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</si>
  <si>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</si>
  <si>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</si>
  <si>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</si>
  <si>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</si>
  <si>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</si>
  <si>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</si>
  <si>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</si>
  <si>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</si>
  <si>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</si>
  <si>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</si>
  <si>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</si>
  <si>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</si>
  <si>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</si>
  <si>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</si>
  <si>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</si>
  <si>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</si>
  <si>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</si>
  <si>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</si>
  <si>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</si>
  <si>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</si>
  <si>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</si>
  <si>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</si>
  <si>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</si>
  <si>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</si>
  <si>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</si>
  <si>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</si>
  <si>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</si>
  <si>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</si>
  <si>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</si>
  <si>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</si>
  <si>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</si>
  <si>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</si>
  <si>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</si>
  <si>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</si>
  <si>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</si>
  <si>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</si>
  <si>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</si>
  <si>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</si>
  <si>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</si>
  <si>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</si>
  <si>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</si>
  <si>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</si>
  <si>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</si>
  <si>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</si>
  <si>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</si>
  <si>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</si>
  <si>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</si>
  <si>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</si>
  <si>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</si>
  <si>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</si>
  <si>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</si>
  <si>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</si>
  <si>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</si>
  <si>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</si>
  <si>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</si>
  <si>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</si>
  <si>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</si>
  <si>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</si>
  <si>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</si>
  <si>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</si>
  <si>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</si>
  <si>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</si>
  <si>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</si>
  <si>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</si>
  <si>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</si>
  <si>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</si>
  <si>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</si>
  <si>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</si>
  <si>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</si>
  <si>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</si>
  <si>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</si>
  <si>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</si>
  <si>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</si>
  <si>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</si>
  <si>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</si>
  <si>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</si>
  <si>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</si>
  <si>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</si>
  <si>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</si>
  <si>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</si>
  <si>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</si>
  <si>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</si>
  <si>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</si>
  <si>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</si>
  <si>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</si>
  <si>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</si>
  <si>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</si>
  <si>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</si>
  <si>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</si>
  <si>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</si>
  <si>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</si>
  <si>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</si>
  <si>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</si>
  <si>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</si>
  <si>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</si>
  <si>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</si>
  <si>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</si>
  <si>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</si>
  <si>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</si>
  <si>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</si>
  <si>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</si>
  <si>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</si>
  <si>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</si>
  <si>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</si>
  <si>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</si>
  <si>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</si>
  <si>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</si>
  <si>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</si>
  <si>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</si>
  <si>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</si>
  <si>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</si>
  <si>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</si>
  <si>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</si>
  <si>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</si>
  <si>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</si>
  <si>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</si>
  <si>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</si>
  <si>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</si>
  <si>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</si>
  <si>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</si>
  <si>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</si>
  <si>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</si>
  <si>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</si>
  <si>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</si>
  <si>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</si>
  <si>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</si>
  <si>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</si>
  <si>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</si>
  <si>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</si>
  <si>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</si>
  <si>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</si>
  <si>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</si>
  <si>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</si>
  <si>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</si>
  <si>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</si>
  <si>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</si>
  <si>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</si>
  <si>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</si>
  <si>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</si>
  <si>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</si>
  <si>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</si>
  <si>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</si>
  <si>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</si>
  <si>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</si>
  <si>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</si>
  <si>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</si>
  <si>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</si>
  <si>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</si>
  <si>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</si>
  <si>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</si>
  <si>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</si>
  <si>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</si>
  <si>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</si>
  <si>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</si>
  <si>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</si>
  <si>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</si>
  <si>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</si>
  <si>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</si>
  <si>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</si>
  <si>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</si>
  <si>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</si>
  <si>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</si>
  <si>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</si>
  <si>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</si>
  <si>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</si>
  <si>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</si>
  <si>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</si>
  <si>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</si>
  <si>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</si>
  <si>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</si>
  <si>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</si>
  <si>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</si>
  <si>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</si>
  <si>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</si>
  <si>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</si>
  <si>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</si>
  <si>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</si>
  <si>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</si>
  <si>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</si>
  <si>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</si>
  <si>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</si>
  <si>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</si>
  <si>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</si>
  <si>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</si>
  <si>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</si>
  <si>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</si>
  <si>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</si>
  <si>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</si>
  <si>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</si>
  <si>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</si>
  <si>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</si>
  <si>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</si>
  <si>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</si>
  <si>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</si>
  <si>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</si>
  <si>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</si>
  <si>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</si>
  <si>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</si>
  <si>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</si>
  <si>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</si>
  <si>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</si>
  <si>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</si>
  <si>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</si>
  <si>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</si>
  <si>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</si>
  <si>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</si>
  <si>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</si>
  <si>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</si>
  <si>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</si>
  <si>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</si>
  <si>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</si>
  <si>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</si>
  <si>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</si>
  <si>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</si>
  <si>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</si>
  <si>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</si>
  <si>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</si>
  <si>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</si>
  <si>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</si>
  <si>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</si>
  <si>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</si>
  <si>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</si>
  <si>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</si>
  <si>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</si>
  <si>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</si>
  <si>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</si>
  <si>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</si>
  <si>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</si>
  <si>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</si>
  <si>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</si>
  <si>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</si>
  <si>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</si>
  <si>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</si>
  <si>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</si>
  <si>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</si>
  <si>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</si>
  <si>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</si>
  <si>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</si>
  <si>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</si>
  <si>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</si>
  <si>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</si>
  <si>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</si>
  <si>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</si>
  <si>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</si>
  <si>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</si>
  <si>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</si>
  <si>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</si>
  <si>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</si>
  <si>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</si>
  <si>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</si>
  <si>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</si>
  <si>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</si>
  <si>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</si>
  <si>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</si>
  <si>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</si>
  <si>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</si>
  <si>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</si>
  <si>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</si>
  <si>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</si>
  <si>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</si>
  <si>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</si>
  <si>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</si>
  <si>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</si>
  <si>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</si>
  <si>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</si>
  <si>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</si>
  <si>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</si>
  <si>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</si>
  <si>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</si>
  <si>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</si>
  <si>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</si>
  <si>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</si>
  <si>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</si>
  <si>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</si>
  <si>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</si>
  <si>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</si>
  <si>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</si>
  <si>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</si>
  <si>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</si>
  <si>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</si>
  <si>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</si>
  <si>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</si>
  <si>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</si>
  <si>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</si>
  <si>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</si>
  <si>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</si>
  <si>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</si>
  <si>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</si>
  <si>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</si>
  <si>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</si>
  <si>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</si>
  <si>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</si>
  <si>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</si>
  <si>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</si>
  <si>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</si>
  <si>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</si>
  <si>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</si>
  <si>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</si>
  <si>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</si>
  <si>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</si>
  <si>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</si>
  <si>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</si>
  <si>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</si>
  <si>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</si>
  <si>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</si>
  <si>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</si>
  <si>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</si>
  <si>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</si>
  <si>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</si>
  <si>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</si>
  <si>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</si>
  <si>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</si>
  <si>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</si>
  <si>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</si>
  <si>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</si>
  <si>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</si>
  <si>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</si>
  <si>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</si>
  <si>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</si>
  <si>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</si>
  <si>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</si>
  <si>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</si>
  <si>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</si>
  <si>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</si>
  <si>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</si>
  <si>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</si>
  <si>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</si>
  <si>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</si>
  <si>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</si>
  <si>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</si>
  <si>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</si>
  <si>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</si>
  <si>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</si>
  <si>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</si>
  <si>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</si>
  <si>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</si>
  <si>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</si>
  <si>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</si>
  <si>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</si>
  <si>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</si>
  <si>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</si>
  <si>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</si>
  <si>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</si>
  <si>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</si>
  <si>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</si>
  <si>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</si>
  <si>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</si>
  <si>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</si>
  <si>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</si>
  <si>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</si>
  <si>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</si>
  <si>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</si>
  <si>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</si>
  <si>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</si>
  <si>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</si>
  <si>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</si>
  <si>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</si>
  <si>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</si>
  <si>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</si>
  <si>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</si>
  <si>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</si>
  <si>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</si>
  <si>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</si>
  <si>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</si>
  <si>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</si>
  <si>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</si>
  <si>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</si>
  <si>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</si>
  <si>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</si>
  <si>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</si>
  <si>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</si>
  <si>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</si>
  <si>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</si>
  <si>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</si>
  <si>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</si>
  <si>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</si>
  <si>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</si>
  <si>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</si>
  <si>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</si>
  <si>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</si>
  <si>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</si>
  <si>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</si>
  <si>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</si>
  <si>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</si>
  <si>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</si>
  <si>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</si>
  <si>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</si>
  <si>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</si>
  <si>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</si>
  <si>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</si>
  <si>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</si>
  <si>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</si>
  <si>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</si>
  <si>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</si>
  <si>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</si>
  <si>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</si>
  <si>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</si>
  <si>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</si>
  <si>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</si>
  <si>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</si>
  <si>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</si>
  <si>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</si>
  <si>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</si>
  <si>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</si>
  <si>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</si>
  <si>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</si>
  <si>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</si>
  <si>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</si>
  <si>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</si>
  <si>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</si>
  <si>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</si>
  <si>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</si>
  <si>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</si>
  <si>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</si>
  <si>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</si>
  <si>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</si>
  <si>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</si>
  <si>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</si>
  <si>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</si>
  <si>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</si>
  <si>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</si>
  <si>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</si>
  <si>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</si>
  <si>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</si>
  <si>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</si>
  <si>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</si>
  <si>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</si>
  <si>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</si>
  <si>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</si>
  <si>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</si>
  <si>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</si>
  <si>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</si>
  <si>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</si>
  <si>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</si>
  <si>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</si>
  <si>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</si>
  <si>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</si>
  <si>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</si>
  <si>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</si>
  <si>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</si>
  <si>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</si>
  <si>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</si>
  <si>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</si>
  <si>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</si>
  <si>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</si>
  <si>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</si>
  <si>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</si>
  <si>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</si>
  <si>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</si>
  <si>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</si>
  <si>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</si>
  <si>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</si>
  <si>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</si>
  <si>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</si>
  <si>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</si>
  <si>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</si>
  <si>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</si>
  <si>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</si>
  <si>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</si>
  <si>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</si>
  <si>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</si>
  <si>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</si>
  <si>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</si>
  <si>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</si>
  <si>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</si>
  <si>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</si>
  <si>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</si>
  <si>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</si>
  <si>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</si>
  <si>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</si>
  <si>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</si>
  <si>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</si>
  <si>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</si>
  <si>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</si>
  <si>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</si>
  <si>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</si>
  <si>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</si>
  <si>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</si>
  <si>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</si>
  <si>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</si>
  <si>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</si>
  <si>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</si>
  <si>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</si>
  <si>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</si>
  <si>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</si>
  <si>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</si>
  <si>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</si>
  <si>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</si>
  <si>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</si>
  <si>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</si>
  <si>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</si>
  <si>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</si>
  <si>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</si>
  <si>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</si>
  <si>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</si>
  <si>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</si>
  <si>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</si>
  <si>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</si>
  <si>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</si>
  <si>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</si>
  <si>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</si>
  <si>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</si>
  <si>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</si>
  <si>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</si>
  <si>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</si>
  <si>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</si>
  <si>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</si>
  <si>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</si>
  <si>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</si>
  <si>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</si>
  <si>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</si>
  <si>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</si>
  <si>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</si>
  <si>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</si>
  <si>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</si>
  <si>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</si>
  <si>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</si>
  <si>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</si>
  <si>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</si>
  <si>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</si>
  <si>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</si>
  <si>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</si>
  <si>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</si>
  <si>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</si>
  <si>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</si>
  <si>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</si>
  <si>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</si>
  <si>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</si>
  <si>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</si>
  <si>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</si>
  <si>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</si>
  <si>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</si>
  <si>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</si>
  <si>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</si>
  <si>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</si>
  <si>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</si>
  <si>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</si>
  <si>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</si>
  <si>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</si>
  <si>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</si>
  <si>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</si>
  <si>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</si>
  <si>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</si>
  <si>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</si>
  <si>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</si>
  <si>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</si>
  <si>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</si>
  <si>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</si>
  <si>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</si>
  <si>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</si>
  <si>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</si>
  <si>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</si>
  <si>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</si>
  <si>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</si>
  <si>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</si>
  <si>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</si>
  <si>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</si>
  <si>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</si>
  <si>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</si>
  <si>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</si>
  <si>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</si>
  <si>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</si>
  <si>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</si>
  <si>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</si>
  <si>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</si>
  <si>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</si>
  <si>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</si>
  <si>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</si>
  <si>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</si>
  <si>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</si>
  <si>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</si>
  <si>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</si>
  <si>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</si>
  <si>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</si>
  <si>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</si>
  <si>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</si>
  <si>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</si>
  <si>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</si>
  <si>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</si>
  <si>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</si>
  <si>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</si>
  <si>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</si>
  <si>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</si>
  <si>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</si>
  <si>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</si>
  <si>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</si>
  <si>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</si>
  <si>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</si>
  <si>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</si>
  <si>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</si>
  <si>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</si>
  <si>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</si>
  <si>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</si>
  <si>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</si>
  <si>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</si>
  <si>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</si>
  <si>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</si>
  <si>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</si>
  <si>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</si>
  <si>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</si>
  <si>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</si>
  <si>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</si>
  <si>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</si>
  <si>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</si>
  <si>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</si>
  <si>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</si>
  <si>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</si>
  <si>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</si>
  <si>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</si>
  <si>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</si>
  <si>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</si>
  <si>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</si>
  <si>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</si>
  <si>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</si>
  <si>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</si>
  <si>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</si>
  <si>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</si>
  <si>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</si>
  <si>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</si>
  <si>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</si>
  <si>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</si>
  <si>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</si>
  <si>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</si>
  <si>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</si>
  <si>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</si>
  <si>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</si>
  <si>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</si>
  <si>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</si>
  <si>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</si>
  <si>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</si>
  <si>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</si>
  <si>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</si>
  <si>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</si>
  <si>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</si>
  <si>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</si>
  <si>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</si>
  <si>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</si>
  <si>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</si>
  <si>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</si>
  <si>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</si>
  <si>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</si>
  <si>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</si>
  <si>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</si>
  <si>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</si>
  <si>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</si>
  <si>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</si>
  <si>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</si>
  <si>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</si>
  <si>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</si>
  <si>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</si>
  <si>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</si>
  <si>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</si>
  <si>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</si>
  <si>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</si>
  <si>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</si>
  <si>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</si>
  <si>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</si>
  <si>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</si>
  <si>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</si>
  <si>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</si>
  <si>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</si>
  <si>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</si>
  <si>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</si>
  <si>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</si>
  <si>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</si>
  <si>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</si>
  <si>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</si>
  <si>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</si>
  <si>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</si>
  <si>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</si>
  <si>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</si>
  <si>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</si>
  <si>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</si>
  <si>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</si>
  <si>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</si>
  <si>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</si>
  <si>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</si>
  <si>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</si>
  <si>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</si>
  <si>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</si>
  <si>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</si>
  <si>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</si>
  <si>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</si>
  <si>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</si>
  <si>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</si>
  <si>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</si>
  <si>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</si>
  <si>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</si>
  <si>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</si>
  <si>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</si>
  <si>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</si>
  <si>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</si>
  <si>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</si>
  <si>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</si>
  <si>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</si>
  <si>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</si>
  <si>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</si>
  <si>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</si>
  <si>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</si>
  <si>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</si>
  <si>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</si>
  <si>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</si>
  <si>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</si>
  <si>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</si>
  <si>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</si>
  <si>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</si>
  <si>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</si>
  <si>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</si>
  <si>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</si>
  <si>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</si>
  <si>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</si>
  <si>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</si>
  <si>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</si>
  <si>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</si>
  <si>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</si>
  <si>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</si>
  <si>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</si>
  <si>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</si>
  <si>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</si>
  <si>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</si>
  <si>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</si>
  <si>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</si>
  <si>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</si>
  <si>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</si>
  <si>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</si>
  <si>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</si>
  <si>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</si>
  <si>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</si>
  <si>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</si>
  <si>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</si>
  <si>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</si>
  <si>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</si>
  <si>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</si>
  <si>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</si>
  <si>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</si>
  <si>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</si>
  <si>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</si>
  <si>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</si>
  <si>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</si>
  <si>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</si>
  <si>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</si>
  <si>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</si>
  <si>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</si>
  <si>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</si>
  <si>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</si>
  <si>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</si>
  <si>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</si>
  <si>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</si>
  <si>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</si>
  <si>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</si>
  <si>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</si>
  <si>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</si>
  <si>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</si>
  <si>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</si>
  <si>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</si>
  <si>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</si>
  <si>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</si>
  <si>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</si>
  <si>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</si>
  <si>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</si>
  <si>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</si>
  <si>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</si>
  <si>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</si>
  <si>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</si>
  <si>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</si>
  <si>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</si>
  <si>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</si>
  <si>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</si>
  <si>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</si>
  <si>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</si>
  <si>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</si>
  <si>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</si>
  <si>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</si>
  <si>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</si>
  <si>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</si>
  <si>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</si>
  <si>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</si>
  <si>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</si>
  <si>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</si>
  <si>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</si>
  <si>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</si>
  <si>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</si>
  <si>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</si>
  <si>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</si>
  <si>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</si>
  <si>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</si>
  <si>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</si>
  <si>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</si>
  <si>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</si>
  <si>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</si>
  <si>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</si>
  <si>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</si>
  <si>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</si>
  <si>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</si>
  <si>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</si>
  <si>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</si>
  <si>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</si>
  <si>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</si>
  <si>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</si>
  <si>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</si>
  <si>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</si>
  <si>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</si>
  <si>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</si>
  <si>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</si>
  <si>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</si>
  <si>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</si>
  <si>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</si>
  <si>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</si>
  <si>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</si>
  <si>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</si>
  <si>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</si>
  <si>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</si>
  <si>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</si>
  <si>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</si>
  <si>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</si>
  <si>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</si>
  <si>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</si>
  <si>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</si>
  <si>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</si>
  <si>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</si>
  <si>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</si>
  <si>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</si>
  <si>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</si>
  <si>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</si>
  <si>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</si>
  <si>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</si>
  <si>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</si>
  <si>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</si>
  <si>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</si>
  <si>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</si>
  <si>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</si>
  <si>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</si>
  <si>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</si>
  <si>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</si>
  <si>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</si>
  <si>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</si>
  <si>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</si>
  <si>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</si>
  <si>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</si>
  <si>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</si>
  <si>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</si>
  <si>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</si>
  <si>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</si>
  <si>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</si>
  <si>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</si>
  <si>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</si>
  <si>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</si>
  <si>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</si>
  <si>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</si>
  <si>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</si>
  <si>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</si>
  <si>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</si>
  <si>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</si>
  <si>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</si>
  <si>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</si>
  <si>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</si>
  <si>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</si>
  <si>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</si>
  <si>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</si>
  <si>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</si>
  <si>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</si>
  <si>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</si>
  <si>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</si>
  <si>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</si>
  <si>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</si>
  <si>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</si>
  <si>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</si>
  <si>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</si>
  <si>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</si>
  <si>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</si>
  <si>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</si>
  <si>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</si>
  <si>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</si>
  <si>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</si>
  <si>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</si>
  <si>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</si>
  <si>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</si>
  <si>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</si>
  <si>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</si>
  <si>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</si>
  <si>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</si>
  <si>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</si>
  <si>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</si>
  <si>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</si>
  <si>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</si>
  <si>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</si>
  <si>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</si>
  <si>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</si>
  <si>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</si>
  <si>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</si>
  <si>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</si>
  <si>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</si>
  <si>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</si>
  <si>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</si>
  <si>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</si>
  <si>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</si>
  <si>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</si>
  <si>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</si>
  <si>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</si>
  <si>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</si>
  <si>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</si>
  <si>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</si>
  <si>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</si>
  <si>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</si>
  <si>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</si>
  <si>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</si>
  <si>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</si>
  <si>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</si>
  <si>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</si>
  <si>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</si>
  <si>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</si>
  <si>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</si>
  <si>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</si>
  <si>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</si>
  <si>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</si>
  <si>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</si>
  <si>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</si>
  <si>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</si>
  <si>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</si>
  <si>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</si>
  <si>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</si>
  <si>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</si>
  <si>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</si>
  <si>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</si>
  <si>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</si>
  <si>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</si>
  <si>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</si>
  <si>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</si>
  <si>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</si>
  <si>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</si>
  <si>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</si>
  <si>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</si>
  <si>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</si>
  <si>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</si>
  <si>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</si>
  <si>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</si>
  <si>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</si>
  <si>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</si>
  <si>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</si>
  <si>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</si>
  <si>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</si>
  <si>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</si>
  <si>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</si>
  <si>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</si>
  <si>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</si>
  <si>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</si>
  <si>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</si>
  <si>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</si>
  <si>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</si>
  <si>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</si>
  <si>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</si>
  <si>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</si>
  <si>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</si>
  <si>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</si>
  <si>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</si>
  <si>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</si>
  <si>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</si>
  <si>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</si>
  <si>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</si>
  <si>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</si>
  <si>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</si>
  <si>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</si>
  <si>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</si>
  <si>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</si>
  <si>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</si>
  <si>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</si>
  <si>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</si>
  <si>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</si>
  <si>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</si>
  <si>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</si>
  <si>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</si>
  <si>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</si>
  <si>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</si>
  <si>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</si>
  <si>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</si>
  <si>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</si>
  <si>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</si>
  <si>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</si>
  <si>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</si>
  <si>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</si>
  <si>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</si>
  <si>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</si>
  <si>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</si>
  <si>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</si>
  <si>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</si>
  <si>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</si>
  <si>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</si>
  <si>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</si>
  <si>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</si>
  <si>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</si>
  <si>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</si>
  <si>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</si>
  <si>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</si>
  <si>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</si>
  <si>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</si>
  <si>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</si>
  <si>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</si>
  <si>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</si>
  <si>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</si>
  <si>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</si>
  <si>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</si>
  <si>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</si>
  <si>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</si>
  <si>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</si>
  <si>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</si>
  <si>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</si>
  <si>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</si>
  <si>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</si>
  <si>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</si>
  <si>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</si>
  <si>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</si>
  <si>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</si>
  <si>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</si>
  <si>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</si>
  <si>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</si>
  <si>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</si>
  <si>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</si>
  <si>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</si>
  <si>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</si>
  <si>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</si>
  <si>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</si>
  <si>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</si>
  <si>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</si>
  <si>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</si>
  <si>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</si>
  <si>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</si>
  <si>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</si>
  <si>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</si>
  <si>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</si>
  <si>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</si>
  <si>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</si>
  <si>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</si>
  <si>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</si>
  <si>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</si>
  <si>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</si>
  <si>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</si>
  <si>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</si>
  <si>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</si>
  <si>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</si>
  <si>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</si>
  <si>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</si>
  <si>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</si>
  <si>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</si>
  <si>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</si>
  <si>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</si>
  <si>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</si>
  <si>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</si>
  <si>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</si>
  <si>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</si>
  <si>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</si>
  <si>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</si>
  <si>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</si>
  <si>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</si>
  <si>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</si>
  <si>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</si>
  <si>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</si>
  <si>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</si>
  <si>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</si>
  <si>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</si>
  <si>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</si>
  <si>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</si>
  <si>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</si>
  <si>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</si>
  <si>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</si>
  <si>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</si>
  <si>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</si>
  <si>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</si>
  <si>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</si>
  <si>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</si>
  <si>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</si>
  <si>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</si>
  <si>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</si>
  <si>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</si>
  <si>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</si>
  <si>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</si>
  <si>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</si>
  <si>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</si>
  <si>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</si>
  <si>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</si>
  <si>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</si>
  <si>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</si>
  <si>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</si>
  <si>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</si>
  <si>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</si>
  <si>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</si>
  <si>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</si>
  <si>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</si>
  <si>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</si>
  <si>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</si>
  <si>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</si>
  <si>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</si>
  <si>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</si>
  <si>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</si>
  <si>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</si>
  <si>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</si>
  <si>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</si>
  <si>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</si>
  <si>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</si>
  <si>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</si>
  <si>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</si>
  <si>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</si>
  <si>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</si>
  <si>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</si>
  <si>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</si>
  <si>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</si>
  <si>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</si>
  <si>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</si>
  <si>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</si>
  <si>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</si>
  <si>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</si>
  <si>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</si>
  <si>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</si>
  <si>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</si>
  <si>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</si>
  <si>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</si>
  <si>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</si>
  <si>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</si>
  <si>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</si>
  <si>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</si>
  <si>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</si>
  <si>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</si>
  <si>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</si>
  <si>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</si>
  <si>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</si>
  <si>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</si>
  <si>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</si>
  <si>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</si>
  <si>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</si>
  <si>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</si>
  <si>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</si>
  <si>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</si>
  <si>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</si>
  <si>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</si>
  <si>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</si>
  <si>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</si>
  <si>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</si>
  <si>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</si>
  <si>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</si>
  <si>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</si>
  <si>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</si>
  <si>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</si>
  <si>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</si>
  <si>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</si>
  <si>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</si>
  <si>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</si>
  <si>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</si>
  <si>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</si>
  <si>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</si>
  <si>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</si>
  <si>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</si>
  <si>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</si>
  <si>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</si>
  <si>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</si>
  <si>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</si>
  <si>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</si>
  <si>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</si>
  <si>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</si>
  <si>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</si>
  <si>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</si>
  <si>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</si>
  <si>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</si>
  <si>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</si>
  <si>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</si>
  <si>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</si>
  <si>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</si>
  <si>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</si>
  <si>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</si>
  <si>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</si>
  <si>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</si>
  <si>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</si>
  <si>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</si>
  <si>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</si>
  <si>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</si>
  <si>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</si>
  <si>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</si>
  <si>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</si>
  <si>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</si>
  <si>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</si>
  <si>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</si>
  <si>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</si>
  <si>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</si>
  <si>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</si>
  <si>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</si>
  <si>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</si>
  <si>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</si>
  <si>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</si>
  <si>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</si>
  <si>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</si>
  <si>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</si>
  <si>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</si>
  <si>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</si>
  <si>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</si>
  <si>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</si>
  <si>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</si>
  <si>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</si>
  <si>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</si>
  <si>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</si>
  <si>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</si>
  <si>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</si>
  <si>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</si>
  <si>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</si>
  <si>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</si>
  <si>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</si>
  <si>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</si>
  <si>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</si>
  <si>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</si>
  <si>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</si>
  <si>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</si>
  <si>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</si>
  <si>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</si>
  <si>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</si>
  <si>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</si>
  <si>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</si>
  <si>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</si>
  <si>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</si>
  <si>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</si>
  <si>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</si>
  <si>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</si>
  <si>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</si>
  <si>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</si>
  <si>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</si>
  <si>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</si>
  <si>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</si>
  <si>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</si>
  <si>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</si>
  <si>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</si>
  <si>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</si>
  <si>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</si>
  <si>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</si>
  <si>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</si>
  <si>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</si>
  <si>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</si>
  <si>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</si>
  <si>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</si>
  <si>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</si>
  <si>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</si>
  <si>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</si>
  <si>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</si>
  <si>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</si>
  <si>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</si>
  <si>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</si>
  <si>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</si>
  <si>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</si>
  <si>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</si>
  <si>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</si>
  <si>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</si>
  <si>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</si>
  <si>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</si>
  <si>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</si>
  <si>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</si>
  <si>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</si>
  <si>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</si>
  <si>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</si>
  <si>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</si>
  <si>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</si>
  <si>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</si>
  <si>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</si>
  <si>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</si>
  <si>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</si>
  <si>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</si>
  <si>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</si>
  <si>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</si>
  <si>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</si>
  <si>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</si>
  <si>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</si>
  <si>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</si>
  <si>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</si>
  <si>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</si>
  <si>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</si>
  <si>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</si>
  <si>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</si>
  <si>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</si>
  <si>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</si>
  <si>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</si>
  <si>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</si>
  <si>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</si>
  <si>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</si>
  <si>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</si>
  <si>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</si>
  <si>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</si>
  <si>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</si>
  <si>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</si>
  <si>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</si>
  <si>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</si>
  <si>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</si>
  <si>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</si>
  <si>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</si>
  <si>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</si>
  <si>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</si>
  <si>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</si>
  <si>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</si>
  <si>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</si>
  <si>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</si>
  <si>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</si>
  <si>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</si>
  <si>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</si>
  <si>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</si>
  <si>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</si>
  <si>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</si>
  <si>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</si>
  <si>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</si>
  <si>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</si>
  <si>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</si>
  <si>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</si>
  <si>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</si>
  <si>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</si>
  <si>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</si>
  <si>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</si>
  <si>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</si>
  <si>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</si>
  <si>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</si>
  <si>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</si>
  <si>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</si>
  <si>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</si>
  <si>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</si>
  <si>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</si>
  <si>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</si>
  <si>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</si>
  <si>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</si>
  <si>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</si>
  <si>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</si>
  <si>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</si>
  <si>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</si>
  <si>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</si>
  <si>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</si>
  <si>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</si>
  <si>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</si>
  <si>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</si>
  <si>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</si>
  <si>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</si>
  <si>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</si>
  <si>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</si>
  <si>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</si>
  <si>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</si>
  <si>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</si>
  <si>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</si>
  <si>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</si>
  <si>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</si>
  <si>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</si>
  <si>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</si>
  <si>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</si>
  <si>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</si>
  <si>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</si>
  <si>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</si>
  <si>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</si>
  <si>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</si>
  <si>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</si>
  <si>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</si>
  <si>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</si>
  <si>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</si>
  <si>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</si>
  <si>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</si>
  <si>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</si>
  <si>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</si>
  <si>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</si>
  <si>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</si>
  <si>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</si>
  <si>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</si>
  <si>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</si>
  <si>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</si>
  <si>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</si>
  <si>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</si>
  <si>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</si>
  <si>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</si>
  <si>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</si>
  <si>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</si>
  <si>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</si>
  <si>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</si>
  <si>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</si>
  <si>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</si>
  <si>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</si>
  <si>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</si>
  <si>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</si>
  <si>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</si>
  <si>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</si>
  <si>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</si>
  <si>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</si>
  <si>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</si>
  <si>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</si>
  <si>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</si>
  <si>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</si>
  <si>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</si>
  <si>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</si>
  <si>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</si>
  <si>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</si>
  <si>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</si>
  <si>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</si>
  <si>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</si>
  <si>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</si>
  <si>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</si>
  <si>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</si>
  <si>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</si>
  <si>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</si>
  <si>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</si>
  <si>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</si>
  <si>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</si>
  <si>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</si>
  <si>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</si>
  <si>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</si>
  <si>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</si>
  <si>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</si>
  <si>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</si>
  <si>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</si>
  <si>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</si>
  <si>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</si>
  <si>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</si>
  <si>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</si>
  <si>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</si>
  <si>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</si>
  <si>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</si>
  <si>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</si>
  <si>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</si>
  <si>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</si>
  <si>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</si>
  <si>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</si>
  <si>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</si>
  <si>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</si>
  <si>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</si>
  <si>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</si>
  <si>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</si>
  <si>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</si>
  <si>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</si>
  <si>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</si>
  <si>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</si>
  <si>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</si>
  <si>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</si>
  <si>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</si>
  <si>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</si>
  <si>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</si>
  <si>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</si>
  <si>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</si>
  <si>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</si>
  <si>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</si>
  <si>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</si>
  <si>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</si>
  <si>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</si>
  <si>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</si>
  <si>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</si>
  <si>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</si>
  <si>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</si>
  <si>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</si>
  <si>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</si>
  <si>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</si>
  <si>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</si>
  <si>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</si>
  <si>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</si>
  <si>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</si>
  <si>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</si>
  <si>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</si>
  <si>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</si>
  <si>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</si>
  <si>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</si>
  <si>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</si>
  <si>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</si>
  <si>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</si>
  <si>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</si>
  <si>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</si>
  <si>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</si>
  <si>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</si>
  <si>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</si>
  <si>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</si>
  <si>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</si>
  <si>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</si>
  <si>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</si>
  <si>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</si>
  <si>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</si>
  <si>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</si>
  <si>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</si>
  <si>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</si>
  <si>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</si>
  <si>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</si>
  <si>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</si>
  <si>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</si>
  <si>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</si>
  <si>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</si>
  <si>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</si>
  <si>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</si>
  <si>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</si>
  <si>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</si>
  <si>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</si>
  <si>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</si>
  <si>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</si>
  <si>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</si>
  <si>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</si>
  <si>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</si>
  <si>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</si>
  <si>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</si>
  <si>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</si>
  <si>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</si>
  <si>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</si>
  <si>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</si>
  <si>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</si>
  <si>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</si>
  <si>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</si>
  <si>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</si>
  <si>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</si>
  <si>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</si>
  <si>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</si>
  <si>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</si>
  <si>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</si>
  <si>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</si>
  <si>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</si>
  <si>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</si>
  <si>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</si>
  <si>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</si>
  <si>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</si>
  <si>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</si>
  <si>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</si>
  <si>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</si>
  <si>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</si>
  <si>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</si>
  <si>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</si>
  <si>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</si>
  <si>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</si>
  <si>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</si>
  <si>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</si>
  <si>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</si>
  <si>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</si>
  <si>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</si>
  <si>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</si>
  <si>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</si>
  <si>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</si>
  <si>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</si>
  <si>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</si>
  <si>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</si>
  <si>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</si>
  <si>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</si>
  <si>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</si>
  <si>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</si>
  <si>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</si>
  <si>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</si>
  <si>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</si>
  <si>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</si>
  <si>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</si>
  <si>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</si>
  <si>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</si>
  <si>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</si>
  <si>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</si>
  <si>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</si>
  <si>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</si>
  <si>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</si>
  <si>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</si>
  <si>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</si>
  <si>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</si>
  <si>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</si>
  <si>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</si>
  <si>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</si>
  <si>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</si>
  <si>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</si>
  <si>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</si>
  <si>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</si>
  <si>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</si>
  <si>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</si>
  <si>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</si>
  <si>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</si>
  <si>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</si>
  <si>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</si>
  <si>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</si>
  <si>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</si>
  <si>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</si>
  <si>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</si>
  <si>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</si>
  <si>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</si>
  <si>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</si>
  <si>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</si>
  <si>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</si>
  <si>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</si>
  <si>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</si>
  <si>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</si>
  <si>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</si>
  <si>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</si>
  <si>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</si>
  <si>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</si>
  <si>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</si>
  <si>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</si>
  <si>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</si>
  <si>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</si>
  <si>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</si>
  <si>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</si>
  <si>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</si>
  <si>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</si>
  <si>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</si>
  <si>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</si>
  <si>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</si>
  <si>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</si>
  <si>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</si>
  <si>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</si>
  <si>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</si>
  <si>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</si>
  <si>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</si>
  <si>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</si>
  <si>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</si>
  <si>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</si>
  <si>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</si>
  <si>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</si>
  <si>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</si>
  <si>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</si>
  <si>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</si>
  <si>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</si>
  <si>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</si>
  <si>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</si>
  <si>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</si>
  <si>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</si>
  <si>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</si>
  <si>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</si>
  <si>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</si>
  <si>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</si>
  <si>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</si>
  <si>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</si>
  <si>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</si>
  <si>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</si>
  <si>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</si>
  <si>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</si>
  <si>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</si>
  <si>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</si>
  <si>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</si>
  <si>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</si>
  <si>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</si>
  <si>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</si>
  <si>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</si>
  <si>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</si>
  <si>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</si>
  <si>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</si>
  <si>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</si>
  <si>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</si>
  <si>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</si>
  <si>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</si>
  <si>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</si>
  <si>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</si>
  <si>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</si>
  <si>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</si>
  <si>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</si>
  <si>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</si>
  <si>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</si>
  <si>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</si>
  <si>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</si>
  <si>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</si>
  <si>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</si>
  <si>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</si>
  <si>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</si>
  <si>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</si>
  <si>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</si>
  <si>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</si>
  <si>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</si>
  <si>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</si>
  <si>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</si>
  <si>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</si>
  <si>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</si>
  <si>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</si>
  <si>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</si>
  <si>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</si>
  <si>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</si>
  <si>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</si>
  <si>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</si>
  <si>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</si>
  <si>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</si>
  <si>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</si>
  <si>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</si>
  <si>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</si>
  <si>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</si>
  <si>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</si>
  <si>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</si>
  <si>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</si>
  <si>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</si>
  <si>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</si>
  <si>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</si>
  <si>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</si>
  <si>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</si>
  <si>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</si>
  <si>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</si>
  <si>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</si>
  <si>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</si>
  <si>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</si>
  <si>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</si>
  <si>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</si>
  <si>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</si>
  <si>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</si>
  <si>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</si>
  <si>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</si>
  <si>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</si>
  <si>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</si>
  <si>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</si>
  <si>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</si>
  <si>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</si>
  <si>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</si>
  <si>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</si>
  <si>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</si>
  <si>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</si>
  <si>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</si>
  <si>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</si>
  <si>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</si>
  <si>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</si>
  <si>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</si>
  <si>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</si>
  <si>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</si>
  <si>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</si>
  <si>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</si>
  <si>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</si>
  <si>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</si>
  <si>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</si>
  <si>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</si>
  <si>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</si>
  <si>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</si>
  <si>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</si>
  <si>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</si>
  <si>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</si>
  <si>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</si>
  <si>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</si>
  <si>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</si>
  <si>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</si>
  <si>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</si>
  <si>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</si>
  <si>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</si>
  <si>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</si>
  <si>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</si>
  <si>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</si>
  <si>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</si>
  <si>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</si>
  <si>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</si>
  <si>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</si>
  <si>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</si>
  <si>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</si>
  <si>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</si>
  <si>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</si>
  <si>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</si>
  <si>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</si>
  <si>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</si>
  <si>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</si>
  <si>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</si>
  <si>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</si>
  <si>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</si>
  <si>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</si>
  <si>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</si>
  <si>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</si>
  <si>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</si>
  <si>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</si>
  <si>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</si>
  <si>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</si>
  <si>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</si>
  <si>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</si>
  <si>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</si>
  <si>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</si>
  <si>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</si>
  <si>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</si>
  <si>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</si>
  <si>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</si>
  <si>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</si>
  <si>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</si>
  <si>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</si>
  <si>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</si>
  <si>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</si>
  <si>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</si>
  <si>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</si>
  <si>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</si>
  <si>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</si>
  <si>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</si>
  <si>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</si>
  <si>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</si>
  <si>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</si>
  <si>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</si>
  <si>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</si>
  <si>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</si>
  <si>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</si>
  <si>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</si>
  <si>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</si>
  <si>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</si>
  <si>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</si>
  <si>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</si>
  <si>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</si>
  <si>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</si>
  <si>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</si>
  <si>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</si>
  <si>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</si>
  <si>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</si>
  <si>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</si>
  <si>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</si>
  <si>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</si>
  <si>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</si>
  <si>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</si>
  <si>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</si>
  <si>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</si>
  <si>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</si>
  <si>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</si>
  <si>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</si>
  <si>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</si>
  <si>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</si>
  <si>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</si>
  <si>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</si>
  <si>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</si>
  <si>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</si>
  <si>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</si>
  <si>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</si>
  <si>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</si>
  <si>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</si>
  <si>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</si>
  <si>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</si>
  <si>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</si>
  <si>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</si>
  <si>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</si>
  <si>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</si>
  <si>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</si>
  <si>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</si>
  <si>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</si>
  <si>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</si>
  <si>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</si>
  <si>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</si>
  <si>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</si>
  <si>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</si>
  <si>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</si>
  <si>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</si>
  <si>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</si>
  <si>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</si>
  <si>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</si>
  <si>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</si>
  <si>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</si>
  <si>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</si>
  <si>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</si>
  <si>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</si>
  <si>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</si>
  <si>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</si>
  <si>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</si>
  <si>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</si>
  <si>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</si>
  <si>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</si>
  <si>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</si>
  <si>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</si>
  <si>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</si>
  <si>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</si>
  <si>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</si>
  <si>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</si>
  <si>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</si>
  <si>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</si>
  <si>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</si>
  <si>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</si>
  <si>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</si>
  <si>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</si>
  <si>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</si>
  <si>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</si>
  <si>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</si>
  <si>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</si>
  <si>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</si>
  <si>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</si>
  <si>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</si>
  <si>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</si>
  <si>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</si>
  <si>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</si>
  <si>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</si>
  <si>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</si>
  <si>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</si>
  <si>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</si>
  <si>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</si>
  <si>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</si>
  <si>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</si>
  <si>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</si>
  <si>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</si>
  <si>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</si>
  <si>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</si>
  <si>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</si>
  <si>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</si>
  <si>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</si>
  <si>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</si>
  <si>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</si>
  <si>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</si>
  <si>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</si>
  <si>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</si>
  <si>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</si>
  <si>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</si>
  <si>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</si>
  <si>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</si>
  <si>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</si>
  <si>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</si>
  <si>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</si>
  <si>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</si>
  <si>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</si>
  <si>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</si>
  <si>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</si>
  <si>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</si>
  <si>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</si>
  <si>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</si>
  <si>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</si>
  <si>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</si>
  <si>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</si>
  <si>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</si>
  <si>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</si>
  <si>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</si>
  <si>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</si>
  <si>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</si>
  <si>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</si>
  <si>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</si>
  <si>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</si>
  <si>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</si>
  <si>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</si>
  <si>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</si>
  <si>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</si>
  <si>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</si>
  <si>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</si>
  <si>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</si>
  <si>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</si>
  <si>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</si>
  <si>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</si>
  <si>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</si>
  <si>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</si>
  <si>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</si>
  <si>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</si>
  <si>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</si>
  <si>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</si>
  <si>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</si>
  <si>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</si>
  <si>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</si>
  <si>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</si>
  <si>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</si>
  <si>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</si>
  <si>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</si>
  <si>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</si>
  <si>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</si>
  <si>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</si>
  <si>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</si>
  <si>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</si>
  <si>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</si>
  <si>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</si>
  <si>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</si>
  <si>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</si>
  <si>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</si>
  <si>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</si>
  <si>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</si>
  <si>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</si>
  <si>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</si>
  <si>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</si>
  <si>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</si>
  <si>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</si>
  <si>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</si>
  <si>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</si>
  <si>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</si>
  <si>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</si>
  <si>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</si>
  <si>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</si>
  <si>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</si>
  <si>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</si>
  <si>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</si>
  <si>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</si>
  <si>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</si>
  <si>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</si>
  <si>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</si>
  <si>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</si>
  <si>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</si>
  <si>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</si>
  <si>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</si>
  <si>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</si>
  <si>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</si>
  <si>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</si>
  <si>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</si>
  <si>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</si>
  <si>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</si>
  <si>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</si>
  <si>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</si>
  <si>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</si>
  <si>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</si>
  <si>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</si>
  <si>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</si>
  <si>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</si>
  <si>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</si>
  <si>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</si>
  <si>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</si>
  <si>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</si>
  <si>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</si>
  <si>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</si>
  <si>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</si>
  <si>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</si>
  <si>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</si>
  <si>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</si>
  <si>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</si>
  <si>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</si>
  <si>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</si>
  <si>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</si>
  <si>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</si>
  <si>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</si>
  <si>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</si>
  <si>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</si>
  <si>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</si>
  <si>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</si>
  <si>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</si>
  <si>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</si>
  <si>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</si>
  <si>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</si>
  <si>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</si>
  <si>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</si>
  <si>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</si>
  <si>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</si>
  <si>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</si>
  <si>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</si>
  <si>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</si>
  <si>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</si>
  <si>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</si>
  <si>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</si>
  <si>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</si>
  <si>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</si>
  <si>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</si>
  <si>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</si>
  <si>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</si>
  <si>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</si>
  <si>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</si>
  <si>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</si>
  <si>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</si>
  <si>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</si>
  <si>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</si>
  <si>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</si>
  <si>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</si>
  <si>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</si>
  <si>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</si>
  <si>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</si>
  <si>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</si>
  <si>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</si>
  <si>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</si>
  <si>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</si>
  <si>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</si>
  <si>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</si>
  <si>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</si>
  <si>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</si>
  <si>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</si>
  <si>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</si>
  <si>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</si>
  <si>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</si>
  <si>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</si>
  <si>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</si>
  <si>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</si>
  <si>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</si>
  <si>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</si>
  <si>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</si>
  <si>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</si>
  <si>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</si>
  <si>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</si>
  <si>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</si>
  <si>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</si>
  <si>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</si>
  <si>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</si>
  <si>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</si>
  <si>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</si>
  <si>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</si>
  <si>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</si>
  <si>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</si>
  <si>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</si>
  <si>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</si>
  <si>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</si>
  <si>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</si>
  <si>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</si>
  <si>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</si>
  <si>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</si>
  <si>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</si>
  <si>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</si>
  <si>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</si>
  <si>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</si>
  <si>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</si>
  <si>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</si>
  <si>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</si>
  <si>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</si>
  <si>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</si>
  <si>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</si>
  <si>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</si>
  <si>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</si>
  <si>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</si>
  <si>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</si>
  <si>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</si>
  <si>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</si>
  <si>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</si>
  <si>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</si>
  <si>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</si>
  <si>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</si>
  <si>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</si>
  <si>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</si>
  <si>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</si>
  <si>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</si>
  <si>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</si>
  <si>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</si>
  <si>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</si>
  <si>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</si>
  <si>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</si>
  <si>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</si>
  <si>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</si>
  <si>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</si>
  <si>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</si>
  <si>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</si>
  <si>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</si>
  <si>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</si>
  <si>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</si>
  <si>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</si>
  <si>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</si>
  <si>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</si>
  <si>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</si>
  <si>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</si>
  <si>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</si>
  <si>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</si>
  <si>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</si>
  <si>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</si>
  <si>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</si>
  <si>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</si>
  <si>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</si>
  <si>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</si>
  <si>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</si>
  <si>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</si>
  <si>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</si>
  <si>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</si>
  <si>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</si>
  <si>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</si>
  <si>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</si>
  <si>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</si>
  <si>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</si>
  <si>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</si>
  <si>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</si>
  <si>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</si>
  <si>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</si>
  <si>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</si>
  <si>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</si>
  <si>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</si>
  <si>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</si>
  <si>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</si>
  <si>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</si>
  <si>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</si>
  <si>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</si>
  <si>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</si>
  <si>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</si>
  <si>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</si>
  <si>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</si>
  <si>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</si>
  <si>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</si>
  <si>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</si>
  <si>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</si>
  <si>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</si>
  <si>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</si>
  <si>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</si>
  <si>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</si>
  <si>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</si>
  <si>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</si>
  <si>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</si>
  <si>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</si>
  <si>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</si>
  <si>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</si>
  <si>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</si>
  <si>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</si>
  <si>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</si>
  <si>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</si>
  <si>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</si>
  <si>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</si>
  <si>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</si>
  <si>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</si>
  <si>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</si>
  <si>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</si>
  <si>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</si>
  <si>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</si>
  <si>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</si>
  <si>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</si>
  <si>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</si>
  <si>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</si>
  <si>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</si>
  <si>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</si>
  <si>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</si>
  <si>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</si>
  <si>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</si>
  <si>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</si>
  <si>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</si>
  <si>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</si>
  <si>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</si>
  <si>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</si>
  <si>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</si>
  <si>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</si>
  <si>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</si>
  <si>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</si>
  <si>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</si>
  <si>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</si>
  <si>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</si>
  <si>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</si>
  <si>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</si>
  <si>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</si>
  <si>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</si>
  <si>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</si>
  <si>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</si>
  <si>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</si>
  <si>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</si>
  <si>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</si>
  <si>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</si>
  <si>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</si>
  <si>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</si>
  <si>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</si>
  <si>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</si>
  <si>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</si>
  <si>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</si>
  <si>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</si>
  <si>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</si>
  <si>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</si>
  <si>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</si>
  <si>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</si>
  <si>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</si>
  <si>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</si>
  <si>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</si>
  <si>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</si>
  <si>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</si>
  <si>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</si>
  <si>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</si>
  <si>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</si>
  <si>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</si>
  <si>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</si>
  <si>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</si>
  <si>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</si>
  <si>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</si>
  <si>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</si>
  <si>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</si>
  <si>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</si>
  <si>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</si>
  <si>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</si>
  <si>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</si>
  <si>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</si>
  <si>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</si>
  <si>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</si>
  <si>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</si>
  <si>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</si>
  <si>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</si>
  <si>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</si>
  <si>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</si>
  <si>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</si>
  <si>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</si>
  <si>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</si>
  <si>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</si>
  <si>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</si>
  <si>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</si>
  <si>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</si>
  <si>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</si>
  <si>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</si>
  <si>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</si>
  <si>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</si>
  <si>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</si>
  <si>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</si>
  <si>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</si>
  <si>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</si>
  <si>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</si>
  <si>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</si>
  <si>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</si>
  <si>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</si>
  <si>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</si>
  <si>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</si>
  <si>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</si>
  <si>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</si>
  <si>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</si>
  <si>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</si>
  <si>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</si>
  <si>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</si>
  <si>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</si>
  <si>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</si>
  <si>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</si>
  <si>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</si>
  <si>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</si>
  <si>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</si>
  <si>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</si>
  <si>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</si>
  <si>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</si>
  <si>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</si>
  <si>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</si>
  <si>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</si>
  <si>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</si>
  <si>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</si>
  <si>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</si>
  <si>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</si>
  <si>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</si>
  <si>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</si>
  <si>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</si>
  <si>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</si>
  <si>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</si>
  <si>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</si>
  <si>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</si>
  <si>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</si>
  <si>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</si>
  <si>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</si>
  <si>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</si>
  <si>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</si>
  <si>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</si>
  <si>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</si>
  <si>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</si>
  <si>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</si>
  <si>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</si>
  <si>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</si>
  <si>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</si>
  <si>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</si>
  <si>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</si>
  <si>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</si>
  <si>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</si>
  <si>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</si>
  <si>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</si>
  <si>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</si>
  <si>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</si>
  <si>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</si>
  <si>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</si>
  <si>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</si>
  <si>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</si>
  <si>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</si>
  <si>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</si>
  <si>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</si>
  <si>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</si>
  <si>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</si>
  <si>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</si>
  <si>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</si>
  <si>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</si>
  <si>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</si>
  <si>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</si>
  <si>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</si>
  <si>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</si>
  <si>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</si>
  <si>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</si>
  <si>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</si>
  <si>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</si>
  <si>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</si>
  <si>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</si>
  <si>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</si>
  <si>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</si>
  <si>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</si>
  <si>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</si>
  <si>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</si>
  <si>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</si>
  <si>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</si>
  <si>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</si>
  <si>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</si>
  <si>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</si>
  <si>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</si>
  <si>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</si>
  <si>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</si>
  <si>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</si>
  <si>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</si>
  <si>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</si>
  <si>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</si>
  <si>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</si>
  <si>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</si>
  <si>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</si>
  <si>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</si>
  <si>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</si>
  <si>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</si>
  <si>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</si>
  <si>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</si>
  <si>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</si>
  <si>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</si>
  <si>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</si>
  <si>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</si>
  <si>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</si>
  <si>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</si>
  <si>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</si>
  <si>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</si>
  <si>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</si>
  <si>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</si>
  <si>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</si>
  <si>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</si>
  <si>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</si>
  <si>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</si>
  <si>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</si>
  <si>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</si>
  <si>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</si>
  <si>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</si>
  <si>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</si>
  <si>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</si>
  <si>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</si>
  <si>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</si>
  <si>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</si>
  <si>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</si>
  <si>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</si>
  <si>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</si>
  <si>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</si>
  <si>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</si>
  <si>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</si>
  <si>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</si>
  <si>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</si>
  <si>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</si>
  <si>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</si>
  <si>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</si>
  <si>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</si>
  <si>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</si>
  <si>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</si>
  <si>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</si>
  <si>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</si>
  <si>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</si>
  <si>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</si>
  <si>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</si>
  <si>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</si>
  <si>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</si>
  <si>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</si>
  <si>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</si>
  <si>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</si>
  <si>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</si>
  <si>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</si>
  <si>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</si>
  <si>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</si>
  <si>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</si>
  <si>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</si>
  <si>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</si>
  <si>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</si>
  <si>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</si>
  <si>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</si>
  <si>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</si>
  <si>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</si>
  <si>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</si>
  <si>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</si>
  <si>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</si>
  <si>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</si>
  <si>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</si>
  <si>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</si>
  <si>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</si>
  <si>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</si>
  <si>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</si>
  <si>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</si>
  <si>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</si>
  <si>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</si>
  <si>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</si>
  <si>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</si>
  <si>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</si>
  <si>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</si>
  <si>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</si>
  <si>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</si>
  <si>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</si>
  <si>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</si>
  <si>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</si>
  <si>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</si>
  <si>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</si>
  <si>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</si>
  <si>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</si>
  <si>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</si>
  <si>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</si>
  <si>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</si>
  <si>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</si>
  <si>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</si>
  <si>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</si>
  <si>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</si>
  <si>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</si>
  <si>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</si>
  <si>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</si>
  <si>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</si>
  <si>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</si>
  <si>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</si>
  <si>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</si>
  <si>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</si>
  <si>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</si>
  <si>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</si>
  <si>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</si>
  <si>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</si>
  <si>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</si>
  <si>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</si>
  <si>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</si>
  <si>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</si>
  <si>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</si>
  <si>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</si>
  <si>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</si>
  <si>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</si>
  <si>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</si>
  <si>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</si>
  <si>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</si>
  <si>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</si>
  <si>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</si>
  <si>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</si>
  <si>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</si>
  <si>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</si>
  <si>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</si>
  <si>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</si>
  <si>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</si>
  <si>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</si>
  <si>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</si>
  <si>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</si>
  <si>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</si>
  <si>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</si>
  <si>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</si>
  <si>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</si>
  <si>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</si>
  <si>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</si>
  <si>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</si>
  <si>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</si>
  <si>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</si>
  <si>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</si>
  <si>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</si>
  <si>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</si>
  <si>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</si>
  <si>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</si>
  <si>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</si>
  <si>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</si>
  <si>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</si>
  <si>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</si>
  <si>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</si>
  <si>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</si>
  <si>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</si>
  <si>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</si>
  <si>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</si>
  <si>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</si>
  <si>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</si>
  <si>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</si>
  <si>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</si>
  <si>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</si>
  <si>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</si>
  <si>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</si>
  <si>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</si>
  <si>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</si>
  <si>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</si>
  <si>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</si>
  <si>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</si>
  <si>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</si>
  <si>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</si>
  <si>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</si>
  <si>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</si>
  <si>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</si>
  <si>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</si>
  <si>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</si>
  <si>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</si>
  <si>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</si>
  <si>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</si>
  <si>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</si>
  <si>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</si>
  <si>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</si>
  <si>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</si>
  <si>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</si>
  <si>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</si>
  <si>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</si>
  <si>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</si>
  <si>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</si>
  <si>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</si>
  <si>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</si>
  <si>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</si>
  <si>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</si>
  <si>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</si>
  <si>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</si>
  <si>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</si>
  <si>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</si>
  <si>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</si>
  <si>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</si>
  <si>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</si>
  <si>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</si>
  <si>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</si>
  <si>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</si>
  <si>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</si>
  <si>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</si>
  <si>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</si>
  <si>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</si>
  <si>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</si>
  <si>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</si>
  <si>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</si>
  <si>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</si>
  <si>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</si>
  <si>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</si>
  <si>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</si>
  <si>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</si>
  <si>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</si>
  <si>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</si>
  <si>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</si>
  <si>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</si>
  <si>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</si>
  <si>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</si>
  <si>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</si>
  <si>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</si>
  <si>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</si>
  <si>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</si>
  <si>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</si>
  <si>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</si>
  <si>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</si>
  <si>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</si>
  <si>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</si>
  <si>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</si>
  <si>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</si>
  <si>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</si>
  <si>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</si>
  <si>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</si>
  <si>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</si>
  <si>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</si>
  <si>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</si>
  <si>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</si>
  <si>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</si>
  <si>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</si>
  <si>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</si>
  <si>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</si>
  <si>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</si>
  <si>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</si>
  <si>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</si>
  <si>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</si>
  <si>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</si>
  <si>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</si>
  <si>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</si>
  <si>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</si>
  <si>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</si>
  <si>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</si>
  <si>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</si>
  <si>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</si>
  <si>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</si>
  <si>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</si>
  <si>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</si>
  <si>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</si>
  <si>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</si>
  <si>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</si>
  <si>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</si>
  <si>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</si>
  <si>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</si>
  <si>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</si>
  <si>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</si>
  <si>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</si>
  <si>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</si>
  <si>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</si>
  <si>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</si>
  <si>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</si>
  <si>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</si>
  <si>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</si>
  <si>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</si>
  <si>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</si>
  <si>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</si>
  <si>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</si>
  <si>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</si>
  <si>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</si>
  <si>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</si>
  <si>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</si>
  <si>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</si>
  <si>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</si>
  <si>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</si>
  <si>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</si>
  <si>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</si>
  <si>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</si>
  <si>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</si>
  <si>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</si>
  <si>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</si>
  <si>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</si>
  <si>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</si>
  <si>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</si>
  <si>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</si>
  <si>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</si>
  <si>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</si>
  <si>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</si>
  <si>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</si>
  <si>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</si>
  <si>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</si>
  <si>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</si>
  <si>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</si>
  <si>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</si>
  <si>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</si>
  <si>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</si>
  <si>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</si>
  <si>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</si>
  <si>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</si>
  <si>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</si>
  <si>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</si>
  <si>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</si>
  <si>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</si>
  <si>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</si>
  <si>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</si>
  <si>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</si>
  <si>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</si>
  <si>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</si>
  <si>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</si>
  <si>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</si>
  <si>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</si>
  <si>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</si>
  <si>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</si>
  <si>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</si>
  <si>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</si>
  <si>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</si>
  <si>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</si>
  <si>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</si>
  <si>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</si>
  <si>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</si>
  <si>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</si>
  <si>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</si>
  <si>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</si>
  <si>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</si>
  <si>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</si>
  <si>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</si>
  <si>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</si>
  <si>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</si>
  <si>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</si>
  <si>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</si>
  <si>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</si>
  <si>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</si>
  <si>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</si>
  <si>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</si>
  <si>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</si>
  <si>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</si>
  <si>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</si>
  <si>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</si>
  <si>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</si>
  <si>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</si>
  <si>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</si>
  <si>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</si>
  <si>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</si>
  <si>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</si>
  <si>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</si>
  <si>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</si>
  <si>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</si>
  <si>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</si>
  <si>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</si>
  <si>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</si>
  <si>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</si>
  <si>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</si>
  <si>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</si>
  <si>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</si>
  <si>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</si>
  <si>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</si>
  <si>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</si>
  <si>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</si>
  <si>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</si>
  <si>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</si>
  <si>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</si>
  <si>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</si>
  <si>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</si>
  <si>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</si>
  <si>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</si>
  <si>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</si>
  <si>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</si>
  <si>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</si>
  <si>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</si>
  <si>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</si>
  <si>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</si>
  <si>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</si>
  <si>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</si>
  <si>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</si>
  <si>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</si>
  <si>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</si>
  <si>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</si>
  <si>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</si>
  <si>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</si>
  <si>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</si>
  <si>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</si>
  <si>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</si>
  <si>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</si>
  <si>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</si>
  <si>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</si>
  <si>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</si>
  <si>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</si>
  <si>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</si>
  <si>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</si>
  <si>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</si>
  <si>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</si>
  <si>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</si>
  <si>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</si>
  <si>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</si>
  <si>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</si>
  <si>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</si>
  <si>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</si>
  <si>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</si>
  <si>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</si>
  <si>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</si>
  <si>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</si>
  <si>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</si>
  <si>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</si>
  <si>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</si>
  <si>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</si>
  <si>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</si>
  <si>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</si>
  <si>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</si>
  <si>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</si>
  <si>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</si>
  <si>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</si>
  <si>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</si>
  <si>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</si>
  <si>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</si>
  <si>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</si>
  <si>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</si>
  <si>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</si>
  <si>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</si>
  <si>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</si>
  <si>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</si>
  <si>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</si>
  <si>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</si>
  <si>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</si>
  <si>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</si>
  <si>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</si>
  <si>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</si>
  <si>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</si>
  <si>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</si>
  <si>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</si>
  <si>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</si>
  <si>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</si>
  <si>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</si>
  <si>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</si>
  <si>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</si>
  <si>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</si>
  <si>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</si>
  <si>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</si>
  <si>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</si>
  <si>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</si>
  <si>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</si>
  <si>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</si>
  <si>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</si>
  <si>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</si>
  <si>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</si>
  <si>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</si>
  <si>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</si>
  <si>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</si>
  <si>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</si>
  <si>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</si>
  <si>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</si>
  <si>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</si>
  <si>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</si>
  <si>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</si>
  <si>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</si>
  <si>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</si>
  <si>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</si>
  <si>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</si>
  <si>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</si>
  <si>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</si>
  <si>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</si>
  <si>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</si>
  <si>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</si>
  <si>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</si>
  <si>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</si>
  <si>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</si>
  <si>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</si>
  <si>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</si>
  <si>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</si>
  <si>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</si>
  <si>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</si>
  <si>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</si>
  <si>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</si>
  <si>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</si>
  <si>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</si>
  <si>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</si>
  <si>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</si>
  <si>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</si>
  <si>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</si>
  <si>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</si>
  <si>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</si>
  <si>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</si>
  <si>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</si>
  <si>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</si>
  <si>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</si>
  <si>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</si>
  <si>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</si>
  <si>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</si>
  <si>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</si>
  <si>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</si>
  <si>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</si>
  <si>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</si>
  <si>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</si>
  <si>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</si>
  <si>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</si>
  <si>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</si>
  <si>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</si>
  <si>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</si>
  <si>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</si>
  <si>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</si>
  <si>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</si>
  <si>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</si>
  <si>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</si>
  <si>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</si>
  <si>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</si>
  <si>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</si>
  <si>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</si>
  <si>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</si>
  <si>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</si>
  <si>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</si>
  <si>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</si>
  <si>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</si>
  <si>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</si>
  <si>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</si>
  <si>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</si>
  <si>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</si>
  <si>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</si>
  <si>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</si>
  <si>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</si>
  <si>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</si>
  <si>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</si>
  <si>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</si>
  <si>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</si>
  <si>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</si>
  <si>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</si>
  <si>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</si>
  <si>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</si>
  <si>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</si>
  <si>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</si>
  <si>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</si>
  <si>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</si>
  <si>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</si>
  <si>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</si>
  <si>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</si>
  <si>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</si>
  <si>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</si>
  <si>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</si>
  <si>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</si>
  <si>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</si>
  <si>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</si>
  <si>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</si>
  <si>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</si>
  <si>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</si>
  <si>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</si>
  <si>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</si>
  <si>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</si>
  <si>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</si>
  <si>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</si>
  <si>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</si>
  <si>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</si>
  <si>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</si>
  <si>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</si>
  <si>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</si>
  <si>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</si>
  <si>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</si>
  <si>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</si>
  <si>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</si>
  <si>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</si>
  <si>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</si>
  <si>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</si>
  <si>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</si>
  <si>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</si>
  <si>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</si>
  <si>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</si>
  <si>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</si>
  <si>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</si>
  <si>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</si>
  <si>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</si>
  <si>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</si>
  <si>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</si>
  <si>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</si>
  <si>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</si>
  <si>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</si>
  <si>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</si>
  <si>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</si>
  <si>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</si>
  <si>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</si>
  <si>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</si>
  <si>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</si>
  <si>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</si>
  <si>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</si>
  <si>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</si>
  <si>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</si>
  <si>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</si>
  <si>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</si>
  <si>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</si>
  <si>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</si>
  <si>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</si>
  <si>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</si>
  <si>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</si>
  <si>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</si>
  <si>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</si>
  <si>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</si>
  <si>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</si>
  <si>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</si>
  <si>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</si>
  <si>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</si>
  <si>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</si>
  <si>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</si>
  <si>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</si>
  <si>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</si>
  <si>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</si>
  <si>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</si>
  <si>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</si>
  <si>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</si>
  <si>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</si>
  <si>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</si>
  <si>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</si>
  <si>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</si>
  <si>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</si>
  <si>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</si>
  <si>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</si>
  <si>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</si>
  <si>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</si>
  <si>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</si>
  <si>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</si>
  <si>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</si>
  <si>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</si>
  <si>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</si>
  <si>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</si>
  <si>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</si>
  <si>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</si>
  <si>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</si>
  <si>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</si>
  <si>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</si>
  <si>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</si>
  <si>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</si>
  <si>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</si>
  <si>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</si>
  <si>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</si>
  <si>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</si>
  <si>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</si>
  <si>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</si>
  <si>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</si>
  <si>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</si>
  <si>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</si>
  <si>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</si>
  <si>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</si>
  <si>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</si>
  <si>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</si>
  <si>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</si>
  <si>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</si>
  <si>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</si>
  <si>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</si>
  <si>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</si>
  <si>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</si>
  <si>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</si>
  <si>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</si>
  <si>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</si>
  <si>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</si>
  <si>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</si>
  <si>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</si>
  <si>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</si>
  <si>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</si>
  <si>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</si>
  <si>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</si>
  <si>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</si>
  <si>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</si>
  <si>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</si>
  <si>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</si>
  <si>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</si>
  <si>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</si>
  <si>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</si>
  <si>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</si>
  <si>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</si>
  <si>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</si>
  <si>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</si>
  <si>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</si>
  <si>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</si>
  <si>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</si>
  <si>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</si>
  <si>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</si>
  <si>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</si>
  <si>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</si>
  <si>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</si>
  <si>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</si>
  <si>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</si>
  <si>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</si>
  <si>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</si>
  <si>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</si>
  <si>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</si>
  <si>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</si>
  <si>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</si>
  <si>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</si>
  <si>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</si>
  <si>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</si>
  <si>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</si>
  <si>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</si>
  <si>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</si>
  <si>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</si>
  <si>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</si>
  <si>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</si>
  <si>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</si>
  <si>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</si>
  <si>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</si>
  <si>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</si>
  <si>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</si>
  <si>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</si>
  <si>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</si>
  <si>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</si>
  <si>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</si>
  <si>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</si>
  <si>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</si>
  <si>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</si>
  <si>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</si>
  <si>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</si>
  <si>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</si>
  <si>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</si>
  <si>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</si>
  <si>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</si>
  <si>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</si>
  <si>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</si>
  <si>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</si>
  <si>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</si>
  <si>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</si>
  <si>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</si>
  <si>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</si>
  <si>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</si>
  <si>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</si>
  <si>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</si>
  <si>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</si>
  <si>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</si>
  <si>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</si>
  <si>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</si>
  <si>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</si>
  <si>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</si>
  <si>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</si>
  <si>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</si>
  <si>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</si>
  <si>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</si>
  <si>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</si>
  <si>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</si>
  <si>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</si>
  <si>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</si>
  <si>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</si>
  <si>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</si>
  <si>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</si>
  <si>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</si>
  <si>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</si>
  <si>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</si>
  <si>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</si>
  <si>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</si>
  <si>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</si>
  <si>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</si>
  <si>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</si>
  <si>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</si>
  <si>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</si>
  <si>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</si>
  <si>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</si>
  <si>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</si>
  <si>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</si>
  <si>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</si>
  <si>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</si>
  <si>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</si>
  <si>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</si>
  <si>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</si>
  <si>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</si>
  <si>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</si>
  <si>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</si>
  <si>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</si>
  <si>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</si>
  <si>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</si>
  <si>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</si>
  <si>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</si>
  <si>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</si>
  <si>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</si>
  <si>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</si>
  <si>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</si>
  <si>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</si>
  <si>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</si>
  <si>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</si>
  <si>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</si>
  <si>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</si>
  <si>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</si>
  <si>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</si>
  <si>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</si>
  <si>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</si>
  <si>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</si>
  <si>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</si>
  <si>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</si>
  <si>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</si>
  <si>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</si>
  <si>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</si>
  <si>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</si>
  <si>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</si>
  <si>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</si>
  <si>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</si>
  <si>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</si>
  <si>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</si>
  <si>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</si>
  <si>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</si>
  <si>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</si>
  <si>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</si>
  <si>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</si>
  <si>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</si>
  <si>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</si>
  <si>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</si>
  <si>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</si>
  <si>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</si>
  <si>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</si>
  <si>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</si>
  <si>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</si>
  <si>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</si>
  <si>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</si>
  <si>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</si>
  <si>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</si>
  <si>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</si>
  <si>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</si>
  <si>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</si>
  <si>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</si>
  <si>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</si>
  <si>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</si>
  <si>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</si>
  <si>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</si>
  <si>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</si>
  <si>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</si>
  <si>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</si>
  <si>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</si>
  <si>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</si>
  <si>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</si>
  <si>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</si>
  <si>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</si>
  <si>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</si>
  <si>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</si>
  <si>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</si>
  <si>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</si>
  <si>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</si>
  <si>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</si>
  <si>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</si>
  <si>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</si>
  <si>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</si>
  <si>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</si>
  <si>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</si>
  <si>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</si>
  <si>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</si>
  <si>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</si>
  <si>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</si>
  <si>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</si>
  <si>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</si>
  <si>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</si>
  <si>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</si>
  <si>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</si>
  <si>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</si>
  <si>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</si>
  <si>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</si>
  <si>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</si>
  <si>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</si>
  <si>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</si>
  <si>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</si>
  <si>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</si>
  <si>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</si>
  <si>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</si>
  <si>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</si>
  <si>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</si>
  <si>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</si>
  <si>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</si>
  <si>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</si>
  <si>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</si>
  <si>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</si>
  <si>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</si>
  <si>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</si>
  <si>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</si>
  <si>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</si>
  <si>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</si>
  <si>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</si>
  <si>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</si>
  <si>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</si>
  <si>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</si>
  <si>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</si>
  <si>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</si>
  <si>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</si>
  <si>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</si>
  <si>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</si>
  <si>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</si>
  <si>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</si>
  <si>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</si>
  <si>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</si>
  <si>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</si>
  <si>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</si>
  <si>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</si>
  <si>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</si>
  <si>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</si>
  <si>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</si>
  <si>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</si>
  <si>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</si>
  <si>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</si>
  <si>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</si>
  <si>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</si>
  <si>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</si>
  <si>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</si>
  <si>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</si>
  <si>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</si>
  <si>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</si>
  <si>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</si>
  <si>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</si>
  <si>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</si>
  <si>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</si>
  <si>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</si>
  <si>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</si>
  <si>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</si>
  <si>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</si>
  <si>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</si>
  <si>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</si>
  <si>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</si>
  <si>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</si>
  <si>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</si>
  <si>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</si>
  <si>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</si>
  <si>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</si>
  <si>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</si>
  <si>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</si>
  <si>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</si>
  <si>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</si>
  <si>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</si>
  <si>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</si>
  <si>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</si>
  <si>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</si>
  <si>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</si>
  <si>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</si>
  <si>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</si>
  <si>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</si>
  <si>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</si>
  <si>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</si>
  <si>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</si>
  <si>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</si>
  <si>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</si>
  <si>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</si>
  <si>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</si>
  <si>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</si>
  <si>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</si>
  <si>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</si>
  <si>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</si>
  <si>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</si>
  <si>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</si>
  <si>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</si>
  <si>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</si>
  <si>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</si>
  <si>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</si>
  <si>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</si>
  <si>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</si>
  <si>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</si>
  <si>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</si>
  <si>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</si>
  <si>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</si>
  <si>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</si>
  <si>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</si>
  <si>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</si>
  <si>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</si>
  <si>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</si>
  <si>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</si>
  <si>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</si>
  <si>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</si>
  <si>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</si>
  <si>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</si>
  <si>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</si>
  <si>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</si>
  <si>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</si>
  <si>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</si>
  <si>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</si>
  <si>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</si>
  <si>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</si>
  <si>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</si>
  <si>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</si>
  <si>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</si>
  <si>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</si>
  <si>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</si>
  <si>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</si>
  <si>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</si>
  <si>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</si>
  <si>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</si>
  <si>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</si>
  <si>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</si>
  <si>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</si>
  <si>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</si>
  <si>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</si>
  <si>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</si>
  <si>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</si>
  <si>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</si>
  <si>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</si>
  <si>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</si>
  <si>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</si>
  <si>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</si>
  <si>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</si>
  <si>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</si>
  <si>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</si>
  <si>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</si>
  <si>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</si>
  <si>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</si>
  <si>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</si>
  <si>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</si>
  <si>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</si>
  <si>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</si>
  <si>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</si>
  <si>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</si>
  <si>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</si>
  <si>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</si>
  <si>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</si>
  <si>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</si>
  <si>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</si>
  <si>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</si>
  <si>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</si>
  <si>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</si>
  <si>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</si>
  <si>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</si>
  <si>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</si>
  <si>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</si>
  <si>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</si>
  <si>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</si>
  <si>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</si>
  <si>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</si>
  <si>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</si>
  <si>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</si>
  <si>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</si>
  <si>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</si>
  <si>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</si>
  <si>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</si>
  <si>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</si>
  <si>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</si>
  <si>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</si>
  <si>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</si>
  <si>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</si>
  <si>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</si>
  <si>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</si>
  <si>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</si>
  <si>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</si>
  <si>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</si>
  <si>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</si>
  <si>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</si>
  <si>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</si>
  <si>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</si>
  <si>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</si>
  <si>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</si>
  <si>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</si>
  <si>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</si>
  <si>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</si>
  <si>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</si>
  <si>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</si>
  <si>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</si>
  <si>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</si>
  <si>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</si>
  <si>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</si>
  <si>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</si>
  <si>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</si>
  <si>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</si>
  <si>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</si>
  <si>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</si>
  <si>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</si>
  <si>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</si>
  <si>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</si>
  <si>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</si>
  <si>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</si>
  <si>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</si>
  <si>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</si>
  <si>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</si>
  <si>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</si>
  <si>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</si>
  <si>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</si>
  <si>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</si>
  <si>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</si>
  <si>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</si>
  <si>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</si>
  <si>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</si>
  <si>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</si>
  <si>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</si>
  <si>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</si>
  <si>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</si>
  <si>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</si>
  <si>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</si>
  <si>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</si>
  <si>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</si>
  <si>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</si>
  <si>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</si>
  <si>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</si>
  <si>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</si>
  <si>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</si>
  <si>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</si>
  <si>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</si>
  <si>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</si>
  <si>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</si>
  <si>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</si>
  <si>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</si>
  <si>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</si>
  <si>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</si>
  <si>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</si>
  <si>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</si>
  <si>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</si>
  <si>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</si>
  <si>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</si>
  <si>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</si>
  <si>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</si>
  <si>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</si>
  <si>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</si>
  <si>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</si>
  <si>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</si>
  <si>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</si>
  <si>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</si>
  <si>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</si>
  <si>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</si>
  <si>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</si>
  <si>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</si>
  <si>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</si>
  <si>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</si>
  <si>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</si>
  <si>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</si>
  <si>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</si>
  <si>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</si>
  <si>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</si>
  <si>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</si>
  <si>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</si>
  <si>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</si>
  <si>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</si>
  <si>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</si>
  <si>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</si>
  <si>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</si>
  <si>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</si>
  <si>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</si>
  <si>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</si>
  <si>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</si>
  <si>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</si>
  <si>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</si>
  <si>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</si>
  <si>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</si>
  <si>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</si>
  <si>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</si>
  <si>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</si>
  <si>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</si>
  <si>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</si>
  <si>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</si>
  <si>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</si>
  <si>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</si>
  <si>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</si>
  <si>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</si>
  <si>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</si>
  <si>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</si>
  <si>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</si>
  <si>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</si>
  <si>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</si>
  <si>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</si>
  <si>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</si>
  <si>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</si>
  <si>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</si>
  <si>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</si>
  <si>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</si>
  <si>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</si>
  <si>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</si>
  <si>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</si>
  <si>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</si>
  <si>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</si>
  <si>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</si>
  <si>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</si>
  <si>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</si>
  <si>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</si>
  <si>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</si>
  <si>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</si>
  <si>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</si>
  <si>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</si>
  <si>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</si>
  <si>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</si>
  <si>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</si>
  <si>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</si>
  <si>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</si>
  <si>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</si>
  <si>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</si>
  <si>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</si>
  <si>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</si>
  <si>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</si>
  <si>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</si>
  <si>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</si>
  <si>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</si>
  <si>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</si>
  <si>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</si>
  <si>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</si>
  <si>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</si>
  <si>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</si>
  <si>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</si>
  <si>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</si>
  <si>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</si>
  <si>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</si>
  <si>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</si>
  <si>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</si>
  <si>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</si>
  <si>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</si>
  <si>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</si>
  <si>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</si>
  <si>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</si>
  <si>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</si>
  <si>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</si>
  <si>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</si>
  <si>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</si>
  <si>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</si>
  <si>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</si>
  <si>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</si>
  <si>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</si>
  <si>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</si>
  <si>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</si>
  <si>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</si>
  <si>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</si>
  <si>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</si>
  <si>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</si>
  <si>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</si>
  <si>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</si>
  <si>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</si>
  <si>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</si>
  <si>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</si>
  <si>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</si>
  <si>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</si>
  <si>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</si>
  <si>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</si>
  <si>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</si>
  <si>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</si>
  <si>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</si>
  <si>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</si>
  <si>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</si>
  <si>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</si>
  <si>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</si>
  <si>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</si>
  <si>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</si>
  <si>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</si>
  <si>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</si>
  <si>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</si>
  <si>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</si>
  <si>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</si>
  <si>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</si>
  <si>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</si>
  <si>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</si>
  <si>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</si>
  <si>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</si>
  <si>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</si>
  <si>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</si>
  <si>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</si>
  <si>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</si>
  <si>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</si>
  <si>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</si>
  <si>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</si>
  <si>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</si>
  <si>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</si>
  <si>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</si>
  <si>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</si>
  <si>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</si>
  <si>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</si>
  <si>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</si>
  <si>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</si>
  <si>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</si>
  <si>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</si>
  <si>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</si>
  <si>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</si>
  <si>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</si>
  <si>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</si>
  <si>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</si>
  <si>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</si>
  <si>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</si>
  <si>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</si>
  <si>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</si>
  <si>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</si>
  <si>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</si>
  <si>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</si>
  <si>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</si>
  <si>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</si>
  <si>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</si>
  <si>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</si>
  <si>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</si>
  <si>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</si>
  <si>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</si>
  <si>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</si>
  <si>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</si>
  <si>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</si>
  <si>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</si>
  <si>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</si>
  <si>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</si>
  <si>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</si>
  <si>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</si>
  <si>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</si>
  <si>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</si>
  <si>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</si>
  <si>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</si>
  <si>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</si>
  <si>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</si>
  <si>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</si>
  <si>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</si>
  <si>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</si>
  <si>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</si>
  <si>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</si>
  <si>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</si>
  <si>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</si>
  <si>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</si>
  <si>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</si>
  <si>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</si>
  <si>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</si>
  <si>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</si>
  <si>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</si>
  <si>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</si>
  <si>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</si>
  <si>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</si>
  <si>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</si>
  <si>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</si>
  <si>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</si>
  <si>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</si>
  <si>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</si>
  <si>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</si>
  <si>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</si>
  <si>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</si>
  <si>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</si>
  <si>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</si>
  <si>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</si>
  <si>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</si>
  <si>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</si>
  <si>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</si>
  <si>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</si>
  <si>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</si>
  <si>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</si>
  <si>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</si>
  <si>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</si>
  <si>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</si>
  <si>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</si>
  <si>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</si>
  <si>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</si>
  <si>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</si>
  <si>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</si>
  <si>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</si>
  <si>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</si>
  <si>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</si>
  <si>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</si>
  <si>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</si>
  <si>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</si>
  <si>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</si>
  <si>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</si>
  <si>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</si>
  <si>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</si>
  <si>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</si>
  <si>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</si>
  <si>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</si>
  <si>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</si>
  <si>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</si>
  <si>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</si>
  <si>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</si>
  <si>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</si>
  <si>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</si>
  <si>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</si>
  <si>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</si>
  <si>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</si>
  <si>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</si>
  <si>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</si>
  <si>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</si>
  <si>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</si>
  <si>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</si>
  <si>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</si>
  <si>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</si>
  <si>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</si>
  <si>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</si>
  <si>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</si>
  <si>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</si>
  <si>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</si>
  <si>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</si>
  <si>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</si>
  <si>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</si>
  <si>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</si>
  <si>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</si>
  <si>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</si>
  <si>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</si>
  <si>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</si>
  <si>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</si>
  <si>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</si>
  <si>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</si>
  <si>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</si>
  <si>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</si>
  <si>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</si>
  <si>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</si>
  <si>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</si>
  <si>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</si>
  <si>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</si>
  <si>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</si>
  <si>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</si>
  <si>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</si>
  <si>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</si>
  <si>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</si>
  <si>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</si>
  <si>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</si>
  <si>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</si>
  <si>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</si>
  <si>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</si>
  <si>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</si>
  <si>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</si>
  <si>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</si>
  <si>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</si>
  <si>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</si>
  <si>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</si>
  <si>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</si>
  <si>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</si>
  <si>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</si>
  <si>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</si>
  <si>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</si>
  <si>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</si>
  <si>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</si>
  <si>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</si>
  <si>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</si>
  <si>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</si>
  <si>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</si>
  <si>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</si>
  <si>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</si>
  <si>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</si>
  <si>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</si>
  <si>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</si>
  <si>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</si>
  <si>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</si>
  <si>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</si>
  <si>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</si>
  <si>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</si>
  <si>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</si>
  <si>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</si>
  <si>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</si>
  <si>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</si>
  <si>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</si>
  <si>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</si>
  <si>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</si>
  <si>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</si>
  <si>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</si>
  <si>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</si>
  <si>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</si>
  <si>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</si>
  <si>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</si>
  <si>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</si>
  <si>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</si>
  <si>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</si>
  <si>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</si>
  <si>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</si>
  <si>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</si>
  <si>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</si>
  <si>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</si>
  <si>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</si>
  <si>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</si>
  <si>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</si>
  <si>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</si>
  <si>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</si>
  <si>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</si>
  <si>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</si>
  <si>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</si>
  <si>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</si>
  <si>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</si>
  <si>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</si>
  <si>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</si>
  <si>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</si>
  <si>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</si>
  <si>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</si>
  <si>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</si>
  <si>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</si>
  <si>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</si>
  <si>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</si>
  <si>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</si>
  <si>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</si>
  <si>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</si>
  <si>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</si>
  <si>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</si>
  <si>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</si>
  <si>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</si>
  <si>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</si>
  <si>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</si>
  <si>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</si>
  <si>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</si>
  <si>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</si>
  <si>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</si>
  <si>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</si>
  <si>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</si>
  <si>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</si>
  <si>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</si>
  <si>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</si>
  <si>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</si>
  <si>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</si>
  <si>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</si>
  <si>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</si>
  <si>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</si>
  <si>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</si>
  <si>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</si>
  <si>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</si>
  <si>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</si>
  <si>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</si>
  <si>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</si>
  <si>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</si>
  <si>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</si>
  <si>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</si>
  <si>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</si>
  <si>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</si>
  <si>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</si>
  <si>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</si>
  <si>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</si>
  <si>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</si>
  <si>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</si>
  <si>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</si>
  <si>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</si>
  <si>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</si>
  <si>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</si>
  <si>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</si>
  <si>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</si>
  <si>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</si>
  <si>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</si>
  <si>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</si>
  <si>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</si>
  <si>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</si>
  <si>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</si>
  <si>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</si>
  <si>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</si>
  <si>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</si>
  <si>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</si>
  <si>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</si>
  <si>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</si>
  <si>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</si>
  <si>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</si>
  <si>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</si>
  <si>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</si>
  <si>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</si>
  <si>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</si>
  <si>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</si>
  <si>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</si>
  <si>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</si>
  <si>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</si>
  <si>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</si>
  <si>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</si>
  <si>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</si>
  <si>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</si>
  <si>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</si>
  <si>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</si>
  <si>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</si>
  <si>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</si>
  <si>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</si>
  <si>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</si>
  <si>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</si>
  <si>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</si>
  <si>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</si>
  <si>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</si>
  <si>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</si>
  <si>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</si>
  <si>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</si>
  <si>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</si>
  <si>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</si>
  <si>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</si>
  <si>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</si>
  <si>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</si>
  <si>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</si>
  <si>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</si>
  <si>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</si>
  <si>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</si>
  <si>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</si>
  <si>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</si>
  <si>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</si>
  <si>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</si>
  <si>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</si>
  <si>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</si>
  <si>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</si>
  <si>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</si>
  <si>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</si>
  <si>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</si>
  <si>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</si>
  <si>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</si>
  <si>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</si>
  <si>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</si>
  <si>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</si>
  <si>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</si>
  <si>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</si>
  <si>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</si>
  <si>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</si>
  <si>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</si>
  <si>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</si>
  <si>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</si>
  <si>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</si>
  <si>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</si>
  <si>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</si>
  <si>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</si>
  <si>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</si>
  <si>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</si>
  <si>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</si>
  <si>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</si>
  <si>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</si>
  <si>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</si>
  <si>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</si>
  <si>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</si>
  <si>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</si>
  <si>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</si>
  <si>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</si>
  <si>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</si>
  <si>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</si>
  <si>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</si>
  <si>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</si>
  <si>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</si>
  <si>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</si>
  <si>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</si>
  <si>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</si>
  <si>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</si>
  <si>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</si>
  <si>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</si>
  <si>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</si>
  <si>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</si>
  <si>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</si>
  <si>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</si>
  <si>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</si>
  <si>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</si>
  <si>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</si>
  <si>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</si>
  <si>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</si>
  <si>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</si>
  <si>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</si>
  <si>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</si>
  <si>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</si>
  <si>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</si>
  <si>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</si>
  <si>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</si>
  <si>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</si>
  <si>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</si>
  <si>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</si>
  <si>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</si>
  <si>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</si>
  <si>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</si>
  <si>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</si>
  <si>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</si>
  <si>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</si>
  <si>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</si>
  <si>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</si>
  <si>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</si>
  <si>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</si>
  <si>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</si>
  <si>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</si>
  <si>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</si>
  <si>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</si>
  <si>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</si>
  <si>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</si>
  <si>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</si>
  <si>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</si>
  <si>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</si>
  <si>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</si>
  <si>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</si>
  <si>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</si>
  <si>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</si>
  <si>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</si>
  <si>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</si>
  <si>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</si>
  <si>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</si>
  <si>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</si>
  <si>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</si>
  <si>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</si>
  <si>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</si>
  <si>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</si>
  <si>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</si>
  <si>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</si>
  <si>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</si>
  <si>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</si>
  <si>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</si>
  <si>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</si>
  <si>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</si>
  <si>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</si>
  <si>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</si>
  <si>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</si>
  <si>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</si>
  <si>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</si>
  <si>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</si>
  <si>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</si>
  <si>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</si>
  <si>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</si>
  <si>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</si>
  <si>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</si>
  <si>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</si>
  <si>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</si>
  <si>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</si>
  <si>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</si>
  <si>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</si>
  <si>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</si>
  <si>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</si>
  <si>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</si>
  <si>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</si>
  <si>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</si>
  <si>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</si>
  <si>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</si>
  <si>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</si>
  <si>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</si>
  <si>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</si>
  <si>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</si>
  <si>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</si>
  <si>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</si>
  <si>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</si>
  <si>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</si>
  <si>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</si>
  <si>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</si>
  <si>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</si>
  <si>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</si>
  <si>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</si>
  <si>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</si>
  <si>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</si>
  <si>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</si>
  <si>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</si>
  <si>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</si>
  <si>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</si>
  <si>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</si>
  <si>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</si>
  <si>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</si>
  <si>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</si>
  <si>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</si>
  <si>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</si>
  <si>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</si>
  <si>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</si>
  <si>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</si>
  <si>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</si>
  <si>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</si>
  <si>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</si>
  <si>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</si>
  <si>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</si>
  <si>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</si>
  <si>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</si>
  <si>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</si>
  <si>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</si>
  <si>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</si>
  <si>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</si>
  <si>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</si>
  <si>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</si>
  <si>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</si>
  <si>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</si>
  <si>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</si>
  <si>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</si>
  <si>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</si>
  <si>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</si>
  <si>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</si>
  <si>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</si>
  <si>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</si>
  <si>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</si>
  <si>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</si>
  <si>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</si>
  <si>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</si>
  <si>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</si>
  <si>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</si>
  <si>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</si>
  <si>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</si>
  <si>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</si>
  <si>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</si>
  <si>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</si>
  <si>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</si>
  <si>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</si>
  <si>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</si>
  <si>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</si>
  <si>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</si>
  <si>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</si>
  <si>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</si>
  <si>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</si>
  <si>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</si>
  <si>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</si>
  <si>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</si>
  <si>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</si>
  <si>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</si>
  <si>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</si>
  <si>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</si>
  <si>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</si>
  <si>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</si>
  <si>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</si>
  <si>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</si>
  <si>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</si>
  <si>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</si>
  <si>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</si>
  <si>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</si>
  <si>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</si>
  <si>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</si>
  <si>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</si>
  <si>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</si>
  <si>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</si>
  <si>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</si>
  <si>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</si>
  <si>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</si>
  <si>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</si>
  <si>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</si>
  <si>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</si>
  <si>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</si>
  <si>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</si>
  <si>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</si>
  <si>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</si>
  <si>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</si>
  <si>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</si>
  <si>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</si>
  <si>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</si>
  <si>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</si>
  <si>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</si>
  <si>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</si>
  <si>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</si>
  <si>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</si>
  <si>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</si>
  <si>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</si>
  <si>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</si>
  <si>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</si>
  <si>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</si>
  <si>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</si>
  <si>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</si>
  <si>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</si>
  <si>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</si>
  <si>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</si>
  <si>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</si>
  <si>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</si>
  <si>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</si>
  <si>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</si>
  <si>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</si>
  <si>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</si>
  <si>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</si>
  <si>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</si>
  <si>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</si>
  <si>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</si>
  <si>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</si>
  <si>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</si>
  <si>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</si>
  <si>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</si>
  <si>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</si>
  <si>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</si>
  <si>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</si>
  <si>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</si>
  <si>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</si>
  <si>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</si>
  <si>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</si>
  <si>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</si>
  <si>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</si>
  <si>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</si>
  <si>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</si>
  <si>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</si>
  <si>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</si>
  <si>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</si>
  <si>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</si>
  <si>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</si>
  <si>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</si>
  <si>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</si>
  <si>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</si>
  <si>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</si>
  <si>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</si>
  <si>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</si>
  <si>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</si>
  <si>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</si>
  <si>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</si>
  <si>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</si>
  <si>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</si>
  <si>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</si>
  <si>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</si>
  <si>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</si>
  <si>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</si>
  <si>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</si>
  <si>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</si>
  <si>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</si>
  <si>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</si>
  <si>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</si>
  <si>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</si>
  <si>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</si>
  <si>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</si>
  <si>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</si>
  <si>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</si>
  <si>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</si>
  <si>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</si>
  <si>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</si>
  <si>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</si>
  <si>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</si>
  <si>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</si>
  <si>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</si>
  <si>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</si>
  <si>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</si>
  <si>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</si>
  <si>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</si>
  <si>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</si>
  <si>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</si>
  <si>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</si>
  <si>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</si>
  <si>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</si>
  <si>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</si>
  <si>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</si>
  <si>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</si>
  <si>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</si>
  <si>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</si>
  <si>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</si>
  <si>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</si>
  <si>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</si>
  <si>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</si>
  <si>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</si>
  <si>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</si>
  <si>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</si>
  <si>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</si>
  <si>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</si>
  <si>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</si>
  <si>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</si>
  <si>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</si>
  <si>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</si>
  <si>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</si>
  <si>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</si>
  <si>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</si>
  <si>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</si>
  <si>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</si>
  <si>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</si>
  <si>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</si>
  <si>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</si>
  <si>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</si>
  <si>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</si>
  <si>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</si>
  <si>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</si>
  <si>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</si>
  <si>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</si>
  <si>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</si>
  <si>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</si>
  <si>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</si>
  <si>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</si>
  <si>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</si>
  <si>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</si>
  <si>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</si>
  <si>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</si>
  <si>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</si>
  <si>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</si>
  <si>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</si>
  <si>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</si>
  <si>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</si>
  <si>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</si>
  <si>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</si>
  <si>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</si>
  <si>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</si>
  <si>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</si>
  <si>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</si>
  <si>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</si>
  <si>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</si>
  <si>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</si>
  <si>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</si>
  <si>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</si>
  <si>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</si>
  <si>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</si>
  <si>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</si>
  <si>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</si>
  <si>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</si>
  <si>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</si>
  <si>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</si>
  <si>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</si>
  <si>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</si>
  <si>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</si>
  <si>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</si>
  <si>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</si>
  <si>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</si>
  <si>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</si>
  <si>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</si>
  <si>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</si>
  <si>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</si>
  <si>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</si>
  <si>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</si>
  <si>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</si>
  <si>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</si>
  <si>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</si>
  <si>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</si>
  <si>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</si>
  <si>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</si>
  <si>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</si>
  <si>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</si>
  <si>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</si>
  <si>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</si>
  <si>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</si>
  <si>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</si>
  <si>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</si>
  <si>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</si>
  <si>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</si>
  <si>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</si>
  <si>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</si>
  <si>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</si>
  <si>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</si>
  <si>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</si>
  <si>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</si>
  <si>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</si>
  <si>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</si>
  <si>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</si>
  <si>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</si>
  <si>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</si>
  <si>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</si>
  <si>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</si>
  <si>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</si>
  <si>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</si>
  <si>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</si>
  <si>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</si>
  <si>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</si>
  <si>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</si>
  <si>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</si>
  <si>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</si>
  <si>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</si>
  <si>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</si>
  <si>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</si>
  <si>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</si>
  <si>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</si>
  <si>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</si>
  <si>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</si>
  <si>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</si>
  <si>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</si>
  <si>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</si>
  <si>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</si>
  <si>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</si>
  <si>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</si>
  <si>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</si>
  <si>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</si>
  <si>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</si>
  <si>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</si>
  <si>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</si>
  <si>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</si>
  <si>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</si>
  <si>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</si>
  <si>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</si>
  <si>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</si>
  <si>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</si>
  <si>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</si>
  <si>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</si>
  <si>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</si>
  <si>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</si>
  <si>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</si>
  <si>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</si>
  <si>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</si>
  <si>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</si>
  <si>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</si>
  <si>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</si>
  <si>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</si>
  <si>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</si>
  <si>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</si>
  <si>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</si>
  <si>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</si>
  <si>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</si>
  <si>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</si>
  <si>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</si>
  <si>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</si>
  <si>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</si>
  <si>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</si>
  <si>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</si>
  <si>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</si>
  <si>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</si>
  <si>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</si>
  <si>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</si>
  <si>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</si>
  <si>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</si>
  <si>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</si>
  <si>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</si>
  <si>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</si>
  <si>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</si>
  <si>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</si>
  <si>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</si>
  <si>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</si>
  <si>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</si>
  <si>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</si>
  <si>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</si>
  <si>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</si>
  <si>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</si>
  <si>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</si>
  <si>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</si>
  <si>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</si>
  <si>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</si>
  <si>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</si>
  <si>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</si>
  <si>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</si>
  <si>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</si>
  <si>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</si>
  <si>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</si>
  <si>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</si>
  <si>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</si>
  <si>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</si>
  <si>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</si>
  <si>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</si>
  <si>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</si>
  <si>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</si>
  <si>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</si>
  <si>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</si>
  <si>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</si>
  <si>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</si>
  <si>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</si>
  <si>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</si>
  <si>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</si>
  <si>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</si>
  <si>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</si>
  <si>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</si>
  <si>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</si>
  <si>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</si>
  <si>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</si>
  <si>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</si>
  <si>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</si>
  <si>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</si>
  <si>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</si>
  <si>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</si>
  <si>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</si>
  <si>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</si>
  <si>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</si>
  <si>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</si>
  <si>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</si>
  <si>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</si>
  <si>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</si>
  <si>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</si>
  <si>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</si>
  <si>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</si>
  <si>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</si>
  <si>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</si>
  <si>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</si>
  <si>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</si>
  <si>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</si>
  <si>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</si>
  <si>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</si>
  <si>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</si>
  <si>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</si>
  <si>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</si>
  <si>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</si>
  <si>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</si>
  <si>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</si>
  <si>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</si>
  <si>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</si>
  <si>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</si>
  <si>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</si>
  <si>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</si>
  <si>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</si>
  <si>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</si>
  <si>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</si>
  <si>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</si>
  <si>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</si>
  <si>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</si>
  <si>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</si>
  <si>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</si>
  <si>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</si>
  <si>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</si>
  <si>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</si>
  <si>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</si>
  <si>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</si>
  <si>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</si>
  <si>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</si>
  <si>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</si>
  <si>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</si>
  <si>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</si>
  <si>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</si>
  <si>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</si>
  <si>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</si>
  <si>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</si>
  <si>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</si>
  <si>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</si>
  <si>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</si>
  <si>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</si>
  <si>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</si>
  <si>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</si>
  <si>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</si>
  <si>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</si>
  <si>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</si>
  <si>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</si>
  <si>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</si>
  <si>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</si>
  <si>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</si>
  <si>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</si>
  <si>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</si>
  <si>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</si>
  <si>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</si>
  <si>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</si>
  <si>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</si>
  <si>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</si>
  <si>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</si>
  <si>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</si>
  <si>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</si>
  <si>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</si>
  <si>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</si>
  <si>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</si>
  <si>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</si>
  <si>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</si>
  <si>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</si>
  <si>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</si>
  <si>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</si>
  <si>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</si>
  <si>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</si>
  <si>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</si>
  <si>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</si>
  <si>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</si>
  <si>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</si>
  <si>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</si>
  <si>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</si>
  <si>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</si>
  <si>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</si>
  <si>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</si>
  <si>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</si>
  <si>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</si>
  <si>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</si>
  <si>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</si>
  <si>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</si>
  <si>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</si>
  <si>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</si>
  <si>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</si>
  <si>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</si>
  <si>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</si>
  <si>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</si>
  <si>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</si>
  <si>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</si>
  <si>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</si>
  <si>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</si>
  <si>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</si>
  <si>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</si>
  <si>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</si>
  <si>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</si>
  <si>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</si>
  <si>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</si>
  <si>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</si>
  <si>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</si>
  <si>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</si>
  <si>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</si>
  <si>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</si>
  <si>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</si>
  <si>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</si>
  <si>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</si>
  <si>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</si>
  <si>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</si>
  <si>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</si>
  <si>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</si>
  <si>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</si>
  <si>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</si>
  <si>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</si>
  <si>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</si>
  <si>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</si>
  <si>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</si>
  <si>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</si>
  <si>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</si>
  <si>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</si>
  <si>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</si>
  <si>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</si>
  <si>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</si>
  <si>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</si>
  <si>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</si>
  <si>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</si>
  <si>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</si>
  <si>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</si>
  <si>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</si>
  <si>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</si>
  <si>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</si>
  <si>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</si>
  <si>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</si>
  <si>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</si>
  <si>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</si>
  <si>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</si>
  <si>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</si>
  <si>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</si>
  <si>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</si>
  <si>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</si>
  <si>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</si>
  <si>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</si>
  <si>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</si>
  <si>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</si>
  <si>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</si>
  <si>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</si>
  <si>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</si>
  <si>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</si>
  <si>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</si>
  <si>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</si>
  <si>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</si>
  <si>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</si>
  <si>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</si>
  <si>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</si>
  <si>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</si>
  <si>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</si>
  <si>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</si>
  <si>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</si>
  <si>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</si>
  <si>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</si>
  <si>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</si>
  <si>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</si>
  <si>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</si>
  <si>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</si>
  <si>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</si>
  <si>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</si>
  <si>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</si>
  <si>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</si>
  <si>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</si>
  <si>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</si>
  <si>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</si>
  <si>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</si>
  <si>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</si>
  <si>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</si>
  <si>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</si>
  <si>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</si>
  <si>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</si>
  <si>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</si>
  <si>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</si>
  <si>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</si>
  <si>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</si>
  <si>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</si>
  <si>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</si>
  <si>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</si>
  <si>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</si>
  <si>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</si>
  <si>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</si>
  <si>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</si>
  <si>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</si>
  <si>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</si>
  <si>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</si>
  <si>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</si>
  <si>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</si>
  <si>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</si>
  <si>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</si>
  <si>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</si>
  <si>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</si>
  <si>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</si>
  <si>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</si>
  <si>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</si>
  <si>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</si>
  <si>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</si>
  <si>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</si>
  <si>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</si>
  <si>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</si>
  <si>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</si>
  <si>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</si>
  <si>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</si>
  <si>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</si>
  <si>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</si>
  <si>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</si>
  <si>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</si>
  <si>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</si>
  <si>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</si>
  <si>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</si>
  <si>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</si>
  <si>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</si>
  <si>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</si>
  <si>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</si>
  <si>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</si>
  <si>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</si>
  <si>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</si>
  <si>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</si>
  <si>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</si>
  <si>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</si>
  <si>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</si>
  <si>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</si>
  <si>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</si>
  <si>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</si>
  <si>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</si>
  <si>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</si>
  <si>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</si>
  <si>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</si>
  <si>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</si>
  <si>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</si>
  <si>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</si>
  <si>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</si>
  <si>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</si>
  <si>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</si>
  <si>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</si>
  <si>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</si>
  <si>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</si>
  <si>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</si>
  <si>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</si>
  <si>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</si>
  <si>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</si>
  <si>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</si>
  <si>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</si>
  <si>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</si>
  <si>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</si>
  <si>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</si>
  <si>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</si>
  <si>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</si>
  <si>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</si>
  <si>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</si>
  <si>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</si>
  <si>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</si>
  <si>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</si>
  <si>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</si>
  <si>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</si>
  <si>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</si>
  <si>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</si>
  <si>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</si>
  <si>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</si>
  <si>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</si>
  <si>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</si>
  <si>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</si>
  <si>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</si>
  <si>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</si>
  <si>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</si>
  <si>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</si>
  <si>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</si>
  <si>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</si>
  <si>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</si>
  <si>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</si>
  <si>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</si>
  <si>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</si>
  <si>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</si>
  <si>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</si>
  <si>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</si>
  <si>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</si>
  <si>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</si>
  <si>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</si>
  <si>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</si>
  <si>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</si>
  <si>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</si>
  <si>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</si>
  <si>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</si>
  <si>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</si>
  <si>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</si>
  <si>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</si>
  <si>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</si>
  <si>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</si>
  <si>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</si>
  <si>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</si>
  <si>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</si>
  <si>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</si>
  <si>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</si>
  <si>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</si>
  <si>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</si>
  <si>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</si>
  <si>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</si>
  <si>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</si>
  <si>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</si>
  <si>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</si>
  <si>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</si>
  <si>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</si>
  <si>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</si>
  <si>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</si>
  <si>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</si>
  <si>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</si>
  <si>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</si>
  <si>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</si>
  <si>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</si>
  <si>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</si>
  <si>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</si>
  <si>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</si>
  <si>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</si>
  <si>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</si>
  <si>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</si>
  <si>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</si>
  <si>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</si>
  <si>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</si>
  <si>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</si>
  <si>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</si>
  <si>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</si>
  <si>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</si>
  <si>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</si>
  <si>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</si>
  <si>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</si>
  <si>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</si>
  <si>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</si>
  <si>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</si>
  <si>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</si>
  <si>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</si>
  <si>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</si>
  <si>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</si>
  <si>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</si>
  <si>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</si>
  <si>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</si>
  <si>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</si>
  <si>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</si>
  <si>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</si>
  <si>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</si>
  <si>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</si>
  <si>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</si>
  <si>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</si>
  <si>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</si>
  <si>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</si>
  <si>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</si>
  <si>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</si>
  <si>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</si>
  <si>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</si>
  <si>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</si>
  <si>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</si>
  <si>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</si>
  <si>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</si>
  <si>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</si>
  <si>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</si>
  <si>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</si>
  <si>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</si>
  <si>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</si>
  <si>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</si>
  <si>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</si>
  <si>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</si>
  <si>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</si>
  <si>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</si>
  <si>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</si>
  <si>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</si>
  <si>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</si>
  <si>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</si>
  <si>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</si>
  <si>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</si>
  <si>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</si>
  <si>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</si>
  <si>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</si>
  <si>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</si>
  <si>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</si>
  <si>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</si>
  <si>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</si>
  <si>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</si>
  <si>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</si>
  <si>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</si>
  <si>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</si>
  <si>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</si>
  <si>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</si>
  <si>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</si>
  <si>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</si>
  <si>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</si>
  <si>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</si>
  <si>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</si>
  <si>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</si>
  <si>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</si>
  <si>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</si>
  <si>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</si>
  <si>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</si>
  <si>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</si>
  <si>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</si>
  <si>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</si>
  <si>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</si>
  <si>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</si>
  <si>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</si>
  <si>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</si>
  <si>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</si>
  <si>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</si>
  <si>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</si>
  <si>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</si>
  <si>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</si>
  <si>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</si>
  <si>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</si>
  <si>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</si>
  <si>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</si>
  <si>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</si>
  <si>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</si>
  <si>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</si>
  <si>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</si>
  <si>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</si>
  <si>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</si>
  <si>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</si>
  <si>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</si>
  <si>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</si>
  <si>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</si>
  <si>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</si>
  <si>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</si>
  <si>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</si>
  <si>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</si>
  <si>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</si>
  <si>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</si>
  <si>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</si>
  <si>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</si>
  <si>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</si>
  <si>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</si>
  <si>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</si>
  <si>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</si>
  <si>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</si>
  <si>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</si>
  <si>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</si>
  <si>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</si>
  <si>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</si>
  <si>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</si>
  <si>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</si>
  <si>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</si>
  <si>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</si>
  <si>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</si>
  <si>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</si>
  <si>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</si>
  <si>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</si>
  <si>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</si>
  <si>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</si>
  <si>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</si>
  <si>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</si>
  <si>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</si>
  <si>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</si>
  <si>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</si>
  <si>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</si>
  <si>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</si>
  <si>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</si>
  <si>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</si>
  <si>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</si>
  <si>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</si>
  <si>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</si>
  <si>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</si>
  <si>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</si>
  <si>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</si>
  <si>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</si>
  <si>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</si>
  <si>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</si>
  <si>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</si>
  <si>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</si>
  <si>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</si>
  <si>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</si>
  <si>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</si>
  <si>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</si>
  <si>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</si>
  <si>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</si>
  <si>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</si>
  <si>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</si>
  <si>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</si>
  <si>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</si>
  <si>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</si>
  <si>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</si>
  <si>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</si>
  <si>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</si>
  <si>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</si>
  <si>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</si>
  <si>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</si>
  <si>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</si>
  <si>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</si>
  <si>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</si>
  <si>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</si>
  <si>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</si>
  <si>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</si>
  <si>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</si>
  <si>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</si>
  <si>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</si>
  <si>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</si>
  <si>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</si>
  <si>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</si>
  <si>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</si>
  <si>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</si>
  <si>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</si>
  <si>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</si>
  <si>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</si>
  <si>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</si>
  <si>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</si>
  <si>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</si>
  <si>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</si>
  <si>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</si>
  <si>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</si>
  <si>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</si>
  <si>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</si>
  <si>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</si>
  <si>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</si>
  <si>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</si>
  <si>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</si>
  <si>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</si>
  <si>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</si>
  <si>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</si>
  <si>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</si>
  <si>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</si>
  <si>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</si>
  <si>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</si>
  <si>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</si>
  <si>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</si>
  <si>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</si>
  <si>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</si>
  <si>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</si>
  <si>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</si>
  <si>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</si>
  <si>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</si>
  <si>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</si>
  <si>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</si>
  <si>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</si>
  <si>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</si>
  <si>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</si>
  <si>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</si>
  <si>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</si>
  <si>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</si>
  <si>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</si>
  <si>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</si>
  <si>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</si>
  <si>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</si>
  <si>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</si>
  <si>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</si>
  <si>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</si>
  <si>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</si>
  <si>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</si>
  <si>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</si>
  <si>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</si>
  <si>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</si>
  <si>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</si>
  <si>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</si>
  <si>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</si>
  <si>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</si>
  <si>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</si>
  <si>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</si>
  <si>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</si>
  <si>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</si>
  <si>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</si>
  <si>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</si>
  <si>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</si>
  <si>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</si>
  <si>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</si>
  <si>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</si>
  <si>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</si>
  <si>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</si>
  <si>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</si>
  <si>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</si>
  <si>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</si>
  <si>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</si>
  <si>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</si>
  <si>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</si>
  <si>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</si>
  <si>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</si>
  <si>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</si>
  <si>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</si>
  <si>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</si>
  <si>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</si>
  <si>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</si>
  <si>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</si>
  <si>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</si>
  <si>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</si>
  <si>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</si>
  <si>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</si>
  <si>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</si>
  <si>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</si>
  <si>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</si>
  <si>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</si>
  <si>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</si>
  <si>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</si>
  <si>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</si>
  <si>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</si>
  <si>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</si>
  <si>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</si>
  <si>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</si>
  <si>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</si>
  <si>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</si>
  <si>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</si>
  <si>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</si>
  <si>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</si>
  <si>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</si>
  <si>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</si>
  <si>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</si>
  <si>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</si>
  <si>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</si>
  <si>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</si>
  <si>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</si>
  <si>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</si>
  <si>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</si>
  <si>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</si>
  <si>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</si>
  <si>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</si>
  <si>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</si>
  <si>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</si>
  <si>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</si>
  <si>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</si>
  <si>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</si>
  <si>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</si>
  <si>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</si>
  <si>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</si>
  <si>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</si>
  <si>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</si>
  <si>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</si>
  <si>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</si>
  <si>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</si>
  <si>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</si>
  <si>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</si>
  <si>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</si>
  <si>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</si>
  <si>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</si>
  <si>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</si>
  <si>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</si>
  <si>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</si>
  <si>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</si>
  <si>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</si>
  <si>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</si>
  <si>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</si>
  <si>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</si>
  <si>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</si>
  <si>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</si>
  <si>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</si>
  <si>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</si>
  <si>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</si>
  <si>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</si>
  <si>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</si>
  <si>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</si>
  <si>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</si>
  <si>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</si>
  <si>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</si>
  <si>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</si>
  <si>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</si>
  <si>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</si>
  <si>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</si>
  <si>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</si>
  <si>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</si>
  <si>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</si>
  <si>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</si>
  <si>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</si>
  <si>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</si>
  <si>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</si>
  <si>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</si>
  <si>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</si>
  <si>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</si>
  <si>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</si>
  <si>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</si>
  <si>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</si>
  <si>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</si>
  <si>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</si>
  <si>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</si>
  <si>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</si>
  <si>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</si>
  <si>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</si>
  <si>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</si>
  <si>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</si>
  <si>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</si>
  <si>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</si>
  <si>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</si>
  <si>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</si>
  <si>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</si>
  <si>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</si>
  <si>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</si>
  <si>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</si>
  <si>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</si>
  <si>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</si>
  <si>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</si>
  <si>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</si>
  <si>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</si>
  <si>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</si>
  <si>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</si>
  <si>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</si>
  <si>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</si>
  <si>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</si>
  <si>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</si>
  <si>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</si>
  <si>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</si>
  <si>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</si>
  <si>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</si>
  <si>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</si>
  <si>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</si>
  <si>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</si>
  <si>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</si>
  <si>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</si>
  <si>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</si>
  <si>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</si>
  <si>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</si>
  <si>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</si>
  <si>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</si>
  <si>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</si>
  <si>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</si>
  <si>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</si>
  <si>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</si>
  <si>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</si>
  <si>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</si>
  <si>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</si>
  <si>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</si>
  <si>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</si>
  <si>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</si>
  <si>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</si>
  <si>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</si>
  <si>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</si>
  <si>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</si>
  <si>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</si>
  <si>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</si>
  <si>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</si>
  <si>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</si>
  <si>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</si>
  <si>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</si>
  <si>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</si>
  <si>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</si>
  <si>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</si>
  <si>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</si>
  <si>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</si>
  <si>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</si>
  <si>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</si>
  <si>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</si>
  <si>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</si>
  <si>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</si>
  <si>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</si>
  <si>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</si>
  <si>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</si>
  <si>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</si>
  <si>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</si>
  <si>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</si>
  <si>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</si>
  <si>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</si>
  <si>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</si>
  <si>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</si>
  <si>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</si>
  <si>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</si>
  <si>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</si>
  <si>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</si>
  <si>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</si>
  <si>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</si>
  <si>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</si>
  <si>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</si>
  <si>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</si>
  <si>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</si>
  <si>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</si>
  <si>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</si>
  <si>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</si>
  <si>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</si>
  <si>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</si>
  <si>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</si>
  <si>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</si>
  <si>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</si>
  <si>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</si>
  <si>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</si>
  <si>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</si>
  <si>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</si>
  <si>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</si>
  <si>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</si>
  <si>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</si>
  <si>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</si>
  <si>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</si>
  <si>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</si>
  <si>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</si>
  <si>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</si>
  <si>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</si>
  <si>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</si>
  <si>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</si>
  <si>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</si>
  <si>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</si>
  <si>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</si>
  <si>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</si>
  <si>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</si>
  <si>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</si>
  <si>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</si>
  <si>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</si>
  <si>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</si>
  <si>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</si>
  <si>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</si>
  <si>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</si>
  <si>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</si>
  <si>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</si>
  <si>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</si>
  <si>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</si>
  <si>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</si>
  <si>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</si>
  <si>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</si>
  <si>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</si>
  <si>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</si>
  <si>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</si>
  <si>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</si>
  <si>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</si>
  <si>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</si>
  <si>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</si>
  <si>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</si>
  <si>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</si>
  <si>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</si>
  <si>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</si>
  <si>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</si>
  <si>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</si>
  <si>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</si>
  <si>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</si>
  <si>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</si>
  <si>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</si>
  <si>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</si>
  <si>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</si>
  <si>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</si>
  <si>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</si>
  <si>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</si>
  <si>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</si>
  <si>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</si>
  <si>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</si>
  <si>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</si>
  <si>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</si>
  <si>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</si>
  <si>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</si>
  <si>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</si>
  <si>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</si>
  <si>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</si>
  <si>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</si>
  <si>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</si>
  <si>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</si>
  <si>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</si>
  <si>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</si>
  <si>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</si>
  <si>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</si>
  <si>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</si>
  <si>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</si>
  <si>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</si>
  <si>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</si>
  <si>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</si>
  <si>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</si>
  <si>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</si>
  <si>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</si>
  <si>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</si>
  <si>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</si>
  <si>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</si>
  <si>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</si>
  <si>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</si>
  <si>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</si>
  <si>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</si>
  <si>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</si>
  <si>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</si>
  <si>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</si>
  <si>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</si>
  <si>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</si>
  <si>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</si>
  <si>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</si>
  <si>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</si>
  <si>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</si>
  <si>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</si>
  <si>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</si>
  <si>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</si>
  <si>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</si>
  <si>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</si>
  <si>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</si>
  <si>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</si>
  <si>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</si>
  <si>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</si>
  <si>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</si>
  <si>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</si>
  <si>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</si>
  <si>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</si>
  <si>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</si>
  <si>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</si>
  <si>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</si>
  <si>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</si>
  <si>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</si>
  <si>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</si>
  <si>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</si>
  <si>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</si>
  <si>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</si>
  <si>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</si>
  <si>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</si>
  <si>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</si>
  <si>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</si>
  <si>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</si>
  <si>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</si>
  <si>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</si>
  <si>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</si>
  <si>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</si>
  <si>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</si>
  <si>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</si>
  <si>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</si>
  <si>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</si>
  <si>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</si>
  <si>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</si>
  <si>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</si>
  <si>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</si>
  <si>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</si>
  <si>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</si>
  <si>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</si>
  <si>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</si>
  <si>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</si>
  <si>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</si>
  <si>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</si>
  <si>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</si>
  <si>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</si>
  <si>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</si>
  <si>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</si>
  <si>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</si>
  <si>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</si>
  <si>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</si>
  <si>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</si>
  <si>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</si>
  <si>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</si>
  <si>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</si>
  <si>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</si>
  <si>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</si>
  <si>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</si>
  <si>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</si>
  <si>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</si>
  <si>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</si>
  <si>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</si>
  <si>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</si>
  <si>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</si>
  <si>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</si>
  <si>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</si>
  <si>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</si>
  <si>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</si>
  <si>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</si>
  <si>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</si>
  <si>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</si>
  <si>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</si>
  <si>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</si>
  <si>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</si>
  <si>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</si>
  <si>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</si>
  <si>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</si>
  <si>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</si>
  <si>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</si>
  <si>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</si>
  <si>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</si>
  <si>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</si>
  <si>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</si>
  <si>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</si>
  <si>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</si>
  <si>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</si>
  <si>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</si>
  <si>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</si>
  <si>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</si>
  <si>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</si>
  <si>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</si>
  <si>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</si>
  <si>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</si>
  <si>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</si>
  <si>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</si>
  <si>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</si>
  <si>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</si>
  <si>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</si>
  <si>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</si>
  <si>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</si>
  <si>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</si>
  <si>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</si>
  <si>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</si>
  <si>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</si>
  <si>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</si>
  <si>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</si>
  <si>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</si>
  <si>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</si>
  <si>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</si>
  <si>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</si>
  <si>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</si>
  <si>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</si>
  <si>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</si>
  <si>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</si>
  <si>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</si>
  <si>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</si>
  <si>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</si>
  <si>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</si>
  <si>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</si>
  <si>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</si>
  <si>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</si>
  <si>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</si>
  <si>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</si>
  <si>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</si>
  <si>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</si>
  <si>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</si>
  <si>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</si>
  <si>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</si>
  <si>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</si>
  <si>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</si>
  <si>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</si>
  <si>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</si>
  <si>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</si>
  <si>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</si>
  <si>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</si>
  <si>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</si>
  <si>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</si>
  <si>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</si>
  <si>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</si>
  <si>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</si>
  <si>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</si>
  <si>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</si>
  <si>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</si>
  <si>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</si>
  <si>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</si>
  <si>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</si>
  <si>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</si>
  <si>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</si>
  <si>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</si>
  <si>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</si>
  <si>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</si>
  <si>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</si>
  <si>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</si>
  <si>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</si>
  <si>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</si>
  <si>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</si>
  <si>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</si>
  <si>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</si>
  <si>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</si>
  <si>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</si>
  <si>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</si>
  <si>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</si>
  <si>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</si>
  <si>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</si>
  <si>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</si>
  <si>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</si>
  <si>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</si>
  <si>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</si>
  <si>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</si>
  <si>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</si>
  <si>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</si>
  <si>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</si>
  <si>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</si>
  <si>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</si>
  <si>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</si>
  <si>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</si>
  <si>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</si>
  <si>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</si>
  <si>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</si>
  <si>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</si>
  <si>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</si>
  <si>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</si>
  <si>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</si>
  <si>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</si>
  <si>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</si>
  <si>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</si>
  <si>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</si>
  <si>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</si>
  <si>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</si>
  <si>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</si>
  <si>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</si>
  <si>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</si>
  <si>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</si>
  <si>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</si>
  <si>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</si>
  <si>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</si>
  <si>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</si>
  <si>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</si>
  <si>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</si>
  <si>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</si>
  <si>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</si>
  <si>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</si>
  <si>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</si>
  <si>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</si>
  <si>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</si>
  <si>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</si>
  <si>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</si>
  <si>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</si>
  <si>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</si>
  <si>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</si>
  <si>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</si>
  <si>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</si>
  <si>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</si>
  <si>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</si>
  <si>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</si>
  <si>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</si>
  <si>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</si>
  <si>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</si>
  <si>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</si>
  <si>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</si>
  <si>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</si>
  <si>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</si>
  <si>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</si>
  <si>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</si>
  <si>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</si>
  <si>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</si>
  <si>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</si>
  <si>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</si>
  <si>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</si>
  <si>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</si>
  <si>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</si>
  <si>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</si>
  <si>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</si>
  <si>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</si>
  <si>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</si>
  <si>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</si>
  <si>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</si>
  <si>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</si>
  <si>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</si>
  <si>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</si>
  <si>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</si>
  <si>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</si>
  <si>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</si>
  <si>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</si>
  <si>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</si>
  <si>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</si>
  <si>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</si>
  <si>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</si>
  <si>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</si>
  <si>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</si>
  <si>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</si>
  <si>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</si>
  <si>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</si>
  <si>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</si>
  <si>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</si>
  <si>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</si>
  <si>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</si>
  <si>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</si>
  <si>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</si>
  <si>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</si>
  <si>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</si>
  <si>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</si>
  <si>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</si>
  <si>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</si>
  <si>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</si>
  <si>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</si>
  <si>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</si>
  <si>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</si>
  <si>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</si>
  <si>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</si>
  <si>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</si>
  <si>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</si>
  <si>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</si>
  <si>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</si>
  <si>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</si>
  <si>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</si>
  <si>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</si>
  <si>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</si>
  <si>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</si>
  <si>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</si>
  <si>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</si>
  <si>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 xml:space="preserve">JOSE  CARLOS   </t>
  </si>
  <si>
    <t>NAYELY (BELLOTA)</t>
  </si>
  <si>
    <t>YESENIA FLORES</t>
  </si>
  <si>
    <t>Walter</t>
  </si>
  <si>
    <t>Jara Balarezo</t>
  </si>
  <si>
    <t>Jorge Chavez</t>
  </si>
  <si>
    <t>Maria Janet</t>
  </si>
  <si>
    <t xml:space="preserve">Milena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</si>
</sst>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2023</c:v>
          </c:tx>
          <c:invertIfNegative val="0"/>
          <c:cat>
            <c:strLit>
              <c:ptCount val="2"/>
              <c:pt idx="0">
                <c:v>INDUSTRIAS ELECTRICAS KBA SAC</c:v>
              </c:pt>
              <c:pt idx="1">
                <c:v>TEAMWORK KBA</c:v>
              </c:pt>
            </c:strLit>
          </c:cat>
          <c:val>
            <c:numLit>
              <c:formatCode>General</c:formatCode>
              <c:ptCount val="2"/>
              <c:pt idx="0">
                <c:v>4710463.66</c:v>
              </c:pt>
              <c:pt idx="1">
                <c:v>3709291.4600000028</c:v>
              </c:pt>
            </c:numLit>
          </c:val>
          <c:extLst>
            <c:ext xmlns:c16="http://schemas.microsoft.com/office/drawing/2014/chart" uri="{C3380CC4-5D6E-409C-BE32-E72D297353CC}">
              <c16:uniqueId val="{00000000-3715-4B7B-94E0-8D27EA4C6F20}"/>
            </c:ext>
          </c:extLst>
        </c:ser>
        <c:ser>
          <c:idx val="1"/>
          <c:order val="1"/>
          <c:tx>
            <c:v>2024</c:v>
          </c:tx>
          <c:invertIfNegative val="0"/>
          <c:cat>
            <c:strLit>
              <c:ptCount val="2"/>
              <c:pt idx="0">
                <c:v>INDUSTRIAS ELECTRICAS KBA SAC</c:v>
              </c:pt>
              <c:pt idx="1">
                <c:v>TEAMWORK KBA</c:v>
              </c:pt>
            </c:strLit>
          </c:cat>
          <c:val>
            <c:numLit>
              <c:formatCode>General</c:formatCode>
              <c:ptCount val="2"/>
              <c:pt idx="0">
                <c:v>5137050.7600000007</c:v>
              </c:pt>
              <c:pt idx="1">
                <c:v>2664177.389999995</c:v>
              </c:pt>
            </c:numLit>
          </c:val>
          <c:extLst>
            <c:ext xmlns:c16="http://schemas.microsoft.com/office/drawing/2014/chart" uri="{C3380CC4-5D6E-409C-BE32-E72D297353CC}">
              <c16:uniqueId val="{00000001-3715-4B7B-94E0-8D27EA4C6F20}"/>
            </c:ext>
          </c:extLst>
        </c:ser>
        <c:ser>
          <c:idx val="2"/>
          <c:order val="2"/>
          <c:tx>
            <c:v>2025</c:v>
          </c:tx>
          <c:invertIfNegative val="0"/>
          <c:cat>
            <c:strLit>
              <c:ptCount val="2"/>
              <c:pt idx="0">
                <c:v>INDUSTRIAS ELECTRICAS KBA SAC</c:v>
              </c:pt>
              <c:pt idx="1">
                <c:v>TEAMWORK KBA</c:v>
              </c:pt>
            </c:strLit>
          </c:cat>
          <c:val>
            <c:numLit>
              <c:formatCode>General</c:formatCode>
              <c:ptCount val="2"/>
              <c:pt idx="0">
                <c:v>4805320.5200000033</c:v>
              </c:pt>
              <c:pt idx="1">
                <c:v>1997707.2399999991</c:v>
              </c:pt>
            </c:numLit>
          </c:val>
          <c:extLst>
            <c:ext xmlns:c16="http://schemas.microsoft.com/office/drawing/2014/chart" uri="{C3380CC4-5D6E-409C-BE32-E72D297353CC}">
              <c16:uniqueId val="{00000002-3715-4B7B-94E0-8D27EA4C6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690080"/>
        <c:axId val="1577696800"/>
      </c:barChart>
      <c:catAx>
        <c:axId val="1577690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77696800"/>
        <c:crosses val="autoZero"/>
        <c:auto val="1"/>
        <c:lblAlgn val="ctr"/>
        <c:lblOffset val="100"/>
        <c:noMultiLvlLbl val="0"/>
      </c:catAx>
      <c:valAx>
        <c:axId val="157769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7690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</xdr:colOff>
      <xdr:row>2</xdr:row>
      <xdr:rowOff>0</xdr:rowOff>
    </xdr:from>
    <xdr:to>
      <xdr:col>12</xdr:col>
      <xdr:colOff>161925</xdr:colOff>
      <xdr:row>22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AE7EB31-9925-DE1A-5AC7-73B404CC7F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VENTASPYTHON\CLIENTES%20Y%20VENTAS.xlsm" TargetMode="External"/><Relationship Id="rId1" Type="http://schemas.openxmlformats.org/officeDocument/2006/relationships/externalLinkPath" Target="CLIENTES%20Y%20VEN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CLIENTES"/>
      <sheetName val="VENTAS 2023-2025"/>
      <sheetName val="VENTAS PARA ANALISIS  "/>
      <sheetName val="DEPURADOR DE DIRECCION "/>
      <sheetName val="TD"/>
      <sheetName val="TD2"/>
      <sheetName val="Hoja1"/>
      <sheetName val="Hoja2"/>
      <sheetName val="CLIENTES Y VENTAS"/>
    </sheetNames>
    <sheetDataSet>
      <sheetData sheetId="0">
        <row r="1">
          <cell r="A1" t="str">
            <v>RUC</v>
          </cell>
          <cell r="B1" t="str">
            <v>Clientes</v>
          </cell>
          <cell r="H1" t="str">
            <v>PROVINCIA</v>
          </cell>
        </row>
        <row r="2">
          <cell r="A2">
            <v>10003741708</v>
          </cell>
          <cell r="B2" t="str">
            <v xml:space="preserve"> LOPEZ CRUZ ANGEL VIDAL</v>
          </cell>
          <cell r="H2" t="str">
            <v xml:space="preserve"> HUAROCHIRI </v>
          </cell>
        </row>
        <row r="3">
          <cell r="A3">
            <v>10005206915</v>
          </cell>
          <cell r="B3" t="str">
            <v xml:space="preserve"> COAQUIRA LAQUI FABIAN SERGIO</v>
          </cell>
          <cell r="H3" t="str">
            <v xml:space="preserve"> TACNA</v>
          </cell>
        </row>
        <row r="4">
          <cell r="A4">
            <v>10013331443</v>
          </cell>
          <cell r="B4" t="str">
            <v xml:space="preserve"> ANCO CONDORI JESUS JULIO</v>
          </cell>
          <cell r="H4" t="str">
            <v xml:space="preserve"> CAYLLOMA</v>
          </cell>
        </row>
        <row r="5">
          <cell r="A5">
            <v>10026120026</v>
          </cell>
          <cell r="B5" t="str">
            <v xml:space="preserve"> BURGOS SAAVEDRA FRANCISCO JAVIER</v>
          </cell>
          <cell r="H5" t="str">
            <v xml:space="preserve"> PIURA </v>
          </cell>
        </row>
        <row r="6">
          <cell r="A6">
            <v>10026598546</v>
          </cell>
          <cell r="B6" t="str">
            <v xml:space="preserve"> ANTON MOGOLLON ANTERO</v>
          </cell>
          <cell r="H6" t="str">
            <v xml:space="preserve"> PIURA </v>
          </cell>
        </row>
        <row r="7">
          <cell r="A7">
            <v>10040552681</v>
          </cell>
          <cell r="B7" t="str">
            <v xml:space="preserve"> CHAMORRO CHACA WALTER LUIS</v>
          </cell>
          <cell r="H7" t="str">
            <v xml:space="preserve"> LIMA</v>
          </cell>
        </row>
        <row r="8">
          <cell r="A8">
            <v>10046233013</v>
          </cell>
          <cell r="B8" t="str">
            <v xml:space="preserve"> RIVERA DE PINTO MARGARITA</v>
          </cell>
          <cell r="H8" t="str">
            <v xml:space="preserve"> ILO</v>
          </cell>
        </row>
        <row r="9">
          <cell r="A9">
            <v>10061939534</v>
          </cell>
          <cell r="B9" t="str">
            <v xml:space="preserve"> LAURA CORDOVA ISIDRO</v>
          </cell>
          <cell r="H9" t="str">
            <v xml:space="preserve"> LIMA</v>
          </cell>
        </row>
        <row r="10">
          <cell r="A10">
            <v>10064225621</v>
          </cell>
          <cell r="B10" t="str">
            <v xml:space="preserve"> BEAS PRADO ROY PIERRE</v>
          </cell>
          <cell r="H10" t="str">
            <v xml:space="preserve"> LIMA </v>
          </cell>
        </row>
        <row r="11">
          <cell r="A11">
            <v>10074530805</v>
          </cell>
          <cell r="B11" t="str">
            <v xml:space="preserve"> SOTO YAURI MARGOT ROSA</v>
          </cell>
          <cell r="H11" t="str">
            <v xml:space="preserve"> LIMA</v>
          </cell>
        </row>
        <row r="12">
          <cell r="A12">
            <v>10075901777</v>
          </cell>
          <cell r="B12" t="str">
            <v xml:space="preserve"> VELA RAMOS MARIA ELVIRA</v>
          </cell>
          <cell r="H12" t="str">
            <v xml:space="preserve"> LIMA </v>
          </cell>
        </row>
        <row r="13">
          <cell r="A13">
            <v>10076481186</v>
          </cell>
          <cell r="B13" t="str">
            <v xml:space="preserve"> HUERTA CABANA CARLA MODESTA</v>
          </cell>
          <cell r="H13" t="str">
            <v xml:space="preserve"> LIMA</v>
          </cell>
        </row>
        <row r="14">
          <cell r="A14">
            <v>10081538943</v>
          </cell>
          <cell r="B14" t="str">
            <v xml:space="preserve"> GONZAGA CIRIACO MISAEL ALFONSO</v>
          </cell>
          <cell r="H14" t="str">
            <v xml:space="preserve"> LIMA</v>
          </cell>
        </row>
        <row r="15">
          <cell r="A15">
            <v>10081787480</v>
          </cell>
          <cell r="B15" t="str">
            <v xml:space="preserve"> YUPANQUI BARBOZA EDILBERTO</v>
          </cell>
          <cell r="H15" t="str">
            <v xml:space="preserve"> LIMA </v>
          </cell>
        </row>
        <row r="16">
          <cell r="A16">
            <v>10083041809</v>
          </cell>
          <cell r="B16" t="str">
            <v xml:space="preserve"> HURTADO MOSQUEIRA JOSE</v>
          </cell>
          <cell r="H16" t="str">
            <v xml:space="preserve"> LIMA</v>
          </cell>
        </row>
        <row r="17">
          <cell r="A17">
            <v>10084002882</v>
          </cell>
          <cell r="B17" t="str">
            <v xml:space="preserve"> ARIAS PAYTAN LEONARDO</v>
          </cell>
          <cell r="H17" t="str">
            <v xml:space="preserve"> LIMA</v>
          </cell>
        </row>
        <row r="18">
          <cell r="A18">
            <v>10085610541</v>
          </cell>
          <cell r="B18" t="str">
            <v xml:space="preserve"> CARBAJAL VILCACHAGUA MARIA DORIS</v>
          </cell>
          <cell r="H18" t="str">
            <v xml:space="preserve"> LIMA</v>
          </cell>
        </row>
        <row r="19">
          <cell r="A19">
            <v>10086691642</v>
          </cell>
          <cell r="B19" t="str">
            <v xml:space="preserve"> MIRANDA VARGAS ALBERTO</v>
          </cell>
          <cell r="H19" t="str">
            <v xml:space="preserve"> LIMA </v>
          </cell>
        </row>
        <row r="20">
          <cell r="A20">
            <v>10086835822</v>
          </cell>
          <cell r="B20" t="str">
            <v xml:space="preserve"> ALVOROL DURAN CATALINA GLORIA</v>
          </cell>
          <cell r="H20" t="str">
            <v xml:space="preserve"> PROV. CONST. DEL CALLAO</v>
          </cell>
        </row>
        <row r="21">
          <cell r="A21">
            <v>10091114700</v>
          </cell>
          <cell r="B21" t="str">
            <v xml:space="preserve"> MORENO CUADROS JUAN CIRO</v>
          </cell>
          <cell r="H21" t="str">
            <v xml:space="preserve"> LIMA </v>
          </cell>
        </row>
        <row r="22">
          <cell r="A22">
            <v>10094055364</v>
          </cell>
          <cell r="B22" t="str">
            <v xml:space="preserve"> MINAYA CARRANZA ACEVES</v>
          </cell>
          <cell r="H22" t="str">
            <v xml:space="preserve"> LIMA</v>
          </cell>
        </row>
        <row r="23">
          <cell r="A23">
            <v>10095106698</v>
          </cell>
          <cell r="B23" t="str">
            <v xml:space="preserve"> CCARITA MAMANI PEDRO</v>
          </cell>
          <cell r="H23" t="str">
            <v xml:space="preserve"> LIMA </v>
          </cell>
        </row>
        <row r="24">
          <cell r="A24">
            <v>10095470705</v>
          </cell>
          <cell r="B24" t="str">
            <v xml:space="preserve"> GARCIA PERALES MARIBEL SOLEDAD</v>
          </cell>
          <cell r="H24" t="str">
            <v xml:space="preserve"> LIMA</v>
          </cell>
        </row>
        <row r="25">
          <cell r="A25">
            <v>10096871584</v>
          </cell>
          <cell r="B25" t="str">
            <v xml:space="preserve"> CONDEZO PUENTE AQUILINA</v>
          </cell>
          <cell r="H25" t="str">
            <v xml:space="preserve"> LIMA </v>
          </cell>
        </row>
        <row r="26">
          <cell r="A26">
            <v>10097863704</v>
          </cell>
          <cell r="B26" t="str">
            <v xml:space="preserve"> RODRIGUEZ SALINAS JULIA DAYSI</v>
          </cell>
          <cell r="H26" t="str">
            <v xml:space="preserve"> LIMA </v>
          </cell>
        </row>
        <row r="27">
          <cell r="A27">
            <v>10099392474</v>
          </cell>
          <cell r="B27" t="str">
            <v xml:space="preserve"> BRONCANO AGUILAR JAVIER ISAIAS</v>
          </cell>
          <cell r="H27" t="str">
            <v xml:space="preserve"> LIMA </v>
          </cell>
        </row>
        <row r="28">
          <cell r="A28">
            <v>10099457631</v>
          </cell>
          <cell r="B28" t="str">
            <v xml:space="preserve"> DIAZ GARCIA FRANCIS PAOLA</v>
          </cell>
          <cell r="H28" t="str">
            <v xml:space="preserve"> LIMA </v>
          </cell>
        </row>
        <row r="29">
          <cell r="A29">
            <v>10100359451</v>
          </cell>
          <cell r="B29" t="str">
            <v xml:space="preserve"> LLANOS CUTIÑO NANCY CARMEN</v>
          </cell>
          <cell r="H29" t="str">
            <v xml:space="preserve"> LIMA </v>
          </cell>
        </row>
        <row r="30">
          <cell r="A30">
            <v>10100675400</v>
          </cell>
          <cell r="B30" t="str">
            <v xml:space="preserve"> TRONCOS AGUILERA EUSEBIO</v>
          </cell>
          <cell r="H30" t="str">
            <v xml:space="preserve"> LIMA</v>
          </cell>
        </row>
        <row r="31">
          <cell r="A31">
            <v>10100776150</v>
          </cell>
          <cell r="B31" t="str">
            <v xml:space="preserve"> PARICAHUA VILCA MARIELA JULIETA</v>
          </cell>
          <cell r="H31" t="str">
            <v xml:space="preserve"> LIMA</v>
          </cell>
        </row>
        <row r="32">
          <cell r="A32">
            <v>10100810544</v>
          </cell>
          <cell r="B32" t="str">
            <v xml:space="preserve"> HUARACA LOAYZA OLGA</v>
          </cell>
          <cell r="H32" t="str">
            <v xml:space="preserve"> LIMA</v>
          </cell>
        </row>
        <row r="33">
          <cell r="A33">
            <v>10101279711</v>
          </cell>
          <cell r="B33" t="str">
            <v xml:space="preserve"> LOPINTA FLORES LIVIA</v>
          </cell>
          <cell r="H33" t="str">
            <v xml:space="preserve"> HUAROCHIRI </v>
          </cell>
        </row>
        <row r="34">
          <cell r="A34">
            <v>10101742143</v>
          </cell>
          <cell r="B34" t="str">
            <v xml:space="preserve"> ZEA GONZALES JESUS HEBER</v>
          </cell>
          <cell r="H34" t="str">
            <v xml:space="preserve"> LIMA </v>
          </cell>
        </row>
        <row r="35">
          <cell r="A35">
            <v>10102120472</v>
          </cell>
          <cell r="B35" t="str">
            <v xml:space="preserve"> GARCIA PERALES JESSICA EUGENIA</v>
          </cell>
          <cell r="H35" t="str">
            <v xml:space="preserve"> LIMA</v>
          </cell>
        </row>
        <row r="36">
          <cell r="A36">
            <v>10102153061</v>
          </cell>
          <cell r="B36" t="str">
            <v xml:space="preserve"> GRIMALDO MEDICO SOSIMO</v>
          </cell>
          <cell r="H36" t="str">
            <v xml:space="preserve"> LIMA </v>
          </cell>
        </row>
        <row r="37">
          <cell r="A37">
            <v>10103929097</v>
          </cell>
          <cell r="B37" t="str">
            <v xml:space="preserve"> BARRA SANTAYANA NANCY</v>
          </cell>
          <cell r="H37" t="str">
            <v xml:space="preserve"> LIMA</v>
          </cell>
        </row>
        <row r="38">
          <cell r="A38">
            <v>10105248992</v>
          </cell>
          <cell r="B38" t="str">
            <v xml:space="preserve"> QUISPE MAMANI BLANCA ROSA</v>
          </cell>
          <cell r="H38" t="str">
            <v xml:space="preserve"> LIMA </v>
          </cell>
        </row>
        <row r="39">
          <cell r="A39">
            <v>10105554023</v>
          </cell>
          <cell r="B39" t="str">
            <v xml:space="preserve"> PINEDO SORIANO DE TORRES CARMEN ROCIO</v>
          </cell>
          <cell r="H39" t="str">
            <v xml:space="preserve"> CAÑETE </v>
          </cell>
        </row>
        <row r="40">
          <cell r="A40">
            <v>10106187661</v>
          </cell>
          <cell r="B40" t="str">
            <v xml:space="preserve"> SALAZAR GOMEZ MANUEL FLORENTINO</v>
          </cell>
          <cell r="H40" t="str">
            <v xml:space="preserve"> LIMA </v>
          </cell>
        </row>
        <row r="41">
          <cell r="A41">
            <v>10107882702</v>
          </cell>
          <cell r="B41" t="str">
            <v xml:space="preserve"> PONCE CUELLAR CASILDA MARISOL</v>
          </cell>
          <cell r="H41" t="str">
            <v xml:space="preserve"> HUAURA </v>
          </cell>
        </row>
        <row r="42">
          <cell r="A42">
            <v>10154084610</v>
          </cell>
          <cell r="B42" t="str">
            <v xml:space="preserve"> ARIAS ARIAS JUAN PABLO</v>
          </cell>
          <cell r="H42" t="str">
            <v xml:space="preserve"> CAÑETE </v>
          </cell>
        </row>
        <row r="43">
          <cell r="A43">
            <v>10154284082</v>
          </cell>
          <cell r="B43" t="str">
            <v xml:space="preserve"> MENDOZA YACHI CARLOS ALBERTO</v>
          </cell>
          <cell r="H43" t="str">
            <v xml:space="preserve"> LIMA</v>
          </cell>
        </row>
        <row r="44">
          <cell r="A44">
            <v>10154350531</v>
          </cell>
          <cell r="B44" t="str">
            <v xml:space="preserve"> POMA SIMON ARACELY</v>
          </cell>
          <cell r="H44" t="str">
            <v xml:space="preserve"> CAÑETE </v>
          </cell>
        </row>
        <row r="45">
          <cell r="A45">
            <v>10157501548</v>
          </cell>
          <cell r="B45" t="str">
            <v xml:space="preserve"> SALAS PINEDA JANET ROCIO</v>
          </cell>
          <cell r="H45" t="str">
            <v xml:space="preserve"> LIMA</v>
          </cell>
        </row>
        <row r="46">
          <cell r="A46">
            <v>10166441736</v>
          </cell>
          <cell r="B46" t="str">
            <v xml:space="preserve"> GONZALES BAZAN LORENZO</v>
          </cell>
          <cell r="H46" t="str">
            <v xml:space="preserve"> CHICLAYO </v>
          </cell>
        </row>
        <row r="47">
          <cell r="A47">
            <v>10166747436</v>
          </cell>
          <cell r="B47" t="str">
            <v xml:space="preserve"> ROJAS LLANOS EDGAR JOSE</v>
          </cell>
          <cell r="H47" t="str">
            <v xml:space="preserve"> CHICLAYO </v>
          </cell>
        </row>
        <row r="48">
          <cell r="A48">
            <v>10167659492</v>
          </cell>
          <cell r="B48" t="str">
            <v xml:space="preserve"> FERNANDEZ ROJAS ALFONSO</v>
          </cell>
          <cell r="H48" t="str">
            <v xml:space="preserve"> CHICLAYO</v>
          </cell>
        </row>
        <row r="49">
          <cell r="A49">
            <v>10167978130</v>
          </cell>
          <cell r="B49" t="str">
            <v xml:space="preserve"> BENAVIDES CASTRO STALIN OMAR</v>
          </cell>
          <cell r="H49" t="str">
            <v xml:space="preserve"> CHICLAYO</v>
          </cell>
        </row>
        <row r="50">
          <cell r="A50">
            <v>10178596140</v>
          </cell>
          <cell r="B50" t="str">
            <v xml:space="preserve"> GONZALES EUSTAQUIO LUZMILA</v>
          </cell>
          <cell r="H50" t="str">
            <v xml:space="preserve"> TRUJILLO</v>
          </cell>
        </row>
        <row r="51">
          <cell r="A51">
            <v>10191004103</v>
          </cell>
          <cell r="B51" t="str">
            <v xml:space="preserve"> RODRIGUEZ ROJAS MONICA FLORINDA</v>
          </cell>
          <cell r="H51" t="str">
            <v xml:space="preserve"> TRUJILLO</v>
          </cell>
        </row>
        <row r="52">
          <cell r="A52">
            <v>10200698725</v>
          </cell>
          <cell r="B52" t="str">
            <v xml:space="preserve"> CAPCHA CORONACION YOLANDA TERESA</v>
          </cell>
          <cell r="H52" t="str">
            <v xml:space="preserve"> LIMA</v>
          </cell>
        </row>
        <row r="53">
          <cell r="A53">
            <v>10211357130</v>
          </cell>
          <cell r="B53" t="str">
            <v xml:space="preserve"> ANTARA MACHACUAY JULIO FERNANDO</v>
          </cell>
          <cell r="H53" t="str">
            <v xml:space="preserve"> LIMA </v>
          </cell>
        </row>
        <row r="54">
          <cell r="A54">
            <v>10228913893</v>
          </cell>
          <cell r="B54" t="str">
            <v xml:space="preserve"> CHAVEZ MIRAVAL BAILON</v>
          </cell>
          <cell r="H54" t="str">
            <v xml:space="preserve"> LEONCIO PRADO</v>
          </cell>
        </row>
        <row r="55">
          <cell r="A55">
            <v>10238869523</v>
          </cell>
          <cell r="B55" t="str">
            <v xml:space="preserve"> CARREÑO DELGADO ROSA LINA</v>
          </cell>
          <cell r="H55" t="str">
            <v xml:space="preserve"> TRUJILLO </v>
          </cell>
        </row>
        <row r="56">
          <cell r="A56">
            <v>10269239617</v>
          </cell>
          <cell r="B56" t="str">
            <v xml:space="preserve"> ALAYO SEVILLANO LUCIANO ISRAEL</v>
          </cell>
          <cell r="H56" t="str">
            <v xml:space="preserve"> CAJABAMBA</v>
          </cell>
        </row>
        <row r="57">
          <cell r="A57">
            <v>10269586791</v>
          </cell>
          <cell r="B57" t="str">
            <v xml:space="preserve"> NUEVO VALVERDE JORGE LUIS</v>
          </cell>
          <cell r="H57" t="str">
            <v xml:space="preserve"> LIMA </v>
          </cell>
        </row>
        <row r="58">
          <cell r="A58">
            <v>10274342159</v>
          </cell>
          <cell r="B58" t="str">
            <v xml:space="preserve"> ESTELA VASQUEZ FLOR</v>
          </cell>
          <cell r="H58" t="str">
            <v xml:space="preserve"> JAEN </v>
          </cell>
        </row>
        <row r="59">
          <cell r="A59">
            <v>10277461728</v>
          </cell>
          <cell r="B59" t="str">
            <v xml:space="preserve"> SANCHEZ TAPIA ANDREA</v>
          </cell>
          <cell r="H59" t="str">
            <v xml:space="preserve"> LIMA</v>
          </cell>
        </row>
        <row r="60">
          <cell r="A60">
            <v>10293166761</v>
          </cell>
          <cell r="B60" t="str">
            <v xml:space="preserve"> SANZ DENOS JUAN LYNDON</v>
          </cell>
          <cell r="H60" t="str">
            <v xml:space="preserve"> AREQUIPA </v>
          </cell>
        </row>
        <row r="61">
          <cell r="A61">
            <v>10295423281</v>
          </cell>
          <cell r="B61" t="str">
            <v xml:space="preserve"> MAMANI MAMANI HILDA</v>
          </cell>
          <cell r="H61" t="str">
            <v xml:space="preserve"> AREQUIPA </v>
          </cell>
        </row>
        <row r="62">
          <cell r="A62">
            <v>10296626410</v>
          </cell>
          <cell r="B62" t="str">
            <v xml:space="preserve"> MORALES LINARES WILY ESTEBAN</v>
          </cell>
          <cell r="H62" t="str">
            <v xml:space="preserve"> AREQUIPA</v>
          </cell>
        </row>
        <row r="63">
          <cell r="A63">
            <v>10304306748</v>
          </cell>
          <cell r="B63" t="str">
            <v xml:space="preserve"> LAZARO CARDENAS MANUEL HENRY</v>
          </cell>
          <cell r="H63" t="str">
            <v xml:space="preserve"> CAMANA </v>
          </cell>
        </row>
        <row r="64">
          <cell r="A64">
            <v>10306587329</v>
          </cell>
          <cell r="B64" t="str">
            <v xml:space="preserve"> RAMOS CONDORI ISABEL</v>
          </cell>
          <cell r="H64" t="str">
            <v xml:space="preserve"> CAYLLOMA</v>
          </cell>
        </row>
        <row r="65">
          <cell r="A65">
            <v>10400402031</v>
          </cell>
          <cell r="B65" t="str">
            <v xml:space="preserve"> DELGADO BUSTAMANTE SARELA</v>
          </cell>
          <cell r="H65" t="str">
            <v xml:space="preserve"> LIMA </v>
          </cell>
        </row>
        <row r="66">
          <cell r="A66">
            <v>10400578198</v>
          </cell>
          <cell r="B66" t="str">
            <v xml:space="preserve"> MENDOZA HUERTA DARIA</v>
          </cell>
          <cell r="H66" t="str">
            <v xml:space="preserve"> LIMA </v>
          </cell>
        </row>
        <row r="67">
          <cell r="A67">
            <v>10401629365</v>
          </cell>
          <cell r="B67" t="str">
            <v xml:space="preserve"> PEREA LAYME CRISTHIAN ROBERTH</v>
          </cell>
          <cell r="H67" t="str">
            <v xml:space="preserve"> TACNA </v>
          </cell>
        </row>
        <row r="68">
          <cell r="A68">
            <v>10402584446</v>
          </cell>
          <cell r="B68" t="str">
            <v xml:space="preserve"> FLORIAN ESPINOZA YESICCA PAOLITA</v>
          </cell>
          <cell r="H68" t="str">
            <v xml:space="preserve"> TRUJILLO </v>
          </cell>
        </row>
        <row r="69">
          <cell r="A69">
            <v>10403934335</v>
          </cell>
          <cell r="B69" t="str">
            <v xml:space="preserve"> CASTAÑEDA MENDOZA MERICIA</v>
          </cell>
          <cell r="H69" t="str">
            <v xml:space="preserve"> LIMA </v>
          </cell>
        </row>
        <row r="70">
          <cell r="A70">
            <v>10405484311</v>
          </cell>
          <cell r="B70" t="str">
            <v xml:space="preserve"> BARBOZA DAVILA GONZALO</v>
          </cell>
          <cell r="H70" t="str">
            <v xml:space="preserve"> LIMA </v>
          </cell>
        </row>
        <row r="71">
          <cell r="A71">
            <v>10405690182</v>
          </cell>
          <cell r="B71" t="str">
            <v xml:space="preserve"> DEL AGUILA RENGIFO JANNINA JULISSA</v>
          </cell>
          <cell r="H71" t="str">
            <v xml:space="preserve"> LIMA </v>
          </cell>
        </row>
        <row r="72">
          <cell r="A72">
            <v>10406417994</v>
          </cell>
          <cell r="B72" t="str">
            <v xml:space="preserve"> SANTA CRUZ REA EDITH ANGELICA</v>
          </cell>
          <cell r="H72" t="str">
            <v xml:space="preserve"> LIMA </v>
          </cell>
        </row>
        <row r="73">
          <cell r="A73">
            <v>10408168843</v>
          </cell>
          <cell r="B73" t="str">
            <v xml:space="preserve"> CALLE TINEO ESPERANZA</v>
          </cell>
          <cell r="H73" t="str">
            <v xml:space="preserve"> CHICLAYO</v>
          </cell>
        </row>
        <row r="74">
          <cell r="A74">
            <v>10410266623</v>
          </cell>
          <cell r="B74" t="str">
            <v xml:space="preserve"> QUISPE PARI JUANA</v>
          </cell>
          <cell r="H74" t="str">
            <v xml:space="preserve"> TACNA </v>
          </cell>
        </row>
        <row r="75">
          <cell r="A75">
            <v>10411485817</v>
          </cell>
          <cell r="B75" t="str">
            <v xml:space="preserve"> YANASUPO QUISPE SERGIO</v>
          </cell>
          <cell r="H75" t="str">
            <v xml:space="preserve"> HUAMANGA</v>
          </cell>
        </row>
        <row r="76">
          <cell r="A76">
            <v>10412310719</v>
          </cell>
          <cell r="B76" t="str">
            <v xml:space="preserve"> LLONTOP CHAPOÑAN MARIA ADELINA</v>
          </cell>
          <cell r="H76" t="str">
            <v xml:space="preserve"> LIMA </v>
          </cell>
        </row>
        <row r="77">
          <cell r="A77">
            <v>10413751735</v>
          </cell>
          <cell r="B77" t="str">
            <v xml:space="preserve"> SUERO HOLGUIN ERICK</v>
          </cell>
          <cell r="H77" t="str">
            <v xml:space="preserve"> PROV. CONST. DEL CALLAO</v>
          </cell>
        </row>
        <row r="78">
          <cell r="A78">
            <v>10414762960</v>
          </cell>
          <cell r="B78" t="str">
            <v xml:space="preserve"> PARDO NUÑEZ YAMILY MARIELA</v>
          </cell>
          <cell r="H78" t="str">
            <v xml:space="preserve"> LIMA </v>
          </cell>
        </row>
        <row r="79">
          <cell r="A79">
            <v>10416003250</v>
          </cell>
          <cell r="B79" t="str">
            <v xml:space="preserve"> ÑAUPARI GONZALES PEDRO PABLO</v>
          </cell>
          <cell r="H79" t="str">
            <v xml:space="preserve"> LIMA </v>
          </cell>
        </row>
        <row r="80">
          <cell r="A80">
            <v>10417348986</v>
          </cell>
          <cell r="B80" t="str">
            <v xml:space="preserve"> FLORES AGUILAR NOE ISAIAS</v>
          </cell>
          <cell r="H80" t="str">
            <v xml:space="preserve"> TRUJILLO </v>
          </cell>
        </row>
        <row r="81">
          <cell r="A81">
            <v>10418522505</v>
          </cell>
          <cell r="B81" t="str">
            <v xml:space="preserve"> MERCADO ZETA KRISSTIE D'ANE</v>
          </cell>
          <cell r="H81" t="str">
            <v xml:space="preserve"> HUAROCHIRI </v>
          </cell>
        </row>
        <row r="82">
          <cell r="A82">
            <v>10418709982</v>
          </cell>
          <cell r="B82" t="str">
            <v xml:space="preserve"> QUISPE ARQQUE REMIGIO</v>
          </cell>
          <cell r="H82" t="str">
            <v xml:space="preserve"> LIMA</v>
          </cell>
        </row>
        <row r="83">
          <cell r="A83">
            <v>10418920551</v>
          </cell>
          <cell r="B83" t="str">
            <v xml:space="preserve"> FERNANDEZ QUIROZ GIANNI JONEL</v>
          </cell>
          <cell r="H83" t="str">
            <v xml:space="preserve"> LIMA</v>
          </cell>
        </row>
        <row r="84">
          <cell r="A84">
            <v>10421020120</v>
          </cell>
          <cell r="B84" t="str">
            <v xml:space="preserve"> VALLADARES FLORES JOHN HENRY</v>
          </cell>
          <cell r="H84" t="str">
            <v xml:space="preserve"> SECHURA </v>
          </cell>
        </row>
        <row r="85">
          <cell r="A85">
            <v>10421241053</v>
          </cell>
          <cell r="B85" t="str">
            <v xml:space="preserve"> MONTESINOS HUAYTA ALICIA FANY</v>
          </cell>
          <cell r="H85" t="str">
            <v xml:space="preserve"> LIMA </v>
          </cell>
        </row>
        <row r="86">
          <cell r="A86">
            <v>10421912055</v>
          </cell>
          <cell r="B86" t="str">
            <v xml:space="preserve"> HUAMAN NOLASCO JANET CHARO</v>
          </cell>
          <cell r="H86" t="str">
            <v xml:space="preserve"> TRUJILLO </v>
          </cell>
        </row>
        <row r="87">
          <cell r="A87">
            <v>10424027346</v>
          </cell>
          <cell r="B87" t="str">
            <v xml:space="preserve"> SOTO ROBLES NANCY MARLENI</v>
          </cell>
          <cell r="H87" t="str">
            <v xml:space="preserve"> LIMA</v>
          </cell>
        </row>
        <row r="88">
          <cell r="A88">
            <v>10424297769</v>
          </cell>
          <cell r="B88" t="str">
            <v xml:space="preserve"> SANCARRANCO MORENO ROBERT RAUL</v>
          </cell>
          <cell r="H88" t="str">
            <v xml:space="preserve"> LIMA</v>
          </cell>
        </row>
        <row r="89">
          <cell r="A89">
            <v>10425901597</v>
          </cell>
          <cell r="B89" t="str">
            <v xml:space="preserve"> MEZA GARCIA SANTOS MARISOL</v>
          </cell>
          <cell r="H89" t="str">
            <v xml:space="preserve"> TRUJILLO </v>
          </cell>
        </row>
        <row r="90">
          <cell r="A90">
            <v>10426751343</v>
          </cell>
          <cell r="B90" t="str">
            <v xml:space="preserve"> FLORES CASTILLO MIGUEL ANGEL</v>
          </cell>
          <cell r="H90" t="str">
            <v xml:space="preserve"> LIMA </v>
          </cell>
        </row>
        <row r="91">
          <cell r="A91">
            <v>10427124326</v>
          </cell>
          <cell r="B91" t="str">
            <v xml:space="preserve"> MUÑICO LOZANO RAUL JHONNY</v>
          </cell>
          <cell r="H91" t="str">
            <v xml:space="preserve"> LIMA </v>
          </cell>
        </row>
        <row r="92">
          <cell r="A92">
            <v>10428069612</v>
          </cell>
          <cell r="B92" t="str">
            <v xml:space="preserve"> BUITRON MUÑICO CARLOS ENRIQUE</v>
          </cell>
          <cell r="H92" t="str">
            <v xml:space="preserve"> LIMA </v>
          </cell>
        </row>
        <row r="93">
          <cell r="A93">
            <v>10428526398</v>
          </cell>
          <cell r="B93" t="str">
            <v xml:space="preserve"> QUISPE QUISPE JOSE MANUEL</v>
          </cell>
          <cell r="H93" t="str">
            <v xml:space="preserve"> ILO </v>
          </cell>
        </row>
        <row r="94">
          <cell r="A94">
            <v>10428555622</v>
          </cell>
          <cell r="B94" t="str">
            <v xml:space="preserve"> ESLAVA ANGULO CRISOLOGO</v>
          </cell>
          <cell r="H94" t="str">
            <v xml:space="preserve"> LIMA </v>
          </cell>
        </row>
        <row r="95">
          <cell r="A95">
            <v>10430082847</v>
          </cell>
          <cell r="B95" t="str">
            <v xml:space="preserve"> CONDORI QUISPE VILMA</v>
          </cell>
          <cell r="H95" t="str">
            <v xml:space="preserve"> TACNA </v>
          </cell>
        </row>
        <row r="96">
          <cell r="A96">
            <v>10430973661</v>
          </cell>
          <cell r="B96" t="str">
            <v xml:space="preserve"> HERRERA SULLCARAY DANNESSA</v>
          </cell>
          <cell r="H96" t="str">
            <v xml:space="preserve"> LIMA </v>
          </cell>
        </row>
        <row r="97">
          <cell r="A97">
            <v>10431220046</v>
          </cell>
          <cell r="B97" t="str">
            <v xml:space="preserve"> ORTIZ CUIPA YERICA</v>
          </cell>
          <cell r="H97" t="str">
            <v xml:space="preserve"> LIMA </v>
          </cell>
        </row>
        <row r="98">
          <cell r="A98">
            <v>10431742069</v>
          </cell>
          <cell r="B98" t="str">
            <v xml:space="preserve"> CONSA HUAYTAPUMA AGUSTIN</v>
          </cell>
          <cell r="H98" t="str">
            <v xml:space="preserve"> AREQUIPA </v>
          </cell>
        </row>
        <row r="99">
          <cell r="A99">
            <v>10432706368</v>
          </cell>
          <cell r="B99" t="str">
            <v xml:space="preserve"> GONZALEZ VASQUEZ ANA MARIA</v>
          </cell>
          <cell r="H99" t="str">
            <v xml:space="preserve"> LIMA </v>
          </cell>
        </row>
        <row r="100">
          <cell r="A100">
            <v>10433028304</v>
          </cell>
          <cell r="B100" t="str">
            <v xml:space="preserve"> TINOCO TAPIA WILFREDO JUAN</v>
          </cell>
          <cell r="H100" t="str">
            <v xml:space="preserve"> AREQUIPA </v>
          </cell>
        </row>
        <row r="101">
          <cell r="A101">
            <v>10434535943</v>
          </cell>
          <cell r="B101" t="str">
            <v xml:space="preserve"> CRISPIN BETETA BERTHA</v>
          </cell>
          <cell r="H101" t="str">
            <v xml:space="preserve"> HUAROCHIRI </v>
          </cell>
        </row>
        <row r="102">
          <cell r="A102">
            <v>10436519520</v>
          </cell>
          <cell r="B102" t="str">
            <v xml:space="preserve"> HUILLCA HUAMANI ALEJANDRA</v>
          </cell>
          <cell r="H102" t="str">
            <v xml:space="preserve"> LIMA</v>
          </cell>
        </row>
        <row r="103">
          <cell r="A103">
            <v>10438163382</v>
          </cell>
          <cell r="B103" t="str">
            <v xml:space="preserve"> ARIZAPANA TORRES BRENDA FLOR</v>
          </cell>
          <cell r="H103" t="str">
            <v xml:space="preserve"> AREQUIPA</v>
          </cell>
        </row>
        <row r="104">
          <cell r="A104">
            <v>10438425166</v>
          </cell>
          <cell r="B104" t="str">
            <v xml:space="preserve"> OLANO VASQUEZ ALCIDES</v>
          </cell>
          <cell r="H104" t="str">
            <v xml:space="preserve"> CHICLAYO </v>
          </cell>
        </row>
        <row r="105">
          <cell r="A105">
            <v>10440226227</v>
          </cell>
          <cell r="B105" t="str">
            <v xml:space="preserve"> ANCO CONCEPCION JIM BORIS</v>
          </cell>
          <cell r="H105" t="str">
            <v xml:space="preserve"> LIMA </v>
          </cell>
        </row>
        <row r="106">
          <cell r="A106">
            <v>10440948478</v>
          </cell>
          <cell r="B106" t="str">
            <v xml:space="preserve"> DIONISIO POMA ESTELESTICA EUSTAQUIA</v>
          </cell>
          <cell r="H106" t="str">
            <v xml:space="preserve"> LIMA</v>
          </cell>
        </row>
        <row r="107">
          <cell r="A107">
            <v>10444089046</v>
          </cell>
          <cell r="B107" t="str">
            <v xml:space="preserve"> RIVERA TABRAJ KETTY GIOVANNA</v>
          </cell>
          <cell r="H107" t="str">
            <v xml:space="preserve"> LIMA </v>
          </cell>
        </row>
        <row r="108">
          <cell r="A108">
            <v>10445981210</v>
          </cell>
          <cell r="B108" t="str">
            <v xml:space="preserve"> CALDERON MANAYAY MAXIMA PETRONILA</v>
          </cell>
          <cell r="H108" t="str">
            <v xml:space="preserve"> LIMA</v>
          </cell>
        </row>
        <row r="109">
          <cell r="A109">
            <v>10447580522</v>
          </cell>
          <cell r="B109" t="str">
            <v xml:space="preserve"> BAZAN SILVESTRE JUAN ANGEL</v>
          </cell>
          <cell r="H109" t="str">
            <v xml:space="preserve"> HUAROCHIRI </v>
          </cell>
        </row>
        <row r="110">
          <cell r="A110">
            <v>10449385697</v>
          </cell>
          <cell r="B110" t="str">
            <v xml:space="preserve"> CARRASCO LEON AQUELENI</v>
          </cell>
          <cell r="H110" t="str">
            <v xml:space="preserve"> LIMA</v>
          </cell>
        </row>
        <row r="111">
          <cell r="A111">
            <v>10449546666</v>
          </cell>
          <cell r="B111" t="str">
            <v xml:space="preserve"> ARONE ALARCON GRACIELA</v>
          </cell>
          <cell r="H111" t="str">
            <v xml:space="preserve"> LIMA</v>
          </cell>
        </row>
        <row r="112">
          <cell r="A112">
            <v>10449789712</v>
          </cell>
          <cell r="B112" t="str">
            <v xml:space="preserve"> GOMEZ CHIPANA ALFREDO RICHARD</v>
          </cell>
          <cell r="H112" t="str">
            <v xml:space="preserve"> LIMA </v>
          </cell>
        </row>
        <row r="113">
          <cell r="A113">
            <v>10450320981</v>
          </cell>
          <cell r="B113" t="str">
            <v xml:space="preserve"> OSORIO TORRES MARIBEL FLOR</v>
          </cell>
          <cell r="H113" t="str">
            <v xml:space="preserve"> LIMA </v>
          </cell>
        </row>
        <row r="114">
          <cell r="A114">
            <v>10451898642</v>
          </cell>
          <cell r="B114" t="str">
            <v xml:space="preserve"> CAPILLO RETUERTO OLINDA BERTHA</v>
          </cell>
          <cell r="H114" t="str">
            <v xml:space="preserve"> LIMA</v>
          </cell>
        </row>
        <row r="115">
          <cell r="A115">
            <v>10451922772</v>
          </cell>
          <cell r="B115" t="str">
            <v xml:space="preserve"> PINEDO SALINAS MAGNOLIA YOLANDA</v>
          </cell>
          <cell r="H115" t="str">
            <v xml:space="preserve"> LIMA</v>
          </cell>
        </row>
        <row r="116">
          <cell r="A116">
            <v>10457503712</v>
          </cell>
          <cell r="B116" t="str">
            <v xml:space="preserve"> HUAMAN SONCCO EDITH</v>
          </cell>
          <cell r="H116" t="str">
            <v xml:space="preserve"> AREQUIPA</v>
          </cell>
        </row>
        <row r="117">
          <cell r="A117">
            <v>10458253469</v>
          </cell>
          <cell r="B117" t="str">
            <v xml:space="preserve"> BRANCACHO PARDAVE CILIANA DEYSI</v>
          </cell>
          <cell r="H117" t="str">
            <v xml:space="preserve"> HUANUCO </v>
          </cell>
        </row>
        <row r="118">
          <cell r="A118">
            <v>10459625815</v>
          </cell>
          <cell r="B118" t="str">
            <v xml:space="preserve"> ROSA MORI ELVIRA ROSA</v>
          </cell>
          <cell r="H118" t="str">
            <v xml:space="preserve"> LIMA</v>
          </cell>
        </row>
        <row r="119">
          <cell r="A119">
            <v>10460856821</v>
          </cell>
          <cell r="B119" t="str">
            <v xml:space="preserve"> PAUCAR ESTEBAN YESICA ANALI</v>
          </cell>
          <cell r="H119" t="str">
            <v xml:space="preserve"> LIMA </v>
          </cell>
        </row>
        <row r="120">
          <cell r="A120">
            <v>10461249367</v>
          </cell>
          <cell r="B120" t="str">
            <v xml:space="preserve"> QUIROZ LINARES CLARISSA KATHERINE</v>
          </cell>
          <cell r="H120" t="str">
            <v xml:space="preserve"> LIMA </v>
          </cell>
        </row>
        <row r="121">
          <cell r="A121">
            <v>10463189400</v>
          </cell>
          <cell r="B121" t="str">
            <v xml:space="preserve"> DULANTO MIRANDA EMELI</v>
          </cell>
          <cell r="H121" t="str">
            <v xml:space="preserve"> LIMA</v>
          </cell>
        </row>
        <row r="122">
          <cell r="A122">
            <v>10464825687</v>
          </cell>
          <cell r="B122" t="str">
            <v xml:space="preserve"> RUFASTO PEREZ LUIS ELVER</v>
          </cell>
          <cell r="H122" t="str">
            <v xml:space="preserve"> LIMA</v>
          </cell>
        </row>
        <row r="123">
          <cell r="A123">
            <v>10464911486</v>
          </cell>
          <cell r="B123" t="str">
            <v xml:space="preserve"> LOPEZ GUZMAN WUILBER</v>
          </cell>
          <cell r="H123" t="str">
            <v xml:space="preserve"> LIMA </v>
          </cell>
        </row>
        <row r="124">
          <cell r="A124">
            <v>10466254148</v>
          </cell>
          <cell r="B124" t="str">
            <v xml:space="preserve"> COTRADO TOZO LUZMILA VERONICA</v>
          </cell>
          <cell r="H124" t="str">
            <v xml:space="preserve"> TACNA</v>
          </cell>
        </row>
        <row r="125">
          <cell r="A125">
            <v>10466354436</v>
          </cell>
          <cell r="B125" t="str">
            <v xml:space="preserve"> DIAZ CARUAJULCA JOSE JAIME</v>
          </cell>
          <cell r="H125" t="str">
            <v xml:space="preserve"> LIMA</v>
          </cell>
        </row>
        <row r="126">
          <cell r="A126">
            <v>10466427930</v>
          </cell>
          <cell r="B126" t="str">
            <v xml:space="preserve"> PIZARRO PEREZ JHANSEN RAUL</v>
          </cell>
          <cell r="H126" t="str">
            <v xml:space="preserve"> LIMA </v>
          </cell>
        </row>
        <row r="127">
          <cell r="A127">
            <v>10467839395</v>
          </cell>
          <cell r="B127" t="str">
            <v xml:space="preserve"> RAMOS QUISPE ELIZABETH VICTORIA</v>
          </cell>
          <cell r="H127" t="str">
            <v xml:space="preserve"> AREQUIPA </v>
          </cell>
        </row>
        <row r="128">
          <cell r="A128">
            <v>10469025506</v>
          </cell>
          <cell r="B128" t="str">
            <v xml:space="preserve"> CONDORI VILCA EBERT JOEL</v>
          </cell>
          <cell r="H128" t="str">
            <v xml:space="preserve"> CAYLLOMA </v>
          </cell>
        </row>
        <row r="129">
          <cell r="A129">
            <v>10472105278</v>
          </cell>
          <cell r="B129" t="str">
            <v xml:space="preserve"> PEREZ MANTILLA DIANA VANESSA</v>
          </cell>
          <cell r="H129" t="str">
            <v xml:space="preserve"> TRUJILLO </v>
          </cell>
        </row>
        <row r="130">
          <cell r="A130">
            <v>10472678561</v>
          </cell>
          <cell r="B130" t="str">
            <v xml:space="preserve"> HERRERA BENAVIDES HEINER BRAYAN</v>
          </cell>
          <cell r="H130" t="str">
            <v xml:space="preserve"> CHICLAYO </v>
          </cell>
        </row>
        <row r="131">
          <cell r="A131">
            <v>10472837139</v>
          </cell>
          <cell r="B131" t="str">
            <v xml:space="preserve"> BECERRA VARGAS MARIA NERY</v>
          </cell>
          <cell r="H131" t="str">
            <v xml:space="preserve"> LIMA </v>
          </cell>
        </row>
        <row r="132">
          <cell r="A132">
            <v>10473446079</v>
          </cell>
          <cell r="B132" t="str">
            <v xml:space="preserve"> QUIROZ GARCIA KELLY MISHELLE</v>
          </cell>
          <cell r="H132" t="str">
            <v xml:space="preserve"> LIMA </v>
          </cell>
        </row>
        <row r="133">
          <cell r="A133">
            <v>10474860952</v>
          </cell>
          <cell r="B133" t="str">
            <v xml:space="preserve"> GOMEZ CHIPANA SANNY FABIOLA</v>
          </cell>
          <cell r="H133" t="str">
            <v xml:space="preserve"> LIMA</v>
          </cell>
        </row>
        <row r="134">
          <cell r="A134">
            <v>10476253221</v>
          </cell>
          <cell r="B134" t="str">
            <v xml:space="preserve"> AYALA HUAYTAPUMA FRANCISCO</v>
          </cell>
          <cell r="H134" t="str">
            <v xml:space="preserve"> AREQUIPA </v>
          </cell>
        </row>
        <row r="135">
          <cell r="A135">
            <v>10477231310</v>
          </cell>
          <cell r="B135" t="str">
            <v xml:space="preserve"> BENITO ANAHUA LUIS ALBERTO</v>
          </cell>
          <cell r="H135" t="str">
            <v xml:space="preserve"> TAMBOPATA </v>
          </cell>
        </row>
        <row r="136">
          <cell r="A136">
            <v>10478983714</v>
          </cell>
          <cell r="B136" t="str">
            <v xml:space="preserve"> SICCHA ABANTO NEILI PRESTILA</v>
          </cell>
          <cell r="H136" t="str">
            <v xml:space="preserve"> LIMA</v>
          </cell>
        </row>
        <row r="137">
          <cell r="A137">
            <v>10479889762</v>
          </cell>
          <cell r="B137" t="str">
            <v xml:space="preserve"> HUAMAN LOPINTA BREIDDY BRIJAN</v>
          </cell>
          <cell r="H137" t="str">
            <v xml:space="preserve"> HUAROCHIRI</v>
          </cell>
        </row>
        <row r="138">
          <cell r="A138">
            <v>10480356573</v>
          </cell>
          <cell r="B138" t="str">
            <v xml:space="preserve"> GASPAR ALOR MILAGROS CAROLINA</v>
          </cell>
          <cell r="H138" t="str">
            <v xml:space="preserve"> LIMA </v>
          </cell>
        </row>
        <row r="139">
          <cell r="A139">
            <v>10482559838</v>
          </cell>
          <cell r="B139" t="str">
            <v xml:space="preserve"> SILVA PEREZ ITALO RICHARD</v>
          </cell>
          <cell r="H139" t="str">
            <v xml:space="preserve"> LIMA </v>
          </cell>
        </row>
        <row r="140">
          <cell r="A140">
            <v>10484094573</v>
          </cell>
          <cell r="B140" t="str">
            <v xml:space="preserve"> CORDOVA NIÑO CLAUDIA CRUZ</v>
          </cell>
          <cell r="H140" t="str">
            <v xml:space="preserve"> PIURA</v>
          </cell>
        </row>
        <row r="141">
          <cell r="A141">
            <v>10485048311</v>
          </cell>
          <cell r="B141" t="str">
            <v xml:space="preserve"> CEOPA VELA CAROLINA</v>
          </cell>
          <cell r="H141" t="str">
            <v xml:space="preserve"> LIMA</v>
          </cell>
        </row>
        <row r="142">
          <cell r="A142">
            <v>10485371244</v>
          </cell>
          <cell r="B142" t="str">
            <v xml:space="preserve"> CORNEJO PEÑA RUTBEL</v>
          </cell>
          <cell r="H142" t="str">
            <v xml:space="preserve"> CUSCO</v>
          </cell>
        </row>
        <row r="143">
          <cell r="A143">
            <v>10485425280</v>
          </cell>
          <cell r="B143" t="str">
            <v xml:space="preserve"> CONDORI QUISPE LUCAS</v>
          </cell>
          <cell r="H143" t="str">
            <v xml:space="preserve"> TACNA </v>
          </cell>
        </row>
        <row r="144">
          <cell r="A144">
            <v>10486735932</v>
          </cell>
          <cell r="B144" t="str">
            <v xml:space="preserve"> MONDALGO CURAHUA PAUL</v>
          </cell>
          <cell r="H144" t="str">
            <v xml:space="preserve"> LIMA</v>
          </cell>
        </row>
        <row r="145">
          <cell r="A145">
            <v>10488094772</v>
          </cell>
          <cell r="B145" t="str">
            <v xml:space="preserve"> CONDORI QUISPE LUIS FERNANDO</v>
          </cell>
          <cell r="H145" t="str">
            <v xml:space="preserve"> TACNA </v>
          </cell>
        </row>
        <row r="146">
          <cell r="A146">
            <v>10602267089</v>
          </cell>
          <cell r="B146" t="str">
            <v xml:space="preserve"> GONZALES HERRERA MARLENY</v>
          </cell>
          <cell r="H146" t="str">
            <v xml:space="preserve"> LIMA </v>
          </cell>
        </row>
        <row r="147">
          <cell r="A147">
            <v>10700050187</v>
          </cell>
          <cell r="B147" t="str">
            <v xml:space="preserve"> HUATAY ROJAS GRECIA ESTEFANY</v>
          </cell>
          <cell r="H147" t="str">
            <v xml:space="preserve"> LIMA </v>
          </cell>
        </row>
        <row r="148">
          <cell r="A148">
            <v>10700940948</v>
          </cell>
          <cell r="B148" t="str">
            <v xml:space="preserve"> HUAMANI VILCA SONNY ANDERSON</v>
          </cell>
          <cell r="H148" t="str">
            <v xml:space="preserve"> LIMA </v>
          </cell>
        </row>
        <row r="149">
          <cell r="A149">
            <v>10705425511</v>
          </cell>
          <cell r="B149" t="str">
            <v xml:space="preserve"> CURAHUA RIVERA JAZIHEEL AMED</v>
          </cell>
          <cell r="H149" t="str">
            <v xml:space="preserve"> LIMA </v>
          </cell>
        </row>
        <row r="150">
          <cell r="A150">
            <v>10707646956</v>
          </cell>
          <cell r="B150" t="str">
            <v xml:space="preserve"> LAZARO CORMAN EVELING DOMERICA</v>
          </cell>
          <cell r="H150" t="str">
            <v xml:space="preserve"> LIMA </v>
          </cell>
        </row>
        <row r="151">
          <cell r="A151">
            <v>10708462816</v>
          </cell>
          <cell r="B151" t="str">
            <v xml:space="preserve"> RAMIREZ GUEVARA ROYER ROER</v>
          </cell>
          <cell r="H151" t="str">
            <v xml:space="preserve"> LIMA </v>
          </cell>
        </row>
        <row r="152">
          <cell r="A152">
            <v>10709708410</v>
          </cell>
          <cell r="B152" t="str">
            <v xml:space="preserve"> YLLA CORTEZ CRISTIAN FREDDY</v>
          </cell>
          <cell r="H152" t="str">
            <v xml:space="preserve"> LIMA </v>
          </cell>
        </row>
        <row r="153">
          <cell r="A153">
            <v>10710115082</v>
          </cell>
          <cell r="B153" t="str">
            <v xml:space="preserve"> TAIPE SILVA JHAN JHOZSET</v>
          </cell>
          <cell r="H153" t="str">
            <v xml:space="preserve"> LIMA</v>
          </cell>
        </row>
        <row r="154">
          <cell r="A154">
            <v>10710153782</v>
          </cell>
          <cell r="B154" t="str">
            <v xml:space="preserve"> RODRIGUEZ VALLE JENNYFER KATERIN</v>
          </cell>
          <cell r="H154" t="str">
            <v xml:space="preserve"> LIMA </v>
          </cell>
        </row>
        <row r="155">
          <cell r="A155">
            <v>10718167715</v>
          </cell>
          <cell r="B155" t="str">
            <v xml:space="preserve"> VASCO ESTEBAN JEFERSON</v>
          </cell>
          <cell r="H155" t="str">
            <v xml:space="preserve"> LIMA </v>
          </cell>
        </row>
        <row r="156">
          <cell r="A156">
            <v>10722049221</v>
          </cell>
          <cell r="B156" t="str">
            <v xml:space="preserve"> CIRIACO CARHUARICRA JHON FRANKLIN</v>
          </cell>
          <cell r="H156" t="str">
            <v xml:space="preserve"> LIMA </v>
          </cell>
        </row>
        <row r="157">
          <cell r="A157">
            <v>10723587684</v>
          </cell>
          <cell r="B157" t="str">
            <v xml:space="preserve"> ASTUPIÑAN LEON DARWIN DAYER</v>
          </cell>
          <cell r="H157" t="str">
            <v xml:space="preserve"> LIMA</v>
          </cell>
        </row>
        <row r="158">
          <cell r="A158">
            <v>10737535768</v>
          </cell>
          <cell r="B158" t="str">
            <v xml:space="preserve"> MOSQUEIRA CASTRO CARLO JAMPIER</v>
          </cell>
          <cell r="H158" t="str">
            <v xml:space="preserve"> HUAROCHIRI</v>
          </cell>
        </row>
        <row r="159">
          <cell r="A159">
            <v>10742937475</v>
          </cell>
          <cell r="B159" t="str">
            <v xml:space="preserve"> GOMEZ GARCIA NAYDA YEREDIT</v>
          </cell>
          <cell r="H159" t="str">
            <v xml:space="preserve"> HUAMANGA</v>
          </cell>
        </row>
        <row r="160">
          <cell r="A160">
            <v>10753108802</v>
          </cell>
          <cell r="B160" t="str">
            <v xml:space="preserve"> PILLACA CHUCHON LUZ ARLETTI</v>
          </cell>
          <cell r="H160" t="str">
            <v xml:space="preserve"> CAÑETE </v>
          </cell>
        </row>
        <row r="161">
          <cell r="A161">
            <v>10754081525</v>
          </cell>
          <cell r="B161" t="str">
            <v xml:space="preserve"> MELGAREJO ROMERO MIRELLA</v>
          </cell>
          <cell r="H161" t="str">
            <v xml:space="preserve"> LIMA</v>
          </cell>
        </row>
        <row r="162">
          <cell r="A162">
            <v>10754911676</v>
          </cell>
          <cell r="B162" t="str">
            <v xml:space="preserve"> GUERRERO ZELA THALIA</v>
          </cell>
          <cell r="H162" t="str">
            <v xml:space="preserve"> LIMA </v>
          </cell>
        </row>
        <row r="163">
          <cell r="A163">
            <v>10758201053</v>
          </cell>
          <cell r="B163" t="str">
            <v xml:space="preserve"> GUTIERREZ CRUZ EVANGELINA</v>
          </cell>
          <cell r="H163" t="str">
            <v xml:space="preserve"> LIMA </v>
          </cell>
        </row>
        <row r="164">
          <cell r="A164">
            <v>10759703958</v>
          </cell>
          <cell r="B164" t="str">
            <v xml:space="preserve"> BARRIGA MENDOZA SHIRLEY MAYRA</v>
          </cell>
          <cell r="H164" t="str">
            <v xml:space="preserve"> LIMA </v>
          </cell>
        </row>
        <row r="165">
          <cell r="A165">
            <v>10759999261</v>
          </cell>
          <cell r="B165" t="str">
            <v xml:space="preserve"> CCAPA LOPINTA STHEFANNY CATHERINE</v>
          </cell>
          <cell r="H165" t="str">
            <v xml:space="preserve"> HUAROCHIRI </v>
          </cell>
        </row>
        <row r="166">
          <cell r="A166">
            <v>10760299371</v>
          </cell>
          <cell r="B166" t="str">
            <v xml:space="preserve"> JARA VEGA MARIA JANET</v>
          </cell>
          <cell r="H166" t="str">
            <v xml:space="preserve"> LIMA</v>
          </cell>
        </row>
        <row r="167">
          <cell r="A167">
            <v>10761683379</v>
          </cell>
          <cell r="B167" t="str">
            <v xml:space="preserve"> GUERRERO CORDOVA MERCEDES INES</v>
          </cell>
          <cell r="H167" t="str">
            <v xml:space="preserve"> PIURA </v>
          </cell>
        </row>
        <row r="168">
          <cell r="A168">
            <v>10765874381</v>
          </cell>
          <cell r="B168" t="str">
            <v xml:space="preserve"> POMA BUENDIA KIARA TERESA</v>
          </cell>
          <cell r="H168" t="str">
            <v xml:space="preserve"> LIMA</v>
          </cell>
        </row>
        <row r="169">
          <cell r="A169">
            <v>10766615657</v>
          </cell>
          <cell r="B169" t="str">
            <v xml:space="preserve"> OLAYA ROJAS GASTON DAVID</v>
          </cell>
          <cell r="H169" t="str">
            <v xml:space="preserve"> PIURA </v>
          </cell>
        </row>
        <row r="170">
          <cell r="A170">
            <v>10767974332</v>
          </cell>
          <cell r="B170" t="str">
            <v xml:space="preserve"> GHIGGO DE LA CRUZ ANALI</v>
          </cell>
          <cell r="H170" t="str">
            <v xml:space="preserve"> LIMA </v>
          </cell>
        </row>
        <row r="171">
          <cell r="A171">
            <v>10771545730</v>
          </cell>
          <cell r="B171" t="str">
            <v xml:space="preserve"> PAUCAR DIAZ ABIGAIL ALEJANDRA</v>
          </cell>
          <cell r="H171" t="str">
            <v xml:space="preserve"> LIMA </v>
          </cell>
        </row>
        <row r="172">
          <cell r="A172">
            <v>10771662540</v>
          </cell>
          <cell r="B172" t="str">
            <v xml:space="preserve"> AYALA HUAYTAPUMA MARILUZ</v>
          </cell>
          <cell r="H172" t="str">
            <v xml:space="preserve"> AREQUIPA </v>
          </cell>
        </row>
        <row r="173">
          <cell r="A173">
            <v>10773805399</v>
          </cell>
          <cell r="B173" t="str">
            <v xml:space="preserve"> MARTINEZ DIONICIO EVELYN VIVIANA</v>
          </cell>
          <cell r="H173" t="str">
            <v xml:space="preserve"> LIMA </v>
          </cell>
        </row>
        <row r="174">
          <cell r="A174">
            <v>10779154357</v>
          </cell>
          <cell r="B174" t="str">
            <v xml:space="preserve"> JUAN VEGA MAKQUIBER</v>
          </cell>
          <cell r="H174" t="str">
            <v xml:space="preserve"> LIMA </v>
          </cell>
        </row>
        <row r="175">
          <cell r="A175">
            <v>10801753693</v>
          </cell>
          <cell r="B175" t="str">
            <v xml:space="preserve"> GUTIERREZ QUISPE GLICERIO FELIX</v>
          </cell>
          <cell r="H175" t="str">
            <v xml:space="preserve"> LIMA</v>
          </cell>
        </row>
        <row r="176">
          <cell r="A176">
            <v>10806496061</v>
          </cell>
          <cell r="B176" t="str">
            <v xml:space="preserve"> MENDOZA MAZA ALICIA</v>
          </cell>
          <cell r="H176" t="str">
            <v xml:space="preserve"> LIMA</v>
          </cell>
        </row>
        <row r="177">
          <cell r="A177">
            <v>10806549440</v>
          </cell>
          <cell r="B177" t="str">
            <v xml:space="preserve"> OSORIO ESTEBAN CATY CLARISA</v>
          </cell>
          <cell r="H177" t="str">
            <v xml:space="preserve"> LIMA </v>
          </cell>
        </row>
        <row r="178">
          <cell r="A178">
            <v>15606626077</v>
          </cell>
          <cell r="B178" t="str">
            <v xml:space="preserve"> QUINTERO LOPEZ MELQUISEDEC</v>
          </cell>
          <cell r="H178" t="str">
            <v xml:space="preserve"> LIMA </v>
          </cell>
        </row>
        <row r="179">
          <cell r="A179">
            <v>15611179470</v>
          </cell>
          <cell r="B179" t="str">
            <v xml:space="preserve"> FIGUEIRA MONTILLA ERIANGEL CAROLINA</v>
          </cell>
          <cell r="H179" t="str">
            <v xml:space="preserve"> LIMA </v>
          </cell>
        </row>
        <row r="180">
          <cell r="A180">
            <v>20114689425</v>
          </cell>
          <cell r="B180" t="str">
            <v xml:space="preserve"> CIA ELECTRICA INGENIEROS S.R.L.</v>
          </cell>
          <cell r="H180" t="str">
            <v xml:space="preserve"> CUSCO</v>
          </cell>
        </row>
        <row r="181">
          <cell r="A181">
            <v>20172321004</v>
          </cell>
          <cell r="B181" t="str">
            <v xml:space="preserve"> JUSTINIANO SOTO VILLANUEVA S.R.L.</v>
          </cell>
          <cell r="H181" t="str">
            <v xml:space="preserve"> LIMA </v>
          </cell>
        </row>
        <row r="182">
          <cell r="A182">
            <v>20213747925</v>
          </cell>
          <cell r="B182" t="str">
            <v xml:space="preserve"> COMERCIAL SAN MIGUEL EIR LTDA</v>
          </cell>
          <cell r="H182" t="str">
            <v xml:space="preserve"> ILO</v>
          </cell>
        </row>
        <row r="183">
          <cell r="A183">
            <v>20214649374</v>
          </cell>
          <cell r="B183" t="str">
            <v xml:space="preserve"> R O COLORIN SOCIEDAD COMERCIAL DE RESPONSABILIDAD LIMITADA - R O COLORIN S.R.L.</v>
          </cell>
          <cell r="H183" t="str">
            <v xml:space="preserve"> LIMA </v>
          </cell>
        </row>
        <row r="184">
          <cell r="A184">
            <v>20257226558</v>
          </cell>
          <cell r="B184" t="str">
            <v xml:space="preserve"> APPLE GLASS PERUANA S.A.C</v>
          </cell>
          <cell r="H184" t="str">
            <v xml:space="preserve"> LIMA</v>
          </cell>
        </row>
        <row r="185">
          <cell r="A185">
            <v>20261067537</v>
          </cell>
          <cell r="B185" t="str">
            <v xml:space="preserve"> IDICOSA EIRL</v>
          </cell>
          <cell r="H185" t="str">
            <v xml:space="preserve"> LIMA </v>
          </cell>
        </row>
        <row r="186">
          <cell r="A186">
            <v>20279099142</v>
          </cell>
          <cell r="B186" t="str">
            <v xml:space="preserve"> TECNOLOGIA ELECTRICA S.A.C</v>
          </cell>
          <cell r="H186" t="str">
            <v xml:space="preserve"> ICA</v>
          </cell>
        </row>
        <row r="187">
          <cell r="A187">
            <v>20314646411</v>
          </cell>
          <cell r="B187" t="str">
            <v xml:space="preserve"> DISTRIBUIDORA DAVILA S.A.</v>
          </cell>
          <cell r="H187" t="str">
            <v xml:space="preserve"> TRUJILLO </v>
          </cell>
        </row>
        <row r="188">
          <cell r="A188">
            <v>20381285317</v>
          </cell>
          <cell r="B188" t="str">
            <v xml:space="preserve"> COMERCIAL FERRETERA DIVINO MAESTRO EIRL</v>
          </cell>
          <cell r="H188" t="str">
            <v xml:space="preserve"> LIMA </v>
          </cell>
        </row>
        <row r="189">
          <cell r="A189">
            <v>20393497956</v>
          </cell>
          <cell r="B189" t="str">
            <v xml:space="preserve"> G Y E MUNDO COLOR  E.I.R.L.</v>
          </cell>
          <cell r="H189" t="str">
            <v xml:space="preserve"> CORONEL PORTILLO </v>
          </cell>
        </row>
        <row r="190">
          <cell r="A190">
            <v>20408333742</v>
          </cell>
          <cell r="B190" t="str">
            <v xml:space="preserve"> UMG UNION DE MULTISERVICIOS GENERALES E.I.R.LTDA.</v>
          </cell>
          <cell r="H190" t="str">
            <v xml:space="preserve"> ABANCAY </v>
          </cell>
        </row>
        <row r="191">
          <cell r="A191">
            <v>20426295459</v>
          </cell>
          <cell r="B191" t="str">
            <v xml:space="preserve"> DICOM INGENIEROS S.R.L.</v>
          </cell>
          <cell r="H191" t="str">
            <v xml:space="preserve"> LIMA </v>
          </cell>
        </row>
        <row r="192">
          <cell r="A192">
            <v>20434822115</v>
          </cell>
          <cell r="B192" t="str">
            <v xml:space="preserve"> J DEYMAR S.A.C.</v>
          </cell>
          <cell r="H192" t="str">
            <v xml:space="preserve"> AREQUIPA </v>
          </cell>
        </row>
        <row r="193">
          <cell r="A193">
            <v>20434822468</v>
          </cell>
          <cell r="B193" t="str">
            <v xml:space="preserve"> I ALTAGRACIA PERU S.A.C.</v>
          </cell>
          <cell r="H193" t="str">
            <v xml:space="preserve"> AREQUIPA </v>
          </cell>
        </row>
        <row r="194">
          <cell r="A194">
            <v>20452305896</v>
          </cell>
          <cell r="B194" t="str">
            <v xml:space="preserve"> DIFELEC S.R.L</v>
          </cell>
          <cell r="H194" t="str">
            <v xml:space="preserve"> ICA</v>
          </cell>
        </row>
        <row r="195">
          <cell r="A195">
            <v>20452614503</v>
          </cell>
          <cell r="B195" t="str">
            <v xml:space="preserve"> DISTRIBUIDORA LIGHTCENTER S.R.L.</v>
          </cell>
          <cell r="H195" t="str">
            <v xml:space="preserve"> ICA </v>
          </cell>
        </row>
        <row r="196">
          <cell r="A196">
            <v>20452669405</v>
          </cell>
          <cell r="B196" t="str">
            <v xml:space="preserve"> SIE FERROSA  S.A.C.</v>
          </cell>
          <cell r="H196" t="str">
            <v xml:space="preserve"> HUAMANGA </v>
          </cell>
        </row>
        <row r="197">
          <cell r="A197">
            <v>20453866191</v>
          </cell>
          <cell r="B197" t="str">
            <v xml:space="preserve"> IMPORTACIONES Y REPRESENTACIONES UNIVERSO S.A.C.</v>
          </cell>
          <cell r="H197" t="str">
            <v xml:space="preserve"> AREQUIPA </v>
          </cell>
        </row>
        <row r="198">
          <cell r="A198">
            <v>20454067682</v>
          </cell>
          <cell r="B198" t="str">
            <v xml:space="preserve"> FERRETERIA Y MATERIALES DE CONSTRUCCION S.R.L. - FEMACO S.R.L.</v>
          </cell>
          <cell r="H198" t="str">
            <v xml:space="preserve"> AREQUIPA</v>
          </cell>
        </row>
        <row r="199">
          <cell r="A199">
            <v>20454074468</v>
          </cell>
          <cell r="B199" t="str">
            <v xml:space="preserve"> DEPOSITO SANTA BEATRIZ E.I.R.L.</v>
          </cell>
          <cell r="H199" t="str">
            <v xml:space="preserve"> AREQUIPA</v>
          </cell>
        </row>
        <row r="200">
          <cell r="A200">
            <v>20454155387</v>
          </cell>
          <cell r="B200" t="str">
            <v xml:space="preserve"> FERRETERIA OLGER E.I.R.L.</v>
          </cell>
          <cell r="H200" t="str">
            <v xml:space="preserve"> AREQUIPA </v>
          </cell>
        </row>
        <row r="201">
          <cell r="A201">
            <v>20454363141</v>
          </cell>
          <cell r="B201" t="str">
            <v xml:space="preserve"> COMERCIAL FERRETERA EL CHINO E.I.R.L.</v>
          </cell>
          <cell r="H201" t="str">
            <v xml:space="preserve"> AREQUIPA </v>
          </cell>
        </row>
        <row r="202">
          <cell r="A202">
            <v>20454437285</v>
          </cell>
          <cell r="B202" t="str">
            <v xml:space="preserve"> FERRETERIA DISTRIBUIDORA MARY E.I.R.L.</v>
          </cell>
          <cell r="H202" t="str">
            <v xml:space="preserve"> ISLAY </v>
          </cell>
        </row>
        <row r="203">
          <cell r="A203">
            <v>20454720602</v>
          </cell>
          <cell r="B203" t="str">
            <v xml:space="preserve"> EXIMP FREREG - E.I.R.L.</v>
          </cell>
          <cell r="H203" t="str">
            <v xml:space="preserve"> AREQUIPA </v>
          </cell>
        </row>
        <row r="204">
          <cell r="A204">
            <v>20455029377</v>
          </cell>
          <cell r="B204" t="str">
            <v xml:space="preserve"> Y &amp; J ELECTRICIDAD E ILUMINACION E.I.R.L.</v>
          </cell>
          <cell r="H204" t="str">
            <v xml:space="preserve"> AREQUIPA</v>
          </cell>
        </row>
        <row r="205">
          <cell r="A205">
            <v>20455113751</v>
          </cell>
          <cell r="B205" t="str">
            <v xml:space="preserve"> FERRETERIA EMANUEL PERU E.I.R.L.</v>
          </cell>
          <cell r="H205" t="str">
            <v xml:space="preserve"> CAYLLOMA </v>
          </cell>
        </row>
        <row r="206">
          <cell r="A206">
            <v>20455247447</v>
          </cell>
          <cell r="B206" t="str">
            <v xml:space="preserve"> DISTRIBUCIONES Y REPRESENTACIONES SANTA MARIA S.A.C.</v>
          </cell>
          <cell r="H206" t="str">
            <v xml:space="preserve"> AREQUIPA </v>
          </cell>
        </row>
        <row r="207">
          <cell r="A207">
            <v>20455737967</v>
          </cell>
          <cell r="B207" t="str">
            <v xml:space="preserve"> DISTRIBUCIONES ABRIL E.I.R.L.</v>
          </cell>
          <cell r="H207" t="str">
            <v xml:space="preserve"> AREQUIPA </v>
          </cell>
        </row>
        <row r="208">
          <cell r="A208">
            <v>20455948747</v>
          </cell>
          <cell r="B208" t="str">
            <v xml:space="preserve"> TRINITY AQP S.R.L.</v>
          </cell>
          <cell r="H208" t="str">
            <v xml:space="preserve"> AREQUIPA </v>
          </cell>
        </row>
        <row r="209">
          <cell r="A209">
            <v>20456338705</v>
          </cell>
          <cell r="B209" t="str">
            <v xml:space="preserve"> COMERCIAL FERRETERA BRAULIO E.I.R.L.</v>
          </cell>
          <cell r="H209" t="str">
            <v xml:space="preserve"> AREQUIPA </v>
          </cell>
        </row>
        <row r="210">
          <cell r="A210">
            <v>20477445048</v>
          </cell>
          <cell r="B210" t="str">
            <v xml:space="preserve"> BALTODANO GROUP S.A.C.</v>
          </cell>
          <cell r="H210" t="str">
            <v xml:space="preserve"> TRUJILLO </v>
          </cell>
        </row>
        <row r="211">
          <cell r="A211">
            <v>20479733172</v>
          </cell>
          <cell r="B211" t="str">
            <v xml:space="preserve"> RIVER IMPORT SAC</v>
          </cell>
          <cell r="H211" t="str">
            <v xml:space="preserve"> CHICLAYO</v>
          </cell>
        </row>
        <row r="212">
          <cell r="A212">
            <v>20479842893</v>
          </cell>
          <cell r="B212" t="str">
            <v xml:space="preserve"> LUZ CENTER EIRL</v>
          </cell>
          <cell r="H212" t="str">
            <v xml:space="preserve"> CHICLAYO </v>
          </cell>
        </row>
        <row r="213">
          <cell r="A213">
            <v>20480023235</v>
          </cell>
          <cell r="B213" t="str">
            <v xml:space="preserve"> CORPORACION BIM SAC</v>
          </cell>
          <cell r="H213" t="str">
            <v xml:space="preserve"> CHICLAYO </v>
          </cell>
        </row>
        <row r="214">
          <cell r="A214">
            <v>20480172150</v>
          </cell>
          <cell r="B214" t="str">
            <v xml:space="preserve"> LOPEZ Y CIA S.A.C.</v>
          </cell>
          <cell r="H214" t="str">
            <v xml:space="preserve"> LIMA </v>
          </cell>
        </row>
        <row r="215">
          <cell r="A215">
            <v>20481235899</v>
          </cell>
          <cell r="B215" t="str">
            <v xml:space="preserve"> INVERSIONES BEMOSA S.R.L.</v>
          </cell>
          <cell r="H215" t="str">
            <v xml:space="preserve"> TRUJILLO </v>
          </cell>
        </row>
        <row r="216">
          <cell r="A216">
            <v>20481312125</v>
          </cell>
          <cell r="B216" t="str">
            <v xml:space="preserve"> VIA SOLUTEC SAC</v>
          </cell>
          <cell r="H216" t="str">
            <v xml:space="preserve"> TRUJILLO</v>
          </cell>
        </row>
        <row r="217">
          <cell r="A217">
            <v>20481842515</v>
          </cell>
          <cell r="B217" t="str">
            <v xml:space="preserve"> INDUSTRIAL MILCIADES VARGAS SRL</v>
          </cell>
          <cell r="H217" t="str">
            <v xml:space="preserve"> TRUJILLO </v>
          </cell>
        </row>
        <row r="218">
          <cell r="A218">
            <v>20481976473</v>
          </cell>
          <cell r="B218" t="str">
            <v xml:space="preserve"> INVERSIONES LUMIFI S.A.C.</v>
          </cell>
          <cell r="H218" t="str">
            <v xml:space="preserve"> TRUJILLO </v>
          </cell>
        </row>
        <row r="219">
          <cell r="A219">
            <v>20482081933</v>
          </cell>
          <cell r="B219" t="str">
            <v xml:space="preserve"> FERRETERIA GAMBOA S.R.L.</v>
          </cell>
          <cell r="H219" t="str">
            <v xml:space="preserve"> TRUJILLO </v>
          </cell>
        </row>
        <row r="220">
          <cell r="A220">
            <v>20482244743</v>
          </cell>
          <cell r="B220" t="str">
            <v xml:space="preserve"> DEMAFER S.R.L.</v>
          </cell>
          <cell r="H220" t="str">
            <v xml:space="preserve"> TRUJILLO </v>
          </cell>
        </row>
        <row r="221">
          <cell r="A221">
            <v>20482614931</v>
          </cell>
          <cell r="B221" t="str">
            <v xml:space="preserve"> BG ELECTRICISTAS INDUSTRIALES E.I.R.L.</v>
          </cell>
          <cell r="H221" t="str">
            <v xml:space="preserve"> TRUJILLO </v>
          </cell>
        </row>
        <row r="222">
          <cell r="A222">
            <v>20482756647</v>
          </cell>
          <cell r="B222" t="str">
            <v xml:space="preserve"> DISTRIBUIDORA EUROPLAST S.A.C.</v>
          </cell>
          <cell r="H222" t="str">
            <v xml:space="preserve"> TRUJILLO </v>
          </cell>
        </row>
        <row r="223">
          <cell r="A223">
            <v>20483527234</v>
          </cell>
          <cell r="B223" t="str">
            <v xml:space="preserve"> CLAVIJO REPRESENTACIONES EIRL</v>
          </cell>
          <cell r="H223" t="str">
            <v xml:space="preserve"> PIURA </v>
          </cell>
        </row>
        <row r="224">
          <cell r="A224">
            <v>20486833557</v>
          </cell>
          <cell r="B224" t="str">
            <v xml:space="preserve"> PROMOTORES ELECTRICOS MILAGROS Y CESAR S.A.C.</v>
          </cell>
          <cell r="H224" t="str">
            <v xml:space="preserve"> HUANCAYO</v>
          </cell>
        </row>
        <row r="225">
          <cell r="A225">
            <v>20487221059</v>
          </cell>
          <cell r="B225" t="str">
            <v xml:space="preserve"> REPRESENTACIONES FERRETEROS GABY EMPRESA INDIVIDUAL DE RESPONSABILIDAD LIMITADA</v>
          </cell>
          <cell r="H225" t="str">
            <v xml:space="preserve"> HUANCAYO </v>
          </cell>
        </row>
        <row r="226">
          <cell r="A226">
            <v>20487800750</v>
          </cell>
          <cell r="B226" t="str">
            <v xml:space="preserve"> RI IMPORTACIONES S.A.C.</v>
          </cell>
          <cell r="H226" t="str">
            <v xml:space="preserve"> CHICLAYO</v>
          </cell>
        </row>
        <row r="227">
          <cell r="A227">
            <v>20491147378</v>
          </cell>
          <cell r="B227" t="str">
            <v xml:space="preserve"> AEG EQUIPAMIENTO Y PROYECTOS E.I.R.L</v>
          </cell>
          <cell r="H227" t="str">
            <v xml:space="preserve"> CUSCO</v>
          </cell>
        </row>
        <row r="228">
          <cell r="A228">
            <v>20491419556</v>
          </cell>
          <cell r="B228" t="str">
            <v xml:space="preserve"> QYC EDIFICACIONES Y PROYECTOS S.A.C.</v>
          </cell>
          <cell r="H228" t="str">
            <v xml:space="preserve"> CAÑETE </v>
          </cell>
        </row>
        <row r="229">
          <cell r="A229">
            <v>20493070470</v>
          </cell>
          <cell r="B229" t="str">
            <v xml:space="preserve"> INVERSIONES FERRETERA &amp; SERVICIOS LOS OLIVOS E.I.R.L - IN FE SO E.I.R.L</v>
          </cell>
          <cell r="H229" t="str">
            <v xml:space="preserve"> LIMA </v>
          </cell>
        </row>
        <row r="230">
          <cell r="A230">
            <v>20508378824</v>
          </cell>
          <cell r="B230" t="str">
            <v xml:space="preserve"> SUCARI INVERSIONES E.I.R.L.</v>
          </cell>
          <cell r="H230" t="str">
            <v xml:space="preserve"> LIMA </v>
          </cell>
        </row>
        <row r="231">
          <cell r="A231">
            <v>20513874651</v>
          </cell>
          <cell r="B231" t="str">
            <v xml:space="preserve"> INVERSIONES ROMERO &amp; CIA S.A.C.</v>
          </cell>
          <cell r="H231" t="str">
            <v xml:space="preserve"> LIMA </v>
          </cell>
        </row>
        <row r="232">
          <cell r="A232">
            <v>20514251461</v>
          </cell>
          <cell r="B232" t="str">
            <v xml:space="preserve"> FERRETERIA CHOQUE SOCIEDAD COMERCIAL DE RESPONSABILIDAD LIMITADA - FERRETERIA CHOQUE S.R.L.</v>
          </cell>
          <cell r="H232" t="str">
            <v xml:space="preserve"> LIMA </v>
          </cell>
        </row>
        <row r="233">
          <cell r="A233">
            <v>20514430048</v>
          </cell>
          <cell r="B233" t="str">
            <v xml:space="preserve"> MD INDUSTRIAL S.A.C.</v>
          </cell>
          <cell r="H233" t="str">
            <v xml:space="preserve"> LIMA </v>
          </cell>
        </row>
        <row r="234">
          <cell r="A234">
            <v>20514745464</v>
          </cell>
          <cell r="B234" t="str">
            <v xml:space="preserve"> FERRETERIA SEDANO S.R.L.</v>
          </cell>
          <cell r="H234" t="str">
            <v xml:space="preserve"> LIMA </v>
          </cell>
        </row>
        <row r="235">
          <cell r="A235">
            <v>20515142623</v>
          </cell>
          <cell r="B235" t="str">
            <v xml:space="preserve"> INVERSIONES KING CENTER S.A.C.</v>
          </cell>
          <cell r="H235" t="str">
            <v xml:space="preserve"> PROV. CONST. DEL CALLAO</v>
          </cell>
        </row>
        <row r="236">
          <cell r="A236">
            <v>20515699628</v>
          </cell>
          <cell r="B236" t="str">
            <v xml:space="preserve"> FERRETERIA DISTRIBUIDORA Y MATIZADOS HUAÑEC SOCIEDAD COMERCIAL DE RESPONSABILIDAD LIMITADA -FERDYMAT</v>
          </cell>
          <cell r="H236" t="str">
            <v xml:space="preserve"> LIMA </v>
          </cell>
        </row>
        <row r="237">
          <cell r="A237">
            <v>20518949790</v>
          </cell>
          <cell r="B237" t="str">
            <v xml:space="preserve"> FERRETERIA YSAGAWA S.A.C.</v>
          </cell>
          <cell r="H237" t="str">
            <v xml:space="preserve"> LIMA </v>
          </cell>
        </row>
        <row r="238">
          <cell r="A238">
            <v>20519753830</v>
          </cell>
          <cell r="B238" t="str">
            <v xml:space="preserve"> CENTRO ELECTRICO ROJESAN S.A.C. - ROJESAN S.A.C.</v>
          </cell>
          <cell r="H238" t="str">
            <v xml:space="preserve"> TACNA</v>
          </cell>
        </row>
        <row r="239">
          <cell r="A239">
            <v>20519834163</v>
          </cell>
          <cell r="B239" t="str">
            <v xml:space="preserve"> ELECTRO MARY S.R.LTDA.</v>
          </cell>
          <cell r="H239" t="str">
            <v xml:space="preserve"> TACNA </v>
          </cell>
        </row>
        <row r="240">
          <cell r="A240">
            <v>20520015109</v>
          </cell>
          <cell r="B240" t="str">
            <v xml:space="preserve"> DISVAL REPRESENTACIONES E.I.R.L.</v>
          </cell>
          <cell r="H240" t="str">
            <v xml:space="preserve"> TACNA </v>
          </cell>
        </row>
        <row r="241">
          <cell r="A241">
            <v>20520069535</v>
          </cell>
          <cell r="B241" t="str">
            <v xml:space="preserve"> A.DE.ILUMINACIONES DEL SUR E.I.R.L.</v>
          </cell>
          <cell r="H241" t="str">
            <v xml:space="preserve"> TACNA </v>
          </cell>
        </row>
        <row r="242">
          <cell r="A242">
            <v>20523211821</v>
          </cell>
          <cell r="B242" t="str">
            <v xml:space="preserve"> CORPORACION ERICK S.R.L.</v>
          </cell>
          <cell r="H242" t="str">
            <v xml:space="preserve"> LIMA</v>
          </cell>
        </row>
        <row r="243">
          <cell r="A243">
            <v>20525697704</v>
          </cell>
          <cell r="B243" t="str">
            <v xml:space="preserve"> CENTRO FERRETERO  SALVADOR SRL</v>
          </cell>
          <cell r="H243" t="str">
            <v xml:space="preserve"> PAITA</v>
          </cell>
        </row>
        <row r="244">
          <cell r="A244">
            <v>20527319766</v>
          </cell>
          <cell r="B244" t="str">
            <v xml:space="preserve"> MANUFACTURAS ELECTRICAS Y SANITARIAS EMPRESA INDIVIDUAL DE RESPONSABLIDAD LIMITADA</v>
          </cell>
          <cell r="H244" t="str">
            <v xml:space="preserve"> CUSCO </v>
          </cell>
        </row>
        <row r="245">
          <cell r="A245">
            <v>20531687362</v>
          </cell>
          <cell r="B245" t="str">
            <v xml:space="preserve"> PC DISTRIBUIDORA Y SERVICIOS GENERALES VECOR E.I.R.L.</v>
          </cell>
          <cell r="H245" t="str">
            <v xml:space="preserve"> LIMA </v>
          </cell>
        </row>
        <row r="246">
          <cell r="A246">
            <v>20532342911</v>
          </cell>
          <cell r="B246" t="str">
            <v xml:space="preserve"> CENTRO DE ILUMINACIONES ROJESAN SOCIEDAD COMERCIAL DE RESPONSABILIDAD LIMITADA</v>
          </cell>
          <cell r="H246" t="str">
            <v xml:space="preserve"> MARISCAL NIETO </v>
          </cell>
        </row>
        <row r="247">
          <cell r="A247">
            <v>20532471487</v>
          </cell>
          <cell r="B247" t="str">
            <v xml:space="preserve"> DISTRIBUIDORA CUEVA M &amp; V E.I.R.L.</v>
          </cell>
          <cell r="H247" t="str">
            <v xml:space="preserve"> TACNA </v>
          </cell>
        </row>
        <row r="248">
          <cell r="A248">
            <v>20532958602</v>
          </cell>
          <cell r="B248" t="str">
            <v xml:space="preserve"> ILUMINACIONES ANITA EMPRESA INDIVIDUAL DE RESPONSABILIDAD LIMITADA</v>
          </cell>
          <cell r="H248" t="str">
            <v xml:space="preserve"> TACNA </v>
          </cell>
        </row>
        <row r="249">
          <cell r="A249">
            <v>20533276564</v>
          </cell>
          <cell r="B249" t="str">
            <v xml:space="preserve"> FERRITODO HOME CENTER E.I.R.L.</v>
          </cell>
          <cell r="H249" t="str">
            <v xml:space="preserve"> MARISCAL NIETO </v>
          </cell>
        </row>
        <row r="250">
          <cell r="A250">
            <v>20533316612</v>
          </cell>
          <cell r="B250" t="str">
            <v xml:space="preserve"> K Y M ORION DISTRIBUCIONES E.I.R.L.</v>
          </cell>
          <cell r="H250" t="str">
            <v xml:space="preserve"> ILO </v>
          </cell>
        </row>
        <row r="251">
          <cell r="A251">
            <v>20534314702</v>
          </cell>
          <cell r="B251" t="str">
            <v xml:space="preserve"> NEGOCIACIONES CARLOS Y MARIA E.I.R.L.</v>
          </cell>
          <cell r="H251" t="str">
            <v xml:space="preserve"> PISCO </v>
          </cell>
        </row>
        <row r="252">
          <cell r="A252">
            <v>20534713402</v>
          </cell>
          <cell r="B252" t="str">
            <v xml:space="preserve"> FERRETERIA Y REPRESENTACIONES LOS ANDES E.I.R.L.</v>
          </cell>
          <cell r="H252" t="str">
            <v xml:space="preserve"> HUAMANGA </v>
          </cell>
        </row>
        <row r="253">
          <cell r="A253">
            <v>20535567523</v>
          </cell>
          <cell r="B253" t="str">
            <v xml:space="preserve"> COMERCIO FERRETERO ELECTRONICO LA SOLUCION S.A.C. - COMFERELEC LA SOLUCION S.A.C.</v>
          </cell>
          <cell r="H253" t="str">
            <v xml:space="preserve"> LIMA </v>
          </cell>
        </row>
        <row r="254">
          <cell r="A254">
            <v>20538042251</v>
          </cell>
          <cell r="B254" t="str">
            <v xml:space="preserve"> GRIFERIAS PERUANAS S.A.C.</v>
          </cell>
          <cell r="H254" t="str">
            <v xml:space="preserve"> LIMA </v>
          </cell>
        </row>
        <row r="255">
          <cell r="A255">
            <v>20539120361</v>
          </cell>
          <cell r="B255" t="str">
            <v xml:space="preserve"> F&amp;M FERRETERIA EIRL</v>
          </cell>
          <cell r="H255" t="str">
            <v xml:space="preserve"> CHICLAYO </v>
          </cell>
        </row>
        <row r="256">
          <cell r="A256">
            <v>20539539214</v>
          </cell>
          <cell r="B256" t="str">
            <v xml:space="preserve"> COMERCIAL IMFESUR E.I.R.L.</v>
          </cell>
          <cell r="H256" t="str">
            <v xml:space="preserve"> AREQUIPA</v>
          </cell>
        </row>
        <row r="257">
          <cell r="A257">
            <v>20539874510</v>
          </cell>
          <cell r="B257" t="str">
            <v xml:space="preserve"> CONSORCIO FACOBA CONTRATISTAS GENERALES S.A.C.</v>
          </cell>
          <cell r="H257" t="str">
            <v xml:space="preserve"> TRUJILLO </v>
          </cell>
        </row>
        <row r="258">
          <cell r="A258">
            <v>20544226798</v>
          </cell>
          <cell r="B258" t="str">
            <v xml:space="preserve"> G. CEAL S.A.C</v>
          </cell>
          <cell r="H258" t="str">
            <v xml:space="preserve"> LIMA </v>
          </cell>
        </row>
        <row r="259">
          <cell r="A259">
            <v>20545274621</v>
          </cell>
          <cell r="B259" t="str">
            <v xml:space="preserve"> LA ESTRELLITA HERMANOS SOCIEDAD COMERCIAL DE RESPONSABILIDAD LIMITADA - LA ESTRELLITA HERMANOS S.R.L</v>
          </cell>
          <cell r="H259" t="str">
            <v xml:space="preserve"> LIMA </v>
          </cell>
        </row>
        <row r="260">
          <cell r="A260">
            <v>20545872103</v>
          </cell>
          <cell r="B260" t="str">
            <v xml:space="preserve"> PROWIL E INVERSIONES JP E.I.R.L</v>
          </cell>
          <cell r="H260" t="str">
            <v xml:space="preserve"> LIMA </v>
          </cell>
        </row>
        <row r="261">
          <cell r="A261">
            <v>20546917691</v>
          </cell>
          <cell r="B261" t="str">
            <v xml:space="preserve"> WV TRANS INDUSTRIAS SRL</v>
          </cell>
          <cell r="H261" t="str">
            <v xml:space="preserve"> LIMA </v>
          </cell>
        </row>
        <row r="262">
          <cell r="A262">
            <v>20547030312</v>
          </cell>
          <cell r="B262" t="str">
            <v xml:space="preserve"> A &amp; D MANUFACTURAS ELECTRICAS SOCIEDAD COMERCIAL DE RESPONSABILIDAD LIMITADA</v>
          </cell>
          <cell r="H262" t="str">
            <v xml:space="preserve"> LIMA </v>
          </cell>
        </row>
        <row r="263">
          <cell r="A263">
            <v>20547585454</v>
          </cell>
          <cell r="B263" t="str">
            <v xml:space="preserve"> INDUSTRIAS SAIR S.A.C.</v>
          </cell>
          <cell r="H263" t="str">
            <v xml:space="preserve"> LIMA </v>
          </cell>
        </row>
        <row r="264">
          <cell r="A264">
            <v>20548129223</v>
          </cell>
          <cell r="B264" t="str">
            <v xml:space="preserve"> FERRETERIA ELECTRONICS ROQUE E.I.R.L.</v>
          </cell>
          <cell r="H264" t="str">
            <v xml:space="preserve"> LIMA </v>
          </cell>
        </row>
        <row r="265">
          <cell r="A265">
            <v>20548647445</v>
          </cell>
          <cell r="B265" t="str">
            <v xml:space="preserve"> NEGOCIACIONES E INVERSIONES SALVADOR E.I.R.L.</v>
          </cell>
          <cell r="H265" t="str">
            <v xml:space="preserve"> LIMA </v>
          </cell>
        </row>
        <row r="266">
          <cell r="A266">
            <v>20550592925</v>
          </cell>
          <cell r="B266" t="str">
            <v xml:space="preserve"> IMPORTADORA Y DISTRIBUIDORA FERRETERA CALDERON S.A.C.</v>
          </cell>
          <cell r="H266" t="str">
            <v xml:space="preserve"> LIMA </v>
          </cell>
        </row>
        <row r="267">
          <cell r="A267">
            <v>20551123716</v>
          </cell>
          <cell r="B267" t="str">
            <v xml:space="preserve"> SERVIELECTRIC SYSTEC S.A.C.</v>
          </cell>
          <cell r="H267" t="str">
            <v xml:space="preserve"> LIMA </v>
          </cell>
        </row>
        <row r="268">
          <cell r="A268">
            <v>20551397336</v>
          </cell>
          <cell r="B268" t="str">
            <v xml:space="preserve"> FERRETERIA INDUSTRIAL PRISMA S.A.C. - FERREINPRIS S.A.C.</v>
          </cell>
          <cell r="H268" t="str">
            <v xml:space="preserve"> LIMA</v>
          </cell>
        </row>
        <row r="269">
          <cell r="A269">
            <v>20551846661</v>
          </cell>
          <cell r="B269" t="str">
            <v xml:space="preserve"> DISTRIBUIDORA GERARD E.I.R.L.</v>
          </cell>
          <cell r="H269" t="str">
            <v xml:space="preserve"> LIMA </v>
          </cell>
        </row>
        <row r="270">
          <cell r="A270">
            <v>20552601841</v>
          </cell>
          <cell r="B270" t="str">
            <v xml:space="preserve"> IMPORT-EXPORT EMERLUX SOCIEDAD COMERCIAL DE RESPONSABILIDAD LIMITADA - IMPORT-EXPORT EMERLUX S.R.L.</v>
          </cell>
          <cell r="H270" t="str">
            <v xml:space="preserve"> LIMA </v>
          </cell>
        </row>
        <row r="271">
          <cell r="A271">
            <v>20555916281</v>
          </cell>
          <cell r="B271" t="str">
            <v xml:space="preserve"> TECNISAC PERU S.A.C.</v>
          </cell>
          <cell r="H271" t="str">
            <v xml:space="preserve"> LIMA </v>
          </cell>
        </row>
        <row r="272">
          <cell r="A272">
            <v>20556965782</v>
          </cell>
          <cell r="B272" t="str">
            <v xml:space="preserve"> FERREMATICES ESMERALDA E.I.R.L.</v>
          </cell>
          <cell r="H272" t="str">
            <v xml:space="preserve"> LIMA </v>
          </cell>
        </row>
        <row r="273">
          <cell r="A273">
            <v>20556983331</v>
          </cell>
          <cell r="B273" t="str">
            <v xml:space="preserve"> MARKETER &amp; IMPORTER ALONSO E.I.R.L.</v>
          </cell>
          <cell r="H273" t="str">
            <v xml:space="preserve"> LIMA </v>
          </cell>
        </row>
        <row r="274">
          <cell r="A274">
            <v>20557419641</v>
          </cell>
          <cell r="B274" t="str">
            <v xml:space="preserve"> INVERSIONES FABRI S.A.C.</v>
          </cell>
          <cell r="H274" t="str">
            <v xml:space="preserve"> LIMA</v>
          </cell>
        </row>
        <row r="275">
          <cell r="A275">
            <v>20558232782</v>
          </cell>
          <cell r="B275" t="str">
            <v xml:space="preserve"> FERRE-T'IKA S.A.C.</v>
          </cell>
          <cell r="H275" t="str">
            <v xml:space="preserve"> AREQUIPA </v>
          </cell>
        </row>
        <row r="276">
          <cell r="A276">
            <v>20558266849</v>
          </cell>
          <cell r="B276" t="str">
            <v xml:space="preserve"> A.M.C. INDUSTRIAL ELECTRIC E.I.R.L.</v>
          </cell>
          <cell r="H276" t="str">
            <v xml:space="preserve"> AREQUIPA</v>
          </cell>
        </row>
        <row r="277">
          <cell r="A277">
            <v>20558710781</v>
          </cell>
          <cell r="B277" t="str">
            <v xml:space="preserve"> DISTRIBUIDORA, COMERCIAL Y FERRETERIA SANTA LUISA E.I.R.L.</v>
          </cell>
          <cell r="H277" t="str">
            <v xml:space="preserve"> AREQUIPA </v>
          </cell>
        </row>
        <row r="278">
          <cell r="A278">
            <v>20559587185</v>
          </cell>
          <cell r="B278" t="str">
            <v xml:space="preserve"> DISTRIBUIDORA ROYER S.A.C.</v>
          </cell>
          <cell r="H278" t="str">
            <v xml:space="preserve"> TRUJILLO </v>
          </cell>
        </row>
        <row r="279">
          <cell r="A279">
            <v>20561342556</v>
          </cell>
          <cell r="B279" t="str">
            <v xml:space="preserve"> FERRETERIA URSULA E.I.R.L.</v>
          </cell>
          <cell r="H279" t="str">
            <v xml:space="preserve"> CHICLAYO </v>
          </cell>
        </row>
        <row r="280">
          <cell r="A280">
            <v>20564408957</v>
          </cell>
          <cell r="B280" t="str">
            <v xml:space="preserve"> TABSUR SOCIEDAD COMERCIAL DE RESPONSABILIDAD LIMITADA - TABSUR S.R.L.</v>
          </cell>
          <cell r="H280" t="str">
            <v xml:space="preserve"> CUSCO </v>
          </cell>
        </row>
        <row r="281">
          <cell r="A281">
            <v>20565931441</v>
          </cell>
          <cell r="B281" t="str">
            <v xml:space="preserve"> LOGISTICA &amp; SERVICE S.R.L.</v>
          </cell>
          <cell r="H281" t="str">
            <v xml:space="preserve"> LIMA</v>
          </cell>
        </row>
        <row r="282">
          <cell r="A282">
            <v>20568350830</v>
          </cell>
          <cell r="B282" t="str">
            <v xml:space="preserve"> GRUPO CANDY'S S.R.L.</v>
          </cell>
          <cell r="H282" t="str">
            <v xml:space="preserve"> HUANCAYO </v>
          </cell>
        </row>
        <row r="283">
          <cell r="A283">
            <v>20568769792</v>
          </cell>
          <cell r="B283" t="str">
            <v xml:space="preserve"> ELECTRO FERRETERA MIFER E.I.R.L</v>
          </cell>
          <cell r="H283" t="str">
            <v xml:space="preserve"> HUANCAYO </v>
          </cell>
        </row>
        <row r="284">
          <cell r="A284">
            <v>20600004311</v>
          </cell>
          <cell r="B284" t="str">
            <v xml:space="preserve"> ILUMINACIONES PAREDES EMPRESA INDIVIDUAL DE RESPONSABILIDAD LIMITADA -ILUPAR E.I.R.L.</v>
          </cell>
          <cell r="H284" t="str">
            <v xml:space="preserve"> TACNA </v>
          </cell>
        </row>
        <row r="285">
          <cell r="A285">
            <v>20600144724</v>
          </cell>
          <cell r="B285" t="str">
            <v xml:space="preserve"> ROMERO PERU CIA S.A.C.</v>
          </cell>
          <cell r="H285" t="str">
            <v xml:space="preserve"> LIMA </v>
          </cell>
        </row>
        <row r="286">
          <cell r="A286">
            <v>20600177487</v>
          </cell>
          <cell r="B286" t="str">
            <v xml:space="preserve"> CORPORACION FERRETERA JULIÑO SOCIEDAD ANONIMA CERRADA</v>
          </cell>
          <cell r="H286" t="str">
            <v xml:space="preserve"> CAÑETE </v>
          </cell>
        </row>
        <row r="287">
          <cell r="A287">
            <v>20600244028</v>
          </cell>
          <cell r="B287" t="str">
            <v xml:space="preserve"> COMERCIAL AMAZ S.A.C.</v>
          </cell>
          <cell r="H287" t="str">
            <v xml:space="preserve"> LIMA </v>
          </cell>
        </row>
        <row r="288">
          <cell r="A288">
            <v>20600355008</v>
          </cell>
          <cell r="B288" t="str">
            <v xml:space="preserve"> SOLUCIONES ELECTRICAS TORRES S.A.C.</v>
          </cell>
          <cell r="H288" t="str">
            <v xml:space="preserve"> LIMA</v>
          </cell>
        </row>
        <row r="289">
          <cell r="A289">
            <v>20600424247</v>
          </cell>
          <cell r="B289" t="str">
            <v xml:space="preserve"> INVERSIONES CALVARIO E.I.R.L</v>
          </cell>
          <cell r="H289" t="str">
            <v xml:space="preserve"> CAÑETE </v>
          </cell>
        </row>
        <row r="290">
          <cell r="A290">
            <v>20600469682</v>
          </cell>
          <cell r="B290" t="str">
            <v xml:space="preserve"> CORPORACION MI TECHITO S.A.C.</v>
          </cell>
          <cell r="H290" t="str">
            <v xml:space="preserve"> LIMA </v>
          </cell>
        </row>
        <row r="291">
          <cell r="A291">
            <v>20600588878</v>
          </cell>
          <cell r="B291" t="str">
            <v xml:space="preserve"> DIOS HABLA HOY SOCIEDAD ANONIMA CERRADA - DIOS HABLA HOY S.A.C</v>
          </cell>
          <cell r="H291" t="str">
            <v xml:space="preserve"> LIMA </v>
          </cell>
        </row>
        <row r="292">
          <cell r="A292">
            <v>20600728343</v>
          </cell>
          <cell r="B292" t="str">
            <v xml:space="preserve"> ACCESORIOS ELECTRICOS S.A.C.</v>
          </cell>
          <cell r="H292" t="str">
            <v xml:space="preserve"> LIMA </v>
          </cell>
        </row>
        <row r="293">
          <cell r="A293">
            <v>20600764404</v>
          </cell>
          <cell r="B293" t="str">
            <v xml:space="preserve"> INVERSIONES ELECTRICAS SEBAL S.R.L.</v>
          </cell>
          <cell r="H293" t="str">
            <v xml:space="preserve"> CHICLAYO </v>
          </cell>
        </row>
        <row r="294">
          <cell r="A294">
            <v>20600912501</v>
          </cell>
          <cell r="B294" t="str">
            <v xml:space="preserve"> AGRO FERRETERIA FRANK SOCIEDAD ANONIMA CERRADA - AGRO FERRETERIA FRANK S.A.C.</v>
          </cell>
          <cell r="H294" t="str">
            <v xml:space="preserve"> OXAPAMPA </v>
          </cell>
        </row>
        <row r="295">
          <cell r="A295">
            <v>20600927672</v>
          </cell>
          <cell r="B295" t="str">
            <v xml:space="preserve"> SERVEN PERU SOCIEDAD COMERCIAL DE RESPONSABILIDAD LIMITADA SERVEN PERU S.R.L</v>
          </cell>
          <cell r="H295" t="str">
            <v xml:space="preserve"> HUANUCO </v>
          </cell>
        </row>
        <row r="296">
          <cell r="A296">
            <v>20601007216</v>
          </cell>
          <cell r="B296" t="str">
            <v xml:space="preserve"> FERRETERIA SOLUCIONES RAPIDAS S.A.C.</v>
          </cell>
          <cell r="H296" t="str">
            <v xml:space="preserve"> LIMA </v>
          </cell>
        </row>
        <row r="297">
          <cell r="A297">
            <v>20601013461</v>
          </cell>
          <cell r="B297" t="str">
            <v xml:space="preserve"> SOLUCIONES INDUSTRIALES JEMARS E.I.R.L.- SOINJEM E.I.R.L.</v>
          </cell>
          <cell r="H297" t="str">
            <v xml:space="preserve"> LIMA </v>
          </cell>
        </row>
        <row r="298">
          <cell r="A298">
            <v>20601060770</v>
          </cell>
          <cell r="B298" t="str">
            <v xml:space="preserve"> FASASUR S.R.L.</v>
          </cell>
          <cell r="H298" t="str">
            <v xml:space="preserve"> AREQUIPA </v>
          </cell>
        </row>
        <row r="299">
          <cell r="A299">
            <v>20601103142</v>
          </cell>
          <cell r="B299" t="str">
            <v xml:space="preserve"> R &amp; L VOLTA PERU SOCIEDAD ANONIMA CERRADA -  R &amp; L VOLTA PERU S.A.C.</v>
          </cell>
          <cell r="H299" t="str">
            <v xml:space="preserve"> AREQUIPA </v>
          </cell>
        </row>
        <row r="300">
          <cell r="A300">
            <v>20601190100</v>
          </cell>
          <cell r="B300" t="str">
            <v xml:space="preserve"> EDILUX S.A.C.</v>
          </cell>
          <cell r="H300" t="str">
            <v xml:space="preserve"> LIMA </v>
          </cell>
        </row>
        <row r="301">
          <cell r="A301">
            <v>20601206006</v>
          </cell>
          <cell r="B301" t="str">
            <v xml:space="preserve"> TRADERS MAESTRO E.I.R.L.</v>
          </cell>
          <cell r="H301" t="str">
            <v xml:space="preserve"> LEONCIO PRADO </v>
          </cell>
        </row>
        <row r="302">
          <cell r="A302">
            <v>20601385989</v>
          </cell>
          <cell r="B302" t="str">
            <v xml:space="preserve"> FERRETERIA &amp; ILUMINARIAS TULITA E.I.R.L.</v>
          </cell>
          <cell r="H302" t="str">
            <v xml:space="preserve"> CHICLAYO </v>
          </cell>
        </row>
        <row r="303">
          <cell r="A303">
            <v>20601400775</v>
          </cell>
          <cell r="B303" t="str">
            <v xml:space="preserve"> INVERSIONES GYS SAGITARIO EMPRESA INDIVIDUAL DE RESPONSABILIDAD LIMITADA</v>
          </cell>
          <cell r="H303" t="str">
            <v xml:space="preserve"> HUANUCO </v>
          </cell>
        </row>
        <row r="304">
          <cell r="A304">
            <v>20601408687</v>
          </cell>
          <cell r="B304" t="str">
            <v xml:space="preserve"> GRUPO PROMIN PERU S.A.C.</v>
          </cell>
          <cell r="H304" t="str">
            <v xml:space="preserve"> LIMA </v>
          </cell>
        </row>
        <row r="305">
          <cell r="A305">
            <v>20601467845</v>
          </cell>
          <cell r="B305" t="str">
            <v xml:space="preserve"> CORPORACION MIRANDA NUÑEZ E.I.R.L.</v>
          </cell>
          <cell r="H305" t="str">
            <v xml:space="preserve"> AREQUIPA</v>
          </cell>
        </row>
        <row r="306">
          <cell r="A306">
            <v>20601512115</v>
          </cell>
          <cell r="B306" t="str">
            <v xml:space="preserve"> KALLPA MAQUINARIAS E.I.R.L.</v>
          </cell>
          <cell r="H306" t="str">
            <v xml:space="preserve"> ILO </v>
          </cell>
        </row>
        <row r="307">
          <cell r="A307">
            <v>20601566151</v>
          </cell>
          <cell r="B307" t="str">
            <v xml:space="preserve"> ORIENTAL IMPORT SOCIEDAD COMERCIAL DE RESPONSABILIDAD LIMITADA</v>
          </cell>
          <cell r="H307" t="str">
            <v xml:space="preserve"> LIMA</v>
          </cell>
        </row>
        <row r="308">
          <cell r="A308">
            <v>20601566584</v>
          </cell>
          <cell r="B308" t="str">
            <v xml:space="preserve"> GPRINTER PERU S.A.C.</v>
          </cell>
          <cell r="H308" t="str">
            <v xml:space="preserve"> LIMA </v>
          </cell>
        </row>
        <row r="309">
          <cell r="A309">
            <v>20601589771</v>
          </cell>
          <cell r="B309" t="str">
            <v xml:space="preserve"> DAKOTA ILUMINACIONES E.I.R.L</v>
          </cell>
          <cell r="H309" t="str">
            <v xml:space="preserve"> CUSCO </v>
          </cell>
        </row>
        <row r="310">
          <cell r="A310">
            <v>20601610613</v>
          </cell>
          <cell r="B310" t="str">
            <v xml:space="preserve"> PHEX IMPORT E.I.R.L.</v>
          </cell>
          <cell r="H310" t="str">
            <v xml:space="preserve"> LIMA </v>
          </cell>
        </row>
        <row r="311">
          <cell r="A311">
            <v>20601615895</v>
          </cell>
          <cell r="B311" t="str">
            <v xml:space="preserve"> DISTRIBUIDORA FERRETERA VIRGEN DE GUADALUPE EMPRESA INDIVIDUAL DE RESPONSABILIDAD LIMITADA</v>
          </cell>
          <cell r="H311" t="str">
            <v xml:space="preserve"> AREQUIPA </v>
          </cell>
        </row>
        <row r="312">
          <cell r="A312">
            <v>20601617596</v>
          </cell>
          <cell r="B312" t="str">
            <v xml:space="preserve"> ELECTRO FERRETERO DARVIN S.A.C.</v>
          </cell>
          <cell r="H312" t="str">
            <v xml:space="preserve"> LIMA </v>
          </cell>
        </row>
        <row r="313">
          <cell r="A313">
            <v>20601646588</v>
          </cell>
          <cell r="B313" t="str">
            <v xml:space="preserve"> COMERCIOS MAQUIHER E.I.R.L.</v>
          </cell>
          <cell r="H313" t="str">
            <v xml:space="preserve"> PISCO </v>
          </cell>
        </row>
        <row r="314">
          <cell r="A314">
            <v>20601769566</v>
          </cell>
          <cell r="B314" t="str">
            <v xml:space="preserve"> SIKACON SOCIEDAD COMERCIAL DE RESPONSABILIDAD LIMITADA - SIKACON S.R.L.</v>
          </cell>
          <cell r="H314" t="str">
            <v xml:space="preserve"> AREQUIPA </v>
          </cell>
        </row>
        <row r="315">
          <cell r="A315">
            <v>20601773296</v>
          </cell>
          <cell r="B315" t="str">
            <v xml:space="preserve"> NICOL HNOS E.I.R.L.</v>
          </cell>
          <cell r="H315" t="str">
            <v xml:space="preserve"> LIMA</v>
          </cell>
        </row>
        <row r="316">
          <cell r="A316">
            <v>20601776775</v>
          </cell>
          <cell r="B316" t="str">
            <v xml:space="preserve"> ELECTRO FERRETERO PEÑA HNOS S.A.C.</v>
          </cell>
          <cell r="H316" t="str">
            <v xml:space="preserve"> LIMA </v>
          </cell>
        </row>
        <row r="317">
          <cell r="A317">
            <v>20601787700</v>
          </cell>
          <cell r="B317" t="str">
            <v xml:space="preserve"> IMPORTACIONES MIRALDI S.A.C.</v>
          </cell>
          <cell r="H317" t="str">
            <v xml:space="preserve"> LIMA</v>
          </cell>
        </row>
        <row r="318">
          <cell r="A318">
            <v>20601800765</v>
          </cell>
          <cell r="B318" t="str">
            <v xml:space="preserve"> FERRETERIA CATALEYA S.A.C.</v>
          </cell>
          <cell r="H318" t="str">
            <v>TRUJILLO</v>
          </cell>
        </row>
        <row r="319">
          <cell r="A319">
            <v>20601827671</v>
          </cell>
          <cell r="B319" t="str">
            <v xml:space="preserve"> ELECVIFER EMPRESA INDIVIDUAL DE RESPONSABILIDAD LIMITADA - ELECVIFER E.I.R.L.</v>
          </cell>
          <cell r="H319" t="str">
            <v xml:space="preserve"> CUSCO </v>
          </cell>
        </row>
        <row r="320">
          <cell r="A320">
            <v>20601832411</v>
          </cell>
          <cell r="B320" t="str">
            <v xml:space="preserve"> FERRETERIA MIRIAN E.I.R.L.</v>
          </cell>
          <cell r="H320" t="str">
            <v xml:space="preserve"> LIMA </v>
          </cell>
        </row>
        <row r="321">
          <cell r="A321">
            <v>20601927773</v>
          </cell>
          <cell r="B321" t="str">
            <v xml:space="preserve"> CORPORACION COMERCIAL SEÑOR DE HUANCA E.I.R.L.</v>
          </cell>
          <cell r="H321" t="str">
            <v xml:space="preserve"> LIMA </v>
          </cell>
        </row>
        <row r="322">
          <cell r="A322">
            <v>20601930022</v>
          </cell>
          <cell r="B322" t="str">
            <v xml:space="preserve"> GRUPO G &amp; Z FERRETERIA Y MATERIALES SOCIEDAD ANONIMA CERRADA</v>
          </cell>
          <cell r="H322" t="str">
            <v xml:space="preserve"> PIURA </v>
          </cell>
        </row>
        <row r="323">
          <cell r="A323">
            <v>20601959195</v>
          </cell>
          <cell r="B323" t="str">
            <v xml:space="preserve"> COMERCIALIZADORA FREMAR S.A.C.</v>
          </cell>
          <cell r="H323" t="str">
            <v xml:space="preserve"> TRUJILLO</v>
          </cell>
        </row>
        <row r="324">
          <cell r="A324">
            <v>20602049966</v>
          </cell>
          <cell r="B324" t="str">
            <v xml:space="preserve"> GRUPO FEISER S.A.C</v>
          </cell>
          <cell r="H324" t="str">
            <v xml:space="preserve"> SAN ROMAN </v>
          </cell>
        </row>
        <row r="325">
          <cell r="A325">
            <v>20602123821</v>
          </cell>
          <cell r="B325" t="str">
            <v xml:space="preserve"> CORPORACION FERRETERA R &amp; E E.I.R.L.</v>
          </cell>
          <cell r="H325" t="str">
            <v xml:space="preserve"> LIMA </v>
          </cell>
        </row>
        <row r="326">
          <cell r="A326">
            <v>20602155740</v>
          </cell>
          <cell r="B326" t="str">
            <v xml:space="preserve"> AUTOMOTRIZ CLAVIJO E.I.R.L.</v>
          </cell>
          <cell r="H326" t="str">
            <v xml:space="preserve"> TALARA </v>
          </cell>
        </row>
        <row r="327">
          <cell r="A327">
            <v>20602169147</v>
          </cell>
          <cell r="B327" t="str">
            <v xml:space="preserve"> AQUA ELECTRIC J.E.C.L. SERVICIOS GENERALES E.I.R.L.</v>
          </cell>
          <cell r="H327" t="str">
            <v xml:space="preserve"> LIMA</v>
          </cell>
        </row>
        <row r="328">
          <cell r="A328">
            <v>20602335063</v>
          </cell>
          <cell r="B328" t="str">
            <v xml:space="preserve"> HERNAM PERU S.A.C</v>
          </cell>
          <cell r="H328" t="str">
            <v xml:space="preserve"> AREQUIPA</v>
          </cell>
        </row>
        <row r="329">
          <cell r="A329">
            <v>20602336809</v>
          </cell>
          <cell r="B329" t="str">
            <v xml:space="preserve"> DISTRIBUIDORA YESMAVAL E.I.R.L.</v>
          </cell>
          <cell r="H329" t="str">
            <v xml:space="preserve"> AREQUIPA</v>
          </cell>
        </row>
        <row r="330">
          <cell r="A330">
            <v>20602341225</v>
          </cell>
          <cell r="B330" t="str">
            <v xml:space="preserve"> ELECTRORAYO SOCIEDAD COMERCIAL DE RESPONSABILIDAD LIMITADA</v>
          </cell>
          <cell r="H330" t="str">
            <v xml:space="preserve"> MARISCAL NIETO </v>
          </cell>
        </row>
        <row r="331">
          <cell r="A331">
            <v>20602493963</v>
          </cell>
          <cell r="B331" t="str">
            <v xml:space="preserve"> KOSTAPLAST E.I.R.L.</v>
          </cell>
          <cell r="H331" t="str">
            <v xml:space="preserve"> CHICLAYO </v>
          </cell>
        </row>
        <row r="332">
          <cell r="A332">
            <v>20602594409</v>
          </cell>
          <cell r="B332" t="str">
            <v xml:space="preserve"> S&amp;J OSORIUS PERU E.I.R.L.</v>
          </cell>
          <cell r="H332" t="str">
            <v xml:space="preserve"> LIMA </v>
          </cell>
        </row>
        <row r="333">
          <cell r="A333">
            <v>20602614361</v>
          </cell>
          <cell r="B333" t="str">
            <v xml:space="preserve"> ELECTRO INDUSTRIAL MEDALY S.A.C.</v>
          </cell>
          <cell r="H333" t="str">
            <v xml:space="preserve"> LIMA </v>
          </cell>
        </row>
        <row r="334">
          <cell r="A334">
            <v>20602637116</v>
          </cell>
          <cell r="B334" t="str">
            <v xml:space="preserve"> ELECTRO FERRETERIA M &amp; S E.I.R.L.</v>
          </cell>
          <cell r="H334" t="str">
            <v xml:space="preserve"> TRUJILLO </v>
          </cell>
        </row>
        <row r="335">
          <cell r="A335">
            <v>20602658628</v>
          </cell>
          <cell r="B335" t="str">
            <v xml:space="preserve"> ELECTRICOS INDUSTRIALES E.I.R.L.</v>
          </cell>
          <cell r="H335" t="str">
            <v xml:space="preserve"> LIMA</v>
          </cell>
        </row>
        <row r="336">
          <cell r="A336">
            <v>20602738320</v>
          </cell>
          <cell r="B336" t="str">
            <v xml:space="preserve"> ANDINOS DEL SUR ILUMINACIONES EMPRESA INDIVIDUAL DE RESPONSABILIDAD LIMITADA</v>
          </cell>
          <cell r="H336" t="str">
            <v xml:space="preserve"> TACNA </v>
          </cell>
        </row>
        <row r="337">
          <cell r="A337">
            <v>20602740022</v>
          </cell>
          <cell r="B337" t="str">
            <v xml:space="preserve"> GRUPO HERRERA IMPORTACIONES S.A.C.</v>
          </cell>
          <cell r="H337" t="str">
            <v xml:space="preserve"> CHICLAYO </v>
          </cell>
        </row>
        <row r="338">
          <cell r="A338">
            <v>20602757391</v>
          </cell>
          <cell r="B338" t="str">
            <v xml:space="preserve"> FERRETERIA SEÑOR DE BURGOS EMPRESA INDIVIDUAL DE RESPONSABILIDAD LIMITADA</v>
          </cell>
          <cell r="H338" t="str">
            <v xml:space="preserve"> HUANUCO </v>
          </cell>
        </row>
        <row r="339">
          <cell r="A339">
            <v>20602814379</v>
          </cell>
          <cell r="B339" t="str">
            <v xml:space="preserve"> NOEL &amp; CIA S.A.C.</v>
          </cell>
          <cell r="H339" t="str">
            <v xml:space="preserve"> LIMA </v>
          </cell>
        </row>
        <row r="340">
          <cell r="A340">
            <v>20602853803</v>
          </cell>
          <cell r="B340" t="str">
            <v xml:space="preserve"> INVERSIONES D'LILY E.I.R.L.</v>
          </cell>
          <cell r="H340" t="str">
            <v xml:space="preserve"> CHICLAYO </v>
          </cell>
        </row>
        <row r="341">
          <cell r="A341">
            <v>20602877567</v>
          </cell>
          <cell r="B341" t="str">
            <v xml:space="preserve"> DANMAR BIENES Y SERVICIOS S.A.C.</v>
          </cell>
          <cell r="H341" t="str">
            <v xml:space="preserve"> LIMA </v>
          </cell>
        </row>
        <row r="342">
          <cell r="A342">
            <v>20602907474</v>
          </cell>
          <cell r="B342" t="str">
            <v xml:space="preserve"> M &amp; A INVERSIONES INDUSTRIALES  E.I.R.L.</v>
          </cell>
          <cell r="H342" t="str">
            <v xml:space="preserve"> LIMA </v>
          </cell>
        </row>
        <row r="343">
          <cell r="A343">
            <v>20603018088</v>
          </cell>
          <cell r="B343" t="str">
            <v xml:space="preserve"> DISTRIBUIDORA EURONORTE E.I.R.L.</v>
          </cell>
          <cell r="H343" t="str">
            <v xml:space="preserve"> LIMA </v>
          </cell>
        </row>
        <row r="344">
          <cell r="A344">
            <v>20603085290</v>
          </cell>
          <cell r="B344" t="str">
            <v xml:space="preserve"> SUMINISTROS Y SERVICIOS ELECTRICOS SELVA S.R.L.</v>
          </cell>
          <cell r="H344" t="str">
            <v xml:space="preserve"> MAYNAS</v>
          </cell>
        </row>
        <row r="345">
          <cell r="A345">
            <v>20603319223</v>
          </cell>
          <cell r="B345" t="str">
            <v xml:space="preserve"> FERRETERIA VILLEGAS E.I.R.L.</v>
          </cell>
          <cell r="H345" t="str">
            <v xml:space="preserve"> JAEN </v>
          </cell>
        </row>
        <row r="346">
          <cell r="A346">
            <v>20603358571</v>
          </cell>
          <cell r="B346" t="str">
            <v xml:space="preserve"> ELECTRO COMERCIAL SIELSA E.I.R.L.</v>
          </cell>
          <cell r="H346" t="str">
            <v xml:space="preserve"> HUAMANGA </v>
          </cell>
        </row>
        <row r="347">
          <cell r="A347">
            <v>20603435843</v>
          </cell>
          <cell r="B347" t="str">
            <v xml:space="preserve"> DEYAN COMPANY S.A.C.</v>
          </cell>
          <cell r="H347" t="str">
            <v xml:space="preserve"> LIMA </v>
          </cell>
        </row>
        <row r="348">
          <cell r="A348">
            <v>20603482531</v>
          </cell>
          <cell r="B348" t="str">
            <v xml:space="preserve"> ILUMINACIONES HOBAB SOCIEDAD ANONIMA CERRADA - ILUMINACIONES HOBAB S.A.C.</v>
          </cell>
          <cell r="H348" t="str">
            <v xml:space="preserve"> HUANCAYO </v>
          </cell>
        </row>
        <row r="349">
          <cell r="A349">
            <v>20603568061</v>
          </cell>
          <cell r="B349" t="str">
            <v xml:space="preserve"> SUMTELEC EMPRESA INDIVIDUAL DE RESPONSABILIDAD LIMITADA</v>
          </cell>
          <cell r="H349" t="str">
            <v xml:space="preserve"> TACNA </v>
          </cell>
        </row>
        <row r="350">
          <cell r="A350">
            <v>20603574592</v>
          </cell>
          <cell r="B350" t="str">
            <v xml:space="preserve"> FERRE STORE PERU S.A.C.</v>
          </cell>
          <cell r="H350" t="str">
            <v xml:space="preserve"> LIMA</v>
          </cell>
        </row>
        <row r="351">
          <cell r="A351">
            <v>20603617895</v>
          </cell>
          <cell r="B351" t="str">
            <v xml:space="preserve"> VASCOMDI COMPANY S.A.C.</v>
          </cell>
          <cell r="H351" t="str">
            <v xml:space="preserve"> CHICLAYO </v>
          </cell>
        </row>
        <row r="352">
          <cell r="A352">
            <v>20603790481</v>
          </cell>
          <cell r="B352" t="str">
            <v xml:space="preserve"> INVERSIONES MEGALUX S.A.C.</v>
          </cell>
          <cell r="H352" t="str">
            <v xml:space="preserve"> CHICLAYO </v>
          </cell>
        </row>
        <row r="353">
          <cell r="A353">
            <v>20603822502</v>
          </cell>
          <cell r="B353" t="str">
            <v xml:space="preserve"> CONSTRUCCION SIUSA E.I.R.L.</v>
          </cell>
          <cell r="H353" t="str">
            <v xml:space="preserve"> LIMA </v>
          </cell>
        </row>
        <row r="354">
          <cell r="A354">
            <v>20603879491</v>
          </cell>
          <cell r="B354" t="str">
            <v xml:space="preserve"> IMPORTADORA DISTRIBUIDORA KAEMI S.R.L. - KAEMI S.R.L.</v>
          </cell>
          <cell r="H354" t="str">
            <v xml:space="preserve"> LIMA </v>
          </cell>
        </row>
        <row r="355">
          <cell r="A355">
            <v>20603934840</v>
          </cell>
          <cell r="B355" t="str">
            <v xml:space="preserve"> PROVEEDORES FERRELECTRICOS LIMA E.I.R.L.</v>
          </cell>
          <cell r="H355" t="str">
            <v xml:space="preserve"> LIMA</v>
          </cell>
        </row>
        <row r="356">
          <cell r="A356">
            <v>20604148201</v>
          </cell>
          <cell r="B356" t="str">
            <v xml:space="preserve"> INVERSIONES R &amp; G MADRID S.A.C.</v>
          </cell>
          <cell r="H356" t="str">
            <v xml:space="preserve"> LIMA </v>
          </cell>
        </row>
        <row r="357">
          <cell r="A357">
            <v>20604156492</v>
          </cell>
          <cell r="B357" t="str">
            <v xml:space="preserve"> G &amp; L INVERSIONES FERRETERAS ANYALI E.I.R.L.</v>
          </cell>
          <cell r="H357" t="str">
            <v xml:space="preserve"> CAJAMARCA </v>
          </cell>
        </row>
        <row r="358">
          <cell r="A358">
            <v>20604232628</v>
          </cell>
          <cell r="B358" t="str">
            <v xml:space="preserve"> CORPORACION FERRETERA ERI E.I.R.L.</v>
          </cell>
          <cell r="H358" t="str">
            <v xml:space="preserve"> CHICLAYO</v>
          </cell>
        </row>
        <row r="359">
          <cell r="A359">
            <v>20604263485</v>
          </cell>
          <cell r="B359" t="str">
            <v xml:space="preserve"> SOLUCIONES INTEGRALES C &amp; M E.I.R.L.</v>
          </cell>
          <cell r="H359" t="str">
            <v xml:space="preserve"> LIMA </v>
          </cell>
        </row>
        <row r="360">
          <cell r="A360">
            <v>20604342822</v>
          </cell>
          <cell r="B360" t="str">
            <v xml:space="preserve"> FERRETERIA MYR CENTRAL SOCIEDAD ANONIMA CERRADA</v>
          </cell>
          <cell r="H360" t="str">
            <v xml:space="preserve"> CAÑETE </v>
          </cell>
        </row>
        <row r="361">
          <cell r="A361">
            <v>20604429464</v>
          </cell>
          <cell r="B361" t="str">
            <v xml:space="preserve"> GRUPO MORALES INVERSIONES Y NEGOCIACIONES EMPRESA INDIVIDUAL DE RESPONSABILIDAD LIMITADA</v>
          </cell>
          <cell r="H361" t="str">
            <v xml:space="preserve"> HUANUCO </v>
          </cell>
        </row>
        <row r="362">
          <cell r="A362">
            <v>20604656258</v>
          </cell>
          <cell r="B362" t="str">
            <v xml:space="preserve"> PORTELLA INVERSIONES FERRETERAS E.I.R.L.</v>
          </cell>
          <cell r="H362" t="str">
            <v xml:space="preserve"> TACNA </v>
          </cell>
        </row>
        <row r="363">
          <cell r="A363">
            <v>20604833613</v>
          </cell>
          <cell r="B363" t="str">
            <v xml:space="preserve"> SIGLO 21 E.I.R.L.</v>
          </cell>
          <cell r="H363" t="str">
            <v xml:space="preserve"> FERREÑAFE </v>
          </cell>
        </row>
        <row r="364">
          <cell r="A364">
            <v>20604875855</v>
          </cell>
          <cell r="B364" t="str">
            <v xml:space="preserve"> CORPORACION ELECTRO INDUSTRIAL CESPEDES S.A.C.</v>
          </cell>
          <cell r="H364" t="str">
            <v xml:space="preserve"> ICA </v>
          </cell>
        </row>
        <row r="365">
          <cell r="A365">
            <v>20604916772</v>
          </cell>
          <cell r="B365" t="str">
            <v xml:space="preserve"> ABA COMPANY SOCIEDAD ANONIMA CERRADA - ABA COMPANY S.A.C.</v>
          </cell>
          <cell r="H365" t="str">
            <v xml:space="preserve"> TRUJILLO </v>
          </cell>
        </row>
        <row r="366">
          <cell r="A366">
            <v>20604939969</v>
          </cell>
          <cell r="B366" t="str">
            <v xml:space="preserve"> HERRAMIENTAS Y CONSTRUCCION S.A.C. - HERRACON S.A.C.</v>
          </cell>
          <cell r="H366" t="str">
            <v xml:space="preserve"> AREQUIPA </v>
          </cell>
        </row>
        <row r="367">
          <cell r="A367">
            <v>20604980225</v>
          </cell>
          <cell r="B367" t="str">
            <v xml:space="preserve"> DISTRIBUIDORA NORPLAST S.R.L.</v>
          </cell>
          <cell r="H367" t="str">
            <v xml:space="preserve"> CHICLAYO </v>
          </cell>
        </row>
        <row r="368">
          <cell r="A368">
            <v>20605038639</v>
          </cell>
          <cell r="B368" t="str">
            <v xml:space="preserve"> GRUPO EMPRESARIAL GS SAGITARIO E.I.R.L.</v>
          </cell>
          <cell r="H368" t="str">
            <v xml:space="preserve"> HUANUCO </v>
          </cell>
        </row>
        <row r="369">
          <cell r="A369">
            <v>20605083359</v>
          </cell>
          <cell r="B369" t="str">
            <v xml:space="preserve"> A &amp; P GRUPO MONTERO S.A.C.</v>
          </cell>
          <cell r="H369" t="str">
            <v xml:space="preserve"> LEONCIO PRADO </v>
          </cell>
        </row>
        <row r="370">
          <cell r="A370">
            <v>20605108131</v>
          </cell>
          <cell r="B370" t="str">
            <v xml:space="preserve"> INVERSIONES SEÑOR DE CHACOS E.I.R.L.</v>
          </cell>
          <cell r="H370" t="str">
            <v xml:space="preserve"> LIMA </v>
          </cell>
        </row>
        <row r="371">
          <cell r="A371">
            <v>20605295259</v>
          </cell>
          <cell r="B371" t="str">
            <v xml:space="preserve"> GRUPO FERRETERO RICRA S.A.C.</v>
          </cell>
          <cell r="H371" t="str">
            <v xml:space="preserve"> LIMA </v>
          </cell>
        </row>
        <row r="372">
          <cell r="A372">
            <v>20605408932</v>
          </cell>
          <cell r="B372" t="str">
            <v xml:space="preserve"> KATEA E.I.R.L.</v>
          </cell>
          <cell r="H372" t="str">
            <v xml:space="preserve"> AREQUIPA </v>
          </cell>
        </row>
        <row r="373">
          <cell r="A373">
            <v>20605418849</v>
          </cell>
          <cell r="B373" t="str">
            <v xml:space="preserve"> DISTRIBUIDORA FERRETERA DEYMAR S.A.C.</v>
          </cell>
          <cell r="H373" t="str">
            <v xml:space="preserve"> AREQUIPA </v>
          </cell>
        </row>
        <row r="374">
          <cell r="A374">
            <v>20605458212</v>
          </cell>
          <cell r="B374" t="str">
            <v xml:space="preserve"> DYVAG PERU E.I.R.L.</v>
          </cell>
          <cell r="H374" t="str">
            <v xml:space="preserve"> AREQUIPA</v>
          </cell>
        </row>
        <row r="375">
          <cell r="A375">
            <v>20605599142</v>
          </cell>
          <cell r="B375" t="str">
            <v xml:space="preserve"> SOLUCIONES E INVERSIONES G &amp; B S.A.C.</v>
          </cell>
          <cell r="H375" t="str">
            <v xml:space="preserve"> TRUJILLO </v>
          </cell>
        </row>
        <row r="376">
          <cell r="A376">
            <v>20605885072</v>
          </cell>
          <cell r="B376" t="str">
            <v xml:space="preserve"> SHARLUX ELECTRICIDAD SOCIEDAD ANONIMA CERRADA - SHARLUX S.A.C.</v>
          </cell>
          <cell r="H376" t="str">
            <v xml:space="preserve"> TACNA </v>
          </cell>
        </row>
        <row r="377">
          <cell r="A377">
            <v>20605930752</v>
          </cell>
          <cell r="B377" t="str">
            <v xml:space="preserve"> FERRETERIA ALISSON E.I.R.L.</v>
          </cell>
          <cell r="H377" t="str">
            <v xml:space="preserve"> CHICLAYO </v>
          </cell>
        </row>
        <row r="378">
          <cell r="A378">
            <v>20605933182</v>
          </cell>
          <cell r="B378" t="str">
            <v xml:space="preserve"> IMPORTADORA &amp; DISTRIBUIDORA FLAGSA S.A.C.</v>
          </cell>
          <cell r="H378" t="str">
            <v xml:space="preserve"> HUAMANGA </v>
          </cell>
        </row>
        <row r="379">
          <cell r="A379">
            <v>20606063696</v>
          </cell>
          <cell r="B379" t="str">
            <v xml:space="preserve"> EVELYN JURADO REPRESENTACIONES E.I.R.L.</v>
          </cell>
          <cell r="H379" t="str">
            <v xml:space="preserve"> LIMA</v>
          </cell>
        </row>
        <row r="380">
          <cell r="A380">
            <v>20606105828</v>
          </cell>
          <cell r="B380" t="str">
            <v xml:space="preserve"> IMPORTACIONES INDUSTRIALES J &amp; A S.A.C.</v>
          </cell>
          <cell r="H380" t="str">
            <v xml:space="preserve"> LIMA</v>
          </cell>
        </row>
        <row r="381">
          <cell r="A381">
            <v>20606183136</v>
          </cell>
          <cell r="B381" t="str">
            <v xml:space="preserve"> JP DISTRIBUCIONES Y SOLUCIONES ELECTRICAS E.I.R.L.</v>
          </cell>
          <cell r="H381" t="str">
            <v xml:space="preserve"> LIMA </v>
          </cell>
        </row>
        <row r="382">
          <cell r="A382">
            <v>20606477709</v>
          </cell>
          <cell r="B382" t="str">
            <v xml:space="preserve"> ELECTRO COMERCIAL LOPEZ E.I.R.L.</v>
          </cell>
          <cell r="H382" t="str">
            <v xml:space="preserve"> LIMA </v>
          </cell>
        </row>
        <row r="383">
          <cell r="A383">
            <v>20606549386</v>
          </cell>
          <cell r="B383" t="str">
            <v xml:space="preserve"> GREAV EMPRESA INDIVIDUAL DE RESPONSABILIDAD LIMITADA</v>
          </cell>
          <cell r="H383" t="str">
            <v xml:space="preserve"> SATIPO </v>
          </cell>
        </row>
        <row r="384">
          <cell r="A384">
            <v>20606706708</v>
          </cell>
          <cell r="B384" t="str">
            <v xml:space="preserve"> IMPORTADORA INDUSTRIAL PRISMA S.A.C.</v>
          </cell>
          <cell r="H384" t="str">
            <v xml:space="preserve"> LIMA</v>
          </cell>
        </row>
        <row r="385">
          <cell r="A385">
            <v>20606782650</v>
          </cell>
          <cell r="B385" t="str">
            <v xml:space="preserve"> DISTRIBUIDORA Y FERRETERA D´MARIN EMPRESA INDIVIDUAL DE RESPONSABILIDAD LIMITADA-D &amp; F D´MARIN EIRL</v>
          </cell>
          <cell r="H385" t="str">
            <v xml:space="preserve"> AREQUIPA </v>
          </cell>
        </row>
        <row r="386">
          <cell r="A386">
            <v>20606829621</v>
          </cell>
          <cell r="B386" t="str">
            <v xml:space="preserve"> FERREQASA E.I.R.L.</v>
          </cell>
          <cell r="H386" t="str">
            <v xml:space="preserve"> LIMA </v>
          </cell>
        </row>
        <row r="387">
          <cell r="A387">
            <v>20607020851</v>
          </cell>
          <cell r="B387" t="str">
            <v xml:space="preserve"> INVERSIONES ESDA J &amp; M S.A.C.</v>
          </cell>
          <cell r="H387" t="str">
            <v xml:space="preserve"> LIMA </v>
          </cell>
        </row>
        <row r="388">
          <cell r="A388">
            <v>20607099414</v>
          </cell>
          <cell r="B388" t="str">
            <v xml:space="preserve"> INDUSTRIAS Y SOLUCIONES SANTIAGO E.I.R.L.</v>
          </cell>
          <cell r="H388" t="str">
            <v xml:space="preserve"> LIMA</v>
          </cell>
        </row>
        <row r="389">
          <cell r="A389">
            <v>20607260312</v>
          </cell>
          <cell r="B389" t="str">
            <v xml:space="preserve"> ONFER CORPORATION E.I.R.L.</v>
          </cell>
          <cell r="H389" t="str">
            <v xml:space="preserve"> LIMA</v>
          </cell>
        </row>
        <row r="390">
          <cell r="A390">
            <v>20607405868</v>
          </cell>
          <cell r="B390" t="str">
            <v xml:space="preserve"> DISTRIBUIDOR COMERCIAL Y FERRETERO P &amp; G S.A.C.</v>
          </cell>
          <cell r="H390" t="str">
            <v xml:space="preserve"> LIMA </v>
          </cell>
        </row>
        <row r="391">
          <cell r="A391">
            <v>20607412384</v>
          </cell>
          <cell r="B391" t="str">
            <v xml:space="preserve"> FERRETERIA ITALIANO &amp; CIA S.A.C.</v>
          </cell>
          <cell r="H391" t="str">
            <v xml:space="preserve"> LIMA</v>
          </cell>
        </row>
        <row r="392">
          <cell r="A392">
            <v>20607461954</v>
          </cell>
          <cell r="B392" t="str">
            <v xml:space="preserve"> G&amp;M GRUPO JIMENEZ E.I.R.L.</v>
          </cell>
          <cell r="H392" t="str">
            <v xml:space="preserve"> LIMA</v>
          </cell>
        </row>
        <row r="393">
          <cell r="A393">
            <v>20607607681</v>
          </cell>
          <cell r="B393" t="str">
            <v xml:space="preserve"> SUAREZ &amp; ARBILDO ASOCIADOS S.A.C.</v>
          </cell>
          <cell r="H393" t="str">
            <v xml:space="preserve"> CHICLAYO </v>
          </cell>
        </row>
        <row r="394">
          <cell r="A394">
            <v>20607620912</v>
          </cell>
          <cell r="B394" t="str">
            <v xml:space="preserve"> SOLUCIONES INTEGRALES SOFIA E.I.R.L.</v>
          </cell>
          <cell r="H394" t="str">
            <v xml:space="preserve"> LIMA </v>
          </cell>
        </row>
        <row r="395">
          <cell r="A395">
            <v>20607877352</v>
          </cell>
          <cell r="B395" t="str">
            <v xml:space="preserve"> SOLUCIONES ELECTRICAS MARLUM EMPRESA INDIVIDUAL DE RESPONSABILIDASD LIMITADA</v>
          </cell>
          <cell r="H395" t="str">
            <v xml:space="preserve"> TACNA</v>
          </cell>
        </row>
        <row r="396">
          <cell r="A396">
            <v>20607879665</v>
          </cell>
          <cell r="B396" t="str">
            <v xml:space="preserve"> INVERSIONES ROBERTO E.I.R.L.</v>
          </cell>
          <cell r="H396" t="str">
            <v xml:space="preserve"> LIMA </v>
          </cell>
        </row>
        <row r="397">
          <cell r="A397">
            <v>20607884189</v>
          </cell>
          <cell r="B397" t="str">
            <v xml:space="preserve"> CORPORACION FERREMAN S.A.C.</v>
          </cell>
          <cell r="H397" t="str">
            <v xml:space="preserve"> CORONEL PORTILLO </v>
          </cell>
        </row>
        <row r="398">
          <cell r="A398">
            <v>20607956341</v>
          </cell>
          <cell r="B398" t="str">
            <v xml:space="preserve"> GRUPO FERRETERO DIEGO Y HNOS S.A.C.</v>
          </cell>
          <cell r="H398" t="str">
            <v xml:space="preserve"> LIMA </v>
          </cell>
        </row>
        <row r="399">
          <cell r="A399">
            <v>20608031686</v>
          </cell>
          <cell r="B399" t="str">
            <v xml:space="preserve"> FERRETERA LADRILLERA ZUÑIGA E.I.R.L.</v>
          </cell>
          <cell r="H399" t="str">
            <v xml:space="preserve"> CAYLLOMA</v>
          </cell>
        </row>
        <row r="400">
          <cell r="A400">
            <v>20608041673</v>
          </cell>
          <cell r="B400" t="str">
            <v xml:space="preserve"> L &amp; B GRUPO HUARACA E.I.R.L.</v>
          </cell>
          <cell r="H400" t="str">
            <v xml:space="preserve"> LIMA</v>
          </cell>
        </row>
        <row r="401">
          <cell r="A401">
            <v>20608136321</v>
          </cell>
          <cell r="B401" t="str">
            <v xml:space="preserve"> TABLEROS ELECTRICOS CONTROL Y SOLUCIONES INTEGRALES S.A.C.</v>
          </cell>
          <cell r="H401" t="str">
            <v xml:space="preserve"> LIMA</v>
          </cell>
        </row>
        <row r="402">
          <cell r="A402">
            <v>20608160478</v>
          </cell>
          <cell r="B402" t="str">
            <v xml:space="preserve"> J &amp; L FERREXPRESS S.A.C.</v>
          </cell>
          <cell r="H402" t="str">
            <v xml:space="preserve"> CHICLAYO </v>
          </cell>
        </row>
        <row r="403">
          <cell r="A403">
            <v>20608161318</v>
          </cell>
          <cell r="B403" t="str">
            <v xml:space="preserve"> ELECTRO LAMPARAS AJL E.I.R.L.</v>
          </cell>
          <cell r="H403" t="str">
            <v xml:space="preserve"> CUSCO </v>
          </cell>
        </row>
        <row r="404">
          <cell r="A404">
            <v>20608208136</v>
          </cell>
          <cell r="B404" t="str">
            <v xml:space="preserve"> ELECTROCENTRO PERU E.I.R.L.</v>
          </cell>
          <cell r="H404" t="str">
            <v xml:space="preserve"> AREQUIPA </v>
          </cell>
        </row>
        <row r="405">
          <cell r="A405">
            <v>20608212150</v>
          </cell>
          <cell r="B405" t="str">
            <v xml:space="preserve"> CORPORACION E INVERSIONES JOSUE S.A.C.</v>
          </cell>
          <cell r="H405" t="str">
            <v xml:space="preserve"> TRUJILLO </v>
          </cell>
        </row>
        <row r="406">
          <cell r="A406">
            <v>20608272764</v>
          </cell>
          <cell r="B406" t="str">
            <v xml:space="preserve"> CORPORACION FERRETERA VITOR S.A.C.</v>
          </cell>
          <cell r="H406" t="str">
            <v xml:space="preserve"> LIMA </v>
          </cell>
        </row>
        <row r="407">
          <cell r="A407">
            <v>20608354892</v>
          </cell>
          <cell r="B407" t="str">
            <v xml:space="preserve"> INJESAM E.I.R.L.</v>
          </cell>
          <cell r="H407" t="str">
            <v xml:space="preserve"> LIMA </v>
          </cell>
        </row>
        <row r="408">
          <cell r="A408">
            <v>20608368524</v>
          </cell>
          <cell r="B408" t="str">
            <v xml:space="preserve"> GRUPO LOGISTICO EGUREN E.I.R.L.</v>
          </cell>
          <cell r="H408" t="str">
            <v xml:space="preserve"> AREQUIPA </v>
          </cell>
        </row>
        <row r="409">
          <cell r="A409">
            <v>20608398831</v>
          </cell>
          <cell r="B409" t="str">
            <v xml:space="preserve"> DISTRIBUIDORA FERRETERA MENDOZA E.I.R.L.</v>
          </cell>
          <cell r="H409" t="str">
            <v xml:space="preserve"> TRUJILLO</v>
          </cell>
        </row>
        <row r="410">
          <cell r="A410">
            <v>20608400380</v>
          </cell>
          <cell r="B410" t="str">
            <v xml:space="preserve"> FERRETOTAL CIA SOCIEDAD ANONIMA CERRADA</v>
          </cell>
          <cell r="H410" t="str">
            <v xml:space="preserve"> TAMBOPATA </v>
          </cell>
        </row>
        <row r="411">
          <cell r="A411">
            <v>20608424424</v>
          </cell>
          <cell r="B411" t="str">
            <v xml:space="preserve"> FERRENAN CHICLAYO S.A.C.</v>
          </cell>
          <cell r="H411" t="str">
            <v xml:space="preserve"> CHICLAYO </v>
          </cell>
        </row>
        <row r="412">
          <cell r="A412">
            <v>20608430637</v>
          </cell>
          <cell r="B412" t="str">
            <v xml:space="preserve"> DISTRIBUCIONES E IMPORTACIONES GRUPO MARTOLI S.R.L.</v>
          </cell>
          <cell r="H412" t="str">
            <v xml:space="preserve"> SAN ROMAN </v>
          </cell>
        </row>
        <row r="413">
          <cell r="A413">
            <v>20608449753</v>
          </cell>
          <cell r="B413" t="str">
            <v xml:space="preserve"> JV FERRETERIA JAIMITO E.I.R.L</v>
          </cell>
          <cell r="H413" t="str">
            <v xml:space="preserve"> JAEN </v>
          </cell>
        </row>
        <row r="414">
          <cell r="A414">
            <v>20608523821</v>
          </cell>
          <cell r="B414" t="str">
            <v xml:space="preserve"> DISTRIBUIDORA ELECTRICA JARAS S.A.C.</v>
          </cell>
          <cell r="H414" t="str">
            <v xml:space="preserve"> LIMA </v>
          </cell>
        </row>
        <row r="415">
          <cell r="A415">
            <v>20608584286</v>
          </cell>
          <cell r="B415" t="str">
            <v xml:space="preserve"> IBLED COMPANY E.I.R.L.</v>
          </cell>
          <cell r="H415" t="str">
            <v xml:space="preserve"> LIMA </v>
          </cell>
        </row>
        <row r="416">
          <cell r="A416">
            <v>20608620444</v>
          </cell>
          <cell r="B416" t="str">
            <v xml:space="preserve"> DISTRIBUIDORA CHAPI MAX S.R.L.</v>
          </cell>
          <cell r="H416" t="str">
            <v xml:space="preserve"> LIMA </v>
          </cell>
        </row>
        <row r="417">
          <cell r="A417">
            <v>20608648233</v>
          </cell>
          <cell r="B417" t="str">
            <v xml:space="preserve"> CIA &amp; HNOS S.A.C.</v>
          </cell>
          <cell r="H417" t="str">
            <v xml:space="preserve"> LIMA</v>
          </cell>
        </row>
        <row r="418">
          <cell r="A418">
            <v>20608700278</v>
          </cell>
          <cell r="B418" t="str">
            <v xml:space="preserve"> COMERCIAL SHADDAY E.I.R.L.</v>
          </cell>
          <cell r="H418" t="str">
            <v xml:space="preserve"> LIMA </v>
          </cell>
        </row>
        <row r="419">
          <cell r="A419">
            <v>20608762354</v>
          </cell>
          <cell r="B419" t="str">
            <v xml:space="preserve"> TECNOLOGÍAS AVANZADAS EN ELECTRONICA ELECTRICIDAD Y MECÁNICA SOCIEDAD ANONIMA CERRADA - TAEEM S.A.C.</v>
          </cell>
          <cell r="H419" t="str">
            <v xml:space="preserve"> CUSCO </v>
          </cell>
        </row>
        <row r="420">
          <cell r="A420">
            <v>20608839632</v>
          </cell>
          <cell r="B420" t="str">
            <v xml:space="preserve"> SERVICIO DE INGENIERIA ELECTRICA GIBBOR ELECTRIC E.I.R.L.</v>
          </cell>
          <cell r="H420" t="str">
            <v xml:space="preserve"> CAÑETE </v>
          </cell>
        </row>
        <row r="421">
          <cell r="A421">
            <v>20608943634</v>
          </cell>
          <cell r="B421" t="str">
            <v xml:space="preserve"> FERRETERIA Y MULTISERVICIOS CANO S.A.C.</v>
          </cell>
          <cell r="H421" t="str">
            <v xml:space="preserve"> LIMA </v>
          </cell>
        </row>
        <row r="422">
          <cell r="A422">
            <v>20608945904</v>
          </cell>
          <cell r="B422" t="str">
            <v xml:space="preserve"> IMPORTACIONES &amp; DISTRIBUCIONES JOSHUA E.I.R.L.</v>
          </cell>
          <cell r="H422" t="str">
            <v xml:space="preserve"> LIMA </v>
          </cell>
        </row>
        <row r="423">
          <cell r="A423">
            <v>20608981617</v>
          </cell>
          <cell r="B423" t="str">
            <v xml:space="preserve"> REDELECTRICO S.A.C.</v>
          </cell>
          <cell r="H423" t="str">
            <v xml:space="preserve"> TAMBOPATA </v>
          </cell>
        </row>
        <row r="424">
          <cell r="A424">
            <v>20609018870</v>
          </cell>
          <cell r="B424" t="str">
            <v xml:space="preserve"> DISTRIBUIDORA &amp; COMERCIALIZADORA CHAYCO E.I.R.L.</v>
          </cell>
          <cell r="H424" t="str">
            <v xml:space="preserve"> LIMA </v>
          </cell>
        </row>
        <row r="425">
          <cell r="A425">
            <v>20609019019</v>
          </cell>
          <cell r="B425" t="str">
            <v xml:space="preserve"> INDUSTRIAS ELECTRICAS V &amp; L S.A.C.</v>
          </cell>
          <cell r="H425" t="str">
            <v xml:space="preserve"> TRUJILLO</v>
          </cell>
        </row>
        <row r="426">
          <cell r="A426">
            <v>20609021421</v>
          </cell>
          <cell r="B426" t="str">
            <v xml:space="preserve"> ELECTRO J. L. MARON S.R.L.</v>
          </cell>
          <cell r="H426" t="str">
            <v xml:space="preserve"> TACNA</v>
          </cell>
        </row>
        <row r="427">
          <cell r="A427">
            <v>20609021846</v>
          </cell>
          <cell r="B427" t="str">
            <v xml:space="preserve"> DISTRIBUCIONES YEYO E.I.R.L.</v>
          </cell>
          <cell r="H427" t="str">
            <v xml:space="preserve"> AREQUIPA </v>
          </cell>
        </row>
        <row r="428">
          <cell r="A428">
            <v>20609062399</v>
          </cell>
          <cell r="B428" t="str">
            <v xml:space="preserve"> INVERSIONES PERUANAS D &amp; C E.I.R.L.</v>
          </cell>
          <cell r="H428" t="str">
            <v xml:space="preserve"> LIMA </v>
          </cell>
        </row>
        <row r="429">
          <cell r="A429">
            <v>20609064332</v>
          </cell>
          <cell r="B429" t="str">
            <v xml:space="preserve"> R &amp; A IMPORT ELECTRIC E.I.R.L.</v>
          </cell>
          <cell r="H429" t="str">
            <v xml:space="preserve"> LIMA</v>
          </cell>
        </row>
        <row r="430">
          <cell r="A430">
            <v>20609337380</v>
          </cell>
          <cell r="B430" t="str">
            <v xml:space="preserve"> FERRETERIA P &amp; E SOCIEDAD ANONIMA CERRADA - FERRETERIA P &amp; E S.A.C.</v>
          </cell>
          <cell r="H430" t="str">
            <v xml:space="preserve"> LIMA </v>
          </cell>
        </row>
        <row r="431">
          <cell r="A431">
            <v>20609429136</v>
          </cell>
          <cell r="B431" t="str">
            <v xml:space="preserve"> JN-PERU &amp; CIA. S.A.C.</v>
          </cell>
          <cell r="H431" t="str">
            <v xml:space="preserve"> LIMA </v>
          </cell>
        </row>
        <row r="432">
          <cell r="A432">
            <v>20609464314</v>
          </cell>
          <cell r="B432" t="str">
            <v xml:space="preserve"> LIS COMPANY EIRL</v>
          </cell>
          <cell r="H432" t="str">
            <v xml:space="preserve"> CHICLAYO </v>
          </cell>
        </row>
        <row r="433">
          <cell r="A433">
            <v>20609485907</v>
          </cell>
          <cell r="B433" t="str">
            <v xml:space="preserve"> CORPORACION FERRETERA CONTINENTAL S.A.C.</v>
          </cell>
          <cell r="H433" t="str">
            <v xml:space="preserve"> LEONCIO PRADO </v>
          </cell>
        </row>
        <row r="434">
          <cell r="A434">
            <v>20609519020</v>
          </cell>
          <cell r="B434" t="str">
            <v xml:space="preserve"> R &amp; L CORPORACION INDUSTRIAL E.I.R.L.</v>
          </cell>
          <cell r="H434" t="str">
            <v xml:space="preserve"> AREQUIPA </v>
          </cell>
        </row>
        <row r="435">
          <cell r="A435">
            <v>20609542871</v>
          </cell>
          <cell r="B435" t="str">
            <v xml:space="preserve"> ILUMINACIONES D'CARLOS 2022 E.I.R.L.</v>
          </cell>
          <cell r="H435" t="str">
            <v xml:space="preserve"> CHICLAYO </v>
          </cell>
        </row>
        <row r="436">
          <cell r="A436">
            <v>20609586665</v>
          </cell>
          <cell r="B436" t="str">
            <v xml:space="preserve"> IMPORTACIONES GERTS ELECTRIC S.A.C.</v>
          </cell>
          <cell r="H436" t="str">
            <v xml:space="preserve"> LIMA </v>
          </cell>
        </row>
        <row r="437">
          <cell r="A437">
            <v>20609588994</v>
          </cell>
          <cell r="B437" t="str">
            <v xml:space="preserve"> MOLISA HOME CENTER S.A.C.</v>
          </cell>
          <cell r="H437" t="str">
            <v xml:space="preserve"> LIMA </v>
          </cell>
        </row>
        <row r="438">
          <cell r="A438">
            <v>20609641755</v>
          </cell>
          <cell r="B438" t="str">
            <v xml:space="preserve"> MASTERTAB ELECTRIC COMPANY SOCIEDAD ANONIMA CERRADA.</v>
          </cell>
          <cell r="H438" t="str">
            <v xml:space="preserve"> CUSCO </v>
          </cell>
        </row>
        <row r="439">
          <cell r="A439">
            <v>20609754924</v>
          </cell>
          <cell r="B439" t="str">
            <v xml:space="preserve"> CONSTRUCCION JV PLUS E.I.R.L.</v>
          </cell>
          <cell r="H439" t="str">
            <v xml:space="preserve"> TRUJILLO</v>
          </cell>
        </row>
        <row r="440">
          <cell r="A440">
            <v>20609910748</v>
          </cell>
          <cell r="B440" t="str">
            <v xml:space="preserve"> MV INVERSIONES MARVI S.A.C.</v>
          </cell>
          <cell r="H440" t="str">
            <v xml:space="preserve"> LIMA </v>
          </cell>
        </row>
        <row r="441">
          <cell r="A441">
            <v>20609976510</v>
          </cell>
          <cell r="B441" t="str">
            <v xml:space="preserve"> CORPORACION FERRETERA LR S.A.C.</v>
          </cell>
          <cell r="H441" t="str">
            <v xml:space="preserve"> TRUJILLO </v>
          </cell>
        </row>
        <row r="442">
          <cell r="A442">
            <v>20609989867</v>
          </cell>
          <cell r="B442" t="str">
            <v xml:space="preserve"> INVERSIONES ELECTRICAS CHAMORRO PERU S.A.C.</v>
          </cell>
          <cell r="H442" t="str">
            <v xml:space="preserve"> LIMA</v>
          </cell>
        </row>
        <row r="443">
          <cell r="A443">
            <v>20610098160</v>
          </cell>
          <cell r="B443" t="str">
            <v xml:space="preserve"> ELECTRIC CENTER DANNY E.I.R.L.</v>
          </cell>
          <cell r="H443" t="str">
            <v xml:space="preserve"> LIMA </v>
          </cell>
        </row>
        <row r="444">
          <cell r="A444">
            <v>20610124250</v>
          </cell>
          <cell r="B444" t="str">
            <v xml:space="preserve"> CONSORCIO TESLA</v>
          </cell>
          <cell r="H444" t="str">
            <v xml:space="preserve"> LIMA </v>
          </cell>
        </row>
        <row r="445">
          <cell r="A445">
            <v>20610164936</v>
          </cell>
          <cell r="B445" t="str">
            <v xml:space="preserve"> COMPAÑIA ELECTRICA CALUVA E.I.R.L.</v>
          </cell>
          <cell r="H445" t="str">
            <v xml:space="preserve"> CHICLAYO </v>
          </cell>
        </row>
        <row r="446">
          <cell r="A446">
            <v>20610326553</v>
          </cell>
          <cell r="B446" t="str">
            <v xml:space="preserve"> REPRESENTACIONES JEMARS E.I.R.L.</v>
          </cell>
          <cell r="H446" t="str">
            <v xml:space="preserve"> LIMA </v>
          </cell>
        </row>
        <row r="447">
          <cell r="A447">
            <v>20610364749</v>
          </cell>
          <cell r="B447" t="str">
            <v xml:space="preserve"> CORPORATION MELANIO B &amp; G S.A.C.</v>
          </cell>
          <cell r="H447" t="str">
            <v xml:space="preserve"> TRUJILLO </v>
          </cell>
        </row>
        <row r="448">
          <cell r="A448">
            <v>20610466665</v>
          </cell>
          <cell r="B448" t="str">
            <v xml:space="preserve"> INTERNATIONAL TOOLS RU E.I.R.L.</v>
          </cell>
          <cell r="H448" t="str">
            <v xml:space="preserve"> LIMA</v>
          </cell>
        </row>
        <row r="449">
          <cell r="A449">
            <v>20610476130</v>
          </cell>
          <cell r="B449" t="str">
            <v xml:space="preserve"> FERREJACU J &amp; C E.I.R.L.</v>
          </cell>
          <cell r="H449" t="str">
            <v xml:space="preserve"> LIMA</v>
          </cell>
        </row>
        <row r="450">
          <cell r="A450">
            <v>20610483373</v>
          </cell>
          <cell r="B450" t="str">
            <v xml:space="preserve"> CORPORACION ROMAA F &amp; M SOCIEDAD ANONIMA CERRADA</v>
          </cell>
          <cell r="H450" t="str">
            <v xml:space="preserve"> LIMA</v>
          </cell>
        </row>
        <row r="451">
          <cell r="A451">
            <v>20610501169</v>
          </cell>
          <cell r="B451" t="str">
            <v xml:space="preserve"> INVERSIONES R SEBASMI S.A.C.</v>
          </cell>
          <cell r="H451" t="str">
            <v xml:space="preserve"> LIMA </v>
          </cell>
        </row>
        <row r="452">
          <cell r="A452">
            <v>20610622951</v>
          </cell>
          <cell r="B452" t="str">
            <v xml:space="preserve"> DISTRIBUIDORA Y FERRETERIA ORTEGA S.A.C.</v>
          </cell>
          <cell r="H452" t="str">
            <v xml:space="preserve"> LIMA </v>
          </cell>
        </row>
        <row r="453">
          <cell r="A453">
            <v>20610630627</v>
          </cell>
          <cell r="B453" t="str">
            <v xml:space="preserve"> CORPORACION J &amp; D SOLUCIONES S.A.C.</v>
          </cell>
          <cell r="H453" t="str">
            <v xml:space="preserve"> LIMA </v>
          </cell>
        </row>
        <row r="454">
          <cell r="A454">
            <v>20610645381</v>
          </cell>
          <cell r="B454" t="str">
            <v xml:space="preserve"> VYG DISTRIBUIDORES &amp; IMPORTADORES GARCIA S.A.C.</v>
          </cell>
          <cell r="H454" t="str">
            <v xml:space="preserve"> LIMA </v>
          </cell>
        </row>
        <row r="455">
          <cell r="A455">
            <v>20610672443</v>
          </cell>
          <cell r="B455" t="str">
            <v xml:space="preserve"> CONSTRUCCION NEGOCIOS Y SERVICIOS DANTE E.I.R.L.</v>
          </cell>
          <cell r="H455" t="str">
            <v xml:space="preserve"> CHICLAYO </v>
          </cell>
        </row>
        <row r="456">
          <cell r="A456">
            <v>20610771069</v>
          </cell>
          <cell r="B456" t="str">
            <v xml:space="preserve"> SEGURIDAD ELECTRICA Y SUMINISTROS E.I.R.L.</v>
          </cell>
          <cell r="H456" t="str">
            <v xml:space="preserve"> CUSCO</v>
          </cell>
        </row>
        <row r="457">
          <cell r="A457">
            <v>20611030160</v>
          </cell>
          <cell r="B457" t="str">
            <v xml:space="preserve"> COMERCIAL JENIFER E.I.R.L.</v>
          </cell>
          <cell r="H457" t="str">
            <v xml:space="preserve"> PISCO </v>
          </cell>
        </row>
        <row r="458">
          <cell r="A458">
            <v>20611100371</v>
          </cell>
          <cell r="B458" t="str">
            <v xml:space="preserve"> CORPORACION ELECTRO CHRISTIAN S.A.C.</v>
          </cell>
          <cell r="H458" t="str">
            <v xml:space="preserve"> CHICLAYO </v>
          </cell>
        </row>
        <row r="459">
          <cell r="A459">
            <v>20611170573</v>
          </cell>
          <cell r="B459" t="str">
            <v xml:space="preserve"> GRUPO NORPERU IMPORT E.I.R.L.</v>
          </cell>
          <cell r="H459" t="str">
            <v xml:space="preserve"> TRUJILLO </v>
          </cell>
        </row>
        <row r="460">
          <cell r="A460">
            <v>20611240661</v>
          </cell>
          <cell r="B460" t="str">
            <v xml:space="preserve"> CORPORACION KEYAM SOCIEDAD ANONIMA CERRADA</v>
          </cell>
          <cell r="H460" t="str">
            <v xml:space="preserve"> CUSCO </v>
          </cell>
        </row>
        <row r="461">
          <cell r="A461">
            <v>20611253711</v>
          </cell>
          <cell r="B461" t="str">
            <v xml:space="preserve"> ELECTRO INDUSTRIAL ANDY S.A.C.</v>
          </cell>
          <cell r="H461" t="str">
            <v xml:space="preserve"> LIMA </v>
          </cell>
        </row>
        <row r="462">
          <cell r="A462">
            <v>20611323809</v>
          </cell>
          <cell r="B462" t="str">
            <v xml:space="preserve"> SMEIIN INVERSIONES S.A.C.</v>
          </cell>
          <cell r="H462" t="str">
            <v xml:space="preserve"> LIMA </v>
          </cell>
        </row>
        <row r="463">
          <cell r="A463">
            <v>20611329271</v>
          </cell>
          <cell r="B463" t="str">
            <v xml:space="preserve"> ELECTRO INDUSTRIAL THIAGO E.I.R.L.</v>
          </cell>
          <cell r="H463" t="str">
            <v xml:space="preserve"> LIMA </v>
          </cell>
        </row>
        <row r="464">
          <cell r="A464">
            <v>20611606223</v>
          </cell>
          <cell r="B464" t="str">
            <v xml:space="preserve"> INSERCOM LINK S.A.C.</v>
          </cell>
          <cell r="H464" t="str">
            <v xml:space="preserve"> LIMA </v>
          </cell>
        </row>
        <row r="465">
          <cell r="A465">
            <v>20611692804</v>
          </cell>
          <cell r="B465" t="str">
            <v xml:space="preserve"> INVERSIONES VALLEMONT S.A.C.</v>
          </cell>
          <cell r="H465" t="str">
            <v xml:space="preserve"> LIMA </v>
          </cell>
        </row>
        <row r="466">
          <cell r="A466">
            <v>20611763663</v>
          </cell>
          <cell r="B466" t="str">
            <v xml:space="preserve"> DISTRIBUCION E INVERSIONES ALEX E.I.R.L.</v>
          </cell>
          <cell r="H466" t="str">
            <v xml:space="preserve"> LIMA </v>
          </cell>
        </row>
        <row r="467">
          <cell r="A467">
            <v>20611857013</v>
          </cell>
          <cell r="B467" t="str">
            <v xml:space="preserve"> GRUPO OCHO REGIONES S.A.C.</v>
          </cell>
          <cell r="H467" t="str">
            <v xml:space="preserve"> LIMA </v>
          </cell>
        </row>
        <row r="468">
          <cell r="A468">
            <v>20611895594</v>
          </cell>
          <cell r="B468" t="str">
            <v xml:space="preserve"> SEDIMAFER F &amp; A S.R.L.</v>
          </cell>
          <cell r="H468" t="str">
            <v xml:space="preserve"> MARISCAL NIETO </v>
          </cell>
        </row>
        <row r="469">
          <cell r="A469">
            <v>20612047422</v>
          </cell>
          <cell r="B469" t="str">
            <v xml:space="preserve"> GRUPO GRINLUX E.I.R.L.</v>
          </cell>
          <cell r="H469" t="str">
            <v xml:space="preserve"> LIMA </v>
          </cell>
        </row>
        <row r="470">
          <cell r="A470">
            <v>20612118044</v>
          </cell>
          <cell r="B470" t="str">
            <v xml:space="preserve"> DISTRIBUIDOR FERRETERO ROLDEM PERU S.A.C.</v>
          </cell>
          <cell r="H470" t="str">
            <v xml:space="preserve"> AREQUIPA </v>
          </cell>
        </row>
        <row r="471">
          <cell r="A471">
            <v>20612139840</v>
          </cell>
          <cell r="B471" t="str">
            <v xml:space="preserve"> COEFA PERU S.A.C.</v>
          </cell>
          <cell r="H471" t="str">
            <v xml:space="preserve"> LIMA </v>
          </cell>
        </row>
        <row r="472">
          <cell r="A472">
            <v>20612205974</v>
          </cell>
          <cell r="B472" t="str">
            <v xml:space="preserve"> FERRETERIA LOS ROSALES S.R.L.</v>
          </cell>
          <cell r="H472" t="str">
            <v xml:space="preserve"> HUAURA </v>
          </cell>
        </row>
        <row r="473">
          <cell r="A473">
            <v>20612325660</v>
          </cell>
          <cell r="B473" t="str">
            <v xml:space="preserve"> HL IMPORT SOLUTIONS E.I.R.L.</v>
          </cell>
          <cell r="H473" t="str">
            <v xml:space="preserve"> LIMA </v>
          </cell>
        </row>
        <row r="474">
          <cell r="A474">
            <v>20612444405</v>
          </cell>
          <cell r="B474" t="str">
            <v xml:space="preserve"> COMERCIAL FERRETERA L &amp; M S.A.C</v>
          </cell>
          <cell r="H474" t="str">
            <v xml:space="preserve"> CHICLAYO </v>
          </cell>
        </row>
        <row r="475">
          <cell r="A475">
            <v>20612497681</v>
          </cell>
          <cell r="B475" t="str">
            <v xml:space="preserve"> EDIFICACIONES MAD S.A.C.</v>
          </cell>
          <cell r="H475" t="str">
            <v xml:space="preserve"> LIMA </v>
          </cell>
        </row>
        <row r="476">
          <cell r="A476">
            <v>20612545015</v>
          </cell>
          <cell r="B476" t="str">
            <v xml:space="preserve"> IMPORTACIONES HUARACA E.I.R.L.</v>
          </cell>
          <cell r="H476" t="str">
            <v xml:space="preserve"> LIMA </v>
          </cell>
        </row>
        <row r="477">
          <cell r="A477">
            <v>20612593516</v>
          </cell>
          <cell r="B477" t="str">
            <v xml:space="preserve"> LA CASA DE LUZCAR S.A.C.</v>
          </cell>
          <cell r="H477" t="str">
            <v xml:space="preserve"> LIMA </v>
          </cell>
        </row>
        <row r="478">
          <cell r="A478">
            <v>20612604909</v>
          </cell>
          <cell r="B478" t="str">
            <v xml:space="preserve"> ELECTROASIS S.A.C.</v>
          </cell>
          <cell r="H478" t="str">
            <v xml:space="preserve"> HUAROCHIRI </v>
          </cell>
        </row>
        <row r="479">
          <cell r="A479">
            <v>20612612570</v>
          </cell>
          <cell r="B479" t="str">
            <v xml:space="preserve"> INVERSIONES FEDIMER S.A.C.</v>
          </cell>
          <cell r="H479" t="str">
            <v xml:space="preserve"> LIMA </v>
          </cell>
        </row>
        <row r="480">
          <cell r="A480">
            <v>20612702382</v>
          </cell>
          <cell r="B480" t="str">
            <v xml:space="preserve"> INVERSIONES ELECTRIC D'MILUX S.A.C.</v>
          </cell>
          <cell r="H480" t="str">
            <v xml:space="preserve"> TRUJILLO </v>
          </cell>
        </row>
        <row r="481">
          <cell r="A481">
            <v>20612922391</v>
          </cell>
          <cell r="B481" t="str">
            <v xml:space="preserve"> VIRGEN DE LAS MERCEDES LA JOLLA S.A.C</v>
          </cell>
          <cell r="H481" t="str">
            <v xml:space="preserve"> CAÑETE </v>
          </cell>
        </row>
        <row r="482">
          <cell r="A482">
            <v>20611399911</v>
          </cell>
          <cell r="B482" t="str">
            <v xml:space="preserve"> DISTRIBUIDORA FERRETERA MILENA S.A.C.</v>
          </cell>
          <cell r="H482" t="str">
            <v xml:space="preserve"> LIMA </v>
          </cell>
        </row>
        <row r="483">
          <cell r="A483">
            <v>20064630</v>
          </cell>
          <cell r="B483" t="str">
            <v xml:space="preserve"> REYNA MARIA TAYPE DE LA CRUZ</v>
          </cell>
          <cell r="H483" t="str">
            <v xml:space="preserve"> CAÑETE</v>
          </cell>
        </row>
        <row r="484">
          <cell r="A484">
            <v>29633067</v>
          </cell>
          <cell r="B484" t="str">
            <v xml:space="preserve"> SERAFIN VALLEJOS CRUZ</v>
          </cell>
          <cell r="H484" t="str">
            <v xml:space="preserve"> AREQUIPA</v>
          </cell>
        </row>
        <row r="485">
          <cell r="A485">
            <v>42124105</v>
          </cell>
          <cell r="B485" t="str">
            <v xml:space="preserve"> ALICIA FANY MONTESINOS HUAYTA</v>
          </cell>
          <cell r="H485" t="str">
            <v xml:space="preserve"> HUAROCHIRI</v>
          </cell>
        </row>
        <row r="486">
          <cell r="A486">
            <v>43005715</v>
          </cell>
          <cell r="B486" t="str">
            <v xml:space="preserve"> HAYDEN CESAR VILCA ROJAS</v>
          </cell>
          <cell r="H486" t="str">
            <v xml:space="preserve"> LIMA</v>
          </cell>
        </row>
        <row r="487">
          <cell r="A487">
            <v>44954666</v>
          </cell>
          <cell r="B487" t="str">
            <v xml:space="preserve"> GRACIELA ARONE ALARCON</v>
          </cell>
          <cell r="H487" t="str">
            <v xml:space="preserve"> LIMA</v>
          </cell>
        </row>
        <row r="488">
          <cell r="A488">
            <v>45120059</v>
          </cell>
          <cell r="B488" t="str">
            <v xml:space="preserve"> PERCY RAMOS PADILLA</v>
          </cell>
          <cell r="H488" t="str">
            <v xml:space="preserve"> LIMA</v>
          </cell>
        </row>
        <row r="489">
          <cell r="A489">
            <v>48098530</v>
          </cell>
          <cell r="B489" t="str">
            <v xml:space="preserve"> JOEL ANDY APAZA ROMERO</v>
          </cell>
          <cell r="H489" t="str">
            <v xml:space="preserve"> LIMA</v>
          </cell>
        </row>
        <row r="490">
          <cell r="A490">
            <v>71015378</v>
          </cell>
          <cell r="B490" t="str">
            <v xml:space="preserve"> JENNYFER KATERIN RODRIGUEZ VALLE</v>
          </cell>
          <cell r="H490" t="str">
            <v xml:space="preserve"> LIMA</v>
          </cell>
        </row>
        <row r="491">
          <cell r="A491">
            <v>74426857</v>
          </cell>
          <cell r="B491" t="str">
            <v xml:space="preserve"> YULY EDITH CORI SOLIS</v>
          </cell>
          <cell r="H491" t="str">
            <v xml:space="preserve"> YAROWILCA</v>
          </cell>
        </row>
        <row r="492">
          <cell r="A492">
            <v>75119936</v>
          </cell>
          <cell r="B492" t="str">
            <v xml:space="preserve"> CRISTIAN RICSE CAMPOS</v>
          </cell>
          <cell r="H492" t="str">
            <v xml:space="preserve"> DANIEL ALCIDES CARRION</v>
          </cell>
        </row>
        <row r="493">
          <cell r="A493">
            <v>77154573</v>
          </cell>
          <cell r="B493" t="str">
            <v xml:space="preserve"> ABIGAIL ALEJANDRA PAUCAR DIAZ</v>
          </cell>
          <cell r="H493" t="str">
            <v xml:space="preserve"> LIMA</v>
          </cell>
        </row>
        <row r="494">
          <cell r="A494">
            <v>10047492632</v>
          </cell>
          <cell r="B494" t="str">
            <v xml:space="preserve"> COLQUE LLANOS GLADYS</v>
          </cell>
          <cell r="H494" t="str">
            <v xml:space="preserve"> TAMBOPATA </v>
          </cell>
        </row>
        <row r="495">
          <cell r="A495">
            <v>10082963125</v>
          </cell>
          <cell r="B495" t="str">
            <v xml:space="preserve"> TARRILLO SANCHEZ BENJAMIN</v>
          </cell>
          <cell r="H495" t="str">
            <v xml:space="preserve"> LIMA </v>
          </cell>
        </row>
        <row r="496">
          <cell r="A496">
            <v>10091119175</v>
          </cell>
          <cell r="B496" t="str">
            <v xml:space="preserve"> MAMANI CHOQUE JULIA RITA</v>
          </cell>
          <cell r="H496" t="str">
            <v xml:space="preserve"> LIMA </v>
          </cell>
        </row>
        <row r="497">
          <cell r="A497">
            <v>10100636331</v>
          </cell>
          <cell r="B497" t="str">
            <v xml:space="preserve"> CRUZ SUMA SILVIA</v>
          </cell>
          <cell r="H497" t="str">
            <v xml:space="preserve"> LIMA </v>
          </cell>
        </row>
        <row r="498">
          <cell r="A498">
            <v>10100695788</v>
          </cell>
          <cell r="B498" t="str">
            <v xml:space="preserve"> JARA VASQUEZ DIOMEDES AGAPITO</v>
          </cell>
          <cell r="H498" t="str">
            <v>LIMA</v>
          </cell>
        </row>
        <row r="499">
          <cell r="A499">
            <v>10106225465</v>
          </cell>
          <cell r="B499" t="str">
            <v xml:space="preserve"> HUATAY AVILA LILIANA RUTH</v>
          </cell>
          <cell r="H499" t="str">
            <v xml:space="preserve"> LIMA </v>
          </cell>
        </row>
        <row r="500">
          <cell r="A500">
            <v>10106266013</v>
          </cell>
          <cell r="B500" t="str">
            <v xml:space="preserve"> GOMEZ VASQUEZ OMAR</v>
          </cell>
          <cell r="H500" t="str">
            <v xml:space="preserve"> PROV. CONST. DEL CALLAO</v>
          </cell>
        </row>
        <row r="501">
          <cell r="A501">
            <v>10201014161</v>
          </cell>
          <cell r="B501" t="str">
            <v xml:space="preserve"> DE LA CRUZ CHIPANA EDSON</v>
          </cell>
          <cell r="H501" t="str">
            <v xml:space="preserve"> LIMA </v>
          </cell>
        </row>
        <row r="502">
          <cell r="A502">
            <v>10226665311</v>
          </cell>
          <cell r="B502" t="str">
            <v xml:space="preserve"> LUCIANO BRAVO DELMER NICOLAS</v>
          </cell>
          <cell r="H502" t="str">
            <v xml:space="preserve"> LIMA</v>
          </cell>
        </row>
        <row r="503">
          <cell r="A503">
            <v>10257631694</v>
          </cell>
          <cell r="B503" t="str">
            <v xml:space="preserve"> LOPEZ MERINO GIOVANNA MARTHA</v>
          </cell>
          <cell r="H503" t="str">
            <v xml:space="preserve"> PROV. CONST. DEL CALLAO</v>
          </cell>
        </row>
        <row r="504">
          <cell r="A504">
            <v>10418256261</v>
          </cell>
          <cell r="B504" t="str">
            <v xml:space="preserve"> FLORES FERNANDEZ VICTOR</v>
          </cell>
          <cell r="H504" t="str">
            <v xml:space="preserve"> CHICLAYO</v>
          </cell>
        </row>
        <row r="505">
          <cell r="A505">
            <v>10418322921</v>
          </cell>
          <cell r="B505" t="str">
            <v xml:space="preserve"> VASQUEZ TARRILLO ORLANDO</v>
          </cell>
          <cell r="H505" t="str">
            <v xml:space="preserve"> LIMA</v>
          </cell>
        </row>
        <row r="506">
          <cell r="A506">
            <v>10419995326</v>
          </cell>
          <cell r="B506" t="str">
            <v xml:space="preserve"> ARIAS ZEBALLOS ROXANA ESTHER</v>
          </cell>
          <cell r="H506" t="str">
            <v xml:space="preserve"> AREQUIPA </v>
          </cell>
        </row>
        <row r="507">
          <cell r="A507">
            <v>10423526829</v>
          </cell>
          <cell r="B507" t="str">
            <v xml:space="preserve"> TASAYCO ALTUNA JOSE MARCELINO</v>
          </cell>
          <cell r="H507" t="str">
            <v xml:space="preserve"> PROV. CONST. DEL CALLAO</v>
          </cell>
        </row>
        <row r="508">
          <cell r="A508">
            <v>10427373644</v>
          </cell>
          <cell r="B508" t="str">
            <v xml:space="preserve"> OCHOA QUISPE YUVER GEDEON</v>
          </cell>
          <cell r="H508" t="str">
            <v xml:space="preserve"> HUAMANGA</v>
          </cell>
        </row>
        <row r="509">
          <cell r="A509">
            <v>10427664177</v>
          </cell>
          <cell r="B509" t="str">
            <v xml:space="preserve"> SANABRIA ARZAPALO DANIEL NICOLAS</v>
          </cell>
          <cell r="H509" t="str">
            <v xml:space="preserve"> LIMA </v>
          </cell>
        </row>
        <row r="510">
          <cell r="A510">
            <v>10430764174</v>
          </cell>
          <cell r="B510" t="str">
            <v xml:space="preserve"> CONDORI CONDORI CLAUDIA PATRICIA</v>
          </cell>
          <cell r="H510" t="str">
            <v xml:space="preserve"> AREQUIPA</v>
          </cell>
        </row>
        <row r="511">
          <cell r="A511">
            <v>10444061915</v>
          </cell>
          <cell r="B511" t="str">
            <v xml:space="preserve"> LOPEZ VILELA LORENZO</v>
          </cell>
          <cell r="H511" t="str">
            <v xml:space="preserve"> LIMA </v>
          </cell>
        </row>
        <row r="512">
          <cell r="A512">
            <v>10470132944</v>
          </cell>
          <cell r="B512" t="str">
            <v xml:space="preserve"> MERINO ZELADA ELENA ZENAIDA</v>
          </cell>
          <cell r="H512" t="str">
            <v xml:space="preserve"> HUANUCO</v>
          </cell>
        </row>
        <row r="513">
          <cell r="A513">
            <v>10475543551</v>
          </cell>
          <cell r="B513" t="str">
            <v xml:space="preserve"> CORREDOR CHOQQUEMAMANI TEODORO</v>
          </cell>
          <cell r="H513" t="str">
            <v xml:space="preserve"> AREQUIPA</v>
          </cell>
        </row>
        <row r="514">
          <cell r="A514">
            <v>10489984488</v>
          </cell>
          <cell r="B514" t="str">
            <v xml:space="preserve"> VILCA DAZA LUCIA</v>
          </cell>
          <cell r="H514" t="str">
            <v xml:space="preserve"> AREQUIPA </v>
          </cell>
        </row>
        <row r="515">
          <cell r="A515">
            <v>10718135236</v>
          </cell>
          <cell r="B515" t="str">
            <v xml:space="preserve"> TITO ACHARTE YICELI</v>
          </cell>
          <cell r="H515" t="str">
            <v xml:space="preserve"> LIMA </v>
          </cell>
        </row>
        <row r="516">
          <cell r="A516">
            <v>10751199363</v>
          </cell>
          <cell r="B516" t="str">
            <v xml:space="preserve"> RICSE CAMPOS CRISTIAN</v>
          </cell>
          <cell r="H516" t="str">
            <v xml:space="preserve"> LIMA </v>
          </cell>
        </row>
        <row r="517">
          <cell r="A517">
            <v>10756084572</v>
          </cell>
          <cell r="B517" t="str">
            <v xml:space="preserve"> ROJAS FAUSTINO ROY KEVIN</v>
          </cell>
          <cell r="H517" t="str">
            <v xml:space="preserve"> LIMA </v>
          </cell>
        </row>
        <row r="518">
          <cell r="A518">
            <v>10757691740</v>
          </cell>
          <cell r="B518" t="str">
            <v xml:space="preserve"> QUISPE GUEVARA JOSE YOSMER</v>
          </cell>
          <cell r="H518" t="str">
            <v xml:space="preserve"> LIMA </v>
          </cell>
        </row>
        <row r="519">
          <cell r="A519">
            <v>10773828429</v>
          </cell>
          <cell r="B519" t="str">
            <v xml:space="preserve"> PONCE FERNANDEZ GUSTAVO FERNANDO</v>
          </cell>
          <cell r="H519" t="str">
            <v xml:space="preserve"> LIMA </v>
          </cell>
        </row>
        <row r="520">
          <cell r="A520">
            <v>20256998743</v>
          </cell>
          <cell r="B520" t="str">
            <v xml:space="preserve"> TECNIASES SOCIEDAD ANONIMA CERRADA</v>
          </cell>
          <cell r="H520" t="str">
            <v xml:space="preserve"> LIMA </v>
          </cell>
        </row>
        <row r="521">
          <cell r="A521">
            <v>20434804486</v>
          </cell>
          <cell r="B521" t="str">
            <v xml:space="preserve"> FERRETERIA CAMANA S.A.C.</v>
          </cell>
          <cell r="H521" t="str">
            <v xml:space="preserve"> CAMANA </v>
          </cell>
        </row>
        <row r="522">
          <cell r="A522">
            <v>20456004327</v>
          </cell>
          <cell r="B522" t="str">
            <v xml:space="preserve"> MISOED  SERVICIOS GENERALES SOCIEDAD COMERCIAL DE RESPONSABILIDAD LIMITADA</v>
          </cell>
          <cell r="H522" t="str">
            <v xml:space="preserve"> AREQUIPA </v>
          </cell>
        </row>
        <row r="523">
          <cell r="A523">
            <v>20456034072</v>
          </cell>
          <cell r="B523" t="str">
            <v xml:space="preserve"> MELISSA DISTRIBUCIONES SAC</v>
          </cell>
          <cell r="H523" t="str">
            <v xml:space="preserve"> AREQUIPA </v>
          </cell>
        </row>
        <row r="524">
          <cell r="A524">
            <v>20481627894</v>
          </cell>
          <cell r="B524" t="str">
            <v xml:space="preserve"> ELECTRICOS DEL NORTE S.A.C.</v>
          </cell>
          <cell r="H524" t="str">
            <v xml:space="preserve"> TRUJILLO </v>
          </cell>
        </row>
        <row r="525">
          <cell r="A525">
            <v>20490857452</v>
          </cell>
          <cell r="B525" t="str">
            <v xml:space="preserve"> INVERSIONES FERCONST EMPRESA INDIVIDUAL DE RESPONSABILIDAD LIMITADA - INVERSIONES FERCONST E.I.R.L.</v>
          </cell>
          <cell r="H525" t="str">
            <v xml:space="preserve"> CUSCO </v>
          </cell>
        </row>
        <row r="526">
          <cell r="A526">
            <v>20491014734</v>
          </cell>
          <cell r="B526" t="str">
            <v xml:space="preserve"> IMPORT &amp; EXPORT KZAMA EMPRESA INDIVIDUAL DE RESPONSABILIDAD LIMITADA-IMPORT &amp; EXPORT KZAMA E.I.R.L.</v>
          </cell>
          <cell r="H526" t="str">
            <v xml:space="preserve"> CUSCO </v>
          </cell>
        </row>
        <row r="527">
          <cell r="A527">
            <v>20498522662</v>
          </cell>
          <cell r="B527" t="str">
            <v xml:space="preserve"> INVERSIONES FERRETERAS INDUSTRIALES ELECTRICAS E.I.R.L.</v>
          </cell>
          <cell r="H527" t="str">
            <v xml:space="preserve"> AREQUIPA </v>
          </cell>
        </row>
        <row r="528">
          <cell r="A528">
            <v>20508630931</v>
          </cell>
          <cell r="B528" t="str">
            <v xml:space="preserve"> INDUSTRIAL PRISMA S.R.L.- INPRIS SRL</v>
          </cell>
          <cell r="H528" t="str">
            <v xml:space="preserve"> LIMA</v>
          </cell>
        </row>
        <row r="529">
          <cell r="A529">
            <v>20529073063</v>
          </cell>
          <cell r="B529" t="str">
            <v xml:space="preserve"> EDUARDO &amp; LUIS CONSTRUCTORES SOCIEDAD COMERCIAL DE RESPONSABILIDAD LIMITADA</v>
          </cell>
          <cell r="H529" t="str">
            <v xml:space="preserve"> LEONCIO PRADO</v>
          </cell>
        </row>
        <row r="530">
          <cell r="A530">
            <v>20545085659</v>
          </cell>
          <cell r="B530" t="str">
            <v xml:space="preserve"> CME INVERSIONES E.I.R.L</v>
          </cell>
          <cell r="H530" t="str">
            <v xml:space="preserve"> LIMA </v>
          </cell>
        </row>
        <row r="531">
          <cell r="A531">
            <v>20550990572</v>
          </cell>
          <cell r="B531" t="str">
            <v xml:space="preserve"> DISTRIBUIDORA E IMPORTADORA ALVARADO SOCIEDAD ANONIMA CERRADA</v>
          </cell>
          <cell r="H531" t="str">
            <v xml:space="preserve"> LIMA </v>
          </cell>
        </row>
        <row r="532">
          <cell r="A532">
            <v>20601386969</v>
          </cell>
          <cell r="B532" t="str">
            <v xml:space="preserve"> INVERSIONES KENYI &amp; JAAHZIEL S.A.C.</v>
          </cell>
          <cell r="H532" t="str">
            <v xml:space="preserve"> LIMA </v>
          </cell>
        </row>
        <row r="533">
          <cell r="A533">
            <v>20601593140</v>
          </cell>
          <cell r="B533" t="str">
            <v xml:space="preserve"> CONSTRUCCION PLUS E.I.R.L.</v>
          </cell>
          <cell r="H533" t="str">
            <v xml:space="preserve"> TRUJILLO </v>
          </cell>
        </row>
        <row r="534">
          <cell r="A534">
            <v>20602872352</v>
          </cell>
          <cell r="B534" t="str">
            <v xml:space="preserve"> SERVICIOS Y NEGOCIOS GENERALES RICHARD E.I.R.L.</v>
          </cell>
          <cell r="H534" t="str">
            <v xml:space="preserve"> SULLANA</v>
          </cell>
        </row>
        <row r="535">
          <cell r="A535">
            <v>20604146969</v>
          </cell>
          <cell r="B535" t="str">
            <v xml:space="preserve"> GREGOVI E.I.R.L.</v>
          </cell>
          <cell r="H535" t="str">
            <v xml:space="preserve"> CUSCO </v>
          </cell>
        </row>
        <row r="536">
          <cell r="A536">
            <v>20604178046</v>
          </cell>
          <cell r="B536" t="str">
            <v xml:space="preserve"> TABELEC J &amp; M E.I.R.L.</v>
          </cell>
          <cell r="H536" t="str">
            <v xml:space="preserve"> AREQUIPA </v>
          </cell>
        </row>
        <row r="537">
          <cell r="A537">
            <v>20605986162</v>
          </cell>
          <cell r="B537" t="str">
            <v xml:space="preserve"> BLASCOLOR PERU E.I.R.L.</v>
          </cell>
          <cell r="H537" t="str">
            <v xml:space="preserve"> LIMA </v>
          </cell>
        </row>
        <row r="538">
          <cell r="A538">
            <v>20606370823</v>
          </cell>
          <cell r="B538" t="str">
            <v xml:space="preserve"> LSE ROSMAN PERU E.I.R.L.</v>
          </cell>
          <cell r="H538" t="str">
            <v xml:space="preserve"> LIMA </v>
          </cell>
        </row>
        <row r="539">
          <cell r="A539">
            <v>20606445891</v>
          </cell>
          <cell r="B539" t="str">
            <v xml:space="preserve"> FERRETERA PEZREY E.I.R.L</v>
          </cell>
          <cell r="H539" t="str">
            <v xml:space="preserve"> CHICLAYO </v>
          </cell>
        </row>
        <row r="540">
          <cell r="A540">
            <v>20607495611</v>
          </cell>
          <cell r="B540" t="str">
            <v xml:space="preserve"> GRUPO PROMATEBA S.A.C.</v>
          </cell>
          <cell r="H540" t="str">
            <v xml:space="preserve"> LIMA </v>
          </cell>
        </row>
        <row r="541">
          <cell r="A541">
            <v>20608986660</v>
          </cell>
          <cell r="B541" t="str">
            <v xml:space="preserve"> IMPORTACIONES EMERLUX S.A.C.</v>
          </cell>
          <cell r="H541" t="str">
            <v xml:space="preserve"> LIMA </v>
          </cell>
        </row>
        <row r="542">
          <cell r="A542">
            <v>20609033763</v>
          </cell>
          <cell r="B542" t="str">
            <v xml:space="preserve"> CORPORACION ELECTRICA CORONADO E.I.R.L.</v>
          </cell>
          <cell r="H542" t="str">
            <v xml:space="preserve"> LIMA </v>
          </cell>
        </row>
        <row r="543">
          <cell r="A543">
            <v>20609157535</v>
          </cell>
          <cell r="B543" t="str">
            <v xml:space="preserve"> SPC &amp; GIVERSA E.I.R.L.</v>
          </cell>
          <cell r="H543" t="str">
            <v xml:space="preserve"> LIMA </v>
          </cell>
        </row>
        <row r="544">
          <cell r="A544">
            <v>20610742654</v>
          </cell>
          <cell r="B544" t="str">
            <v xml:space="preserve"> BSELCOP E.I.R.L</v>
          </cell>
          <cell r="H544" t="str">
            <v xml:space="preserve"> ILO </v>
          </cell>
        </row>
        <row r="545">
          <cell r="A545">
            <v>20611409967</v>
          </cell>
          <cell r="B545" t="str">
            <v xml:space="preserve"> INVERSIONES ESRU S.A.C.</v>
          </cell>
          <cell r="H545" t="str">
            <v xml:space="preserve"> LIMA </v>
          </cell>
        </row>
        <row r="546">
          <cell r="A546">
            <v>20611745916</v>
          </cell>
          <cell r="B546" t="str">
            <v xml:space="preserve"> IVAN'S COLORS S.A.C.</v>
          </cell>
          <cell r="H546" t="str">
            <v xml:space="preserve"> LIMA </v>
          </cell>
        </row>
        <row r="547">
          <cell r="A547">
            <v>10223055</v>
          </cell>
          <cell r="B547" t="str">
            <v xml:space="preserve"> EMMA CLARA LAZARO PALACIOS</v>
          </cell>
          <cell r="H547" t="str">
            <v xml:space="preserve"> LIMA</v>
          </cell>
        </row>
        <row r="548">
          <cell r="A548">
            <v>46979080</v>
          </cell>
          <cell r="B548" t="str">
            <v xml:space="preserve"> RUBEN LEON BELLO</v>
          </cell>
          <cell r="H548" t="str">
            <v>LIMA</v>
          </cell>
        </row>
        <row r="549">
          <cell r="A549">
            <v>80175369</v>
          </cell>
          <cell r="B549" t="str">
            <v xml:space="preserve"> GLICERIO FELIX GUTIERREZ QUISPE</v>
          </cell>
          <cell r="H549" t="str">
            <v xml:space="preserve"> LIMA</v>
          </cell>
        </row>
        <row r="550">
          <cell r="A550">
            <v>20606857439</v>
          </cell>
          <cell r="B550" t="str">
            <v xml:space="preserve"> PUNTO FERRETERO CRISTHIAN E.I.R.L.</v>
          </cell>
          <cell r="H550" t="str">
            <v xml:space="preserve"> HUANTA</v>
          </cell>
        </row>
        <row r="551">
          <cell r="A551">
            <v>10448629312</v>
          </cell>
          <cell r="B551" t="str">
            <v xml:space="preserve"> DEPAZ MACEDO NELLY JACINTA</v>
          </cell>
          <cell r="H551" t="str">
            <v xml:space="preserve"> HUARAZ </v>
          </cell>
        </row>
        <row r="552">
          <cell r="A552">
            <v>20600177631</v>
          </cell>
          <cell r="B552" t="str">
            <v xml:space="preserve"> CONSTRUCCION Y COMERCIO GRUPO 3C S.R.L.</v>
          </cell>
          <cell r="H552" t="str">
            <v xml:space="preserve"> TRUJILLO</v>
          </cell>
        </row>
        <row r="553">
          <cell r="A553">
            <v>20447642701</v>
          </cell>
          <cell r="B553" t="str">
            <v xml:space="preserve"> GLOBAL IMPORTACIONES S.A.C.</v>
          </cell>
          <cell r="H553" t="str">
            <v xml:space="preserve"> AREQUIPA </v>
          </cell>
        </row>
        <row r="554">
          <cell r="A554">
            <v>20547908482</v>
          </cell>
          <cell r="B554" t="str">
            <v xml:space="preserve"> DISTRIBUCION &amp; INVERSIONES ALEXA E.I.R.L.</v>
          </cell>
          <cell r="H554" t="str">
            <v xml:space="preserve"> LIMA </v>
          </cell>
        </row>
        <row r="555">
          <cell r="A555">
            <v>10425684952</v>
          </cell>
          <cell r="B555" t="str">
            <v xml:space="preserve"> PEREZ GUTIERREZ TITO PAUL</v>
          </cell>
          <cell r="H555" t="str">
            <v xml:space="preserve"> LIMA </v>
          </cell>
        </row>
        <row r="556">
          <cell r="A556">
            <v>10410259996</v>
          </cell>
          <cell r="B556" t="str">
            <v xml:space="preserve"> VASQUEZ TARRILLO LISAR</v>
          </cell>
          <cell r="H556" t="str">
            <v xml:space="preserve"> LIMA</v>
          </cell>
        </row>
        <row r="557">
          <cell r="A557">
            <v>10449452955</v>
          </cell>
          <cell r="B557" t="str">
            <v xml:space="preserve"> VARGAS PEÑA MARIELA</v>
          </cell>
          <cell r="H557" t="str">
            <v xml:space="preserve"> LIMA </v>
          </cell>
        </row>
        <row r="558">
          <cell r="A558">
            <v>10782911592</v>
          </cell>
          <cell r="B558" t="str">
            <v xml:space="preserve"> PONTE LAYME MARCO ANTONIO</v>
          </cell>
          <cell r="H558" t="str">
            <v xml:space="preserve"> LIMA</v>
          </cell>
        </row>
        <row r="559">
          <cell r="A559">
            <v>10460035118</v>
          </cell>
          <cell r="B559" t="str">
            <v xml:space="preserve"> CIRIACO CARHUARICRA NANCY FAUSTINA</v>
          </cell>
          <cell r="H559" t="str">
            <v xml:space="preserve"> LIMA </v>
          </cell>
        </row>
        <row r="560">
          <cell r="A560">
            <v>10478387607</v>
          </cell>
          <cell r="B560" t="str">
            <v xml:space="preserve"> LOPEZ GUZMAN RONAL</v>
          </cell>
          <cell r="H560" t="str">
            <v xml:space="preserve"> LIMA</v>
          </cell>
        </row>
        <row r="561">
          <cell r="A561">
            <v>20605977686</v>
          </cell>
          <cell r="B561" t="str">
            <v xml:space="preserve"> J &amp; B CORPORACION HUARACA E.I.R.L.</v>
          </cell>
          <cell r="H561" t="str">
            <v xml:space="preserve"> LIMA </v>
          </cell>
        </row>
        <row r="562">
          <cell r="A562">
            <v>10723240722</v>
          </cell>
          <cell r="B562" t="str">
            <v xml:space="preserve"> CONDEZO VILLANUEVA YEYSON MARCELO</v>
          </cell>
          <cell r="H562" t="str">
            <v xml:space="preserve"> LIMA</v>
          </cell>
        </row>
        <row r="563">
          <cell r="A563">
            <v>20606398426</v>
          </cell>
          <cell r="B563" t="str">
            <v xml:space="preserve"> INVERSIONES L Y D HUAMAN E.I.R.L</v>
          </cell>
          <cell r="H563" t="str">
            <v xml:space="preserve"> LIMA </v>
          </cell>
        </row>
        <row r="564">
          <cell r="A564">
            <v>20608802682</v>
          </cell>
          <cell r="B564" t="str">
            <v xml:space="preserve"> COMFERR COYOTE S.A.C.</v>
          </cell>
          <cell r="H564" t="str">
            <v xml:space="preserve"> LIMA </v>
          </cell>
        </row>
        <row r="565">
          <cell r="A565">
            <v>10427295287</v>
          </cell>
          <cell r="B565" t="str">
            <v xml:space="preserve"> LOPEZ MENDOZA JOSE JOEL</v>
          </cell>
          <cell r="H565" t="str">
            <v xml:space="preserve"> LIMA</v>
          </cell>
        </row>
        <row r="566">
          <cell r="A566">
            <v>20512056696</v>
          </cell>
          <cell r="B566" t="str">
            <v xml:space="preserve"> SUSAKA E.I.R.L.</v>
          </cell>
          <cell r="H566" t="str">
            <v xml:space="preserve"> LIMA </v>
          </cell>
        </row>
        <row r="567">
          <cell r="A567">
            <v>10408824252</v>
          </cell>
          <cell r="B567" t="str">
            <v xml:space="preserve"> ROSALES PEREZ NELCI ALICIA</v>
          </cell>
          <cell r="H567" t="str">
            <v xml:space="preserve"> LIMA </v>
          </cell>
        </row>
        <row r="568">
          <cell r="A568">
            <v>10419125232</v>
          </cell>
          <cell r="B568" t="str">
            <v xml:space="preserve"> PRADO ZELA JULIO MICHAEL</v>
          </cell>
          <cell r="H568" t="str">
            <v xml:space="preserve"> LIMA</v>
          </cell>
        </row>
        <row r="569">
          <cell r="A569">
            <v>10752578503</v>
          </cell>
          <cell r="B569" t="str">
            <v xml:space="preserve"> RONDON REATEGUI ALLISON YAMILE</v>
          </cell>
          <cell r="H569" t="str">
            <v xml:space="preserve"> LIMA </v>
          </cell>
        </row>
        <row r="570">
          <cell r="A570">
            <v>10445538219</v>
          </cell>
          <cell r="B570" t="str">
            <v xml:space="preserve"> PONTE LAYME LUIS VALERIO</v>
          </cell>
          <cell r="H570" t="str">
            <v xml:space="preserve"> LIMA </v>
          </cell>
        </row>
        <row r="571">
          <cell r="A571">
            <v>10099904785</v>
          </cell>
          <cell r="B571" t="str">
            <v xml:space="preserve"> PONTE DE LA CRUZ HUBERT EFRAIN</v>
          </cell>
          <cell r="H571" t="str">
            <v xml:space="preserve"> LIMA</v>
          </cell>
        </row>
        <row r="572">
          <cell r="A572">
            <v>10453019352</v>
          </cell>
          <cell r="B572" t="str">
            <v xml:space="preserve"> TAMBRAICO MORCCOLLA ROYER</v>
          </cell>
          <cell r="H572" t="str">
            <v>LIMA</v>
          </cell>
        </row>
        <row r="573">
          <cell r="A573">
            <v>10406810726</v>
          </cell>
          <cell r="B573" t="str">
            <v xml:space="preserve"> HUERTA CABANA LAURA</v>
          </cell>
          <cell r="H573" t="str">
            <v>LIMA</v>
          </cell>
        </row>
        <row r="574">
          <cell r="A574">
            <v>10040668875</v>
          </cell>
          <cell r="B574" t="str">
            <v xml:space="preserve"> VARA TADEO VILMA</v>
          </cell>
          <cell r="H574" t="str">
            <v xml:space="preserve"> LIMA </v>
          </cell>
        </row>
        <row r="575">
          <cell r="A575">
            <v>10103740598</v>
          </cell>
          <cell r="B575" t="str">
            <v xml:space="preserve"> CORPUS ANGELES FLOR VIOLETA</v>
          </cell>
          <cell r="H575" t="str">
            <v xml:space="preserve"> LIMA</v>
          </cell>
        </row>
        <row r="576">
          <cell r="A576">
            <v>20536266292</v>
          </cell>
          <cell r="B576" t="str">
            <v xml:space="preserve"> FERRETERIA MEGA AÑO NUEVO S.A.C.</v>
          </cell>
          <cell r="H576" t="str">
            <v xml:space="preserve"> LIMA </v>
          </cell>
        </row>
        <row r="577">
          <cell r="A577">
            <v>10075266931</v>
          </cell>
          <cell r="B577" t="str">
            <v xml:space="preserve"> HUISA LAMA MARIA ANGELICA</v>
          </cell>
          <cell r="H577" t="str">
            <v xml:space="preserve"> LIMA</v>
          </cell>
        </row>
        <row r="578">
          <cell r="A578">
            <v>20601924341</v>
          </cell>
          <cell r="B578" t="str">
            <v xml:space="preserve"> FERRETERIA VASQUEZ OCHOA S.A.C.-FERRVO S.A.C.</v>
          </cell>
          <cell r="H578" t="str">
            <v xml:space="preserve"> LIMA </v>
          </cell>
        </row>
        <row r="579">
          <cell r="A579">
            <v>10257406747</v>
          </cell>
          <cell r="B579" t="str">
            <v xml:space="preserve"> SANCHEZ VALDEZ MELANIO LUIS</v>
          </cell>
          <cell r="H579" t="str">
            <v xml:space="preserve"> PROV. CONST. DEL CALLAO</v>
          </cell>
        </row>
        <row r="580">
          <cell r="A580">
            <v>20563700212</v>
          </cell>
          <cell r="B580" t="str">
            <v xml:space="preserve"> FERRETERIA PORTALES &amp; VICKY E.I.R.L.</v>
          </cell>
          <cell r="H580" t="str">
            <v xml:space="preserve"> PROV. CONST. DEL CALLAO</v>
          </cell>
        </row>
        <row r="581">
          <cell r="A581">
            <v>10414367165</v>
          </cell>
          <cell r="B581" t="str">
            <v xml:space="preserve"> ABANTO GOICOCHEA MARIA ISABEL</v>
          </cell>
          <cell r="H581" t="str">
            <v xml:space="preserve"> LIMA </v>
          </cell>
        </row>
        <row r="582">
          <cell r="A582">
            <v>10426636994</v>
          </cell>
          <cell r="B582" t="str">
            <v xml:space="preserve"> BARRUETA TACURI WALTER IVAN</v>
          </cell>
          <cell r="H582" t="str">
            <v xml:space="preserve"> LIMA </v>
          </cell>
        </row>
        <row r="583">
          <cell r="A583">
            <v>20392650793</v>
          </cell>
          <cell r="B583" t="str">
            <v xml:space="preserve"> FERRETERIA HERLID S.A.C.</v>
          </cell>
          <cell r="H583" t="str">
            <v xml:space="preserve"> LIMA</v>
          </cell>
        </row>
        <row r="584">
          <cell r="A584">
            <v>20607877280</v>
          </cell>
          <cell r="B584" t="str">
            <v xml:space="preserve"> YCOMSA E.I.R.L.</v>
          </cell>
          <cell r="H584" t="str">
            <v xml:space="preserve"> LIMA </v>
          </cell>
        </row>
        <row r="585">
          <cell r="A585">
            <v>20516443015</v>
          </cell>
          <cell r="B585" t="str">
            <v xml:space="preserve"> DISTRIBUCIONES LUCAT PERU EMPRESA INDIVIDUAL DE RESPONSABILIDAD LIMITADA - DISTRIBUCIONES LUCAT PERU</v>
          </cell>
          <cell r="H585" t="str">
            <v xml:space="preserve"> LIMA</v>
          </cell>
        </row>
        <row r="586">
          <cell r="A586">
            <v>20552488858</v>
          </cell>
          <cell r="B586" t="str">
            <v xml:space="preserve"> J &amp; K VASQUEZ INVERSIONES S.A.C.</v>
          </cell>
          <cell r="H586" t="str">
            <v xml:space="preserve"> LIMA</v>
          </cell>
        </row>
        <row r="587">
          <cell r="A587">
            <v>20608873482</v>
          </cell>
          <cell r="B587" t="str">
            <v xml:space="preserve"> FERRETERIA GOLDEN S.A.C.</v>
          </cell>
          <cell r="H587" t="str">
            <v xml:space="preserve"> LIMA </v>
          </cell>
        </row>
        <row r="588">
          <cell r="A588">
            <v>10080517021</v>
          </cell>
          <cell r="B588" t="str">
            <v xml:space="preserve"> FLORES QUISPE CIRILA GABRIELA</v>
          </cell>
          <cell r="H588" t="str">
            <v xml:space="preserve"> LIMA</v>
          </cell>
        </row>
        <row r="589">
          <cell r="A589">
            <v>20501352927</v>
          </cell>
          <cell r="B589" t="str">
            <v xml:space="preserve"> AGRO LUPO S.A.C.</v>
          </cell>
          <cell r="H589" t="str">
            <v xml:space="preserve"> LIMA </v>
          </cell>
        </row>
        <row r="590">
          <cell r="A590">
            <v>10418666256</v>
          </cell>
          <cell r="B590" t="str">
            <v xml:space="preserve"> HUAMAN YOPLA ERIKA SOCORRO</v>
          </cell>
          <cell r="H590" t="str">
            <v xml:space="preserve"> LIMA </v>
          </cell>
        </row>
        <row r="591">
          <cell r="A591">
            <v>20566041112</v>
          </cell>
          <cell r="B591" t="str">
            <v xml:space="preserve"> MAQEPPS FSV S.A.C.</v>
          </cell>
          <cell r="H591" t="str">
            <v xml:space="preserve"> LIMA </v>
          </cell>
        </row>
        <row r="592">
          <cell r="A592">
            <v>10417350441</v>
          </cell>
          <cell r="B592" t="str">
            <v xml:space="preserve"> PEREZ DIAZ SEGUNDO OSCAR</v>
          </cell>
          <cell r="H592" t="str">
            <v xml:space="preserve"> LIMA </v>
          </cell>
        </row>
        <row r="593">
          <cell r="A593">
            <v>20604575967</v>
          </cell>
          <cell r="B593" t="str">
            <v xml:space="preserve"> LOGISTICA &amp; ABASTECIMIENTO JADEN E.I.R.L.</v>
          </cell>
          <cell r="H593" t="str">
            <v xml:space="preserve"> LIMA </v>
          </cell>
        </row>
        <row r="594">
          <cell r="A594">
            <v>20548277681</v>
          </cell>
          <cell r="B594" t="str">
            <v xml:space="preserve"> INVERSIONES ANTONY M &amp; L S.A.C.</v>
          </cell>
          <cell r="H594" t="str">
            <v xml:space="preserve"> LIMA </v>
          </cell>
        </row>
        <row r="595">
          <cell r="A595">
            <v>20502618751</v>
          </cell>
          <cell r="B595" t="str">
            <v xml:space="preserve"> INVERSIONES JOSELYN Y ALVARO EIRL</v>
          </cell>
          <cell r="H595" t="str">
            <v xml:space="preserve"> LIMA </v>
          </cell>
        </row>
        <row r="596">
          <cell r="A596">
            <v>20607755958</v>
          </cell>
          <cell r="B596" t="str">
            <v xml:space="preserve"> IMPOR BLERI S.A.C.</v>
          </cell>
          <cell r="H596" t="str">
            <v xml:space="preserve"> LIMA </v>
          </cell>
        </row>
        <row r="597">
          <cell r="A597">
            <v>10104564084</v>
          </cell>
          <cell r="B597" t="str">
            <v xml:space="preserve"> TORRES HUARCAYA EDGAR</v>
          </cell>
          <cell r="H597" t="str">
            <v xml:space="preserve"> LIMA</v>
          </cell>
        </row>
        <row r="598">
          <cell r="A598">
            <v>20535957747</v>
          </cell>
          <cell r="B598" t="str">
            <v xml:space="preserve"> FERRE MATERIALES ROSITA E.I.R.L.</v>
          </cell>
          <cell r="H598" t="str">
            <v xml:space="preserve"> PROV. CONST. DEL CALLAO</v>
          </cell>
        </row>
        <row r="599">
          <cell r="A599">
            <v>20101687598</v>
          </cell>
          <cell r="B599" t="str">
            <v xml:space="preserve"> ERNESTO AVEGGIO Y CIA S A</v>
          </cell>
          <cell r="H599" t="str">
            <v xml:space="preserve"> LIMA </v>
          </cell>
        </row>
        <row r="600">
          <cell r="A600">
            <v>10205898153</v>
          </cell>
          <cell r="B600" t="str">
            <v xml:space="preserve"> CAHUA PEDRAZA LISBETH ROSARIO</v>
          </cell>
          <cell r="H600" t="str">
            <v xml:space="preserve"> LIMA </v>
          </cell>
        </row>
        <row r="601">
          <cell r="A601">
            <v>10421640110</v>
          </cell>
          <cell r="B601" t="str">
            <v xml:space="preserve"> GONZALES LOPEZ TEODORO SANTOS</v>
          </cell>
          <cell r="H601" t="str">
            <v xml:space="preserve"> PROV. CONST. DEL CALLAO</v>
          </cell>
        </row>
        <row r="602">
          <cell r="A602">
            <v>10096198235</v>
          </cell>
          <cell r="B602" t="str">
            <v xml:space="preserve"> CHUMBISLLA VARGAS DE NOREÑA IRMA DOLORES</v>
          </cell>
          <cell r="H602" t="str">
            <v xml:space="preserve"> LIMA</v>
          </cell>
        </row>
        <row r="603">
          <cell r="A603">
            <v>10090882665</v>
          </cell>
          <cell r="B603" t="str">
            <v xml:space="preserve"> HERRERA ROSAS DE CHAVEZ MELENDRINA</v>
          </cell>
          <cell r="H603" t="str">
            <v xml:space="preserve"> LIMA </v>
          </cell>
        </row>
        <row r="604">
          <cell r="A604">
            <v>10093326445</v>
          </cell>
          <cell r="B604" t="str">
            <v xml:space="preserve"> CHAVEZ HERRERA TENUAIDA</v>
          </cell>
          <cell r="H604" t="str">
            <v xml:space="preserve"> LIMA </v>
          </cell>
        </row>
        <row r="605">
          <cell r="A605">
            <v>20522282473</v>
          </cell>
          <cell r="B605" t="str">
            <v xml:space="preserve"> NEGOCIACIONES LEON SOCIEDAD ANONIMA CERRADA</v>
          </cell>
          <cell r="H605" t="str">
            <v xml:space="preserve"> LIMA </v>
          </cell>
        </row>
        <row r="606">
          <cell r="A606">
            <v>10414298414</v>
          </cell>
          <cell r="B606" t="str">
            <v xml:space="preserve"> ENRIQUEZ APUMAYTA ULDARICO</v>
          </cell>
          <cell r="H606" t="str">
            <v xml:space="preserve"> LIMA </v>
          </cell>
        </row>
        <row r="607">
          <cell r="A607">
            <v>20102308370</v>
          </cell>
          <cell r="B607" t="str">
            <v xml:space="preserve"> NICOFER E I R L</v>
          </cell>
          <cell r="H607" t="str">
            <v xml:space="preserve"> LIMA</v>
          </cell>
        </row>
        <row r="608">
          <cell r="A608">
            <v>20553105481</v>
          </cell>
          <cell r="B608" t="str">
            <v xml:space="preserve"> ACEROS Y SERVICIOS M &amp; J S.A.C.</v>
          </cell>
          <cell r="H608" t="str">
            <v xml:space="preserve"> LIMA </v>
          </cell>
        </row>
        <row r="609">
          <cell r="A609">
            <v>10803282680</v>
          </cell>
          <cell r="B609" t="str">
            <v xml:space="preserve"> VILCA ROJAS BEATRIZ AMPARO</v>
          </cell>
          <cell r="H609" t="str">
            <v xml:space="preserve"> LIMA </v>
          </cell>
        </row>
        <row r="610">
          <cell r="A610">
            <v>10756785252</v>
          </cell>
          <cell r="B610" t="str">
            <v xml:space="preserve"> CABELLO VILCAPOMA IVAN</v>
          </cell>
          <cell r="H610" t="str">
            <v xml:space="preserve"> LIMA </v>
          </cell>
        </row>
        <row r="611">
          <cell r="A611">
            <v>10413815687</v>
          </cell>
          <cell r="B611" t="str">
            <v xml:space="preserve"> ARANA MAGUHN HAROLD HANS</v>
          </cell>
          <cell r="H611" t="str">
            <v xml:space="preserve"> LIMA </v>
          </cell>
        </row>
        <row r="612">
          <cell r="A612">
            <v>10098406269</v>
          </cell>
          <cell r="B612" t="str">
            <v xml:space="preserve"> LUIS ROMERO EDWIN WILFREDO</v>
          </cell>
          <cell r="H612" t="str">
            <v xml:space="preserve"> LIMA</v>
          </cell>
        </row>
        <row r="613">
          <cell r="A613">
            <v>10108196365</v>
          </cell>
          <cell r="B613" t="str">
            <v xml:space="preserve"> TIZA PONGO CESAR FERNANDO</v>
          </cell>
          <cell r="H613" t="str">
            <v xml:space="preserve"> LIMA </v>
          </cell>
        </row>
        <row r="614">
          <cell r="A614">
            <v>10400578821</v>
          </cell>
          <cell r="B614" t="str">
            <v xml:space="preserve"> HUAMAN HIDALGO JENY NANCY</v>
          </cell>
          <cell r="H614" t="str">
            <v xml:space="preserve"> LIMA </v>
          </cell>
        </row>
        <row r="615">
          <cell r="A615">
            <v>20523083482</v>
          </cell>
          <cell r="B615" t="str">
            <v xml:space="preserve"> EMPRESA ESPECIALIZADA EN LA INDUSTRIA Y CONSTRUCCION JR EIRL</v>
          </cell>
          <cell r="H615" t="str">
            <v xml:space="preserve"> LIMA </v>
          </cell>
        </row>
        <row r="616">
          <cell r="A616">
            <v>20607412856</v>
          </cell>
          <cell r="B616" t="str">
            <v xml:space="preserve"> INNOVA LED S.A.C.</v>
          </cell>
          <cell r="H616" t="str">
            <v xml:space="preserve"> LIMA </v>
          </cell>
        </row>
        <row r="617">
          <cell r="A617">
            <v>20603708289</v>
          </cell>
          <cell r="B617" t="str">
            <v xml:space="preserve"> CORPORACION LOGISTICA M &amp; L SOCIEDAD ANONIMA CERADA</v>
          </cell>
          <cell r="H617" t="str">
            <v xml:space="preserve"> LIMA </v>
          </cell>
        </row>
        <row r="618">
          <cell r="A618">
            <v>20602973175</v>
          </cell>
          <cell r="B618" t="str">
            <v xml:space="preserve"> J &amp; R DISTRIBUIDORA JESSICA S.A.C.</v>
          </cell>
          <cell r="H618" t="str">
            <v xml:space="preserve"> LIMA </v>
          </cell>
        </row>
        <row r="619">
          <cell r="A619">
            <v>10243771779</v>
          </cell>
          <cell r="B619" t="str">
            <v xml:space="preserve"> BALLON LEGUIA JESUSA GENARA</v>
          </cell>
          <cell r="H619" t="str">
            <v xml:space="preserve"> LIMA </v>
          </cell>
        </row>
        <row r="620">
          <cell r="A620">
            <v>10420402592</v>
          </cell>
          <cell r="B620" t="str">
            <v xml:space="preserve"> HUARANCCA HUAMANI JULIO</v>
          </cell>
          <cell r="H620" t="str">
            <v xml:space="preserve"> LIMA </v>
          </cell>
        </row>
        <row r="621">
          <cell r="A621">
            <v>20609513404</v>
          </cell>
          <cell r="B621" t="str">
            <v xml:space="preserve"> ASOCIACION MALVINAS DE JICAMARCA II</v>
          </cell>
          <cell r="H621" t="str">
            <v xml:space="preserve"> LIMA</v>
          </cell>
        </row>
        <row r="622">
          <cell r="A622">
            <v>10460564757</v>
          </cell>
          <cell r="B622" t="str">
            <v xml:space="preserve"> MUÑICO LOZANO HENRY JHORDAN</v>
          </cell>
          <cell r="H622" t="str">
            <v xml:space="preserve"> LIMA </v>
          </cell>
        </row>
        <row r="623">
          <cell r="A623">
            <v>10452443096</v>
          </cell>
          <cell r="B623" t="str">
            <v xml:space="preserve"> HUAMANI MELENDEZ DENNIS JUAN</v>
          </cell>
          <cell r="H623" t="str">
            <v xml:space="preserve"> LIMA </v>
          </cell>
        </row>
        <row r="624">
          <cell r="A624">
            <v>20602474560</v>
          </cell>
          <cell r="B624" t="str">
            <v xml:space="preserve"> DISTRIBUIDORA MACONSA E.I.R.L.</v>
          </cell>
          <cell r="H624" t="str">
            <v xml:space="preserve"> LIMA </v>
          </cell>
        </row>
        <row r="625">
          <cell r="A625">
            <v>10430430616</v>
          </cell>
          <cell r="B625" t="str">
            <v xml:space="preserve"> CAJA CJUNO ENZO RIDER</v>
          </cell>
          <cell r="H625" t="str">
            <v xml:space="preserve"> LIMA</v>
          </cell>
        </row>
        <row r="626">
          <cell r="A626">
            <v>10444468161</v>
          </cell>
          <cell r="B626" t="str">
            <v xml:space="preserve"> AYLAS LIMAYLLA LUIS GERARDO</v>
          </cell>
          <cell r="H626" t="str">
            <v xml:space="preserve"> LIMA</v>
          </cell>
        </row>
        <row r="627">
          <cell r="A627">
            <v>20605175105</v>
          </cell>
          <cell r="B627" t="str">
            <v xml:space="preserve"> CORPORACION ACHKIY E.I.R.L.</v>
          </cell>
          <cell r="H627" t="str">
            <v xml:space="preserve"> LIMA</v>
          </cell>
        </row>
        <row r="628">
          <cell r="A628">
            <v>20601781078</v>
          </cell>
          <cell r="B628" t="str">
            <v xml:space="preserve"> FERRETERIA Y PINTURAS EL ROSAL E.I.R.L.</v>
          </cell>
          <cell r="H628" t="str">
            <v xml:space="preserve"> LIMA</v>
          </cell>
        </row>
        <row r="629">
          <cell r="A629">
            <v>20553912891</v>
          </cell>
          <cell r="B629" t="str">
            <v xml:space="preserve"> DISTRIBUIDORA NUESTRA SEÑORA DE LA MERCED S.R.L.</v>
          </cell>
          <cell r="H629" t="str">
            <v xml:space="preserve"> LIMA</v>
          </cell>
        </row>
        <row r="630">
          <cell r="A630">
            <v>20610837469</v>
          </cell>
          <cell r="B630" t="str">
            <v xml:space="preserve"> FERRETERIA SOTO S.A.C.</v>
          </cell>
          <cell r="H630" t="str">
            <v xml:space="preserve"> LIMA </v>
          </cell>
        </row>
        <row r="631">
          <cell r="A631">
            <v>20101639437</v>
          </cell>
          <cell r="B631" t="str">
            <v xml:space="preserve"> PROVEEDOR CENTRAL E I R L</v>
          </cell>
          <cell r="H631" t="str">
            <v xml:space="preserve"> LIMA </v>
          </cell>
        </row>
        <row r="632">
          <cell r="A632">
            <v>10777930058</v>
          </cell>
          <cell r="B632" t="str">
            <v xml:space="preserve"> MUÑOZ HUAMAN DORCAS DEBORA</v>
          </cell>
          <cell r="H632" t="str">
            <v xml:space="preserve"> LIMA</v>
          </cell>
        </row>
        <row r="633">
          <cell r="A633">
            <v>10438594022</v>
          </cell>
          <cell r="B633" t="str">
            <v xml:space="preserve"> CALDERON CCATAMAYO HEIDY</v>
          </cell>
          <cell r="H633" t="str">
            <v xml:space="preserve"> LIMA</v>
          </cell>
        </row>
        <row r="634">
          <cell r="A634">
            <v>10105038254</v>
          </cell>
          <cell r="B634" t="str">
            <v xml:space="preserve"> CURAHUA CHOQUE EVARISTA</v>
          </cell>
          <cell r="H634" t="str">
            <v xml:space="preserve"> LIMA</v>
          </cell>
        </row>
        <row r="635">
          <cell r="A635">
            <v>10403229127</v>
          </cell>
          <cell r="B635" t="str">
            <v xml:space="preserve"> RODRIGUEZ TOMAS ROXANA</v>
          </cell>
          <cell r="H635" t="str">
            <v xml:space="preserve"> LIMA </v>
          </cell>
        </row>
        <row r="636">
          <cell r="A636">
            <v>10100160949</v>
          </cell>
          <cell r="B636" t="str">
            <v xml:space="preserve"> PINEDO ESTRADA ANTENOR NICOLAS</v>
          </cell>
          <cell r="H636" t="str">
            <v>LIMA</v>
          </cell>
        </row>
        <row r="637">
          <cell r="A637">
            <v>10438628148</v>
          </cell>
          <cell r="B637" t="str">
            <v xml:space="preserve"> ORTEGA GENTE MIRIAM</v>
          </cell>
          <cell r="H637" t="str">
            <v xml:space="preserve"> LIMA </v>
          </cell>
        </row>
        <row r="638">
          <cell r="A638">
            <v>10103670786</v>
          </cell>
          <cell r="B638" t="str">
            <v xml:space="preserve"> POMA CATAY OLGA</v>
          </cell>
          <cell r="H638" t="str">
            <v xml:space="preserve"> LIMA </v>
          </cell>
        </row>
        <row r="639">
          <cell r="A639">
            <v>10413314645</v>
          </cell>
          <cell r="B639" t="str">
            <v xml:space="preserve"> ARROYO DE LA CRUZ CARMEN VERONICA</v>
          </cell>
          <cell r="H639" t="str">
            <v xml:space="preserve"> LIMA </v>
          </cell>
        </row>
        <row r="640">
          <cell r="A640">
            <v>10430150338</v>
          </cell>
          <cell r="B640" t="str">
            <v xml:space="preserve"> SALOME CONDORI BERNARDO JESUS</v>
          </cell>
          <cell r="H640" t="str">
            <v xml:space="preserve"> LIMA</v>
          </cell>
        </row>
        <row r="641">
          <cell r="A641">
            <v>10459918588</v>
          </cell>
          <cell r="B641" t="str">
            <v xml:space="preserve"> OLAZABAL TEHERAN CINTHYA VANESSA</v>
          </cell>
          <cell r="H641" t="str">
            <v xml:space="preserve"> LIMA </v>
          </cell>
        </row>
        <row r="642">
          <cell r="A642">
            <v>20603482477</v>
          </cell>
          <cell r="B642" t="str">
            <v xml:space="preserve"> DECOR ISABEL BY SEDANO S.A.C.</v>
          </cell>
          <cell r="H642" t="str">
            <v xml:space="preserve"> LIMA </v>
          </cell>
        </row>
        <row r="643">
          <cell r="A643">
            <v>48500182</v>
          </cell>
          <cell r="B643" t="str">
            <v xml:space="preserve"> YOLANDA GUTIERREZ CRUZ</v>
          </cell>
          <cell r="H643" t="str">
            <v xml:space="preserve"> LIMA</v>
          </cell>
        </row>
        <row r="644">
          <cell r="A644">
            <v>44410983</v>
          </cell>
          <cell r="B644" t="str">
            <v xml:space="preserve"> FIORELLA MAGALY ZAVALA RUTTI</v>
          </cell>
          <cell r="H644" t="str">
            <v xml:space="preserve"> LIMA</v>
          </cell>
        </row>
        <row r="645">
          <cell r="A645">
            <v>7648871</v>
          </cell>
          <cell r="B645" t="str">
            <v xml:space="preserve"> MARKOS SAAVEDRA JULCA</v>
          </cell>
          <cell r="H645" t="str">
            <v xml:space="preserve"> LIMA</v>
          </cell>
        </row>
        <row r="646">
          <cell r="A646">
            <v>47327406</v>
          </cell>
          <cell r="B646" t="str">
            <v xml:space="preserve"> DELIA QUISPE TURPO</v>
          </cell>
          <cell r="H646" t="str">
            <v xml:space="preserve"> LIMA</v>
          </cell>
        </row>
        <row r="647">
          <cell r="A647">
            <v>6547888</v>
          </cell>
          <cell r="B647" t="str">
            <v xml:space="preserve"> MAROGA BLANCA BLAS MENDOZA</v>
          </cell>
          <cell r="H647" t="str">
            <v xml:space="preserve"> LIMA</v>
          </cell>
        </row>
        <row r="648">
          <cell r="A648">
            <v>45906742</v>
          </cell>
          <cell r="B648" t="str">
            <v xml:space="preserve"> JONATHAN MARLO TAFUR OBLITAS</v>
          </cell>
          <cell r="H648" t="str">
            <v xml:space="preserve"> LIMA</v>
          </cell>
        </row>
        <row r="649">
          <cell r="A649">
            <v>73828546</v>
          </cell>
          <cell r="B649" t="str">
            <v xml:space="preserve"> JULIO CESAR MELGAREJO ROMERO</v>
          </cell>
          <cell r="H649" t="str">
            <v xml:space="preserve"> DOS DE MAYO</v>
          </cell>
        </row>
        <row r="650">
          <cell r="A650">
            <v>41780351</v>
          </cell>
          <cell r="B650" t="str">
            <v xml:space="preserve"> ESTHER YOLANDA OSORIO PELAYO</v>
          </cell>
          <cell r="H650" t="str">
            <v>LIMA</v>
          </cell>
        </row>
        <row r="651">
          <cell r="A651">
            <v>10402510272</v>
          </cell>
          <cell r="B651" t="str">
            <v xml:space="preserve"> SUASNABAR RODENAS VERONICA DEL PILAR</v>
          </cell>
          <cell r="H651" t="str">
            <v xml:space="preserve"> ILO </v>
          </cell>
        </row>
        <row r="652">
          <cell r="A652">
            <v>10433873845</v>
          </cell>
          <cell r="B652" t="str">
            <v xml:space="preserve"> VILLEGAS GORDILLO JAIME</v>
          </cell>
          <cell r="H652" t="str">
            <v xml:space="preserve"> JAEN </v>
          </cell>
        </row>
        <row r="653">
          <cell r="A653">
            <v>20449212518</v>
          </cell>
          <cell r="B653" t="str">
            <v xml:space="preserve"> WENDY DISTRIBUCIONES E.I.R.L.</v>
          </cell>
          <cell r="H653" t="str">
            <v xml:space="preserve"> TACNA</v>
          </cell>
        </row>
        <row r="654">
          <cell r="A654">
            <v>10424929862</v>
          </cell>
          <cell r="B654" t="str">
            <v xml:space="preserve"> ZEGARRA ACUÑA LILIANA CELSA</v>
          </cell>
          <cell r="H654" t="str">
            <v xml:space="preserve"> CHICLAYO </v>
          </cell>
        </row>
        <row r="655">
          <cell r="A655">
            <v>20600431758</v>
          </cell>
          <cell r="B655" t="str">
            <v xml:space="preserve"> S &amp; P CORPORACION INDUSTRIAL S.A.C. - S &amp; P COIN S.A.C.</v>
          </cell>
          <cell r="H655" t="str">
            <v xml:space="preserve"> LIMA </v>
          </cell>
        </row>
        <row r="656">
          <cell r="A656">
            <v>20612269000</v>
          </cell>
          <cell r="B656" t="str">
            <v xml:space="preserve"> DIMAISA E.I.R.L.</v>
          </cell>
          <cell r="H656" t="str">
            <v xml:space="preserve"> LIMA </v>
          </cell>
        </row>
        <row r="657">
          <cell r="A657">
            <v>20601886210</v>
          </cell>
          <cell r="B657" t="str">
            <v xml:space="preserve"> ARFAME PERU S.A.C.</v>
          </cell>
          <cell r="H657" t="str">
            <v xml:space="preserve"> LIMA</v>
          </cell>
        </row>
        <row r="658">
          <cell r="A658">
            <v>20611360305</v>
          </cell>
          <cell r="B658" t="str">
            <v xml:space="preserve"> REAL CORPORATION E.I.R.L.</v>
          </cell>
          <cell r="H658" t="str">
            <v xml:space="preserve"> LIMA </v>
          </cell>
        </row>
        <row r="659">
          <cell r="A659">
            <v>70471382</v>
          </cell>
          <cell r="B659" t="str">
            <v xml:space="preserve">JOSE LUIS CAHUANA CHAVEZ  </v>
          </cell>
          <cell r="H659" t="str">
            <v>LIMA</v>
          </cell>
        </row>
        <row r="660">
          <cell r="A660">
            <v>10724205041</v>
          </cell>
          <cell r="B660" t="str">
            <v>BARZOLA PEREZ NEFI JESUS</v>
          </cell>
          <cell r="H660" t="str">
            <v>LIMA</v>
          </cell>
        </row>
        <row r="661">
          <cell r="A661">
            <v>20608261908</v>
          </cell>
          <cell r="B661" t="str">
            <v>G &amp; H SOLUCIONES FERRETERA INDUSTRIALES S.A.C.</v>
          </cell>
          <cell r="H661" t="str">
            <v>LIMA</v>
          </cell>
        </row>
        <row r="662">
          <cell r="A662">
            <v>10407090034</v>
          </cell>
          <cell r="B662" t="str">
            <v>TORRES ISIDRO AMILCAR CRISTHIAN</v>
          </cell>
          <cell r="H662" t="str">
            <v>LIMA</v>
          </cell>
        </row>
        <row r="663">
          <cell r="A663">
            <v>10428515655</v>
          </cell>
          <cell r="B663" t="str">
            <v xml:space="preserve"> SALAZAR BAUTISTA OLGA DEL PILAR</v>
          </cell>
          <cell r="H663" t="str">
            <v>LIMA</v>
          </cell>
        </row>
        <row r="664">
          <cell r="A664">
            <v>10415118193</v>
          </cell>
          <cell r="B664" t="str">
            <v xml:space="preserve"> GALLARDO TELLO ALBERTO</v>
          </cell>
          <cell r="H664" t="str">
            <v xml:space="preserve"> LIMA </v>
          </cell>
        </row>
        <row r="665">
          <cell r="A665">
            <v>20600678141</v>
          </cell>
          <cell r="B665" t="str">
            <v xml:space="preserve"> J BRAVO SERVICIOS GENERALES S.A.C.</v>
          </cell>
          <cell r="H665" t="str">
            <v xml:space="preserve"> LIMA</v>
          </cell>
        </row>
        <row r="666">
          <cell r="A666">
            <v>10432841753</v>
          </cell>
          <cell r="B666" t="str">
            <v xml:space="preserve"> AGUILAR HUAYANAY LAZSLO RAFAEL</v>
          </cell>
          <cell r="H666" t="str">
            <v xml:space="preserve"> LIMA </v>
          </cell>
        </row>
        <row r="667">
          <cell r="A667">
            <v>20609130815</v>
          </cell>
          <cell r="B667" t="str">
            <v xml:space="preserve"> CONSORCIO ENERGIA V</v>
          </cell>
          <cell r="H667" t="str">
            <v xml:space="preserve"> LIMA </v>
          </cell>
        </row>
        <row r="668">
          <cell r="A668">
            <v>20607162574</v>
          </cell>
          <cell r="B668" t="str">
            <v xml:space="preserve"> CONSTRUCTORA GOPOBRAS E.I.R.L.</v>
          </cell>
          <cell r="H668" t="str">
            <v xml:space="preserve"> HUANCAYO</v>
          </cell>
        </row>
        <row r="669">
          <cell r="A669">
            <v>20605134492</v>
          </cell>
          <cell r="B669" t="str">
            <v xml:space="preserve"> SOLUCIONES ELECTRICAS TORRES PERU S.A.C.</v>
          </cell>
          <cell r="H669" t="str">
            <v xml:space="preserve"> LIMA</v>
          </cell>
        </row>
        <row r="670">
          <cell r="A670">
            <v>20566124166</v>
          </cell>
          <cell r="B670" t="str">
            <v xml:space="preserve"> CONSORCIO SERVICE ALAMO PERU SOCIEDAD ANONIMA CERRADA</v>
          </cell>
          <cell r="H670" t="str">
            <v xml:space="preserve"> CAÑETE</v>
          </cell>
        </row>
        <row r="671">
          <cell r="A671">
            <v>20557584332</v>
          </cell>
          <cell r="B671" t="str">
            <v xml:space="preserve"> REPRESENTACIONES MAGINO S.A.C</v>
          </cell>
          <cell r="H671" t="str">
            <v xml:space="preserve"> LIMA </v>
          </cell>
        </row>
        <row r="672">
          <cell r="A672">
            <v>41852250</v>
          </cell>
          <cell r="B672" t="str">
            <v xml:space="preserve"> KRISSTIE D'ANE MERCADO ZETA</v>
          </cell>
          <cell r="H672" t="str">
            <v xml:space="preserve"> LIMA</v>
          </cell>
        </row>
        <row r="673">
          <cell r="A673">
            <v>75166363</v>
          </cell>
          <cell r="B673" t="str">
            <v xml:space="preserve"> DEYVID ELVIS CHUQUIPOMA LOARTE</v>
          </cell>
          <cell r="H673" t="str">
            <v xml:space="preserve"> LIMA</v>
          </cell>
        </row>
        <row r="674">
          <cell r="A674">
            <v>20611158841</v>
          </cell>
          <cell r="B674" t="str">
            <v>ELECTRO FERRETERO QUISPE E.I.R.L.</v>
          </cell>
          <cell r="H674" t="str">
            <v>LIMA</v>
          </cell>
        </row>
        <row r="675">
          <cell r="A675">
            <v>10090857156</v>
          </cell>
          <cell r="B675" t="str">
            <v>TENORIO GOMEZ MERCEDINO</v>
          </cell>
          <cell r="H675" t="str">
            <v>LIMA</v>
          </cell>
        </row>
        <row r="676">
          <cell r="A676">
            <v>10481251295</v>
          </cell>
          <cell r="B676" t="str">
            <v>PANAIFO GOMEZ DINA</v>
          </cell>
          <cell r="H676" t="str">
            <v>LIMA</v>
          </cell>
        </row>
        <row r="677">
          <cell r="A677">
            <v>10427201843</v>
          </cell>
          <cell r="B677" t="str">
            <v>FLORIAN ARANDA RUDY</v>
          </cell>
          <cell r="H677" t="str">
            <v>LIMA</v>
          </cell>
        </row>
        <row r="678">
          <cell r="A678">
            <v>10060954017</v>
          </cell>
          <cell r="B678" t="str">
            <v>SAN MARTIN CALDERON ALFONSO FELIX</v>
          </cell>
          <cell r="H678" t="str">
            <v>LIMA</v>
          </cell>
        </row>
        <row r="679">
          <cell r="A679">
            <v>10440621274</v>
          </cell>
          <cell r="B679" t="str">
            <v>PARICAHUA ZAPANA HUGO</v>
          </cell>
          <cell r="H679" t="str">
            <v>SAN ROMAN</v>
          </cell>
        </row>
        <row r="680">
          <cell r="A680">
            <v>20607431036</v>
          </cell>
          <cell r="B680" t="str">
            <v>ELECTRO LIMA SOLUTION E.I.R.L.</v>
          </cell>
          <cell r="H680" t="str">
            <v>LIMA</v>
          </cell>
        </row>
        <row r="681">
          <cell r="A681">
            <v>10464599083</v>
          </cell>
          <cell r="B681" t="str">
            <v>LOPEZ ROCA MERIKA RITA</v>
          </cell>
          <cell r="H681" t="str">
            <v xml:space="preserve"> LIMA</v>
          </cell>
        </row>
        <row r="682">
          <cell r="A682">
            <v>20608765388</v>
          </cell>
          <cell r="B682" t="str">
            <v>GRUPO LED VISUAL INNOVATION S.A.C.</v>
          </cell>
          <cell r="H682" t="str">
            <v>LIMA</v>
          </cell>
        </row>
        <row r="683">
          <cell r="A683">
            <v>20495787258</v>
          </cell>
          <cell r="B683" t="str">
            <v>GRUPO CEAL S.R.L</v>
          </cell>
          <cell r="H683" t="str">
            <v>LIMA</v>
          </cell>
        </row>
        <row r="684">
          <cell r="A684">
            <v>70827410</v>
          </cell>
          <cell r="B684" t="str">
            <v>KIMBERLY YERALDINE JORGE TIPIANI</v>
          </cell>
          <cell r="H684" t="str">
            <v>LIMA</v>
          </cell>
        </row>
        <row r="685">
          <cell r="A685">
            <v>20602361412</v>
          </cell>
          <cell r="B685" t="str">
            <v>SOLUCIONES ELECTRICAS NAYSHA S.A.C.</v>
          </cell>
          <cell r="H685" t="str">
            <v>LIMA</v>
          </cell>
        </row>
        <row r="686">
          <cell r="A686">
            <v>10635953701</v>
          </cell>
          <cell r="B686" t="str">
            <v>LOPINTA VALENZUELA CRISTHEL YOHANNA</v>
          </cell>
          <cell r="H686" t="str">
            <v>LIMA</v>
          </cell>
        </row>
        <row r="687">
          <cell r="A687">
            <v>10061163773</v>
          </cell>
          <cell r="B687" t="str">
            <v>FLORES DAVAGNINO DAVID ESTEBAN</v>
          </cell>
          <cell r="H687" t="str">
            <v>HUACHO</v>
          </cell>
        </row>
        <row r="688">
          <cell r="A688">
            <v>20471195881</v>
          </cell>
          <cell r="B688" t="str">
            <v>TECNOVALVULA INDUSTRIAL S.A.</v>
          </cell>
          <cell r="H688" t="str">
            <v>LIMA</v>
          </cell>
        </row>
        <row r="689">
          <cell r="A689">
            <v>20611411872</v>
          </cell>
          <cell r="B689" t="str">
            <v>DIAMOND ELECTRIC PERU S.A.C.</v>
          </cell>
          <cell r="H689" t="str">
            <v>LIMA</v>
          </cell>
        </row>
        <row r="690">
          <cell r="A690">
            <v>20611300451</v>
          </cell>
          <cell r="B690" t="str">
            <v>NEGOCIOS E INVERSIONES YABAR E.I.R.L.</v>
          </cell>
          <cell r="H690" t="str">
            <v>NASCA</v>
          </cell>
        </row>
        <row r="691">
          <cell r="A691">
            <v>10069578</v>
          </cell>
          <cell r="B691" t="str">
            <v>DIOMEDES AGAPITO JARA VASQUEZ</v>
          </cell>
          <cell r="H691" t="str">
            <v>LIMA</v>
          </cell>
        </row>
        <row r="692">
          <cell r="A692">
            <v>20601400911</v>
          </cell>
          <cell r="B692" t="str">
            <v>D Y W NEGOCIACIONES OLARTE S.A.C. - D Y W</v>
          </cell>
          <cell r="H692" t="str">
            <v>LIMA</v>
          </cell>
        </row>
        <row r="693">
          <cell r="A693">
            <v>10770430971</v>
          </cell>
          <cell r="B693" t="str">
            <v>HILARIO CHUQUIPOMA MAYCOL ADEMER</v>
          </cell>
          <cell r="H693" t="str">
            <v>LIMA</v>
          </cell>
        </row>
        <row r="694">
          <cell r="A694">
            <v>20613672720</v>
          </cell>
          <cell r="B694" t="str">
            <v>DISTRIBUIDORA FERRETERA QUINTENOR S.A.C</v>
          </cell>
          <cell r="H694" t="str">
            <v>LIMA</v>
          </cell>
        </row>
        <row r="695">
          <cell r="A695">
            <v>10437226241</v>
          </cell>
          <cell r="B695" t="str">
            <v>CONDORI VILCHEZ ROBERTH LUIS</v>
          </cell>
          <cell r="H695" t="str">
            <v>LIMA</v>
          </cell>
        </row>
        <row r="696">
          <cell r="A696">
            <v>20612247219</v>
          </cell>
          <cell r="B696" t="str">
            <v>PROVEEDORES DE MATERIALES ELECTRICOS IND. Y
SERVICIOS DE AUTOMATIZACION S.A.C. - PROMEISA
S.A.C.</v>
          </cell>
          <cell r="H696" t="str">
            <v>HUAROCHIRI</v>
          </cell>
        </row>
        <row r="697">
          <cell r="A697">
            <v>10105203701</v>
          </cell>
          <cell r="B697" t="str">
            <v>QUISPE CHOQUE MARTHA BEATRIZ</v>
          </cell>
          <cell r="H697" t="str">
            <v>LIMA</v>
          </cell>
        </row>
        <row r="698">
          <cell r="A698">
            <v>20603482655</v>
          </cell>
          <cell r="B698" t="str">
            <v>DISTRIBUIDORA QUINEYAN &amp; FODA S.A.C.</v>
          </cell>
          <cell r="H698" t="str">
            <v>LIMA</v>
          </cell>
        </row>
        <row r="699">
          <cell r="A699">
            <v>20609853175</v>
          </cell>
          <cell r="B699" t="str">
            <v>GRUPO L &amp; D IMPORTACIONES E.I.R.L.</v>
          </cell>
          <cell r="H699" t="str">
            <v>LIMA</v>
          </cell>
        </row>
        <row r="700">
          <cell r="A700">
            <v>20611113600</v>
          </cell>
          <cell r="B700" t="str">
            <v>IMPORTACIONES ELECTRICOS NAYIB S.A.C.</v>
          </cell>
          <cell r="H700" t="str">
            <v>LIMA</v>
          </cell>
        </row>
        <row r="701">
          <cell r="A701">
            <v>0</v>
          </cell>
          <cell r="B701" t="str">
            <v>VITOR</v>
          </cell>
          <cell r="H701" t="str">
            <v>LIMA</v>
          </cell>
        </row>
        <row r="702">
          <cell r="A702">
            <v>20611674075</v>
          </cell>
          <cell r="B702" t="str">
            <v>JHOSLUAN IMPORT S.A.C.</v>
          </cell>
          <cell r="H702" t="str">
            <v>LIMA</v>
          </cell>
        </row>
        <row r="703">
          <cell r="A703">
            <v>20602567959</v>
          </cell>
          <cell r="B703" t="str">
            <v>INVERSIONES PAOLO &amp; JHUNIOR E.I.R.L.</v>
          </cell>
          <cell r="H703" t="str">
            <v>LIMA</v>
          </cell>
        </row>
        <row r="704">
          <cell r="A704">
            <v>20613408780</v>
          </cell>
          <cell r="B704" t="str">
            <v>GRUPO FERRETERO LARA E.I.R.L.</v>
          </cell>
          <cell r="H704" t="str">
            <v>LIMA</v>
          </cell>
        </row>
        <row r="705">
          <cell r="A705">
            <v>20612164755</v>
          </cell>
          <cell r="B705" t="str">
            <v>ILUMINACIONES VELA S.A.C.</v>
          </cell>
          <cell r="H705" t="str">
            <v>LIMA</v>
          </cell>
        </row>
        <row r="706">
          <cell r="A706">
            <v>10092584131</v>
          </cell>
          <cell r="B706" t="str">
            <v>ALIAGA MAMANI EUSEBIO ELIAS</v>
          </cell>
          <cell r="H706" t="str">
            <v xml:space="preserve">LIMA </v>
          </cell>
        </row>
        <row r="707">
          <cell r="A707">
            <v>20606372575</v>
          </cell>
          <cell r="B707" t="str">
            <v>BREPEM SOCIEDAD ANONIMA CERRADA</v>
          </cell>
          <cell r="H707" t="str">
            <v>LIMA</v>
          </cell>
        </row>
        <row r="708">
          <cell r="A708">
            <v>20600067266</v>
          </cell>
          <cell r="B708" t="str">
            <v>INVERSIONES &amp; NEGOCIOS MICHEL SOCIEDAD
ANONIMA CERRADA</v>
          </cell>
          <cell r="H708" t="str">
            <v xml:space="preserve">LIMA </v>
          </cell>
        </row>
        <row r="709">
          <cell r="A709">
            <v>10710425511</v>
          </cell>
          <cell r="B709" t="str">
            <v>PAITA PUCUHUARANGA RONNY JOSEPH</v>
          </cell>
          <cell r="H709" t="str">
            <v>LIMA</v>
          </cell>
        </row>
        <row r="710">
          <cell r="A710">
            <v>10438229740</v>
          </cell>
          <cell r="B710" t="str">
            <v>GUENCHO MEDINA JORGE LUIS</v>
          </cell>
          <cell r="H710" t="str">
            <v>CAÑETE</v>
          </cell>
        </row>
        <row r="711">
          <cell r="A711">
            <v>20611113545</v>
          </cell>
          <cell r="B711" t="str">
            <v>MAFEC PERU S.A.C.</v>
          </cell>
          <cell r="H711" t="str">
            <v>LIMA</v>
          </cell>
        </row>
        <row r="712">
          <cell r="A712">
            <v>10453663693</v>
          </cell>
          <cell r="B712" t="str">
            <v>PEREZ AMAYA MARIO</v>
          </cell>
          <cell r="H712" t="str">
            <v>LIMA</v>
          </cell>
        </row>
        <row r="713">
          <cell r="A713">
            <v>20392616269</v>
          </cell>
          <cell r="B713" t="str">
            <v>GRUPO MIRAYA SOCIEDAD ANONIMA CERRADA</v>
          </cell>
          <cell r="H713" t="str">
            <v>LIMA</v>
          </cell>
        </row>
        <row r="714">
          <cell r="A714">
            <v>10758582880</v>
          </cell>
          <cell r="B714" t="str">
            <v>VALLEJOS VILLANUEVA HAROLD IVAN</v>
          </cell>
          <cell r="H714" t="str">
            <v>LIMA</v>
          </cell>
        </row>
        <row r="715">
          <cell r="A715">
            <v>20603414846</v>
          </cell>
          <cell r="B715" t="str">
            <v>IMPORTACIONES Y DISTRIBUCIONES CARAZA E.I.R.L.</v>
          </cell>
          <cell r="H715" t="str">
            <v>LIMA</v>
          </cell>
        </row>
        <row r="716">
          <cell r="A716">
            <v>20558185687</v>
          </cell>
          <cell r="B716" t="str">
            <v>D Y G COMERCIAL MAYORISTA E.I.R.L.</v>
          </cell>
          <cell r="H716" t="str">
            <v>AREQUIPA</v>
          </cell>
        </row>
        <row r="717">
          <cell r="A717">
            <v>20221429924</v>
          </cell>
          <cell r="B717" t="str">
            <v>NEGOCIOS ANTON SRL</v>
          </cell>
          <cell r="H717" t="str">
            <v>PIURA</v>
          </cell>
        </row>
        <row r="718">
          <cell r="A718">
            <v>20532399433</v>
          </cell>
          <cell r="B718" t="str">
            <v>COMERCIAL EVELIN EMPRESA INDIVIDUAL DE RESPONSABILIDAD LIMITADA</v>
          </cell>
          <cell r="H718" t="str">
            <v>TACNA</v>
          </cell>
        </row>
        <row r="719">
          <cell r="A719">
            <v>20612532037</v>
          </cell>
          <cell r="B719" t="str">
            <v xml:space="preserve"> INVERSION FERRETERA W Y C S.R.L.</v>
          </cell>
          <cell r="H719" t="str">
            <v xml:space="preserve"> AREQUIPA </v>
          </cell>
        </row>
        <row r="720">
          <cell r="A720">
            <v>20613306111</v>
          </cell>
          <cell r="B720" t="str">
            <v xml:space="preserve"> DISTRIBUCIONES INDUSTRIALES I LUMINARIAS ASIEL E.I.R.L.</v>
          </cell>
          <cell r="H720" t="str">
            <v xml:space="preserve"> AREQUIPA </v>
          </cell>
        </row>
        <row r="721">
          <cell r="A721">
            <v>20560127023</v>
          </cell>
          <cell r="B721" t="str">
            <v xml:space="preserve"> DISTRIBUIDORA &amp; IMPORTADORA MARCOVA E.I.R.L.</v>
          </cell>
          <cell r="H721" t="str">
            <v xml:space="preserve"> TRUJILLO </v>
          </cell>
        </row>
        <row r="722">
          <cell r="A722">
            <v>10460808249</v>
          </cell>
          <cell r="B722" t="str">
            <v xml:space="preserve"> SALLUCA CHURATA LOURDES</v>
          </cell>
          <cell r="H722" t="str">
            <v xml:space="preserve"> AREQUIPA </v>
          </cell>
        </row>
        <row r="723">
          <cell r="A723">
            <v>20610765794</v>
          </cell>
          <cell r="B723" t="str">
            <v xml:space="preserve"> LUMACORP SERVICIOS GENERALES S.A.C.</v>
          </cell>
          <cell r="H723" t="str">
            <v xml:space="preserve"> AREQUIPA </v>
          </cell>
        </row>
        <row r="724">
          <cell r="A724">
            <v>10482117894</v>
          </cell>
          <cell r="B724" t="str">
            <v xml:space="preserve"> JARAMILLO SEMBRERA LEIDY</v>
          </cell>
          <cell r="H724" t="str">
            <v xml:space="preserve"> PIURA </v>
          </cell>
        </row>
        <row r="725">
          <cell r="A725">
            <v>20605873813</v>
          </cell>
          <cell r="B725" t="str">
            <v>INVERSIONES &amp; SOLUCIONES GAMBOA S.A.C.</v>
          </cell>
          <cell r="H725" t="str">
            <v>TRUJILLO</v>
          </cell>
        </row>
        <row r="726">
          <cell r="A726">
            <v>10719356678</v>
          </cell>
          <cell r="B726" t="str">
            <v>CHAMBI GONZALES ELENA TEODORA</v>
          </cell>
          <cell r="H726" t="str">
            <v>AREQUIPA</v>
          </cell>
        </row>
        <row r="727">
          <cell r="A727">
            <v>20609082411</v>
          </cell>
          <cell r="B727" t="str">
            <v>CORPORACION FERRETERA EL CHINO S.A.C.</v>
          </cell>
          <cell r="H727" t="str">
            <v>HUANUCO</v>
          </cell>
        </row>
        <row r="728">
          <cell r="A728">
            <v>20559956725</v>
          </cell>
          <cell r="B728" t="str">
            <v>IP SECURITY GROUP S.A.C</v>
          </cell>
          <cell r="H728" t="str">
            <v>TRUJILLO</v>
          </cell>
        </row>
        <row r="729">
          <cell r="A729">
            <v>20532699232</v>
          </cell>
          <cell r="B729" t="str">
            <v>FERRETERIA LOURDES E.I.R.L.</v>
          </cell>
          <cell r="H729" t="str">
            <v>TACNA</v>
          </cell>
        </row>
        <row r="730">
          <cell r="A730">
            <v>20498607901</v>
          </cell>
          <cell r="B730" t="str">
            <v>COMERCIAL PASUR E.I.R.L.</v>
          </cell>
          <cell r="H730" t="str">
            <v>AREQUIPA</v>
          </cell>
        </row>
        <row r="731">
          <cell r="A731">
            <v>20613264591</v>
          </cell>
          <cell r="B731" t="str">
            <v>CORPORACION MOLISA CONSTRUCTOR S.A.C.</v>
          </cell>
          <cell r="H731" t="str">
            <v>HUANCAYO</v>
          </cell>
        </row>
        <row r="732">
          <cell r="A732">
            <v>20456053450</v>
          </cell>
          <cell r="B732" t="str">
            <v>AJH ELECTROTECNIA E ILUMINACION INDUSTRIAL E.I.R.L.</v>
          </cell>
          <cell r="H732" t="str">
            <v>AREQUIPA</v>
          </cell>
        </row>
        <row r="733">
          <cell r="A733">
            <v>10028450350</v>
          </cell>
          <cell r="B733" t="str">
            <v>SILUPU AREVALO JORGE RAUL</v>
          </cell>
          <cell r="H733" t="str">
            <v>PIURA</v>
          </cell>
        </row>
        <row r="734">
          <cell r="A734">
            <v>20613189620</v>
          </cell>
          <cell r="B734" t="str">
            <v>ILUMINACIONES RIVAS IMPORT E.I.R.L.</v>
          </cell>
          <cell r="H734" t="str">
            <v>AREQUIPA</v>
          </cell>
        </row>
        <row r="735">
          <cell r="A735">
            <v>10418446019</v>
          </cell>
          <cell r="B735" t="str">
            <v>QUISPE QUISPE JESUS</v>
          </cell>
          <cell r="H735" t="str">
            <v>ILO</v>
          </cell>
        </row>
        <row r="736">
          <cell r="A736">
            <v>20613324519</v>
          </cell>
          <cell r="B736" t="str">
            <v>JP ELECTRIC DEL PERU E.I.R.L.</v>
          </cell>
          <cell r="H736" t="str">
            <v>LIMA</v>
          </cell>
        </row>
        <row r="737">
          <cell r="A737">
            <v>20611519495</v>
          </cell>
          <cell r="B737" t="str">
            <v>MATERIALES ELECTRICOS DEL CENTRO ORIENTE N&amp;A SOCIEDAD AN NIMA CERRADA</v>
          </cell>
          <cell r="H737" t="str">
            <v>HUANUCO</v>
          </cell>
        </row>
        <row r="738">
          <cell r="A738">
            <v>20613127764</v>
          </cell>
          <cell r="B738" t="str">
            <v>INGENIERIA Y SERVICIOS ELECTROCENTER SOCIEDAD ANONIMA CERRASA</v>
          </cell>
          <cell r="H738" t="str">
            <v>CUSCO</v>
          </cell>
        </row>
        <row r="739">
          <cell r="A739">
            <v>10449756199</v>
          </cell>
          <cell r="B739" t="str">
            <v>LLAIQUI CHUQUIPUMA MARTHA PATRICIA</v>
          </cell>
          <cell r="H739" t="str">
            <v>AREQUIPA</v>
          </cell>
        </row>
        <row r="740">
          <cell r="A740">
            <v>20610995692</v>
          </cell>
          <cell r="B740" t="str">
            <v>CORPORACION FERRETERA SAN LUIZ S.R.L.</v>
          </cell>
          <cell r="H740" t="str">
            <v>TAMBOPATA</v>
          </cell>
        </row>
        <row r="741">
          <cell r="A741">
            <v>20545916674</v>
          </cell>
          <cell r="B741" t="str">
            <v>DISTRIBUIDORA YVANA SOCIEDAD ANONIMA CERRADA</v>
          </cell>
          <cell r="H741" t="str">
            <v>AREQUIPA</v>
          </cell>
        </row>
        <row r="742">
          <cell r="A742">
            <v>20606112361</v>
          </cell>
          <cell r="B742" t="str">
            <v>ELECTRICAL SOLUTIONS SISEVOLT E.I.R.L.</v>
          </cell>
          <cell r="H742" t="str">
            <v>HUNCAYO</v>
          </cell>
        </row>
        <row r="743">
          <cell r="A743">
            <v>20613085719</v>
          </cell>
          <cell r="B743" t="str">
            <v>IMPORTACIONES Y DISTRIBUCIONES SOFIA E.I.R.L.</v>
          </cell>
          <cell r="H743" t="str">
            <v>LIMA</v>
          </cell>
        </row>
        <row r="744">
          <cell r="A744">
            <v>20606188278</v>
          </cell>
          <cell r="B744" t="str">
            <v>INDUSTRIAS ELECTROMECANICAS Y MONTAJES E.I.R.L.</v>
          </cell>
          <cell r="H744" t="str">
            <v>CHICLAYO</v>
          </cell>
        </row>
        <row r="745">
          <cell r="A745">
            <v>20455963894</v>
          </cell>
          <cell r="B745" t="str">
            <v>COMERCIAL FERRETERIA ALVARO E.I.R.L.</v>
          </cell>
          <cell r="H745" t="str">
            <v>AREQUIPA</v>
          </cell>
        </row>
        <row r="746">
          <cell r="A746">
            <v>20602786022</v>
          </cell>
          <cell r="B746" t="str">
            <v>FERRETERIA MAGUIBE E.I.R.L. - FERMAGUIBE E.I.R.L</v>
          </cell>
          <cell r="H746" t="str">
            <v>TACNA</v>
          </cell>
        </row>
        <row r="747">
          <cell r="A747">
            <v>20533336052</v>
          </cell>
          <cell r="B747" t="str">
            <v>CUEVA DISTRIBUCIONES E.I.R.L.</v>
          </cell>
          <cell r="H747" t="str">
            <v>TACNA</v>
          </cell>
        </row>
        <row r="748">
          <cell r="A748">
            <v>20602496296</v>
          </cell>
          <cell r="B748" t="str">
            <v>FERRETERIA ALVARO MAJES EMPRESA INDIVIDUAL DE RESPOSABILIDAD LIMITADA</v>
          </cell>
          <cell r="H748" t="str">
            <v>AREQUIPA</v>
          </cell>
        </row>
        <row r="749">
          <cell r="A749">
            <v>20610599584</v>
          </cell>
          <cell r="B749" t="str">
            <v>CORPORACION VILLEGAS SV E.I.R.L.</v>
          </cell>
          <cell r="H749" t="str">
            <v>JAEN</v>
          </cell>
        </row>
        <row r="750">
          <cell r="A750">
            <v>20610907084</v>
          </cell>
          <cell r="B750" t="str">
            <v>DISTRIBUIDORA ZEGAPLAST E.I.R.L.</v>
          </cell>
          <cell r="H750" t="str">
            <v>CHICLAYO</v>
          </cell>
        </row>
        <row r="751">
          <cell r="A751">
            <v>20601364116</v>
          </cell>
          <cell r="B751" t="str">
            <v>COMERCIAL CHRISTOPHER EL CHINO E.I.R.L.</v>
          </cell>
          <cell r="H751" t="str">
            <v>CHICLAYO</v>
          </cell>
        </row>
        <row r="752">
          <cell r="A752">
            <v>20610117873</v>
          </cell>
          <cell r="B752" t="str">
            <v>FM ILUMINACION E.I.R.L.</v>
          </cell>
          <cell r="H752" t="str">
            <v>HUANCAYO</v>
          </cell>
        </row>
        <row r="753">
          <cell r="A753">
            <v>20602261051</v>
          </cell>
          <cell r="B753" t="str">
            <v>CORPORACION BRADLEY MERCANTIL EMPRESA INDIVIDUAL DE RESPONSABILIDAD LIMITADA</v>
          </cell>
          <cell r="H753" t="str">
            <v>JULICA</v>
          </cell>
        </row>
        <row r="754">
          <cell r="A754">
            <v>10414351803</v>
          </cell>
          <cell r="B754" t="str">
            <v>DOMINGUEZ PAZ JORGE CESAR</v>
          </cell>
          <cell r="H754" t="str">
            <v>TRUJILLO</v>
          </cell>
        </row>
        <row r="755">
          <cell r="A755">
            <v>10012969096</v>
          </cell>
          <cell r="B755" t="str">
            <v>COLQUE RAMOS LUCILA</v>
          </cell>
          <cell r="H755" t="str">
            <v>TAMBOPATA</v>
          </cell>
        </row>
        <row r="756">
          <cell r="A756">
            <v>20612659797</v>
          </cell>
          <cell r="B756" t="str">
            <v>DISTRIBUCIONES ELECTROMISTI E.I.R.L.</v>
          </cell>
          <cell r="H756" t="str">
            <v>AREQUIPA</v>
          </cell>
        </row>
        <row r="757">
          <cell r="A757">
            <v>10437820517</v>
          </cell>
          <cell r="B757" t="str">
            <v>QUISPE VILLALTA GLADYS SILVIA</v>
          </cell>
          <cell r="H757" t="str">
            <v>AREQUIPA</v>
          </cell>
        </row>
        <row r="758">
          <cell r="A758">
            <v>1</v>
          </cell>
          <cell r="B758" t="str">
            <v>ANULADO</v>
          </cell>
          <cell r="H758" t="str">
            <v>ANULADO</v>
          </cell>
        </row>
        <row r="759">
          <cell r="A759">
            <v>20102310781</v>
          </cell>
          <cell r="B759" t="str">
            <v>INDUSTRIAL PANDA S.A.C.</v>
          </cell>
          <cell r="H759" t="str">
            <v>LIMA</v>
          </cell>
        </row>
        <row r="760">
          <cell r="A760">
            <v>20102562322</v>
          </cell>
          <cell r="B760" t="str">
            <v>ELEODORO QUIROGA RAMOS SOCIEDAD ANONIMA CERRADA-ELEODORO QUIROGA RAMOS S.A.C.</v>
          </cell>
          <cell r="H760" t="str">
            <v>SULLANA</v>
          </cell>
        </row>
        <row r="761">
          <cell r="A761">
            <v>20103365628</v>
          </cell>
          <cell r="B761" t="str">
            <v>DISTRIBUCIONES OLANO S.A.C.</v>
          </cell>
          <cell r="H761" t="str">
            <v>CHICLAYO</v>
          </cell>
        </row>
        <row r="762">
          <cell r="A762">
            <v>20107074474</v>
          </cell>
          <cell r="B762" t="str">
            <v>CHANG COMMERCIAL S.A.C.</v>
          </cell>
          <cell r="H762" t="str">
            <v>LIMA</v>
          </cell>
        </row>
        <row r="763">
          <cell r="A763">
            <v>20111116025</v>
          </cell>
          <cell r="B763" t="str">
            <v>ELECTRONIC INTERNATIONAL SECURITY S A</v>
          </cell>
          <cell r="H763" t="str">
            <v>LIMA</v>
          </cell>
        </row>
        <row r="764">
          <cell r="A764">
            <v>20251549835</v>
          </cell>
          <cell r="B764" t="str">
            <v>ELECTRO ENCHUFE SOCIEDAD ANONIMA CERRADA</v>
          </cell>
          <cell r="H764" t="str">
            <v>LIMA</v>
          </cell>
        </row>
        <row r="765">
          <cell r="A765">
            <v>20251734497</v>
          </cell>
          <cell r="B765" t="str">
            <v>SERMEFIT S.A.C.</v>
          </cell>
          <cell r="H765" t="str">
            <v>LIMA</v>
          </cell>
        </row>
        <row r="766">
          <cell r="A766">
            <v>20267879398</v>
          </cell>
          <cell r="B766" t="str">
            <v>PORTALAMPARAS S.A.C.</v>
          </cell>
          <cell r="H766" t="str">
            <v xml:space="preserve"> PROV. CONST. DEL CALLAO</v>
          </cell>
        </row>
        <row r="767">
          <cell r="A767">
            <v>20269085828</v>
          </cell>
          <cell r="B767" t="str">
            <v>H &amp; S GENERAL SERVICE SOCIE DE RESP.LTDA</v>
          </cell>
          <cell r="H767" t="str">
            <v>LIMA</v>
          </cell>
        </row>
        <row r="768">
          <cell r="A768">
            <v>20378748179</v>
          </cell>
          <cell r="B768" t="str">
            <v>G &amp; S INGELEC S.A.C.</v>
          </cell>
          <cell r="H768" t="str">
            <v>LIMA</v>
          </cell>
        </row>
        <row r="769">
          <cell r="A769">
            <v>20392845373</v>
          </cell>
          <cell r="B769" t="str">
            <v>SEGURIDAD ELECTRONICA INGENIEROS S.A.C</v>
          </cell>
          <cell r="H769" t="str">
            <v xml:space="preserve"> PROV. CONST. DEL CALLAO</v>
          </cell>
        </row>
        <row r="770">
          <cell r="A770">
            <v>20420187085</v>
          </cell>
          <cell r="B770" t="str">
            <v>ELECTRO CAUTI SOCIEDAD ANONIMA</v>
          </cell>
          <cell r="H770" t="str">
            <v>LIMA</v>
          </cell>
        </row>
        <row r="771">
          <cell r="A771">
            <v>20440320661</v>
          </cell>
          <cell r="B771" t="str">
            <v>BELLCORP REPRESENTACIONES S.A.C.</v>
          </cell>
          <cell r="H771" t="str">
            <v>TRUJILLO</v>
          </cell>
        </row>
        <row r="772">
          <cell r="A772">
            <v>20452571936</v>
          </cell>
          <cell r="B772" t="str">
            <v>FUNDO DOñA PANCHA S.A.C</v>
          </cell>
          <cell r="H772" t="str">
            <v>LIMA</v>
          </cell>
        </row>
        <row r="773">
          <cell r="A773">
            <v>20454117965</v>
          </cell>
          <cell r="B773" t="str">
            <v>DISTRIBUIDORA FERRETERA EMMEL E.I.R.L.</v>
          </cell>
          <cell r="H773" t="str">
            <v>AREQUIPA</v>
          </cell>
        </row>
        <row r="774">
          <cell r="A774">
            <v>20454525818</v>
          </cell>
          <cell r="B774" t="str">
            <v>COMERCIAL BELLI S.R.L.</v>
          </cell>
          <cell r="H774" t="str">
            <v>AREQUIPA</v>
          </cell>
        </row>
        <row r="775">
          <cell r="A775">
            <v>20471809374</v>
          </cell>
          <cell r="B775" t="str">
            <v>DOLLAR GROUP SA</v>
          </cell>
          <cell r="H775" t="str">
            <v>LIMA</v>
          </cell>
        </row>
        <row r="776">
          <cell r="A776">
            <v>20474595081</v>
          </cell>
          <cell r="B776" t="str">
            <v>CORADIC S.A.C.</v>
          </cell>
          <cell r="H776" t="str">
            <v xml:space="preserve"> PROV. CONST. DEL CALLAO</v>
          </cell>
        </row>
        <row r="777">
          <cell r="A777">
            <v>20480532113</v>
          </cell>
          <cell r="B777" t="str">
            <v>CORPORACION NORPLAST SRL.</v>
          </cell>
          <cell r="H777" t="str">
            <v>CHICLAYO</v>
          </cell>
        </row>
        <row r="778">
          <cell r="A778">
            <v>20481299862</v>
          </cell>
          <cell r="B778" t="str">
            <v>FERRETERIA DECAS EIRL</v>
          </cell>
          <cell r="H778" t="str">
            <v>TRUJILLO</v>
          </cell>
        </row>
        <row r="779">
          <cell r="A779">
            <v>20482002227</v>
          </cell>
          <cell r="B779" t="str">
            <v>YABRILU IMPORT &amp; EXPORT S.A.C.</v>
          </cell>
          <cell r="H779" t="str">
            <v>TRUJILLO</v>
          </cell>
        </row>
        <row r="780">
          <cell r="A780">
            <v>20482036555</v>
          </cell>
          <cell r="B780" t="str">
            <v>CONSORCIO VILAR COMPANY E.I.R.L.</v>
          </cell>
          <cell r="H780" t="str">
            <v>TRUJILLO</v>
          </cell>
        </row>
        <row r="781">
          <cell r="A781">
            <v>20482136266</v>
          </cell>
          <cell r="B781" t="str">
            <v>FERRETERIA GARCIA SAC</v>
          </cell>
          <cell r="H781" t="str">
            <v>TRUJILLO</v>
          </cell>
        </row>
        <row r="782">
          <cell r="A782">
            <v>20492550044</v>
          </cell>
          <cell r="B782" t="str">
            <v>PROVONSA E.I.R.L.</v>
          </cell>
          <cell r="H782" t="str">
            <v>LIMA</v>
          </cell>
        </row>
        <row r="783">
          <cell r="A783">
            <v>20494457840</v>
          </cell>
          <cell r="B783" t="str">
            <v>MAQUIHER E.I.R.L.</v>
          </cell>
          <cell r="H783" t="str">
            <v>PISCO</v>
          </cell>
        </row>
        <row r="784">
          <cell r="A784">
            <v>20494877113</v>
          </cell>
          <cell r="B784" t="str">
            <v>SERVICIOS MULTIPLES EN LA INDUSTRIA DE LA CONSTRUCCION-SIE INSTEL S.A.C.</v>
          </cell>
          <cell r="H784" t="str">
            <v>HUAMANGA</v>
          </cell>
        </row>
        <row r="785">
          <cell r="A785">
            <v>20498188584</v>
          </cell>
          <cell r="B785" t="str">
            <v>GOMESUR S.R.L.</v>
          </cell>
          <cell r="H785" t="str">
            <v>AREQUIPA</v>
          </cell>
        </row>
        <row r="786">
          <cell r="A786">
            <v>20510503989</v>
          </cell>
          <cell r="B786" t="str">
            <v>CORPORACION RIM SOCIEDAD ANONIMA CERRADA</v>
          </cell>
          <cell r="H786" t="str">
            <v>LIMA</v>
          </cell>
        </row>
        <row r="787">
          <cell r="A787">
            <v>20511014485</v>
          </cell>
          <cell r="B787" t="str">
            <v>IMPERIO ELECTRICO INDUSTRIAL SOCIEDAD ANONIMA CERRADA</v>
          </cell>
          <cell r="H787" t="str">
            <v>LIMA</v>
          </cell>
        </row>
        <row r="788">
          <cell r="A788">
            <v>20514376591</v>
          </cell>
          <cell r="B788" t="str">
            <v>DACA PERU S.A.C</v>
          </cell>
          <cell r="H788" t="str">
            <v>LIMA</v>
          </cell>
        </row>
        <row r="789">
          <cell r="A789">
            <v>20514753483</v>
          </cell>
          <cell r="B789" t="str">
            <v>CORPORACION PROMATISA SOCIEDAD ANONIMA CERRADA CORPORACION PROMATISA S.A.C.</v>
          </cell>
          <cell r="H789" t="str">
            <v>LIMA</v>
          </cell>
        </row>
        <row r="790">
          <cell r="A790">
            <v>20515035380</v>
          </cell>
          <cell r="B790" t="str">
            <v>CORPORACION SENSORFAST SAC</v>
          </cell>
          <cell r="H790" t="str">
            <v>LIMA</v>
          </cell>
        </row>
        <row r="791">
          <cell r="A791">
            <v>20515100891</v>
          </cell>
          <cell r="B791" t="str">
            <v>LISMER CORP SRL</v>
          </cell>
          <cell r="H791" t="str">
            <v>LIMA</v>
          </cell>
        </row>
        <row r="792">
          <cell r="A792">
            <v>20517053270</v>
          </cell>
          <cell r="B792" t="str">
            <v>MARCILLA VIGO SOCIEDAD COMERCIAL DE RESPONSABILIDAD LIMITADA</v>
          </cell>
          <cell r="H792" t="str">
            <v>LIMA</v>
          </cell>
        </row>
        <row r="793">
          <cell r="A793">
            <v>20522121381</v>
          </cell>
          <cell r="B793" t="str">
            <v>CORPORACION COMERCIAL Y SERVICIOS OCOSHI S.A.C.</v>
          </cell>
          <cell r="H793" t="str">
            <v>LIMA</v>
          </cell>
        </row>
        <row r="794">
          <cell r="A794">
            <v>20522567044</v>
          </cell>
          <cell r="B794" t="str">
            <v>VISAM DIESEL S.A.C.</v>
          </cell>
          <cell r="H794" t="str">
            <v>LIMA</v>
          </cell>
        </row>
        <row r="795">
          <cell r="A795">
            <v>20523877012</v>
          </cell>
          <cell r="B795" t="str">
            <v>NEXT PRINT SAC</v>
          </cell>
          <cell r="H795" t="str">
            <v>LIMA</v>
          </cell>
        </row>
        <row r="796">
          <cell r="A796">
            <v>20524703662</v>
          </cell>
          <cell r="B796" t="str">
            <v>ORION INGENIEROS CONTRATISTAS S.A.C.</v>
          </cell>
          <cell r="H796" t="str">
            <v>LIMA</v>
          </cell>
        </row>
        <row r="797">
          <cell r="A797">
            <v>20525988261</v>
          </cell>
          <cell r="B797" t="str">
            <v>FERRETERIA JAIMITO E.I.R.L.</v>
          </cell>
          <cell r="H797" t="str">
            <v>PIURA</v>
          </cell>
        </row>
        <row r="798">
          <cell r="A798">
            <v>20526376278</v>
          </cell>
          <cell r="B798" t="str">
            <v>OJEDA VENTAS Y SERVICIOS E.I.R.L.</v>
          </cell>
          <cell r="H798" t="str">
            <v>PIURA</v>
          </cell>
        </row>
        <row r="799">
          <cell r="A799">
            <v>20529159537</v>
          </cell>
          <cell r="B799" t="str">
            <v>GRUPO ALFARO INMUEBLES S.A.C.</v>
          </cell>
          <cell r="H799" t="str">
            <v>HUANUCO</v>
          </cell>
        </row>
        <row r="800">
          <cell r="A800">
            <v>20533270795</v>
          </cell>
          <cell r="B800" t="str">
            <v>GRUPO FABISER PERU EMPRESA INDIVIDUAL DE RESPONSABILIDAD LIMITADA</v>
          </cell>
          <cell r="H800" t="str">
            <v>TACNA</v>
          </cell>
        </row>
        <row r="801">
          <cell r="A801">
            <v>20533335161</v>
          </cell>
          <cell r="B801" t="str">
            <v>FERRETERIA Y DISTRIBUCIONES GOMEZ EMPRESA INDIVIDUAL DE RESPONSABILIDAD LIMITADA</v>
          </cell>
          <cell r="H801" t="str">
            <v>TACNA</v>
          </cell>
        </row>
        <row r="802">
          <cell r="A802">
            <v>20534592001</v>
          </cell>
          <cell r="B802" t="str">
            <v>CENTRO CERÁMICO TITO EMPRESA INDIVIDUAL DE RESPONSABILIDAD LIMITADA</v>
          </cell>
          <cell r="H802" t="str">
            <v>HUANTA</v>
          </cell>
        </row>
        <row r="803">
          <cell r="A803">
            <v>20535879096</v>
          </cell>
          <cell r="B803" t="str">
            <v>CORPORACION DIFERPA SOCIEDAD ANONIMA CERRADA</v>
          </cell>
          <cell r="H803" t="str">
            <v>LIMA</v>
          </cell>
        </row>
        <row r="804">
          <cell r="A804">
            <v>20538267768</v>
          </cell>
          <cell r="B804" t="str">
            <v>ECOPEL S.R.L.</v>
          </cell>
          <cell r="H804" t="str">
            <v>LIMA</v>
          </cell>
        </row>
        <row r="805">
          <cell r="A805">
            <v>20539247515</v>
          </cell>
          <cell r="B805" t="str">
            <v>INVERSIONES EL PAISA SAC</v>
          </cell>
          <cell r="H805" t="str">
            <v>CHICLAYO</v>
          </cell>
        </row>
        <row r="806">
          <cell r="A806">
            <v>20539633075</v>
          </cell>
          <cell r="B806" t="str">
            <v>ROLDEM PERU S.A.C.</v>
          </cell>
          <cell r="H806" t="str">
            <v>AREQUIPA</v>
          </cell>
        </row>
        <row r="807">
          <cell r="A807">
            <v>20539671830</v>
          </cell>
          <cell r="B807" t="str">
            <v>EMPRESA LUAN DISTRIBUCIONES Y SERVICIOS E.I.R.L.</v>
          </cell>
          <cell r="H807" t="str">
            <v>AREQUIPA</v>
          </cell>
        </row>
        <row r="808">
          <cell r="A808">
            <v>20541386794</v>
          </cell>
          <cell r="B808" t="str">
            <v>GRUPO EMPRESARIAL MOLISA INGENIEROS S.A.C</v>
          </cell>
          <cell r="H808" t="str">
            <v>LIMA</v>
          </cell>
        </row>
        <row r="809">
          <cell r="A809">
            <v>20542638991</v>
          </cell>
          <cell r="B809" t="str">
            <v>ELECTRO FABRISER E.I.R.L.</v>
          </cell>
          <cell r="H809" t="str">
            <v>SAN ROMAN</v>
          </cell>
        </row>
        <row r="810">
          <cell r="A810">
            <v>20545163986</v>
          </cell>
          <cell r="B810" t="str">
            <v>HVJ SOLUTIONS S.A.C</v>
          </cell>
          <cell r="H810" t="str">
            <v>LIMA</v>
          </cell>
        </row>
        <row r="811">
          <cell r="A811">
            <v>20545648998</v>
          </cell>
          <cell r="B811" t="str">
            <v>CR ACTIVIDADES INMOBILIARIAS S.A.C.</v>
          </cell>
          <cell r="H811" t="str">
            <v>LIMA</v>
          </cell>
        </row>
        <row r="812">
          <cell r="A812">
            <v>20546296645</v>
          </cell>
          <cell r="B812" t="str">
            <v>LA NUEVA CASA DEL FUMADOR S.A.C.</v>
          </cell>
          <cell r="H812" t="str">
            <v>LIMA</v>
          </cell>
        </row>
        <row r="813">
          <cell r="A813">
            <v>20547805918</v>
          </cell>
          <cell r="B813" t="str">
            <v>SOLUCION ELECTRICA KAREN S.A.C.</v>
          </cell>
          <cell r="H813" t="str">
            <v>LIMA</v>
          </cell>
        </row>
        <row r="814">
          <cell r="A814">
            <v>20548604045</v>
          </cell>
          <cell r="B814" t="str">
            <v>ELECTRO INDUSTRIAL J &amp; A S.A.C.</v>
          </cell>
          <cell r="H814" t="str">
            <v>LIMA</v>
          </cell>
        </row>
        <row r="815">
          <cell r="A815">
            <v>20549558713</v>
          </cell>
          <cell r="B815" t="str">
            <v>COMERCIAL HAMMER S.A.C.</v>
          </cell>
          <cell r="H815" t="str">
            <v>LIMA</v>
          </cell>
        </row>
        <row r="816">
          <cell r="A816">
            <v>20549761438</v>
          </cell>
          <cell r="B816" t="str">
            <v>FERRETERIA JOSE LEAL S.R.L.</v>
          </cell>
          <cell r="H816" t="str">
            <v>LIMA</v>
          </cell>
        </row>
        <row r="817">
          <cell r="A817">
            <v>20550015375</v>
          </cell>
          <cell r="B817" t="str">
            <v>DELTA INGENIERIA ELECTRICA S.R.L.</v>
          </cell>
          <cell r="H817" t="str">
            <v>LIMA</v>
          </cell>
        </row>
        <row r="818">
          <cell r="A818">
            <v>20552252145</v>
          </cell>
          <cell r="B818" t="str">
            <v>ELCO POWER S.A.C.</v>
          </cell>
          <cell r="H818" t="str">
            <v>LIMA</v>
          </cell>
        </row>
        <row r="819">
          <cell r="A819">
            <v>20553271658</v>
          </cell>
          <cell r="B819" t="str">
            <v>CONSULTORIA EN INGENIERIA Y MANTENIMIENTO GENERAL S.A.C</v>
          </cell>
          <cell r="H819" t="str">
            <v>LIMA</v>
          </cell>
        </row>
        <row r="820">
          <cell r="A820">
            <v>20553926841</v>
          </cell>
          <cell r="B820" t="str">
            <v>DISTRIBUIDORA ARNOL &amp; ALEXIS E.I.R.L.</v>
          </cell>
          <cell r="H820" t="str">
            <v>LIMA</v>
          </cell>
        </row>
        <row r="821">
          <cell r="A821">
            <v>20556935280</v>
          </cell>
          <cell r="B821" t="str">
            <v>ELECTROMECANICA JN S.A.C.</v>
          </cell>
          <cell r="H821" t="str">
            <v>LIMA</v>
          </cell>
        </row>
        <row r="822">
          <cell r="A822">
            <v>20557926314</v>
          </cell>
          <cell r="B822" t="str">
            <v>ECROPERU S.A.C.</v>
          </cell>
          <cell r="H822" t="str">
            <v>LIMA</v>
          </cell>
        </row>
        <row r="823">
          <cell r="A823">
            <v>20558206609</v>
          </cell>
          <cell r="B823" t="str">
            <v>COMERCIAL FERRETERIA SIBIA E.I.R.L.</v>
          </cell>
          <cell r="H823" t="str">
            <v>AREQUIPA</v>
          </cell>
        </row>
        <row r="824">
          <cell r="A824">
            <v>20558717441</v>
          </cell>
          <cell r="B824" t="str">
            <v>ALMIRA IMPORT S.A.C</v>
          </cell>
          <cell r="H824" t="str">
            <v>AREQUIPA</v>
          </cell>
        </row>
        <row r="825">
          <cell r="A825">
            <v>20561386766</v>
          </cell>
          <cell r="B825" t="str">
            <v>INVERSIONES LEYTON SAC</v>
          </cell>
          <cell r="H825" t="str">
            <v>LAMBAYEQUE</v>
          </cell>
        </row>
        <row r="826">
          <cell r="A826">
            <v>20561404764</v>
          </cell>
          <cell r="B826" t="str">
            <v>B &amp; M PROYECTOS ELECTRICOS S.A.C</v>
          </cell>
          <cell r="H826" t="str">
            <v>CHICLAYO</v>
          </cell>
        </row>
        <row r="827">
          <cell r="A827">
            <v>20563436361</v>
          </cell>
          <cell r="B827" t="str">
            <v>ASCENSORES EVOLUTION S.A.C.</v>
          </cell>
          <cell r="H827" t="str">
            <v>LIMA</v>
          </cell>
        </row>
        <row r="828">
          <cell r="A828">
            <v>20563925991</v>
          </cell>
          <cell r="B828" t="str">
            <v>PROVEEDOR DE SANITARIOS Y ELECTRICOS SOCIEDAD ANONIMA CERRADA-PRODESEL S.A.C.</v>
          </cell>
          <cell r="H828" t="str">
            <v>CUSCO</v>
          </cell>
        </row>
        <row r="829">
          <cell r="A829">
            <v>20565246144</v>
          </cell>
          <cell r="B829" t="str">
            <v>CORPORACION ELECTRO SVM E.I.R.L.</v>
          </cell>
          <cell r="H829" t="str">
            <v>LIMA</v>
          </cell>
        </row>
        <row r="830">
          <cell r="A830">
            <v>20573144865</v>
          </cell>
          <cell r="B830" t="str">
            <v>R.L.K. ADRIANO SOCIEDAD ANONIMA CERRADA</v>
          </cell>
          <cell r="H830" t="str">
            <v>PASCO</v>
          </cell>
        </row>
        <row r="831">
          <cell r="A831">
            <v>20600307381</v>
          </cell>
          <cell r="B831" t="str">
            <v>GRUPO OTIPLAST E.I.R.L.</v>
          </cell>
          <cell r="H831" t="str">
            <v>TRUJILLO</v>
          </cell>
        </row>
        <row r="832">
          <cell r="A832">
            <v>20600397070</v>
          </cell>
          <cell r="B832" t="str">
            <v>CORPORACION INDUSTRIAL GELY S.A.C.</v>
          </cell>
          <cell r="H832" t="str">
            <v>LIMA</v>
          </cell>
        </row>
        <row r="833">
          <cell r="A833">
            <v>20600480929</v>
          </cell>
          <cell r="B833" t="str">
            <v>CORPORACION DISTINTO S.A.C.</v>
          </cell>
          <cell r="H833" t="str">
            <v>LIMA</v>
          </cell>
        </row>
        <row r="834">
          <cell r="A834">
            <v>20600585658</v>
          </cell>
          <cell r="B834" t="str">
            <v>C &amp; M INGENIERIA Y SUMINISTRO S.A.C.</v>
          </cell>
          <cell r="H834" t="str">
            <v>LIMA</v>
          </cell>
        </row>
        <row r="835">
          <cell r="A835">
            <v>20600620330</v>
          </cell>
          <cell r="B835" t="str">
            <v>CORPORACION YERODI E.I.R.L.</v>
          </cell>
          <cell r="H835" t="str">
            <v>LIMA</v>
          </cell>
        </row>
        <row r="836">
          <cell r="A836">
            <v>20600623207</v>
          </cell>
          <cell r="B836" t="str">
            <v>INVERSIONES JEYALI SOCIEDAD COMERCIAL DE RESPONSABILIDAD LIMITADA</v>
          </cell>
          <cell r="H836" t="str">
            <v>RUPA</v>
          </cell>
        </row>
        <row r="837">
          <cell r="A837">
            <v>20600839528</v>
          </cell>
          <cell r="B837" t="str">
            <v>PYL MUNDO FERRETERO S.R.L.</v>
          </cell>
          <cell r="H837" t="str">
            <v>LIMA</v>
          </cell>
        </row>
        <row r="838">
          <cell r="A838">
            <v>20600866959</v>
          </cell>
          <cell r="B838" t="str">
            <v>HAKAN INNOVATIONS S.A.C.</v>
          </cell>
          <cell r="H838" t="str">
            <v>LIMA</v>
          </cell>
        </row>
        <row r="839">
          <cell r="A839">
            <v>20601011396</v>
          </cell>
          <cell r="B839" t="str">
            <v>MC &amp; CONSULTORIA METALICA S.A.C.</v>
          </cell>
          <cell r="H839" t="str">
            <v>LIMA</v>
          </cell>
        </row>
        <row r="840">
          <cell r="A840">
            <v>20601052696</v>
          </cell>
          <cell r="B840" t="str">
            <v>EDIFICACIONES &amp; CONSULTORIA EL ANDAHUAYLINO E.I.R.L.</v>
          </cell>
          <cell r="H840" t="str">
            <v>OXAPAMPA</v>
          </cell>
        </row>
        <row r="841">
          <cell r="A841">
            <v>20601263417</v>
          </cell>
          <cell r="B841" t="str">
            <v>YUVAL ELECTRIC E.I.R.L.</v>
          </cell>
          <cell r="H841" t="str">
            <v>PUNO</v>
          </cell>
        </row>
        <row r="842">
          <cell r="A842">
            <v>20601277736</v>
          </cell>
          <cell r="B842" t="str">
            <v>D &amp; R EFFICIENT SOLUTIONS NET S.A.C.</v>
          </cell>
          <cell r="H842" t="str">
            <v>LIMA</v>
          </cell>
        </row>
        <row r="843">
          <cell r="A843">
            <v>20601510171</v>
          </cell>
          <cell r="B843" t="str">
            <v>SEHCOR E.I.R.L.</v>
          </cell>
          <cell r="H843" t="str">
            <v>LIMA</v>
          </cell>
        </row>
        <row r="844">
          <cell r="A844">
            <v>20601523061</v>
          </cell>
          <cell r="B844" t="str">
            <v>F &amp; F SUDAMERICANA S.A.C.</v>
          </cell>
          <cell r="H844" t="str">
            <v>LIMA</v>
          </cell>
        </row>
        <row r="845">
          <cell r="A845">
            <v>20601528054</v>
          </cell>
          <cell r="B845" t="str">
            <v>ALMACENES GENERALES DEL SUR E.I.R.L.</v>
          </cell>
          <cell r="H845" t="str">
            <v>ICA</v>
          </cell>
        </row>
        <row r="846">
          <cell r="A846">
            <v>20601613892</v>
          </cell>
          <cell r="B846" t="str">
            <v>INMOBILIARIA URBEX SOCIEDAD ANONIMA CERRADA</v>
          </cell>
          <cell r="H846" t="str">
            <v>LIMA</v>
          </cell>
        </row>
        <row r="847">
          <cell r="A847">
            <v>20601664497</v>
          </cell>
          <cell r="B847" t="str">
            <v>MULTISERVICIOS SAUL ANTONIO E.I.R.L.</v>
          </cell>
          <cell r="H847" t="str">
            <v>PISCO</v>
          </cell>
        </row>
        <row r="848">
          <cell r="A848">
            <v>20601857066</v>
          </cell>
          <cell r="B848" t="str">
            <v>ELECTRIC SERVIS JC EMPRESA INDIVIDUAL DE RESPONSABILIDAD LIMITADA</v>
          </cell>
          <cell r="H848" t="str">
            <v>ABANCAY</v>
          </cell>
        </row>
        <row r="849">
          <cell r="A849">
            <v>20601944759</v>
          </cell>
          <cell r="B849" t="str">
            <v>LUMICENTER &amp; SYSTEMS E.I.R.L.</v>
          </cell>
          <cell r="H849" t="str">
            <v>EL COLLAO</v>
          </cell>
        </row>
        <row r="850">
          <cell r="A850">
            <v>20601969476</v>
          </cell>
          <cell r="B850" t="str">
            <v>AMPERSAN S.R.L.</v>
          </cell>
          <cell r="H850" t="str">
            <v>LIMA</v>
          </cell>
        </row>
        <row r="851">
          <cell r="A851">
            <v>20601982031</v>
          </cell>
          <cell r="B851" t="str">
            <v>MUNDO ELECTRICO M &amp; A E.I.R.L.</v>
          </cell>
          <cell r="H851" t="str">
            <v>AREQUIPA</v>
          </cell>
        </row>
        <row r="852">
          <cell r="A852">
            <v>20602152970</v>
          </cell>
          <cell r="B852" t="str">
            <v>GRUPO DE MANTENIMIENTO E INGENIERIA S.A.C.</v>
          </cell>
          <cell r="H852" t="str">
            <v>LIMA</v>
          </cell>
        </row>
        <row r="853">
          <cell r="A853">
            <v>20602301304</v>
          </cell>
          <cell r="B853" t="str">
            <v>ECO TERMICO PERU S.A.C.</v>
          </cell>
          <cell r="H853" t="str">
            <v>LIMA</v>
          </cell>
        </row>
        <row r="854">
          <cell r="A854">
            <v>20602462782</v>
          </cell>
          <cell r="B854" t="str">
            <v>SAFEPLACE S.A.C.</v>
          </cell>
          <cell r="H854" t="str">
            <v>LIMA</v>
          </cell>
        </row>
        <row r="855">
          <cell r="A855">
            <v>20602603068</v>
          </cell>
          <cell r="B855" t="str">
            <v>GRUPO CONTINENTAL FERRETERO S.A.C</v>
          </cell>
          <cell r="H855" t="str">
            <v>LEONCIO PRADO</v>
          </cell>
        </row>
        <row r="856">
          <cell r="A856">
            <v>20602671179</v>
          </cell>
          <cell r="B856" t="str">
            <v>CONTROLTECH SECURITY S.A.C.</v>
          </cell>
          <cell r="H856" t="str">
            <v>LIMA</v>
          </cell>
        </row>
        <row r="857">
          <cell r="A857">
            <v>20602705839</v>
          </cell>
          <cell r="B857" t="str">
            <v>COMERCIALIZADOR FERRETRO GENESIS E.I.R.L.</v>
          </cell>
          <cell r="H857" t="str">
            <v>CHICLAYO</v>
          </cell>
        </row>
        <row r="858">
          <cell r="A858">
            <v>20602723071</v>
          </cell>
          <cell r="B858" t="str">
            <v>VIC INVERSIONES S.A.C.</v>
          </cell>
          <cell r="H858" t="str">
            <v>LIMA</v>
          </cell>
        </row>
        <row r="859">
          <cell r="A859">
            <v>20602734766</v>
          </cell>
          <cell r="B859" t="str">
            <v>FERRETERIA A &amp; D E.I.R.L.</v>
          </cell>
          <cell r="H859" t="str">
            <v>LIMA</v>
          </cell>
        </row>
        <row r="860">
          <cell r="A860">
            <v>20602964320</v>
          </cell>
          <cell r="B860" t="str">
            <v>COEPER PERU S.A.C.</v>
          </cell>
          <cell r="H860" t="str">
            <v>LIMA</v>
          </cell>
        </row>
        <row r="861">
          <cell r="A861">
            <v>20603051182</v>
          </cell>
          <cell r="B861" t="str">
            <v>PRIGAS INGENIEROS S.A.C.</v>
          </cell>
          <cell r="H861" t="str">
            <v>LIMA</v>
          </cell>
        </row>
        <row r="862">
          <cell r="A862">
            <v>20603065388</v>
          </cell>
          <cell r="B862" t="str">
            <v>FERRECHINCHA CENTER E.I.R.L.</v>
          </cell>
          <cell r="H862" t="str">
            <v>CHINCHA</v>
          </cell>
        </row>
        <row r="863">
          <cell r="A863">
            <v>20603259301</v>
          </cell>
          <cell r="B863" t="str">
            <v>CEINTTE S.A.C.</v>
          </cell>
          <cell r="H863" t="str">
            <v>LIMA</v>
          </cell>
        </row>
        <row r="864">
          <cell r="A864">
            <v>20603421729</v>
          </cell>
          <cell r="B864" t="str">
            <v>COFESA ELECTRIC E.I.R.L.</v>
          </cell>
          <cell r="H864" t="str">
            <v>LIMA</v>
          </cell>
        </row>
        <row r="865">
          <cell r="A865">
            <v>20603434731</v>
          </cell>
          <cell r="B865" t="str">
            <v>DICODI DISTRIBUIDORA &amp; COMERCIALIZADORA DIEGO E.I.R.L.</v>
          </cell>
          <cell r="H865" t="str">
            <v>LIMA</v>
          </cell>
        </row>
        <row r="866">
          <cell r="A866">
            <v>20603899297</v>
          </cell>
          <cell r="B866" t="str">
            <v>JUMBO PARTES E.I.R.L.</v>
          </cell>
          <cell r="H866" t="str">
            <v>LIMA</v>
          </cell>
        </row>
        <row r="867">
          <cell r="A867">
            <v>20603900279</v>
          </cell>
          <cell r="B867" t="str">
            <v>ADS GROUP S.A.C.</v>
          </cell>
          <cell r="H867" t="str">
            <v>LIMA</v>
          </cell>
        </row>
        <row r="868">
          <cell r="A868">
            <v>20603965851</v>
          </cell>
          <cell r="B868" t="str">
            <v>INVERSIONES DINA &amp; RUT E.I.R.L</v>
          </cell>
          <cell r="H868" t="str">
            <v>LIMA</v>
          </cell>
        </row>
        <row r="869">
          <cell r="A869">
            <v>20603999437</v>
          </cell>
          <cell r="B869" t="str">
            <v>GRUPO FERRETERO PLASTINOR S.A.C.</v>
          </cell>
          <cell r="H869" t="str">
            <v>TRUJILLO</v>
          </cell>
        </row>
        <row r="870">
          <cell r="A870">
            <v>20604244952</v>
          </cell>
          <cell r="B870" t="str">
            <v>PROYECTOS DE INGENIERÍA Y SERVICIOS ELÉCTRICOS PERÚ E.I.R.L.</v>
          </cell>
          <cell r="H870" t="str">
            <v>LIMA</v>
          </cell>
        </row>
        <row r="871">
          <cell r="A871">
            <v>20604317402</v>
          </cell>
          <cell r="B871" t="str">
            <v>MOLISA IMPORT SOCIEDAD ANÓNIMA CERRADA</v>
          </cell>
          <cell r="H871" t="str">
            <v>LIMA</v>
          </cell>
        </row>
        <row r="872">
          <cell r="A872">
            <v>20604345473</v>
          </cell>
          <cell r="B872" t="str">
            <v>INVERSIONES HUARACA E.I.R.L.</v>
          </cell>
          <cell r="H872" t="str">
            <v>LIMA</v>
          </cell>
        </row>
        <row r="873">
          <cell r="A873">
            <v>20604465100</v>
          </cell>
          <cell r="B873" t="str">
            <v>INVERSIONES RUIZ CR S.A.C.</v>
          </cell>
          <cell r="H873" t="str">
            <v>LIMA</v>
          </cell>
        </row>
        <row r="874">
          <cell r="A874">
            <v>20604784779</v>
          </cell>
          <cell r="B874" t="str">
            <v>ELECTRO INDUSTRIAL SALIM E.I.R.L.</v>
          </cell>
          <cell r="H874" t="str">
            <v>LIMA</v>
          </cell>
        </row>
        <row r="875">
          <cell r="A875">
            <v>20605112502</v>
          </cell>
          <cell r="B875" t="str">
            <v>DISTRIBUIDORA LUZLED E.I.R.L.</v>
          </cell>
          <cell r="H875" t="str">
            <v>LIMA</v>
          </cell>
        </row>
        <row r="876">
          <cell r="A876">
            <v>20605245081</v>
          </cell>
          <cell r="B876" t="str">
            <v>NEGOCIACIONES Y MULTISERVICIOS AVIRO S.A.C.</v>
          </cell>
          <cell r="H876" t="str">
            <v>TRUJILLO</v>
          </cell>
        </row>
        <row r="877">
          <cell r="A877">
            <v>20605570021</v>
          </cell>
          <cell r="B877" t="str">
            <v>JJH CONSULTORIA Y CONSTRUCTORA S.A.C</v>
          </cell>
          <cell r="H877" t="str">
            <v>HUAMANGA</v>
          </cell>
        </row>
        <row r="878">
          <cell r="A878">
            <v>20605774394</v>
          </cell>
          <cell r="B878" t="str">
            <v>COFELECT SOCIEDAD ANONIMA CERRADA</v>
          </cell>
          <cell r="H878" t="str">
            <v>SAN ROMAN</v>
          </cell>
        </row>
        <row r="879">
          <cell r="A879">
            <v>20605855131</v>
          </cell>
          <cell r="B879" t="str">
            <v>ELECTRO FERRETERO JOAO E.I.R</v>
          </cell>
          <cell r="H879" t="str">
            <v>LIMA</v>
          </cell>
        </row>
        <row r="880">
          <cell r="A880">
            <v>20605927603</v>
          </cell>
          <cell r="B880" t="str">
            <v>INVERSIONES &amp; NEGOCIACIONES BELYXIMENA E.I.R.L.</v>
          </cell>
          <cell r="H880" t="str">
            <v>LIMA</v>
          </cell>
        </row>
        <row r="881">
          <cell r="A881">
            <v>20605957936</v>
          </cell>
          <cell r="B881" t="str">
            <v>FERRETERIA EN GENERAL Y COMERCIO E.I.R.L.</v>
          </cell>
          <cell r="H881" t="str">
            <v>LIMA</v>
          </cell>
        </row>
        <row r="882">
          <cell r="A882">
            <v>20606108266</v>
          </cell>
          <cell r="B882" t="str">
            <v>WIM INGENIEROS S.A.C.</v>
          </cell>
          <cell r="H882" t="str">
            <v>LIMA</v>
          </cell>
        </row>
        <row r="883">
          <cell r="A883">
            <v>20606278145</v>
          </cell>
          <cell r="B883" t="str">
            <v>DISFENORT S.A.C.</v>
          </cell>
          <cell r="H883" t="str">
            <v>TRUJILLO</v>
          </cell>
        </row>
        <row r="884">
          <cell r="A884">
            <v>20606446838</v>
          </cell>
          <cell r="B884" t="str">
            <v>BITIA LED ZAX EMPRESA INDIVIDUAL DE RESPONSABILIDAD LIMITADA</v>
          </cell>
          <cell r="H884" t="str">
            <v>AREQUIPA</v>
          </cell>
        </row>
        <row r="885">
          <cell r="A885">
            <v>20606494522</v>
          </cell>
          <cell r="B885" t="str">
            <v>IMPORT. DANY V &amp; J S.A.C.</v>
          </cell>
          <cell r="H885" t="str">
            <v>LIMA</v>
          </cell>
        </row>
        <row r="886">
          <cell r="A886">
            <v>20607070661</v>
          </cell>
          <cell r="B886" t="str">
            <v>B &amp; M TABLEROS ELECTRICOS S.A.C.</v>
          </cell>
          <cell r="H886" t="str">
            <v>LIMA</v>
          </cell>
        </row>
        <row r="887">
          <cell r="A887">
            <v>20607479420</v>
          </cell>
          <cell r="B887" t="str">
            <v>TECMESIS GROUP S.A.C.</v>
          </cell>
          <cell r="H887" t="str">
            <v>LIMA</v>
          </cell>
        </row>
        <row r="888">
          <cell r="A888">
            <v>20607611409</v>
          </cell>
          <cell r="B888" t="str">
            <v>TECNI TESLA S.A.C.</v>
          </cell>
          <cell r="H888" t="str">
            <v>LIMA</v>
          </cell>
        </row>
        <row r="889">
          <cell r="A889">
            <v>20607786144</v>
          </cell>
          <cell r="B889" t="str">
            <v>JJK INGENIEROS S.A.C.</v>
          </cell>
          <cell r="H889" t="str">
            <v>LIMA</v>
          </cell>
        </row>
        <row r="890">
          <cell r="A890">
            <v>20607812480</v>
          </cell>
          <cell r="B890" t="str">
            <v>DISTRIBUCIONES FERRETERAS JORDAN E.I.R.L.</v>
          </cell>
          <cell r="H890" t="str">
            <v>TRUJILLO</v>
          </cell>
        </row>
        <row r="891">
          <cell r="A891">
            <v>20607908771</v>
          </cell>
          <cell r="B891" t="str">
            <v>ELECTRIC COMPANY M &amp; R E.I.R.L.</v>
          </cell>
          <cell r="H891" t="str">
            <v>LIMA</v>
          </cell>
        </row>
        <row r="892">
          <cell r="A892">
            <v>20607934569</v>
          </cell>
          <cell r="B892" t="str">
            <v>ITELPERU CONTRATISTAS S.A.C.</v>
          </cell>
          <cell r="H892" t="str">
            <v xml:space="preserve"> PROV. CONST. DEL CALLAO</v>
          </cell>
        </row>
        <row r="893">
          <cell r="A893">
            <v>20607977187</v>
          </cell>
          <cell r="B893" t="str">
            <v>NICO FERRETERIAS E.I.R.L.</v>
          </cell>
          <cell r="H893" t="str">
            <v>SAN ROMAN</v>
          </cell>
        </row>
        <row r="894">
          <cell r="A894">
            <v>20608159631</v>
          </cell>
          <cell r="B894" t="str">
            <v>SERVICIOS GENERALES ADELCON E.I.R.L.</v>
          </cell>
          <cell r="H894" t="str">
            <v>LIMA</v>
          </cell>
        </row>
        <row r="895">
          <cell r="A895">
            <v>20608238604</v>
          </cell>
          <cell r="B895" t="str">
            <v>GRUPO FERRETERO ARANIBAR S.A.C.</v>
          </cell>
          <cell r="H895" t="str">
            <v>LIMA</v>
          </cell>
        </row>
        <row r="896">
          <cell r="A896">
            <v>20608499661</v>
          </cell>
          <cell r="B896" t="str">
            <v>GYQ CONSTRUCCIONES E.I.R.L.</v>
          </cell>
          <cell r="H896" t="str">
            <v>LIMA</v>
          </cell>
        </row>
        <row r="897">
          <cell r="A897">
            <v>20608510690</v>
          </cell>
          <cell r="B897" t="str">
            <v>INDUSTRIAS FERRETERAS HEIMY E.I.R.L.</v>
          </cell>
          <cell r="H897" t="str">
            <v>LIMA</v>
          </cell>
        </row>
        <row r="898">
          <cell r="A898">
            <v>20608688146</v>
          </cell>
          <cell r="B898" t="str">
            <v>ELECTRO FERRETERO ANIBAL E.I.R.L.</v>
          </cell>
          <cell r="H898" t="str">
            <v>LIMA</v>
          </cell>
        </row>
        <row r="899">
          <cell r="A899">
            <v>20608733273</v>
          </cell>
          <cell r="B899" t="str">
            <v>CORPORACION E &amp; M ELECTRO E.I.R.L.</v>
          </cell>
          <cell r="H899" t="str">
            <v>LIMA</v>
          </cell>
        </row>
        <row r="900">
          <cell r="A900">
            <v>20609117908</v>
          </cell>
          <cell r="B900" t="str">
            <v>GRUPO PERUPLAST E.I.R.L.</v>
          </cell>
          <cell r="H900" t="str">
            <v>LIMA</v>
          </cell>
        </row>
        <row r="901">
          <cell r="A901">
            <v>20609222418</v>
          </cell>
          <cell r="B901" t="str">
            <v>KF ELECTRIC E.I.R.L.</v>
          </cell>
          <cell r="H901" t="str">
            <v>AREQUIPA</v>
          </cell>
        </row>
        <row r="902">
          <cell r="A902">
            <v>20609262291</v>
          </cell>
          <cell r="B902" t="str">
            <v>CORPORACION ELECTRO D &amp; M E.I.R.L.</v>
          </cell>
          <cell r="H902" t="str">
            <v>LIMA</v>
          </cell>
        </row>
        <row r="903">
          <cell r="A903">
            <v>20609332990</v>
          </cell>
          <cell r="B903" t="str">
            <v>NEGOCIOS &amp; PROYECTOS J.Y E.I.R.L.</v>
          </cell>
          <cell r="H903" t="str">
            <v>LIMA</v>
          </cell>
        </row>
        <row r="904">
          <cell r="A904">
            <v>20609387808</v>
          </cell>
          <cell r="B904" t="str">
            <v>REPRESENTACIONES ROWIELECTRIC E.I.R.L.</v>
          </cell>
          <cell r="H904" t="str">
            <v>LIMA</v>
          </cell>
        </row>
        <row r="905">
          <cell r="A905">
            <v>20609585171</v>
          </cell>
          <cell r="B905" t="str">
            <v>INDUSTRIAL LEMAJEP E.I.R.L.</v>
          </cell>
          <cell r="H905" t="str">
            <v>AREQUIPA</v>
          </cell>
        </row>
        <row r="906">
          <cell r="A906">
            <v>20609586797</v>
          </cell>
          <cell r="B906" t="str">
            <v>IMPORTADORA Y DISTRIBUIDORA KLEYSSON E.I.R.L.</v>
          </cell>
          <cell r="H906" t="str">
            <v>LIMA</v>
          </cell>
        </row>
        <row r="907">
          <cell r="A907">
            <v>20609718464</v>
          </cell>
          <cell r="B907" t="str">
            <v>IMPORT ELECTRIC METAL OSORIO E.I.R.L.</v>
          </cell>
          <cell r="H907" t="str">
            <v>LIMA</v>
          </cell>
        </row>
        <row r="908">
          <cell r="A908">
            <v>20610167447</v>
          </cell>
          <cell r="B908" t="str">
            <v>INTERNATIONAL TOOLS WARU E.I.R.L.</v>
          </cell>
          <cell r="H908" t="str">
            <v>LIMA</v>
          </cell>
        </row>
        <row r="909">
          <cell r="A909">
            <v>20610424407</v>
          </cell>
          <cell r="B909" t="str">
            <v>CONSTRUROME S.A.C.</v>
          </cell>
          <cell r="H909" t="str">
            <v>CAÑETE</v>
          </cell>
        </row>
        <row r="910">
          <cell r="A910">
            <v>20610475427</v>
          </cell>
          <cell r="B910" t="str">
            <v>BCOMPANY TRADING S.A.C.</v>
          </cell>
          <cell r="H910" t="str">
            <v>TRUJILLO</v>
          </cell>
        </row>
        <row r="911">
          <cell r="A911">
            <v>20610534849</v>
          </cell>
          <cell r="B911" t="str">
            <v>FERRETERIA YARISUR E.I.R.L.</v>
          </cell>
          <cell r="H911" t="str">
            <v>CAÑETE</v>
          </cell>
        </row>
        <row r="912">
          <cell r="A912">
            <v>20610827820</v>
          </cell>
          <cell r="B912" t="str">
            <v>DISTRIBUIDORA FERRETERA FLORES S.A.C.</v>
          </cell>
          <cell r="H912" t="str">
            <v>TRUJILLO</v>
          </cell>
        </row>
        <row r="913">
          <cell r="A913">
            <v>20610855408</v>
          </cell>
          <cell r="B913" t="str">
            <v>GRUPO FERRETERO KEVIN S.A.C.</v>
          </cell>
          <cell r="H913" t="str">
            <v>RUPA</v>
          </cell>
        </row>
        <row r="914">
          <cell r="A914">
            <v>20610985069</v>
          </cell>
          <cell r="B914" t="str">
            <v>COMERCIAL FERRETERA MARRUFO E.I.R.L.</v>
          </cell>
          <cell r="H914" t="str">
            <v xml:space="preserve"> PROV. CONST. DEL CALLAO</v>
          </cell>
        </row>
        <row r="915">
          <cell r="A915">
            <v>20611467258</v>
          </cell>
          <cell r="B915" t="str">
            <v>INVERSIONES INTEGRALES MITA SOCIEDAD COMERCIAL DE RESPONSABILIDAD LIMITADA</v>
          </cell>
          <cell r="H915" t="str">
            <v>AREQUIPA</v>
          </cell>
        </row>
        <row r="916">
          <cell r="A916">
            <v>20611746581</v>
          </cell>
          <cell r="B916" t="str">
            <v>PROMELEX PERU E.I.R.L.</v>
          </cell>
          <cell r="H916" t="str">
            <v>LIMA</v>
          </cell>
        </row>
        <row r="917">
          <cell r="A917">
            <v>20612144622</v>
          </cell>
          <cell r="B917" t="str">
            <v>IMPORTACIONES Y &amp; G VILLANUEVA S.A.C.</v>
          </cell>
          <cell r="H917" t="str">
            <v>LIMA</v>
          </cell>
        </row>
        <row r="918">
          <cell r="A918">
            <v>20612226246</v>
          </cell>
          <cell r="B918" t="str">
            <v>SOLUCIONES ELECPRO E.I.R.L.</v>
          </cell>
          <cell r="H918" t="str">
            <v>LIMA</v>
          </cell>
        </row>
        <row r="919">
          <cell r="A919">
            <v>20613295063</v>
          </cell>
          <cell r="B919" t="str">
            <v>A &amp; A GRUPO ANGELITO IMPORTACIONES S.A.C.</v>
          </cell>
          <cell r="H919" t="str">
            <v>LIMA</v>
          </cell>
        </row>
        <row r="920">
          <cell r="A920">
            <v>20613616943</v>
          </cell>
          <cell r="B920" t="str">
            <v>INVERSIONES GENERALES RUFASTO E.I.R.L.</v>
          </cell>
          <cell r="H920" t="str">
            <v>LIMA</v>
          </cell>
        </row>
        <row r="921">
          <cell r="A921">
            <v>20613986902</v>
          </cell>
          <cell r="B921" t="str">
            <v>INVERSIONES Y GRUPO FERRETERO CESAR E.I.R.L.</v>
          </cell>
          <cell r="H921" t="str">
            <v>TRUJILLO</v>
          </cell>
        </row>
        <row r="922">
          <cell r="A922">
            <v>20614162059</v>
          </cell>
          <cell r="B922" t="str">
            <v>FERRETERIA NEIVER L.A.K E.I.R.L.</v>
          </cell>
          <cell r="H922" t="str">
            <v>CHICLAYO</v>
          </cell>
        </row>
        <row r="923">
          <cell r="A923">
            <v>20614177374</v>
          </cell>
          <cell r="B923" t="str">
            <v>FERRETERIA &amp; DISTRIBUIDORA COMPANY YOJA SOCIEDAD ANONIMA CERRADA</v>
          </cell>
          <cell r="H923" t="str">
            <v>CHICLAYO</v>
          </cell>
        </row>
        <row r="924">
          <cell r="A924">
            <v>10094178237</v>
          </cell>
          <cell r="B924" t="str">
            <v xml:space="preserve"> LOPEZ ORTIZ FRANCISCA</v>
          </cell>
          <cell r="H924" t="str">
            <v xml:space="preserve"> LIMA </v>
          </cell>
        </row>
        <row r="925">
          <cell r="A925">
            <v>10106062078</v>
          </cell>
          <cell r="B925" t="str">
            <v>ORDO?EZ LOZANO AUGUSTO</v>
          </cell>
          <cell r="H925" t="str">
            <v>LIMA</v>
          </cell>
        </row>
        <row r="926">
          <cell r="A926">
            <v>10445693044</v>
          </cell>
          <cell r="B926" t="str">
            <v>RODRIGUEZ HUAYANAY JAQUI</v>
          </cell>
          <cell r="H926" t="str">
            <v>LIMA</v>
          </cell>
        </row>
        <row r="927">
          <cell r="A927">
            <v>10182157215</v>
          </cell>
          <cell r="B927" t="str">
            <v xml:space="preserve"> MANTILLA ALAYO LUISA FREDEZMINDA</v>
          </cell>
          <cell r="H927" t="str">
            <v xml:space="preserve"> TRUJILLO </v>
          </cell>
        </row>
        <row r="928">
          <cell r="A928">
            <v>10413739786</v>
          </cell>
          <cell r="B928" t="str">
            <v xml:space="preserve"> ALAYO RODRIGUEZ ZORAIDA MARIA</v>
          </cell>
          <cell r="H928" t="str">
            <v xml:space="preserve"> LIMA </v>
          </cell>
        </row>
        <row r="929">
          <cell r="A929">
            <v>10736088245</v>
          </cell>
          <cell r="B929" t="str">
            <v xml:space="preserve"> ALVAREZ YAPO ESAU GIACOMO</v>
          </cell>
          <cell r="H929" t="str">
            <v xml:space="preserve"> LIMA</v>
          </cell>
        </row>
        <row r="930">
          <cell r="A930">
            <v>10477891336</v>
          </cell>
          <cell r="B930" t="str">
            <v>CHICAÑA HUAMANI DANIEL GERSON</v>
          </cell>
          <cell r="H930" t="str">
            <v>CAYLOMA</v>
          </cell>
        </row>
        <row r="931">
          <cell r="A931">
            <v>10013154207</v>
          </cell>
          <cell r="B931" t="str">
            <v>LUQUE ALLCA GERMAN LUCIANO</v>
          </cell>
          <cell r="H931" t="str">
            <v>PUNO</v>
          </cell>
        </row>
        <row r="932">
          <cell r="A932">
            <v>10249942028</v>
          </cell>
          <cell r="B932" t="str">
            <v>MADERA CASTILLO AMERICO</v>
          </cell>
          <cell r="H932" t="str">
            <v>CUSCO</v>
          </cell>
        </row>
        <row r="933">
          <cell r="A933">
            <v>10707652824</v>
          </cell>
          <cell r="B933" t="str">
            <v>CHAMBI GONZALES GERARDO LEONARDO</v>
          </cell>
          <cell r="H933" t="str">
            <v>AREQUIPA</v>
          </cell>
        </row>
        <row r="934">
          <cell r="A934">
            <v>10733236065</v>
          </cell>
          <cell r="B934" t="str">
            <v>RODRIGUEZ SOLANO DEYVI ROSINALDO</v>
          </cell>
          <cell r="H934" t="str">
            <v>TRUJILLO</v>
          </cell>
        </row>
        <row r="935">
          <cell r="A935">
            <v>10215095440</v>
          </cell>
          <cell r="B935" t="str">
            <v>DIAZ AGUILAR JUVENCIO EFREN</v>
          </cell>
          <cell r="H935" t="str">
            <v>ICA</v>
          </cell>
        </row>
        <row r="936">
          <cell r="A936">
            <v>10027741768</v>
          </cell>
          <cell r="B936" t="str">
            <v>LOZADA VALDERA ALEJANDRO</v>
          </cell>
          <cell r="H936" t="str">
            <v>LIMA</v>
          </cell>
        </row>
        <row r="937">
          <cell r="A937">
            <v>10061487013</v>
          </cell>
          <cell r="B937" t="str">
            <v>DIEZ SILVA JOSE ANTONIO</v>
          </cell>
          <cell r="H937" t="str">
            <v>LIMA</v>
          </cell>
        </row>
        <row r="938">
          <cell r="A938">
            <v>10062060838</v>
          </cell>
          <cell r="B938" t="str">
            <v>MORAN MENDOZA CARLOS ANTONIO</v>
          </cell>
          <cell r="H938" t="str">
            <v>LIMA</v>
          </cell>
        </row>
        <row r="939">
          <cell r="A939">
            <v>10093620599</v>
          </cell>
          <cell r="B939" t="str">
            <v>EZEQUILLA SARMIENTO POCHO RONNY</v>
          </cell>
          <cell r="H939" t="str">
            <v>LIMA</v>
          </cell>
        </row>
        <row r="940">
          <cell r="A940">
            <v>10094617206</v>
          </cell>
          <cell r="B940" t="str">
            <v>LLERENA GUERRA RICHARD GUILLERMO</v>
          </cell>
          <cell r="H940" t="str">
            <v>LIMA</v>
          </cell>
        </row>
        <row r="941">
          <cell r="A941">
            <v>10098366330</v>
          </cell>
          <cell r="B941" t="str">
            <v>LIMA DE LA CRUZ YSABEL MARGARITA</v>
          </cell>
          <cell r="H941" t="str">
            <v>LIMA</v>
          </cell>
        </row>
        <row r="942">
          <cell r="A942">
            <v>10101429275</v>
          </cell>
          <cell r="B942" t="str">
            <v>LAZO LAZO JHONY JORGE</v>
          </cell>
          <cell r="H942" t="str">
            <v>LIMA</v>
          </cell>
        </row>
        <row r="943">
          <cell r="A943">
            <v>10167327627</v>
          </cell>
          <cell r="B943" t="str">
            <v>VELASQUEZ QUESQUEN JUAN ABELARDO</v>
          </cell>
          <cell r="H943" t="str">
            <v>LIMA</v>
          </cell>
        </row>
        <row r="944">
          <cell r="A944">
            <v>10212885946</v>
          </cell>
          <cell r="B944" t="str">
            <v>JUAN DE DIOS HUANAY MAXIMA</v>
          </cell>
          <cell r="H944" t="str">
            <v>LIMA</v>
          </cell>
        </row>
        <row r="945">
          <cell r="A945">
            <v>10256101705</v>
          </cell>
          <cell r="B945" t="str">
            <v>PUCHUC MIÑAN VICTOR ADRIAN</v>
          </cell>
          <cell r="H945" t="str">
            <v>CALLAO</v>
          </cell>
        </row>
        <row r="946">
          <cell r="A946">
            <v>10402646034</v>
          </cell>
          <cell r="B946" t="str">
            <v>PEVE ACHAMIZO JOSE LUIS</v>
          </cell>
          <cell r="H946" t="str">
            <v>LIMA</v>
          </cell>
        </row>
        <row r="947">
          <cell r="A947">
            <v>10402776337</v>
          </cell>
          <cell r="B947" t="str">
            <v>TUCTA MALDONADO DROPER</v>
          </cell>
          <cell r="H947" t="str">
            <v>CAÑETE</v>
          </cell>
        </row>
        <row r="948">
          <cell r="A948">
            <v>10409298856</v>
          </cell>
          <cell r="B948" t="str">
            <v>ROJAS HINOSTROZA WILLIAM ALFREDO</v>
          </cell>
          <cell r="H948" t="str">
            <v>LIMA</v>
          </cell>
        </row>
        <row r="949">
          <cell r="A949">
            <v>10416845129</v>
          </cell>
          <cell r="B949" t="str">
            <v>CAMPOS MELENDEZ PETER JARRYN</v>
          </cell>
          <cell r="H949" t="str">
            <v>LIMA</v>
          </cell>
        </row>
        <row r="950">
          <cell r="A950">
            <v>10419966202</v>
          </cell>
          <cell r="B950" t="str">
            <v>QUISPE ENRIQUEZ RAMON</v>
          </cell>
          <cell r="H950" t="str">
            <v>LIMA</v>
          </cell>
        </row>
        <row r="951">
          <cell r="A951">
            <v>10422745756</v>
          </cell>
          <cell r="B951" t="str">
            <v>JARA BLAS VIOLETA</v>
          </cell>
          <cell r="H951" t="str">
            <v xml:space="preserve">HUAROCHIRI </v>
          </cell>
        </row>
        <row r="952">
          <cell r="A952">
            <v>10449740977</v>
          </cell>
          <cell r="B952" t="str">
            <v>REYES OLAZABAL EDINSON ORLANDO</v>
          </cell>
          <cell r="H952" t="str">
            <v>LIMA</v>
          </cell>
        </row>
        <row r="953">
          <cell r="A953">
            <v>10454088561</v>
          </cell>
          <cell r="B953" t="str">
            <v>TORRES CANCHARI MARIA ANTONIETA</v>
          </cell>
          <cell r="H953" t="str">
            <v>LIMA</v>
          </cell>
        </row>
        <row r="954">
          <cell r="A954">
            <v>10460905775</v>
          </cell>
          <cell r="B954" t="str">
            <v>FLORES MORAYA IRVHING PAUL</v>
          </cell>
          <cell r="H954" t="str">
            <v>LIMA</v>
          </cell>
        </row>
        <row r="955">
          <cell r="A955">
            <v>10462634086</v>
          </cell>
          <cell r="B955" t="str">
            <v>ZULOAGA HANCCO TONY</v>
          </cell>
          <cell r="H955" t="str">
            <v>TAMBOPATA</v>
          </cell>
        </row>
        <row r="956">
          <cell r="A956">
            <v>10486215289</v>
          </cell>
          <cell r="B956" t="str">
            <v>ESTEBAN BARZOLA ANDEL RICHARD</v>
          </cell>
          <cell r="H956" t="str">
            <v>LIMA</v>
          </cell>
        </row>
        <row r="957">
          <cell r="A957">
            <v>10609719767</v>
          </cell>
          <cell r="B957" t="str">
            <v>ACEVEDO PALACIOS BENJAMIN</v>
          </cell>
          <cell r="H957" t="str">
            <v>LIMA</v>
          </cell>
        </row>
        <row r="958">
          <cell r="A958">
            <v>10704925862</v>
          </cell>
          <cell r="B958" t="str">
            <v>GONZALES GONZALES EISTEN</v>
          </cell>
          <cell r="H958" t="str">
            <v>LIMA</v>
          </cell>
        </row>
        <row r="959">
          <cell r="A959">
            <v>10709271607</v>
          </cell>
          <cell r="B959" t="str">
            <v>BARZOLA JACOBIN JHON DENIS</v>
          </cell>
          <cell r="H959" t="str">
            <v>LIMA</v>
          </cell>
        </row>
        <row r="960">
          <cell r="A960">
            <v>10724125820</v>
          </cell>
          <cell r="B960" t="str">
            <v>PEREZ BARZOLA DANITZA MERLY</v>
          </cell>
          <cell r="H960" t="str">
            <v>LIMA</v>
          </cell>
        </row>
        <row r="961">
          <cell r="A961">
            <v>10774158869</v>
          </cell>
          <cell r="B961" t="str">
            <v>CORDOVA ABAD LUZ CLARITA</v>
          </cell>
          <cell r="H961" t="str">
            <v>LIMA</v>
          </cell>
        </row>
        <row r="962">
          <cell r="A962">
            <v>10067612171</v>
          </cell>
          <cell r="B962" t="str">
            <v>CONDOR HUAMAN FELIX PEDRO</v>
          </cell>
          <cell r="H962" t="str">
            <v xml:space="preserve">LIMA </v>
          </cell>
        </row>
        <row r="963">
          <cell r="A963">
            <v>10070878254</v>
          </cell>
          <cell r="B963" t="str">
            <v>CHAUPIN PASCUAL DE CUELLAR MARITZA ANTONIA</v>
          </cell>
          <cell r="H963" t="str">
            <v xml:space="preserve">LIMA </v>
          </cell>
        </row>
        <row r="964">
          <cell r="A964">
            <v>10073684108</v>
          </cell>
          <cell r="B964" t="str">
            <v>MAGUHN CALONGE MIRIAM YSABEL</v>
          </cell>
          <cell r="H964" t="str">
            <v xml:space="preserve">LIMA </v>
          </cell>
        </row>
        <row r="965">
          <cell r="A965">
            <v>10084930518</v>
          </cell>
          <cell r="B965" t="str">
            <v>ALARCON PANTOJA WILFREDO NICOLAS</v>
          </cell>
          <cell r="H965" t="str">
            <v>LIMA</v>
          </cell>
        </row>
        <row r="966">
          <cell r="A966">
            <v>10090706131</v>
          </cell>
          <cell r="B966" t="str">
            <v>AGUIRRE HILARIO TEOFILO</v>
          </cell>
          <cell r="H966" t="str">
            <v>LIMA</v>
          </cell>
        </row>
        <row r="967">
          <cell r="A967">
            <v>10092821388</v>
          </cell>
          <cell r="B967" t="str">
            <v>ARONI TORVISCO SABINO</v>
          </cell>
          <cell r="H967" t="str">
            <v>LIMA</v>
          </cell>
        </row>
        <row r="968">
          <cell r="A968">
            <v>10093357928</v>
          </cell>
          <cell r="B968" t="str">
            <v>VELASQUEZ QUISPE SANTA ERNESTINA</v>
          </cell>
          <cell r="H968" t="str">
            <v>HUAROCHIRI</v>
          </cell>
        </row>
        <row r="969">
          <cell r="A969">
            <v>10093647047</v>
          </cell>
          <cell r="B969" t="str">
            <v>CRISOLES MORAN BRAULIA</v>
          </cell>
          <cell r="H969" t="str">
            <v>LIMA</v>
          </cell>
        </row>
        <row r="970">
          <cell r="A970">
            <v>10101242272</v>
          </cell>
          <cell r="B970" t="str">
            <v>SIHUE CAJACHAHUA OLGA ELENA</v>
          </cell>
          <cell r="H970" t="str">
            <v>LIMA</v>
          </cell>
        </row>
        <row r="971">
          <cell r="A971">
            <v>10103641131</v>
          </cell>
          <cell r="B971" t="str">
            <v>PARRAGUEZ LITANO GREGORIA</v>
          </cell>
          <cell r="H971" t="str">
            <v xml:space="preserve">LIMA </v>
          </cell>
        </row>
        <row r="972">
          <cell r="A972">
            <v>10104781158</v>
          </cell>
          <cell r="B972" t="str">
            <v>CALDERON TITO TEOFILO</v>
          </cell>
          <cell r="H972" t="str">
            <v xml:space="preserve">LIMA </v>
          </cell>
        </row>
        <row r="973">
          <cell r="A973">
            <v>10108763171</v>
          </cell>
          <cell r="B973" t="str">
            <v>CISNEROS CERDA DIONISIO</v>
          </cell>
          <cell r="H973" t="str">
            <v xml:space="preserve">LIMA </v>
          </cell>
        </row>
        <row r="974">
          <cell r="A974">
            <v>10206581072</v>
          </cell>
          <cell r="B974" t="str">
            <v>ESTEBAN TAIPE YONE EDGAR</v>
          </cell>
          <cell r="H974" t="str">
            <v xml:space="preserve">LIMA </v>
          </cell>
        </row>
        <row r="975">
          <cell r="A975">
            <v>10207260148</v>
          </cell>
          <cell r="B975" t="str">
            <v>BARZOLA ESTEBAN VICER LIDER</v>
          </cell>
          <cell r="H975" t="str">
            <v xml:space="preserve">LIMA </v>
          </cell>
        </row>
        <row r="976">
          <cell r="A976">
            <v>10254875878</v>
          </cell>
          <cell r="B976" t="str">
            <v>LEZAMETA MALVACEDA TARCILA</v>
          </cell>
          <cell r="H976" t="str">
            <v xml:space="preserve">LIMA </v>
          </cell>
        </row>
        <row r="977">
          <cell r="A977">
            <v>10296459033</v>
          </cell>
          <cell r="B977" t="str">
            <v>MIRANDA NUÑEZ KATTY SONIA</v>
          </cell>
          <cell r="H977" t="str">
            <v>AREQUIPA</v>
          </cell>
        </row>
        <row r="978">
          <cell r="A978">
            <v>10296729146</v>
          </cell>
          <cell r="B978" t="str">
            <v>OCHOA QUISPE AGAPITO</v>
          </cell>
          <cell r="H978" t="str">
            <v>AREQUIPA</v>
          </cell>
        </row>
        <row r="979">
          <cell r="A979">
            <v>10401363373</v>
          </cell>
          <cell r="B979" t="str">
            <v>ABRIL DAZA ANA MARIA</v>
          </cell>
          <cell r="H979" t="str">
            <v>AREQUIPA</v>
          </cell>
        </row>
        <row r="980">
          <cell r="A980">
            <v>10403637217</v>
          </cell>
          <cell r="B980" t="str">
            <v>ARAPA CCAJIA GINN BIDES</v>
          </cell>
          <cell r="H980" t="str">
            <v>AREQUIPA</v>
          </cell>
        </row>
        <row r="981">
          <cell r="A981">
            <v>10407075809</v>
          </cell>
          <cell r="B981" t="str">
            <v>MURILLO TRUJILLO FREDDY CARLIN</v>
          </cell>
          <cell r="H981" t="str">
            <v>LIMA</v>
          </cell>
        </row>
        <row r="982">
          <cell r="A982">
            <v>10410543392</v>
          </cell>
          <cell r="B982" t="str">
            <v>PARI CANAZA CLAUDIA</v>
          </cell>
          <cell r="H982" t="str">
            <v>AREQUIPA</v>
          </cell>
        </row>
        <row r="983">
          <cell r="A983">
            <v>10420218651</v>
          </cell>
          <cell r="B983" t="str">
            <v>ALAYO GONZALES EVELINA</v>
          </cell>
          <cell r="H983" t="str">
            <v>LIMA</v>
          </cell>
        </row>
        <row r="984">
          <cell r="A984">
            <v>10421519078</v>
          </cell>
          <cell r="B984" t="str">
            <v>CHINCHAYHUARA RAMOS ABEL</v>
          </cell>
          <cell r="H984" t="str">
            <v>LIMA</v>
          </cell>
        </row>
        <row r="985">
          <cell r="A985">
            <v>10445519249</v>
          </cell>
          <cell r="B985" t="str">
            <v>HUAMAN ANGELES MARILU</v>
          </cell>
          <cell r="H985" t="str">
            <v>LIMA</v>
          </cell>
        </row>
        <row r="986">
          <cell r="A986">
            <v>10460282948</v>
          </cell>
          <cell r="B986" t="str">
            <v>UTURUNU CASTRO ANDERSON GUSTAVO</v>
          </cell>
          <cell r="H986" t="str">
            <v>LIMA</v>
          </cell>
        </row>
        <row r="987">
          <cell r="A987">
            <v>10463185129</v>
          </cell>
          <cell r="B987" t="str">
            <v>LOPEZ GUZMAN EVER</v>
          </cell>
          <cell r="H987" t="str">
            <v>LIMA</v>
          </cell>
        </row>
        <row r="988">
          <cell r="A988">
            <v>10480659479</v>
          </cell>
          <cell r="B988" t="str">
            <v>ANCHILLO MORALES LUCINDA</v>
          </cell>
          <cell r="H988" t="str">
            <v xml:space="preserve">LIMA </v>
          </cell>
        </row>
        <row r="989">
          <cell r="A989">
            <v>10484157516</v>
          </cell>
          <cell r="B989" t="str">
            <v>YRIARTE VALENZUELA FLORENCIA</v>
          </cell>
          <cell r="H989" t="str">
            <v>AREQUIPA</v>
          </cell>
        </row>
        <row r="990">
          <cell r="A990">
            <v>10487177186</v>
          </cell>
          <cell r="B990" t="str">
            <v>APAZA MAMANI MARUJA</v>
          </cell>
          <cell r="H990" t="str">
            <v>LIMA</v>
          </cell>
        </row>
        <row r="991">
          <cell r="A991">
            <v>10700975270</v>
          </cell>
          <cell r="B991" t="str">
            <v>YARINGAÑO HUAYTALLA MARIA DEL CARMEN</v>
          </cell>
          <cell r="H991" t="str">
            <v xml:space="preserve">LIMA </v>
          </cell>
        </row>
        <row r="992">
          <cell r="A992">
            <v>10710115252</v>
          </cell>
          <cell r="B992" t="str">
            <v>TAIPE OSORIO JEANS DEYVIS</v>
          </cell>
          <cell r="H992" t="str">
            <v>LIMA</v>
          </cell>
        </row>
        <row r="993">
          <cell r="A993">
            <v>10712540058</v>
          </cell>
          <cell r="B993" t="str">
            <v>CANCHO MALLMA CRISTIAN JIMMER</v>
          </cell>
          <cell r="H993" t="str">
            <v>LIMA</v>
          </cell>
        </row>
        <row r="994">
          <cell r="A994">
            <v>10718167731</v>
          </cell>
          <cell r="B994" t="str">
            <v>AMAYA GUERRERO JOSE FRANKLIN</v>
          </cell>
          <cell r="H994" t="str">
            <v>LIMA</v>
          </cell>
        </row>
        <row r="995">
          <cell r="A995">
            <v>10720987029</v>
          </cell>
          <cell r="B995" t="str">
            <v>MAYTA CLEMENTE YUNIOR ALFONSO</v>
          </cell>
          <cell r="H995" t="str">
            <v>LIMA</v>
          </cell>
        </row>
        <row r="996">
          <cell r="A996">
            <v>10724139723</v>
          </cell>
          <cell r="B996" t="str">
            <v>SILVA PEREZ YHONEL ALBER</v>
          </cell>
          <cell r="H996" t="str">
            <v>LIMA</v>
          </cell>
        </row>
        <row r="997">
          <cell r="A997">
            <v>10750146631</v>
          </cell>
          <cell r="B997" t="str">
            <v>GARCIA MONTERO ANDREA MILAGROS</v>
          </cell>
          <cell r="H997" t="str">
            <v>LIMA</v>
          </cell>
        </row>
        <row r="998">
          <cell r="A998">
            <v>10766534860</v>
          </cell>
          <cell r="B998" t="str">
            <v>FIERRO GAMARRA RAUL ANGEL</v>
          </cell>
          <cell r="H998" t="str">
            <v xml:space="preserve">LIMA </v>
          </cell>
        </row>
        <row r="999">
          <cell r="A999">
            <v>10773502604</v>
          </cell>
          <cell r="B999" t="str">
            <v>CRISTOBAL CHIRIO JERSON EDGAR</v>
          </cell>
          <cell r="H999" t="str">
            <v>AREQUIPA</v>
          </cell>
        </row>
        <row r="1000">
          <cell r="A1000">
            <v>10780086136</v>
          </cell>
          <cell r="B1000" t="str">
            <v>BARZOLA URETA GIAN CARLOS</v>
          </cell>
          <cell r="H1000" t="str">
            <v xml:space="preserve">LIMA </v>
          </cell>
        </row>
        <row r="1001">
          <cell r="A1001">
            <v>75820105</v>
          </cell>
          <cell r="B1001" t="str">
            <v>GUTIERREZ CRUZ EVANGELINA</v>
          </cell>
          <cell r="H1001" t="str">
            <v>LIMA</v>
          </cell>
        </row>
        <row r="1002">
          <cell r="A1002">
            <v>10012237681</v>
          </cell>
          <cell r="B1002" t="str">
            <v xml:space="preserve">ARPASI ZAMBRANO JUAN                                                  </v>
          </cell>
          <cell r="H1002" t="str">
            <v>CHUCUITO</v>
          </cell>
        </row>
        <row r="1003">
          <cell r="A1003">
            <v>10166783335</v>
          </cell>
          <cell r="B1003" t="str">
            <v xml:space="preserve">GALVEZ ARBILDO DEILIS NOEMI                                           </v>
          </cell>
          <cell r="H1003" t="str">
            <v>CHICLAYO</v>
          </cell>
        </row>
        <row r="1004">
          <cell r="A1004">
            <v>10181664962</v>
          </cell>
          <cell r="B1004" t="str">
            <v xml:space="preserve">ALFARO GOICOCHEA RICARDO LUIS                                         </v>
          </cell>
          <cell r="H1004" t="str">
            <v>TRUJILLO</v>
          </cell>
        </row>
        <row r="1005">
          <cell r="A1005">
            <v>10235615342</v>
          </cell>
          <cell r="B1005" t="str">
            <v xml:space="preserve">GUTIERREZ ALVARO HERLINDA LUZ                                         </v>
          </cell>
          <cell r="H1005" t="str">
            <v>LIMA</v>
          </cell>
        </row>
        <row r="1006">
          <cell r="A1006">
            <v>10238671995</v>
          </cell>
          <cell r="B1006" t="str">
            <v xml:space="preserve">QUISPE LEGUIA RICHARD                                                 </v>
          </cell>
          <cell r="H1006" t="str">
            <v>CUSCO</v>
          </cell>
        </row>
        <row r="1007">
          <cell r="A1007">
            <v>10297231834</v>
          </cell>
          <cell r="B1007" t="str">
            <v xml:space="preserve">PEREZ ARENAS JEANETH SUGEY                                            </v>
          </cell>
          <cell r="H1007" t="str">
            <v>AREQUIPA</v>
          </cell>
        </row>
        <row r="1008">
          <cell r="A1008">
            <v>10308573180</v>
          </cell>
          <cell r="B1008" t="str">
            <v xml:space="preserve">NUÑEZ RODRIGUEZ ALEJANDRO OCTAVIO                                     </v>
          </cell>
          <cell r="H1008" t="str">
            <v>AREQUIPA</v>
          </cell>
        </row>
        <row r="1009">
          <cell r="A1009">
            <v>10425277923</v>
          </cell>
          <cell r="B1009" t="str">
            <v xml:space="preserve">CONDORI CONDORI RUTH PATRICIA                                         </v>
          </cell>
          <cell r="H1009" t="str">
            <v>SAN ROMAN</v>
          </cell>
        </row>
        <row r="1010">
          <cell r="A1010">
            <v>10425302464</v>
          </cell>
          <cell r="B1010" t="str">
            <v xml:space="preserve">VASQUEZ BAUTISTA EDUIN                                                </v>
          </cell>
          <cell r="H1010" t="str">
            <v>CHICLAYO</v>
          </cell>
        </row>
        <row r="1011">
          <cell r="A1011">
            <v>10432018411</v>
          </cell>
          <cell r="B1011" t="str">
            <v xml:space="preserve">FLORES TACAS VICTOR ALBERTO                                           </v>
          </cell>
          <cell r="H1011" t="str">
            <v>PISCO</v>
          </cell>
        </row>
        <row r="1012">
          <cell r="A1012">
            <v>10441718778</v>
          </cell>
          <cell r="B1012" t="str">
            <v xml:space="preserve">FLORES COLMENARES ROSMERI ELIZABETH                                   </v>
          </cell>
          <cell r="H1012" t="str">
            <v>TRUJILLO</v>
          </cell>
        </row>
        <row r="1013">
          <cell r="A1013">
            <v>10467140286</v>
          </cell>
          <cell r="B1013" t="str">
            <v xml:space="preserve">PERCCA ZACARI MAYRA                                                   </v>
          </cell>
          <cell r="H1013" t="str">
            <v>CUSCO</v>
          </cell>
        </row>
        <row r="1014">
          <cell r="A1014">
            <v>10470006817</v>
          </cell>
          <cell r="B1014" t="str">
            <v xml:space="preserve">CHAMORRO LOPEZ WALTER ISAK                                            </v>
          </cell>
          <cell r="H1014" t="str">
            <v>LIMA</v>
          </cell>
        </row>
        <row r="1015">
          <cell r="A1015">
            <v>10483575411</v>
          </cell>
          <cell r="B1015" t="str">
            <v xml:space="preserve">GARCIA CARRION FLOR MAGALI                                            </v>
          </cell>
          <cell r="H1015" t="str">
            <v>TRUJILLO</v>
          </cell>
        </row>
        <row r="1016">
          <cell r="A1016">
            <v>10610396009</v>
          </cell>
          <cell r="B1016" t="str">
            <v xml:space="preserve">PAREDES AYMACHOQUE DOMINIC                                            </v>
          </cell>
          <cell r="H1016" t="str">
            <v>AREQUIPA</v>
          </cell>
        </row>
        <row r="1017">
          <cell r="A1017">
            <v>10710809033</v>
          </cell>
          <cell r="B1017" t="str">
            <v xml:space="preserve">LARICO HUAYNA DAVID                                                   </v>
          </cell>
          <cell r="H1017" t="str">
            <v>TACNA</v>
          </cell>
        </row>
        <row r="1018">
          <cell r="A1018">
            <v>10718927701</v>
          </cell>
          <cell r="B1018" t="str">
            <v xml:space="preserve">DIAZ MAMANI CAROLYNE PAMELA                                           </v>
          </cell>
          <cell r="H1018" t="str">
            <v>AREQUIPA</v>
          </cell>
        </row>
        <row r="1019">
          <cell r="A1019">
            <v>10741326049</v>
          </cell>
          <cell r="B1019" t="str">
            <v xml:space="preserve">ARPASI CRUZ KENJY YORDY                                               </v>
          </cell>
          <cell r="H1019" t="str">
            <v>CHUCUITO</v>
          </cell>
        </row>
        <row r="1020">
          <cell r="A1020">
            <v>10755308710</v>
          </cell>
          <cell r="B1020" t="str">
            <v>LOZANO GRADOS SPENCER JULIO SE PRESENTO FUERA DE TIEMPO</v>
          </cell>
          <cell r="H1020" t="str">
            <v>TRUJILLO</v>
          </cell>
        </row>
        <row r="1021">
          <cell r="A1021">
            <v>10292123</v>
          </cell>
          <cell r="B1021" t="str">
            <v>RETO VILELA EDILBERTO</v>
          </cell>
          <cell r="H1021" t="str">
            <v>LIMA</v>
          </cell>
        </row>
        <row r="1022">
          <cell r="A1022">
            <v>10349784</v>
          </cell>
          <cell r="B1022" t="str">
            <v>PUENTE PACHECO MIRIAM MARIA</v>
          </cell>
          <cell r="H1022" t="str">
            <v>LIMA</v>
          </cell>
        </row>
        <row r="1023">
          <cell r="A1023">
            <v>42562910</v>
          </cell>
          <cell r="B1023" t="str">
            <v>SENCIA VALDIVIA JOEL ALBERTO</v>
          </cell>
          <cell r="H1023" t="str">
            <v>LIMA</v>
          </cell>
        </row>
        <row r="1024">
          <cell r="A1024">
            <v>9765010</v>
          </cell>
          <cell r="B1024" t="str">
            <v>INGA MALLMA GABRIEL OVENCIO</v>
          </cell>
          <cell r="H1024" t="str">
            <v>LIMA</v>
          </cell>
        </row>
        <row r="1025">
          <cell r="A1025">
            <v>10537085</v>
          </cell>
          <cell r="B1025" t="str">
            <v>PEÑA HUAMAN FELIX BRAULIO</v>
          </cell>
          <cell r="H1025" t="str">
            <v>LIMA</v>
          </cell>
        </row>
        <row r="1026">
          <cell r="A1026">
            <v>10217038</v>
          </cell>
          <cell r="B1026" t="str">
            <v>QUISPE HALLASI RENE</v>
          </cell>
          <cell r="H1026" t="str">
            <v>LIMA</v>
          </cell>
        </row>
        <row r="1027">
          <cell r="A1027">
            <v>10380036</v>
          </cell>
          <cell r="B1027" t="str">
            <v>DEPAZ RODRIGUEZ PAULINO RAUL</v>
          </cell>
          <cell r="H1027" t="str">
            <v>LIMA</v>
          </cell>
        </row>
        <row r="1028">
          <cell r="A1028">
            <v>10164864</v>
          </cell>
          <cell r="B1028" t="str">
            <v>MATOS HUERTA EUSEBIO ARMANDO</v>
          </cell>
          <cell r="H1028" t="str">
            <v>LIMA</v>
          </cell>
        </row>
        <row r="1029">
          <cell r="A1029">
            <v>10230167</v>
          </cell>
          <cell r="B1029" t="str">
            <v>RIVERA MACIZO JHONNY RICHARD</v>
          </cell>
          <cell r="H1029" t="str">
            <v>LIMA</v>
          </cell>
        </row>
        <row r="1030">
          <cell r="A1030">
            <v>32730945</v>
          </cell>
          <cell r="B1030" t="str">
            <v>PROSPERO MELGAREJO BLAS</v>
          </cell>
          <cell r="H1030" t="str">
            <v>LIMA</v>
          </cell>
        </row>
        <row r="1031">
          <cell r="A1031">
            <v>76542063</v>
          </cell>
          <cell r="B1031" t="str">
            <v>LOPINTA HUIVIN DANYELI</v>
          </cell>
          <cell r="H1031" t="str">
            <v>LIMA</v>
          </cell>
        </row>
        <row r="1032">
          <cell r="A1032">
            <v>43217532</v>
          </cell>
          <cell r="B1032" t="str">
            <v>QUISPE MESCUA ZAIDA LILIANA</v>
          </cell>
          <cell r="H1032" t="str">
            <v>LIMA</v>
          </cell>
        </row>
        <row r="1033">
          <cell r="A1033">
            <v>7633315</v>
          </cell>
          <cell r="B1033" t="str">
            <v>FILOMENA QUISPE TURPO</v>
          </cell>
          <cell r="H1033" t="str">
            <v>LIMA</v>
          </cell>
        </row>
        <row r="1034">
          <cell r="A1034">
            <v>47356220</v>
          </cell>
          <cell r="B1034" t="str">
            <v>CHAYCO QUISPE ANTONIO</v>
          </cell>
          <cell r="H1034" t="str">
            <v>LIMA</v>
          </cell>
        </row>
        <row r="1035">
          <cell r="A1035">
            <v>25706185</v>
          </cell>
          <cell r="B1035" t="str">
            <v>RODRIGUEZ CHAVEZ MARCO ANTONIO</v>
          </cell>
          <cell r="H1035" t="str">
            <v>LIMA</v>
          </cell>
        </row>
        <row r="1036">
          <cell r="A1036">
            <v>45718284</v>
          </cell>
          <cell r="B1036" t="str">
            <v>ALARCON LIMA ANDRES ALFREDO</v>
          </cell>
          <cell r="H1036" t="str">
            <v>LIMA</v>
          </cell>
        </row>
        <row r="1037">
          <cell r="A1037">
            <v>40042445</v>
          </cell>
          <cell r="B1037" t="str">
            <v>RIVERA CASTRO ANTONIO MARTIN</v>
          </cell>
          <cell r="H1037" t="str">
            <v>LIMA</v>
          </cell>
        </row>
        <row r="1038">
          <cell r="A1038">
            <v>42517439</v>
          </cell>
          <cell r="B1038" t="str">
            <v>PAYANO ALDANA UBER JULIAN</v>
          </cell>
          <cell r="H1038" t="str">
            <v>LIMA</v>
          </cell>
        </row>
        <row r="1039">
          <cell r="A1039">
            <v>43742215</v>
          </cell>
          <cell r="B1039" t="str">
            <v>GARCIA INFANTE LISSETH MILAGROS</v>
          </cell>
          <cell r="H1039" t="str">
            <v>LIMA</v>
          </cell>
        </row>
        <row r="1040">
          <cell r="A1040">
            <v>9995701</v>
          </cell>
          <cell r="B1040" t="str">
            <v>FUENTES ORIHUELA MIGUEL</v>
          </cell>
          <cell r="H1040" t="str">
            <v>LIMA</v>
          </cell>
        </row>
        <row r="1041">
          <cell r="A1041">
            <v>72651180</v>
          </cell>
          <cell r="B1041" t="str">
            <v>ISLA GAYO INES</v>
          </cell>
          <cell r="H1041" t="str">
            <v>LIMA</v>
          </cell>
        </row>
        <row r="1042">
          <cell r="A1042">
            <v>46853464</v>
          </cell>
          <cell r="B1042" t="str">
            <v>BARON DIAZ MIJAIL GEORGE</v>
          </cell>
          <cell r="H1042" t="str">
            <v>LIMA</v>
          </cell>
        </row>
        <row r="1043">
          <cell r="A1043">
            <v>33252064</v>
          </cell>
          <cell r="B1043" t="str">
            <v>BALTAZAR CRISANTO MARINO ANANIAS</v>
          </cell>
          <cell r="H1043" t="str">
            <v>LIMA</v>
          </cell>
        </row>
        <row r="1044">
          <cell r="A1044">
            <v>9597964</v>
          </cell>
          <cell r="B1044" t="str">
            <v>SOSA MAURO GUSTAVO ENRIQUE</v>
          </cell>
          <cell r="H1044" t="str">
            <v>LIMA</v>
          </cell>
        </row>
        <row r="1045">
          <cell r="A1045">
            <v>40598265</v>
          </cell>
          <cell r="B1045" t="str">
            <v>CASTRO QUIJAÑA ANDRES</v>
          </cell>
          <cell r="H1045" t="str">
            <v>LIMA</v>
          </cell>
        </row>
        <row r="1046">
          <cell r="A1046">
            <v>43696124</v>
          </cell>
          <cell r="B1046" t="str">
            <v>CHICO ROQUE MESIAS</v>
          </cell>
          <cell r="H1046" t="str">
            <v>LIMA</v>
          </cell>
        </row>
        <row r="1047">
          <cell r="A1047">
            <v>16178481</v>
          </cell>
          <cell r="B1047" t="str">
            <v>VIDELA MORALES ALEJANDRO AGUSTIN</v>
          </cell>
          <cell r="H1047" t="str">
            <v>LIMA</v>
          </cell>
        </row>
        <row r="1048">
          <cell r="A1048">
            <v>15720908</v>
          </cell>
          <cell r="B1048" t="str">
            <v>ANDAHUA VEGA LUIS ANTONIO</v>
          </cell>
          <cell r="H1048" t="str">
            <v>LIMA</v>
          </cell>
        </row>
        <row r="1049">
          <cell r="A1049">
            <v>42263911</v>
          </cell>
          <cell r="B1049" t="str">
            <v>COTRINA LINO JOHNNY WILLIAM</v>
          </cell>
          <cell r="H1049" t="str">
            <v>LIMA</v>
          </cell>
        </row>
        <row r="1050">
          <cell r="A1050">
            <v>29206300</v>
          </cell>
          <cell r="B1050" t="str">
            <v>PACO DE VASQUEZ GERTRUDES</v>
          </cell>
          <cell r="H1050" t="str">
            <v>LIMA</v>
          </cell>
        </row>
        <row r="1051">
          <cell r="A1051">
            <v>17628048</v>
          </cell>
          <cell r="B1051" t="str">
            <v>MENDOZA CARLOS MARINO</v>
          </cell>
          <cell r="H1051" t="str">
            <v>LIMA</v>
          </cell>
        </row>
        <row r="1052">
          <cell r="A1052">
            <v>43345022</v>
          </cell>
          <cell r="B1052" t="str">
            <v>CURO GUTIERREZ IRINEO</v>
          </cell>
          <cell r="H1052" t="str">
            <v>LIMA</v>
          </cell>
        </row>
        <row r="1053">
          <cell r="A1053">
            <v>44592362</v>
          </cell>
          <cell r="B1053" t="str">
            <v>CARNICA RIMACHI CESAR AUGUSTO</v>
          </cell>
          <cell r="H1053" t="str">
            <v>LIMA</v>
          </cell>
        </row>
        <row r="1054">
          <cell r="A1054">
            <v>44430341</v>
          </cell>
          <cell r="B1054" t="str">
            <v>ALBORNOZ MAYTA JONATHAN FRANCISCO</v>
          </cell>
          <cell r="H1054" t="str">
            <v>LIMA</v>
          </cell>
        </row>
        <row r="1055">
          <cell r="A1055">
            <v>16009148</v>
          </cell>
          <cell r="B1055" t="str">
            <v>TAFUR RIVERA AMERICO</v>
          </cell>
          <cell r="H1055" t="str">
            <v>LIMA</v>
          </cell>
        </row>
        <row r="1056">
          <cell r="A1056">
            <v>25584647</v>
          </cell>
          <cell r="B1056" t="str">
            <v>BARREDA URPI MANUEL RICARDO</v>
          </cell>
          <cell r="H1056" t="str">
            <v>LIMA</v>
          </cell>
        </row>
        <row r="1057">
          <cell r="A1057">
            <v>6550071</v>
          </cell>
          <cell r="B1057" t="str">
            <v>TORRES PINTO ANTONIO</v>
          </cell>
          <cell r="H1057" t="str">
            <v>LIMA</v>
          </cell>
        </row>
        <row r="1058">
          <cell r="A1058">
            <v>40580671</v>
          </cell>
          <cell r="B1058" t="str">
            <v>GAMBOA VARGAS VICTOR RAUL</v>
          </cell>
          <cell r="H1058" t="str">
            <v>LIMA</v>
          </cell>
        </row>
        <row r="1059">
          <cell r="A1059">
            <v>8175852</v>
          </cell>
          <cell r="B1059" t="str">
            <v>QUEZADA OCHOA AMERICO ABEL</v>
          </cell>
          <cell r="H1059" t="str">
            <v>LIMA</v>
          </cell>
        </row>
        <row r="1060">
          <cell r="A1060">
            <v>44556976</v>
          </cell>
          <cell r="B1060" t="str">
            <v>SALCEDO GUIVAR JUAN JOSE</v>
          </cell>
          <cell r="H1060" t="str">
            <v>LIMA</v>
          </cell>
        </row>
        <row r="1061">
          <cell r="A1061">
            <v>25790463</v>
          </cell>
          <cell r="B1061" t="str">
            <v>QUINTANA GAMBOA CELIA IRENE</v>
          </cell>
          <cell r="H1061" t="str">
            <v>LIMA</v>
          </cell>
        </row>
        <row r="1062">
          <cell r="A1062">
            <v>8179937</v>
          </cell>
          <cell r="B1062" t="str">
            <v>ROJAS ENCISO SERGIO</v>
          </cell>
          <cell r="H1062" t="str">
            <v>LIMA</v>
          </cell>
        </row>
        <row r="1063">
          <cell r="A1063">
            <v>9604006</v>
          </cell>
          <cell r="B1063" t="str">
            <v>CERNA ZARATE SAMUEL ULISES</v>
          </cell>
          <cell r="H1063" t="str">
            <v>LIMA</v>
          </cell>
        </row>
        <row r="1064">
          <cell r="A1064">
            <v>8179147</v>
          </cell>
          <cell r="B1064" t="str">
            <v>DENEGRI AYALA BEATRIZ ALDARA</v>
          </cell>
          <cell r="H1064" t="str">
            <v>LIMA</v>
          </cell>
        </row>
        <row r="1065">
          <cell r="A1065">
            <v>40390427</v>
          </cell>
          <cell r="B1065" t="str">
            <v>TENORIO GUTIERREZ ALICIA MARLENE</v>
          </cell>
          <cell r="H1065" t="str">
            <v>LIMA</v>
          </cell>
        </row>
        <row r="1066">
          <cell r="A1066">
            <v>9337183</v>
          </cell>
          <cell r="B1066" t="str">
            <v>RAMIREZ ARIZA RAUL</v>
          </cell>
          <cell r="H1066" t="str">
            <v>LIMA</v>
          </cell>
        </row>
        <row r="1067">
          <cell r="A1067">
            <v>2795456</v>
          </cell>
          <cell r="B1067" t="str">
            <v>CARRASCAL MIRANDA WILLY HUGO</v>
          </cell>
          <cell r="H1067" t="str">
            <v>LIMA</v>
          </cell>
        </row>
        <row r="1068">
          <cell r="A1068">
            <v>6221175</v>
          </cell>
          <cell r="B1068" t="str">
            <v>RODRIGUEZ HERMENEGILDO LUIS ALBERTO</v>
          </cell>
          <cell r="H1068" t="str">
            <v>LIMA</v>
          </cell>
        </row>
        <row r="1069">
          <cell r="A1069">
            <v>25757255</v>
          </cell>
          <cell r="B1069" t="str">
            <v>MAGUIÑA LA TORRE CARLOS ALFREDO</v>
          </cell>
          <cell r="H1069" t="str">
            <v>LIMA</v>
          </cell>
        </row>
        <row r="1070">
          <cell r="A1070">
            <v>44201967</v>
          </cell>
          <cell r="B1070" t="str">
            <v>IRIGOIN BUSTAMANTE ATILANO</v>
          </cell>
          <cell r="H1070" t="str">
            <v>LIMA</v>
          </cell>
        </row>
        <row r="1071">
          <cell r="A1071">
            <v>15372374931</v>
          </cell>
          <cell r="B1071" t="str">
            <v>LOPEZ SANCHEZ MIGUEL ANGEL</v>
          </cell>
          <cell r="H1071" t="str">
            <v>LIMA</v>
          </cell>
        </row>
        <row r="1072">
          <cell r="A1072">
            <v>40348319</v>
          </cell>
          <cell r="B1072" t="str">
            <v>AYAMAMANI CORDOVA VICTOR RAUL</v>
          </cell>
          <cell r="H1072" t="str">
            <v>LIMA</v>
          </cell>
        </row>
        <row r="1073">
          <cell r="A1073">
            <v>25820812</v>
          </cell>
          <cell r="B1073" t="str">
            <v>CERNA SANCHEZ FIDEL JAVIER</v>
          </cell>
          <cell r="H1073" t="str">
            <v>LIMA</v>
          </cell>
        </row>
        <row r="1074">
          <cell r="A1074">
            <v>136865026</v>
          </cell>
          <cell r="B1074" t="str">
            <v xml:space="preserve">JUAN ARPASI ZAMBRANO                                                  </v>
          </cell>
          <cell r="H1074" t="str">
            <v>BOLIVIA</v>
          </cell>
        </row>
        <row r="1075">
          <cell r="A1075">
            <v>40061756</v>
          </cell>
          <cell r="B1075" t="str">
            <v>CARLOS SERPA</v>
          </cell>
          <cell r="H1075" t="str">
            <v xml:space="preserve">LIMA </v>
          </cell>
        </row>
        <row r="1076">
          <cell r="A1076">
            <v>123</v>
          </cell>
          <cell r="B1076" t="str">
            <v xml:space="preserve"> VICTOR </v>
          </cell>
          <cell r="H1076" t="str">
            <v>LIMA</v>
          </cell>
        </row>
        <row r="1077">
          <cell r="A1077">
            <v>15609289161</v>
          </cell>
          <cell r="B1077" t="str">
            <v xml:space="preserve">LUCAS ORTIZ ANTONY JOSE                                               </v>
          </cell>
          <cell r="H1077" t="str">
            <v>AREQUIPA</v>
          </cell>
        </row>
        <row r="1078">
          <cell r="A1078">
            <v>46566526</v>
          </cell>
          <cell r="B1078" t="str">
            <v xml:space="preserve">CUTY CABRERA DARWIN                                                   </v>
          </cell>
          <cell r="H1078" t="str">
            <v>AREQUIPA</v>
          </cell>
        </row>
        <row r="1079">
          <cell r="A1079">
            <v>43531751</v>
          </cell>
          <cell r="B1079" t="str">
            <v>YOHANA DEL PILAR VEGA JULCA</v>
          </cell>
          <cell r="H1079" t="str">
            <v>LIMA</v>
          </cell>
        </row>
        <row r="1080">
          <cell r="A1080">
            <v>10428742881</v>
          </cell>
          <cell r="B1080" t="str">
            <v>ESTEBAN MALLMA ROSMERY BASILIA</v>
          </cell>
          <cell r="H1080" t="str">
            <v>LIMA</v>
          </cell>
        </row>
        <row r="1081">
          <cell r="A1081">
            <v>20604544603</v>
          </cell>
          <cell r="B1081" t="str">
            <v>EKATEL E.I.R.L.</v>
          </cell>
          <cell r="H1081" t="str">
            <v>LIMA</v>
          </cell>
        </row>
        <row r="1082">
          <cell r="A1082">
            <v>20614147645</v>
          </cell>
          <cell r="B1082" t="str">
            <v>IMPORTACIONES FERRETERAS BRIANA S.A.C.</v>
          </cell>
          <cell r="H1082" t="str">
            <v>LIMA</v>
          </cell>
        </row>
        <row r="1083">
          <cell r="A1083">
            <v>10097965108</v>
          </cell>
          <cell r="B1083" t="str">
            <v>GAONA AVENDAÑO NORMA</v>
          </cell>
          <cell r="H1083" t="str">
            <v>LIMA</v>
          </cell>
        </row>
        <row r="1084">
          <cell r="A1084">
            <v>10478021777</v>
          </cell>
          <cell r="B1084" t="str">
            <v>HUAMANI MACHACA LIS HAYDE</v>
          </cell>
          <cell r="H1084" t="str">
            <v>HUAROCHIRI</v>
          </cell>
        </row>
        <row r="1085">
          <cell r="A1085">
            <v>10095520834</v>
          </cell>
          <cell r="B1085" t="str">
            <v>QUISPE MARTINEZ VICTORIA</v>
          </cell>
          <cell r="H1085" t="str">
            <v>LIMA</v>
          </cell>
        </row>
        <row r="1086">
          <cell r="A1086">
            <v>20608555391</v>
          </cell>
          <cell r="B1086" t="str">
            <v>GRUPO FERRETERO CARLITOS E.I.R.L.</v>
          </cell>
          <cell r="H1086" t="str">
            <v>LIMA</v>
          </cell>
        </row>
        <row r="1087">
          <cell r="A1087">
            <v>20605431586</v>
          </cell>
          <cell r="B1087" t="str">
            <v>GRUPO GERALD S.R.L.</v>
          </cell>
          <cell r="H1087" t="str">
            <v>LIMA</v>
          </cell>
        </row>
        <row r="1088">
          <cell r="A1088">
            <v>20613261606</v>
          </cell>
          <cell r="B1088" t="str">
            <v>CONSTRUCTORA LINCOLN CORONEL S.A.C.</v>
          </cell>
          <cell r="H1088" t="str">
            <v>LIMA</v>
          </cell>
        </row>
        <row r="1089">
          <cell r="A1089">
            <v>20605325948</v>
          </cell>
          <cell r="B1089" t="str">
            <v>PROCHINA IMPORT PERU E.I.R.L.</v>
          </cell>
          <cell r="H1089" t="str">
            <v>CALLAO</v>
          </cell>
        </row>
        <row r="1090">
          <cell r="A1090">
            <v>20611712511</v>
          </cell>
          <cell r="B1090" t="str">
            <v>SELVAFER PERU E.I.R.L.</v>
          </cell>
          <cell r="H1090" t="str">
            <v>TAMBOPATA</v>
          </cell>
        </row>
        <row r="1091">
          <cell r="A1091">
            <v>20613628828</v>
          </cell>
          <cell r="B1091" t="str">
            <v>COMERCIAL FERRETERIA ARCOIRIS E.I.R.L.</v>
          </cell>
          <cell r="H1091" t="str">
            <v>AREQUIPA</v>
          </cell>
        </row>
        <row r="1092">
          <cell r="A1092">
            <v>20455787808</v>
          </cell>
          <cell r="B1092" t="str">
            <v>GRUPO INFINITI SOCIEDAD ANONIMA CERRADA</v>
          </cell>
          <cell r="H1092" t="str">
            <v>AREQUIPA</v>
          </cell>
        </row>
        <row r="1093">
          <cell r="A1093">
            <v>10181876773</v>
          </cell>
          <cell r="B1093" t="str">
            <v>PACCO ACHINQUIPA LUCIO</v>
          </cell>
          <cell r="H1093" t="str">
            <v>LA LIBERTAD</v>
          </cell>
        </row>
        <row r="1094">
          <cell r="A1094">
            <v>20541614681</v>
          </cell>
          <cell r="B1094" t="str">
            <v>REPRESENTACIONES Y SERVICIOS WILLY E.I.R.L.</v>
          </cell>
          <cell r="H1094" t="str">
            <v>LIMA</v>
          </cell>
        </row>
        <row r="1095">
          <cell r="A1095">
            <v>20602601286</v>
          </cell>
          <cell r="B1095" t="str">
            <v>KING SOLUCIONES S.A.C.</v>
          </cell>
          <cell r="H1095" t="str">
            <v>CHICLAYO</v>
          </cell>
        </row>
        <row r="1096">
          <cell r="A1096">
            <v>20600892640</v>
          </cell>
          <cell r="B1096" t="str">
            <v>COMERCIALIZACION DISTRIBUCION Y SERVICIOS
GENERALES J &amp; M S.A.C. - CODISERG J &amp; M S.A.C.</v>
          </cell>
          <cell r="H1096" t="str">
            <v>LIMA</v>
          </cell>
        </row>
        <row r="1097">
          <cell r="A1097">
            <v>20520655001</v>
          </cell>
          <cell r="B1097" t="str">
            <v>ELECTRICOM ELECTRICIDAD &amp; COMUNICACIONES S.A.C.-ELECTRICOM E &amp; C S.A.C.</v>
          </cell>
          <cell r="H1097" t="str">
            <v>LIMA</v>
          </cell>
        </row>
        <row r="1098">
          <cell r="A1098">
            <v>10104315378</v>
          </cell>
          <cell r="B1098" t="str">
            <v>CCORA JURADO JUAN CARLOS</v>
          </cell>
          <cell r="H1098" t="str">
            <v>CAÑETE</v>
          </cell>
        </row>
        <row r="1099">
          <cell r="A1099">
            <v>10088817694</v>
          </cell>
          <cell r="B1099" t="str">
            <v>RIOS HUARCAYA JUAN EDMUNDO</v>
          </cell>
          <cell r="H1099" t="str">
            <v>LIMA</v>
          </cell>
        </row>
        <row r="1100">
          <cell r="A1100">
            <v>20611450070</v>
          </cell>
          <cell r="B1100" t="str">
            <v>CORPORACION UCHKUGAGA S.A.C.</v>
          </cell>
          <cell r="H1100" t="str">
            <v>LIMA</v>
          </cell>
        </row>
        <row r="1101">
          <cell r="A1101">
            <v>20602803440</v>
          </cell>
          <cell r="B1101" t="str">
            <v>ELECTRO COMERCIAL HILARIO S.A.C.</v>
          </cell>
          <cell r="H1101" t="str">
            <v>LIMA</v>
          </cell>
        </row>
        <row r="1102">
          <cell r="A1102">
            <v>20600787331</v>
          </cell>
          <cell r="B1102" t="str">
            <v>INDUSTRIAS ALIMENTARIAS VERA S.A.C.</v>
          </cell>
          <cell r="H1102" t="str">
            <v>LIMA</v>
          </cell>
        </row>
        <row r="1103">
          <cell r="A1103">
            <v>10085303223</v>
          </cell>
          <cell r="B1103" t="str">
            <v>SALAZAR DIAZ MIGUEL</v>
          </cell>
          <cell r="H1103" t="str">
            <v>CALLAO</v>
          </cell>
        </row>
        <row r="1104">
          <cell r="A1104">
            <v>20614269872</v>
          </cell>
          <cell r="B1104" t="str">
            <v>INVERSIONES MAVI &amp; MP E.I.R.L.</v>
          </cell>
          <cell r="H1104" t="str">
            <v>LIMA</v>
          </cell>
        </row>
        <row r="1105">
          <cell r="A1105">
            <v>20603027613</v>
          </cell>
          <cell r="B1105" t="str">
            <v>NEO STORE PERU S.A.C.</v>
          </cell>
          <cell r="H1105" t="str">
            <v>JAEN</v>
          </cell>
        </row>
        <row r="1106">
          <cell r="A1106">
            <v>10296770812</v>
          </cell>
          <cell r="B1106" t="str">
            <v>SERRANO ZAMALLOA SILVIA LUISA</v>
          </cell>
          <cell r="H1106" t="str">
            <v>AREQUIPA</v>
          </cell>
        </row>
        <row r="1107">
          <cell r="A1107">
            <v>10404247781</v>
          </cell>
          <cell r="B1107" t="str">
            <v>ROJAS MAMANI ELENA</v>
          </cell>
          <cell r="H1107" t="str">
            <v>AREQUIPA</v>
          </cell>
        </row>
        <row r="1108">
          <cell r="A1108">
            <v>20606747439</v>
          </cell>
          <cell r="B1108" t="str">
            <v>LA RESISTENCIA FERRETERIA E.I.R.L.</v>
          </cell>
          <cell r="H1108" t="str">
            <v>CHICLAYO</v>
          </cell>
        </row>
        <row r="1109">
          <cell r="A1109">
            <v>20559581730</v>
          </cell>
          <cell r="B1109" t="str">
            <v>INVERSIONES GRUPO VEA S.A.C. - GRUPO VEA S.A.C.</v>
          </cell>
          <cell r="H1109" t="str">
            <v>TRUJILLO</v>
          </cell>
        </row>
        <row r="1110">
          <cell r="A1110">
            <v>20613935216</v>
          </cell>
          <cell r="B1110" t="str">
            <v>ANDRE ELECTRIC E.I.R.L.</v>
          </cell>
          <cell r="H1110" t="str">
            <v>AREQUIPA</v>
          </cell>
        </row>
        <row r="1111">
          <cell r="A1111">
            <v>20602158315</v>
          </cell>
          <cell r="B1111" t="str">
            <v>SOCOIMPORT S.A.C.</v>
          </cell>
          <cell r="H1111" t="str">
            <v>TRUJILLO</v>
          </cell>
        </row>
        <row r="1112">
          <cell r="A1112">
            <v>10306552568</v>
          </cell>
          <cell r="B1112" t="str">
            <v>NINA ASCENCIO SAMUEL</v>
          </cell>
          <cell r="H1112" t="str">
            <v>CAYLLOMA</v>
          </cell>
        </row>
        <row r="1113">
          <cell r="A1113">
            <v>20607483109</v>
          </cell>
          <cell r="B1113" t="str">
            <v>NEGOCIACIONES GREIS &amp; EMERSON S.A.C.</v>
          </cell>
          <cell r="H1113" t="str">
            <v>LIMA</v>
          </cell>
        </row>
        <row r="1114">
          <cell r="A1114">
            <v>10100457712</v>
          </cell>
          <cell r="B1114" t="str">
            <v>CCAIHUARI SEGUNDO MATILDE</v>
          </cell>
          <cell r="H1114" t="str">
            <v>LIMA</v>
          </cell>
        </row>
        <row r="1115">
          <cell r="A1115">
            <v>20602704883</v>
          </cell>
          <cell r="B1115" t="str">
            <v>FG IMPORTADORA &amp; COMERCIALIZADORA S.R.L.</v>
          </cell>
          <cell r="H1115" t="str">
            <v>LIMA</v>
          </cell>
        </row>
        <row r="1116">
          <cell r="A1116">
            <v>20605427279</v>
          </cell>
          <cell r="B1116" t="str">
            <v>KMV SOLUCIONES ELECTRICAS S.A.C.</v>
          </cell>
          <cell r="H1116" t="str">
            <v>LIMA</v>
          </cell>
        </row>
        <row r="1117">
          <cell r="A1117">
            <v>20613471228</v>
          </cell>
          <cell r="B1117" t="str">
            <v>CORAZA ELECTRIC S.A.C.</v>
          </cell>
          <cell r="H1117" t="str">
            <v>LIMA</v>
          </cell>
        </row>
        <row r="1118">
          <cell r="A1118">
            <v>20612307963</v>
          </cell>
          <cell r="B1118" t="str">
            <v>CORPORACION ILAHUALA S.A.C.</v>
          </cell>
          <cell r="H1118" t="str">
            <v>LIMA</v>
          </cell>
        </row>
        <row r="1119">
          <cell r="A1119">
            <v>10255532206</v>
          </cell>
          <cell r="B1119" t="str">
            <v>POMACARHUA QUISPE YRASEMA ULDA</v>
          </cell>
          <cell r="H1119" t="str">
            <v>LIMA</v>
          </cell>
        </row>
        <row r="1120">
          <cell r="A1120">
            <v>10772053725</v>
          </cell>
          <cell r="B1120" t="str">
            <v>SANTILLAN SANCHEZ CARMELITA KARINA</v>
          </cell>
          <cell r="H1120" t="str">
            <v>LIMA</v>
          </cell>
        </row>
        <row r="1121">
          <cell r="A1121">
            <v>10097076486</v>
          </cell>
          <cell r="B1121" t="str">
            <v>PUMA VARGAS MARIA DEL CARMEN</v>
          </cell>
          <cell r="H1121" t="str">
            <v>LIMA</v>
          </cell>
        </row>
        <row r="1122">
          <cell r="A1122">
            <v>20571474078</v>
          </cell>
          <cell r="B1122" t="str">
            <v>FLORISAC &amp; MECHRIS E.I.R.L.</v>
          </cell>
          <cell r="H1122" t="str">
            <v>BARRANCA</v>
          </cell>
        </row>
        <row r="1123">
          <cell r="A1123">
            <v>20608561251</v>
          </cell>
          <cell r="B1123" t="str">
            <v>EZAKAL SUMINISTROS S.A.C.</v>
          </cell>
          <cell r="H1123" t="str">
            <v>LIMA</v>
          </cell>
        </row>
        <row r="1124">
          <cell r="A1124">
            <v>10106630751</v>
          </cell>
          <cell r="B1124" t="str">
            <v>ARANGO VEGA IRENEA</v>
          </cell>
          <cell r="H1124" t="str">
            <v>LIMA</v>
          </cell>
        </row>
        <row r="1125">
          <cell r="A1125">
            <v>20605881794</v>
          </cell>
          <cell r="B1125" t="str">
            <v>SIERRA AZUL CONSTRUCTORA S.A.C.</v>
          </cell>
          <cell r="H1125" t="str">
            <v>LIMA</v>
          </cell>
        </row>
        <row r="1126">
          <cell r="A1126">
            <v>20478051809</v>
          </cell>
          <cell r="B1126" t="str">
            <v>FERRETERIA PINOTELLO S.A.C.</v>
          </cell>
          <cell r="H1126" t="str">
            <v>LIMA</v>
          </cell>
        </row>
        <row r="1127">
          <cell r="A1127">
            <v>20608099051</v>
          </cell>
          <cell r="B1127" t="str">
            <v>TECH MAIN DRILL MAQUINARIAS PERU SOCIEDAD
ANONIMA CERRADA</v>
          </cell>
          <cell r="H1127" t="str">
            <v>LIMA</v>
          </cell>
        </row>
        <row r="1128">
          <cell r="A1128">
            <v>10781102160</v>
          </cell>
          <cell r="B1128" t="str">
            <v>ALVITES GIL BETTY ROSMERY</v>
          </cell>
          <cell r="H1128" t="str">
            <v>LIMA</v>
          </cell>
        </row>
        <row r="1129">
          <cell r="A1129">
            <v>10101004304</v>
          </cell>
          <cell r="B1129" t="str">
            <v>PUMA VARGAS ZENOBIA CECILIA</v>
          </cell>
          <cell r="H1129" t="str">
            <v>LIMA</v>
          </cell>
        </row>
        <row r="1130">
          <cell r="A1130">
            <v>10071122846</v>
          </cell>
          <cell r="B1130" t="str">
            <v>CARHUACHIN RIVERA SEVERINO</v>
          </cell>
          <cell r="H1130" t="str">
            <v>LIMA</v>
          </cell>
        </row>
        <row r="1131">
          <cell r="A1131">
            <v>20606494913</v>
          </cell>
          <cell r="B1131" t="str">
            <v>CORELMA PERU S.A.C.</v>
          </cell>
          <cell r="H1131" t="str">
            <v>LIMA</v>
          </cell>
        </row>
        <row r="1132">
          <cell r="A1132">
            <v>20603318138</v>
          </cell>
          <cell r="B1132" t="str">
            <v>J &amp; R MANTENIMIENTO ELECTRICO E.I.R.L.</v>
          </cell>
          <cell r="H1132" t="str">
            <v>AREQUIPA</v>
          </cell>
        </row>
        <row r="1133">
          <cell r="A1133">
            <v>20604400431</v>
          </cell>
          <cell r="B1133" t="str">
            <v>CONSTRUCTORA E INMOBILIARIA ALARCON &amp; CESPEDES SOCIEDAD ANONIMA CERRADA - ALARCES S.A.C.</v>
          </cell>
          <cell r="H1133" t="str">
            <v>ABANCAY</v>
          </cell>
        </row>
        <row r="1134">
          <cell r="A1134">
            <v>10400738314</v>
          </cell>
          <cell r="B1134" t="str">
            <v>PACHARI VERA ELIZABETH URSULA</v>
          </cell>
          <cell r="H1134" t="str">
            <v>AREQUIPA</v>
          </cell>
        </row>
        <row r="1135">
          <cell r="A1135">
            <v>20600311639</v>
          </cell>
          <cell r="B1135" t="str">
            <v>DISTRIBUIDORA FERRETERA PACO EMPRESA INDIVIDUAL DE RESPONSABILIDAD LIMITADA</v>
          </cell>
          <cell r="H1135" t="str">
            <v>AREQUIPA</v>
          </cell>
        </row>
        <row r="1136">
          <cell r="A1136">
            <v>20613879537</v>
          </cell>
          <cell r="B1136" t="str">
            <v>CORPORACION PERUSOL S.A.C.</v>
          </cell>
          <cell r="H1136" t="str">
            <v>FERREÑAFE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9683" totalsRowShown="0" headerRowDxfId="9">
  <autoFilter ref="A1:L9683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>
      <calculatedColumnFormula>TEXT(Tabla5[[#This Row],[FECHA]],"MMM")</calculatedColumnFormula>
    </tableColumn>
    <tableColumn id="20" xr3:uid="{EA0771AF-113A-4E57-B7F4-6237FC5AC82D}" name="AÑO" dataDxfId="6">
      <calculatedColumnFormula>TEXT(Tabla5[[#This Row],[FECHA]],"YYY")</calculatedColumnFormula>
    </tableColumn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>
      <calculatedColumnFormula>INDEX([1]BCLIENTES!B:B,MATCH(Tabla5[[#This Row],[RUC]],[1]BCLIENTES!A:A,0))</calculatedColumnFormula>
    </tableColumn>
    <tableColumn id="18" xr3:uid="{0E31384F-E0A5-4331-9799-16D04B5C6010}" name="DISTRITO" dataDxfId="1">
      <calculatedColumnFormula>INDEX([1]!Tabla1[DISTRITO],MATCH(Tabla5[[#This Row],[RUC]],[1]!Tabla1[RUC],0))</calculatedColumnFormula>
    </tableColumn>
    <tableColumn id="19" xr3:uid="{B20E4B4B-89E3-4CBD-B8A9-E92688F49284}" name="PROVINCIA" dataDxfId="0">
      <calculatedColumnFormula>INDEX([1]BCLIENTES!H:H,MATCH(Tabla5[[#This Row],[RUC]],[1]BCLIENTES!A:A,0))</calculatedColumnFormula>
    </tableColumn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93B0D-F8E1-4CE9-B678-C04DFE984CF2}">
  <sheetPr codeName="Hoja2"/>
  <dimension ref="A1"/>
  <sheetViews>
    <sheetView workbookViewId="0">
      <selection activeCell="F15" sqref="F15"/>
    </sheetView>
  </sheetViews>
  <sheetFormatPr baseColWidth="10" defaultRowHeight="15" x14ac:dyDescent="0.25"/>
  <cols>
    <col min="2" max="2" width="30.42578125" bestFit="1" customWidth="1"/>
    <col min="3" max="3" width="22.42578125" bestFit="1" customWidth="1"/>
    <col min="4" max="5" width="11.7109375" bestFit="1" customWidth="1"/>
    <col min="6" max="6" width="12.7109375" bestFit="1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O9683"/>
  <sheetViews>
    <sheetView tabSelected="1" workbookViewId="0">
      <selection sqref="A1:L1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29.285156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5" max="15" width="14.140625" bestFit="1" customWidth="1"/>
  </cols>
  <sheetData>
    <row r="1" spans="1:15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3">
        <f>SUBTOTAL(9,Tabla5[TOTAL])</f>
        <v>23024011.030000061</v>
      </c>
    </row>
    <row r="2" spans="1:15" x14ac:dyDescent="0.25">
      <c r="A2" t="s">
        <v>12</v>
      </c>
      <c r="B2" s="1">
        <v>44930</v>
      </c>
      <c r="C2" s="1" t="str">
        <f>TEXT(Tabla5[[#This Row],[FECHA]],"MMM")</f>
        <v>Ene</v>
      </c>
      <c r="D2" s="1" t="str">
        <f>TEXT(Tabla5[[#This Row],[FECHA]],"YYY")</f>
        <v>2023</v>
      </c>
      <c r="E2" s="2" t="s">
        <v>13</v>
      </c>
      <c r="F2" s="2" t="s">
        <v>14</v>
      </c>
      <c r="G2" s="2" t="s">
        <v>9998</v>
      </c>
      <c r="H2">
        <v>45120059</v>
      </c>
      <c r="I2" t="str">
        <f>INDEX([1]BCLIENTES!B:B,MATCH(Tabla5[[#This Row],[RUC]],[1]BCLIENTES!A:A,0))</f>
        <v xml:space="preserve"> PERCY RAMOS PADILLA</v>
      </c>
      <c r="J2" t="e">
        <f>INDEX([1]!Tabla1[DISTRITO],MATCH(Tabla5[[#This Row],[RUC]],[1]!Tabla1[RUC],0))</f>
        <v>#REF!</v>
      </c>
      <c r="K2" t="str">
        <f>INDEX([1]BCLIENTES!H:H,MATCH(Tabla5[[#This Row],[RUC]],[1]BCLIENTES!A:A,0))</f>
        <v xml:space="preserve"> LIMA</v>
      </c>
      <c r="L2" s="3">
        <v>533</v>
      </c>
    </row>
    <row r="3" spans="1:15" x14ac:dyDescent="0.25">
      <c r="A3" t="s">
        <v>12</v>
      </c>
      <c r="B3" s="1">
        <v>44938</v>
      </c>
      <c r="C3" s="1" t="str">
        <f>TEXT(Tabla5[[#This Row],[FECHA]],"MMM")</f>
        <v>Ene</v>
      </c>
      <c r="D3" s="1" t="str">
        <f>TEXT(Tabla5[[#This Row],[FECHA]],"YYY")</f>
        <v>2023</v>
      </c>
      <c r="E3" s="2" t="s">
        <v>13</v>
      </c>
      <c r="F3" s="2" t="s">
        <v>15</v>
      </c>
      <c r="G3" s="2" t="s">
        <v>10005</v>
      </c>
      <c r="H3">
        <v>48500182</v>
      </c>
      <c r="I3" t="str">
        <f>INDEX([1]BCLIENTES!B:B,MATCH(Tabla5[[#This Row],[RUC]],[1]BCLIENTES!A:A,0))</f>
        <v xml:space="preserve"> YOLANDA GUTIERREZ CRUZ</v>
      </c>
      <c r="J3" t="e">
        <f>INDEX([1]!Tabla1[DISTRITO],MATCH(Tabla5[[#This Row],[RUC]],[1]!Tabla1[RUC],0))</f>
        <v>#REF!</v>
      </c>
      <c r="K3" t="str">
        <f>INDEX([1]BCLIENTES!H:H,MATCH(Tabla5[[#This Row],[RUC]],[1]BCLIENTES!A:A,0))</f>
        <v xml:space="preserve"> LIMA</v>
      </c>
      <c r="L3" s="3">
        <v>634.79999999999995</v>
      </c>
    </row>
    <row r="4" spans="1:15" x14ac:dyDescent="0.25">
      <c r="A4" t="s">
        <v>12</v>
      </c>
      <c r="B4" s="1">
        <v>44938</v>
      </c>
      <c r="C4" s="1" t="str">
        <f>TEXT(Tabla5[[#This Row],[FECHA]],"MMM")</f>
        <v>Ene</v>
      </c>
      <c r="D4" s="1" t="str">
        <f>TEXT(Tabla5[[#This Row],[FECHA]],"YYY")</f>
        <v>2023</v>
      </c>
      <c r="E4" s="2" t="s">
        <v>13</v>
      </c>
      <c r="F4" s="2" t="s">
        <v>16</v>
      </c>
      <c r="G4" s="2" t="s">
        <v>10005</v>
      </c>
      <c r="H4">
        <v>48500182</v>
      </c>
      <c r="I4" t="str">
        <f>INDEX([1]BCLIENTES!B:B,MATCH(Tabla5[[#This Row],[RUC]],[1]BCLIENTES!A:A,0))</f>
        <v xml:space="preserve"> YOLANDA GUTIERREZ CRUZ</v>
      </c>
      <c r="J4" t="e">
        <f>INDEX([1]!Tabla1[DISTRITO],MATCH(Tabla5[[#This Row],[RUC]],[1]!Tabla1[RUC],0))</f>
        <v>#REF!</v>
      </c>
      <c r="K4" t="str">
        <f>INDEX([1]BCLIENTES!H:H,MATCH(Tabla5[[#This Row],[RUC]],[1]BCLIENTES!A:A,0))</f>
        <v xml:space="preserve"> LIMA</v>
      </c>
      <c r="L4" s="3">
        <v>317.39999999999998</v>
      </c>
    </row>
    <row r="5" spans="1:15" x14ac:dyDescent="0.25">
      <c r="A5" t="s">
        <v>12</v>
      </c>
      <c r="B5" s="1">
        <v>44945</v>
      </c>
      <c r="C5" s="1" t="str">
        <f>TEXT(Tabla5[[#This Row],[FECHA]],"MMM")</f>
        <v>Ene</v>
      </c>
      <c r="D5" s="1" t="str">
        <f>TEXT(Tabla5[[#This Row],[FECHA]],"YYY")</f>
        <v>2023</v>
      </c>
      <c r="E5" s="2" t="s">
        <v>13</v>
      </c>
      <c r="F5" s="2" t="s">
        <v>17</v>
      </c>
      <c r="G5" s="2" t="s">
        <v>10005</v>
      </c>
      <c r="H5">
        <v>7633315</v>
      </c>
      <c r="I5" t="str">
        <f>INDEX([1]BCLIENTES!B:B,MATCH(Tabla5[[#This Row],[RUC]],[1]BCLIENTES!A:A,0))</f>
        <v>FILOMENA QUISPE TURPO</v>
      </c>
      <c r="J5" t="e">
        <f>INDEX([1]!Tabla1[DISTRITO],MATCH(Tabla5[[#This Row],[RUC]],[1]!Tabla1[RUC],0))</f>
        <v>#REF!</v>
      </c>
      <c r="K5" t="str">
        <f>INDEX([1]BCLIENTES!H:H,MATCH(Tabla5[[#This Row],[RUC]],[1]BCLIENTES!A:A,0))</f>
        <v>LIMA</v>
      </c>
      <c r="L5" s="3">
        <v>568.4</v>
      </c>
    </row>
    <row r="6" spans="1:15" x14ac:dyDescent="0.25">
      <c r="A6" t="s">
        <v>12</v>
      </c>
      <c r="B6" s="1">
        <v>44952</v>
      </c>
      <c r="C6" s="1" t="str">
        <f>TEXT(Tabla5[[#This Row],[FECHA]],"MMM")</f>
        <v>Ene</v>
      </c>
      <c r="D6" s="1" t="str">
        <f>TEXT(Tabla5[[#This Row],[FECHA]],"YYY")</f>
        <v>2023</v>
      </c>
      <c r="E6" s="2" t="s">
        <v>13</v>
      </c>
      <c r="F6" s="2" t="s">
        <v>18</v>
      </c>
      <c r="G6" s="2" t="s">
        <v>10005</v>
      </c>
      <c r="H6">
        <v>46979080</v>
      </c>
      <c r="I6" t="str">
        <f>INDEX([1]BCLIENTES!B:B,MATCH(Tabla5[[#This Row],[RUC]],[1]BCLIENTES!A:A,0))</f>
        <v xml:space="preserve"> RUBEN LEON BELLO</v>
      </c>
      <c r="J6" t="e">
        <f>INDEX([1]!Tabla1[DISTRITO],MATCH(Tabla5[[#This Row],[RUC]],[1]!Tabla1[RUC],0))</f>
        <v>#REF!</v>
      </c>
      <c r="K6" t="str">
        <f>INDEX([1]BCLIENTES!H:H,MATCH(Tabla5[[#This Row],[RUC]],[1]BCLIENTES!A:A,0))</f>
        <v>LIMA</v>
      </c>
      <c r="L6" s="3">
        <v>610.20000000000005</v>
      </c>
    </row>
    <row r="7" spans="1:15" x14ac:dyDescent="0.25">
      <c r="A7" t="s">
        <v>12</v>
      </c>
      <c r="B7" s="1">
        <v>44956</v>
      </c>
      <c r="C7" s="1" t="str">
        <f>TEXT(Tabla5[[#This Row],[FECHA]],"MMM")</f>
        <v>Ene</v>
      </c>
      <c r="D7" s="1" t="str">
        <f>TEXT(Tabla5[[#This Row],[FECHA]],"YYY")</f>
        <v>2023</v>
      </c>
      <c r="E7" s="2" t="s">
        <v>13</v>
      </c>
      <c r="F7" s="2" t="s">
        <v>19</v>
      </c>
      <c r="G7" s="2" t="s">
        <v>9997</v>
      </c>
      <c r="H7">
        <v>1</v>
      </c>
      <c r="I7" t="str">
        <f>INDEX([1]BCLIENTES!B:B,MATCH(Tabla5[[#This Row],[RUC]],[1]BCLIENTES!A:A,0))</f>
        <v>ANULADO</v>
      </c>
      <c r="J7" t="e">
        <f>INDEX([1]!Tabla1[DISTRITO],MATCH(Tabla5[[#This Row],[RUC]],[1]!Tabla1[RUC],0))</f>
        <v>#REF!</v>
      </c>
      <c r="K7" t="str">
        <f>INDEX([1]BCLIENTES!H:H,MATCH(Tabla5[[#This Row],[RUC]],[1]BCLIENTES!A:A,0))</f>
        <v>ANULADO</v>
      </c>
      <c r="L7" s="3">
        <v>0</v>
      </c>
    </row>
    <row r="8" spans="1:15" x14ac:dyDescent="0.25">
      <c r="A8" t="s">
        <v>12</v>
      </c>
      <c r="B8" s="1">
        <v>44956</v>
      </c>
      <c r="C8" s="1" t="str">
        <f>TEXT(Tabla5[[#This Row],[FECHA]],"MMM")</f>
        <v>Ene</v>
      </c>
      <c r="D8" s="1" t="str">
        <f>TEXT(Tabla5[[#This Row],[FECHA]],"YYY")</f>
        <v>2023</v>
      </c>
      <c r="E8" s="2" t="s">
        <v>13</v>
      </c>
      <c r="F8" s="2" t="s">
        <v>20</v>
      </c>
      <c r="G8" s="2" t="s">
        <v>9998</v>
      </c>
      <c r="H8">
        <v>80175369</v>
      </c>
      <c r="I8" t="str">
        <f>INDEX([1]BCLIENTES!B:B,MATCH(Tabla5[[#This Row],[RUC]],[1]BCLIENTES!A:A,0))</f>
        <v xml:space="preserve"> GLICERIO FELIX GUTIERREZ QUISPE</v>
      </c>
      <c r="J8" t="e">
        <f>INDEX([1]!Tabla1[DISTRITO],MATCH(Tabla5[[#This Row],[RUC]],[1]!Tabla1[RUC],0))</f>
        <v>#REF!</v>
      </c>
      <c r="K8" t="str">
        <f>INDEX([1]BCLIENTES!H:H,MATCH(Tabla5[[#This Row],[RUC]],[1]BCLIENTES!A:A,0))</f>
        <v xml:space="preserve"> LIMA</v>
      </c>
      <c r="L8" s="3">
        <v>432.5</v>
      </c>
    </row>
    <row r="9" spans="1:15" x14ac:dyDescent="0.25">
      <c r="A9" t="s">
        <v>12</v>
      </c>
      <c r="B9" s="1">
        <v>44959</v>
      </c>
      <c r="C9" s="1" t="str">
        <f>TEXT(Tabla5[[#This Row],[FECHA]],"MMM")</f>
        <v>Feb</v>
      </c>
      <c r="D9" s="1" t="str">
        <f>TEXT(Tabla5[[#This Row],[FECHA]],"YYY")</f>
        <v>2023</v>
      </c>
      <c r="E9" s="2" t="s">
        <v>13</v>
      </c>
      <c r="F9" s="2" t="s">
        <v>21</v>
      </c>
      <c r="G9" s="2" t="s">
        <v>10005</v>
      </c>
      <c r="H9">
        <v>7633315</v>
      </c>
      <c r="I9" t="str">
        <f>INDEX([1]BCLIENTES!B:B,MATCH(Tabla5[[#This Row],[RUC]],[1]BCLIENTES!A:A,0))</f>
        <v>FILOMENA QUISPE TURPO</v>
      </c>
      <c r="J9" t="e">
        <f>INDEX([1]!Tabla1[DISTRITO],MATCH(Tabla5[[#This Row],[RUC]],[1]!Tabla1[RUC],0))</f>
        <v>#REF!</v>
      </c>
      <c r="K9" t="str">
        <f>INDEX([1]BCLIENTES!H:H,MATCH(Tabla5[[#This Row],[RUC]],[1]BCLIENTES!A:A,0))</f>
        <v>LIMA</v>
      </c>
      <c r="L9" s="3">
        <v>270.5</v>
      </c>
    </row>
    <row r="10" spans="1:15" x14ac:dyDescent="0.25">
      <c r="A10" t="s">
        <v>12</v>
      </c>
      <c r="B10" s="1">
        <v>44959</v>
      </c>
      <c r="C10" s="1" t="str">
        <f>TEXT(Tabla5[[#This Row],[FECHA]],"MMM")</f>
        <v>Feb</v>
      </c>
      <c r="D10" s="1" t="str">
        <f>TEXT(Tabla5[[#This Row],[FECHA]],"YYY")</f>
        <v>2023</v>
      </c>
      <c r="E10" s="2" t="s">
        <v>13</v>
      </c>
      <c r="F10" s="2" t="s">
        <v>22</v>
      </c>
      <c r="G10" s="2" t="s">
        <v>9997</v>
      </c>
      <c r="H10">
        <v>1</v>
      </c>
      <c r="I10" t="str">
        <f>INDEX([1]BCLIENTES!B:B,MATCH(Tabla5[[#This Row],[RUC]],[1]BCLIENTES!A:A,0))</f>
        <v>ANULADO</v>
      </c>
      <c r="J10" t="e">
        <f>INDEX([1]!Tabla1[DISTRITO],MATCH(Tabla5[[#This Row],[RUC]],[1]!Tabla1[RUC],0))</f>
        <v>#REF!</v>
      </c>
      <c r="K10" t="str">
        <f>INDEX([1]BCLIENTES!H:H,MATCH(Tabla5[[#This Row],[RUC]],[1]BCLIENTES!A:A,0))</f>
        <v>ANULADO</v>
      </c>
      <c r="L10" s="3">
        <v>0</v>
      </c>
    </row>
    <row r="11" spans="1:15" x14ac:dyDescent="0.25">
      <c r="A11" t="s">
        <v>12</v>
      </c>
      <c r="B11" s="1">
        <v>44959</v>
      </c>
      <c r="C11" s="1" t="str">
        <f>TEXT(Tabla5[[#This Row],[FECHA]],"MMM")</f>
        <v>Feb</v>
      </c>
      <c r="D11" s="1" t="str">
        <f>TEXT(Tabla5[[#This Row],[FECHA]],"YYY")</f>
        <v>2023</v>
      </c>
      <c r="E11" s="2" t="s">
        <v>13</v>
      </c>
      <c r="F11" s="2" t="s">
        <v>23</v>
      </c>
      <c r="G11" s="2" t="s">
        <v>10001</v>
      </c>
      <c r="H11">
        <v>47327406</v>
      </c>
      <c r="I11" t="str">
        <f>INDEX([1]BCLIENTES!B:B,MATCH(Tabla5[[#This Row],[RUC]],[1]BCLIENTES!A:A,0))</f>
        <v xml:space="preserve"> DELIA QUISPE TURPO</v>
      </c>
      <c r="J11" t="e">
        <f>INDEX([1]!Tabla1[DISTRITO],MATCH(Tabla5[[#This Row],[RUC]],[1]!Tabla1[RUC],0))</f>
        <v>#REF!</v>
      </c>
      <c r="K11" t="str">
        <f>INDEX([1]BCLIENTES!H:H,MATCH(Tabla5[[#This Row],[RUC]],[1]BCLIENTES!A:A,0))</f>
        <v xml:space="preserve"> LIMA</v>
      </c>
      <c r="L11" s="3">
        <v>163.35</v>
      </c>
    </row>
    <row r="12" spans="1:15" x14ac:dyDescent="0.25">
      <c r="A12" t="s">
        <v>12</v>
      </c>
      <c r="B12" s="1">
        <v>44960</v>
      </c>
      <c r="C12" s="1" t="str">
        <f>TEXT(Tabla5[[#This Row],[FECHA]],"MMM")</f>
        <v>Feb</v>
      </c>
      <c r="D12" s="1" t="str">
        <f>TEXT(Tabla5[[#This Row],[FECHA]],"YYY")</f>
        <v>2023</v>
      </c>
      <c r="E12" s="2" t="s">
        <v>13</v>
      </c>
      <c r="F12" s="2" t="s">
        <v>24</v>
      </c>
      <c r="G12" s="2" t="s">
        <v>10005</v>
      </c>
      <c r="H12">
        <v>7648871</v>
      </c>
      <c r="I12" t="str">
        <f>INDEX([1]BCLIENTES!B:B,MATCH(Tabla5[[#This Row],[RUC]],[1]BCLIENTES!A:A,0))</f>
        <v xml:space="preserve"> MARKOS SAAVEDRA JULCA</v>
      </c>
      <c r="J12" t="e">
        <f>INDEX([1]!Tabla1[DISTRITO],MATCH(Tabla5[[#This Row],[RUC]],[1]!Tabla1[RUC],0))</f>
        <v>#REF!</v>
      </c>
      <c r="K12" t="str">
        <f>INDEX([1]BCLIENTES!H:H,MATCH(Tabla5[[#This Row],[RUC]],[1]BCLIENTES!A:A,0))</f>
        <v xml:space="preserve"> LIMA</v>
      </c>
      <c r="L12" s="3">
        <v>694</v>
      </c>
    </row>
    <row r="13" spans="1:15" x14ac:dyDescent="0.25">
      <c r="A13" t="s">
        <v>12</v>
      </c>
      <c r="B13" s="1">
        <v>44966</v>
      </c>
      <c r="C13" s="1" t="str">
        <f>TEXT(Tabla5[[#This Row],[FECHA]],"MMM")</f>
        <v>Feb</v>
      </c>
      <c r="D13" s="1" t="str">
        <f>TEXT(Tabla5[[#This Row],[FECHA]],"YYY")</f>
        <v>2023</v>
      </c>
      <c r="E13" s="2" t="s">
        <v>13</v>
      </c>
      <c r="F13" s="2" t="s">
        <v>25</v>
      </c>
      <c r="G13" s="2" t="s">
        <v>10000</v>
      </c>
      <c r="H13">
        <v>43217532</v>
      </c>
      <c r="I13" t="str">
        <f>INDEX([1]BCLIENTES!B:B,MATCH(Tabla5[[#This Row],[RUC]],[1]BCLIENTES!A:A,0))</f>
        <v>QUISPE MESCUA ZAIDA LILIANA</v>
      </c>
      <c r="J13" t="e">
        <f>INDEX([1]!Tabla1[DISTRITO],MATCH(Tabla5[[#This Row],[RUC]],[1]!Tabla1[RUC],0))</f>
        <v>#REF!</v>
      </c>
      <c r="K13" t="str">
        <f>INDEX([1]BCLIENTES!H:H,MATCH(Tabla5[[#This Row],[RUC]],[1]BCLIENTES!A:A,0))</f>
        <v>LIMA</v>
      </c>
      <c r="L13" s="3">
        <v>206</v>
      </c>
    </row>
    <row r="14" spans="1:15" x14ac:dyDescent="0.25">
      <c r="A14" t="s">
        <v>12</v>
      </c>
      <c r="B14" s="1">
        <v>44972</v>
      </c>
      <c r="C14" s="1" t="str">
        <f>TEXT(Tabla5[[#This Row],[FECHA]],"MMM")</f>
        <v>Feb</v>
      </c>
      <c r="D14" s="1" t="str">
        <f>TEXT(Tabla5[[#This Row],[FECHA]],"YYY")</f>
        <v>2023</v>
      </c>
      <c r="E14" s="2" t="s">
        <v>13</v>
      </c>
      <c r="F14" s="2" t="s">
        <v>26</v>
      </c>
      <c r="G14" s="2" t="s">
        <v>9998</v>
      </c>
      <c r="H14">
        <v>80175369</v>
      </c>
      <c r="I14" t="str">
        <f>INDEX([1]BCLIENTES!B:B,MATCH(Tabla5[[#This Row],[RUC]],[1]BCLIENTES!A:A,0))</f>
        <v xml:space="preserve"> GLICERIO FELIX GUTIERREZ QUISPE</v>
      </c>
      <c r="J14" t="e">
        <f>INDEX([1]!Tabla1[DISTRITO],MATCH(Tabla5[[#This Row],[RUC]],[1]!Tabla1[RUC],0))</f>
        <v>#REF!</v>
      </c>
      <c r="K14" t="str">
        <f>INDEX([1]BCLIENTES!H:H,MATCH(Tabla5[[#This Row],[RUC]],[1]BCLIENTES!A:A,0))</f>
        <v xml:space="preserve"> LIMA</v>
      </c>
      <c r="L14" s="3">
        <v>240</v>
      </c>
    </row>
    <row r="15" spans="1:15" x14ac:dyDescent="0.25">
      <c r="A15" t="s">
        <v>12</v>
      </c>
      <c r="B15" s="1">
        <v>44986</v>
      </c>
      <c r="C15" s="1" t="str">
        <f>TEXT(Tabla5[[#This Row],[FECHA]],"MMM")</f>
        <v>Mar</v>
      </c>
      <c r="D15" s="1" t="str">
        <f>TEXT(Tabla5[[#This Row],[FECHA]],"YYY")</f>
        <v>2023</v>
      </c>
      <c r="E15" s="2" t="s">
        <v>13</v>
      </c>
      <c r="F15" s="2" t="s">
        <v>27</v>
      </c>
      <c r="G15" s="2" t="s">
        <v>9997</v>
      </c>
      <c r="H15">
        <v>1</v>
      </c>
      <c r="I15" t="str">
        <f>INDEX([1]BCLIENTES!B:B,MATCH(Tabla5[[#This Row],[RUC]],[1]BCLIENTES!A:A,0))</f>
        <v>ANULADO</v>
      </c>
      <c r="J15" t="e">
        <f>INDEX([1]!Tabla1[DISTRITO],MATCH(Tabla5[[#This Row],[RUC]],[1]!Tabla1[RUC],0))</f>
        <v>#REF!</v>
      </c>
      <c r="K15" t="str">
        <f>INDEX([1]BCLIENTES!H:H,MATCH(Tabla5[[#This Row],[RUC]],[1]BCLIENTES!A:A,0))</f>
        <v>ANULADO</v>
      </c>
      <c r="L15" s="3">
        <v>0</v>
      </c>
    </row>
    <row r="16" spans="1:15" x14ac:dyDescent="0.25">
      <c r="A16" t="s">
        <v>12</v>
      </c>
      <c r="B16" s="1">
        <v>44986</v>
      </c>
      <c r="C16" s="1" t="str">
        <f>TEXT(Tabla5[[#This Row],[FECHA]],"MMM")</f>
        <v>Mar</v>
      </c>
      <c r="D16" s="1" t="str">
        <f>TEXT(Tabla5[[#This Row],[FECHA]],"YYY")</f>
        <v>2023</v>
      </c>
      <c r="E16" s="2" t="s">
        <v>13</v>
      </c>
      <c r="F16" s="2" t="s">
        <v>28</v>
      </c>
      <c r="G16" s="2" t="s">
        <v>9999</v>
      </c>
      <c r="H16">
        <v>73828546</v>
      </c>
      <c r="I16" t="str">
        <f>INDEX([1]BCLIENTES!B:B,MATCH(Tabla5[[#This Row],[RUC]],[1]BCLIENTES!A:A,0))</f>
        <v xml:space="preserve"> JULIO CESAR MELGAREJO ROMERO</v>
      </c>
      <c r="J16" t="e">
        <f>INDEX([1]!Tabla1[DISTRITO],MATCH(Tabla5[[#This Row],[RUC]],[1]!Tabla1[RUC],0))</f>
        <v>#REF!</v>
      </c>
      <c r="K16" t="str">
        <f>INDEX([1]BCLIENTES!H:H,MATCH(Tabla5[[#This Row],[RUC]],[1]BCLIENTES!A:A,0))</f>
        <v xml:space="preserve"> DOS DE MAYO</v>
      </c>
      <c r="L16" s="3">
        <v>208.8</v>
      </c>
    </row>
    <row r="17" spans="1:12" x14ac:dyDescent="0.25">
      <c r="A17" t="s">
        <v>12</v>
      </c>
      <c r="B17" s="1">
        <v>44987</v>
      </c>
      <c r="C17" s="1" t="str">
        <f>TEXT(Tabla5[[#This Row],[FECHA]],"MMM")</f>
        <v>Mar</v>
      </c>
      <c r="D17" s="1" t="str">
        <f>TEXT(Tabla5[[#This Row],[FECHA]],"YYY")</f>
        <v>2023</v>
      </c>
      <c r="E17" s="2" t="s">
        <v>13</v>
      </c>
      <c r="F17" s="2" t="s">
        <v>29</v>
      </c>
      <c r="G17" s="2" t="s">
        <v>10005</v>
      </c>
      <c r="H17">
        <v>46979080</v>
      </c>
      <c r="I17" t="str">
        <f>INDEX([1]BCLIENTES!B:B,MATCH(Tabla5[[#This Row],[RUC]],[1]BCLIENTES!A:A,0))</f>
        <v xml:space="preserve"> RUBEN LEON BELLO</v>
      </c>
      <c r="J17" t="e">
        <f>INDEX([1]!Tabla1[DISTRITO],MATCH(Tabla5[[#This Row],[RUC]],[1]!Tabla1[RUC],0))</f>
        <v>#REF!</v>
      </c>
      <c r="K17" t="str">
        <f>INDEX([1]BCLIENTES!H:H,MATCH(Tabla5[[#This Row],[RUC]],[1]BCLIENTES!A:A,0))</f>
        <v>LIMA</v>
      </c>
      <c r="L17" s="3">
        <v>398.3</v>
      </c>
    </row>
    <row r="18" spans="1:12" x14ac:dyDescent="0.25">
      <c r="A18" t="s">
        <v>12</v>
      </c>
      <c r="B18" s="1">
        <v>45001</v>
      </c>
      <c r="C18" s="1" t="str">
        <f>TEXT(Tabla5[[#This Row],[FECHA]],"MMM")</f>
        <v>Mar</v>
      </c>
      <c r="D18" s="1" t="str">
        <f>TEXT(Tabla5[[#This Row],[FECHA]],"YYY")</f>
        <v>2023</v>
      </c>
      <c r="E18" s="2" t="s">
        <v>13</v>
      </c>
      <c r="F18" s="2" t="s">
        <v>30</v>
      </c>
      <c r="G18" s="2" t="s">
        <v>10005</v>
      </c>
      <c r="H18">
        <v>46979080</v>
      </c>
      <c r="I18" t="str">
        <f>INDEX([1]BCLIENTES!B:B,MATCH(Tabla5[[#This Row],[RUC]],[1]BCLIENTES!A:A,0))</f>
        <v xml:space="preserve"> RUBEN LEON BELLO</v>
      </c>
      <c r="J18" t="e">
        <f>INDEX([1]!Tabla1[DISTRITO],MATCH(Tabla5[[#This Row],[RUC]],[1]!Tabla1[RUC],0))</f>
        <v>#REF!</v>
      </c>
      <c r="K18" t="str">
        <f>INDEX([1]BCLIENTES!H:H,MATCH(Tabla5[[#This Row],[RUC]],[1]BCLIENTES!A:A,0))</f>
        <v>LIMA</v>
      </c>
      <c r="L18" s="3">
        <v>801.2</v>
      </c>
    </row>
    <row r="19" spans="1:12" x14ac:dyDescent="0.25">
      <c r="A19" t="s">
        <v>12</v>
      </c>
      <c r="B19" s="1">
        <v>45009</v>
      </c>
      <c r="C19" s="1" t="str">
        <f>TEXT(Tabla5[[#This Row],[FECHA]],"MMM")</f>
        <v>Mar</v>
      </c>
      <c r="D19" s="1" t="str">
        <f>TEXT(Tabla5[[#This Row],[FECHA]],"YYY")</f>
        <v>2023</v>
      </c>
      <c r="E19" s="2" t="s">
        <v>13</v>
      </c>
      <c r="F19" s="2" t="s">
        <v>31</v>
      </c>
      <c r="G19" s="2" t="s">
        <v>10001</v>
      </c>
      <c r="H19">
        <v>47327406</v>
      </c>
      <c r="I19" t="str">
        <f>INDEX([1]BCLIENTES!B:B,MATCH(Tabla5[[#This Row],[RUC]],[1]BCLIENTES!A:A,0))</f>
        <v xml:space="preserve"> DELIA QUISPE TURPO</v>
      </c>
      <c r="J19" t="e">
        <f>INDEX([1]!Tabla1[DISTRITO],MATCH(Tabla5[[#This Row],[RUC]],[1]!Tabla1[RUC],0))</f>
        <v>#REF!</v>
      </c>
      <c r="K19" t="str">
        <f>INDEX([1]BCLIENTES!H:H,MATCH(Tabla5[[#This Row],[RUC]],[1]BCLIENTES!A:A,0))</f>
        <v xml:space="preserve"> LIMA</v>
      </c>
      <c r="L19" s="3">
        <v>251.4</v>
      </c>
    </row>
    <row r="20" spans="1:12" x14ac:dyDescent="0.25">
      <c r="A20" t="s">
        <v>12</v>
      </c>
      <c r="B20" s="1">
        <v>45015</v>
      </c>
      <c r="C20" s="1" t="str">
        <f>TEXT(Tabla5[[#This Row],[FECHA]],"MMM")</f>
        <v>Mar</v>
      </c>
      <c r="D20" s="1" t="str">
        <f>TEXT(Tabla5[[#This Row],[FECHA]],"YYY")</f>
        <v>2023</v>
      </c>
      <c r="E20" s="2" t="s">
        <v>13</v>
      </c>
      <c r="F20" s="2" t="s">
        <v>32</v>
      </c>
      <c r="G20" s="2" t="s">
        <v>9997</v>
      </c>
      <c r="H20">
        <v>1</v>
      </c>
      <c r="I20" t="str">
        <f>INDEX([1]BCLIENTES!B:B,MATCH(Tabla5[[#This Row],[RUC]],[1]BCLIENTES!A:A,0))</f>
        <v>ANULADO</v>
      </c>
      <c r="J20" t="e">
        <f>INDEX([1]!Tabla1[DISTRITO],MATCH(Tabla5[[#This Row],[RUC]],[1]!Tabla1[RUC],0))</f>
        <v>#REF!</v>
      </c>
      <c r="K20" t="str">
        <f>INDEX([1]BCLIENTES!H:H,MATCH(Tabla5[[#This Row],[RUC]],[1]BCLIENTES!A:A,0))</f>
        <v>ANULADO</v>
      </c>
      <c r="L20" s="3">
        <v>0</v>
      </c>
    </row>
    <row r="21" spans="1:12" x14ac:dyDescent="0.25">
      <c r="A21" t="s">
        <v>12</v>
      </c>
      <c r="B21" s="1">
        <v>45016</v>
      </c>
      <c r="C21" s="1" t="str">
        <f>TEXT(Tabla5[[#This Row],[FECHA]],"MMM")</f>
        <v>Mar</v>
      </c>
      <c r="D21" s="1" t="str">
        <f>TEXT(Tabla5[[#This Row],[FECHA]],"YYY")</f>
        <v>2023</v>
      </c>
      <c r="E21" s="2" t="s">
        <v>13</v>
      </c>
      <c r="F21" s="2" t="s">
        <v>33</v>
      </c>
      <c r="G21" s="2" t="s">
        <v>9997</v>
      </c>
      <c r="H21">
        <v>1</v>
      </c>
      <c r="I21" t="str">
        <f>INDEX([1]BCLIENTES!B:B,MATCH(Tabla5[[#This Row],[RUC]],[1]BCLIENTES!A:A,0))</f>
        <v>ANULADO</v>
      </c>
      <c r="J21" t="e">
        <f>INDEX([1]!Tabla1[DISTRITO],MATCH(Tabla5[[#This Row],[RUC]],[1]!Tabla1[RUC],0))</f>
        <v>#REF!</v>
      </c>
      <c r="K21" t="str">
        <f>INDEX([1]BCLIENTES!H:H,MATCH(Tabla5[[#This Row],[RUC]],[1]BCLIENTES!A:A,0))</f>
        <v>ANULADO</v>
      </c>
      <c r="L21" s="3">
        <v>0</v>
      </c>
    </row>
    <row r="22" spans="1:12" x14ac:dyDescent="0.25">
      <c r="A22" t="s">
        <v>12</v>
      </c>
      <c r="B22" s="1">
        <v>45016</v>
      </c>
      <c r="C22" s="1" t="str">
        <f>TEXT(Tabla5[[#This Row],[FECHA]],"MMM")</f>
        <v>Mar</v>
      </c>
      <c r="D22" s="1" t="str">
        <f>TEXT(Tabla5[[#This Row],[FECHA]],"YYY")</f>
        <v>2023</v>
      </c>
      <c r="E22" s="2" t="s">
        <v>13</v>
      </c>
      <c r="F22" s="2" t="s">
        <v>34</v>
      </c>
      <c r="G22" s="2" t="s">
        <v>10005</v>
      </c>
      <c r="H22">
        <v>7633315</v>
      </c>
      <c r="I22" t="str">
        <f>INDEX([1]BCLIENTES!B:B,MATCH(Tabla5[[#This Row],[RUC]],[1]BCLIENTES!A:A,0))</f>
        <v>FILOMENA QUISPE TURPO</v>
      </c>
      <c r="J22" t="e">
        <f>INDEX([1]!Tabla1[DISTRITO],MATCH(Tabla5[[#This Row],[RUC]],[1]!Tabla1[RUC],0))</f>
        <v>#REF!</v>
      </c>
      <c r="K22" t="str">
        <f>INDEX([1]BCLIENTES!H:H,MATCH(Tabla5[[#This Row],[RUC]],[1]BCLIENTES!A:A,0))</f>
        <v>LIMA</v>
      </c>
      <c r="L22" s="3">
        <v>377.6</v>
      </c>
    </row>
    <row r="23" spans="1:12" x14ac:dyDescent="0.25">
      <c r="A23" t="s">
        <v>12</v>
      </c>
      <c r="B23" s="1">
        <v>45020</v>
      </c>
      <c r="C23" s="1" t="str">
        <f>TEXT(Tabla5[[#This Row],[FECHA]],"MMM")</f>
        <v>Abr</v>
      </c>
      <c r="D23" s="1" t="str">
        <f>TEXT(Tabla5[[#This Row],[FECHA]],"YYY")</f>
        <v>2023</v>
      </c>
      <c r="E23" s="2" t="s">
        <v>13</v>
      </c>
      <c r="F23" s="2" t="s">
        <v>35</v>
      </c>
      <c r="G23" s="2" t="s">
        <v>9998</v>
      </c>
      <c r="H23">
        <v>80175369</v>
      </c>
      <c r="I23" t="str">
        <f>INDEX([1]BCLIENTES!B:B,MATCH(Tabla5[[#This Row],[RUC]],[1]BCLIENTES!A:A,0))</f>
        <v xml:space="preserve"> GLICERIO FELIX GUTIERREZ QUISPE</v>
      </c>
      <c r="J23" t="e">
        <f>INDEX([1]!Tabla1[DISTRITO],MATCH(Tabla5[[#This Row],[RUC]],[1]!Tabla1[RUC],0))</f>
        <v>#REF!</v>
      </c>
      <c r="K23" t="str">
        <f>INDEX([1]BCLIENTES!H:H,MATCH(Tabla5[[#This Row],[RUC]],[1]BCLIENTES!A:A,0))</f>
        <v xml:space="preserve"> LIMA</v>
      </c>
      <c r="L23" s="3">
        <v>322</v>
      </c>
    </row>
    <row r="24" spans="1:12" x14ac:dyDescent="0.25">
      <c r="A24" t="s">
        <v>12</v>
      </c>
      <c r="B24" s="1">
        <v>45021</v>
      </c>
      <c r="C24" s="1" t="str">
        <f>TEXT(Tabla5[[#This Row],[FECHA]],"MMM")</f>
        <v>Abr</v>
      </c>
      <c r="D24" s="1" t="str">
        <f>TEXT(Tabla5[[#This Row],[FECHA]],"YYY")</f>
        <v>2023</v>
      </c>
      <c r="E24" s="2" t="s">
        <v>13</v>
      </c>
      <c r="F24" s="2" t="s">
        <v>36</v>
      </c>
      <c r="G24" s="2" t="s">
        <v>9998</v>
      </c>
      <c r="H24">
        <v>80175369</v>
      </c>
      <c r="I24" t="str">
        <f>INDEX([1]BCLIENTES!B:B,MATCH(Tabla5[[#This Row],[RUC]],[1]BCLIENTES!A:A,0))</f>
        <v xml:space="preserve"> GLICERIO FELIX GUTIERREZ QUISPE</v>
      </c>
      <c r="J24" t="e">
        <f>INDEX([1]!Tabla1[DISTRITO],MATCH(Tabla5[[#This Row],[RUC]],[1]!Tabla1[RUC],0))</f>
        <v>#REF!</v>
      </c>
      <c r="K24" t="str">
        <f>INDEX([1]BCLIENTES!H:H,MATCH(Tabla5[[#This Row],[RUC]],[1]BCLIENTES!A:A,0))</f>
        <v xml:space="preserve"> LIMA</v>
      </c>
      <c r="L24" s="3">
        <v>101.4</v>
      </c>
    </row>
    <row r="25" spans="1:12" x14ac:dyDescent="0.25">
      <c r="A25" t="s">
        <v>12</v>
      </c>
      <c r="B25" s="1">
        <v>45029</v>
      </c>
      <c r="C25" s="1" t="str">
        <f>TEXT(Tabla5[[#This Row],[FECHA]],"MMM")</f>
        <v>Abr</v>
      </c>
      <c r="D25" s="1" t="str">
        <f>TEXT(Tabla5[[#This Row],[FECHA]],"YYY")</f>
        <v>2023</v>
      </c>
      <c r="E25" s="2" t="s">
        <v>13</v>
      </c>
      <c r="F25" s="2" t="s">
        <v>37</v>
      </c>
      <c r="G25" s="2" t="s">
        <v>10005</v>
      </c>
      <c r="H25">
        <v>75820105</v>
      </c>
      <c r="I25" t="str">
        <f>INDEX([1]BCLIENTES!B:B,MATCH(Tabla5[[#This Row],[RUC]],[1]BCLIENTES!A:A,0))</f>
        <v>GUTIERREZ CRUZ EVANGELINA</v>
      </c>
      <c r="J25" t="e">
        <f>INDEX([1]!Tabla1[DISTRITO],MATCH(Tabla5[[#This Row],[RUC]],[1]!Tabla1[RUC],0))</f>
        <v>#REF!</v>
      </c>
      <c r="K25" t="str">
        <f>INDEX([1]BCLIENTES!H:H,MATCH(Tabla5[[#This Row],[RUC]],[1]BCLIENTES!A:A,0))</f>
        <v>LIMA</v>
      </c>
      <c r="L25" s="3">
        <v>239.8</v>
      </c>
    </row>
    <row r="26" spans="1:12" x14ac:dyDescent="0.25">
      <c r="A26" t="s">
        <v>12</v>
      </c>
      <c r="B26" s="1">
        <v>45042</v>
      </c>
      <c r="C26" s="1" t="str">
        <f>TEXT(Tabla5[[#This Row],[FECHA]],"MMM")</f>
        <v>Abr</v>
      </c>
      <c r="D26" s="1" t="str">
        <f>TEXT(Tabla5[[#This Row],[FECHA]],"YYY")</f>
        <v>2023</v>
      </c>
      <c r="E26" s="2" t="s">
        <v>13</v>
      </c>
      <c r="F26" s="2" t="s">
        <v>38</v>
      </c>
      <c r="G26" s="2" t="s">
        <v>9998</v>
      </c>
      <c r="H26">
        <v>42124105</v>
      </c>
      <c r="I26" t="str">
        <f>INDEX([1]BCLIENTES!B:B,MATCH(Tabla5[[#This Row],[RUC]],[1]BCLIENTES!A:A,0))</f>
        <v xml:space="preserve"> ALICIA FANY MONTESINOS HUAYTA</v>
      </c>
      <c r="J26" t="e">
        <f>INDEX([1]!Tabla1[DISTRITO],MATCH(Tabla5[[#This Row],[RUC]],[1]!Tabla1[RUC],0))</f>
        <v>#REF!</v>
      </c>
      <c r="K26" t="str">
        <f>INDEX([1]BCLIENTES!H:H,MATCH(Tabla5[[#This Row],[RUC]],[1]BCLIENTES!A:A,0))</f>
        <v xml:space="preserve"> HUAROCHIRI</v>
      </c>
      <c r="L26" s="3">
        <v>108</v>
      </c>
    </row>
    <row r="27" spans="1:12" x14ac:dyDescent="0.25">
      <c r="A27" t="s">
        <v>12</v>
      </c>
      <c r="B27" s="1">
        <v>45042</v>
      </c>
      <c r="C27" s="1" t="str">
        <f>TEXT(Tabla5[[#This Row],[FECHA]],"MMM")</f>
        <v>Abr</v>
      </c>
      <c r="D27" s="1" t="str">
        <f>TEXT(Tabla5[[#This Row],[FECHA]],"YYY")</f>
        <v>2023</v>
      </c>
      <c r="E27" s="2" t="s">
        <v>13</v>
      </c>
      <c r="F27" s="2" t="s">
        <v>39</v>
      </c>
      <c r="G27" s="2" t="s">
        <v>9998</v>
      </c>
      <c r="H27">
        <v>41780351</v>
      </c>
      <c r="I27" t="str">
        <f>INDEX([1]BCLIENTES!B:B,MATCH(Tabla5[[#This Row],[RUC]],[1]BCLIENTES!A:A,0))</f>
        <v xml:space="preserve"> ESTHER YOLANDA OSORIO PELAYO</v>
      </c>
      <c r="J27" t="e">
        <f>INDEX([1]!Tabla1[DISTRITO],MATCH(Tabla5[[#This Row],[RUC]],[1]!Tabla1[RUC],0))</f>
        <v>#REF!</v>
      </c>
      <c r="K27" t="str">
        <f>INDEX([1]BCLIENTES!H:H,MATCH(Tabla5[[#This Row],[RUC]],[1]BCLIENTES!A:A,0))</f>
        <v>LIMA</v>
      </c>
      <c r="L27" s="3">
        <v>143.4</v>
      </c>
    </row>
    <row r="28" spans="1:12" x14ac:dyDescent="0.25">
      <c r="A28" t="s">
        <v>12</v>
      </c>
      <c r="B28" s="1">
        <v>45042</v>
      </c>
      <c r="C28" s="1" t="str">
        <f>TEXT(Tabla5[[#This Row],[FECHA]],"MMM")</f>
        <v>Abr</v>
      </c>
      <c r="D28" s="1" t="str">
        <f>TEXT(Tabla5[[#This Row],[FECHA]],"YYY")</f>
        <v>2023</v>
      </c>
      <c r="E28" s="2" t="s">
        <v>13</v>
      </c>
      <c r="F28" s="2" t="s">
        <v>40</v>
      </c>
      <c r="G28" s="2" t="s">
        <v>9998</v>
      </c>
      <c r="H28">
        <v>80175369</v>
      </c>
      <c r="I28" t="str">
        <f>INDEX([1]BCLIENTES!B:B,MATCH(Tabla5[[#This Row],[RUC]],[1]BCLIENTES!A:A,0))</f>
        <v xml:space="preserve"> GLICERIO FELIX GUTIERREZ QUISPE</v>
      </c>
      <c r="J28" t="e">
        <f>INDEX([1]!Tabla1[DISTRITO],MATCH(Tabla5[[#This Row],[RUC]],[1]!Tabla1[RUC],0))</f>
        <v>#REF!</v>
      </c>
      <c r="K28" t="str">
        <f>INDEX([1]BCLIENTES!H:H,MATCH(Tabla5[[#This Row],[RUC]],[1]BCLIENTES!A:A,0))</f>
        <v xml:space="preserve"> LIMA</v>
      </c>
      <c r="L28" s="3">
        <v>162</v>
      </c>
    </row>
    <row r="29" spans="1:12" x14ac:dyDescent="0.25">
      <c r="A29" t="s">
        <v>12</v>
      </c>
      <c r="B29" s="1">
        <v>45042</v>
      </c>
      <c r="C29" s="1" t="str">
        <f>TEXT(Tabla5[[#This Row],[FECHA]],"MMM")</f>
        <v>Abr</v>
      </c>
      <c r="D29" s="1" t="str">
        <f>TEXT(Tabla5[[#This Row],[FECHA]],"YYY")</f>
        <v>2023</v>
      </c>
      <c r="E29" s="2" t="s">
        <v>13</v>
      </c>
      <c r="F29" s="2" t="s">
        <v>41</v>
      </c>
      <c r="G29" s="2" t="s">
        <v>9998</v>
      </c>
      <c r="H29">
        <v>6547888</v>
      </c>
      <c r="I29" t="str">
        <f>INDEX([1]BCLIENTES!B:B,MATCH(Tabla5[[#This Row],[RUC]],[1]BCLIENTES!A:A,0))</f>
        <v xml:space="preserve"> MAROGA BLANCA BLAS MENDOZA</v>
      </c>
      <c r="J29" t="e">
        <f>INDEX([1]!Tabla1[DISTRITO],MATCH(Tabla5[[#This Row],[RUC]],[1]!Tabla1[RUC],0))</f>
        <v>#REF!</v>
      </c>
      <c r="K29" t="str">
        <f>INDEX([1]BCLIENTES!H:H,MATCH(Tabla5[[#This Row],[RUC]],[1]BCLIENTES!A:A,0))</f>
        <v xml:space="preserve"> LIMA</v>
      </c>
      <c r="L29" s="3">
        <v>256</v>
      </c>
    </row>
    <row r="30" spans="1:12" x14ac:dyDescent="0.25">
      <c r="A30" t="s">
        <v>12</v>
      </c>
      <c r="B30" s="1">
        <v>45043</v>
      </c>
      <c r="C30" s="1" t="str">
        <f>TEXT(Tabla5[[#This Row],[FECHA]],"MMM")</f>
        <v>Abr</v>
      </c>
      <c r="D30" s="1" t="str">
        <f>TEXT(Tabla5[[#This Row],[FECHA]],"YYY")</f>
        <v>2023</v>
      </c>
      <c r="E30" s="2" t="s">
        <v>13</v>
      </c>
      <c r="F30" s="2" t="s">
        <v>42</v>
      </c>
      <c r="G30" s="2" t="s">
        <v>9998</v>
      </c>
      <c r="H30">
        <v>42124105</v>
      </c>
      <c r="I30" t="str">
        <f>INDEX([1]BCLIENTES!B:B,MATCH(Tabla5[[#This Row],[RUC]],[1]BCLIENTES!A:A,0))</f>
        <v xml:space="preserve"> ALICIA FANY MONTESINOS HUAYTA</v>
      </c>
      <c r="J30" t="e">
        <f>INDEX([1]!Tabla1[DISTRITO],MATCH(Tabla5[[#This Row],[RUC]],[1]!Tabla1[RUC],0))</f>
        <v>#REF!</v>
      </c>
      <c r="K30" t="str">
        <f>INDEX([1]BCLIENTES!H:H,MATCH(Tabla5[[#This Row],[RUC]],[1]BCLIENTES!A:A,0))</f>
        <v xml:space="preserve"> HUAROCHIRI</v>
      </c>
      <c r="L30" s="3">
        <v>45.6</v>
      </c>
    </row>
    <row r="31" spans="1:12" x14ac:dyDescent="0.25">
      <c r="A31" t="s">
        <v>12</v>
      </c>
      <c r="B31" s="1">
        <v>45050</v>
      </c>
      <c r="C31" s="1" t="str">
        <f>TEXT(Tabla5[[#This Row],[FECHA]],"MMM")</f>
        <v>May</v>
      </c>
      <c r="D31" s="1" t="str">
        <f>TEXT(Tabla5[[#This Row],[FECHA]],"YYY")</f>
        <v>2023</v>
      </c>
      <c r="E31" s="2" t="s">
        <v>13</v>
      </c>
      <c r="F31" s="2" t="s">
        <v>43</v>
      </c>
      <c r="G31" s="2" t="s">
        <v>10005</v>
      </c>
      <c r="H31">
        <v>48500182</v>
      </c>
      <c r="I31" t="str">
        <f>INDEX([1]BCLIENTES!B:B,MATCH(Tabla5[[#This Row],[RUC]],[1]BCLIENTES!A:A,0))</f>
        <v xml:space="preserve"> YOLANDA GUTIERREZ CRUZ</v>
      </c>
      <c r="J31" t="e">
        <f>INDEX([1]!Tabla1[DISTRITO],MATCH(Tabla5[[#This Row],[RUC]],[1]!Tabla1[RUC],0))</f>
        <v>#REF!</v>
      </c>
      <c r="K31" t="str">
        <f>INDEX([1]BCLIENTES!H:H,MATCH(Tabla5[[#This Row],[RUC]],[1]BCLIENTES!A:A,0))</f>
        <v xml:space="preserve"> LIMA</v>
      </c>
      <c r="L31" s="3">
        <v>720.6</v>
      </c>
    </row>
    <row r="32" spans="1:12" x14ac:dyDescent="0.25">
      <c r="A32" t="s">
        <v>12</v>
      </c>
      <c r="B32" s="1">
        <v>45050</v>
      </c>
      <c r="C32" s="1" t="str">
        <f>TEXT(Tabla5[[#This Row],[FECHA]],"MMM")</f>
        <v>May</v>
      </c>
      <c r="D32" s="1" t="str">
        <f>TEXT(Tabla5[[#This Row],[FECHA]],"YYY")</f>
        <v>2023</v>
      </c>
      <c r="E32" s="2" t="s">
        <v>13</v>
      </c>
      <c r="F32" s="2" t="s">
        <v>44</v>
      </c>
      <c r="G32" s="2" t="s">
        <v>10005</v>
      </c>
      <c r="H32">
        <v>48500182</v>
      </c>
      <c r="I32" t="str">
        <f>INDEX([1]BCLIENTES!B:B,MATCH(Tabla5[[#This Row],[RUC]],[1]BCLIENTES!A:A,0))</f>
        <v xml:space="preserve"> YOLANDA GUTIERREZ CRUZ</v>
      </c>
      <c r="J32" t="e">
        <f>INDEX([1]!Tabla1[DISTRITO],MATCH(Tabla5[[#This Row],[RUC]],[1]!Tabla1[RUC],0))</f>
        <v>#REF!</v>
      </c>
      <c r="K32" t="str">
        <f>INDEX([1]BCLIENTES!H:H,MATCH(Tabla5[[#This Row],[RUC]],[1]BCLIENTES!A:A,0))</f>
        <v xml:space="preserve"> LIMA</v>
      </c>
      <c r="L32" s="3">
        <v>709</v>
      </c>
    </row>
    <row r="33" spans="1:12" x14ac:dyDescent="0.25">
      <c r="A33" t="s">
        <v>12</v>
      </c>
      <c r="B33" s="1">
        <v>45050</v>
      </c>
      <c r="C33" s="1" t="str">
        <f>TEXT(Tabla5[[#This Row],[FECHA]],"MMM")</f>
        <v>May</v>
      </c>
      <c r="D33" s="1" t="str">
        <f>TEXT(Tabla5[[#This Row],[FECHA]],"YYY")</f>
        <v>2023</v>
      </c>
      <c r="E33" s="2" t="s">
        <v>13</v>
      </c>
      <c r="F33" s="2" t="s">
        <v>45</v>
      </c>
      <c r="G33" s="2" t="s">
        <v>10005</v>
      </c>
      <c r="H33">
        <v>46979080</v>
      </c>
      <c r="I33" t="str">
        <f>INDEX([1]BCLIENTES!B:B,MATCH(Tabla5[[#This Row],[RUC]],[1]BCLIENTES!A:A,0))</f>
        <v xml:space="preserve"> RUBEN LEON BELLO</v>
      </c>
      <c r="J33" t="e">
        <f>INDEX([1]!Tabla1[DISTRITO],MATCH(Tabla5[[#This Row],[RUC]],[1]!Tabla1[RUC],0))</f>
        <v>#REF!</v>
      </c>
      <c r="K33" t="str">
        <f>INDEX([1]BCLIENTES!H:H,MATCH(Tabla5[[#This Row],[RUC]],[1]BCLIENTES!A:A,0))</f>
        <v>LIMA</v>
      </c>
      <c r="L33" s="3">
        <v>300</v>
      </c>
    </row>
    <row r="34" spans="1:12" x14ac:dyDescent="0.25">
      <c r="A34" t="s">
        <v>12</v>
      </c>
      <c r="B34" s="1">
        <v>45050</v>
      </c>
      <c r="C34" s="1" t="str">
        <f>TEXT(Tabla5[[#This Row],[FECHA]],"MMM")</f>
        <v>May</v>
      </c>
      <c r="D34" s="1" t="str">
        <f>TEXT(Tabla5[[#This Row],[FECHA]],"YYY")</f>
        <v>2023</v>
      </c>
      <c r="E34" s="2" t="s">
        <v>13</v>
      </c>
      <c r="F34" s="2" t="s">
        <v>46</v>
      </c>
      <c r="G34" s="2" t="s">
        <v>10005</v>
      </c>
      <c r="H34">
        <v>48500182</v>
      </c>
      <c r="I34" t="str">
        <f>INDEX([1]BCLIENTES!B:B,MATCH(Tabla5[[#This Row],[RUC]],[1]BCLIENTES!A:A,0))</f>
        <v xml:space="preserve"> YOLANDA GUTIERREZ CRUZ</v>
      </c>
      <c r="J34" t="e">
        <f>INDEX([1]!Tabla1[DISTRITO],MATCH(Tabla5[[#This Row],[RUC]],[1]!Tabla1[RUC],0))</f>
        <v>#REF!</v>
      </c>
      <c r="K34" t="str">
        <f>INDEX([1]BCLIENTES!H:H,MATCH(Tabla5[[#This Row],[RUC]],[1]BCLIENTES!A:A,0))</f>
        <v xml:space="preserve"> LIMA</v>
      </c>
      <c r="L34" s="3">
        <v>714.7</v>
      </c>
    </row>
    <row r="35" spans="1:12" x14ac:dyDescent="0.25">
      <c r="A35" t="s">
        <v>12</v>
      </c>
      <c r="B35" s="1">
        <v>45057</v>
      </c>
      <c r="C35" s="1" t="str">
        <f>TEXT(Tabla5[[#This Row],[FECHA]],"MMM")</f>
        <v>May</v>
      </c>
      <c r="D35" s="1" t="str">
        <f>TEXT(Tabla5[[#This Row],[FECHA]],"YYY")</f>
        <v>2023</v>
      </c>
      <c r="E35" s="2" t="s">
        <v>13</v>
      </c>
      <c r="F35" s="2" t="s">
        <v>47</v>
      </c>
      <c r="G35" s="2" t="s">
        <v>10005</v>
      </c>
      <c r="H35">
        <v>75820105</v>
      </c>
      <c r="I35" t="str">
        <f>INDEX([1]BCLIENTES!B:B,MATCH(Tabla5[[#This Row],[RUC]],[1]BCLIENTES!A:A,0))</f>
        <v>GUTIERREZ CRUZ EVANGELINA</v>
      </c>
      <c r="J35" t="e">
        <f>INDEX([1]!Tabla1[DISTRITO],MATCH(Tabla5[[#This Row],[RUC]],[1]!Tabla1[RUC],0))</f>
        <v>#REF!</v>
      </c>
      <c r="K35" t="str">
        <f>INDEX([1]BCLIENTES!H:H,MATCH(Tabla5[[#This Row],[RUC]],[1]BCLIENTES!A:A,0))</f>
        <v>LIMA</v>
      </c>
      <c r="L35" s="3">
        <v>776.2</v>
      </c>
    </row>
    <row r="36" spans="1:12" x14ac:dyDescent="0.25">
      <c r="A36" t="s">
        <v>12</v>
      </c>
      <c r="B36" s="1">
        <v>45068</v>
      </c>
      <c r="C36" s="1" t="str">
        <f>TEXT(Tabla5[[#This Row],[FECHA]],"MMM")</f>
        <v>May</v>
      </c>
      <c r="D36" s="1" t="str">
        <f>TEXT(Tabla5[[#This Row],[FECHA]],"YYY")</f>
        <v>2023</v>
      </c>
      <c r="E36" s="2" t="s">
        <v>13</v>
      </c>
      <c r="F36" s="2" t="s">
        <v>48</v>
      </c>
      <c r="G36" s="2" t="s">
        <v>9998</v>
      </c>
      <c r="H36">
        <v>80175369</v>
      </c>
      <c r="I36" t="str">
        <f>INDEX([1]BCLIENTES!B:B,MATCH(Tabla5[[#This Row],[RUC]],[1]BCLIENTES!A:A,0))</f>
        <v xml:space="preserve"> GLICERIO FELIX GUTIERREZ QUISPE</v>
      </c>
      <c r="J36" t="e">
        <f>INDEX([1]!Tabla1[DISTRITO],MATCH(Tabla5[[#This Row],[RUC]],[1]!Tabla1[RUC],0))</f>
        <v>#REF!</v>
      </c>
      <c r="K36" t="str">
        <f>INDEX([1]BCLIENTES!H:H,MATCH(Tabla5[[#This Row],[RUC]],[1]BCLIENTES!A:A,0))</f>
        <v xml:space="preserve"> LIMA</v>
      </c>
      <c r="L36" s="3">
        <v>338</v>
      </c>
    </row>
    <row r="37" spans="1:12" x14ac:dyDescent="0.25">
      <c r="A37" t="s">
        <v>12</v>
      </c>
      <c r="B37" s="1">
        <v>45068</v>
      </c>
      <c r="C37" s="1" t="str">
        <f>TEXT(Tabla5[[#This Row],[FECHA]],"MMM")</f>
        <v>May</v>
      </c>
      <c r="D37" s="1" t="str">
        <f>TEXT(Tabla5[[#This Row],[FECHA]],"YYY")</f>
        <v>2023</v>
      </c>
      <c r="E37" s="2" t="s">
        <v>13</v>
      </c>
      <c r="F37" s="2" t="s">
        <v>49</v>
      </c>
      <c r="G37" s="2" t="s">
        <v>9998</v>
      </c>
      <c r="H37">
        <v>42124105</v>
      </c>
      <c r="I37" t="str">
        <f>INDEX([1]BCLIENTES!B:B,MATCH(Tabla5[[#This Row],[RUC]],[1]BCLIENTES!A:A,0))</f>
        <v xml:space="preserve"> ALICIA FANY MONTESINOS HUAYTA</v>
      </c>
      <c r="J37" t="e">
        <f>INDEX([1]!Tabla1[DISTRITO],MATCH(Tabla5[[#This Row],[RUC]],[1]!Tabla1[RUC],0))</f>
        <v>#REF!</v>
      </c>
      <c r="K37" t="str">
        <f>INDEX([1]BCLIENTES!H:H,MATCH(Tabla5[[#This Row],[RUC]],[1]BCLIENTES!A:A,0))</f>
        <v xml:space="preserve"> HUAROCHIRI</v>
      </c>
      <c r="L37" s="3">
        <v>1085.99</v>
      </c>
    </row>
    <row r="38" spans="1:12" x14ac:dyDescent="0.25">
      <c r="A38" t="s">
        <v>12</v>
      </c>
      <c r="B38" s="1">
        <v>45068</v>
      </c>
      <c r="C38" s="1" t="str">
        <f>TEXT(Tabla5[[#This Row],[FECHA]],"MMM")</f>
        <v>May</v>
      </c>
      <c r="D38" s="1" t="str">
        <f>TEXT(Tabla5[[#This Row],[FECHA]],"YYY")</f>
        <v>2023</v>
      </c>
      <c r="E38" s="2" t="s">
        <v>13</v>
      </c>
      <c r="F38" s="2" t="s">
        <v>50</v>
      </c>
      <c r="G38" s="2" t="s">
        <v>9998</v>
      </c>
      <c r="H38">
        <v>80175369</v>
      </c>
      <c r="I38" t="str">
        <f>INDEX([1]BCLIENTES!B:B,MATCH(Tabla5[[#This Row],[RUC]],[1]BCLIENTES!A:A,0))</f>
        <v xml:space="preserve"> GLICERIO FELIX GUTIERREZ QUISPE</v>
      </c>
      <c r="J38" t="e">
        <f>INDEX([1]!Tabla1[DISTRITO],MATCH(Tabla5[[#This Row],[RUC]],[1]!Tabla1[RUC],0))</f>
        <v>#REF!</v>
      </c>
      <c r="K38" t="str">
        <f>INDEX([1]BCLIENTES!H:H,MATCH(Tabla5[[#This Row],[RUC]],[1]BCLIENTES!A:A,0))</f>
        <v xml:space="preserve"> LIMA</v>
      </c>
      <c r="L38" s="3">
        <v>90</v>
      </c>
    </row>
    <row r="39" spans="1:12" x14ac:dyDescent="0.25">
      <c r="A39" t="s">
        <v>12</v>
      </c>
      <c r="B39" s="1">
        <v>45083</v>
      </c>
      <c r="C39" s="1" t="str">
        <f>TEXT(Tabla5[[#This Row],[FECHA]],"MMM")</f>
        <v>Jun</v>
      </c>
      <c r="D39" s="1" t="str">
        <f>TEXT(Tabla5[[#This Row],[FECHA]],"YYY")</f>
        <v>2023</v>
      </c>
      <c r="E39" s="2" t="s">
        <v>13</v>
      </c>
      <c r="F39" s="2" t="s">
        <v>51</v>
      </c>
      <c r="G39" s="2" t="s">
        <v>9998</v>
      </c>
      <c r="H39">
        <v>45120059</v>
      </c>
      <c r="I39" t="str">
        <f>INDEX([1]BCLIENTES!B:B,MATCH(Tabla5[[#This Row],[RUC]],[1]BCLIENTES!A:A,0))</f>
        <v xml:space="preserve"> PERCY RAMOS PADILLA</v>
      </c>
      <c r="J39" t="e">
        <f>INDEX([1]!Tabla1[DISTRITO],MATCH(Tabla5[[#This Row],[RUC]],[1]!Tabla1[RUC],0))</f>
        <v>#REF!</v>
      </c>
      <c r="K39" t="str">
        <f>INDEX([1]BCLIENTES!H:H,MATCH(Tabla5[[#This Row],[RUC]],[1]BCLIENTES!A:A,0))</f>
        <v xml:space="preserve"> LIMA</v>
      </c>
      <c r="L39" s="3">
        <v>230</v>
      </c>
    </row>
    <row r="40" spans="1:12" x14ac:dyDescent="0.25">
      <c r="A40" t="s">
        <v>12</v>
      </c>
      <c r="B40" s="1">
        <v>45084</v>
      </c>
      <c r="C40" s="1" t="str">
        <f>TEXT(Tabla5[[#This Row],[FECHA]],"MMM")</f>
        <v>Jun</v>
      </c>
      <c r="D40" s="1" t="str">
        <f>TEXT(Tabla5[[#This Row],[FECHA]],"YYY")</f>
        <v>2023</v>
      </c>
      <c r="E40" s="2" t="s">
        <v>13</v>
      </c>
      <c r="F40" s="2" t="s">
        <v>52</v>
      </c>
      <c r="G40" s="2" t="s">
        <v>9998</v>
      </c>
      <c r="H40">
        <v>45120059</v>
      </c>
      <c r="I40" t="str">
        <f>INDEX([1]BCLIENTES!B:B,MATCH(Tabla5[[#This Row],[RUC]],[1]BCLIENTES!A:A,0))</f>
        <v xml:space="preserve"> PERCY RAMOS PADILLA</v>
      </c>
      <c r="J40" t="e">
        <f>INDEX([1]!Tabla1[DISTRITO],MATCH(Tabla5[[#This Row],[RUC]],[1]!Tabla1[RUC],0))</f>
        <v>#REF!</v>
      </c>
      <c r="K40" t="str">
        <f>INDEX([1]BCLIENTES!H:H,MATCH(Tabla5[[#This Row],[RUC]],[1]BCLIENTES!A:A,0))</f>
        <v xml:space="preserve"> LIMA</v>
      </c>
      <c r="L40" s="3">
        <v>680</v>
      </c>
    </row>
    <row r="41" spans="1:12" x14ac:dyDescent="0.25">
      <c r="A41" t="s">
        <v>12</v>
      </c>
      <c r="B41" s="1">
        <v>45085</v>
      </c>
      <c r="C41" s="1" t="str">
        <f>TEXT(Tabla5[[#This Row],[FECHA]],"MMM")</f>
        <v>Jun</v>
      </c>
      <c r="D41" s="1" t="str">
        <f>TEXT(Tabla5[[#This Row],[FECHA]],"YYY")</f>
        <v>2023</v>
      </c>
      <c r="E41" s="2" t="s">
        <v>13</v>
      </c>
      <c r="F41" s="2" t="s">
        <v>53</v>
      </c>
      <c r="G41" s="2" t="s">
        <v>9997</v>
      </c>
      <c r="H41">
        <v>1</v>
      </c>
      <c r="I41" t="str">
        <f>INDEX([1]BCLIENTES!B:B,MATCH(Tabla5[[#This Row],[RUC]],[1]BCLIENTES!A:A,0))</f>
        <v>ANULADO</v>
      </c>
      <c r="J41" t="e">
        <f>INDEX([1]!Tabla1[DISTRITO],MATCH(Tabla5[[#This Row],[RUC]],[1]!Tabla1[RUC],0))</f>
        <v>#REF!</v>
      </c>
      <c r="K41" t="str">
        <f>INDEX([1]BCLIENTES!H:H,MATCH(Tabla5[[#This Row],[RUC]],[1]BCLIENTES!A:A,0))</f>
        <v>ANULADO</v>
      </c>
      <c r="L41" s="3">
        <v>0</v>
      </c>
    </row>
    <row r="42" spans="1:12" x14ac:dyDescent="0.25">
      <c r="A42" t="s">
        <v>12</v>
      </c>
      <c r="B42" s="1">
        <v>45086</v>
      </c>
      <c r="C42" s="1" t="str">
        <f>TEXT(Tabla5[[#This Row],[FECHA]],"MMM")</f>
        <v>Jun</v>
      </c>
      <c r="D42" s="1" t="str">
        <f>TEXT(Tabla5[[#This Row],[FECHA]],"YYY")</f>
        <v>2023</v>
      </c>
      <c r="E42" s="2" t="s">
        <v>13</v>
      </c>
      <c r="F42" s="2" t="s">
        <v>54</v>
      </c>
      <c r="G42" s="2" t="s">
        <v>10005</v>
      </c>
      <c r="H42">
        <v>44410983</v>
      </c>
      <c r="I42" t="str">
        <f>INDEX([1]BCLIENTES!B:B,MATCH(Tabla5[[#This Row],[RUC]],[1]BCLIENTES!A:A,0))</f>
        <v xml:space="preserve"> FIORELLA MAGALY ZAVALA RUTTI</v>
      </c>
      <c r="J42" t="e">
        <f>INDEX([1]!Tabla1[DISTRITO],MATCH(Tabla5[[#This Row],[RUC]],[1]!Tabla1[RUC],0))</f>
        <v>#REF!</v>
      </c>
      <c r="K42" t="str">
        <f>INDEX([1]BCLIENTES!H:H,MATCH(Tabla5[[#This Row],[RUC]],[1]BCLIENTES!A:A,0))</f>
        <v xml:space="preserve"> LIMA</v>
      </c>
      <c r="L42" s="3">
        <v>447</v>
      </c>
    </row>
    <row r="43" spans="1:12" x14ac:dyDescent="0.25">
      <c r="A43" t="s">
        <v>12</v>
      </c>
      <c r="B43" s="1">
        <v>45092</v>
      </c>
      <c r="C43" s="1" t="str">
        <f>TEXT(Tabla5[[#This Row],[FECHA]],"MMM")</f>
        <v>Jun</v>
      </c>
      <c r="D43" s="1" t="str">
        <f>TEXT(Tabla5[[#This Row],[FECHA]],"YYY")</f>
        <v>2023</v>
      </c>
      <c r="E43" s="2" t="s">
        <v>13</v>
      </c>
      <c r="F43" s="2" t="s">
        <v>55</v>
      </c>
      <c r="G43" s="2" t="s">
        <v>10000</v>
      </c>
      <c r="H43">
        <v>43217532</v>
      </c>
      <c r="I43" t="str">
        <f>INDEX([1]BCLIENTES!B:B,MATCH(Tabla5[[#This Row],[RUC]],[1]BCLIENTES!A:A,0))</f>
        <v>QUISPE MESCUA ZAIDA LILIANA</v>
      </c>
      <c r="J43" t="e">
        <f>INDEX([1]!Tabla1[DISTRITO],MATCH(Tabla5[[#This Row],[RUC]],[1]!Tabla1[RUC],0))</f>
        <v>#REF!</v>
      </c>
      <c r="K43" t="str">
        <f>INDEX([1]BCLIENTES!H:H,MATCH(Tabla5[[#This Row],[RUC]],[1]BCLIENTES!A:A,0))</f>
        <v>LIMA</v>
      </c>
      <c r="L43" s="3">
        <v>885</v>
      </c>
    </row>
    <row r="44" spans="1:12" x14ac:dyDescent="0.25">
      <c r="A44" t="s">
        <v>12</v>
      </c>
      <c r="B44" s="1">
        <v>45096</v>
      </c>
      <c r="C44" s="1" t="str">
        <f>TEXT(Tabla5[[#This Row],[FECHA]],"MMM")</f>
        <v>Jun</v>
      </c>
      <c r="D44" s="1" t="str">
        <f>TEXT(Tabla5[[#This Row],[FECHA]],"YYY")</f>
        <v>2023</v>
      </c>
      <c r="E44" s="2" t="s">
        <v>13</v>
      </c>
      <c r="F44" s="2" t="s">
        <v>56</v>
      </c>
      <c r="G44" s="2" t="s">
        <v>9998</v>
      </c>
      <c r="H44">
        <v>6547888</v>
      </c>
      <c r="I44" t="str">
        <f>INDEX([1]BCLIENTES!B:B,MATCH(Tabla5[[#This Row],[RUC]],[1]BCLIENTES!A:A,0))</f>
        <v xml:space="preserve"> MAROGA BLANCA BLAS MENDOZA</v>
      </c>
      <c r="J44" t="e">
        <f>INDEX([1]!Tabla1[DISTRITO],MATCH(Tabla5[[#This Row],[RUC]],[1]!Tabla1[RUC],0))</f>
        <v>#REF!</v>
      </c>
      <c r="K44" t="str">
        <f>INDEX([1]BCLIENTES!H:H,MATCH(Tabla5[[#This Row],[RUC]],[1]BCLIENTES!A:A,0))</f>
        <v xml:space="preserve"> LIMA</v>
      </c>
      <c r="L44" s="3">
        <v>175.5</v>
      </c>
    </row>
    <row r="45" spans="1:12" x14ac:dyDescent="0.25">
      <c r="A45" t="s">
        <v>12</v>
      </c>
      <c r="B45" s="1">
        <v>45103</v>
      </c>
      <c r="C45" s="1" t="str">
        <f>TEXT(Tabla5[[#This Row],[FECHA]],"MMM")</f>
        <v>Jun</v>
      </c>
      <c r="D45" s="1" t="str">
        <f>TEXT(Tabla5[[#This Row],[FECHA]],"YYY")</f>
        <v>2023</v>
      </c>
      <c r="E45" s="2" t="s">
        <v>13</v>
      </c>
      <c r="F45" s="2" t="s">
        <v>57</v>
      </c>
      <c r="G45" s="2" t="s">
        <v>9998</v>
      </c>
      <c r="H45">
        <v>80175369</v>
      </c>
      <c r="I45" t="str">
        <f>INDEX([1]BCLIENTES!B:B,MATCH(Tabla5[[#This Row],[RUC]],[1]BCLIENTES!A:A,0))</f>
        <v xml:space="preserve"> GLICERIO FELIX GUTIERREZ QUISPE</v>
      </c>
      <c r="J45" t="e">
        <f>INDEX([1]!Tabla1[DISTRITO],MATCH(Tabla5[[#This Row],[RUC]],[1]!Tabla1[RUC],0))</f>
        <v>#REF!</v>
      </c>
      <c r="K45" t="str">
        <f>INDEX([1]BCLIENTES!H:H,MATCH(Tabla5[[#This Row],[RUC]],[1]BCLIENTES!A:A,0))</f>
        <v xml:space="preserve"> LIMA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tr">
        <f>TEXT(Tabla5[[#This Row],[FECHA]],"MMM")</f>
        <v>Jul</v>
      </c>
      <c r="D46" s="1" t="str">
        <f>TEXT(Tabla5[[#This Row],[FECHA]],"YYY")</f>
        <v>2023</v>
      </c>
      <c r="E46" s="2" t="s">
        <v>13</v>
      </c>
      <c r="F46" s="2" t="s">
        <v>58</v>
      </c>
      <c r="G46" s="2" t="s">
        <v>9998</v>
      </c>
      <c r="H46">
        <v>42124105</v>
      </c>
      <c r="I46" t="str">
        <f>INDEX([1]BCLIENTES!B:B,MATCH(Tabla5[[#This Row],[RUC]],[1]BCLIENTES!A:A,0))</f>
        <v xml:space="preserve"> ALICIA FANY MONTESINOS HUAYTA</v>
      </c>
      <c r="J46" t="e">
        <f>INDEX([1]!Tabla1[DISTRITO],MATCH(Tabla5[[#This Row],[RUC]],[1]!Tabla1[RUC],0))</f>
        <v>#REF!</v>
      </c>
      <c r="K46" t="str">
        <f>INDEX([1]BCLIENTES!H:H,MATCH(Tabla5[[#This Row],[RUC]],[1]BCLIENTES!A:A,0))</f>
        <v xml:space="preserve"> HUAROCHIRI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tr">
        <f>TEXT(Tabla5[[#This Row],[FECHA]],"MMM")</f>
        <v>Jul</v>
      </c>
      <c r="D47" s="1" t="str">
        <f>TEXT(Tabla5[[#This Row],[FECHA]],"YYY")</f>
        <v>2023</v>
      </c>
      <c r="E47" s="2" t="s">
        <v>13</v>
      </c>
      <c r="F47" s="2" t="s">
        <v>59</v>
      </c>
      <c r="G47" s="2" t="s">
        <v>10005</v>
      </c>
      <c r="H47">
        <v>46979080</v>
      </c>
      <c r="I47" t="str">
        <f>INDEX([1]BCLIENTES!B:B,MATCH(Tabla5[[#This Row],[RUC]],[1]BCLIENTES!A:A,0))</f>
        <v xml:space="preserve"> RUBEN LEON BELLO</v>
      </c>
      <c r="J47" t="e">
        <f>INDEX([1]!Tabla1[DISTRITO],MATCH(Tabla5[[#This Row],[RUC]],[1]!Tabla1[RUC],0))</f>
        <v>#REF!</v>
      </c>
      <c r="K47" t="str">
        <f>INDEX([1]BCLIENTES!H:H,MATCH(Tabla5[[#This Row],[RUC]],[1]BCLIENTES!A:A,0))</f>
        <v>LIMA</v>
      </c>
      <c r="L47" s="3">
        <v>647</v>
      </c>
    </row>
    <row r="48" spans="1:12" x14ac:dyDescent="0.25">
      <c r="A48" t="s">
        <v>12</v>
      </c>
      <c r="B48" s="1">
        <v>45133</v>
      </c>
      <c r="C48" s="1" t="str">
        <f>TEXT(Tabla5[[#This Row],[FECHA]],"MMM")</f>
        <v>Jul</v>
      </c>
      <c r="D48" s="1" t="str">
        <f>TEXT(Tabla5[[#This Row],[FECHA]],"YYY")</f>
        <v>2023</v>
      </c>
      <c r="E48" s="2" t="s">
        <v>13</v>
      </c>
      <c r="F48" s="2" t="s">
        <v>60</v>
      </c>
      <c r="G48" s="2" t="s">
        <v>10000</v>
      </c>
      <c r="H48">
        <v>43217532</v>
      </c>
      <c r="I48" t="str">
        <f>INDEX([1]BCLIENTES!B:B,MATCH(Tabla5[[#This Row],[RUC]],[1]BCLIENTES!A:A,0))</f>
        <v>QUISPE MESCUA ZAIDA LILIANA</v>
      </c>
      <c r="J48" t="e">
        <f>INDEX([1]!Tabla1[DISTRITO],MATCH(Tabla5[[#This Row],[RUC]],[1]!Tabla1[RUC],0))</f>
        <v>#REF!</v>
      </c>
      <c r="K48" t="str">
        <f>INDEX([1]BCLIENTES!H:H,MATCH(Tabla5[[#This Row],[RUC]],[1]BCLIENTES!A:A,0))</f>
        <v>LIMA</v>
      </c>
      <c r="L48" s="3">
        <v>262.5</v>
      </c>
    </row>
    <row r="49" spans="1:12" x14ac:dyDescent="0.25">
      <c r="A49" t="s">
        <v>12</v>
      </c>
      <c r="B49" s="1">
        <v>45145</v>
      </c>
      <c r="C49" s="1" t="str">
        <f>TEXT(Tabla5[[#This Row],[FECHA]],"MMM")</f>
        <v>Ago</v>
      </c>
      <c r="D49" s="1" t="str">
        <f>TEXT(Tabla5[[#This Row],[FECHA]],"YYY")</f>
        <v>2023</v>
      </c>
      <c r="E49" s="2" t="s">
        <v>13</v>
      </c>
      <c r="F49" s="2" t="s">
        <v>61</v>
      </c>
      <c r="G49" s="2" t="s">
        <v>10005</v>
      </c>
      <c r="H49">
        <v>48500182</v>
      </c>
      <c r="I49" t="str">
        <f>INDEX([1]BCLIENTES!B:B,MATCH(Tabla5[[#This Row],[RUC]],[1]BCLIENTES!A:A,0))</f>
        <v xml:space="preserve"> YOLANDA GUTIERREZ CRUZ</v>
      </c>
      <c r="J49" t="e">
        <f>INDEX([1]!Tabla1[DISTRITO],MATCH(Tabla5[[#This Row],[RUC]],[1]!Tabla1[RUC],0))</f>
        <v>#REF!</v>
      </c>
      <c r="K49" t="str">
        <f>INDEX([1]BCLIENTES!H:H,MATCH(Tabla5[[#This Row],[RUC]],[1]BCLIENTES!A:A,0))</f>
        <v xml:space="preserve"> LIMA</v>
      </c>
      <c r="L49" s="3">
        <v>180</v>
      </c>
    </row>
    <row r="50" spans="1:12" x14ac:dyDescent="0.25">
      <c r="A50" t="s">
        <v>12</v>
      </c>
      <c r="B50" s="1">
        <v>45148</v>
      </c>
      <c r="C50" s="1" t="str">
        <f>TEXT(Tabla5[[#This Row],[FECHA]],"MMM")</f>
        <v>Ago</v>
      </c>
      <c r="D50" s="1" t="str">
        <f>TEXT(Tabla5[[#This Row],[FECHA]],"YYY")</f>
        <v>2023</v>
      </c>
      <c r="E50" s="2" t="s">
        <v>13</v>
      </c>
      <c r="F50" s="2" t="s">
        <v>62</v>
      </c>
      <c r="G50" s="2" t="s">
        <v>10005</v>
      </c>
      <c r="H50">
        <v>75820105</v>
      </c>
      <c r="I50" t="str">
        <f>INDEX([1]BCLIENTES!B:B,MATCH(Tabla5[[#This Row],[RUC]],[1]BCLIENTES!A:A,0))</f>
        <v>GUTIERREZ CRUZ EVANGELINA</v>
      </c>
      <c r="J50" t="e">
        <f>INDEX([1]!Tabla1[DISTRITO],MATCH(Tabla5[[#This Row],[RUC]],[1]!Tabla1[RUC],0))</f>
        <v>#REF!</v>
      </c>
      <c r="K50" t="str">
        <f>INDEX([1]BCLIENTES!H:H,MATCH(Tabla5[[#This Row],[RUC]],[1]BCLIENTES!A:A,0))</f>
        <v>LIMA</v>
      </c>
      <c r="L50" s="3">
        <v>1176</v>
      </c>
    </row>
    <row r="51" spans="1:12" x14ac:dyDescent="0.25">
      <c r="A51" t="s">
        <v>12</v>
      </c>
      <c r="B51" s="1">
        <v>45155</v>
      </c>
      <c r="C51" s="1" t="str">
        <f>TEXT(Tabla5[[#This Row],[FECHA]],"MMM")</f>
        <v>Ago</v>
      </c>
      <c r="D51" s="1" t="str">
        <f>TEXT(Tabla5[[#This Row],[FECHA]],"YYY")</f>
        <v>2023</v>
      </c>
      <c r="E51" s="2" t="s">
        <v>13</v>
      </c>
      <c r="F51" s="2" t="s">
        <v>63</v>
      </c>
      <c r="G51" s="2" t="s">
        <v>9997</v>
      </c>
      <c r="H51">
        <v>1</v>
      </c>
      <c r="I51" t="str">
        <f>INDEX([1]BCLIENTES!B:B,MATCH(Tabla5[[#This Row],[RUC]],[1]BCLIENTES!A:A,0))</f>
        <v>ANULADO</v>
      </c>
      <c r="J51" t="e">
        <f>INDEX([1]!Tabla1[DISTRITO],MATCH(Tabla5[[#This Row],[RUC]],[1]!Tabla1[RUC],0))</f>
        <v>#REF!</v>
      </c>
      <c r="K51" t="str">
        <f>INDEX([1]BCLIENTES!H:H,MATCH(Tabla5[[#This Row],[RUC]],[1]BCLIENTES!A:A,0))</f>
        <v>ANULADO</v>
      </c>
      <c r="L51" s="3">
        <v>0</v>
      </c>
    </row>
    <row r="52" spans="1:12" x14ac:dyDescent="0.25">
      <c r="A52" t="s">
        <v>12</v>
      </c>
      <c r="B52" s="1">
        <v>45155</v>
      </c>
      <c r="C52" s="1" t="str">
        <f>TEXT(Tabla5[[#This Row],[FECHA]],"MMM")</f>
        <v>Ago</v>
      </c>
      <c r="D52" s="1" t="str">
        <f>TEXT(Tabla5[[#This Row],[FECHA]],"YYY")</f>
        <v>2023</v>
      </c>
      <c r="E52" s="2" t="s">
        <v>13</v>
      </c>
      <c r="F52" s="2" t="s">
        <v>64</v>
      </c>
      <c r="G52" s="2" t="s">
        <v>10005</v>
      </c>
      <c r="H52">
        <v>48500182</v>
      </c>
      <c r="I52" t="str">
        <f>INDEX([1]BCLIENTES!B:B,MATCH(Tabla5[[#This Row],[RUC]],[1]BCLIENTES!A:A,0))</f>
        <v xml:space="preserve"> YOLANDA GUTIERREZ CRUZ</v>
      </c>
      <c r="J52" t="e">
        <f>INDEX([1]!Tabla1[DISTRITO],MATCH(Tabla5[[#This Row],[RUC]],[1]!Tabla1[RUC],0))</f>
        <v>#REF!</v>
      </c>
      <c r="K52" t="str">
        <f>INDEX([1]BCLIENTES!H:H,MATCH(Tabla5[[#This Row],[RUC]],[1]BCLIENTES!A:A,0))</f>
        <v xml:space="preserve"> LIMA</v>
      </c>
      <c r="L52" s="3">
        <v>584.35</v>
      </c>
    </row>
    <row r="53" spans="1:12" x14ac:dyDescent="0.25">
      <c r="A53" t="s">
        <v>12</v>
      </c>
      <c r="B53" s="1">
        <v>45155</v>
      </c>
      <c r="C53" s="1" t="str">
        <f>TEXT(Tabla5[[#This Row],[FECHA]],"MMM")</f>
        <v>Ago</v>
      </c>
      <c r="D53" s="1" t="str">
        <f>TEXT(Tabla5[[#This Row],[FECHA]],"YYY")</f>
        <v>2023</v>
      </c>
      <c r="E53" s="2" t="s">
        <v>13</v>
      </c>
      <c r="F53" s="2" t="s">
        <v>65</v>
      </c>
      <c r="G53" s="2" t="s">
        <v>10005</v>
      </c>
      <c r="H53">
        <v>48500182</v>
      </c>
      <c r="I53" t="str">
        <f>INDEX([1]BCLIENTES!B:B,MATCH(Tabla5[[#This Row],[RUC]],[1]BCLIENTES!A:A,0))</f>
        <v xml:space="preserve"> YOLANDA GUTIERREZ CRUZ</v>
      </c>
      <c r="J53" t="e">
        <f>INDEX([1]!Tabla1[DISTRITO],MATCH(Tabla5[[#This Row],[RUC]],[1]!Tabla1[RUC],0))</f>
        <v>#REF!</v>
      </c>
      <c r="K53" t="str">
        <f>INDEX([1]BCLIENTES!H:H,MATCH(Tabla5[[#This Row],[RUC]],[1]BCLIENTES!A:A,0))</f>
        <v xml:space="preserve"> LIMA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tr">
        <f>TEXT(Tabla5[[#This Row],[FECHA]],"MMM")</f>
        <v>Ago</v>
      </c>
      <c r="D54" s="1" t="str">
        <f>TEXT(Tabla5[[#This Row],[FECHA]],"YYY")</f>
        <v>2023</v>
      </c>
      <c r="E54" s="2" t="s">
        <v>13</v>
      </c>
      <c r="F54" s="2" t="s">
        <v>66</v>
      </c>
      <c r="G54" s="2" t="s">
        <v>10005</v>
      </c>
      <c r="H54">
        <v>46979080</v>
      </c>
      <c r="I54" t="str">
        <f>INDEX([1]BCLIENTES!B:B,MATCH(Tabla5[[#This Row],[RUC]],[1]BCLIENTES!A:A,0))</f>
        <v xml:space="preserve"> RUBEN LEON BELLO</v>
      </c>
      <c r="J54" t="e">
        <f>INDEX([1]!Tabla1[DISTRITO],MATCH(Tabla5[[#This Row],[RUC]],[1]!Tabla1[RUC],0))</f>
        <v>#REF!</v>
      </c>
      <c r="K54" t="str">
        <f>INDEX([1]BCLIENTES!H:H,MATCH(Tabla5[[#This Row],[RUC]],[1]BCLIENTES!A:A,0))</f>
        <v>LIMA</v>
      </c>
      <c r="L54" s="3">
        <v>340.8</v>
      </c>
    </row>
    <row r="55" spans="1:12" x14ac:dyDescent="0.25">
      <c r="A55" t="s">
        <v>12</v>
      </c>
      <c r="B55" s="1">
        <v>45159</v>
      </c>
      <c r="C55" s="1" t="str">
        <f>TEXT(Tabla5[[#This Row],[FECHA]],"MMM")</f>
        <v>Ago</v>
      </c>
      <c r="D55" s="1" t="str">
        <f>TEXT(Tabla5[[#This Row],[FECHA]],"YYY")</f>
        <v>2023</v>
      </c>
      <c r="E55" s="2" t="s">
        <v>13</v>
      </c>
      <c r="F55" s="2" t="s">
        <v>67</v>
      </c>
      <c r="G55" s="2" t="s">
        <v>9998</v>
      </c>
      <c r="H55">
        <v>80175369</v>
      </c>
      <c r="I55" t="str">
        <f>INDEX([1]BCLIENTES!B:B,MATCH(Tabla5[[#This Row],[RUC]],[1]BCLIENTES!A:A,0))</f>
        <v xml:space="preserve"> GLICERIO FELIX GUTIERREZ QUISPE</v>
      </c>
      <c r="J55" t="e">
        <f>INDEX([1]!Tabla1[DISTRITO],MATCH(Tabla5[[#This Row],[RUC]],[1]!Tabla1[RUC],0))</f>
        <v>#REF!</v>
      </c>
      <c r="K55" t="str">
        <f>INDEX([1]BCLIENTES!H:H,MATCH(Tabla5[[#This Row],[RUC]],[1]BCLIENTES!A:A,0))</f>
        <v xml:space="preserve"> LIMA</v>
      </c>
      <c r="L55" s="3">
        <v>346.5</v>
      </c>
    </row>
    <row r="56" spans="1:12" x14ac:dyDescent="0.25">
      <c r="A56" t="s">
        <v>12</v>
      </c>
      <c r="B56" s="1">
        <v>45162</v>
      </c>
      <c r="C56" s="1" t="str">
        <f>TEXT(Tabla5[[#This Row],[FECHA]],"MMM")</f>
        <v>Ago</v>
      </c>
      <c r="D56" s="1" t="str">
        <f>TEXT(Tabla5[[#This Row],[FECHA]],"YYY")</f>
        <v>2023</v>
      </c>
      <c r="E56" s="2" t="s">
        <v>13</v>
      </c>
      <c r="F56" s="2" t="s">
        <v>68</v>
      </c>
      <c r="G56" s="2" t="s">
        <v>10005</v>
      </c>
      <c r="H56">
        <v>48500182</v>
      </c>
      <c r="I56" t="str">
        <f>INDEX([1]BCLIENTES!B:B,MATCH(Tabla5[[#This Row],[RUC]],[1]BCLIENTES!A:A,0))</f>
        <v xml:space="preserve"> YOLANDA GUTIERREZ CRUZ</v>
      </c>
      <c r="J56" t="e">
        <f>INDEX([1]!Tabla1[DISTRITO],MATCH(Tabla5[[#This Row],[RUC]],[1]!Tabla1[RUC],0))</f>
        <v>#REF!</v>
      </c>
      <c r="K56" t="str">
        <f>INDEX([1]BCLIENTES!H:H,MATCH(Tabla5[[#This Row],[RUC]],[1]BCLIENTES!A:A,0))</f>
        <v xml:space="preserve"> LIMA</v>
      </c>
      <c r="L56" s="3">
        <v>360.4</v>
      </c>
    </row>
    <row r="57" spans="1:12" x14ac:dyDescent="0.25">
      <c r="A57" t="s">
        <v>12</v>
      </c>
      <c r="B57" s="1">
        <v>45182</v>
      </c>
      <c r="C57" s="1" t="str">
        <f>TEXT(Tabla5[[#This Row],[FECHA]],"MMM")</f>
        <v>Set</v>
      </c>
      <c r="D57" s="1" t="str">
        <f>TEXT(Tabla5[[#This Row],[FECHA]],"YYY")</f>
        <v>2023</v>
      </c>
      <c r="E57" s="2" t="s">
        <v>13</v>
      </c>
      <c r="F57" s="2" t="s">
        <v>69</v>
      </c>
      <c r="G57" s="2" t="s">
        <v>9998</v>
      </c>
      <c r="H57">
        <v>45906742</v>
      </c>
      <c r="I57" t="str">
        <f>INDEX([1]BCLIENTES!B:B,MATCH(Tabla5[[#This Row],[RUC]],[1]BCLIENTES!A:A,0))</f>
        <v xml:space="preserve"> JONATHAN MARLO TAFUR OBLITAS</v>
      </c>
      <c r="J57" t="e">
        <f>INDEX([1]!Tabla1[DISTRITO],MATCH(Tabla5[[#This Row],[RUC]],[1]!Tabla1[RUC],0))</f>
        <v>#REF!</v>
      </c>
      <c r="K57" t="str">
        <f>INDEX([1]BCLIENTES!H:H,MATCH(Tabla5[[#This Row],[RUC]],[1]BCLIENTES!A:A,0))</f>
        <v xml:space="preserve"> LIMA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tr">
        <f>TEXT(Tabla5[[#This Row],[FECHA]],"MMM")</f>
        <v>Set</v>
      </c>
      <c r="D58" s="1" t="str">
        <f>TEXT(Tabla5[[#This Row],[FECHA]],"YYY")</f>
        <v>2023</v>
      </c>
      <c r="E58" s="2" t="s">
        <v>13</v>
      </c>
      <c r="F58" s="2" t="s">
        <v>70</v>
      </c>
      <c r="G58" s="2" t="s">
        <v>10005</v>
      </c>
      <c r="H58">
        <v>46979080</v>
      </c>
      <c r="I58" t="str">
        <f>INDEX([1]BCLIENTES!B:B,MATCH(Tabla5[[#This Row],[RUC]],[1]BCLIENTES!A:A,0))</f>
        <v xml:space="preserve"> RUBEN LEON BELLO</v>
      </c>
      <c r="J58" t="e">
        <f>INDEX([1]!Tabla1[DISTRITO],MATCH(Tabla5[[#This Row],[RUC]],[1]!Tabla1[RUC],0))</f>
        <v>#REF!</v>
      </c>
      <c r="K58" t="str">
        <f>INDEX([1]BCLIENTES!H:H,MATCH(Tabla5[[#This Row],[RUC]],[1]BCLIENTES!A:A,0))</f>
        <v>LIMA</v>
      </c>
      <c r="L58" s="3">
        <v>352</v>
      </c>
    </row>
    <row r="59" spans="1:12" x14ac:dyDescent="0.25">
      <c r="A59" t="s">
        <v>12</v>
      </c>
      <c r="B59" s="1">
        <v>45205</v>
      </c>
      <c r="C59" s="1" t="str">
        <f>TEXT(Tabla5[[#This Row],[FECHA]],"MMM")</f>
        <v>Oct</v>
      </c>
      <c r="D59" s="1" t="str">
        <f>TEXT(Tabla5[[#This Row],[FECHA]],"YYY")</f>
        <v>2023</v>
      </c>
      <c r="E59" s="2" t="s">
        <v>13</v>
      </c>
      <c r="F59" s="2" t="s">
        <v>71</v>
      </c>
      <c r="G59" s="2" t="s">
        <v>10005</v>
      </c>
      <c r="H59">
        <v>7648871</v>
      </c>
      <c r="I59" t="str">
        <f>INDEX([1]BCLIENTES!B:B,MATCH(Tabla5[[#This Row],[RUC]],[1]BCLIENTES!A:A,0))</f>
        <v xml:space="preserve"> MARKOS SAAVEDRA JULCA</v>
      </c>
      <c r="J59" t="e">
        <f>INDEX([1]!Tabla1[DISTRITO],MATCH(Tabla5[[#This Row],[RUC]],[1]!Tabla1[RUC],0))</f>
        <v>#REF!</v>
      </c>
      <c r="K59" t="str">
        <f>INDEX([1]BCLIENTES!H:H,MATCH(Tabla5[[#This Row],[RUC]],[1]BCLIENTES!A:A,0))</f>
        <v xml:space="preserve"> LIMA</v>
      </c>
      <c r="L59" s="3">
        <v>465.5</v>
      </c>
    </row>
    <row r="60" spans="1:12" x14ac:dyDescent="0.25">
      <c r="A60" t="s">
        <v>12</v>
      </c>
      <c r="B60" s="1">
        <v>45208</v>
      </c>
      <c r="C60" s="1" t="str">
        <f>TEXT(Tabla5[[#This Row],[FECHA]],"MMM")</f>
        <v>Oct</v>
      </c>
      <c r="D60" s="1" t="str">
        <f>TEXT(Tabla5[[#This Row],[FECHA]],"YYY")</f>
        <v>2023</v>
      </c>
      <c r="E60" s="2" t="s">
        <v>13</v>
      </c>
      <c r="F60" s="2" t="s">
        <v>72</v>
      </c>
      <c r="G60" s="2" t="s">
        <v>9998</v>
      </c>
      <c r="H60">
        <v>42124105</v>
      </c>
      <c r="I60" t="str">
        <f>INDEX([1]BCLIENTES!B:B,MATCH(Tabla5[[#This Row],[RUC]],[1]BCLIENTES!A:A,0))</f>
        <v xml:space="preserve"> ALICIA FANY MONTESINOS HUAYTA</v>
      </c>
      <c r="J60" t="e">
        <f>INDEX([1]!Tabla1[DISTRITO],MATCH(Tabla5[[#This Row],[RUC]],[1]!Tabla1[RUC],0))</f>
        <v>#REF!</v>
      </c>
      <c r="K60" t="str">
        <f>INDEX([1]BCLIENTES!H:H,MATCH(Tabla5[[#This Row],[RUC]],[1]BCLIENTES!A:A,0))</f>
        <v xml:space="preserve"> HUAROCHIRI</v>
      </c>
      <c r="L60" s="3">
        <v>88.8</v>
      </c>
    </row>
    <row r="61" spans="1:12" x14ac:dyDescent="0.25">
      <c r="A61" t="s">
        <v>12</v>
      </c>
      <c r="B61" s="1">
        <v>45230</v>
      </c>
      <c r="C61" s="1" t="str">
        <f>TEXT(Tabla5[[#This Row],[FECHA]],"MMM")</f>
        <v>Oct</v>
      </c>
      <c r="D61" s="1" t="str">
        <f>TEXT(Tabla5[[#This Row],[FECHA]],"YYY")</f>
        <v>2023</v>
      </c>
      <c r="E61" s="2" t="s">
        <v>13</v>
      </c>
      <c r="F61" s="2" t="s">
        <v>73</v>
      </c>
      <c r="G61" s="2" t="s">
        <v>9998</v>
      </c>
      <c r="H61">
        <v>42124105</v>
      </c>
      <c r="I61" t="str">
        <f>INDEX([1]BCLIENTES!B:B,MATCH(Tabla5[[#This Row],[RUC]],[1]BCLIENTES!A:A,0))</f>
        <v xml:space="preserve"> ALICIA FANY MONTESINOS HUAYTA</v>
      </c>
      <c r="J61" t="e">
        <f>INDEX([1]!Tabla1[DISTRITO],MATCH(Tabla5[[#This Row],[RUC]],[1]!Tabla1[RUC],0))</f>
        <v>#REF!</v>
      </c>
      <c r="K61" t="str">
        <f>INDEX([1]BCLIENTES!H:H,MATCH(Tabla5[[#This Row],[RUC]],[1]BCLIENTES!A:A,0))</f>
        <v xml:space="preserve"> HUAROCHIRI</v>
      </c>
      <c r="L61" s="3">
        <v>210</v>
      </c>
    </row>
    <row r="62" spans="1:12" x14ac:dyDescent="0.25">
      <c r="A62" t="s">
        <v>12</v>
      </c>
      <c r="B62" s="1">
        <v>45237</v>
      </c>
      <c r="C62" s="1" t="str">
        <f>TEXT(Tabla5[[#This Row],[FECHA]],"MMM")</f>
        <v>Nov</v>
      </c>
      <c r="D62" s="1" t="str">
        <f>TEXT(Tabla5[[#This Row],[FECHA]],"YYY")</f>
        <v>2023</v>
      </c>
      <c r="E62" s="2" t="s">
        <v>13</v>
      </c>
      <c r="F62" s="2" t="s">
        <v>74</v>
      </c>
      <c r="G62" s="2" t="s">
        <v>9998</v>
      </c>
      <c r="H62">
        <v>80175369</v>
      </c>
      <c r="I62" t="str">
        <f>INDEX([1]BCLIENTES!B:B,MATCH(Tabla5[[#This Row],[RUC]],[1]BCLIENTES!A:A,0))</f>
        <v xml:space="preserve"> GLICERIO FELIX GUTIERREZ QUISPE</v>
      </c>
      <c r="J62" t="e">
        <f>INDEX([1]!Tabla1[DISTRITO],MATCH(Tabla5[[#This Row],[RUC]],[1]!Tabla1[RUC],0))</f>
        <v>#REF!</v>
      </c>
      <c r="K62" t="str">
        <f>INDEX([1]BCLIENTES!H:H,MATCH(Tabla5[[#This Row],[RUC]],[1]BCLIENTES!A:A,0))</f>
        <v xml:space="preserve"> LIMA</v>
      </c>
      <c r="L62" s="3">
        <v>437.4</v>
      </c>
    </row>
    <row r="63" spans="1:12" x14ac:dyDescent="0.25">
      <c r="A63" t="s">
        <v>12</v>
      </c>
      <c r="B63" s="1">
        <v>45239</v>
      </c>
      <c r="C63" s="1" t="str">
        <f>TEXT(Tabla5[[#This Row],[FECHA]],"MMM")</f>
        <v>Nov</v>
      </c>
      <c r="D63" s="1" t="str">
        <f>TEXT(Tabla5[[#This Row],[FECHA]],"YYY")</f>
        <v>2023</v>
      </c>
      <c r="E63" s="2" t="s">
        <v>13</v>
      </c>
      <c r="F63" s="2" t="s">
        <v>75</v>
      </c>
      <c r="G63" s="2" t="s">
        <v>9998</v>
      </c>
      <c r="H63">
        <v>42124105</v>
      </c>
      <c r="I63" t="str">
        <f>INDEX([1]BCLIENTES!B:B,MATCH(Tabla5[[#This Row],[RUC]],[1]BCLIENTES!A:A,0))</f>
        <v xml:space="preserve"> ALICIA FANY MONTESINOS HUAYTA</v>
      </c>
      <c r="J63" t="e">
        <f>INDEX([1]!Tabla1[DISTRITO],MATCH(Tabla5[[#This Row],[RUC]],[1]!Tabla1[RUC],0))</f>
        <v>#REF!</v>
      </c>
      <c r="K63" t="str">
        <f>INDEX([1]BCLIENTES!H:H,MATCH(Tabla5[[#This Row],[RUC]],[1]BCLIENTES!A:A,0))</f>
        <v xml:space="preserve"> HUAROCHIRI</v>
      </c>
      <c r="L63" s="3">
        <v>75</v>
      </c>
    </row>
    <row r="64" spans="1:12" x14ac:dyDescent="0.25">
      <c r="A64" t="s">
        <v>12</v>
      </c>
      <c r="B64" s="1">
        <v>45246</v>
      </c>
      <c r="C64" s="1" t="str">
        <f>TEXT(Tabla5[[#This Row],[FECHA]],"MMM")</f>
        <v>Nov</v>
      </c>
      <c r="D64" s="1" t="str">
        <f>TEXT(Tabla5[[#This Row],[FECHA]],"YYY")</f>
        <v>2023</v>
      </c>
      <c r="E64" s="2" t="s">
        <v>13</v>
      </c>
      <c r="F64" s="2" t="s">
        <v>76</v>
      </c>
      <c r="G64" s="2" t="s">
        <v>10005</v>
      </c>
      <c r="H64">
        <v>75820105</v>
      </c>
      <c r="I64" t="str">
        <f>INDEX([1]BCLIENTES!B:B,MATCH(Tabla5[[#This Row],[RUC]],[1]BCLIENTES!A:A,0))</f>
        <v>GUTIERREZ CRUZ EVANGELINA</v>
      </c>
      <c r="J64" t="e">
        <f>INDEX([1]!Tabla1[DISTRITO],MATCH(Tabla5[[#This Row],[RUC]],[1]!Tabla1[RUC],0))</f>
        <v>#REF!</v>
      </c>
      <c r="K64" t="str">
        <f>INDEX([1]BCLIENTES!H:H,MATCH(Tabla5[[#This Row],[RUC]],[1]BCLIENTES!A:A,0))</f>
        <v>LIMA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tr">
        <f>TEXT(Tabla5[[#This Row],[FECHA]],"MMM")</f>
        <v>Nov</v>
      </c>
      <c r="D65" s="1" t="str">
        <f>TEXT(Tabla5[[#This Row],[FECHA]],"YYY")</f>
        <v>2023</v>
      </c>
      <c r="E65" s="2" t="s">
        <v>13</v>
      </c>
      <c r="F65" s="2" t="s">
        <v>77</v>
      </c>
      <c r="G65" s="2" t="s">
        <v>10005</v>
      </c>
      <c r="H65">
        <v>44410983</v>
      </c>
      <c r="I65" t="str">
        <f>INDEX([1]BCLIENTES!B:B,MATCH(Tabla5[[#This Row],[RUC]],[1]BCLIENTES!A:A,0))</f>
        <v xml:space="preserve"> FIORELLA MAGALY ZAVALA RUTTI</v>
      </c>
      <c r="J65" t="e">
        <f>INDEX([1]!Tabla1[DISTRITO],MATCH(Tabla5[[#This Row],[RUC]],[1]!Tabla1[RUC],0))</f>
        <v>#REF!</v>
      </c>
      <c r="K65" t="str">
        <f>INDEX([1]BCLIENTES!H:H,MATCH(Tabla5[[#This Row],[RUC]],[1]BCLIENTES!A:A,0))</f>
        <v xml:space="preserve"> LIMA</v>
      </c>
      <c r="L65" s="3">
        <v>1822</v>
      </c>
    </row>
    <row r="66" spans="1:12" x14ac:dyDescent="0.25">
      <c r="A66" t="s">
        <v>12</v>
      </c>
      <c r="B66" s="1">
        <v>45254</v>
      </c>
      <c r="C66" s="1" t="str">
        <f>TEXT(Tabla5[[#This Row],[FECHA]],"MMM")</f>
        <v>Nov</v>
      </c>
      <c r="D66" s="1" t="str">
        <f>TEXT(Tabla5[[#This Row],[FECHA]],"YYY")</f>
        <v>2023</v>
      </c>
      <c r="E66" s="2" t="s">
        <v>13</v>
      </c>
      <c r="F66" s="2" t="s">
        <v>78</v>
      </c>
      <c r="G66" s="2" t="s">
        <v>10005</v>
      </c>
      <c r="H66">
        <v>46979080</v>
      </c>
      <c r="I66" t="str">
        <f>INDEX([1]BCLIENTES!B:B,MATCH(Tabla5[[#This Row],[RUC]],[1]BCLIENTES!A:A,0))</f>
        <v xml:space="preserve"> RUBEN LEON BELLO</v>
      </c>
      <c r="J66" t="e">
        <f>INDEX([1]!Tabla1[DISTRITO],MATCH(Tabla5[[#This Row],[RUC]],[1]!Tabla1[RUC],0))</f>
        <v>#REF!</v>
      </c>
      <c r="K66" t="str">
        <f>INDEX([1]BCLIENTES!H:H,MATCH(Tabla5[[#This Row],[RUC]],[1]BCLIENTES!A:A,0))</f>
        <v>LIMA</v>
      </c>
      <c r="L66" s="3">
        <v>150</v>
      </c>
    </row>
    <row r="67" spans="1:12" x14ac:dyDescent="0.25">
      <c r="A67" t="s">
        <v>12</v>
      </c>
      <c r="B67" s="1">
        <v>45266</v>
      </c>
      <c r="C67" s="1" t="str">
        <f>TEXT(Tabla5[[#This Row],[FECHA]],"MMM")</f>
        <v>Dic</v>
      </c>
      <c r="D67" s="1" t="str">
        <f>TEXT(Tabla5[[#This Row],[FECHA]],"YYY")</f>
        <v>2023</v>
      </c>
      <c r="E67" s="2" t="s">
        <v>13</v>
      </c>
      <c r="F67" s="2" t="s">
        <v>79</v>
      </c>
      <c r="G67" s="2" t="s">
        <v>9998</v>
      </c>
      <c r="H67">
        <v>80175369</v>
      </c>
      <c r="I67" t="str">
        <f>INDEX([1]BCLIENTES!B:B,MATCH(Tabla5[[#This Row],[RUC]],[1]BCLIENTES!A:A,0))</f>
        <v xml:space="preserve"> GLICERIO FELIX GUTIERREZ QUISPE</v>
      </c>
      <c r="J67" t="e">
        <f>INDEX([1]!Tabla1[DISTRITO],MATCH(Tabla5[[#This Row],[RUC]],[1]!Tabla1[RUC],0))</f>
        <v>#REF!</v>
      </c>
      <c r="K67" t="str">
        <f>INDEX([1]BCLIENTES!H:H,MATCH(Tabla5[[#This Row],[RUC]],[1]BCLIENTES!A:A,0))</f>
        <v xml:space="preserve"> LIMA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tr">
        <f>TEXT(Tabla5[[#This Row],[FECHA]],"MMM")</f>
        <v>Dic</v>
      </c>
      <c r="D68" s="1" t="str">
        <f>TEXT(Tabla5[[#This Row],[FECHA]],"YYY")</f>
        <v>2023</v>
      </c>
      <c r="E68" s="2" t="s">
        <v>13</v>
      </c>
      <c r="F68" s="2" t="s">
        <v>80</v>
      </c>
      <c r="G68" s="2" t="s">
        <v>10000</v>
      </c>
      <c r="H68">
        <v>76542063</v>
      </c>
      <c r="I68" t="str">
        <f>INDEX([1]BCLIENTES!B:B,MATCH(Tabla5[[#This Row],[RUC]],[1]BCLIENTES!A:A,0))</f>
        <v>LOPINTA HUIVIN DANYELI</v>
      </c>
      <c r="J68" t="e">
        <f>INDEX([1]!Tabla1[DISTRITO],MATCH(Tabla5[[#This Row],[RUC]],[1]!Tabla1[RUC],0))</f>
        <v>#REF!</v>
      </c>
      <c r="K68" t="str">
        <f>INDEX([1]BCLIENTES!H:H,MATCH(Tabla5[[#This Row],[RUC]],[1]BCLIENTES!A:A,0))</f>
        <v>LIMA</v>
      </c>
      <c r="L68" s="3">
        <v>127.8</v>
      </c>
    </row>
    <row r="69" spans="1:12" x14ac:dyDescent="0.25">
      <c r="A69" t="s">
        <v>12</v>
      </c>
      <c r="B69" s="1">
        <v>45275</v>
      </c>
      <c r="C69" s="1" t="str">
        <f>TEXT(Tabla5[[#This Row],[FECHA]],"MMM")</f>
        <v>Dic</v>
      </c>
      <c r="D69" s="1" t="str">
        <f>TEXT(Tabla5[[#This Row],[FECHA]],"YYY")</f>
        <v>2023</v>
      </c>
      <c r="E69" s="2" t="s">
        <v>13</v>
      </c>
      <c r="F69" s="2" t="s">
        <v>81</v>
      </c>
      <c r="G69" s="2" t="s">
        <v>10000</v>
      </c>
      <c r="H69">
        <v>32730945</v>
      </c>
      <c r="I69" t="str">
        <f>INDEX([1]BCLIENTES!B:B,MATCH(Tabla5[[#This Row],[RUC]],[1]BCLIENTES!A:A,0))</f>
        <v>PROSPERO MELGAREJO BLAS</v>
      </c>
      <c r="J69" t="e">
        <f>INDEX([1]!Tabla1[DISTRITO],MATCH(Tabla5[[#This Row],[RUC]],[1]!Tabla1[RUC],0))</f>
        <v>#REF!</v>
      </c>
      <c r="K69" t="str">
        <f>INDEX([1]BCLIENTES!H:H,MATCH(Tabla5[[#This Row],[RUC]],[1]BCLIENTES!A:A,0))</f>
        <v>LIMA</v>
      </c>
      <c r="L69" s="3">
        <v>206</v>
      </c>
    </row>
    <row r="70" spans="1:12" x14ac:dyDescent="0.25">
      <c r="A70" t="s">
        <v>12</v>
      </c>
      <c r="B70" s="1">
        <v>44947</v>
      </c>
      <c r="C70" s="1" t="str">
        <f>TEXT(Tabla5[[#This Row],[FECHA]],"MMM")</f>
        <v>Ene</v>
      </c>
      <c r="D70" s="1" t="str">
        <f>TEXT(Tabla5[[#This Row],[FECHA]],"YYY")</f>
        <v>2023</v>
      </c>
      <c r="E70" s="2" t="s">
        <v>13</v>
      </c>
      <c r="F70" s="2" t="s">
        <v>82</v>
      </c>
      <c r="G70" s="2" t="s">
        <v>10000</v>
      </c>
      <c r="H70">
        <v>40390427</v>
      </c>
      <c r="I70" t="str">
        <f>INDEX([1]BCLIENTES!B:B,MATCH(Tabla5[[#This Row],[RUC]],[1]BCLIENTES!A:A,0))</f>
        <v>TENORIO GUTIERREZ ALICIA MARLENE</v>
      </c>
      <c r="J70" t="e">
        <f>INDEX([1]!Tabla1[DISTRITO],MATCH(Tabla5[[#This Row],[RUC]],[1]!Tabla1[RUC],0))</f>
        <v>#REF!</v>
      </c>
      <c r="K70" t="str">
        <f>INDEX([1]BCLIENTES!H:H,MATCH(Tabla5[[#This Row],[RUC]],[1]BCLIENTES!A:A,0))</f>
        <v>LIMA</v>
      </c>
      <c r="L70" s="3">
        <v>70</v>
      </c>
    </row>
    <row r="71" spans="1:12" x14ac:dyDescent="0.25">
      <c r="A71" t="s">
        <v>12</v>
      </c>
      <c r="B71" s="1">
        <v>44949</v>
      </c>
      <c r="C71" s="1" t="str">
        <f>TEXT(Tabla5[[#This Row],[FECHA]],"MMM")</f>
        <v>Ene</v>
      </c>
      <c r="D71" s="1" t="str">
        <f>TEXT(Tabla5[[#This Row],[FECHA]],"YYY")</f>
        <v>2023</v>
      </c>
      <c r="E71" s="2" t="s">
        <v>13</v>
      </c>
      <c r="F71" s="2" t="s">
        <v>83</v>
      </c>
      <c r="G71" s="2" t="s">
        <v>10000</v>
      </c>
      <c r="H71">
        <v>8179147</v>
      </c>
      <c r="I71" t="str">
        <f>INDEX([1]BCLIENTES!B:B,MATCH(Tabla5[[#This Row],[RUC]],[1]BCLIENTES!A:A,0))</f>
        <v>DENEGRI AYALA BEATRIZ ALDARA</v>
      </c>
      <c r="J71" t="e">
        <f>INDEX([1]!Tabla1[DISTRITO],MATCH(Tabla5[[#This Row],[RUC]],[1]!Tabla1[RUC],0))</f>
        <v>#REF!</v>
      </c>
      <c r="K71" t="str">
        <f>INDEX([1]BCLIENTES!H:H,MATCH(Tabla5[[#This Row],[RUC]],[1]BCLIENTES!A:A,0))</f>
        <v>LIMA</v>
      </c>
      <c r="L71" s="3">
        <v>110</v>
      </c>
    </row>
    <row r="72" spans="1:12" x14ac:dyDescent="0.25">
      <c r="A72" t="s">
        <v>12</v>
      </c>
      <c r="B72" s="1">
        <v>44949</v>
      </c>
      <c r="C72" s="1" t="str">
        <f>TEXT(Tabla5[[#This Row],[FECHA]],"MMM")</f>
        <v>Ene</v>
      </c>
      <c r="D72" s="1" t="str">
        <f>TEXT(Tabla5[[#This Row],[FECHA]],"YYY")</f>
        <v>2023</v>
      </c>
      <c r="E72" s="2" t="s">
        <v>13</v>
      </c>
      <c r="F72" s="2" t="s">
        <v>84</v>
      </c>
      <c r="G72" s="2" t="s">
        <v>10000</v>
      </c>
      <c r="H72">
        <v>9604006</v>
      </c>
      <c r="I72" t="str">
        <f>INDEX([1]BCLIENTES!B:B,MATCH(Tabla5[[#This Row],[RUC]],[1]BCLIENTES!A:A,0))</f>
        <v>CERNA ZARATE SAMUEL ULISES</v>
      </c>
      <c r="J72" t="e">
        <f>INDEX([1]!Tabla1[DISTRITO],MATCH(Tabla5[[#This Row],[RUC]],[1]!Tabla1[RUC],0))</f>
        <v>#REF!</v>
      </c>
      <c r="K72" t="str">
        <f>INDEX([1]BCLIENTES!H:H,MATCH(Tabla5[[#This Row],[RUC]],[1]BCLIENTES!A:A,0))</f>
        <v>LIMA</v>
      </c>
      <c r="L72" s="3">
        <v>45</v>
      </c>
    </row>
    <row r="73" spans="1:12" x14ac:dyDescent="0.25">
      <c r="A73" t="s">
        <v>12</v>
      </c>
      <c r="B73" s="1">
        <v>44951</v>
      </c>
      <c r="C73" s="1" t="str">
        <f>TEXT(Tabla5[[#This Row],[FECHA]],"MMM")</f>
        <v>Ene</v>
      </c>
      <c r="D73" s="1" t="str">
        <f>TEXT(Tabla5[[#This Row],[FECHA]],"YYY")</f>
        <v>2023</v>
      </c>
      <c r="E73" s="2" t="s">
        <v>13</v>
      </c>
      <c r="F73" s="2" t="s">
        <v>85</v>
      </c>
      <c r="G73" s="2" t="s">
        <v>10000</v>
      </c>
      <c r="H73">
        <v>10217038</v>
      </c>
      <c r="I73" t="str">
        <f>INDEX([1]BCLIENTES!B:B,MATCH(Tabla5[[#This Row],[RUC]],[1]BCLIENTES!A:A,0))</f>
        <v>QUISPE HALLASI RENE</v>
      </c>
      <c r="J73" t="e">
        <f>INDEX([1]!Tabla1[DISTRITO],MATCH(Tabla5[[#This Row],[RUC]],[1]!Tabla1[RUC],0))</f>
        <v>#REF!</v>
      </c>
      <c r="K73" t="str">
        <f>INDEX([1]BCLIENTES!H:H,MATCH(Tabla5[[#This Row],[RUC]],[1]BCLIENTES!A:A,0))</f>
        <v>LIMA</v>
      </c>
      <c r="L73" s="3">
        <v>44.4</v>
      </c>
    </row>
    <row r="74" spans="1:12" x14ac:dyDescent="0.25">
      <c r="A74" t="s">
        <v>12</v>
      </c>
      <c r="B74" s="1">
        <v>44951</v>
      </c>
      <c r="C74" s="1" t="str">
        <f>TEXT(Tabla5[[#This Row],[FECHA]],"MMM")</f>
        <v>Ene</v>
      </c>
      <c r="D74" s="1" t="str">
        <f>TEXT(Tabla5[[#This Row],[FECHA]],"YYY")</f>
        <v>2023</v>
      </c>
      <c r="E74" s="2" t="s">
        <v>13</v>
      </c>
      <c r="F74" s="2" t="s">
        <v>86</v>
      </c>
      <c r="G74" s="2" t="s">
        <v>10000</v>
      </c>
      <c r="H74">
        <v>16178481</v>
      </c>
      <c r="I74" t="str">
        <f>INDEX([1]BCLIENTES!B:B,MATCH(Tabla5[[#This Row],[RUC]],[1]BCLIENTES!A:A,0))</f>
        <v>VIDELA MORALES ALEJANDRO AGUSTIN</v>
      </c>
      <c r="J74" t="e">
        <f>INDEX([1]!Tabla1[DISTRITO],MATCH(Tabla5[[#This Row],[RUC]],[1]!Tabla1[RUC],0))</f>
        <v>#REF!</v>
      </c>
      <c r="K74" t="str">
        <f>INDEX([1]BCLIENTES!H:H,MATCH(Tabla5[[#This Row],[RUC]],[1]BCLIENTES!A:A,0))</f>
        <v>LIMA</v>
      </c>
      <c r="L74" s="3">
        <v>24</v>
      </c>
    </row>
    <row r="75" spans="1:12" x14ac:dyDescent="0.25">
      <c r="A75" t="s">
        <v>12</v>
      </c>
      <c r="B75" s="1">
        <v>44951</v>
      </c>
      <c r="C75" s="1" t="str">
        <f>TEXT(Tabla5[[#This Row],[FECHA]],"MMM")</f>
        <v>Ene</v>
      </c>
      <c r="D75" s="1" t="str">
        <f>TEXT(Tabla5[[#This Row],[FECHA]],"YYY")</f>
        <v>2023</v>
      </c>
      <c r="E75" s="2" t="s">
        <v>13</v>
      </c>
      <c r="F75" s="2" t="s">
        <v>87</v>
      </c>
      <c r="G75" s="2" t="s">
        <v>10000</v>
      </c>
      <c r="H75">
        <v>8179937</v>
      </c>
      <c r="I75" t="str">
        <f>INDEX([1]BCLIENTES!B:B,MATCH(Tabla5[[#This Row],[RUC]],[1]BCLIENTES!A:A,0))</f>
        <v>ROJAS ENCISO SERGIO</v>
      </c>
      <c r="J75" t="e">
        <f>INDEX([1]!Tabla1[DISTRITO],MATCH(Tabla5[[#This Row],[RUC]],[1]!Tabla1[RUC],0))</f>
        <v>#REF!</v>
      </c>
      <c r="K75" t="str">
        <f>INDEX([1]BCLIENTES!H:H,MATCH(Tabla5[[#This Row],[RUC]],[1]BCLIENTES!A:A,0))</f>
        <v>LIMA</v>
      </c>
      <c r="L75" s="3">
        <v>98</v>
      </c>
    </row>
    <row r="76" spans="1:12" x14ac:dyDescent="0.25">
      <c r="A76" t="s">
        <v>12</v>
      </c>
      <c r="B76" s="1">
        <v>44951</v>
      </c>
      <c r="C76" s="1" t="str">
        <f>TEXT(Tabla5[[#This Row],[FECHA]],"MMM")</f>
        <v>Ene</v>
      </c>
      <c r="D76" s="1" t="str">
        <f>TEXT(Tabla5[[#This Row],[FECHA]],"YYY")</f>
        <v>2023</v>
      </c>
      <c r="E76" s="2" t="s">
        <v>13</v>
      </c>
      <c r="F76" s="2" t="s">
        <v>88</v>
      </c>
      <c r="G76" s="2" t="s">
        <v>10000</v>
      </c>
      <c r="H76">
        <v>25790463</v>
      </c>
      <c r="I76" t="str">
        <f>INDEX([1]BCLIENTES!B:B,MATCH(Tabla5[[#This Row],[RUC]],[1]BCLIENTES!A:A,0))</f>
        <v>QUINTANA GAMBOA CELIA IRENE</v>
      </c>
      <c r="J76" t="e">
        <f>INDEX([1]!Tabla1[DISTRITO],MATCH(Tabla5[[#This Row],[RUC]],[1]!Tabla1[RUC],0))</f>
        <v>#REF!</v>
      </c>
      <c r="K76" t="str">
        <f>INDEX([1]BCLIENTES!H:H,MATCH(Tabla5[[#This Row],[RUC]],[1]BCLIENTES!A:A,0))</f>
        <v>LIMA</v>
      </c>
      <c r="L76" s="3">
        <v>30</v>
      </c>
    </row>
    <row r="77" spans="1:12" x14ac:dyDescent="0.25">
      <c r="A77" t="s">
        <v>12</v>
      </c>
      <c r="B77" s="1">
        <v>44953</v>
      </c>
      <c r="C77" s="1" t="str">
        <f>TEXT(Tabla5[[#This Row],[FECHA]],"MMM")</f>
        <v>Ene</v>
      </c>
      <c r="D77" s="1" t="str">
        <f>TEXT(Tabla5[[#This Row],[FECHA]],"YYY")</f>
        <v>2023</v>
      </c>
      <c r="E77" s="2" t="s">
        <v>13</v>
      </c>
      <c r="F77" s="2" t="s">
        <v>89</v>
      </c>
      <c r="G77" s="2" t="s">
        <v>10000</v>
      </c>
      <c r="H77">
        <v>16178481</v>
      </c>
      <c r="I77" t="str">
        <f>INDEX([1]BCLIENTES!B:B,MATCH(Tabla5[[#This Row],[RUC]],[1]BCLIENTES!A:A,0))</f>
        <v>VIDELA MORALES ALEJANDRO AGUSTIN</v>
      </c>
      <c r="J77" t="e">
        <f>INDEX([1]!Tabla1[DISTRITO],MATCH(Tabla5[[#This Row],[RUC]],[1]!Tabla1[RUC],0))</f>
        <v>#REF!</v>
      </c>
      <c r="K77" t="str">
        <f>INDEX([1]BCLIENTES!H:H,MATCH(Tabla5[[#This Row],[RUC]],[1]BCLIENTES!A:A,0))</f>
        <v>LIMA</v>
      </c>
      <c r="L77" s="3">
        <v>12</v>
      </c>
    </row>
    <row r="78" spans="1:12" x14ac:dyDescent="0.25">
      <c r="A78" t="s">
        <v>12</v>
      </c>
      <c r="B78" s="1">
        <v>44953</v>
      </c>
      <c r="C78" s="1" t="str">
        <f>TEXT(Tabla5[[#This Row],[FECHA]],"MMM")</f>
        <v>Ene</v>
      </c>
      <c r="D78" s="1" t="str">
        <f>TEXT(Tabla5[[#This Row],[FECHA]],"YYY")</f>
        <v>2023</v>
      </c>
      <c r="E78" s="2" t="s">
        <v>13</v>
      </c>
      <c r="F78" s="2" t="s">
        <v>90</v>
      </c>
      <c r="G78" s="2" t="s">
        <v>10000</v>
      </c>
      <c r="H78">
        <v>44556976</v>
      </c>
      <c r="I78" t="str">
        <f>INDEX([1]BCLIENTES!B:B,MATCH(Tabla5[[#This Row],[RUC]],[1]BCLIENTES!A:A,0))</f>
        <v>SALCEDO GUIVAR JUAN JOSE</v>
      </c>
      <c r="J78" t="e">
        <f>INDEX([1]!Tabla1[DISTRITO],MATCH(Tabla5[[#This Row],[RUC]],[1]!Tabla1[RUC],0))</f>
        <v>#REF!</v>
      </c>
      <c r="K78" t="str">
        <f>INDEX([1]BCLIENTES!H:H,MATCH(Tabla5[[#This Row],[RUC]],[1]BCLIENTES!A:A,0))</f>
        <v>LIMA</v>
      </c>
      <c r="L78" s="3">
        <v>49</v>
      </c>
    </row>
    <row r="79" spans="1:12" x14ac:dyDescent="0.25">
      <c r="A79" t="s">
        <v>12</v>
      </c>
      <c r="B79" s="1">
        <v>44954</v>
      </c>
      <c r="C79" s="1" t="str">
        <f>TEXT(Tabla5[[#This Row],[FECHA]],"MMM")</f>
        <v>Ene</v>
      </c>
      <c r="D79" s="1" t="str">
        <f>TEXT(Tabla5[[#This Row],[FECHA]],"YYY")</f>
        <v>2023</v>
      </c>
      <c r="E79" s="2" t="s">
        <v>13</v>
      </c>
      <c r="F79" s="2" t="s">
        <v>91</v>
      </c>
      <c r="G79" s="2" t="s">
        <v>10000</v>
      </c>
      <c r="H79">
        <v>8175852</v>
      </c>
      <c r="I79" t="str">
        <f>INDEX([1]BCLIENTES!B:B,MATCH(Tabla5[[#This Row],[RUC]],[1]BCLIENTES!A:A,0))</f>
        <v>QUEZADA OCHOA AMERICO ABEL</v>
      </c>
      <c r="J79" t="e">
        <f>INDEX([1]!Tabla1[DISTRITO],MATCH(Tabla5[[#This Row],[RUC]],[1]!Tabla1[RUC],0))</f>
        <v>#REF!</v>
      </c>
      <c r="K79" t="str">
        <f>INDEX([1]BCLIENTES!H:H,MATCH(Tabla5[[#This Row],[RUC]],[1]BCLIENTES!A:A,0))</f>
        <v>LIMA</v>
      </c>
      <c r="L79" s="3">
        <v>16</v>
      </c>
    </row>
    <row r="80" spans="1:12" x14ac:dyDescent="0.25">
      <c r="A80" t="s">
        <v>12</v>
      </c>
      <c r="B80" s="1">
        <v>44956</v>
      </c>
      <c r="C80" s="1" t="str">
        <f>TEXT(Tabla5[[#This Row],[FECHA]],"MMM")</f>
        <v>Ene</v>
      </c>
      <c r="D80" s="1" t="str">
        <f>TEXT(Tabla5[[#This Row],[FECHA]],"YYY")</f>
        <v>2023</v>
      </c>
      <c r="E80" s="2" t="s">
        <v>13</v>
      </c>
      <c r="F80" s="2" t="s">
        <v>92</v>
      </c>
      <c r="G80" s="2" t="s">
        <v>10000</v>
      </c>
      <c r="H80">
        <v>40580671</v>
      </c>
      <c r="I80" t="str">
        <f>INDEX([1]BCLIENTES!B:B,MATCH(Tabla5[[#This Row],[RUC]],[1]BCLIENTES!A:A,0))</f>
        <v>GAMBOA VARGAS VICTOR RAUL</v>
      </c>
      <c r="J80" t="e">
        <f>INDEX([1]!Tabla1[DISTRITO],MATCH(Tabla5[[#This Row],[RUC]],[1]!Tabla1[RUC],0))</f>
        <v>#REF!</v>
      </c>
      <c r="K80" t="str">
        <f>INDEX([1]BCLIENTES!H:H,MATCH(Tabla5[[#This Row],[RUC]],[1]BCLIENTES!A:A,0))</f>
        <v>LIMA</v>
      </c>
      <c r="L80" s="3">
        <v>96</v>
      </c>
    </row>
    <row r="81" spans="1:12" x14ac:dyDescent="0.25">
      <c r="A81" t="s">
        <v>12</v>
      </c>
      <c r="B81" s="1">
        <v>44957</v>
      </c>
      <c r="C81" s="1" t="str">
        <f>TEXT(Tabla5[[#This Row],[FECHA]],"MMM")</f>
        <v>Ene</v>
      </c>
      <c r="D81" s="1" t="str">
        <f>TEXT(Tabla5[[#This Row],[FECHA]],"YYY")</f>
        <v>2023</v>
      </c>
      <c r="E81" s="2" t="s">
        <v>13</v>
      </c>
      <c r="F81" s="2" t="s">
        <v>93</v>
      </c>
      <c r="G81" s="2" t="s">
        <v>10000</v>
      </c>
      <c r="H81">
        <v>10537085</v>
      </c>
      <c r="I81" t="str">
        <f>INDEX([1]BCLIENTES!B:B,MATCH(Tabla5[[#This Row],[RUC]],[1]BCLIENTES!A:A,0))</f>
        <v>PEÑA HUAMAN FELIX BRAULIO</v>
      </c>
      <c r="J81" t="e">
        <f>INDEX([1]!Tabla1[DISTRITO],MATCH(Tabla5[[#This Row],[RUC]],[1]!Tabla1[RUC],0))</f>
        <v>#REF!</v>
      </c>
      <c r="K81" t="str">
        <f>INDEX([1]BCLIENTES!H:H,MATCH(Tabla5[[#This Row],[RUC]],[1]BCLIENTES!A:A,0))</f>
        <v>LIMA</v>
      </c>
      <c r="L81" s="3">
        <v>282</v>
      </c>
    </row>
    <row r="82" spans="1:12" x14ac:dyDescent="0.25">
      <c r="A82" t="s">
        <v>12</v>
      </c>
      <c r="B82" s="1">
        <v>44963</v>
      </c>
      <c r="C82" s="1" t="str">
        <f>TEXT(Tabla5[[#This Row],[FECHA]],"MMM")</f>
        <v>Feb</v>
      </c>
      <c r="D82" s="1" t="str">
        <f>TEXT(Tabla5[[#This Row],[FECHA]],"YYY")</f>
        <v>2023</v>
      </c>
      <c r="E82" s="2" t="s">
        <v>13</v>
      </c>
      <c r="F82" s="2" t="s">
        <v>94</v>
      </c>
      <c r="G82" s="2" t="s">
        <v>10000</v>
      </c>
      <c r="H82">
        <v>9765010</v>
      </c>
      <c r="I82" t="str">
        <f>INDEX([1]BCLIENTES!B:B,MATCH(Tabla5[[#This Row],[RUC]],[1]BCLIENTES!A:A,0))</f>
        <v>INGA MALLMA GABRIEL OVENCIO</v>
      </c>
      <c r="J82" t="e">
        <f>INDEX([1]!Tabla1[DISTRITO],MATCH(Tabla5[[#This Row],[RUC]],[1]!Tabla1[RUC],0))</f>
        <v>#REF!</v>
      </c>
      <c r="K82" t="str">
        <f>INDEX([1]BCLIENTES!H:H,MATCH(Tabla5[[#This Row],[RUC]],[1]BCLIENTES!A:A,0))</f>
        <v>LIMA</v>
      </c>
      <c r="L82" s="3">
        <v>200</v>
      </c>
    </row>
    <row r="83" spans="1:12" x14ac:dyDescent="0.25">
      <c r="A83" t="s">
        <v>12</v>
      </c>
      <c r="B83" s="1">
        <v>44967</v>
      </c>
      <c r="C83" s="1" t="str">
        <f>TEXT(Tabla5[[#This Row],[FECHA]],"MMM")</f>
        <v>Feb</v>
      </c>
      <c r="D83" s="1" t="str">
        <f>TEXT(Tabla5[[#This Row],[FECHA]],"YYY")</f>
        <v>2023</v>
      </c>
      <c r="E83" s="2" t="s">
        <v>13</v>
      </c>
      <c r="F83" s="2" t="s">
        <v>95</v>
      </c>
      <c r="G83" s="2" t="s">
        <v>10000</v>
      </c>
      <c r="H83">
        <v>6550071</v>
      </c>
      <c r="I83" t="str">
        <f>INDEX([1]BCLIENTES!B:B,MATCH(Tabla5[[#This Row],[RUC]],[1]BCLIENTES!A:A,0))</f>
        <v>TORRES PINTO ANTONIO</v>
      </c>
      <c r="J83" t="e">
        <f>INDEX([1]!Tabla1[DISTRITO],MATCH(Tabla5[[#This Row],[RUC]],[1]!Tabla1[RUC],0))</f>
        <v>#REF!</v>
      </c>
      <c r="K83" t="str">
        <f>INDEX([1]BCLIENTES!H:H,MATCH(Tabla5[[#This Row],[RUC]],[1]BCLIENTES!A:A,0))</f>
        <v>LIMA</v>
      </c>
      <c r="L83" s="3">
        <v>184</v>
      </c>
    </row>
    <row r="84" spans="1:12" x14ac:dyDescent="0.25">
      <c r="A84" t="s">
        <v>12</v>
      </c>
      <c r="B84" s="1">
        <v>44968</v>
      </c>
      <c r="C84" s="1" t="str">
        <f>TEXT(Tabla5[[#This Row],[FECHA]],"MMM")</f>
        <v>Feb</v>
      </c>
      <c r="D84" s="1" t="str">
        <f>TEXT(Tabla5[[#This Row],[FECHA]],"YYY")</f>
        <v>2023</v>
      </c>
      <c r="E84" s="2" t="s">
        <v>13</v>
      </c>
      <c r="F84" s="2" t="s">
        <v>96</v>
      </c>
      <c r="G84" s="2" t="s">
        <v>10000</v>
      </c>
      <c r="H84">
        <v>25584647</v>
      </c>
      <c r="I84" t="str">
        <f>INDEX([1]BCLIENTES!B:B,MATCH(Tabla5[[#This Row],[RUC]],[1]BCLIENTES!A:A,0))</f>
        <v>BARREDA URPI MANUEL RICARDO</v>
      </c>
      <c r="J84" t="e">
        <f>INDEX([1]!Tabla1[DISTRITO],MATCH(Tabla5[[#This Row],[RUC]],[1]!Tabla1[RUC],0))</f>
        <v>#REF!</v>
      </c>
      <c r="K84" t="str">
        <f>INDEX([1]BCLIENTES!H:H,MATCH(Tabla5[[#This Row],[RUC]],[1]BCLIENTES!A:A,0))</f>
        <v>LIMA</v>
      </c>
      <c r="L84" s="3">
        <v>115</v>
      </c>
    </row>
    <row r="85" spans="1:12" x14ac:dyDescent="0.25">
      <c r="A85" t="s">
        <v>12</v>
      </c>
      <c r="B85" s="1">
        <v>44971</v>
      </c>
      <c r="C85" s="1" t="str">
        <f>TEXT(Tabla5[[#This Row],[FECHA]],"MMM")</f>
        <v>Feb</v>
      </c>
      <c r="D85" s="1" t="str">
        <f>TEXT(Tabla5[[#This Row],[FECHA]],"YYY")</f>
        <v>2023</v>
      </c>
      <c r="E85" s="2" t="s">
        <v>13</v>
      </c>
      <c r="F85" s="2" t="s">
        <v>97</v>
      </c>
      <c r="G85" s="2" t="s">
        <v>9997</v>
      </c>
      <c r="H85">
        <v>1</v>
      </c>
      <c r="I85" t="str">
        <f>INDEX([1]BCLIENTES!B:B,MATCH(Tabla5[[#This Row],[RUC]],[1]BCLIENTES!A:A,0))</f>
        <v>ANULADO</v>
      </c>
      <c r="J85" t="e">
        <f>INDEX([1]!Tabla1[DISTRITO],MATCH(Tabla5[[#This Row],[RUC]],[1]!Tabla1[RUC],0))</f>
        <v>#REF!</v>
      </c>
      <c r="K85" t="str">
        <f>INDEX([1]BCLIENTES!H:H,MATCH(Tabla5[[#This Row],[RUC]],[1]BCLIENTES!A:A,0))</f>
        <v>ANULADO</v>
      </c>
      <c r="L85" s="3">
        <v>0</v>
      </c>
    </row>
    <row r="86" spans="1:12" x14ac:dyDescent="0.25">
      <c r="A86" t="s">
        <v>12</v>
      </c>
      <c r="B86" s="1">
        <v>44971</v>
      </c>
      <c r="C86" s="1" t="str">
        <f>TEXT(Tabla5[[#This Row],[FECHA]],"MMM")</f>
        <v>Feb</v>
      </c>
      <c r="D86" s="1" t="str">
        <f>TEXT(Tabla5[[#This Row],[FECHA]],"YYY")</f>
        <v>2023</v>
      </c>
      <c r="E86" s="2" t="s">
        <v>13</v>
      </c>
      <c r="F86" s="2" t="s">
        <v>98</v>
      </c>
      <c r="G86" s="2" t="s">
        <v>10000</v>
      </c>
      <c r="H86">
        <v>16009148</v>
      </c>
      <c r="I86" t="str">
        <f>INDEX([1]BCLIENTES!B:B,MATCH(Tabla5[[#This Row],[RUC]],[1]BCLIENTES!A:A,0))</f>
        <v>TAFUR RIVERA AMERICO</v>
      </c>
      <c r="J86" t="e">
        <f>INDEX([1]!Tabla1[DISTRITO],MATCH(Tabla5[[#This Row],[RUC]],[1]!Tabla1[RUC],0))</f>
        <v>#REF!</v>
      </c>
      <c r="K86" t="str">
        <f>INDEX([1]BCLIENTES!H:H,MATCH(Tabla5[[#This Row],[RUC]],[1]BCLIENTES!A:A,0))</f>
        <v>LIMA</v>
      </c>
      <c r="L86" s="3">
        <v>98</v>
      </c>
    </row>
    <row r="87" spans="1:12" x14ac:dyDescent="0.25">
      <c r="A87" t="s">
        <v>12</v>
      </c>
      <c r="B87" s="1">
        <v>44972</v>
      </c>
      <c r="C87" s="1" t="str">
        <f>TEXT(Tabla5[[#This Row],[FECHA]],"MMM")</f>
        <v>Feb</v>
      </c>
      <c r="D87" s="1" t="str">
        <f>TEXT(Tabla5[[#This Row],[FECHA]],"YYY")</f>
        <v>2023</v>
      </c>
      <c r="E87" s="2" t="s">
        <v>13</v>
      </c>
      <c r="F87" s="2" t="s">
        <v>99</v>
      </c>
      <c r="G87" s="2" t="s">
        <v>10000</v>
      </c>
      <c r="H87">
        <v>44430341</v>
      </c>
      <c r="I87" t="str">
        <f>INDEX([1]BCLIENTES!B:B,MATCH(Tabla5[[#This Row],[RUC]],[1]BCLIENTES!A:A,0))</f>
        <v>ALBORNOZ MAYTA JONATHAN FRANCISCO</v>
      </c>
      <c r="J87" t="e">
        <f>INDEX([1]!Tabla1[DISTRITO],MATCH(Tabla5[[#This Row],[RUC]],[1]!Tabla1[RUC],0))</f>
        <v>#REF!</v>
      </c>
      <c r="K87" t="str">
        <f>INDEX([1]BCLIENTES!H:H,MATCH(Tabla5[[#This Row],[RUC]],[1]BCLIENTES!A:A,0))</f>
        <v>LIMA</v>
      </c>
      <c r="L87" s="3">
        <v>110</v>
      </c>
    </row>
    <row r="88" spans="1:12" x14ac:dyDescent="0.25">
      <c r="A88" t="s">
        <v>12</v>
      </c>
      <c r="B88" s="1">
        <v>44972</v>
      </c>
      <c r="C88" s="1" t="str">
        <f>TEXT(Tabla5[[#This Row],[FECHA]],"MMM")</f>
        <v>Feb</v>
      </c>
      <c r="D88" s="1" t="str">
        <f>TEXT(Tabla5[[#This Row],[FECHA]],"YYY")</f>
        <v>2023</v>
      </c>
      <c r="E88" s="2" t="s">
        <v>13</v>
      </c>
      <c r="F88" s="2" t="s">
        <v>100</v>
      </c>
      <c r="G88" s="2" t="s">
        <v>10000</v>
      </c>
      <c r="H88">
        <v>16178481</v>
      </c>
      <c r="I88" t="str">
        <f>INDEX([1]BCLIENTES!B:B,MATCH(Tabla5[[#This Row],[RUC]],[1]BCLIENTES!A:A,0))</f>
        <v>VIDELA MORALES ALEJANDRO AGUSTIN</v>
      </c>
      <c r="J88" t="e">
        <f>INDEX([1]!Tabla1[DISTRITO],MATCH(Tabla5[[#This Row],[RUC]],[1]!Tabla1[RUC],0))</f>
        <v>#REF!</v>
      </c>
      <c r="K88" t="str">
        <f>INDEX([1]BCLIENTES!H:H,MATCH(Tabla5[[#This Row],[RUC]],[1]BCLIENTES!A:A,0))</f>
        <v>LIMA</v>
      </c>
      <c r="L88" s="3">
        <v>31</v>
      </c>
    </row>
    <row r="89" spans="1:12" x14ac:dyDescent="0.25">
      <c r="A89" t="s">
        <v>12</v>
      </c>
      <c r="B89" s="1">
        <v>44974</v>
      </c>
      <c r="C89" s="1" t="str">
        <f>TEXT(Tabla5[[#This Row],[FECHA]],"MMM")</f>
        <v>Feb</v>
      </c>
      <c r="D89" s="1" t="str">
        <f>TEXT(Tabla5[[#This Row],[FECHA]],"YYY")</f>
        <v>2023</v>
      </c>
      <c r="E89" s="2" t="s">
        <v>13</v>
      </c>
      <c r="F89" s="2" t="s">
        <v>101</v>
      </c>
      <c r="G89" s="2" t="s">
        <v>10000</v>
      </c>
      <c r="H89">
        <v>44592362</v>
      </c>
      <c r="I89" t="str">
        <f>INDEX([1]BCLIENTES!B:B,MATCH(Tabla5[[#This Row],[RUC]],[1]BCLIENTES!A:A,0))</f>
        <v>CARNICA RIMACHI CESAR AUGUSTO</v>
      </c>
      <c r="J89" t="e">
        <f>INDEX([1]!Tabla1[DISTRITO],MATCH(Tabla5[[#This Row],[RUC]],[1]!Tabla1[RUC],0))</f>
        <v>#REF!</v>
      </c>
      <c r="K89" t="str">
        <f>INDEX([1]BCLIENTES!H:H,MATCH(Tabla5[[#This Row],[RUC]],[1]BCLIENTES!A:A,0))</f>
        <v>LIMA</v>
      </c>
      <c r="L89" s="3">
        <v>230</v>
      </c>
    </row>
    <row r="90" spans="1:12" x14ac:dyDescent="0.25">
      <c r="A90" t="s">
        <v>12</v>
      </c>
      <c r="B90" s="1">
        <v>44978</v>
      </c>
      <c r="C90" s="1" t="str">
        <f>TEXT(Tabla5[[#This Row],[FECHA]],"MMM")</f>
        <v>Feb</v>
      </c>
      <c r="D90" s="1" t="str">
        <f>TEXT(Tabla5[[#This Row],[FECHA]],"YYY")</f>
        <v>2023</v>
      </c>
      <c r="E90" s="2" t="s">
        <v>13</v>
      </c>
      <c r="F90" s="2" t="s">
        <v>102</v>
      </c>
      <c r="G90" s="2" t="s">
        <v>10000</v>
      </c>
      <c r="H90">
        <v>43345022</v>
      </c>
      <c r="I90" t="str">
        <f>INDEX([1]BCLIENTES!B:B,MATCH(Tabla5[[#This Row],[RUC]],[1]BCLIENTES!A:A,0))</f>
        <v>CURO GUTIERREZ IRINEO</v>
      </c>
      <c r="J90" t="e">
        <f>INDEX([1]!Tabla1[DISTRITO],MATCH(Tabla5[[#This Row],[RUC]],[1]!Tabla1[RUC],0))</f>
        <v>#REF!</v>
      </c>
      <c r="K90" t="str">
        <f>INDEX([1]BCLIENTES!H:H,MATCH(Tabla5[[#This Row],[RUC]],[1]BCLIENTES!A:A,0))</f>
        <v>LIMA</v>
      </c>
      <c r="L90" s="3">
        <v>45</v>
      </c>
    </row>
    <row r="91" spans="1:12" x14ac:dyDescent="0.25">
      <c r="A91" t="s">
        <v>12</v>
      </c>
      <c r="B91" s="1">
        <v>44981</v>
      </c>
      <c r="C91" s="1" t="str">
        <f>TEXT(Tabla5[[#This Row],[FECHA]],"MMM")</f>
        <v>Feb</v>
      </c>
      <c r="D91" s="1" t="str">
        <f>TEXT(Tabla5[[#This Row],[FECHA]],"YYY")</f>
        <v>2023</v>
      </c>
      <c r="E91" s="2" t="s">
        <v>13</v>
      </c>
      <c r="F91" s="2" t="s">
        <v>103</v>
      </c>
      <c r="G91" s="2" t="s">
        <v>10000</v>
      </c>
      <c r="H91">
        <v>17628048</v>
      </c>
      <c r="I91" t="str">
        <f>INDEX([1]BCLIENTES!B:B,MATCH(Tabla5[[#This Row],[RUC]],[1]BCLIENTES!A:A,0))</f>
        <v>MENDOZA CARLOS MARINO</v>
      </c>
      <c r="J91" t="e">
        <f>INDEX([1]!Tabla1[DISTRITO],MATCH(Tabla5[[#This Row],[RUC]],[1]!Tabla1[RUC],0))</f>
        <v>#REF!</v>
      </c>
      <c r="K91" t="str">
        <f>INDEX([1]BCLIENTES!H:H,MATCH(Tabla5[[#This Row],[RUC]],[1]BCLIENTES!A:A,0))</f>
        <v>LIMA</v>
      </c>
      <c r="L91" s="3">
        <v>42</v>
      </c>
    </row>
    <row r="92" spans="1:12" x14ac:dyDescent="0.25">
      <c r="A92" t="s">
        <v>12</v>
      </c>
      <c r="B92" s="1">
        <v>44985</v>
      </c>
      <c r="C92" s="1" t="str">
        <f>TEXT(Tabla5[[#This Row],[FECHA]],"MMM")</f>
        <v>Feb</v>
      </c>
      <c r="D92" s="1" t="str">
        <f>TEXT(Tabla5[[#This Row],[FECHA]],"YYY")</f>
        <v>2023</v>
      </c>
      <c r="E92" s="2" t="s">
        <v>13</v>
      </c>
      <c r="F92" s="2" t="s">
        <v>104</v>
      </c>
      <c r="G92" s="2" t="s">
        <v>10000</v>
      </c>
      <c r="H92">
        <v>42562910</v>
      </c>
      <c r="I92" t="str">
        <f>INDEX([1]BCLIENTES!B:B,MATCH(Tabla5[[#This Row],[RUC]],[1]BCLIENTES!A:A,0))</f>
        <v>SENCIA VALDIVIA JOEL ALBERTO</v>
      </c>
      <c r="J92" t="e">
        <f>INDEX([1]!Tabla1[DISTRITO],MATCH(Tabla5[[#This Row],[RUC]],[1]!Tabla1[RUC],0))</f>
        <v>#REF!</v>
      </c>
      <c r="K92" t="str">
        <f>INDEX([1]BCLIENTES!H:H,MATCH(Tabla5[[#This Row],[RUC]],[1]BCLIENTES!A:A,0))</f>
        <v>LIMA</v>
      </c>
      <c r="L92" s="3">
        <v>56</v>
      </c>
    </row>
    <row r="93" spans="1:12" x14ac:dyDescent="0.25">
      <c r="A93" t="s">
        <v>12</v>
      </c>
      <c r="B93" s="1">
        <v>44991</v>
      </c>
      <c r="C93" s="1" t="str">
        <f>TEXT(Tabla5[[#This Row],[FECHA]],"MMM")</f>
        <v>Mar</v>
      </c>
      <c r="D93" s="1" t="str">
        <f>TEXT(Tabla5[[#This Row],[FECHA]],"YYY")</f>
        <v>2023</v>
      </c>
      <c r="E93" s="2" t="s">
        <v>13</v>
      </c>
      <c r="F93" s="2" t="s">
        <v>105</v>
      </c>
      <c r="G93" s="2" t="s">
        <v>9997</v>
      </c>
      <c r="H93">
        <v>1</v>
      </c>
      <c r="I93" t="str">
        <f>INDEX([1]BCLIENTES!B:B,MATCH(Tabla5[[#This Row],[RUC]],[1]BCLIENTES!A:A,0))</f>
        <v>ANULADO</v>
      </c>
      <c r="J93" t="e">
        <f>INDEX([1]!Tabla1[DISTRITO],MATCH(Tabla5[[#This Row],[RUC]],[1]!Tabla1[RUC],0))</f>
        <v>#REF!</v>
      </c>
      <c r="K93" t="str">
        <f>INDEX([1]BCLIENTES!H:H,MATCH(Tabla5[[#This Row],[RUC]],[1]BCLIENTES!A:A,0))</f>
        <v>ANULADO</v>
      </c>
      <c r="L93" s="3">
        <v>0</v>
      </c>
    </row>
    <row r="94" spans="1:12" x14ac:dyDescent="0.25">
      <c r="A94" t="s">
        <v>12</v>
      </c>
      <c r="B94" s="1">
        <v>44992</v>
      </c>
      <c r="C94" s="1" t="str">
        <f>TEXT(Tabla5[[#This Row],[FECHA]],"MMM")</f>
        <v>Mar</v>
      </c>
      <c r="D94" s="1" t="str">
        <f>TEXT(Tabla5[[#This Row],[FECHA]],"YYY")</f>
        <v>2023</v>
      </c>
      <c r="E94" s="2" t="s">
        <v>13</v>
      </c>
      <c r="F94" s="2" t="s">
        <v>106</v>
      </c>
      <c r="G94" s="2" t="s">
        <v>10000</v>
      </c>
      <c r="H94">
        <v>29206300</v>
      </c>
      <c r="I94" t="str">
        <f>INDEX([1]BCLIENTES!B:B,MATCH(Tabla5[[#This Row],[RUC]],[1]BCLIENTES!A:A,0))</f>
        <v>PACO DE VASQUEZ GERTRUDES</v>
      </c>
      <c r="J94" t="e">
        <f>INDEX([1]!Tabla1[DISTRITO],MATCH(Tabla5[[#This Row],[RUC]],[1]!Tabla1[RUC],0))</f>
        <v>#REF!</v>
      </c>
      <c r="K94" t="str">
        <f>INDEX([1]BCLIENTES!H:H,MATCH(Tabla5[[#This Row],[RUC]],[1]BCLIENTES!A:A,0))</f>
        <v>LIMA</v>
      </c>
      <c r="L94" s="3">
        <v>50</v>
      </c>
    </row>
    <row r="95" spans="1:12" x14ac:dyDescent="0.25">
      <c r="A95" t="s">
        <v>12</v>
      </c>
      <c r="B95" s="1">
        <v>44992</v>
      </c>
      <c r="C95" s="1" t="str">
        <f>TEXT(Tabla5[[#This Row],[FECHA]],"MMM")</f>
        <v>Mar</v>
      </c>
      <c r="D95" s="1" t="str">
        <f>TEXT(Tabla5[[#This Row],[FECHA]],"YYY")</f>
        <v>2023</v>
      </c>
      <c r="E95" s="2" t="s">
        <v>13</v>
      </c>
      <c r="F95" s="2" t="s">
        <v>107</v>
      </c>
      <c r="G95" s="2" t="s">
        <v>10000</v>
      </c>
      <c r="H95">
        <v>42263911</v>
      </c>
      <c r="I95" t="str">
        <f>INDEX([1]BCLIENTES!B:B,MATCH(Tabla5[[#This Row],[RUC]],[1]BCLIENTES!A:A,0))</f>
        <v>COTRINA LINO JOHNNY WILLIAM</v>
      </c>
      <c r="J95" t="e">
        <f>INDEX([1]!Tabla1[DISTRITO],MATCH(Tabla5[[#This Row],[RUC]],[1]!Tabla1[RUC],0))</f>
        <v>#REF!</v>
      </c>
      <c r="K95" t="str">
        <f>INDEX([1]BCLIENTES!H:H,MATCH(Tabla5[[#This Row],[RUC]],[1]BCLIENTES!A:A,0))</f>
        <v>LIMA</v>
      </c>
      <c r="L95" s="3">
        <v>27</v>
      </c>
    </row>
    <row r="96" spans="1:12" x14ac:dyDescent="0.25">
      <c r="A96" t="s">
        <v>12</v>
      </c>
      <c r="B96" s="1">
        <v>44994</v>
      </c>
      <c r="C96" s="1" t="str">
        <f>TEXT(Tabla5[[#This Row],[FECHA]],"MMM")</f>
        <v>Mar</v>
      </c>
      <c r="D96" s="1" t="str">
        <f>TEXT(Tabla5[[#This Row],[FECHA]],"YYY")</f>
        <v>2023</v>
      </c>
      <c r="E96" s="2" t="s">
        <v>13</v>
      </c>
      <c r="F96" s="2" t="s">
        <v>108</v>
      </c>
      <c r="G96" s="2" t="s">
        <v>10000</v>
      </c>
      <c r="H96">
        <v>15720908</v>
      </c>
      <c r="I96" t="str">
        <f>INDEX([1]BCLIENTES!B:B,MATCH(Tabla5[[#This Row],[RUC]],[1]BCLIENTES!A:A,0))</f>
        <v>ANDAHUA VEGA LUIS ANTONIO</v>
      </c>
      <c r="J96" t="e">
        <f>INDEX([1]!Tabla1[DISTRITO],MATCH(Tabla5[[#This Row],[RUC]],[1]!Tabla1[RUC],0))</f>
        <v>#REF!</v>
      </c>
      <c r="K96" t="str">
        <f>INDEX([1]BCLIENTES!H:H,MATCH(Tabla5[[#This Row],[RUC]],[1]BCLIENTES!A:A,0))</f>
        <v>LIMA</v>
      </c>
      <c r="L96" s="3">
        <v>100</v>
      </c>
    </row>
    <row r="97" spans="1:12" x14ac:dyDescent="0.25">
      <c r="A97" t="s">
        <v>12</v>
      </c>
      <c r="B97" s="1">
        <v>44995</v>
      </c>
      <c r="C97" s="1" t="str">
        <f>TEXT(Tabla5[[#This Row],[FECHA]],"MMM")</f>
        <v>Mar</v>
      </c>
      <c r="D97" s="1" t="str">
        <f>TEXT(Tabla5[[#This Row],[FECHA]],"YYY")</f>
        <v>2023</v>
      </c>
      <c r="E97" s="2" t="s">
        <v>13</v>
      </c>
      <c r="F97" s="2" t="s">
        <v>109</v>
      </c>
      <c r="G97" s="2" t="s">
        <v>10000</v>
      </c>
      <c r="H97">
        <v>25706185</v>
      </c>
      <c r="I97" t="str">
        <f>INDEX([1]BCLIENTES!B:B,MATCH(Tabla5[[#This Row],[RUC]],[1]BCLIENTES!A:A,0))</f>
        <v>RODRIGUEZ CHAVEZ MARCO ANTONIO</v>
      </c>
      <c r="J97" t="e">
        <f>INDEX([1]!Tabla1[DISTRITO],MATCH(Tabla5[[#This Row],[RUC]],[1]!Tabla1[RUC],0))</f>
        <v>#REF!</v>
      </c>
      <c r="K97" t="str">
        <f>INDEX([1]BCLIENTES!H:H,MATCH(Tabla5[[#This Row],[RUC]],[1]BCLIENTES!A:A,0))</f>
        <v>LIMA</v>
      </c>
      <c r="L97" s="3">
        <v>91</v>
      </c>
    </row>
    <row r="98" spans="1:12" x14ac:dyDescent="0.25">
      <c r="A98" t="s">
        <v>12</v>
      </c>
      <c r="B98" s="1">
        <v>44995</v>
      </c>
      <c r="C98" s="1" t="str">
        <f>TEXT(Tabla5[[#This Row],[FECHA]],"MMM")</f>
        <v>Mar</v>
      </c>
      <c r="D98" s="1" t="str">
        <f>TEXT(Tabla5[[#This Row],[FECHA]],"YYY")</f>
        <v>2023</v>
      </c>
      <c r="E98" s="2" t="s">
        <v>13</v>
      </c>
      <c r="F98" s="2" t="s">
        <v>110</v>
      </c>
      <c r="G98" s="2" t="s">
        <v>10000</v>
      </c>
      <c r="H98">
        <v>16178481</v>
      </c>
      <c r="I98" t="str">
        <f>INDEX([1]BCLIENTES!B:B,MATCH(Tabla5[[#This Row],[RUC]],[1]BCLIENTES!A:A,0))</f>
        <v>VIDELA MORALES ALEJANDRO AGUSTIN</v>
      </c>
      <c r="J98" t="e">
        <f>INDEX([1]!Tabla1[DISTRITO],MATCH(Tabla5[[#This Row],[RUC]],[1]!Tabla1[RUC],0))</f>
        <v>#REF!</v>
      </c>
      <c r="K98" t="str">
        <f>INDEX([1]BCLIENTES!H:H,MATCH(Tabla5[[#This Row],[RUC]],[1]BCLIENTES!A:A,0))</f>
        <v>LIMA</v>
      </c>
      <c r="L98" s="3">
        <v>58</v>
      </c>
    </row>
    <row r="99" spans="1:12" x14ac:dyDescent="0.25">
      <c r="A99" t="s">
        <v>12</v>
      </c>
      <c r="B99" s="1">
        <v>44999</v>
      </c>
      <c r="C99" s="1" t="str">
        <f>TEXT(Tabla5[[#This Row],[FECHA]],"MMM")</f>
        <v>Mar</v>
      </c>
      <c r="D99" s="1" t="str">
        <f>TEXT(Tabla5[[#This Row],[FECHA]],"YYY")</f>
        <v>2023</v>
      </c>
      <c r="E99" s="2" t="s">
        <v>13</v>
      </c>
      <c r="F99" s="2" t="s">
        <v>111</v>
      </c>
      <c r="G99" s="2" t="s">
        <v>10000</v>
      </c>
      <c r="H99">
        <v>10349784</v>
      </c>
      <c r="I99" t="str">
        <f>INDEX([1]BCLIENTES!B:B,MATCH(Tabla5[[#This Row],[RUC]],[1]BCLIENTES!A:A,0))</f>
        <v>PUENTE PACHECO MIRIAM MARIA</v>
      </c>
      <c r="J99" t="e">
        <f>INDEX([1]!Tabla1[DISTRITO],MATCH(Tabla5[[#This Row],[RUC]],[1]!Tabla1[RUC],0))</f>
        <v>#REF!</v>
      </c>
      <c r="K99" t="str">
        <f>INDEX([1]BCLIENTES!H:H,MATCH(Tabla5[[#This Row],[RUC]],[1]BCLIENTES!A:A,0))</f>
        <v>LIMA</v>
      </c>
      <c r="L99" s="3">
        <v>40</v>
      </c>
    </row>
    <row r="100" spans="1:12" x14ac:dyDescent="0.25">
      <c r="A100" t="s">
        <v>12</v>
      </c>
      <c r="B100" s="1">
        <v>44999</v>
      </c>
      <c r="C100" s="1" t="str">
        <f>TEXT(Tabla5[[#This Row],[FECHA]],"MMM")</f>
        <v>Mar</v>
      </c>
      <c r="D100" s="1" t="str">
        <f>TEXT(Tabla5[[#This Row],[FECHA]],"YYY")</f>
        <v>2023</v>
      </c>
      <c r="E100" s="2" t="s">
        <v>13</v>
      </c>
      <c r="F100" s="2" t="s">
        <v>112</v>
      </c>
      <c r="G100" s="2" t="s">
        <v>10000</v>
      </c>
      <c r="H100">
        <v>43696124</v>
      </c>
      <c r="I100" t="str">
        <f>INDEX([1]BCLIENTES!B:B,MATCH(Tabla5[[#This Row],[RUC]],[1]BCLIENTES!A:A,0))</f>
        <v>CHICO ROQUE MESIAS</v>
      </c>
      <c r="J100" t="e">
        <f>INDEX([1]!Tabla1[DISTRITO],MATCH(Tabla5[[#This Row],[RUC]],[1]!Tabla1[RUC],0))</f>
        <v>#REF!</v>
      </c>
      <c r="K100" t="str">
        <f>INDEX([1]BCLIENTES!H:H,MATCH(Tabla5[[#This Row],[RUC]],[1]BCLIENTES!A:A,0))</f>
        <v>LIMA</v>
      </c>
      <c r="L100" s="3">
        <v>40</v>
      </c>
    </row>
    <row r="101" spans="1:12" x14ac:dyDescent="0.25">
      <c r="A101" t="s">
        <v>12</v>
      </c>
      <c r="B101" s="1">
        <v>45000</v>
      </c>
      <c r="C101" s="1" t="str">
        <f>TEXT(Tabla5[[#This Row],[FECHA]],"MMM")</f>
        <v>Mar</v>
      </c>
      <c r="D101" s="1" t="str">
        <f>TEXT(Tabla5[[#This Row],[FECHA]],"YYY")</f>
        <v>2023</v>
      </c>
      <c r="E101" s="2" t="s">
        <v>13</v>
      </c>
      <c r="F101" s="2" t="s">
        <v>113</v>
      </c>
      <c r="G101" s="2" t="s">
        <v>10000</v>
      </c>
      <c r="H101">
        <v>40598265</v>
      </c>
      <c r="I101" t="str">
        <f>INDEX([1]BCLIENTES!B:B,MATCH(Tabla5[[#This Row],[RUC]],[1]BCLIENTES!A:A,0))</f>
        <v>CASTRO QUIJAÑA ANDRES</v>
      </c>
      <c r="J101" t="e">
        <f>INDEX([1]!Tabla1[DISTRITO],MATCH(Tabla5[[#This Row],[RUC]],[1]!Tabla1[RUC],0))</f>
        <v>#REF!</v>
      </c>
      <c r="K101" t="str">
        <f>INDEX([1]BCLIENTES!H:H,MATCH(Tabla5[[#This Row],[RUC]],[1]BCLIENTES!A:A,0))</f>
        <v>LIMA</v>
      </c>
      <c r="L101" s="3">
        <v>35</v>
      </c>
    </row>
    <row r="102" spans="1:12" x14ac:dyDescent="0.25">
      <c r="A102" t="s">
        <v>12</v>
      </c>
      <c r="B102" s="1">
        <v>45000</v>
      </c>
      <c r="C102" s="1" t="str">
        <f>TEXT(Tabla5[[#This Row],[FECHA]],"MMM")</f>
        <v>Mar</v>
      </c>
      <c r="D102" s="1" t="str">
        <f>TEXT(Tabla5[[#This Row],[FECHA]],"YYY")</f>
        <v>2023</v>
      </c>
      <c r="E102" s="2" t="s">
        <v>13</v>
      </c>
      <c r="F102" s="2" t="s">
        <v>114</v>
      </c>
      <c r="G102" s="2" t="s">
        <v>10000</v>
      </c>
      <c r="H102">
        <v>9597964</v>
      </c>
      <c r="I102" t="str">
        <f>INDEX([1]BCLIENTES!B:B,MATCH(Tabla5[[#This Row],[RUC]],[1]BCLIENTES!A:A,0))</f>
        <v>SOSA MAURO GUSTAVO ENRIQUE</v>
      </c>
      <c r="J102" t="e">
        <f>INDEX([1]!Tabla1[DISTRITO],MATCH(Tabla5[[#This Row],[RUC]],[1]!Tabla1[RUC],0))</f>
        <v>#REF!</v>
      </c>
      <c r="K102" t="str">
        <f>INDEX([1]BCLIENTES!H:H,MATCH(Tabla5[[#This Row],[RUC]],[1]BCLIENTES!A:A,0))</f>
        <v>LIMA</v>
      </c>
      <c r="L102" s="3">
        <v>35</v>
      </c>
    </row>
    <row r="103" spans="1:12" x14ac:dyDescent="0.25">
      <c r="A103" t="s">
        <v>12</v>
      </c>
      <c r="B103" s="1">
        <v>45001</v>
      </c>
      <c r="C103" s="1" t="str">
        <f>TEXT(Tabla5[[#This Row],[FECHA]],"MMM")</f>
        <v>Mar</v>
      </c>
      <c r="D103" s="1" t="str">
        <f>TEXT(Tabla5[[#This Row],[FECHA]],"YYY")</f>
        <v>2023</v>
      </c>
      <c r="E103" s="2" t="s">
        <v>13</v>
      </c>
      <c r="F103" s="2" t="s">
        <v>115</v>
      </c>
      <c r="G103" s="2" t="s">
        <v>10000</v>
      </c>
      <c r="H103">
        <v>33252064</v>
      </c>
      <c r="I103" t="str">
        <f>INDEX([1]BCLIENTES!B:B,MATCH(Tabla5[[#This Row],[RUC]],[1]BCLIENTES!A:A,0))</f>
        <v>BALTAZAR CRISANTO MARINO ANANIAS</v>
      </c>
      <c r="J103" t="e">
        <f>INDEX([1]!Tabla1[DISTRITO],MATCH(Tabla5[[#This Row],[RUC]],[1]!Tabla1[RUC],0))</f>
        <v>#REF!</v>
      </c>
      <c r="K103" t="str">
        <f>INDEX([1]BCLIENTES!H:H,MATCH(Tabla5[[#This Row],[RUC]],[1]BCLIENTES!A:A,0))</f>
        <v>LIMA</v>
      </c>
      <c r="L103" s="3">
        <v>60</v>
      </c>
    </row>
    <row r="104" spans="1:12" x14ac:dyDescent="0.25">
      <c r="A104" t="s">
        <v>12</v>
      </c>
      <c r="B104" s="1">
        <v>45001</v>
      </c>
      <c r="C104" s="1" t="str">
        <f>TEXT(Tabla5[[#This Row],[FECHA]],"MMM")</f>
        <v>Mar</v>
      </c>
      <c r="D104" s="1" t="str">
        <f>TEXT(Tabla5[[#This Row],[FECHA]],"YYY")</f>
        <v>2023</v>
      </c>
      <c r="E104" s="2" t="s">
        <v>13</v>
      </c>
      <c r="F104" s="2" t="s">
        <v>116</v>
      </c>
      <c r="G104" s="2" t="s">
        <v>10000</v>
      </c>
      <c r="H104">
        <v>46853464</v>
      </c>
      <c r="I104" t="str">
        <f>INDEX([1]BCLIENTES!B:B,MATCH(Tabla5[[#This Row],[RUC]],[1]BCLIENTES!A:A,0))</f>
        <v>BARON DIAZ MIJAIL GEORGE</v>
      </c>
      <c r="J104" t="e">
        <f>INDEX([1]!Tabla1[DISTRITO],MATCH(Tabla5[[#This Row],[RUC]],[1]!Tabla1[RUC],0))</f>
        <v>#REF!</v>
      </c>
      <c r="K104" t="str">
        <f>INDEX([1]BCLIENTES!H:H,MATCH(Tabla5[[#This Row],[RUC]],[1]BCLIENTES!A:A,0))</f>
        <v>LIMA</v>
      </c>
      <c r="L104" s="3">
        <v>50</v>
      </c>
    </row>
    <row r="105" spans="1:12" x14ac:dyDescent="0.25">
      <c r="A105" t="s">
        <v>12</v>
      </c>
      <c r="B105" s="1">
        <v>45005</v>
      </c>
      <c r="C105" s="1" t="str">
        <f>TEXT(Tabla5[[#This Row],[FECHA]],"MMM")</f>
        <v>Mar</v>
      </c>
      <c r="D105" s="1" t="str">
        <f>TEXT(Tabla5[[#This Row],[FECHA]],"YYY")</f>
        <v>2023</v>
      </c>
      <c r="E105" s="2" t="s">
        <v>13</v>
      </c>
      <c r="F105" s="2" t="s">
        <v>117</v>
      </c>
      <c r="G105" s="2" t="s">
        <v>10000</v>
      </c>
      <c r="H105">
        <v>72651180</v>
      </c>
      <c r="I105" t="str">
        <f>INDEX([1]BCLIENTES!B:B,MATCH(Tabla5[[#This Row],[RUC]],[1]BCLIENTES!A:A,0))</f>
        <v>ISLA GAYO INES</v>
      </c>
      <c r="J105" t="e">
        <f>INDEX([1]!Tabla1[DISTRITO],MATCH(Tabla5[[#This Row],[RUC]],[1]!Tabla1[RUC],0))</f>
        <v>#REF!</v>
      </c>
      <c r="K105" t="str">
        <f>INDEX([1]BCLIENTES!H:H,MATCH(Tabla5[[#This Row],[RUC]],[1]BCLIENTES!A:A,0))</f>
        <v>LIMA</v>
      </c>
      <c r="L105" s="3">
        <v>50</v>
      </c>
    </row>
    <row r="106" spans="1:12" x14ac:dyDescent="0.25">
      <c r="A106" t="s">
        <v>12</v>
      </c>
      <c r="B106" s="1">
        <v>45005</v>
      </c>
      <c r="C106" s="1" t="str">
        <f>TEXT(Tabla5[[#This Row],[FECHA]],"MMM")</f>
        <v>Mar</v>
      </c>
      <c r="D106" s="1" t="str">
        <f>TEXT(Tabla5[[#This Row],[FECHA]],"YYY")</f>
        <v>2023</v>
      </c>
      <c r="E106" s="2" t="s">
        <v>13</v>
      </c>
      <c r="F106" s="2" t="s">
        <v>118</v>
      </c>
      <c r="G106" s="2" t="s">
        <v>10000</v>
      </c>
      <c r="H106">
        <v>9995701</v>
      </c>
      <c r="I106" t="str">
        <f>INDEX([1]BCLIENTES!B:B,MATCH(Tabla5[[#This Row],[RUC]],[1]BCLIENTES!A:A,0))</f>
        <v>FUENTES ORIHUELA MIGUEL</v>
      </c>
      <c r="J106" t="e">
        <f>INDEX([1]!Tabla1[DISTRITO],MATCH(Tabla5[[#This Row],[RUC]],[1]!Tabla1[RUC],0))</f>
        <v>#REF!</v>
      </c>
      <c r="K106" t="str">
        <f>INDEX([1]BCLIENTES!H:H,MATCH(Tabla5[[#This Row],[RUC]],[1]BCLIENTES!A:A,0))</f>
        <v>LIMA</v>
      </c>
      <c r="L106" s="3">
        <v>110</v>
      </c>
    </row>
    <row r="107" spans="1:12" x14ac:dyDescent="0.25">
      <c r="A107" t="s">
        <v>12</v>
      </c>
      <c r="B107" s="1">
        <v>45006</v>
      </c>
      <c r="C107" s="1" t="str">
        <f>TEXT(Tabla5[[#This Row],[FECHA]],"MMM")</f>
        <v>Mar</v>
      </c>
      <c r="D107" s="1" t="str">
        <f>TEXT(Tabla5[[#This Row],[FECHA]],"YYY")</f>
        <v>2023</v>
      </c>
      <c r="E107" s="2" t="s">
        <v>13</v>
      </c>
      <c r="F107" s="2" t="s">
        <v>119</v>
      </c>
      <c r="G107" s="2" t="s">
        <v>10000</v>
      </c>
      <c r="H107">
        <v>43742215</v>
      </c>
      <c r="I107" t="str">
        <f>INDEX([1]BCLIENTES!B:B,MATCH(Tabla5[[#This Row],[RUC]],[1]BCLIENTES!A:A,0))</f>
        <v>GARCIA INFANTE LISSETH MILAGROS</v>
      </c>
      <c r="J107" t="e">
        <f>INDEX([1]!Tabla1[DISTRITO],MATCH(Tabla5[[#This Row],[RUC]],[1]!Tabla1[RUC],0))</f>
        <v>#REF!</v>
      </c>
      <c r="K107" t="str">
        <f>INDEX([1]BCLIENTES!H:H,MATCH(Tabla5[[#This Row],[RUC]],[1]BCLIENTES!A:A,0))</f>
        <v>LIMA</v>
      </c>
      <c r="L107" s="3">
        <v>22</v>
      </c>
    </row>
    <row r="108" spans="1:12" x14ac:dyDescent="0.25">
      <c r="A108" t="s">
        <v>12</v>
      </c>
      <c r="B108" s="1">
        <v>45007</v>
      </c>
      <c r="C108" s="1" t="str">
        <f>TEXT(Tabla5[[#This Row],[FECHA]],"MMM")</f>
        <v>Mar</v>
      </c>
      <c r="D108" s="1" t="str">
        <f>TEXT(Tabla5[[#This Row],[FECHA]],"YYY")</f>
        <v>2023</v>
      </c>
      <c r="E108" s="2" t="s">
        <v>13</v>
      </c>
      <c r="F108" s="2" t="s">
        <v>120</v>
      </c>
      <c r="G108" s="2" t="s">
        <v>10000</v>
      </c>
      <c r="H108">
        <v>10292123</v>
      </c>
      <c r="I108" t="str">
        <f>INDEX([1]BCLIENTES!B:B,MATCH(Tabla5[[#This Row],[RUC]],[1]BCLIENTES!A:A,0))</f>
        <v>RETO VILELA EDILBERTO</v>
      </c>
      <c r="J108" t="e">
        <f>INDEX([1]!Tabla1[DISTRITO],MATCH(Tabla5[[#This Row],[RUC]],[1]!Tabla1[RUC],0))</f>
        <v>#REF!</v>
      </c>
      <c r="K108" t="str">
        <f>INDEX([1]BCLIENTES!H:H,MATCH(Tabla5[[#This Row],[RUC]],[1]BCLIENTES!A:A,0))</f>
        <v>LIMA</v>
      </c>
      <c r="L108" s="3">
        <v>96</v>
      </c>
    </row>
    <row r="109" spans="1:12" x14ac:dyDescent="0.25">
      <c r="A109" t="s">
        <v>12</v>
      </c>
      <c r="B109" s="1">
        <v>45007</v>
      </c>
      <c r="C109" s="1" t="str">
        <f>TEXT(Tabla5[[#This Row],[FECHA]],"MMM")</f>
        <v>Mar</v>
      </c>
      <c r="D109" s="1" t="str">
        <f>TEXT(Tabla5[[#This Row],[FECHA]],"YYY")</f>
        <v>2023</v>
      </c>
      <c r="E109" s="2" t="s">
        <v>13</v>
      </c>
      <c r="F109" s="2" t="s">
        <v>121</v>
      </c>
      <c r="G109" s="2" t="s">
        <v>10000</v>
      </c>
      <c r="H109">
        <v>42517439</v>
      </c>
      <c r="I109" t="str">
        <f>INDEX([1]BCLIENTES!B:B,MATCH(Tabla5[[#This Row],[RUC]],[1]BCLIENTES!A:A,0))</f>
        <v>PAYANO ALDANA UBER JULIAN</v>
      </c>
      <c r="J109" t="e">
        <f>INDEX([1]!Tabla1[DISTRITO],MATCH(Tabla5[[#This Row],[RUC]],[1]!Tabla1[RUC],0))</f>
        <v>#REF!</v>
      </c>
      <c r="K109" t="str">
        <f>INDEX([1]BCLIENTES!H:H,MATCH(Tabla5[[#This Row],[RUC]],[1]BCLIENTES!A:A,0))</f>
        <v>LIMA</v>
      </c>
      <c r="L109" s="3">
        <v>60</v>
      </c>
    </row>
    <row r="110" spans="1:12" x14ac:dyDescent="0.25">
      <c r="A110" t="s">
        <v>12</v>
      </c>
      <c r="B110" s="1">
        <v>45009</v>
      </c>
      <c r="C110" s="1" t="str">
        <f>TEXT(Tabla5[[#This Row],[FECHA]],"MMM")</f>
        <v>Mar</v>
      </c>
      <c r="D110" s="1" t="str">
        <f>TEXT(Tabla5[[#This Row],[FECHA]],"YYY")</f>
        <v>2023</v>
      </c>
      <c r="E110" s="2" t="s">
        <v>13</v>
      </c>
      <c r="F110" s="2" t="s">
        <v>122</v>
      </c>
      <c r="G110" s="2" t="s">
        <v>10000</v>
      </c>
      <c r="H110">
        <v>40042445</v>
      </c>
      <c r="I110" t="str">
        <f>INDEX([1]BCLIENTES!B:B,MATCH(Tabla5[[#This Row],[RUC]],[1]BCLIENTES!A:A,0))</f>
        <v>RIVERA CASTRO ANTONIO MARTIN</v>
      </c>
      <c r="J110" t="e">
        <f>INDEX([1]!Tabla1[DISTRITO],MATCH(Tabla5[[#This Row],[RUC]],[1]!Tabla1[RUC],0))</f>
        <v>#REF!</v>
      </c>
      <c r="K110" t="str">
        <f>INDEX([1]BCLIENTES!H:H,MATCH(Tabla5[[#This Row],[RUC]],[1]BCLIENTES!A:A,0))</f>
        <v>LIMA</v>
      </c>
      <c r="L110" s="3">
        <v>50</v>
      </c>
    </row>
    <row r="111" spans="1:12" x14ac:dyDescent="0.25">
      <c r="A111" t="s">
        <v>12</v>
      </c>
      <c r="B111" s="1">
        <v>45012</v>
      </c>
      <c r="C111" s="1" t="str">
        <f>TEXT(Tabla5[[#This Row],[FECHA]],"MMM")</f>
        <v>Mar</v>
      </c>
      <c r="D111" s="1" t="str">
        <f>TEXT(Tabla5[[#This Row],[FECHA]],"YYY")</f>
        <v>2023</v>
      </c>
      <c r="E111" s="2" t="s">
        <v>13</v>
      </c>
      <c r="F111" s="2" t="s">
        <v>123</v>
      </c>
      <c r="G111" s="2" t="s">
        <v>10000</v>
      </c>
      <c r="H111">
        <v>45718284</v>
      </c>
      <c r="I111" t="str">
        <f>INDEX([1]BCLIENTES!B:B,MATCH(Tabla5[[#This Row],[RUC]],[1]BCLIENTES!A:A,0))</f>
        <v>ALARCON LIMA ANDRES ALFREDO</v>
      </c>
      <c r="J111" t="e">
        <f>INDEX([1]!Tabla1[DISTRITO],MATCH(Tabla5[[#This Row],[RUC]],[1]!Tabla1[RUC],0))</f>
        <v>#REF!</v>
      </c>
      <c r="K111" t="str">
        <f>INDEX([1]BCLIENTES!H:H,MATCH(Tabla5[[#This Row],[RUC]],[1]BCLIENTES!A:A,0))</f>
        <v>LIMA</v>
      </c>
      <c r="L111" s="3">
        <v>55</v>
      </c>
    </row>
    <row r="112" spans="1:12" x14ac:dyDescent="0.25">
      <c r="A112" t="s">
        <v>12</v>
      </c>
      <c r="B112" s="1">
        <v>45012</v>
      </c>
      <c r="C112" s="1" t="str">
        <f>TEXT(Tabla5[[#This Row],[FECHA]],"MMM")</f>
        <v>Mar</v>
      </c>
      <c r="D112" s="1" t="str">
        <f>TEXT(Tabla5[[#This Row],[FECHA]],"YYY")</f>
        <v>2023</v>
      </c>
      <c r="E112" s="2" t="s">
        <v>13</v>
      </c>
      <c r="F112" s="2" t="s">
        <v>124</v>
      </c>
      <c r="G112" s="2" t="s">
        <v>10000</v>
      </c>
      <c r="H112">
        <v>25706185</v>
      </c>
      <c r="I112" t="str">
        <f>INDEX([1]BCLIENTES!B:B,MATCH(Tabla5[[#This Row],[RUC]],[1]BCLIENTES!A:A,0))</f>
        <v>RODRIGUEZ CHAVEZ MARCO ANTONIO</v>
      </c>
      <c r="J112" t="e">
        <f>INDEX([1]!Tabla1[DISTRITO],MATCH(Tabla5[[#This Row],[RUC]],[1]!Tabla1[RUC],0))</f>
        <v>#REF!</v>
      </c>
      <c r="K112" t="str">
        <f>INDEX([1]BCLIENTES!H:H,MATCH(Tabla5[[#This Row],[RUC]],[1]BCLIENTES!A:A,0))</f>
        <v>LIMA</v>
      </c>
      <c r="L112" s="3">
        <v>12</v>
      </c>
    </row>
    <row r="113" spans="1:12" x14ac:dyDescent="0.25">
      <c r="A113" t="s">
        <v>12</v>
      </c>
      <c r="B113" s="1">
        <v>44930</v>
      </c>
      <c r="C113" s="1" t="str">
        <f>TEXT(Tabla5[[#This Row],[FECHA]],"MMM")</f>
        <v>Ene</v>
      </c>
      <c r="D113" s="1" t="str">
        <f>TEXT(Tabla5[[#This Row],[FECHA]],"YYY")</f>
        <v>2023</v>
      </c>
      <c r="E113" s="2" t="s">
        <v>13</v>
      </c>
      <c r="F113" s="2" t="s">
        <v>125</v>
      </c>
      <c r="G113" s="2" t="s">
        <v>10000</v>
      </c>
      <c r="H113">
        <v>10230167</v>
      </c>
      <c r="I113" t="str">
        <f>INDEX([1]BCLIENTES!B:B,MATCH(Tabla5[[#This Row],[RUC]],[1]BCLIENTES!A:A,0))</f>
        <v>RIVERA MACIZO JHONNY RICHARD</v>
      </c>
      <c r="J113" t="e">
        <f>INDEX([1]!Tabla1[DISTRITO],MATCH(Tabla5[[#This Row],[RUC]],[1]!Tabla1[RUC],0))</f>
        <v>#REF!</v>
      </c>
      <c r="K113" t="str">
        <f>INDEX([1]BCLIENTES!H:H,MATCH(Tabla5[[#This Row],[RUC]],[1]BCLIENTES!A:A,0))</f>
        <v>LIMA</v>
      </c>
      <c r="L113" s="3">
        <v>50</v>
      </c>
    </row>
    <row r="114" spans="1:12" x14ac:dyDescent="0.25">
      <c r="A114" t="s">
        <v>12</v>
      </c>
      <c r="B114" s="1">
        <v>44931</v>
      </c>
      <c r="C114" s="1" t="str">
        <f>TEXT(Tabla5[[#This Row],[FECHA]],"MMM")</f>
        <v>Ene</v>
      </c>
      <c r="D114" s="1" t="str">
        <f>TEXT(Tabla5[[#This Row],[FECHA]],"YYY")</f>
        <v>2023</v>
      </c>
      <c r="E114" s="2" t="s">
        <v>13</v>
      </c>
      <c r="F114" s="2" t="s">
        <v>126</v>
      </c>
      <c r="G114" s="2" t="s">
        <v>10000</v>
      </c>
      <c r="H114">
        <v>25820812</v>
      </c>
      <c r="I114" t="str">
        <f>INDEX([1]BCLIENTES!B:B,MATCH(Tabla5[[#This Row],[RUC]],[1]BCLIENTES!A:A,0))</f>
        <v>CERNA SANCHEZ FIDEL JAVIER</v>
      </c>
      <c r="J114" t="e">
        <f>INDEX([1]!Tabla1[DISTRITO],MATCH(Tabla5[[#This Row],[RUC]],[1]!Tabla1[RUC],0))</f>
        <v>#REF!</v>
      </c>
      <c r="K114" t="str">
        <f>INDEX([1]BCLIENTES!H:H,MATCH(Tabla5[[#This Row],[RUC]],[1]BCLIENTES!A:A,0))</f>
        <v>LIMA</v>
      </c>
      <c r="L114" s="3">
        <v>48</v>
      </c>
    </row>
    <row r="115" spans="1:12" x14ac:dyDescent="0.25">
      <c r="A115" t="s">
        <v>12</v>
      </c>
      <c r="B115" s="1">
        <v>44932</v>
      </c>
      <c r="C115" s="1" t="str">
        <f>TEXT(Tabla5[[#This Row],[FECHA]],"MMM")</f>
        <v>Ene</v>
      </c>
      <c r="D115" s="1" t="str">
        <f>TEXT(Tabla5[[#This Row],[FECHA]],"YYY")</f>
        <v>2023</v>
      </c>
      <c r="E115" s="2" t="s">
        <v>13</v>
      </c>
      <c r="F115" s="2" t="s">
        <v>127</v>
      </c>
      <c r="G115" s="2" t="s">
        <v>9997</v>
      </c>
      <c r="H115">
        <v>1</v>
      </c>
      <c r="I115" t="str">
        <f>INDEX([1]BCLIENTES!B:B,MATCH(Tabla5[[#This Row],[RUC]],[1]BCLIENTES!A:A,0))</f>
        <v>ANULADO</v>
      </c>
      <c r="J115" t="e">
        <f>INDEX([1]!Tabla1[DISTRITO],MATCH(Tabla5[[#This Row],[RUC]],[1]!Tabla1[RUC],0))</f>
        <v>#REF!</v>
      </c>
      <c r="K115" t="str">
        <f>INDEX([1]BCLIENTES!H:H,MATCH(Tabla5[[#This Row],[RUC]],[1]BCLIENTES!A:A,0))</f>
        <v>ANULADO</v>
      </c>
      <c r="L115" s="3">
        <v>0</v>
      </c>
    </row>
    <row r="116" spans="1:12" x14ac:dyDescent="0.25">
      <c r="A116" t="s">
        <v>12</v>
      </c>
      <c r="B116" s="1">
        <v>44932</v>
      </c>
      <c r="C116" s="1" t="str">
        <f>TEXT(Tabla5[[#This Row],[FECHA]],"MMM")</f>
        <v>Ene</v>
      </c>
      <c r="D116" s="1" t="str">
        <f>TEXT(Tabla5[[#This Row],[FECHA]],"YYY")</f>
        <v>2023</v>
      </c>
      <c r="E116" s="2" t="s">
        <v>13</v>
      </c>
      <c r="F116" s="2" t="s">
        <v>128</v>
      </c>
      <c r="G116" s="2" t="s">
        <v>10000</v>
      </c>
      <c r="H116">
        <v>10217038</v>
      </c>
      <c r="I116" t="str">
        <f>INDEX([1]BCLIENTES!B:B,MATCH(Tabla5[[#This Row],[RUC]],[1]BCLIENTES!A:A,0))</f>
        <v>QUISPE HALLASI RENE</v>
      </c>
      <c r="J116" t="e">
        <f>INDEX([1]!Tabla1[DISTRITO],MATCH(Tabla5[[#This Row],[RUC]],[1]!Tabla1[RUC],0))</f>
        <v>#REF!</v>
      </c>
      <c r="K116" t="str">
        <f>INDEX([1]BCLIENTES!H:H,MATCH(Tabla5[[#This Row],[RUC]],[1]BCLIENTES!A:A,0))</f>
        <v>LIMA</v>
      </c>
      <c r="L116" s="3">
        <v>55</v>
      </c>
    </row>
    <row r="117" spans="1:12" x14ac:dyDescent="0.25">
      <c r="A117" t="s">
        <v>12</v>
      </c>
      <c r="B117" s="1">
        <v>44932</v>
      </c>
      <c r="C117" s="1" t="str">
        <f>TEXT(Tabla5[[#This Row],[FECHA]],"MMM")</f>
        <v>Ene</v>
      </c>
      <c r="D117" s="1" t="str">
        <f>TEXT(Tabla5[[#This Row],[FECHA]],"YYY")</f>
        <v>2023</v>
      </c>
      <c r="E117" s="2" t="s">
        <v>13</v>
      </c>
      <c r="F117" s="2" t="s">
        <v>129</v>
      </c>
      <c r="G117" s="2" t="s">
        <v>10000</v>
      </c>
      <c r="H117">
        <v>9604006</v>
      </c>
      <c r="I117" t="str">
        <f>INDEX([1]BCLIENTES!B:B,MATCH(Tabla5[[#This Row],[RUC]],[1]BCLIENTES!A:A,0))</f>
        <v>CERNA ZARATE SAMUEL ULISES</v>
      </c>
      <c r="J117" t="e">
        <f>INDEX([1]!Tabla1[DISTRITO],MATCH(Tabla5[[#This Row],[RUC]],[1]!Tabla1[RUC],0))</f>
        <v>#REF!</v>
      </c>
      <c r="K117" t="str">
        <f>INDEX([1]BCLIENTES!H:H,MATCH(Tabla5[[#This Row],[RUC]],[1]BCLIENTES!A:A,0))</f>
        <v>LIMA</v>
      </c>
      <c r="L117" s="3">
        <v>65</v>
      </c>
    </row>
    <row r="118" spans="1:12" x14ac:dyDescent="0.25">
      <c r="A118" t="s">
        <v>12</v>
      </c>
      <c r="B118" s="1">
        <v>44933</v>
      </c>
      <c r="C118" s="1" t="str">
        <f>TEXT(Tabla5[[#This Row],[FECHA]],"MMM")</f>
        <v>Ene</v>
      </c>
      <c r="D118" s="1" t="str">
        <f>TEXT(Tabla5[[#This Row],[FECHA]],"YYY")</f>
        <v>2023</v>
      </c>
      <c r="E118" s="2" t="s">
        <v>13</v>
      </c>
      <c r="F118" s="2" t="s">
        <v>130</v>
      </c>
      <c r="G118" s="2" t="s">
        <v>10000</v>
      </c>
      <c r="H118">
        <v>40348319</v>
      </c>
      <c r="I118" t="str">
        <f>INDEX([1]BCLIENTES!B:B,MATCH(Tabla5[[#This Row],[RUC]],[1]BCLIENTES!A:A,0))</f>
        <v>AYAMAMANI CORDOVA VICTOR RAUL</v>
      </c>
      <c r="J118" t="e">
        <f>INDEX([1]!Tabla1[DISTRITO],MATCH(Tabla5[[#This Row],[RUC]],[1]!Tabla1[RUC],0))</f>
        <v>#REF!</v>
      </c>
      <c r="K118" t="str">
        <f>INDEX([1]BCLIENTES!H:H,MATCH(Tabla5[[#This Row],[RUC]],[1]BCLIENTES!A:A,0))</f>
        <v>LIMA</v>
      </c>
      <c r="L118" s="3">
        <v>204</v>
      </c>
    </row>
    <row r="119" spans="1:12" x14ac:dyDescent="0.25">
      <c r="A119" t="s">
        <v>12</v>
      </c>
      <c r="B119" s="1">
        <v>44937</v>
      </c>
      <c r="C119" s="1" t="str">
        <f>TEXT(Tabla5[[#This Row],[FECHA]],"MMM")</f>
        <v>Ene</v>
      </c>
      <c r="D119" s="1" t="str">
        <f>TEXT(Tabla5[[#This Row],[FECHA]],"YYY")</f>
        <v>2023</v>
      </c>
      <c r="E119" s="2" t="s">
        <v>13</v>
      </c>
      <c r="F119" s="2" t="s">
        <v>131</v>
      </c>
      <c r="G119" s="2" t="s">
        <v>10000</v>
      </c>
      <c r="H119">
        <v>44201967</v>
      </c>
      <c r="I119" t="str">
        <f>INDEX([1]BCLIENTES!B:B,MATCH(Tabla5[[#This Row],[RUC]],[1]BCLIENTES!A:A,0))</f>
        <v>IRIGOIN BUSTAMANTE ATILANO</v>
      </c>
      <c r="J119" t="e">
        <f>INDEX([1]!Tabla1[DISTRITO],MATCH(Tabla5[[#This Row],[RUC]],[1]!Tabla1[RUC],0))</f>
        <v>#REF!</v>
      </c>
      <c r="K119" t="str">
        <f>INDEX([1]BCLIENTES!H:H,MATCH(Tabla5[[#This Row],[RUC]],[1]BCLIENTES!A:A,0))</f>
        <v>LIMA</v>
      </c>
      <c r="L119" s="3">
        <v>30</v>
      </c>
    </row>
    <row r="120" spans="1:12" x14ac:dyDescent="0.25">
      <c r="A120" t="s">
        <v>12</v>
      </c>
      <c r="B120" s="1">
        <v>44939</v>
      </c>
      <c r="C120" s="1" t="str">
        <f>TEXT(Tabla5[[#This Row],[FECHA]],"MMM")</f>
        <v>Ene</v>
      </c>
      <c r="D120" s="1" t="str">
        <f>TEXT(Tabla5[[#This Row],[FECHA]],"YYY")</f>
        <v>2023</v>
      </c>
      <c r="E120" s="2" t="s">
        <v>13</v>
      </c>
      <c r="F120" s="2" t="s">
        <v>132</v>
      </c>
      <c r="G120" s="2" t="s">
        <v>10000</v>
      </c>
      <c r="H120">
        <v>10164864</v>
      </c>
      <c r="I120" t="str">
        <f>INDEX([1]BCLIENTES!B:B,MATCH(Tabla5[[#This Row],[RUC]],[1]BCLIENTES!A:A,0))</f>
        <v>MATOS HUERTA EUSEBIO ARMANDO</v>
      </c>
      <c r="J120" t="e">
        <f>INDEX([1]!Tabla1[DISTRITO],MATCH(Tabla5[[#This Row],[RUC]],[1]!Tabla1[RUC],0))</f>
        <v>#REF!</v>
      </c>
      <c r="K120" t="str">
        <f>INDEX([1]BCLIENTES!H:H,MATCH(Tabla5[[#This Row],[RUC]],[1]BCLIENTES!A:A,0))</f>
        <v>LIMA</v>
      </c>
      <c r="L120" s="3">
        <v>70</v>
      </c>
    </row>
    <row r="121" spans="1:12" x14ac:dyDescent="0.25">
      <c r="A121" t="s">
        <v>12</v>
      </c>
      <c r="B121" s="1">
        <v>44940</v>
      </c>
      <c r="C121" s="1" t="str">
        <f>TEXT(Tabla5[[#This Row],[FECHA]],"MMM")</f>
        <v>Ene</v>
      </c>
      <c r="D121" s="1" t="str">
        <f>TEXT(Tabla5[[#This Row],[FECHA]],"YYY")</f>
        <v>2023</v>
      </c>
      <c r="E121" s="2" t="s">
        <v>13</v>
      </c>
      <c r="F121" s="2" t="s">
        <v>133</v>
      </c>
      <c r="G121" s="2" t="s">
        <v>10000</v>
      </c>
      <c r="H121">
        <v>25757255</v>
      </c>
      <c r="I121" t="str">
        <f>INDEX([1]BCLIENTES!B:B,MATCH(Tabla5[[#This Row],[RUC]],[1]BCLIENTES!A:A,0))</f>
        <v>MAGUIÑA LA TORRE CARLOS ALFREDO</v>
      </c>
      <c r="J121" t="e">
        <f>INDEX([1]!Tabla1[DISTRITO],MATCH(Tabla5[[#This Row],[RUC]],[1]!Tabla1[RUC],0))</f>
        <v>#REF!</v>
      </c>
      <c r="K121" t="str">
        <f>INDEX([1]BCLIENTES!H:H,MATCH(Tabla5[[#This Row],[RUC]],[1]BCLIENTES!A:A,0))</f>
        <v>LIMA</v>
      </c>
      <c r="L121" s="3">
        <v>50</v>
      </c>
    </row>
    <row r="122" spans="1:12" x14ac:dyDescent="0.25">
      <c r="A122" t="s">
        <v>12</v>
      </c>
      <c r="B122" s="1">
        <v>44940</v>
      </c>
      <c r="C122" s="1" t="str">
        <f>TEXT(Tabla5[[#This Row],[FECHA]],"MMM")</f>
        <v>Ene</v>
      </c>
      <c r="D122" s="1" t="str">
        <f>TEXT(Tabla5[[#This Row],[FECHA]],"YYY")</f>
        <v>2023</v>
      </c>
      <c r="E122" s="2" t="s">
        <v>13</v>
      </c>
      <c r="F122" s="2" t="s">
        <v>134</v>
      </c>
      <c r="G122" s="2" t="s">
        <v>10000</v>
      </c>
      <c r="H122">
        <v>10380036</v>
      </c>
      <c r="I122" t="str">
        <f>INDEX([1]BCLIENTES!B:B,MATCH(Tabla5[[#This Row],[RUC]],[1]BCLIENTES!A:A,0))</f>
        <v>DEPAZ RODRIGUEZ PAULINO RAUL</v>
      </c>
      <c r="J122" t="e">
        <f>INDEX([1]!Tabla1[DISTRITO],MATCH(Tabla5[[#This Row],[RUC]],[1]!Tabla1[RUC],0))</f>
        <v>#REF!</v>
      </c>
      <c r="K122" t="str">
        <f>INDEX([1]BCLIENTES!H:H,MATCH(Tabla5[[#This Row],[RUC]],[1]BCLIENTES!A:A,0))</f>
        <v>LIMA</v>
      </c>
      <c r="L122" s="3">
        <v>752</v>
      </c>
    </row>
    <row r="123" spans="1:12" x14ac:dyDescent="0.25">
      <c r="A123" t="s">
        <v>12</v>
      </c>
      <c r="B123" s="1">
        <v>44943</v>
      </c>
      <c r="C123" s="1" t="str">
        <f>TEXT(Tabla5[[#This Row],[FECHA]],"MMM")</f>
        <v>Ene</v>
      </c>
      <c r="D123" s="1" t="str">
        <f>TEXT(Tabla5[[#This Row],[FECHA]],"YYY")</f>
        <v>2023</v>
      </c>
      <c r="E123" s="2" t="s">
        <v>13</v>
      </c>
      <c r="F123" s="2" t="s">
        <v>135</v>
      </c>
      <c r="G123" s="2" t="s">
        <v>10000</v>
      </c>
      <c r="H123">
        <v>10380036</v>
      </c>
      <c r="I123" t="str">
        <f>INDEX([1]BCLIENTES!B:B,MATCH(Tabla5[[#This Row],[RUC]],[1]BCLIENTES!A:A,0))</f>
        <v>DEPAZ RODRIGUEZ PAULINO RAUL</v>
      </c>
      <c r="J123" t="e">
        <f>INDEX([1]!Tabla1[DISTRITO],MATCH(Tabla5[[#This Row],[RUC]],[1]!Tabla1[RUC],0))</f>
        <v>#REF!</v>
      </c>
      <c r="K123" t="str">
        <f>INDEX([1]BCLIENTES!H:H,MATCH(Tabla5[[#This Row],[RUC]],[1]BCLIENTES!A:A,0))</f>
        <v>LIMA</v>
      </c>
      <c r="L123" s="3">
        <v>47</v>
      </c>
    </row>
    <row r="124" spans="1:12" x14ac:dyDescent="0.25">
      <c r="A124" t="s">
        <v>12</v>
      </c>
      <c r="B124" s="1">
        <v>44944</v>
      </c>
      <c r="C124" s="1" t="str">
        <f>TEXT(Tabla5[[#This Row],[FECHA]],"MMM")</f>
        <v>Ene</v>
      </c>
      <c r="D124" s="1" t="str">
        <f>TEXT(Tabla5[[#This Row],[FECHA]],"YYY")</f>
        <v>2023</v>
      </c>
      <c r="E124" s="2" t="s">
        <v>13</v>
      </c>
      <c r="F124" s="2" t="s">
        <v>136</v>
      </c>
      <c r="G124" s="2" t="s">
        <v>10000</v>
      </c>
      <c r="H124">
        <v>6221175</v>
      </c>
      <c r="I124" t="str">
        <f>INDEX([1]BCLIENTES!B:B,MATCH(Tabla5[[#This Row],[RUC]],[1]BCLIENTES!A:A,0))</f>
        <v>RODRIGUEZ HERMENEGILDO LUIS ALBERTO</v>
      </c>
      <c r="J124" t="e">
        <f>INDEX([1]!Tabla1[DISTRITO],MATCH(Tabla5[[#This Row],[RUC]],[1]!Tabla1[RUC],0))</f>
        <v>#REF!</v>
      </c>
      <c r="K124" t="str">
        <f>INDEX([1]BCLIENTES!H:H,MATCH(Tabla5[[#This Row],[RUC]],[1]BCLIENTES!A:A,0))</f>
        <v>LIMA</v>
      </c>
      <c r="L124" s="3">
        <v>19.5</v>
      </c>
    </row>
    <row r="125" spans="1:12" x14ac:dyDescent="0.25">
      <c r="A125" t="s">
        <v>12</v>
      </c>
      <c r="B125" s="1">
        <v>44944</v>
      </c>
      <c r="C125" s="1" t="str">
        <f>TEXT(Tabla5[[#This Row],[FECHA]],"MMM")</f>
        <v>Ene</v>
      </c>
      <c r="D125" s="1" t="str">
        <f>TEXT(Tabla5[[#This Row],[FECHA]],"YYY")</f>
        <v>2023</v>
      </c>
      <c r="E125" s="2" t="s">
        <v>13</v>
      </c>
      <c r="F125" s="2" t="s">
        <v>137</v>
      </c>
      <c r="G125" s="2" t="s">
        <v>10000</v>
      </c>
      <c r="H125">
        <v>2795456</v>
      </c>
      <c r="I125" t="str">
        <f>INDEX([1]BCLIENTES!B:B,MATCH(Tabla5[[#This Row],[RUC]],[1]BCLIENTES!A:A,0))</f>
        <v>CARRASCAL MIRANDA WILLY HUGO</v>
      </c>
      <c r="J125" t="e">
        <f>INDEX([1]!Tabla1[DISTRITO],MATCH(Tabla5[[#This Row],[RUC]],[1]!Tabla1[RUC],0))</f>
        <v>#REF!</v>
      </c>
      <c r="K125" t="str">
        <f>INDEX([1]BCLIENTES!H:H,MATCH(Tabla5[[#This Row],[RUC]],[1]BCLIENTES!A:A,0))</f>
        <v>LIMA</v>
      </c>
      <c r="L125" s="3">
        <v>20</v>
      </c>
    </row>
    <row r="126" spans="1:12" x14ac:dyDescent="0.25">
      <c r="A126" t="s">
        <v>12</v>
      </c>
      <c r="B126" s="1">
        <v>44944</v>
      </c>
      <c r="C126" s="1" t="str">
        <f>TEXT(Tabla5[[#This Row],[FECHA]],"MMM")</f>
        <v>Ene</v>
      </c>
      <c r="D126" s="1" t="str">
        <f>TEXT(Tabla5[[#This Row],[FECHA]],"YYY")</f>
        <v>2023</v>
      </c>
      <c r="E126" s="2" t="s">
        <v>13</v>
      </c>
      <c r="F126" s="2" t="s">
        <v>138</v>
      </c>
      <c r="G126" s="2" t="s">
        <v>10000</v>
      </c>
      <c r="H126">
        <v>10380036</v>
      </c>
      <c r="I126" t="str">
        <f>INDEX([1]BCLIENTES!B:B,MATCH(Tabla5[[#This Row],[RUC]],[1]BCLIENTES!A:A,0))</f>
        <v>DEPAZ RODRIGUEZ PAULINO RAUL</v>
      </c>
      <c r="J126" t="e">
        <f>INDEX([1]!Tabla1[DISTRITO],MATCH(Tabla5[[#This Row],[RUC]],[1]!Tabla1[RUC],0))</f>
        <v>#REF!</v>
      </c>
      <c r="K126" t="str">
        <f>INDEX([1]BCLIENTES!H:H,MATCH(Tabla5[[#This Row],[RUC]],[1]BCLIENTES!A:A,0))</f>
        <v>LIMA</v>
      </c>
      <c r="L126" s="3">
        <v>148</v>
      </c>
    </row>
    <row r="127" spans="1:12" x14ac:dyDescent="0.25">
      <c r="A127" t="s">
        <v>12</v>
      </c>
      <c r="B127" s="1">
        <v>44945</v>
      </c>
      <c r="C127" s="1" t="str">
        <f>TEXT(Tabla5[[#This Row],[FECHA]],"MMM")</f>
        <v>Ene</v>
      </c>
      <c r="D127" s="1" t="str">
        <f>TEXT(Tabla5[[#This Row],[FECHA]],"YYY")</f>
        <v>2023</v>
      </c>
      <c r="E127" s="2" t="s">
        <v>13</v>
      </c>
      <c r="F127" s="2" t="s">
        <v>139</v>
      </c>
      <c r="G127" s="2" t="s">
        <v>10000</v>
      </c>
      <c r="H127">
        <v>9337183</v>
      </c>
      <c r="I127" t="str">
        <f>INDEX([1]BCLIENTES!B:B,MATCH(Tabla5[[#This Row],[RUC]],[1]BCLIENTES!A:A,0))</f>
        <v>RAMIREZ ARIZA RAUL</v>
      </c>
      <c r="J127" t="e">
        <f>INDEX([1]!Tabla1[DISTRITO],MATCH(Tabla5[[#This Row],[RUC]],[1]!Tabla1[RUC],0))</f>
        <v>#REF!</v>
      </c>
      <c r="K127" t="str">
        <f>INDEX([1]BCLIENTES!H:H,MATCH(Tabla5[[#This Row],[RUC]],[1]BCLIENTES!A:A,0))</f>
        <v>LIMA</v>
      </c>
      <c r="L127" s="3">
        <v>84</v>
      </c>
    </row>
    <row r="128" spans="1:12" x14ac:dyDescent="0.25">
      <c r="A128" t="s">
        <v>12</v>
      </c>
      <c r="B128" s="1">
        <v>45034</v>
      </c>
      <c r="C128" s="1" t="str">
        <f>TEXT(Tabla5[[#This Row],[FECHA]],"MMM")</f>
        <v>Abr</v>
      </c>
      <c r="D128" s="1" t="str">
        <f>TEXT(Tabla5[[#This Row],[FECHA]],"YYY")</f>
        <v>2023</v>
      </c>
      <c r="E128" s="2" t="s">
        <v>13</v>
      </c>
      <c r="F128" s="2" t="s">
        <v>140</v>
      </c>
      <c r="G128" s="2" t="s">
        <v>10005</v>
      </c>
      <c r="H128">
        <v>75820105</v>
      </c>
      <c r="I128" t="str">
        <f>INDEX([1]BCLIENTES!B:B,MATCH(Tabla5[[#This Row],[RUC]],[1]BCLIENTES!A:A,0))</f>
        <v>GUTIERREZ CRUZ EVANGELINA</v>
      </c>
      <c r="J128" t="e">
        <f>INDEX([1]!Tabla1[DISTRITO],MATCH(Tabla5[[#This Row],[RUC]],[1]!Tabla1[RUC],0))</f>
        <v>#REF!</v>
      </c>
      <c r="K128" t="str">
        <f>INDEX([1]BCLIENTES!H:H,MATCH(Tabla5[[#This Row],[RUC]],[1]BCLIENTES!A:A,0))</f>
        <v>LIMA</v>
      </c>
      <c r="L128" s="3">
        <v>70</v>
      </c>
    </row>
    <row r="129" spans="1:12" x14ac:dyDescent="0.25">
      <c r="A129" t="s">
        <v>12</v>
      </c>
      <c r="B129" s="1">
        <v>45049</v>
      </c>
      <c r="C129" s="1" t="str">
        <f>TEXT(Tabla5[[#This Row],[FECHA]],"MMM")</f>
        <v>May</v>
      </c>
      <c r="D129" s="1" t="str">
        <f>TEXT(Tabla5[[#This Row],[FECHA]],"YYY")</f>
        <v>2023</v>
      </c>
      <c r="E129" s="2" t="s">
        <v>13</v>
      </c>
      <c r="F129" s="2" t="s">
        <v>141</v>
      </c>
      <c r="G129" s="2" t="s">
        <v>9998</v>
      </c>
      <c r="H129">
        <v>80175369</v>
      </c>
      <c r="I129" t="str">
        <f>INDEX([1]BCLIENTES!B:B,MATCH(Tabla5[[#This Row],[RUC]],[1]BCLIENTES!A:A,0))</f>
        <v xml:space="preserve"> GLICERIO FELIX GUTIERREZ QUISPE</v>
      </c>
      <c r="J129" t="e">
        <f>INDEX([1]!Tabla1[DISTRITO],MATCH(Tabla5[[#This Row],[RUC]],[1]!Tabla1[RUC],0))</f>
        <v>#REF!</v>
      </c>
      <c r="K129" t="str">
        <f>INDEX([1]BCLIENTES!H:H,MATCH(Tabla5[[#This Row],[RUC]],[1]BCLIENTES!A:A,0))</f>
        <v xml:space="preserve"> LIMA</v>
      </c>
      <c r="L129" s="3">
        <v>13.65</v>
      </c>
    </row>
    <row r="130" spans="1:12" x14ac:dyDescent="0.25">
      <c r="A130" t="s">
        <v>12</v>
      </c>
      <c r="B130" s="1">
        <v>45159</v>
      </c>
      <c r="C130" s="1" t="str">
        <f>TEXT(Tabla5[[#This Row],[FECHA]],"MMM")</f>
        <v>Ago</v>
      </c>
      <c r="D130" s="1" t="str">
        <f>TEXT(Tabla5[[#This Row],[FECHA]],"YYY")</f>
        <v>2023</v>
      </c>
      <c r="E130" s="2" t="s">
        <v>13</v>
      </c>
      <c r="F130" s="2" t="s">
        <v>142</v>
      </c>
      <c r="G130" s="2" t="s">
        <v>10005</v>
      </c>
      <c r="H130">
        <v>48500182</v>
      </c>
      <c r="I130" t="str">
        <f>INDEX([1]BCLIENTES!B:B,MATCH(Tabla5[[#This Row],[RUC]],[1]BCLIENTES!A:A,0))</f>
        <v xml:space="preserve"> YOLANDA GUTIERREZ CRUZ</v>
      </c>
      <c r="J130" t="e">
        <f>INDEX([1]!Tabla1[DISTRITO],MATCH(Tabla5[[#This Row],[RUC]],[1]!Tabla1[RUC],0))</f>
        <v>#REF!</v>
      </c>
      <c r="K130" t="str">
        <f>INDEX([1]BCLIENTES!H:H,MATCH(Tabla5[[#This Row],[RUC]],[1]BCLIENTES!A:A,0))</f>
        <v xml:space="preserve"> LIMA</v>
      </c>
      <c r="L130" s="3">
        <v>232.75</v>
      </c>
    </row>
    <row r="131" spans="1:12" x14ac:dyDescent="0.25">
      <c r="A131" t="s">
        <v>12</v>
      </c>
      <c r="B131" s="1">
        <v>44928</v>
      </c>
      <c r="C131" s="1" t="str">
        <f>TEXT(Tabla5[[#This Row],[FECHA]],"MMM")</f>
        <v>Ene</v>
      </c>
      <c r="D131" s="1" t="str">
        <f>TEXT(Tabla5[[#This Row],[FECHA]],"YYY")</f>
        <v>2023</v>
      </c>
      <c r="E131" s="2" t="s">
        <v>143</v>
      </c>
      <c r="F131" s="2" t="s">
        <v>144</v>
      </c>
      <c r="G131" s="2" t="s">
        <v>10002</v>
      </c>
      <c r="H131">
        <v>20609585171</v>
      </c>
      <c r="I131" t="str">
        <f>INDEX([1]BCLIENTES!B:B,MATCH(Tabla5[[#This Row],[RUC]],[1]BCLIENTES!A:A,0))</f>
        <v>INDUSTRIAL LEMAJEP E.I.R.L.</v>
      </c>
      <c r="J131" t="e">
        <f>INDEX([1]!Tabla1[DISTRITO],MATCH(Tabla5[[#This Row],[RUC]],[1]!Tabla1[RUC],0))</f>
        <v>#REF!</v>
      </c>
      <c r="K131" t="str">
        <f>INDEX([1]BCLIENTES!H:H,MATCH(Tabla5[[#This Row],[RUC]],[1]BCLIENTES!A:A,0))</f>
        <v>AREQUIPA</v>
      </c>
      <c r="L131" s="3">
        <v>1927.66</v>
      </c>
    </row>
    <row r="132" spans="1:12" x14ac:dyDescent="0.25">
      <c r="A132" t="s">
        <v>12</v>
      </c>
      <c r="B132" s="1">
        <v>44928</v>
      </c>
      <c r="C132" s="1" t="str">
        <f>TEXT(Tabla5[[#This Row],[FECHA]],"MMM")</f>
        <v>Ene</v>
      </c>
      <c r="D132" s="1" t="str">
        <f>TEXT(Tabla5[[#This Row],[FECHA]],"YYY")</f>
        <v>2023</v>
      </c>
      <c r="E132" s="2" t="s">
        <v>143</v>
      </c>
      <c r="F132" s="2" t="s">
        <v>145</v>
      </c>
      <c r="G132" s="2" t="s">
        <v>10002</v>
      </c>
      <c r="H132">
        <v>20601512115</v>
      </c>
      <c r="I132" t="str">
        <f>INDEX([1]BCLIENTES!B:B,MATCH(Tabla5[[#This Row],[RUC]],[1]BCLIENTES!A:A,0))</f>
        <v xml:space="preserve"> KALLPA MAQUINARIAS E.I.R.L.</v>
      </c>
      <c r="J132" t="e">
        <f>INDEX([1]!Tabla1[DISTRITO],MATCH(Tabla5[[#This Row],[RUC]],[1]!Tabla1[RUC],0))</f>
        <v>#REF!</v>
      </c>
      <c r="K132" t="str">
        <f>INDEX([1]BCLIENTES!H:H,MATCH(Tabla5[[#This Row],[RUC]],[1]BCLIENTES!A:A,0))</f>
        <v xml:space="preserve"> ILO </v>
      </c>
      <c r="L132" s="3">
        <v>5007.34</v>
      </c>
    </row>
    <row r="133" spans="1:12" x14ac:dyDescent="0.25">
      <c r="A133" t="s">
        <v>12</v>
      </c>
      <c r="B133" s="1">
        <v>44928</v>
      </c>
      <c r="C133" s="1" t="str">
        <f>TEXT(Tabla5[[#This Row],[FECHA]],"MMM")</f>
        <v>Ene</v>
      </c>
      <c r="D133" s="1" t="str">
        <f>TEXT(Tabla5[[#This Row],[FECHA]],"YYY")</f>
        <v>2023</v>
      </c>
      <c r="E133" s="2" t="s">
        <v>143</v>
      </c>
      <c r="F133" s="2" t="s">
        <v>146</v>
      </c>
      <c r="G133" s="2" t="s">
        <v>10002</v>
      </c>
      <c r="H133">
        <v>20456338705</v>
      </c>
      <c r="I133" t="str">
        <f>INDEX([1]BCLIENTES!B:B,MATCH(Tabla5[[#This Row],[RUC]],[1]BCLIENTES!A:A,0))</f>
        <v xml:space="preserve"> COMERCIAL FERRETERA BRAULIO E.I.R.L.</v>
      </c>
      <c r="J133" t="e">
        <f>INDEX([1]!Tabla1[DISTRITO],MATCH(Tabla5[[#This Row],[RUC]],[1]!Tabla1[RUC],0))</f>
        <v>#REF!</v>
      </c>
      <c r="K133" t="str">
        <f>INDEX([1]BCLIENTES!H:H,MATCH(Tabla5[[#This Row],[RUC]],[1]BCLIENTES!A:A,0))</f>
        <v xml:space="preserve"> AREQUIPA 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tr">
        <f>TEXT(Tabla5[[#This Row],[FECHA]],"MMM")</f>
        <v>Ene</v>
      </c>
      <c r="D134" s="1" t="str">
        <f>TEXT(Tabla5[[#This Row],[FECHA]],"YYY")</f>
        <v>2023</v>
      </c>
      <c r="E134" s="2" t="s">
        <v>143</v>
      </c>
      <c r="F134" s="2" t="s">
        <v>147</v>
      </c>
      <c r="G134" s="2" t="s">
        <v>9996</v>
      </c>
      <c r="H134">
        <v>20608523821</v>
      </c>
      <c r="I134" t="str">
        <f>INDEX([1]BCLIENTES!B:B,MATCH(Tabla5[[#This Row],[RUC]],[1]BCLIENTES!A:A,0))</f>
        <v xml:space="preserve"> DISTRIBUIDORA ELECTRICA JARAS S.A.C.</v>
      </c>
      <c r="J134" t="e">
        <f>INDEX([1]!Tabla1[DISTRITO],MATCH(Tabla5[[#This Row],[RUC]],[1]!Tabla1[RUC],0))</f>
        <v>#REF!</v>
      </c>
      <c r="K134" t="str">
        <f>INDEX([1]BCLIENTES!H:H,MATCH(Tabla5[[#This Row],[RUC]],[1]BCLIENTES!A:A,0))</f>
        <v xml:space="preserve"> LIMA </v>
      </c>
      <c r="L134" s="3">
        <v>854</v>
      </c>
    </row>
    <row r="135" spans="1:12" x14ac:dyDescent="0.25">
      <c r="A135" t="s">
        <v>12</v>
      </c>
      <c r="B135" s="1">
        <v>44929</v>
      </c>
      <c r="C135" s="1" t="str">
        <f>TEXT(Tabla5[[#This Row],[FECHA]],"MMM")</f>
        <v>Ene</v>
      </c>
      <c r="D135" s="1" t="str">
        <f>TEXT(Tabla5[[#This Row],[FECHA]],"YYY")</f>
        <v>2023</v>
      </c>
      <c r="E135" s="2" t="s">
        <v>143</v>
      </c>
      <c r="F135" s="2" t="s">
        <v>148</v>
      </c>
      <c r="G135" s="2" t="s">
        <v>9996</v>
      </c>
      <c r="H135">
        <v>10758582880</v>
      </c>
      <c r="I135" t="str">
        <f>INDEX([1]BCLIENTES!B:B,MATCH(Tabla5[[#This Row],[RUC]],[1]BCLIENTES!A:A,0))</f>
        <v>VALLEJOS VILLANUEVA HAROLD IVAN</v>
      </c>
      <c r="J135" t="e">
        <f>INDEX([1]!Tabla1[DISTRITO],MATCH(Tabla5[[#This Row],[RUC]],[1]!Tabla1[RUC],0))</f>
        <v>#REF!</v>
      </c>
      <c r="K135" t="str">
        <f>INDEX([1]BCLIENTES!H:H,MATCH(Tabla5[[#This Row],[RUC]],[1]BCLIENTES!A:A,0))</f>
        <v>LIMA</v>
      </c>
      <c r="L135" s="3">
        <v>3734.44</v>
      </c>
    </row>
    <row r="136" spans="1:12" x14ac:dyDescent="0.25">
      <c r="A136" t="s">
        <v>12</v>
      </c>
      <c r="B136" s="1">
        <v>44929</v>
      </c>
      <c r="C136" s="1" t="str">
        <f>TEXT(Tabla5[[#This Row],[FECHA]],"MMM")</f>
        <v>Ene</v>
      </c>
      <c r="D136" s="1" t="str">
        <f>TEXT(Tabla5[[#This Row],[FECHA]],"YYY")</f>
        <v>2023</v>
      </c>
      <c r="E136" s="2" t="s">
        <v>143</v>
      </c>
      <c r="F136" s="2" t="s">
        <v>149</v>
      </c>
      <c r="G136" s="2" t="s">
        <v>9996</v>
      </c>
      <c r="H136">
        <v>10758582880</v>
      </c>
      <c r="I136" t="str">
        <f>INDEX([1]BCLIENTES!B:B,MATCH(Tabla5[[#This Row],[RUC]],[1]BCLIENTES!A:A,0))</f>
        <v>VALLEJOS VILLANUEVA HAROLD IVAN</v>
      </c>
      <c r="J136" t="e">
        <f>INDEX([1]!Tabla1[DISTRITO],MATCH(Tabla5[[#This Row],[RUC]],[1]!Tabla1[RUC],0))</f>
        <v>#REF!</v>
      </c>
      <c r="K136" t="str">
        <f>INDEX([1]BCLIENTES!H:H,MATCH(Tabla5[[#This Row],[RUC]],[1]BCLIENTES!A:A,0))</f>
        <v>LIMA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tr">
        <f>TEXT(Tabla5[[#This Row],[FECHA]],"MMM")</f>
        <v>Ene</v>
      </c>
      <c r="D137" s="1" t="str">
        <f>TEXT(Tabla5[[#This Row],[FECHA]],"YYY")</f>
        <v>2023</v>
      </c>
      <c r="E137" s="2" t="s">
        <v>143</v>
      </c>
      <c r="F137" s="2" t="s">
        <v>150</v>
      </c>
      <c r="G137" s="2" t="s">
        <v>10002</v>
      </c>
      <c r="H137">
        <v>20454067682</v>
      </c>
      <c r="I137" t="str">
        <f>INDEX([1]BCLIENTES!B:B,MATCH(Tabla5[[#This Row],[RUC]],[1]BCLIENTES!A:A,0))</f>
        <v xml:space="preserve"> FERRETERIA Y MATERIALES DE CONSTRUCCION S.R.L. - FEMACO S.R.L.</v>
      </c>
      <c r="J137" t="e">
        <f>INDEX([1]!Tabla1[DISTRITO],MATCH(Tabla5[[#This Row],[RUC]],[1]!Tabla1[RUC],0))</f>
        <v>#REF!</v>
      </c>
      <c r="K137" t="str">
        <f>INDEX([1]BCLIENTES!H:H,MATCH(Tabla5[[#This Row],[RUC]],[1]BCLIENTES!A:A,0))</f>
        <v xml:space="preserve"> AREQUIPA</v>
      </c>
      <c r="L137" s="3">
        <v>7592.1</v>
      </c>
    </row>
    <row r="138" spans="1:12" x14ac:dyDescent="0.25">
      <c r="A138" t="s">
        <v>12</v>
      </c>
      <c r="B138" s="1">
        <v>44930</v>
      </c>
      <c r="C138" s="1" t="str">
        <f>TEXT(Tabla5[[#This Row],[FECHA]],"MMM")</f>
        <v>Ene</v>
      </c>
      <c r="D138" s="1" t="str">
        <f>TEXT(Tabla5[[#This Row],[FECHA]],"YYY")</f>
        <v>2023</v>
      </c>
      <c r="E138" s="2" t="s">
        <v>143</v>
      </c>
      <c r="F138" s="2" t="s">
        <v>151</v>
      </c>
      <c r="G138" s="2" t="s">
        <v>9998</v>
      </c>
      <c r="H138">
        <v>10083041809</v>
      </c>
      <c r="I138" t="str">
        <f>INDEX([1]BCLIENTES!B:B,MATCH(Tabla5[[#This Row],[RUC]],[1]BCLIENTES!A:A,0))</f>
        <v xml:space="preserve"> HURTADO MOSQUEIRA JOSE</v>
      </c>
      <c r="J138" t="e">
        <f>INDEX([1]!Tabla1[DISTRITO],MATCH(Tabla5[[#This Row],[RUC]],[1]!Tabla1[RUC],0))</f>
        <v>#REF!</v>
      </c>
      <c r="K138" t="str">
        <f>INDEX([1]BCLIENTES!H:H,MATCH(Tabla5[[#This Row],[RUC]],[1]BCLIENTES!A:A,0))</f>
        <v xml:space="preserve"> LIMA</v>
      </c>
      <c r="L138" s="3">
        <v>509</v>
      </c>
    </row>
    <row r="139" spans="1:12" x14ac:dyDescent="0.25">
      <c r="A139" t="s">
        <v>12</v>
      </c>
      <c r="B139" s="1">
        <v>44930</v>
      </c>
      <c r="C139" s="1" t="str">
        <f>TEXT(Tabla5[[#This Row],[FECHA]],"MMM")</f>
        <v>Ene</v>
      </c>
      <c r="D139" s="1" t="str">
        <f>TEXT(Tabla5[[#This Row],[FECHA]],"YYY")</f>
        <v>2023</v>
      </c>
      <c r="E139" s="2" t="s">
        <v>143</v>
      </c>
      <c r="F139" s="2" t="s">
        <v>152</v>
      </c>
      <c r="G139" s="2" t="s">
        <v>9998</v>
      </c>
      <c r="H139">
        <v>20603822502</v>
      </c>
      <c r="I139" t="str">
        <f>INDEX([1]BCLIENTES!B:B,MATCH(Tabla5[[#This Row],[RUC]],[1]BCLIENTES!A:A,0))</f>
        <v xml:space="preserve"> CONSTRUCCION SIUSA E.I.R.L.</v>
      </c>
      <c r="J139" t="e">
        <f>INDEX([1]!Tabla1[DISTRITO],MATCH(Tabla5[[#This Row],[RUC]],[1]!Tabla1[RUC],0))</f>
        <v>#REF!</v>
      </c>
      <c r="K139" t="str">
        <f>INDEX([1]BCLIENTES!H:H,MATCH(Tabla5[[#This Row],[RUC]],[1]BCLIENTES!A:A,0))</f>
        <v xml:space="preserve"> LIMA </v>
      </c>
      <c r="L139" s="3">
        <v>3000</v>
      </c>
    </row>
    <row r="140" spans="1:12" x14ac:dyDescent="0.25">
      <c r="A140" t="s">
        <v>12</v>
      </c>
      <c r="B140" s="1">
        <v>44930</v>
      </c>
      <c r="C140" s="1" t="str">
        <f>TEXT(Tabla5[[#This Row],[FECHA]],"MMM")</f>
        <v>Ene</v>
      </c>
      <c r="D140" s="1" t="str">
        <f>TEXT(Tabla5[[#This Row],[FECHA]],"YYY")</f>
        <v>2023</v>
      </c>
      <c r="E140" s="2" t="s">
        <v>143</v>
      </c>
      <c r="F140" s="2" t="s">
        <v>153</v>
      </c>
      <c r="G140" s="2" t="s">
        <v>9998</v>
      </c>
      <c r="H140">
        <v>10447580522</v>
      </c>
      <c r="I140" t="str">
        <f>INDEX([1]BCLIENTES!B:B,MATCH(Tabla5[[#This Row],[RUC]],[1]BCLIENTES!A:A,0))</f>
        <v xml:space="preserve"> BAZAN SILVESTRE JUAN ANGEL</v>
      </c>
      <c r="J140" t="e">
        <f>INDEX([1]!Tabla1[DISTRITO],MATCH(Tabla5[[#This Row],[RUC]],[1]!Tabla1[RUC],0))</f>
        <v>#REF!</v>
      </c>
      <c r="K140" t="str">
        <f>INDEX([1]BCLIENTES!H:H,MATCH(Tabla5[[#This Row],[RUC]],[1]BCLIENTES!A:A,0))</f>
        <v xml:space="preserve"> HUAROCHIRI </v>
      </c>
      <c r="L140" s="3">
        <v>571.88</v>
      </c>
    </row>
    <row r="141" spans="1:12" x14ac:dyDescent="0.25">
      <c r="A141" t="s">
        <v>12</v>
      </c>
      <c r="B141" s="1">
        <v>44930</v>
      </c>
      <c r="C141" s="1" t="str">
        <f>TEXT(Tabla5[[#This Row],[FECHA]],"MMM")</f>
        <v>Ene</v>
      </c>
      <c r="D141" s="1" t="str">
        <f>TEXT(Tabla5[[#This Row],[FECHA]],"YYY")</f>
        <v>2023</v>
      </c>
      <c r="E141" s="2" t="s">
        <v>143</v>
      </c>
      <c r="F141" s="2" t="s">
        <v>154</v>
      </c>
      <c r="G141" s="2" t="s">
        <v>9998</v>
      </c>
      <c r="H141">
        <v>20600588878</v>
      </c>
      <c r="I141" t="str">
        <f>INDEX([1]BCLIENTES!B:B,MATCH(Tabla5[[#This Row],[RUC]],[1]BCLIENTES!A:A,0))</f>
        <v xml:space="preserve"> DIOS HABLA HOY SOCIEDAD ANONIMA CERRADA - DIOS HABLA HOY S.A.C</v>
      </c>
      <c r="J141" t="e">
        <f>INDEX([1]!Tabla1[DISTRITO],MATCH(Tabla5[[#This Row],[RUC]],[1]!Tabla1[RUC],0))</f>
        <v>#REF!</v>
      </c>
      <c r="K141" t="str">
        <f>INDEX([1]BCLIENTES!H:H,MATCH(Tabla5[[#This Row],[RUC]],[1]BCLIENTES!A:A,0))</f>
        <v xml:space="preserve"> LIMA </v>
      </c>
      <c r="L141" s="3">
        <v>720.25</v>
      </c>
    </row>
    <row r="142" spans="1:12" x14ac:dyDescent="0.25">
      <c r="A142" t="s">
        <v>12</v>
      </c>
      <c r="B142" s="1">
        <v>44930</v>
      </c>
      <c r="C142" s="1" t="str">
        <f>TEXT(Tabla5[[#This Row],[FECHA]],"MMM")</f>
        <v>Ene</v>
      </c>
      <c r="D142" s="1" t="str">
        <f>TEXT(Tabla5[[#This Row],[FECHA]],"YYY")</f>
        <v>2023</v>
      </c>
      <c r="E142" s="2" t="s">
        <v>143</v>
      </c>
      <c r="F142" s="2" t="s">
        <v>155</v>
      </c>
      <c r="G142" s="2" t="s">
        <v>9998</v>
      </c>
      <c r="H142">
        <v>10101279711</v>
      </c>
      <c r="I142" t="str">
        <f>INDEX([1]BCLIENTES!B:B,MATCH(Tabla5[[#This Row],[RUC]],[1]BCLIENTES!A:A,0))</f>
        <v xml:space="preserve"> LOPINTA FLORES LIVIA</v>
      </c>
      <c r="J142" t="e">
        <f>INDEX([1]!Tabla1[DISTRITO],MATCH(Tabla5[[#This Row],[RUC]],[1]!Tabla1[RUC],0))</f>
        <v>#REF!</v>
      </c>
      <c r="K142" t="str">
        <f>INDEX([1]BCLIENTES!H:H,MATCH(Tabla5[[#This Row],[RUC]],[1]BCLIENTES!A:A,0))</f>
        <v xml:space="preserve"> HUAROCHIRI </v>
      </c>
      <c r="L142" s="3">
        <v>1527</v>
      </c>
    </row>
    <row r="143" spans="1:12" x14ac:dyDescent="0.25">
      <c r="A143" t="s">
        <v>12</v>
      </c>
      <c r="B143" s="1">
        <v>44930</v>
      </c>
      <c r="C143" s="1" t="str">
        <f>TEXT(Tabla5[[#This Row],[FECHA]],"MMM")</f>
        <v>Ene</v>
      </c>
      <c r="D143" s="1" t="str">
        <f>TEXT(Tabla5[[#This Row],[FECHA]],"YYY")</f>
        <v>2023</v>
      </c>
      <c r="E143" s="2" t="s">
        <v>143</v>
      </c>
      <c r="F143" s="2" t="s">
        <v>156</v>
      </c>
      <c r="G143" s="2" t="s">
        <v>9998</v>
      </c>
      <c r="H143">
        <v>10413815687</v>
      </c>
      <c r="I143" t="str">
        <f>INDEX([1]BCLIENTES!B:B,MATCH(Tabla5[[#This Row],[RUC]],[1]BCLIENTES!A:A,0))</f>
        <v xml:space="preserve"> ARANA MAGUHN HAROLD HANS</v>
      </c>
      <c r="J143" t="e">
        <f>INDEX([1]!Tabla1[DISTRITO],MATCH(Tabla5[[#This Row],[RUC]],[1]!Tabla1[RUC],0))</f>
        <v>#REF!</v>
      </c>
      <c r="K143" t="str">
        <f>INDEX([1]BCLIENTES!H:H,MATCH(Tabla5[[#This Row],[RUC]],[1]BCLIENTES!A:A,0))</f>
        <v xml:space="preserve"> LIMA </v>
      </c>
      <c r="L143" s="3">
        <v>1157.04</v>
      </c>
    </row>
    <row r="144" spans="1:12" x14ac:dyDescent="0.25">
      <c r="A144" t="s">
        <v>12</v>
      </c>
      <c r="B144" s="1">
        <v>44930</v>
      </c>
      <c r="C144" s="1" t="str">
        <f>TEXT(Tabla5[[#This Row],[FECHA]],"MMM")</f>
        <v>Ene</v>
      </c>
      <c r="D144" s="1" t="str">
        <f>TEXT(Tabla5[[#This Row],[FECHA]],"YYY")</f>
        <v>2023</v>
      </c>
      <c r="E144" s="2" t="s">
        <v>143</v>
      </c>
      <c r="F144" s="2" t="s">
        <v>157</v>
      </c>
      <c r="G144" s="2" t="s">
        <v>9998</v>
      </c>
      <c r="H144">
        <v>10201014161</v>
      </c>
      <c r="I144" t="str">
        <f>INDEX([1]BCLIENTES!B:B,MATCH(Tabla5[[#This Row],[RUC]],[1]BCLIENTES!A:A,0))</f>
        <v xml:space="preserve"> DE LA CRUZ CHIPANA EDSON</v>
      </c>
      <c r="J144" t="e">
        <f>INDEX([1]!Tabla1[DISTRITO],MATCH(Tabla5[[#This Row],[RUC]],[1]!Tabla1[RUC],0))</f>
        <v>#REF!</v>
      </c>
      <c r="K144" t="str">
        <f>INDEX([1]BCLIENTES!H:H,MATCH(Tabla5[[#This Row],[RUC]],[1]BCLIENTES!A:A,0))</f>
        <v xml:space="preserve"> LIMA </v>
      </c>
      <c r="L144" s="3">
        <v>351</v>
      </c>
    </row>
    <row r="145" spans="1:12" x14ac:dyDescent="0.25">
      <c r="A145" t="s">
        <v>12</v>
      </c>
      <c r="B145" s="1">
        <v>44930</v>
      </c>
      <c r="C145" s="1" t="str">
        <f>TEXT(Tabla5[[#This Row],[FECHA]],"MMM")</f>
        <v>Ene</v>
      </c>
      <c r="D145" s="1" t="str">
        <f>TEXT(Tabla5[[#This Row],[FECHA]],"YYY")</f>
        <v>2023</v>
      </c>
      <c r="E145" s="2" t="s">
        <v>143</v>
      </c>
      <c r="F145" s="2" t="s">
        <v>158</v>
      </c>
      <c r="G145" s="2" t="s">
        <v>9998</v>
      </c>
      <c r="H145">
        <v>10806496061</v>
      </c>
      <c r="I145" t="str">
        <f>INDEX([1]BCLIENTES!B:B,MATCH(Tabla5[[#This Row],[RUC]],[1]BCLIENTES!A:A,0))</f>
        <v xml:space="preserve"> MENDOZA MAZA ALICIA</v>
      </c>
      <c r="J145" t="e">
        <f>INDEX([1]!Tabla1[DISTRITO],MATCH(Tabla5[[#This Row],[RUC]],[1]!Tabla1[RUC],0))</f>
        <v>#REF!</v>
      </c>
      <c r="K145" t="str">
        <f>INDEX([1]BCLIENTES!H:H,MATCH(Tabla5[[#This Row],[RUC]],[1]BCLIENTES!A:A,0))</f>
        <v xml:space="preserve"> LIMA</v>
      </c>
      <c r="L145" s="3">
        <v>144</v>
      </c>
    </row>
    <row r="146" spans="1:12" x14ac:dyDescent="0.25">
      <c r="A146" t="s">
        <v>12</v>
      </c>
      <c r="B146" s="1">
        <v>44930</v>
      </c>
      <c r="C146" s="1" t="str">
        <f>TEXT(Tabla5[[#This Row],[FECHA]],"MMM")</f>
        <v>Ene</v>
      </c>
      <c r="D146" s="1" t="str">
        <f>TEXT(Tabla5[[#This Row],[FECHA]],"YYY")</f>
        <v>2023</v>
      </c>
      <c r="E146" s="2" t="s">
        <v>143</v>
      </c>
      <c r="F146" s="2" t="s">
        <v>159</v>
      </c>
      <c r="G146" s="2" t="s">
        <v>9998</v>
      </c>
      <c r="H146">
        <v>10413314645</v>
      </c>
      <c r="I146" t="str">
        <f>INDEX([1]BCLIENTES!B:B,MATCH(Tabla5[[#This Row],[RUC]],[1]BCLIENTES!A:A,0))</f>
        <v xml:space="preserve"> ARROYO DE LA CRUZ CARMEN VERONICA</v>
      </c>
      <c r="J146" t="e">
        <f>INDEX([1]!Tabla1[DISTRITO],MATCH(Tabla5[[#This Row],[RUC]],[1]!Tabla1[RUC],0))</f>
        <v>#REF!</v>
      </c>
      <c r="K146" t="str">
        <f>INDEX([1]BCLIENTES!H:H,MATCH(Tabla5[[#This Row],[RUC]],[1]BCLIENTES!A:A,0))</f>
        <v xml:space="preserve"> LIMA </v>
      </c>
      <c r="L146" s="3">
        <v>143.4</v>
      </c>
    </row>
    <row r="147" spans="1:12" x14ac:dyDescent="0.25">
      <c r="A147" t="s">
        <v>12</v>
      </c>
      <c r="B147" s="1">
        <v>44930</v>
      </c>
      <c r="C147" s="1" t="str">
        <f>TEXT(Tabla5[[#This Row],[FECHA]],"MMM")</f>
        <v>Ene</v>
      </c>
      <c r="D147" s="1" t="str">
        <f>TEXT(Tabla5[[#This Row],[FECHA]],"YYY")</f>
        <v>2023</v>
      </c>
      <c r="E147" s="2" t="s">
        <v>143</v>
      </c>
      <c r="F147" s="2" t="s">
        <v>160</v>
      </c>
      <c r="G147" s="2" t="s">
        <v>9998</v>
      </c>
      <c r="H147">
        <v>10705425511</v>
      </c>
      <c r="I147" t="str">
        <f>INDEX([1]BCLIENTES!B:B,MATCH(Tabla5[[#This Row],[RUC]],[1]BCLIENTES!A:A,0))</f>
        <v xml:space="preserve"> CURAHUA RIVERA JAZIHEEL AMED</v>
      </c>
      <c r="J147" t="e">
        <f>INDEX([1]!Tabla1[DISTRITO],MATCH(Tabla5[[#This Row],[RUC]],[1]!Tabla1[RUC],0))</f>
        <v>#REF!</v>
      </c>
      <c r="K147" t="str">
        <f>INDEX([1]BCLIENTES!H:H,MATCH(Tabla5[[#This Row],[RUC]],[1]BCLIENTES!A:A,0))</f>
        <v xml:space="preserve"> LIMA 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tr">
        <f>TEXT(Tabla5[[#This Row],[FECHA]],"MMM")</f>
        <v>Ene</v>
      </c>
      <c r="D148" s="1" t="str">
        <f>TEXT(Tabla5[[#This Row],[FECHA]],"YYY")</f>
        <v>2023</v>
      </c>
      <c r="E148" s="2" t="s">
        <v>143</v>
      </c>
      <c r="F148" s="2" t="s">
        <v>161</v>
      </c>
      <c r="G148" s="2" t="s">
        <v>9998</v>
      </c>
      <c r="H148">
        <v>10449789712</v>
      </c>
      <c r="I148" t="str">
        <f>INDEX([1]BCLIENTES!B:B,MATCH(Tabla5[[#This Row],[RUC]],[1]BCLIENTES!A:A,0))</f>
        <v xml:space="preserve"> GOMEZ CHIPANA ALFREDO RICHARD</v>
      </c>
      <c r="J148" t="e">
        <f>INDEX([1]!Tabla1[DISTRITO],MATCH(Tabla5[[#This Row],[RUC]],[1]!Tabla1[RUC],0))</f>
        <v>#REF!</v>
      </c>
      <c r="K148" t="str">
        <f>INDEX([1]BCLIENTES!H:H,MATCH(Tabla5[[#This Row],[RUC]],[1]BCLIENTES!A:A,0))</f>
        <v xml:space="preserve"> LIMA </v>
      </c>
      <c r="L148" s="3">
        <v>1797.15</v>
      </c>
    </row>
    <row r="149" spans="1:12" x14ac:dyDescent="0.25">
      <c r="A149" t="s">
        <v>12</v>
      </c>
      <c r="B149" s="1">
        <v>44930</v>
      </c>
      <c r="C149" s="1" t="str">
        <f>TEXT(Tabla5[[#This Row],[FECHA]],"MMM")</f>
        <v>Ene</v>
      </c>
      <c r="D149" s="1" t="str">
        <f>TEXT(Tabla5[[#This Row],[FECHA]],"YYY")</f>
        <v>2023</v>
      </c>
      <c r="E149" s="2" t="s">
        <v>143</v>
      </c>
      <c r="F149" s="2" t="s">
        <v>162</v>
      </c>
      <c r="G149" s="2" t="s">
        <v>9998</v>
      </c>
      <c r="H149">
        <v>10472837139</v>
      </c>
      <c r="I149" t="str">
        <f>INDEX([1]BCLIENTES!B:B,MATCH(Tabla5[[#This Row],[RUC]],[1]BCLIENTES!A:A,0))</f>
        <v xml:space="preserve"> BECERRA VARGAS MARIA NERY</v>
      </c>
      <c r="J149" t="e">
        <f>INDEX([1]!Tabla1[DISTRITO],MATCH(Tabla5[[#This Row],[RUC]],[1]!Tabla1[RUC],0))</f>
        <v>#REF!</v>
      </c>
      <c r="K149" t="str">
        <f>INDEX([1]BCLIENTES!H:H,MATCH(Tabla5[[#This Row],[RUC]],[1]BCLIENTES!A:A,0))</f>
        <v xml:space="preserve"> LIMA </v>
      </c>
      <c r="L149" s="3">
        <v>1151.5</v>
      </c>
    </row>
    <row r="150" spans="1:12" x14ac:dyDescent="0.25">
      <c r="A150" t="s">
        <v>12</v>
      </c>
      <c r="B150" s="1">
        <v>44930</v>
      </c>
      <c r="C150" s="1" t="str">
        <f>TEXT(Tabla5[[#This Row],[FECHA]],"MMM")</f>
        <v>Ene</v>
      </c>
      <c r="D150" s="1" t="str">
        <f>TEXT(Tabla5[[#This Row],[FECHA]],"YYY")</f>
        <v>2023</v>
      </c>
      <c r="E150" s="2" t="s">
        <v>143</v>
      </c>
      <c r="F150" s="2" t="s">
        <v>163</v>
      </c>
      <c r="G150" s="2" t="s">
        <v>9998</v>
      </c>
      <c r="H150">
        <v>20601832411</v>
      </c>
      <c r="I150" t="str">
        <f>INDEX([1]BCLIENTES!B:B,MATCH(Tabla5[[#This Row],[RUC]],[1]BCLIENTES!A:A,0))</f>
        <v xml:space="preserve"> FERRETERIA MIRIAN E.I.R.L.</v>
      </c>
      <c r="J150" t="e">
        <f>INDEX([1]!Tabla1[DISTRITO],MATCH(Tabla5[[#This Row],[RUC]],[1]!Tabla1[RUC],0))</f>
        <v>#REF!</v>
      </c>
      <c r="K150" t="str">
        <f>INDEX([1]BCLIENTES!H:H,MATCH(Tabla5[[#This Row],[RUC]],[1]BCLIENTES!A:A,0))</f>
        <v xml:space="preserve"> LIMA </v>
      </c>
      <c r="L150" s="3">
        <v>613.5</v>
      </c>
    </row>
    <row r="151" spans="1:12" x14ac:dyDescent="0.25">
      <c r="A151" t="s">
        <v>12</v>
      </c>
      <c r="B151" s="1">
        <v>44931</v>
      </c>
      <c r="C151" s="1" t="str">
        <f>TEXT(Tabla5[[#This Row],[FECHA]],"MMM")</f>
        <v>Ene</v>
      </c>
      <c r="D151" s="1" t="str">
        <f>TEXT(Tabla5[[#This Row],[FECHA]],"YYY")</f>
        <v>2023</v>
      </c>
      <c r="E151" s="2" t="s">
        <v>143</v>
      </c>
      <c r="F151" s="2" t="s">
        <v>164</v>
      </c>
      <c r="G151" s="2" t="s">
        <v>9996</v>
      </c>
      <c r="H151">
        <v>20551846661</v>
      </c>
      <c r="I151" t="str">
        <f>INDEX([1]BCLIENTES!B:B,MATCH(Tabla5[[#This Row],[RUC]],[1]BCLIENTES!A:A,0))</f>
        <v xml:space="preserve"> DISTRIBUIDORA GERARD E.I.R.L.</v>
      </c>
      <c r="J151" t="e">
        <f>INDEX([1]!Tabla1[DISTRITO],MATCH(Tabla5[[#This Row],[RUC]],[1]!Tabla1[RUC],0))</f>
        <v>#REF!</v>
      </c>
      <c r="K151" t="str">
        <f>INDEX([1]BCLIENTES!H:H,MATCH(Tabla5[[#This Row],[RUC]],[1]BCLIENTES!A:A,0))</f>
        <v xml:space="preserve"> LIMA 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tr">
        <f>TEXT(Tabla5[[#This Row],[FECHA]],"MMM")</f>
        <v>Ene</v>
      </c>
      <c r="D152" s="1" t="str">
        <f>TEXT(Tabla5[[#This Row],[FECHA]],"YYY")</f>
        <v>2023</v>
      </c>
      <c r="E152" s="2" t="s">
        <v>143</v>
      </c>
      <c r="F152" s="2" t="s">
        <v>165</v>
      </c>
      <c r="G152" s="2" t="s">
        <v>9998</v>
      </c>
      <c r="H152">
        <v>10447580522</v>
      </c>
      <c r="I152" t="str">
        <f>INDEX([1]BCLIENTES!B:B,MATCH(Tabla5[[#This Row],[RUC]],[1]BCLIENTES!A:A,0))</f>
        <v xml:space="preserve"> BAZAN SILVESTRE JUAN ANGEL</v>
      </c>
      <c r="J152" t="e">
        <f>INDEX([1]!Tabla1[DISTRITO],MATCH(Tabla5[[#This Row],[RUC]],[1]!Tabla1[RUC],0))</f>
        <v>#REF!</v>
      </c>
      <c r="K152" t="str">
        <f>INDEX([1]BCLIENTES!H:H,MATCH(Tabla5[[#This Row],[RUC]],[1]BCLIENTES!A:A,0))</f>
        <v xml:space="preserve"> HUAROCHIRI </v>
      </c>
      <c r="L152" s="3">
        <v>900</v>
      </c>
    </row>
    <row r="153" spans="1:12" x14ac:dyDescent="0.25">
      <c r="A153" t="s">
        <v>12</v>
      </c>
      <c r="B153" s="1">
        <v>44931</v>
      </c>
      <c r="C153" s="1" t="str">
        <f>TEXT(Tabla5[[#This Row],[FECHA]],"MMM")</f>
        <v>Ene</v>
      </c>
      <c r="D153" s="1" t="str">
        <f>TEXT(Tabla5[[#This Row],[FECHA]],"YYY")</f>
        <v>2023</v>
      </c>
      <c r="E153" s="2" t="s">
        <v>143</v>
      </c>
      <c r="F153" s="2" t="s">
        <v>166</v>
      </c>
      <c r="G153" s="2" t="s">
        <v>9998</v>
      </c>
      <c r="H153">
        <v>20608272764</v>
      </c>
      <c r="I153" t="str">
        <f>INDEX([1]BCLIENTES!B:B,MATCH(Tabla5[[#This Row],[RUC]],[1]BCLIENTES!A:A,0))</f>
        <v xml:space="preserve"> CORPORACION FERRETERA VITOR S.A.C.</v>
      </c>
      <c r="J153" t="e">
        <f>INDEX([1]!Tabla1[DISTRITO],MATCH(Tabla5[[#This Row],[RUC]],[1]!Tabla1[RUC],0))</f>
        <v>#REF!</v>
      </c>
      <c r="K153" t="str">
        <f>INDEX([1]BCLIENTES!H:H,MATCH(Tabla5[[#This Row],[RUC]],[1]BCLIENTES!A:A,0))</f>
        <v xml:space="preserve"> LIMA </v>
      </c>
      <c r="L153" s="3">
        <v>3895.5</v>
      </c>
    </row>
    <row r="154" spans="1:12" x14ac:dyDescent="0.25">
      <c r="A154" t="s">
        <v>12</v>
      </c>
      <c r="B154" s="1">
        <v>44931</v>
      </c>
      <c r="C154" s="1" t="str">
        <f>TEXT(Tabla5[[#This Row],[FECHA]],"MMM")</f>
        <v>Ene</v>
      </c>
      <c r="D154" s="1" t="str">
        <f>TEXT(Tabla5[[#This Row],[FECHA]],"YYY")</f>
        <v>2023</v>
      </c>
      <c r="E154" s="2" t="s">
        <v>143</v>
      </c>
      <c r="F154" s="2" t="s">
        <v>167</v>
      </c>
      <c r="G154" s="2" t="s">
        <v>9998</v>
      </c>
      <c r="H154">
        <v>20600588878</v>
      </c>
      <c r="I154" t="str">
        <f>INDEX([1]BCLIENTES!B:B,MATCH(Tabla5[[#This Row],[RUC]],[1]BCLIENTES!A:A,0))</f>
        <v xml:space="preserve"> DIOS HABLA HOY SOCIEDAD ANONIMA CERRADA - DIOS HABLA HOY S.A.C</v>
      </c>
      <c r="J154" t="e">
        <f>INDEX([1]!Tabla1[DISTRITO],MATCH(Tabla5[[#This Row],[RUC]],[1]!Tabla1[RUC],0))</f>
        <v>#REF!</v>
      </c>
      <c r="K154" t="str">
        <f>INDEX([1]BCLIENTES!H:H,MATCH(Tabla5[[#This Row],[RUC]],[1]BCLIENTES!A:A,0))</f>
        <v xml:space="preserve"> LIMA </v>
      </c>
      <c r="L154" s="3">
        <v>220.5</v>
      </c>
    </row>
    <row r="155" spans="1:12" x14ac:dyDescent="0.25">
      <c r="A155" t="s">
        <v>12</v>
      </c>
      <c r="B155" s="1">
        <v>44931</v>
      </c>
      <c r="C155" s="1" t="str">
        <f>TEXT(Tabla5[[#This Row],[FECHA]],"MMM")</f>
        <v>Ene</v>
      </c>
      <c r="D155" s="1" t="str">
        <f>TEXT(Tabla5[[#This Row],[FECHA]],"YYY")</f>
        <v>2023</v>
      </c>
      <c r="E155" s="2" t="s">
        <v>143</v>
      </c>
      <c r="F155" s="2" t="s">
        <v>168</v>
      </c>
      <c r="G155" s="2" t="s">
        <v>9996</v>
      </c>
      <c r="H155">
        <v>10758582880</v>
      </c>
      <c r="I155" t="str">
        <f>INDEX([1]BCLIENTES!B:B,MATCH(Tabla5[[#This Row],[RUC]],[1]BCLIENTES!A:A,0))</f>
        <v>VALLEJOS VILLANUEVA HAROLD IVAN</v>
      </c>
      <c r="J155" t="e">
        <f>INDEX([1]!Tabla1[DISTRITO],MATCH(Tabla5[[#This Row],[RUC]],[1]!Tabla1[RUC],0))</f>
        <v>#REF!</v>
      </c>
      <c r="K155" t="str">
        <f>INDEX([1]BCLIENTES!H:H,MATCH(Tabla5[[#This Row],[RUC]],[1]BCLIENTES!A:A,0))</f>
        <v>LIMA</v>
      </c>
      <c r="L155" s="3">
        <v>4219.24</v>
      </c>
    </row>
    <row r="156" spans="1:12" x14ac:dyDescent="0.25">
      <c r="A156" t="s">
        <v>12</v>
      </c>
      <c r="B156" s="1">
        <v>44931</v>
      </c>
      <c r="C156" s="1" t="str">
        <f>TEXT(Tabla5[[#This Row],[FECHA]],"MMM")</f>
        <v>Ene</v>
      </c>
      <c r="D156" s="1" t="str">
        <f>TEXT(Tabla5[[#This Row],[FECHA]],"YYY")</f>
        <v>2023</v>
      </c>
      <c r="E156" s="2" t="s">
        <v>143</v>
      </c>
      <c r="F156" s="2" t="s">
        <v>169</v>
      </c>
      <c r="G156" s="2" t="s">
        <v>9997</v>
      </c>
      <c r="H156">
        <v>1</v>
      </c>
      <c r="I156" t="str">
        <f>INDEX([1]BCLIENTES!B:B,MATCH(Tabla5[[#This Row],[RUC]],[1]BCLIENTES!A:A,0))</f>
        <v>ANULADO</v>
      </c>
      <c r="J156" t="e">
        <f>INDEX([1]!Tabla1[DISTRITO],MATCH(Tabla5[[#This Row],[RUC]],[1]!Tabla1[RUC],0))</f>
        <v>#REF!</v>
      </c>
      <c r="K156" t="str">
        <f>INDEX([1]BCLIENTES!H:H,MATCH(Tabla5[[#This Row],[RUC]],[1]BCLIENTES!A:A,0))</f>
        <v>ANULADO</v>
      </c>
      <c r="L156" s="3">
        <v>0</v>
      </c>
    </row>
    <row r="157" spans="1:12" x14ac:dyDescent="0.25">
      <c r="A157" t="s">
        <v>12</v>
      </c>
      <c r="B157" s="1">
        <v>44931</v>
      </c>
      <c r="C157" s="1" t="str">
        <f>TEXT(Tabla5[[#This Row],[FECHA]],"MMM")</f>
        <v>Ene</v>
      </c>
      <c r="D157" s="1" t="str">
        <f>TEXT(Tabla5[[#This Row],[FECHA]],"YYY")</f>
        <v>2023</v>
      </c>
      <c r="E157" s="2" t="s">
        <v>143</v>
      </c>
      <c r="F157" s="2" t="s">
        <v>170</v>
      </c>
      <c r="G157" s="2" t="s">
        <v>9998</v>
      </c>
      <c r="H157">
        <v>20605295259</v>
      </c>
      <c r="I157" t="str">
        <f>INDEX([1]BCLIENTES!B:B,MATCH(Tabla5[[#This Row],[RUC]],[1]BCLIENTES!A:A,0))</f>
        <v xml:space="preserve"> GRUPO FERRETERO RICRA S.A.C.</v>
      </c>
      <c r="J157" t="e">
        <f>INDEX([1]!Tabla1[DISTRITO],MATCH(Tabla5[[#This Row],[RUC]],[1]!Tabla1[RUC],0))</f>
        <v>#REF!</v>
      </c>
      <c r="K157" t="str">
        <f>INDEX([1]BCLIENTES!H:H,MATCH(Tabla5[[#This Row],[RUC]],[1]BCLIENTES!A:A,0))</f>
        <v xml:space="preserve"> LIMA </v>
      </c>
      <c r="L157" s="3">
        <v>435</v>
      </c>
    </row>
    <row r="158" spans="1:12" x14ac:dyDescent="0.25">
      <c r="A158" t="s">
        <v>12</v>
      </c>
      <c r="B158" s="1">
        <v>44931</v>
      </c>
      <c r="C158" s="1" t="str">
        <f>TEXT(Tabla5[[#This Row],[FECHA]],"MMM")</f>
        <v>Ene</v>
      </c>
      <c r="D158" s="1" t="str">
        <f>TEXT(Tabla5[[#This Row],[FECHA]],"YYY")</f>
        <v>2023</v>
      </c>
      <c r="E158" s="2" t="s">
        <v>143</v>
      </c>
      <c r="F158" s="2" t="s">
        <v>171</v>
      </c>
      <c r="G158" s="2" t="s">
        <v>9998</v>
      </c>
      <c r="H158">
        <v>20535567523</v>
      </c>
      <c r="I158" t="str">
        <f>INDEX([1]BCLIENTES!B:B,MATCH(Tabla5[[#This Row],[RUC]],[1]BCLIENTES!A:A,0))</f>
        <v xml:space="preserve"> COMERCIO FERRETERO ELECTRONICO LA SOLUCION S.A.C. - COMFERELEC LA SOLUCION S.A.C.</v>
      </c>
      <c r="J158" t="e">
        <f>INDEX([1]!Tabla1[DISTRITO],MATCH(Tabla5[[#This Row],[RUC]],[1]!Tabla1[RUC],0))</f>
        <v>#REF!</v>
      </c>
      <c r="K158" t="str">
        <f>INDEX([1]BCLIENTES!H:H,MATCH(Tabla5[[#This Row],[RUC]],[1]BCLIENTES!A:A,0))</f>
        <v xml:space="preserve"> LIMA </v>
      </c>
      <c r="L158" s="3">
        <v>1686.9</v>
      </c>
    </row>
    <row r="159" spans="1:12" x14ac:dyDescent="0.25">
      <c r="A159" t="s">
        <v>12</v>
      </c>
      <c r="B159" s="1">
        <v>44931</v>
      </c>
      <c r="C159" s="1" t="str">
        <f>TEXT(Tabla5[[#This Row],[FECHA]],"MMM")</f>
        <v>Ene</v>
      </c>
      <c r="D159" s="1" t="str">
        <f>TEXT(Tabla5[[#This Row],[FECHA]],"YYY")</f>
        <v>2023</v>
      </c>
      <c r="E159" s="2" t="s">
        <v>143</v>
      </c>
      <c r="F159" s="2" t="s">
        <v>172</v>
      </c>
      <c r="G159" s="2" t="s">
        <v>9998</v>
      </c>
      <c r="H159">
        <v>20553105481</v>
      </c>
      <c r="I159" t="str">
        <f>INDEX([1]BCLIENTES!B:B,MATCH(Tabla5[[#This Row],[RUC]],[1]BCLIENTES!A:A,0))</f>
        <v xml:space="preserve"> ACEROS Y SERVICIOS M &amp; J S.A.C.</v>
      </c>
      <c r="J159" t="e">
        <f>INDEX([1]!Tabla1[DISTRITO],MATCH(Tabla5[[#This Row],[RUC]],[1]!Tabla1[RUC],0))</f>
        <v>#REF!</v>
      </c>
      <c r="K159" t="str">
        <f>INDEX([1]BCLIENTES!H:H,MATCH(Tabla5[[#This Row],[RUC]],[1]BCLIENTES!A:A,0))</f>
        <v xml:space="preserve"> LIMA </v>
      </c>
      <c r="L159" s="3">
        <v>2548</v>
      </c>
    </row>
    <row r="160" spans="1:12" x14ac:dyDescent="0.25">
      <c r="A160" t="s">
        <v>12</v>
      </c>
      <c r="B160" s="1">
        <v>44931</v>
      </c>
      <c r="C160" s="1" t="str">
        <f>TEXT(Tabla5[[#This Row],[FECHA]],"MMM")</f>
        <v>Ene</v>
      </c>
      <c r="D160" s="1" t="str">
        <f>TEXT(Tabla5[[#This Row],[FECHA]],"YYY")</f>
        <v>2023</v>
      </c>
      <c r="E160" s="2" t="s">
        <v>143</v>
      </c>
      <c r="F160" s="2" t="s">
        <v>173</v>
      </c>
      <c r="G160" s="2" t="s">
        <v>10005</v>
      </c>
      <c r="H160">
        <v>10075901777</v>
      </c>
      <c r="I160" t="str">
        <f>INDEX([1]BCLIENTES!B:B,MATCH(Tabla5[[#This Row],[RUC]],[1]BCLIENTES!A:A,0))</f>
        <v xml:space="preserve"> VELA RAMOS MARIA ELVIRA</v>
      </c>
      <c r="J160" t="e">
        <f>INDEX([1]!Tabla1[DISTRITO],MATCH(Tabla5[[#This Row],[RUC]],[1]!Tabla1[RUC],0))</f>
        <v>#REF!</v>
      </c>
      <c r="K160" t="str">
        <f>INDEX([1]BCLIENTES!H:H,MATCH(Tabla5[[#This Row],[RUC]],[1]BCLIENTES!A:A,0))</f>
        <v xml:space="preserve"> LIMA </v>
      </c>
      <c r="L160" s="3">
        <v>524</v>
      </c>
    </row>
    <row r="161" spans="1:12" x14ac:dyDescent="0.25">
      <c r="A161" t="s">
        <v>12</v>
      </c>
      <c r="B161" s="1">
        <v>44931</v>
      </c>
      <c r="C161" s="1" t="str">
        <f>TEXT(Tabla5[[#This Row],[FECHA]],"MMM")</f>
        <v>Ene</v>
      </c>
      <c r="D161" s="1" t="str">
        <f>TEXT(Tabla5[[#This Row],[FECHA]],"YYY")</f>
        <v>2023</v>
      </c>
      <c r="E161" s="2" t="s">
        <v>143</v>
      </c>
      <c r="F161" s="2" t="s">
        <v>174</v>
      </c>
      <c r="G161" s="2" t="s">
        <v>10005</v>
      </c>
      <c r="H161">
        <v>10464911486</v>
      </c>
      <c r="I161" t="str">
        <f>INDEX([1]BCLIENTES!B:B,MATCH(Tabla5[[#This Row],[RUC]],[1]BCLIENTES!A:A,0))</f>
        <v xml:space="preserve"> LOPEZ GUZMAN WUILBER</v>
      </c>
      <c r="J161" t="e">
        <f>INDEX([1]!Tabla1[DISTRITO],MATCH(Tabla5[[#This Row],[RUC]],[1]!Tabla1[RUC],0))</f>
        <v>#REF!</v>
      </c>
      <c r="K161" t="str">
        <f>INDEX([1]BCLIENTES!H:H,MATCH(Tabla5[[#This Row],[RUC]],[1]BCLIENTES!A:A,0))</f>
        <v xml:space="preserve"> LIMA </v>
      </c>
      <c r="L161" s="3">
        <v>1069.5</v>
      </c>
    </row>
    <row r="162" spans="1:12" x14ac:dyDescent="0.25">
      <c r="A162" t="s">
        <v>12</v>
      </c>
      <c r="B162" s="1">
        <v>44931</v>
      </c>
      <c r="C162" s="1" t="str">
        <f>TEXT(Tabla5[[#This Row],[FECHA]],"MMM")</f>
        <v>Ene</v>
      </c>
      <c r="D162" s="1" t="str">
        <f>TEXT(Tabla5[[#This Row],[FECHA]],"YYY")</f>
        <v>2023</v>
      </c>
      <c r="E162" s="2" t="s">
        <v>143</v>
      </c>
      <c r="F162" s="2" t="s">
        <v>175</v>
      </c>
      <c r="G162" s="2" t="s">
        <v>10005</v>
      </c>
      <c r="H162">
        <v>10106187661</v>
      </c>
      <c r="I162" t="str">
        <f>INDEX([1]BCLIENTES!B:B,MATCH(Tabla5[[#This Row],[RUC]],[1]BCLIENTES!A:A,0))</f>
        <v xml:space="preserve"> SALAZAR GOMEZ MANUEL FLORENTINO</v>
      </c>
      <c r="J162" t="e">
        <f>INDEX([1]!Tabla1[DISTRITO],MATCH(Tabla5[[#This Row],[RUC]],[1]!Tabla1[RUC],0))</f>
        <v>#REF!</v>
      </c>
      <c r="K162" t="str">
        <f>INDEX([1]BCLIENTES!H:H,MATCH(Tabla5[[#This Row],[RUC]],[1]BCLIENTES!A:A,0))</f>
        <v xml:space="preserve"> LIMA </v>
      </c>
      <c r="L162" s="3">
        <v>679.4</v>
      </c>
    </row>
    <row r="163" spans="1:12" x14ac:dyDescent="0.25">
      <c r="A163" t="s">
        <v>12</v>
      </c>
      <c r="B163" s="1">
        <v>44931</v>
      </c>
      <c r="C163" s="1" t="str">
        <f>TEXT(Tabla5[[#This Row],[FECHA]],"MMM")</f>
        <v>Ene</v>
      </c>
      <c r="D163" s="1" t="str">
        <f>TEXT(Tabla5[[#This Row],[FECHA]],"YYY")</f>
        <v>2023</v>
      </c>
      <c r="E163" s="2" t="s">
        <v>143</v>
      </c>
      <c r="F163" s="2" t="s">
        <v>176</v>
      </c>
      <c r="G163" s="2" t="s">
        <v>10005</v>
      </c>
      <c r="H163">
        <v>20605977686</v>
      </c>
      <c r="I163" t="str">
        <f>INDEX([1]BCLIENTES!B:B,MATCH(Tabla5[[#This Row],[RUC]],[1]BCLIENTES!A:A,0))</f>
        <v xml:space="preserve"> J &amp; B CORPORACION HUARACA E.I.R.L.</v>
      </c>
      <c r="J163" t="e">
        <f>INDEX([1]!Tabla1[DISTRITO],MATCH(Tabla5[[#This Row],[RUC]],[1]!Tabla1[RUC],0))</f>
        <v>#REF!</v>
      </c>
      <c r="K163" t="str">
        <f>INDEX([1]BCLIENTES!H:H,MATCH(Tabla5[[#This Row],[RUC]],[1]BCLIENTES!A:A,0))</f>
        <v xml:space="preserve"> LIMA 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tr">
        <f>TEXT(Tabla5[[#This Row],[FECHA]],"MMM")</f>
        <v>Ene</v>
      </c>
      <c r="D164" s="1" t="str">
        <f>TEXT(Tabla5[[#This Row],[FECHA]],"YYY")</f>
        <v>2023</v>
      </c>
      <c r="E164" s="2" t="s">
        <v>143</v>
      </c>
      <c r="F164" s="2" t="s">
        <v>177</v>
      </c>
      <c r="G164" s="2" t="s">
        <v>10005</v>
      </c>
      <c r="H164">
        <v>10080517021</v>
      </c>
      <c r="I164" t="str">
        <f>INDEX([1]BCLIENTES!B:B,MATCH(Tabla5[[#This Row],[RUC]],[1]BCLIENTES!A:A,0))</f>
        <v xml:space="preserve"> FLORES QUISPE CIRILA GABRIELA</v>
      </c>
      <c r="J164" t="e">
        <f>INDEX([1]!Tabla1[DISTRITO],MATCH(Tabla5[[#This Row],[RUC]],[1]!Tabla1[RUC],0))</f>
        <v>#REF!</v>
      </c>
      <c r="K164" t="str">
        <f>INDEX([1]BCLIENTES!H:H,MATCH(Tabla5[[#This Row],[RUC]],[1]BCLIENTES!A:A,0))</f>
        <v xml:space="preserve"> LIMA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tr">
        <f>TEXT(Tabla5[[#This Row],[FECHA]],"MMM")</f>
        <v>Ene</v>
      </c>
      <c r="D165" s="1" t="str">
        <f>TEXT(Tabla5[[#This Row],[FECHA]],"YYY")</f>
        <v>2023</v>
      </c>
      <c r="E165" s="2" t="s">
        <v>143</v>
      </c>
      <c r="F165" s="2" t="s">
        <v>178</v>
      </c>
      <c r="G165" s="2" t="s">
        <v>10005</v>
      </c>
      <c r="H165">
        <v>10400578198</v>
      </c>
      <c r="I165" t="str">
        <f>INDEX([1]BCLIENTES!B:B,MATCH(Tabla5[[#This Row],[RUC]],[1]BCLIENTES!A:A,0))</f>
        <v xml:space="preserve"> MENDOZA HUERTA DARIA</v>
      </c>
      <c r="J165" t="e">
        <f>INDEX([1]!Tabla1[DISTRITO],MATCH(Tabla5[[#This Row],[RUC]],[1]!Tabla1[RUC],0))</f>
        <v>#REF!</v>
      </c>
      <c r="K165" t="str">
        <f>INDEX([1]BCLIENTES!H:H,MATCH(Tabla5[[#This Row],[RUC]],[1]BCLIENTES!A:A,0))</f>
        <v xml:space="preserve"> LIMA </v>
      </c>
      <c r="L165" s="3">
        <v>2792.68</v>
      </c>
    </row>
    <row r="166" spans="1:12" x14ac:dyDescent="0.25">
      <c r="A166" t="s">
        <v>12</v>
      </c>
      <c r="B166" s="1">
        <v>44931</v>
      </c>
      <c r="C166" s="1" t="str">
        <f>TEXT(Tabla5[[#This Row],[FECHA]],"MMM")</f>
        <v>Ene</v>
      </c>
      <c r="D166" s="1" t="str">
        <f>TEXT(Tabla5[[#This Row],[FECHA]],"YYY")</f>
        <v>2023</v>
      </c>
      <c r="E166" s="2" t="s">
        <v>143</v>
      </c>
      <c r="F166" s="2" t="s">
        <v>179</v>
      </c>
      <c r="G166" s="2" t="s">
        <v>10005</v>
      </c>
      <c r="H166">
        <v>10400578198</v>
      </c>
      <c r="I166" t="str">
        <f>INDEX([1]BCLIENTES!B:B,MATCH(Tabla5[[#This Row],[RUC]],[1]BCLIENTES!A:A,0))</f>
        <v xml:space="preserve"> MENDOZA HUERTA DARIA</v>
      </c>
      <c r="J166" t="e">
        <f>INDEX([1]!Tabla1[DISTRITO],MATCH(Tabla5[[#This Row],[RUC]],[1]!Tabla1[RUC],0))</f>
        <v>#REF!</v>
      </c>
      <c r="K166" t="str">
        <f>INDEX([1]BCLIENTES!H:H,MATCH(Tabla5[[#This Row],[RUC]],[1]BCLIENTES!A:A,0))</f>
        <v xml:space="preserve"> LIMA </v>
      </c>
      <c r="L166" s="3">
        <v>686.75</v>
      </c>
    </row>
    <row r="167" spans="1:12" x14ac:dyDescent="0.25">
      <c r="A167" t="s">
        <v>12</v>
      </c>
      <c r="B167" s="1">
        <v>44932</v>
      </c>
      <c r="C167" s="1" t="str">
        <f>TEXT(Tabla5[[#This Row],[FECHA]],"MMM")</f>
        <v>Ene</v>
      </c>
      <c r="D167" s="1" t="str">
        <f>TEXT(Tabla5[[#This Row],[FECHA]],"YYY")</f>
        <v>2023</v>
      </c>
      <c r="E167" s="2" t="s">
        <v>143</v>
      </c>
      <c r="F167" s="2" t="s">
        <v>180</v>
      </c>
      <c r="G167" s="2" t="s">
        <v>10001</v>
      </c>
      <c r="H167">
        <v>10086835822</v>
      </c>
      <c r="I167" t="str">
        <f>INDEX([1]BCLIENTES!B:B,MATCH(Tabla5[[#This Row],[RUC]],[1]BCLIENTES!A:A,0))</f>
        <v xml:space="preserve"> ALVOROL DURAN CATALINA GLORIA</v>
      </c>
      <c r="J167" t="e">
        <f>INDEX([1]!Tabla1[DISTRITO],MATCH(Tabla5[[#This Row],[RUC]],[1]!Tabla1[RUC],0))</f>
        <v>#REF!</v>
      </c>
      <c r="K167" t="str">
        <f>INDEX([1]BCLIENTES!H:H,MATCH(Tabla5[[#This Row],[RUC]],[1]BCLIENTES!A:A,0))</f>
        <v xml:space="preserve"> PROV. CONST. DEL CALLAO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tr">
        <f>TEXT(Tabla5[[#This Row],[FECHA]],"MMM")</f>
        <v>Ene</v>
      </c>
      <c r="D168" s="1" t="str">
        <f>TEXT(Tabla5[[#This Row],[FECHA]],"YYY")</f>
        <v>2023</v>
      </c>
      <c r="E168" s="2" t="s">
        <v>143</v>
      </c>
      <c r="F168" s="2" t="s">
        <v>181</v>
      </c>
      <c r="G168" s="2" t="s">
        <v>10005</v>
      </c>
      <c r="H168">
        <v>20609064332</v>
      </c>
      <c r="I168" t="str">
        <f>INDEX([1]BCLIENTES!B:B,MATCH(Tabla5[[#This Row],[RUC]],[1]BCLIENTES!A:A,0))</f>
        <v xml:space="preserve"> R &amp; A IMPORT ELECTRIC E.I.R.L.</v>
      </c>
      <c r="J168" t="e">
        <f>INDEX([1]!Tabla1[DISTRITO],MATCH(Tabla5[[#This Row],[RUC]],[1]!Tabla1[RUC],0))</f>
        <v>#REF!</v>
      </c>
      <c r="K168" t="str">
        <f>INDEX([1]BCLIENTES!H:H,MATCH(Tabla5[[#This Row],[RUC]],[1]BCLIENTES!A:A,0))</f>
        <v xml:space="preserve"> LIMA</v>
      </c>
      <c r="L168" s="3">
        <v>1050</v>
      </c>
    </row>
    <row r="169" spans="1:12" x14ac:dyDescent="0.25">
      <c r="A169" t="s">
        <v>12</v>
      </c>
      <c r="B169" s="1">
        <v>44932</v>
      </c>
      <c r="C169" s="1" t="str">
        <f>TEXT(Tabla5[[#This Row],[FECHA]],"MMM")</f>
        <v>Ene</v>
      </c>
      <c r="D169" s="1" t="str">
        <f>TEXT(Tabla5[[#This Row],[FECHA]],"YYY")</f>
        <v>2023</v>
      </c>
      <c r="E169" s="2" t="s">
        <v>143</v>
      </c>
      <c r="F169" s="2" t="s">
        <v>182</v>
      </c>
      <c r="G169" s="2" t="s">
        <v>10005</v>
      </c>
      <c r="H169">
        <v>10460035118</v>
      </c>
      <c r="I169" t="str">
        <f>INDEX([1]BCLIENTES!B:B,MATCH(Tabla5[[#This Row],[RUC]],[1]BCLIENTES!A:A,0))</f>
        <v xml:space="preserve"> CIRIACO CARHUARICRA NANCY FAUSTINA</v>
      </c>
      <c r="J169" t="e">
        <f>INDEX([1]!Tabla1[DISTRITO],MATCH(Tabla5[[#This Row],[RUC]],[1]!Tabla1[RUC],0))</f>
        <v>#REF!</v>
      </c>
      <c r="K169" t="str">
        <f>INDEX([1]BCLIENTES!H:H,MATCH(Tabla5[[#This Row],[RUC]],[1]BCLIENTES!A:A,0))</f>
        <v xml:space="preserve"> LIMA </v>
      </c>
      <c r="L169" s="3">
        <v>1054.56</v>
      </c>
    </row>
    <row r="170" spans="1:12" x14ac:dyDescent="0.25">
      <c r="A170" t="s">
        <v>12</v>
      </c>
      <c r="B170" s="1">
        <v>44932</v>
      </c>
      <c r="C170" s="1" t="str">
        <f>TEXT(Tabla5[[#This Row],[FECHA]],"MMM")</f>
        <v>Ene</v>
      </c>
      <c r="D170" s="1" t="str">
        <f>TEXT(Tabla5[[#This Row],[FECHA]],"YYY")</f>
        <v>2023</v>
      </c>
      <c r="E170" s="2" t="s">
        <v>143</v>
      </c>
      <c r="F170" s="2" t="s">
        <v>183</v>
      </c>
      <c r="G170" s="2" t="s">
        <v>10005</v>
      </c>
      <c r="H170">
        <v>20607879665</v>
      </c>
      <c r="I170" t="str">
        <f>INDEX([1]BCLIENTES!B:B,MATCH(Tabla5[[#This Row],[RUC]],[1]BCLIENTES!A:A,0))</f>
        <v xml:space="preserve"> INVERSIONES ROBERTO E.I.R.L.</v>
      </c>
      <c r="J170" t="e">
        <f>INDEX([1]!Tabla1[DISTRITO],MATCH(Tabla5[[#This Row],[RUC]],[1]!Tabla1[RUC],0))</f>
        <v>#REF!</v>
      </c>
      <c r="K170" t="str">
        <f>INDEX([1]BCLIENTES!H:H,MATCH(Tabla5[[#This Row],[RUC]],[1]BCLIENTES!A:A,0))</f>
        <v xml:space="preserve"> LIMA </v>
      </c>
      <c r="L170" s="3">
        <v>2607.5</v>
      </c>
    </row>
    <row r="171" spans="1:12" x14ac:dyDescent="0.25">
      <c r="A171" t="s">
        <v>12</v>
      </c>
      <c r="B171" s="1">
        <v>44932</v>
      </c>
      <c r="C171" s="1" t="str">
        <f>TEXT(Tabla5[[#This Row],[FECHA]],"MMM")</f>
        <v>Ene</v>
      </c>
      <c r="D171" s="1" t="str">
        <f>TEXT(Tabla5[[#This Row],[FECHA]],"YYY")</f>
        <v>2023</v>
      </c>
      <c r="E171" s="2" t="s">
        <v>143</v>
      </c>
      <c r="F171" s="2" t="s">
        <v>184</v>
      </c>
      <c r="G171" s="2" t="s">
        <v>10005</v>
      </c>
      <c r="H171">
        <v>10100695788</v>
      </c>
      <c r="I171" t="str">
        <f>INDEX([1]BCLIENTES!B:B,MATCH(Tabla5[[#This Row],[RUC]],[1]BCLIENTES!A:A,0))</f>
        <v xml:space="preserve"> JARA VASQUEZ DIOMEDES AGAPITO</v>
      </c>
      <c r="J171" t="e">
        <f>INDEX([1]!Tabla1[DISTRITO],MATCH(Tabla5[[#This Row],[RUC]],[1]!Tabla1[RUC],0))</f>
        <v>#REF!</v>
      </c>
      <c r="K171" t="str">
        <f>INDEX([1]BCLIENTES!H:H,MATCH(Tabla5[[#This Row],[RUC]],[1]BCLIENTES!A:A,0))</f>
        <v>LIMA</v>
      </c>
      <c r="L171" s="3">
        <v>320</v>
      </c>
    </row>
    <row r="172" spans="1:12" x14ac:dyDescent="0.25">
      <c r="A172" t="s">
        <v>12</v>
      </c>
      <c r="B172" s="1">
        <v>44932</v>
      </c>
      <c r="C172" s="1" t="str">
        <f>TEXT(Tabla5[[#This Row],[FECHA]],"MMM")</f>
        <v>Ene</v>
      </c>
      <c r="D172" s="1" t="str">
        <f>TEXT(Tabla5[[#This Row],[FECHA]],"YYY")</f>
        <v>2023</v>
      </c>
      <c r="E172" s="2" t="s">
        <v>143</v>
      </c>
      <c r="F172" s="2" t="s">
        <v>185</v>
      </c>
      <c r="G172" s="2" t="s">
        <v>9996</v>
      </c>
      <c r="H172">
        <v>10758582880</v>
      </c>
      <c r="I172" t="str">
        <f>INDEX([1]BCLIENTES!B:B,MATCH(Tabla5[[#This Row],[RUC]],[1]BCLIENTES!A:A,0))</f>
        <v>VALLEJOS VILLANUEVA HAROLD IVAN</v>
      </c>
      <c r="J172" t="e">
        <f>INDEX([1]!Tabla1[DISTRITO],MATCH(Tabla5[[#This Row],[RUC]],[1]!Tabla1[RUC],0))</f>
        <v>#REF!</v>
      </c>
      <c r="K172" t="str">
        <f>INDEX([1]BCLIENTES!H:H,MATCH(Tabla5[[#This Row],[RUC]],[1]BCLIENTES!A:A,0))</f>
        <v>LIMA</v>
      </c>
      <c r="L172" s="3">
        <v>6345.86</v>
      </c>
    </row>
    <row r="173" spans="1:12" x14ac:dyDescent="0.25">
      <c r="A173" t="s">
        <v>12</v>
      </c>
      <c r="B173" s="1">
        <v>44932</v>
      </c>
      <c r="C173" s="1" t="str">
        <f>TEXT(Tabla5[[#This Row],[FECHA]],"MMM")</f>
        <v>Ene</v>
      </c>
      <c r="D173" s="1" t="str">
        <f>TEXT(Tabla5[[#This Row],[FECHA]],"YYY")</f>
        <v>2023</v>
      </c>
      <c r="E173" s="2" t="s">
        <v>143</v>
      </c>
      <c r="F173" s="2" t="s">
        <v>186</v>
      </c>
      <c r="G173" s="2" t="s">
        <v>10002</v>
      </c>
      <c r="H173">
        <v>20601589771</v>
      </c>
      <c r="I173" t="str">
        <f>INDEX([1]BCLIENTES!B:B,MATCH(Tabla5[[#This Row],[RUC]],[1]BCLIENTES!A:A,0))</f>
        <v xml:space="preserve"> DAKOTA ILUMINACIONES E.I.R.L</v>
      </c>
      <c r="J173" t="e">
        <f>INDEX([1]!Tabla1[DISTRITO],MATCH(Tabla5[[#This Row],[RUC]],[1]!Tabla1[RUC],0))</f>
        <v>#REF!</v>
      </c>
      <c r="K173" t="str">
        <f>INDEX([1]BCLIENTES!H:H,MATCH(Tabla5[[#This Row],[RUC]],[1]BCLIENTES!A:A,0))</f>
        <v xml:space="preserve"> CUSCO 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tr">
        <f>TEXT(Tabla5[[#This Row],[FECHA]],"MMM")</f>
        <v>Ene</v>
      </c>
      <c r="D174" s="1" t="str">
        <f>TEXT(Tabla5[[#This Row],[FECHA]],"YYY")</f>
        <v>2023</v>
      </c>
      <c r="E174" s="2" t="s">
        <v>143</v>
      </c>
      <c r="F174" s="2" t="s">
        <v>187</v>
      </c>
      <c r="G174" s="2" t="s">
        <v>9997</v>
      </c>
      <c r="H174">
        <v>1</v>
      </c>
      <c r="I174" t="str">
        <f>INDEX([1]BCLIENTES!B:B,MATCH(Tabla5[[#This Row],[RUC]],[1]BCLIENTES!A:A,0))</f>
        <v>ANULADO</v>
      </c>
      <c r="J174" t="e">
        <f>INDEX([1]!Tabla1[DISTRITO],MATCH(Tabla5[[#This Row],[RUC]],[1]!Tabla1[RUC],0))</f>
        <v>#REF!</v>
      </c>
      <c r="K174" t="str">
        <f>INDEX([1]BCLIENTES!H:H,MATCH(Tabla5[[#This Row],[RUC]],[1]BCLIENTES!A:A,0))</f>
        <v>ANULADO</v>
      </c>
      <c r="L174" s="3">
        <v>0</v>
      </c>
    </row>
    <row r="175" spans="1:12" x14ac:dyDescent="0.25">
      <c r="A175" t="s">
        <v>12</v>
      </c>
      <c r="B175" s="1">
        <v>44935</v>
      </c>
      <c r="C175" s="1" t="str">
        <f>TEXT(Tabla5[[#This Row],[FECHA]],"MMM")</f>
        <v>Ene</v>
      </c>
      <c r="D175" s="1" t="str">
        <f>TEXT(Tabla5[[#This Row],[FECHA]],"YYY")</f>
        <v>2023</v>
      </c>
      <c r="E175" s="2" t="s">
        <v>143</v>
      </c>
      <c r="F175" s="2" t="s">
        <v>188</v>
      </c>
      <c r="G175" s="2" t="s">
        <v>9996</v>
      </c>
      <c r="H175">
        <v>20551846661</v>
      </c>
      <c r="I175" t="str">
        <f>INDEX([1]BCLIENTES!B:B,MATCH(Tabla5[[#This Row],[RUC]],[1]BCLIENTES!A:A,0))</f>
        <v xml:space="preserve"> DISTRIBUIDORA GERARD E.I.R.L.</v>
      </c>
      <c r="J175" t="e">
        <f>INDEX([1]!Tabla1[DISTRITO],MATCH(Tabla5[[#This Row],[RUC]],[1]!Tabla1[RUC],0))</f>
        <v>#REF!</v>
      </c>
      <c r="K175" t="str">
        <f>INDEX([1]BCLIENTES!H:H,MATCH(Tabla5[[#This Row],[RUC]],[1]BCLIENTES!A:A,0))</f>
        <v xml:space="preserve"> LIMA </v>
      </c>
      <c r="L175" s="3">
        <v>795.25</v>
      </c>
    </row>
    <row r="176" spans="1:12" x14ac:dyDescent="0.25">
      <c r="A176" t="s">
        <v>12</v>
      </c>
      <c r="B176" s="1">
        <v>44935</v>
      </c>
      <c r="C176" s="1" t="str">
        <f>TEXT(Tabla5[[#This Row],[FECHA]],"MMM")</f>
        <v>Ene</v>
      </c>
      <c r="D176" s="1" t="str">
        <f>TEXT(Tabla5[[#This Row],[FECHA]],"YYY")</f>
        <v>2023</v>
      </c>
      <c r="E176" s="2" t="s">
        <v>143</v>
      </c>
      <c r="F176" s="2" t="s">
        <v>189</v>
      </c>
      <c r="G176" s="2" t="s">
        <v>10002</v>
      </c>
      <c r="H176">
        <v>20606782650</v>
      </c>
      <c r="I176" t="str">
        <f>INDEX([1]BCLIENTES!B:B,MATCH(Tabla5[[#This Row],[RUC]],[1]BCLIENTES!A:A,0))</f>
        <v xml:space="preserve"> DISTRIBUIDORA Y FERRETERA D´MARIN EMPRESA INDIVIDUAL DE RESPONSABILIDAD LIMITADA-D &amp; F D´MARIN EIRL</v>
      </c>
      <c r="J176" t="e">
        <f>INDEX([1]!Tabla1[DISTRITO],MATCH(Tabla5[[#This Row],[RUC]],[1]!Tabla1[RUC],0))</f>
        <v>#REF!</v>
      </c>
      <c r="K176" t="str">
        <f>INDEX([1]BCLIENTES!H:H,MATCH(Tabla5[[#This Row],[RUC]],[1]BCLIENTES!A:A,0))</f>
        <v xml:space="preserve"> AREQUIPA </v>
      </c>
      <c r="L176" s="3">
        <v>5126.84</v>
      </c>
    </row>
    <row r="177" spans="1:12" x14ac:dyDescent="0.25">
      <c r="A177" t="s">
        <v>12</v>
      </c>
      <c r="B177" s="1">
        <v>44935</v>
      </c>
      <c r="C177" s="1" t="str">
        <f>TEXT(Tabla5[[#This Row],[FECHA]],"MMM")</f>
        <v>Ene</v>
      </c>
      <c r="D177" s="1" t="str">
        <f>TEXT(Tabla5[[#This Row],[FECHA]],"YYY")</f>
        <v>2023</v>
      </c>
      <c r="E177" s="2" t="s">
        <v>143</v>
      </c>
      <c r="F177" s="2" t="s">
        <v>190</v>
      </c>
      <c r="G177" s="2" t="s">
        <v>9996</v>
      </c>
      <c r="H177">
        <v>20608523821</v>
      </c>
      <c r="I177" t="str">
        <f>INDEX([1]BCLIENTES!B:B,MATCH(Tabla5[[#This Row],[RUC]],[1]BCLIENTES!A:A,0))</f>
        <v xml:space="preserve"> DISTRIBUIDORA ELECTRICA JARAS S.A.C.</v>
      </c>
      <c r="J177" t="e">
        <f>INDEX([1]!Tabla1[DISTRITO],MATCH(Tabla5[[#This Row],[RUC]],[1]!Tabla1[RUC],0))</f>
        <v>#REF!</v>
      </c>
      <c r="K177" t="str">
        <f>INDEX([1]BCLIENTES!H:H,MATCH(Tabla5[[#This Row],[RUC]],[1]BCLIENTES!A:A,0))</f>
        <v xml:space="preserve"> LIMA </v>
      </c>
      <c r="L177" s="3">
        <v>3727.55</v>
      </c>
    </row>
    <row r="178" spans="1:12" x14ac:dyDescent="0.25">
      <c r="A178" t="s">
        <v>12</v>
      </c>
      <c r="B178" s="1">
        <v>44935</v>
      </c>
      <c r="C178" s="1" t="str">
        <f>TEXT(Tabla5[[#This Row],[FECHA]],"MMM")</f>
        <v>Ene</v>
      </c>
      <c r="D178" s="1" t="str">
        <f>TEXT(Tabla5[[#This Row],[FECHA]],"YYY")</f>
        <v>2023</v>
      </c>
      <c r="E178" s="2" t="s">
        <v>143</v>
      </c>
      <c r="F178" s="2" t="s">
        <v>191</v>
      </c>
      <c r="G178" s="2" t="s">
        <v>9996</v>
      </c>
      <c r="H178">
        <v>10760299371</v>
      </c>
      <c r="I178" t="str">
        <f>INDEX([1]BCLIENTES!B:B,MATCH(Tabla5[[#This Row],[RUC]],[1]BCLIENTES!A:A,0))</f>
        <v xml:space="preserve"> JARA VEGA MARIA JANET</v>
      </c>
      <c r="J178" t="e">
        <f>INDEX([1]!Tabla1[DISTRITO],MATCH(Tabla5[[#This Row],[RUC]],[1]!Tabla1[RUC],0))</f>
        <v>#REF!</v>
      </c>
      <c r="K178" t="str">
        <f>INDEX([1]BCLIENTES!H:H,MATCH(Tabla5[[#This Row],[RUC]],[1]BCLIENTES!A:A,0))</f>
        <v xml:space="preserve"> LIMA</v>
      </c>
      <c r="L178" s="3">
        <v>1144</v>
      </c>
    </row>
    <row r="179" spans="1:12" x14ac:dyDescent="0.25">
      <c r="A179" t="s">
        <v>12</v>
      </c>
      <c r="B179" s="1">
        <v>44936</v>
      </c>
      <c r="C179" s="1" t="str">
        <f>TEXT(Tabla5[[#This Row],[FECHA]],"MMM")</f>
        <v>Ene</v>
      </c>
      <c r="D179" s="1" t="str">
        <f>TEXT(Tabla5[[#This Row],[FECHA]],"YYY")</f>
        <v>2023</v>
      </c>
      <c r="E179" s="2" t="s">
        <v>143</v>
      </c>
      <c r="F179" s="2" t="s">
        <v>192</v>
      </c>
      <c r="G179" s="2" t="s">
        <v>10005</v>
      </c>
      <c r="H179">
        <v>10707646956</v>
      </c>
      <c r="I179" t="str">
        <f>INDEX([1]BCLIENTES!B:B,MATCH(Tabla5[[#This Row],[RUC]],[1]BCLIENTES!A:A,0))</f>
        <v xml:space="preserve"> LAZARO CORMAN EVELING DOMERICA</v>
      </c>
      <c r="J179" t="e">
        <f>INDEX([1]!Tabla1[DISTRITO],MATCH(Tabla5[[#This Row],[RUC]],[1]!Tabla1[RUC],0))</f>
        <v>#REF!</v>
      </c>
      <c r="K179" t="str">
        <f>INDEX([1]BCLIENTES!H:H,MATCH(Tabla5[[#This Row],[RUC]],[1]BCLIENTES!A:A,0))</f>
        <v xml:space="preserve"> LIMA </v>
      </c>
      <c r="L179" s="3">
        <v>4424</v>
      </c>
    </row>
    <row r="180" spans="1:12" x14ac:dyDescent="0.25">
      <c r="A180" t="s">
        <v>12</v>
      </c>
      <c r="B180" s="1">
        <v>44937</v>
      </c>
      <c r="C180" s="1" t="str">
        <f>TEXT(Tabla5[[#This Row],[FECHA]],"MMM")</f>
        <v>Ene</v>
      </c>
      <c r="D180" s="1" t="str">
        <f>TEXT(Tabla5[[#This Row],[FECHA]],"YYY")</f>
        <v>2023</v>
      </c>
      <c r="E180" s="2" t="s">
        <v>143</v>
      </c>
      <c r="F180" s="2" t="s">
        <v>193</v>
      </c>
      <c r="G180" s="2" t="s">
        <v>10002</v>
      </c>
      <c r="H180">
        <v>20532699232</v>
      </c>
      <c r="I180" t="str">
        <f>INDEX([1]BCLIENTES!B:B,MATCH(Tabla5[[#This Row],[RUC]],[1]BCLIENTES!A:A,0))</f>
        <v>FERRETERIA LOURDES E.I.R.L.</v>
      </c>
      <c r="J180" t="e">
        <f>INDEX([1]!Tabla1[DISTRITO],MATCH(Tabla5[[#This Row],[RUC]],[1]!Tabla1[RUC],0))</f>
        <v>#REF!</v>
      </c>
      <c r="K180" t="str">
        <f>INDEX([1]BCLIENTES!H:H,MATCH(Tabla5[[#This Row],[RUC]],[1]BCLIENTES!A:A,0))</f>
        <v>TACNA</v>
      </c>
      <c r="L180" s="3">
        <v>3073.25</v>
      </c>
    </row>
    <row r="181" spans="1:12" x14ac:dyDescent="0.25">
      <c r="A181" t="s">
        <v>12</v>
      </c>
      <c r="B181" s="1">
        <v>44937</v>
      </c>
      <c r="C181" s="1" t="str">
        <f>TEXT(Tabla5[[#This Row],[FECHA]],"MMM")</f>
        <v>Ene</v>
      </c>
      <c r="D181" s="1" t="str">
        <f>TEXT(Tabla5[[#This Row],[FECHA]],"YYY")</f>
        <v>2023</v>
      </c>
      <c r="E181" s="2" t="s">
        <v>143</v>
      </c>
      <c r="F181" s="2" t="s">
        <v>194</v>
      </c>
      <c r="G181" s="2" t="s">
        <v>10002</v>
      </c>
      <c r="H181">
        <v>20606782650</v>
      </c>
      <c r="I181" t="str">
        <f>INDEX([1]BCLIENTES!B:B,MATCH(Tabla5[[#This Row],[RUC]],[1]BCLIENTES!A:A,0))</f>
        <v xml:space="preserve"> DISTRIBUIDORA Y FERRETERA D´MARIN EMPRESA INDIVIDUAL DE RESPONSABILIDAD LIMITADA-D &amp; F D´MARIN EIRL</v>
      </c>
      <c r="J181" t="e">
        <f>INDEX([1]!Tabla1[DISTRITO],MATCH(Tabla5[[#This Row],[RUC]],[1]!Tabla1[RUC],0))</f>
        <v>#REF!</v>
      </c>
      <c r="K181" t="str">
        <f>INDEX([1]BCLIENTES!H:H,MATCH(Tabla5[[#This Row],[RUC]],[1]BCLIENTES!A:A,0))</f>
        <v xml:space="preserve"> AREQUIPA </v>
      </c>
      <c r="L181" s="3">
        <v>1259.52</v>
      </c>
    </row>
    <row r="182" spans="1:12" x14ac:dyDescent="0.25">
      <c r="A182" t="s">
        <v>12</v>
      </c>
      <c r="B182" s="1">
        <v>44937</v>
      </c>
      <c r="C182" s="1" t="str">
        <f>TEXT(Tabla5[[#This Row],[FECHA]],"MMM")</f>
        <v>Ene</v>
      </c>
      <c r="D182" s="1" t="str">
        <f>TEXT(Tabla5[[#This Row],[FECHA]],"YYY")</f>
        <v>2023</v>
      </c>
      <c r="E182" s="2" t="s">
        <v>143</v>
      </c>
      <c r="F182" s="2" t="s">
        <v>195</v>
      </c>
      <c r="G182" s="2" t="s">
        <v>9998</v>
      </c>
      <c r="H182">
        <v>20602169147</v>
      </c>
      <c r="I182" t="str">
        <f>INDEX([1]BCLIENTES!B:B,MATCH(Tabla5[[#This Row],[RUC]],[1]BCLIENTES!A:A,0))</f>
        <v xml:space="preserve"> AQUA ELECTRIC J.E.C.L. SERVICIOS GENERALES E.I.R.L.</v>
      </c>
      <c r="J182" t="e">
        <f>INDEX([1]!Tabla1[DISTRITO],MATCH(Tabla5[[#This Row],[RUC]],[1]!Tabla1[RUC],0))</f>
        <v>#REF!</v>
      </c>
      <c r="K182" t="str">
        <f>INDEX([1]BCLIENTES!H:H,MATCH(Tabla5[[#This Row],[RUC]],[1]BCLIENTES!A:A,0))</f>
        <v xml:space="preserve"> LIMA</v>
      </c>
      <c r="L182" s="3">
        <v>123.6</v>
      </c>
    </row>
    <row r="183" spans="1:12" x14ac:dyDescent="0.25">
      <c r="A183" t="s">
        <v>12</v>
      </c>
      <c r="B183" s="1">
        <v>44937</v>
      </c>
      <c r="C183" s="1" t="str">
        <f>TEXT(Tabla5[[#This Row],[FECHA]],"MMM")</f>
        <v>Ene</v>
      </c>
      <c r="D183" s="1" t="str">
        <f>TEXT(Tabla5[[#This Row],[FECHA]],"YYY")</f>
        <v>2023</v>
      </c>
      <c r="E183" s="2" t="s">
        <v>143</v>
      </c>
      <c r="F183" s="2" t="s">
        <v>196</v>
      </c>
      <c r="G183" s="2" t="s">
        <v>9998</v>
      </c>
      <c r="H183">
        <v>20556965782</v>
      </c>
      <c r="I183" t="str">
        <f>INDEX([1]BCLIENTES!B:B,MATCH(Tabla5[[#This Row],[RUC]],[1]BCLIENTES!A:A,0))</f>
        <v xml:space="preserve"> FERREMATICES ESMERALDA E.I.R.L.</v>
      </c>
      <c r="J183" t="e">
        <f>INDEX([1]!Tabla1[DISTRITO],MATCH(Tabla5[[#This Row],[RUC]],[1]!Tabla1[RUC],0))</f>
        <v>#REF!</v>
      </c>
      <c r="K183" t="str">
        <f>INDEX([1]BCLIENTES!H:H,MATCH(Tabla5[[#This Row],[RUC]],[1]BCLIENTES!A:A,0))</f>
        <v xml:space="preserve"> LIMA </v>
      </c>
      <c r="L183" s="3">
        <v>228</v>
      </c>
    </row>
    <row r="184" spans="1:12" x14ac:dyDescent="0.25">
      <c r="A184" t="s">
        <v>12</v>
      </c>
      <c r="B184" s="1">
        <v>44937</v>
      </c>
      <c r="C184" s="1" t="str">
        <f>TEXT(Tabla5[[#This Row],[FECHA]],"MMM")</f>
        <v>Ene</v>
      </c>
      <c r="D184" s="1" t="str">
        <f>TEXT(Tabla5[[#This Row],[FECHA]],"YYY")</f>
        <v>2023</v>
      </c>
      <c r="E184" s="2" t="s">
        <v>143</v>
      </c>
      <c r="F184" s="2" t="s">
        <v>197</v>
      </c>
      <c r="G184" s="2" t="s">
        <v>9998</v>
      </c>
      <c r="H184">
        <v>20556965782</v>
      </c>
      <c r="I184" t="str">
        <f>INDEX([1]BCLIENTES!B:B,MATCH(Tabla5[[#This Row],[RUC]],[1]BCLIENTES!A:A,0))</f>
        <v xml:space="preserve"> FERREMATICES ESMERALDA E.I.R.L.</v>
      </c>
      <c r="J184" t="e">
        <f>INDEX([1]!Tabla1[DISTRITO],MATCH(Tabla5[[#This Row],[RUC]],[1]!Tabla1[RUC],0))</f>
        <v>#REF!</v>
      </c>
      <c r="K184" t="str">
        <f>INDEX([1]BCLIENTES!H:H,MATCH(Tabla5[[#This Row],[RUC]],[1]BCLIENTES!A:A,0))</f>
        <v xml:space="preserve"> LIMA </v>
      </c>
      <c r="L184" s="3">
        <v>352.5</v>
      </c>
    </row>
    <row r="185" spans="1:12" x14ac:dyDescent="0.25">
      <c r="A185" t="s">
        <v>12</v>
      </c>
      <c r="B185" s="1">
        <v>44937</v>
      </c>
      <c r="C185" s="1" t="str">
        <f>TEXT(Tabla5[[#This Row],[FECHA]],"MMM")</f>
        <v>Ene</v>
      </c>
      <c r="D185" s="1" t="str">
        <f>TEXT(Tabla5[[#This Row],[FECHA]],"YYY")</f>
        <v>2023</v>
      </c>
      <c r="E185" s="2" t="s">
        <v>143</v>
      </c>
      <c r="F185" s="2" t="s">
        <v>198</v>
      </c>
      <c r="G185" s="2" t="s">
        <v>9998</v>
      </c>
      <c r="H185">
        <v>10405484311</v>
      </c>
      <c r="I185" t="str">
        <f>INDEX([1]BCLIENTES!B:B,MATCH(Tabla5[[#This Row],[RUC]],[1]BCLIENTES!A:A,0))</f>
        <v xml:space="preserve"> BARBOZA DAVILA GONZALO</v>
      </c>
      <c r="J185" t="e">
        <f>INDEX([1]!Tabla1[DISTRITO],MATCH(Tabla5[[#This Row],[RUC]],[1]!Tabla1[RUC],0))</f>
        <v>#REF!</v>
      </c>
      <c r="K185" t="str">
        <f>INDEX([1]BCLIENTES!H:H,MATCH(Tabla5[[#This Row],[RUC]],[1]BCLIENTES!A:A,0))</f>
        <v xml:space="preserve"> LIMA </v>
      </c>
      <c r="L185" s="3">
        <v>1147.7</v>
      </c>
    </row>
    <row r="186" spans="1:12" x14ac:dyDescent="0.25">
      <c r="A186" t="s">
        <v>12</v>
      </c>
      <c r="B186" s="1">
        <v>44937</v>
      </c>
      <c r="C186" s="1" t="str">
        <f>TEXT(Tabla5[[#This Row],[FECHA]],"MMM")</f>
        <v>Ene</v>
      </c>
      <c r="D186" s="1" t="str">
        <f>TEXT(Tabla5[[#This Row],[FECHA]],"YYY")</f>
        <v>2023</v>
      </c>
      <c r="E186" s="2" t="s">
        <v>143</v>
      </c>
      <c r="F186" s="2" t="s">
        <v>199</v>
      </c>
      <c r="G186" s="2" t="s">
        <v>9998</v>
      </c>
      <c r="H186">
        <v>10067612171</v>
      </c>
      <c r="I186" t="str">
        <f>INDEX([1]BCLIENTES!B:B,MATCH(Tabla5[[#This Row],[RUC]],[1]BCLIENTES!A:A,0))</f>
        <v>CONDOR HUAMAN FELIX PEDRO</v>
      </c>
      <c r="J186" t="e">
        <f>INDEX([1]!Tabla1[DISTRITO],MATCH(Tabla5[[#This Row],[RUC]],[1]!Tabla1[RUC],0))</f>
        <v>#REF!</v>
      </c>
      <c r="K186" t="str">
        <f>INDEX([1]BCLIENTES!H:H,MATCH(Tabla5[[#This Row],[RUC]],[1]BCLIENTES!A:A,0))</f>
        <v xml:space="preserve">LIMA </v>
      </c>
      <c r="L186" s="3">
        <v>997</v>
      </c>
    </row>
    <row r="187" spans="1:12" x14ac:dyDescent="0.25">
      <c r="A187" t="s">
        <v>12</v>
      </c>
      <c r="B187" s="1">
        <v>44937</v>
      </c>
      <c r="C187" s="1" t="str">
        <f>TEXT(Tabla5[[#This Row],[FECHA]],"MMM")</f>
        <v>Ene</v>
      </c>
      <c r="D187" s="1" t="str">
        <f>TEXT(Tabla5[[#This Row],[FECHA]],"YYY")</f>
        <v>2023</v>
      </c>
      <c r="E187" s="2" t="s">
        <v>143</v>
      </c>
      <c r="F187" s="2" t="s">
        <v>200</v>
      </c>
      <c r="G187" s="2" t="s">
        <v>9998</v>
      </c>
      <c r="H187">
        <v>20514430048</v>
      </c>
      <c r="I187" t="str">
        <f>INDEX([1]BCLIENTES!B:B,MATCH(Tabla5[[#This Row],[RUC]],[1]BCLIENTES!A:A,0))</f>
        <v xml:space="preserve"> MD INDUSTRIAL S.A.C.</v>
      </c>
      <c r="J187" t="e">
        <f>INDEX([1]!Tabla1[DISTRITO],MATCH(Tabla5[[#This Row],[RUC]],[1]!Tabla1[RUC],0))</f>
        <v>#REF!</v>
      </c>
      <c r="K187" t="str">
        <f>INDEX([1]BCLIENTES!H:H,MATCH(Tabla5[[#This Row],[RUC]],[1]BCLIENTES!A:A,0))</f>
        <v xml:space="preserve"> LIMA 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tr">
        <f>TEXT(Tabla5[[#This Row],[FECHA]],"MMM")</f>
        <v>Ene</v>
      </c>
      <c r="D188" s="1" t="str">
        <f>TEXT(Tabla5[[#This Row],[FECHA]],"YYY")</f>
        <v>2023</v>
      </c>
      <c r="E188" s="2" t="s">
        <v>143</v>
      </c>
      <c r="F188" s="2" t="s">
        <v>201</v>
      </c>
      <c r="G188" s="2" t="s">
        <v>9998</v>
      </c>
      <c r="H188">
        <v>10070878254</v>
      </c>
      <c r="I188" t="str">
        <f>INDEX([1]BCLIENTES!B:B,MATCH(Tabla5[[#This Row],[RUC]],[1]BCLIENTES!A:A,0))</f>
        <v>CHAUPIN PASCUAL DE CUELLAR MARITZA ANTONIA</v>
      </c>
      <c r="J188" t="e">
        <f>INDEX([1]!Tabla1[DISTRITO],MATCH(Tabla5[[#This Row],[RUC]],[1]!Tabla1[RUC],0))</f>
        <v>#REF!</v>
      </c>
      <c r="K188" t="str">
        <f>INDEX([1]BCLIENTES!H:H,MATCH(Tabla5[[#This Row],[RUC]],[1]BCLIENTES!A:A,0))</f>
        <v xml:space="preserve">LIMA </v>
      </c>
      <c r="L188" s="3">
        <v>1443.97</v>
      </c>
    </row>
    <row r="189" spans="1:12" x14ac:dyDescent="0.25">
      <c r="A189" t="s">
        <v>12</v>
      </c>
      <c r="B189" s="1">
        <v>44937</v>
      </c>
      <c r="C189" s="1" t="str">
        <f>TEXT(Tabla5[[#This Row],[FECHA]],"MMM")</f>
        <v>Ene</v>
      </c>
      <c r="D189" s="1" t="str">
        <f>TEXT(Tabla5[[#This Row],[FECHA]],"YYY")</f>
        <v>2023</v>
      </c>
      <c r="E189" s="2" t="s">
        <v>143</v>
      </c>
      <c r="F189" s="2" t="s">
        <v>202</v>
      </c>
      <c r="G189" s="2" t="s">
        <v>9998</v>
      </c>
      <c r="H189">
        <v>10101279711</v>
      </c>
      <c r="I189" t="str">
        <f>INDEX([1]BCLIENTES!B:B,MATCH(Tabla5[[#This Row],[RUC]],[1]BCLIENTES!A:A,0))</f>
        <v xml:space="preserve"> LOPINTA FLORES LIVIA</v>
      </c>
      <c r="J189" t="e">
        <f>INDEX([1]!Tabla1[DISTRITO],MATCH(Tabla5[[#This Row],[RUC]],[1]!Tabla1[RUC],0))</f>
        <v>#REF!</v>
      </c>
      <c r="K189" t="str">
        <f>INDEX([1]BCLIENTES!H:H,MATCH(Tabla5[[#This Row],[RUC]],[1]BCLIENTES!A:A,0))</f>
        <v xml:space="preserve"> HUAROCHIRI </v>
      </c>
      <c r="L189" s="3">
        <v>220.5</v>
      </c>
    </row>
    <row r="190" spans="1:12" x14ac:dyDescent="0.25">
      <c r="A190" t="s">
        <v>12</v>
      </c>
      <c r="B190" s="1">
        <v>44937</v>
      </c>
      <c r="C190" s="1" t="str">
        <f>TEXT(Tabla5[[#This Row],[FECHA]],"MMM")</f>
        <v>Ene</v>
      </c>
      <c r="D190" s="1" t="str">
        <f>TEXT(Tabla5[[#This Row],[FECHA]],"YYY")</f>
        <v>2023</v>
      </c>
      <c r="E190" s="2" t="s">
        <v>143</v>
      </c>
      <c r="F190" s="2" t="s">
        <v>203</v>
      </c>
      <c r="G190" s="2" t="s">
        <v>9998</v>
      </c>
      <c r="H190">
        <v>20609586665</v>
      </c>
      <c r="I190" t="str">
        <f>INDEX([1]BCLIENTES!B:B,MATCH(Tabla5[[#This Row],[RUC]],[1]BCLIENTES!A:A,0))</f>
        <v xml:space="preserve"> IMPORTACIONES GERTS ELECTRIC S.A.C.</v>
      </c>
      <c r="J190" t="e">
        <f>INDEX([1]!Tabla1[DISTRITO],MATCH(Tabla5[[#This Row],[RUC]],[1]!Tabla1[RUC],0))</f>
        <v>#REF!</v>
      </c>
      <c r="K190" t="str">
        <f>INDEX([1]BCLIENTES!H:H,MATCH(Tabla5[[#This Row],[RUC]],[1]BCLIENTES!A:A,0))</f>
        <v xml:space="preserve"> LIMA </v>
      </c>
      <c r="L190" s="3">
        <v>3141</v>
      </c>
    </row>
    <row r="191" spans="1:12" x14ac:dyDescent="0.25">
      <c r="A191" t="s">
        <v>12</v>
      </c>
      <c r="B191" s="1">
        <v>44937</v>
      </c>
      <c r="C191" s="1" t="str">
        <f>TEXT(Tabla5[[#This Row],[FECHA]],"MMM")</f>
        <v>Ene</v>
      </c>
      <c r="D191" s="1" t="str">
        <f>TEXT(Tabla5[[#This Row],[FECHA]],"YYY")</f>
        <v>2023</v>
      </c>
      <c r="E191" s="2" t="s">
        <v>143</v>
      </c>
      <c r="F191" s="2" t="s">
        <v>204</v>
      </c>
      <c r="G191" s="2" t="s">
        <v>9998</v>
      </c>
      <c r="H191">
        <v>10064225621</v>
      </c>
      <c r="I191" t="str">
        <f>INDEX([1]BCLIENTES!B:B,MATCH(Tabla5[[#This Row],[RUC]],[1]BCLIENTES!A:A,0))</f>
        <v xml:space="preserve"> BEAS PRADO ROY PIERRE</v>
      </c>
      <c r="J191" t="e">
        <f>INDEX([1]!Tabla1[DISTRITO],MATCH(Tabla5[[#This Row],[RUC]],[1]!Tabla1[RUC],0))</f>
        <v>#REF!</v>
      </c>
      <c r="K191" t="str">
        <f>INDEX([1]BCLIENTES!H:H,MATCH(Tabla5[[#This Row],[RUC]],[1]BCLIENTES!A:A,0))</f>
        <v xml:space="preserve"> LIMA </v>
      </c>
      <c r="L191" s="3">
        <v>1595.8</v>
      </c>
    </row>
    <row r="192" spans="1:12" x14ac:dyDescent="0.25">
      <c r="A192" t="s">
        <v>12</v>
      </c>
      <c r="B192" s="1">
        <v>44938</v>
      </c>
      <c r="C192" s="1" t="str">
        <f>TEXT(Tabla5[[#This Row],[FECHA]],"MMM")</f>
        <v>Ene</v>
      </c>
      <c r="D192" s="1" t="str">
        <f>TEXT(Tabla5[[#This Row],[FECHA]],"YYY")</f>
        <v>2023</v>
      </c>
      <c r="E192" s="2" t="s">
        <v>143</v>
      </c>
      <c r="F192" s="2" t="s">
        <v>205</v>
      </c>
      <c r="G192" s="2" t="s">
        <v>9996</v>
      </c>
      <c r="H192">
        <v>20608523821</v>
      </c>
      <c r="I192" t="str">
        <f>INDEX([1]BCLIENTES!B:B,MATCH(Tabla5[[#This Row],[RUC]],[1]BCLIENTES!A:A,0))</f>
        <v xml:space="preserve"> DISTRIBUIDORA ELECTRICA JARAS S.A.C.</v>
      </c>
      <c r="J192" t="e">
        <f>INDEX([1]!Tabla1[DISTRITO],MATCH(Tabla5[[#This Row],[RUC]],[1]!Tabla1[RUC],0))</f>
        <v>#REF!</v>
      </c>
      <c r="K192" t="str">
        <f>INDEX([1]BCLIENTES!H:H,MATCH(Tabla5[[#This Row],[RUC]],[1]BCLIENTES!A:A,0))</f>
        <v xml:space="preserve"> LIMA </v>
      </c>
      <c r="L192" s="3">
        <v>3161.92</v>
      </c>
    </row>
    <row r="193" spans="1:12" x14ac:dyDescent="0.25">
      <c r="A193" t="s">
        <v>12</v>
      </c>
      <c r="B193" s="1">
        <v>44938</v>
      </c>
      <c r="C193" s="1" t="str">
        <f>TEXT(Tabla5[[#This Row],[FECHA]],"MMM")</f>
        <v>Ene</v>
      </c>
      <c r="D193" s="1" t="str">
        <f>TEXT(Tabla5[[#This Row],[FECHA]],"YYY")</f>
        <v>2023</v>
      </c>
      <c r="E193" s="2" t="s">
        <v>143</v>
      </c>
      <c r="F193" s="2" t="s">
        <v>206</v>
      </c>
      <c r="G193" s="2" t="s">
        <v>10001</v>
      </c>
      <c r="H193">
        <v>20547805918</v>
      </c>
      <c r="I193" t="str">
        <f>INDEX([1]BCLIENTES!B:B,MATCH(Tabla5[[#This Row],[RUC]],[1]BCLIENTES!A:A,0))</f>
        <v>SOLUCION ELECTRICA KAREN S.A.C.</v>
      </c>
      <c r="J193" t="e">
        <f>INDEX([1]!Tabla1[DISTRITO],MATCH(Tabla5[[#This Row],[RUC]],[1]!Tabla1[RUC],0))</f>
        <v>#REF!</v>
      </c>
      <c r="K193" t="str">
        <f>INDEX([1]BCLIENTES!H:H,MATCH(Tabla5[[#This Row],[RUC]],[1]BCLIENTES!A:A,0))</f>
        <v>LIMA</v>
      </c>
      <c r="L193" s="3">
        <v>1807.5</v>
      </c>
    </row>
    <row r="194" spans="1:12" x14ac:dyDescent="0.25">
      <c r="A194" t="s">
        <v>12</v>
      </c>
      <c r="B194" s="1">
        <v>44938</v>
      </c>
      <c r="C194" s="1" t="str">
        <f>TEXT(Tabla5[[#This Row],[FECHA]],"MMM")</f>
        <v>Ene</v>
      </c>
      <c r="D194" s="1" t="str">
        <f>TEXT(Tabla5[[#This Row],[FECHA]],"YYY")</f>
        <v>2023</v>
      </c>
      <c r="E194" s="2" t="s">
        <v>143</v>
      </c>
      <c r="F194" s="2" t="s">
        <v>207</v>
      </c>
      <c r="G194" s="2" t="s">
        <v>9996</v>
      </c>
      <c r="H194">
        <v>10758582880</v>
      </c>
      <c r="I194" t="str">
        <f>INDEX([1]BCLIENTES!B:B,MATCH(Tabla5[[#This Row],[RUC]],[1]BCLIENTES!A:A,0))</f>
        <v>VALLEJOS VILLANUEVA HAROLD IVAN</v>
      </c>
      <c r="J194" t="e">
        <f>INDEX([1]!Tabla1[DISTRITO],MATCH(Tabla5[[#This Row],[RUC]],[1]!Tabla1[RUC],0))</f>
        <v>#REF!</v>
      </c>
      <c r="K194" t="str">
        <f>INDEX([1]BCLIENTES!H:H,MATCH(Tabla5[[#This Row],[RUC]],[1]BCLIENTES!A:A,0))</f>
        <v>LIMA</v>
      </c>
      <c r="L194" s="3">
        <v>10144.9</v>
      </c>
    </row>
    <row r="195" spans="1:12" x14ac:dyDescent="0.25">
      <c r="A195" t="s">
        <v>12</v>
      </c>
      <c r="B195" s="1">
        <v>44938</v>
      </c>
      <c r="C195" s="1" t="str">
        <f>TEXT(Tabla5[[#This Row],[FECHA]],"MMM")</f>
        <v>Ene</v>
      </c>
      <c r="D195" s="1" t="str">
        <f>TEXT(Tabla5[[#This Row],[FECHA]],"YYY")</f>
        <v>2023</v>
      </c>
      <c r="E195" s="2" t="s">
        <v>143</v>
      </c>
      <c r="F195" s="2" t="s">
        <v>208</v>
      </c>
      <c r="G195" s="2" t="s">
        <v>10005</v>
      </c>
      <c r="H195">
        <v>10773805399</v>
      </c>
      <c r="I195" t="str">
        <f>INDEX([1]BCLIENTES!B:B,MATCH(Tabla5[[#This Row],[RUC]],[1]BCLIENTES!A:A,0))</f>
        <v xml:space="preserve"> MARTINEZ DIONICIO EVELYN VIVIANA</v>
      </c>
      <c r="J195" t="e">
        <f>INDEX([1]!Tabla1[DISTRITO],MATCH(Tabla5[[#This Row],[RUC]],[1]!Tabla1[RUC],0))</f>
        <v>#REF!</v>
      </c>
      <c r="K195" t="str">
        <f>INDEX([1]BCLIENTES!H:H,MATCH(Tabla5[[#This Row],[RUC]],[1]BCLIENTES!A:A,0))</f>
        <v xml:space="preserve"> LIMA </v>
      </c>
      <c r="L195" s="3">
        <v>654</v>
      </c>
    </row>
    <row r="196" spans="1:12" x14ac:dyDescent="0.25">
      <c r="A196" t="s">
        <v>12</v>
      </c>
      <c r="B196" s="1">
        <v>44938</v>
      </c>
      <c r="C196" s="1" t="str">
        <f>TEXT(Tabla5[[#This Row],[FECHA]],"MMM")</f>
        <v>Ene</v>
      </c>
      <c r="D196" s="1" t="str">
        <f>TEXT(Tabla5[[#This Row],[FECHA]],"YYY")</f>
        <v>2023</v>
      </c>
      <c r="E196" s="2" t="s">
        <v>143</v>
      </c>
      <c r="F196" s="2" t="s">
        <v>209</v>
      </c>
      <c r="G196" s="2" t="s">
        <v>10005</v>
      </c>
      <c r="H196">
        <v>20518949790</v>
      </c>
      <c r="I196" t="str">
        <f>INDEX([1]BCLIENTES!B:B,MATCH(Tabla5[[#This Row],[RUC]],[1]BCLIENTES!A:A,0))</f>
        <v xml:space="preserve"> FERRETERIA YSAGAWA S.A.C.</v>
      </c>
      <c r="J196" t="e">
        <f>INDEX([1]!Tabla1[DISTRITO],MATCH(Tabla5[[#This Row],[RUC]],[1]!Tabla1[RUC],0))</f>
        <v>#REF!</v>
      </c>
      <c r="K196" t="str">
        <f>INDEX([1]BCLIENTES!H:H,MATCH(Tabla5[[#This Row],[RUC]],[1]BCLIENTES!A:A,0))</f>
        <v xml:space="preserve"> LIMA </v>
      </c>
      <c r="L196" s="3">
        <v>278</v>
      </c>
    </row>
    <row r="197" spans="1:12" x14ac:dyDescent="0.25">
      <c r="A197" t="s">
        <v>12</v>
      </c>
      <c r="B197" s="1">
        <v>44938</v>
      </c>
      <c r="C197" s="1" t="str">
        <f>TEXT(Tabla5[[#This Row],[FECHA]],"MMM")</f>
        <v>Ene</v>
      </c>
      <c r="D197" s="1" t="str">
        <f>TEXT(Tabla5[[#This Row],[FECHA]],"YYY")</f>
        <v>2023</v>
      </c>
      <c r="E197" s="2" t="s">
        <v>143</v>
      </c>
      <c r="F197" s="2" t="s">
        <v>210</v>
      </c>
      <c r="G197" s="2" t="s">
        <v>10005</v>
      </c>
      <c r="H197">
        <v>10102153061</v>
      </c>
      <c r="I197" t="str">
        <f>INDEX([1]BCLIENTES!B:B,MATCH(Tabla5[[#This Row],[RUC]],[1]BCLIENTES!A:A,0))</f>
        <v xml:space="preserve"> GRIMALDO MEDICO SOSIMO</v>
      </c>
      <c r="J197" t="e">
        <f>INDEX([1]!Tabla1[DISTRITO],MATCH(Tabla5[[#This Row],[RUC]],[1]!Tabla1[RUC],0))</f>
        <v>#REF!</v>
      </c>
      <c r="K197" t="str">
        <f>INDEX([1]BCLIENTES!H:H,MATCH(Tabla5[[#This Row],[RUC]],[1]BCLIENTES!A:A,0))</f>
        <v xml:space="preserve"> LIMA </v>
      </c>
      <c r="L197" s="3">
        <v>974</v>
      </c>
    </row>
    <row r="198" spans="1:12" x14ac:dyDescent="0.25">
      <c r="A198" t="s">
        <v>12</v>
      </c>
      <c r="B198" s="1">
        <v>44938</v>
      </c>
      <c r="C198" s="1" t="str">
        <f>TEXT(Tabla5[[#This Row],[FECHA]],"MMM")</f>
        <v>Ene</v>
      </c>
      <c r="D198" s="1" t="str">
        <f>TEXT(Tabla5[[#This Row],[FECHA]],"YYY")</f>
        <v>2023</v>
      </c>
      <c r="E198" s="2" t="s">
        <v>143</v>
      </c>
      <c r="F198" s="2" t="s">
        <v>211</v>
      </c>
      <c r="G198" s="2" t="s">
        <v>10005</v>
      </c>
      <c r="H198">
        <v>10412310719</v>
      </c>
      <c r="I198" t="str">
        <f>INDEX([1]BCLIENTES!B:B,MATCH(Tabla5[[#This Row],[RUC]],[1]BCLIENTES!A:A,0))</f>
        <v xml:space="preserve"> LLONTOP CHAPOÑAN MARIA ADELINA</v>
      </c>
      <c r="J198" t="e">
        <f>INDEX([1]!Tabla1[DISTRITO],MATCH(Tabla5[[#This Row],[RUC]],[1]!Tabla1[RUC],0))</f>
        <v>#REF!</v>
      </c>
      <c r="K198" t="str">
        <f>INDEX([1]BCLIENTES!H:H,MATCH(Tabla5[[#This Row],[RUC]],[1]BCLIENTES!A:A,0))</f>
        <v xml:space="preserve"> LIMA </v>
      </c>
      <c r="L198" s="3">
        <v>2364.4</v>
      </c>
    </row>
    <row r="199" spans="1:12" x14ac:dyDescent="0.25">
      <c r="A199" t="s">
        <v>12</v>
      </c>
      <c r="B199" s="1">
        <v>44938</v>
      </c>
      <c r="C199" s="1" t="str">
        <f>TEXT(Tabla5[[#This Row],[FECHA]],"MMM")</f>
        <v>Ene</v>
      </c>
      <c r="D199" s="1" t="str">
        <f>TEXT(Tabla5[[#This Row],[FECHA]],"YYY")</f>
        <v>2023</v>
      </c>
      <c r="E199" s="2" t="s">
        <v>143</v>
      </c>
      <c r="F199" s="2" t="s">
        <v>212</v>
      </c>
      <c r="G199" s="2" t="s">
        <v>9997</v>
      </c>
      <c r="H199">
        <v>1</v>
      </c>
      <c r="I199" t="str">
        <f>INDEX([1]BCLIENTES!B:B,MATCH(Tabla5[[#This Row],[RUC]],[1]BCLIENTES!A:A,0))</f>
        <v>ANULADO</v>
      </c>
      <c r="J199" t="e">
        <f>INDEX([1]!Tabla1[DISTRITO],MATCH(Tabla5[[#This Row],[RUC]],[1]!Tabla1[RUC],0))</f>
        <v>#REF!</v>
      </c>
      <c r="K199" t="str">
        <f>INDEX([1]BCLIENTES!H:H,MATCH(Tabla5[[#This Row],[RUC]],[1]BCLIENTES!A:A,0))</f>
        <v>ANULADO</v>
      </c>
      <c r="L199" s="3">
        <v>0</v>
      </c>
    </row>
    <row r="200" spans="1:12" x14ac:dyDescent="0.25">
      <c r="A200" t="s">
        <v>12</v>
      </c>
      <c r="B200" s="1">
        <v>44938</v>
      </c>
      <c r="C200" s="1" t="str">
        <f>TEXT(Tabla5[[#This Row],[FECHA]],"MMM")</f>
        <v>Ene</v>
      </c>
      <c r="D200" s="1" t="str">
        <f>TEXT(Tabla5[[#This Row],[FECHA]],"YYY")</f>
        <v>2023</v>
      </c>
      <c r="E200" s="2" t="s">
        <v>143</v>
      </c>
      <c r="F200" s="2" t="s">
        <v>213</v>
      </c>
      <c r="G200" s="2" t="s">
        <v>10005</v>
      </c>
      <c r="H200">
        <v>10419125232</v>
      </c>
      <c r="I200" t="str">
        <f>INDEX([1]BCLIENTES!B:B,MATCH(Tabla5[[#This Row],[RUC]],[1]BCLIENTES!A:A,0))</f>
        <v xml:space="preserve"> PRADO ZELA JULIO MICHAEL</v>
      </c>
      <c r="J200" t="e">
        <f>INDEX([1]!Tabla1[DISTRITO],MATCH(Tabla5[[#This Row],[RUC]],[1]!Tabla1[RUC],0))</f>
        <v>#REF!</v>
      </c>
      <c r="K200" t="str">
        <f>INDEX([1]BCLIENTES!H:H,MATCH(Tabla5[[#This Row],[RUC]],[1]BCLIENTES!A:A,0))</f>
        <v xml:space="preserve"> LIMA</v>
      </c>
      <c r="L200" s="3">
        <v>290.7</v>
      </c>
    </row>
    <row r="201" spans="1:12" x14ac:dyDescent="0.25">
      <c r="A201" t="s">
        <v>12</v>
      </c>
      <c r="B201" s="1">
        <v>44938</v>
      </c>
      <c r="C201" s="1" t="str">
        <f>TEXT(Tabla5[[#This Row],[FECHA]],"MMM")</f>
        <v>Ene</v>
      </c>
      <c r="D201" s="1" t="str">
        <f>TEXT(Tabla5[[#This Row],[FECHA]],"YYY")</f>
        <v>2023</v>
      </c>
      <c r="E201" s="2" t="s">
        <v>143</v>
      </c>
      <c r="F201" s="2" t="s">
        <v>214</v>
      </c>
      <c r="G201" s="2" t="s">
        <v>9997</v>
      </c>
      <c r="H201">
        <v>1</v>
      </c>
      <c r="I201" t="str">
        <f>INDEX([1]BCLIENTES!B:B,MATCH(Tabla5[[#This Row],[RUC]],[1]BCLIENTES!A:A,0))</f>
        <v>ANULADO</v>
      </c>
      <c r="J201" t="e">
        <f>INDEX([1]!Tabla1[DISTRITO],MATCH(Tabla5[[#This Row],[RUC]],[1]!Tabla1[RUC],0))</f>
        <v>#REF!</v>
      </c>
      <c r="K201" t="str">
        <f>INDEX([1]BCLIENTES!H:H,MATCH(Tabla5[[#This Row],[RUC]],[1]BCLIENTES!A:A,0))</f>
        <v>ANULADO</v>
      </c>
      <c r="L201" s="3">
        <v>0</v>
      </c>
    </row>
    <row r="202" spans="1:12" x14ac:dyDescent="0.25">
      <c r="A202" t="s">
        <v>12</v>
      </c>
      <c r="B202" s="1">
        <v>44938</v>
      </c>
      <c r="C202" s="1" t="str">
        <f>TEXT(Tabla5[[#This Row],[FECHA]],"MMM")</f>
        <v>Ene</v>
      </c>
      <c r="D202" s="1" t="str">
        <f>TEXT(Tabla5[[#This Row],[FECHA]],"YYY")</f>
        <v>2023</v>
      </c>
      <c r="E202" s="2" t="s">
        <v>143</v>
      </c>
      <c r="F202" s="2" t="s">
        <v>215</v>
      </c>
      <c r="G202" s="2" t="s">
        <v>10005</v>
      </c>
      <c r="H202">
        <v>20609064332</v>
      </c>
      <c r="I202" t="str">
        <f>INDEX([1]BCLIENTES!B:B,MATCH(Tabla5[[#This Row],[RUC]],[1]BCLIENTES!A:A,0))</f>
        <v xml:space="preserve"> R &amp; A IMPORT ELECTRIC E.I.R.L.</v>
      </c>
      <c r="J202" t="e">
        <f>INDEX([1]!Tabla1[DISTRITO],MATCH(Tabla5[[#This Row],[RUC]],[1]!Tabla1[RUC],0))</f>
        <v>#REF!</v>
      </c>
      <c r="K202" t="str">
        <f>INDEX([1]BCLIENTES!H:H,MATCH(Tabla5[[#This Row],[RUC]],[1]BCLIENTES!A:A,0))</f>
        <v xml:space="preserve"> LIMA</v>
      </c>
      <c r="L202" s="3">
        <v>1596.1</v>
      </c>
    </row>
    <row r="203" spans="1:12" x14ac:dyDescent="0.25">
      <c r="A203" t="s">
        <v>12</v>
      </c>
      <c r="B203" s="1">
        <v>44938</v>
      </c>
      <c r="C203" s="1" t="str">
        <f>TEXT(Tabla5[[#This Row],[FECHA]],"MMM")</f>
        <v>Ene</v>
      </c>
      <c r="D203" s="1" t="str">
        <f>TEXT(Tabla5[[#This Row],[FECHA]],"YYY")</f>
        <v>2023</v>
      </c>
      <c r="E203" s="2" t="s">
        <v>143</v>
      </c>
      <c r="F203" s="2" t="s">
        <v>216</v>
      </c>
      <c r="G203" s="2" t="s">
        <v>10005</v>
      </c>
      <c r="H203">
        <v>20609064332</v>
      </c>
      <c r="I203" t="str">
        <f>INDEX([1]BCLIENTES!B:B,MATCH(Tabla5[[#This Row],[RUC]],[1]BCLIENTES!A:A,0))</f>
        <v xml:space="preserve"> R &amp; A IMPORT ELECTRIC E.I.R.L.</v>
      </c>
      <c r="J203" t="e">
        <f>INDEX([1]!Tabla1[DISTRITO],MATCH(Tabla5[[#This Row],[RUC]],[1]!Tabla1[RUC],0))</f>
        <v>#REF!</v>
      </c>
      <c r="K203" t="str">
        <f>INDEX([1]BCLIENTES!H:H,MATCH(Tabla5[[#This Row],[RUC]],[1]BCLIENTES!A:A,0))</f>
        <v xml:space="preserve"> LIMA</v>
      </c>
      <c r="L203" s="3">
        <v>1772</v>
      </c>
    </row>
    <row r="204" spans="1:12" x14ac:dyDescent="0.25">
      <c r="A204" t="s">
        <v>12</v>
      </c>
      <c r="B204" s="1">
        <v>44938</v>
      </c>
      <c r="C204" s="1" t="str">
        <f>TEXT(Tabla5[[#This Row],[FECHA]],"MMM")</f>
        <v>Ene</v>
      </c>
      <c r="D204" s="1" t="str">
        <f>TEXT(Tabla5[[#This Row],[FECHA]],"YYY")</f>
        <v>2023</v>
      </c>
      <c r="E204" s="2" t="s">
        <v>143</v>
      </c>
      <c r="F204" s="2" t="s">
        <v>217</v>
      </c>
      <c r="G204" s="2" t="s">
        <v>10001</v>
      </c>
      <c r="H204">
        <v>10427295287</v>
      </c>
      <c r="I204" t="str">
        <f>INDEX([1]BCLIENTES!B:B,MATCH(Tabla5[[#This Row],[RUC]],[1]BCLIENTES!A:A,0))</f>
        <v xml:space="preserve"> LOPEZ MENDOZA JOSE JOEL</v>
      </c>
      <c r="J204" t="e">
        <f>INDEX([1]!Tabla1[DISTRITO],MATCH(Tabla5[[#This Row],[RUC]],[1]!Tabla1[RUC],0))</f>
        <v>#REF!</v>
      </c>
      <c r="K204" t="str">
        <f>INDEX([1]BCLIENTES!H:H,MATCH(Tabla5[[#This Row],[RUC]],[1]BCLIENTES!A:A,0))</f>
        <v xml:space="preserve"> LIMA</v>
      </c>
      <c r="L204" s="3">
        <v>1557</v>
      </c>
    </row>
    <row r="205" spans="1:12" x14ac:dyDescent="0.25">
      <c r="A205" t="s">
        <v>12</v>
      </c>
      <c r="B205" s="1">
        <v>44938</v>
      </c>
      <c r="C205" s="1" t="str">
        <f>TEXT(Tabla5[[#This Row],[FECHA]],"MMM")</f>
        <v>Ene</v>
      </c>
      <c r="D205" s="1" t="str">
        <f>TEXT(Tabla5[[#This Row],[FECHA]],"YYY")</f>
        <v>2023</v>
      </c>
      <c r="E205" s="2" t="s">
        <v>143</v>
      </c>
      <c r="F205" s="2" t="s">
        <v>218</v>
      </c>
      <c r="G205" s="2" t="s">
        <v>10005</v>
      </c>
      <c r="H205">
        <v>10040668875</v>
      </c>
      <c r="I205" t="str">
        <f>INDEX([1]BCLIENTES!B:B,MATCH(Tabla5[[#This Row],[RUC]],[1]BCLIENTES!A:A,0))</f>
        <v xml:space="preserve"> VARA TADEO VILMA</v>
      </c>
      <c r="J205" t="e">
        <f>INDEX([1]!Tabla1[DISTRITO],MATCH(Tabla5[[#This Row],[RUC]],[1]!Tabla1[RUC],0))</f>
        <v>#REF!</v>
      </c>
      <c r="K205" t="str">
        <f>INDEX([1]BCLIENTES!H:H,MATCH(Tabla5[[#This Row],[RUC]],[1]BCLIENTES!A:A,0))</f>
        <v xml:space="preserve"> LIMA </v>
      </c>
      <c r="L205" s="3">
        <v>918.5</v>
      </c>
    </row>
    <row r="206" spans="1:12" x14ac:dyDescent="0.25">
      <c r="A206" t="s">
        <v>12</v>
      </c>
      <c r="B206" s="1">
        <v>44938</v>
      </c>
      <c r="C206" s="1" t="str">
        <f>TEXT(Tabla5[[#This Row],[FECHA]],"MMM")</f>
        <v>Ene</v>
      </c>
      <c r="D206" s="1" t="str">
        <f>TEXT(Tabla5[[#This Row],[FECHA]],"YYY")</f>
        <v>2023</v>
      </c>
      <c r="E206" s="2" t="s">
        <v>143</v>
      </c>
      <c r="F206" s="2" t="s">
        <v>219</v>
      </c>
      <c r="G206" s="2" t="s">
        <v>10005</v>
      </c>
      <c r="H206">
        <v>10445538219</v>
      </c>
      <c r="I206" t="str">
        <f>INDEX([1]BCLIENTES!B:B,MATCH(Tabla5[[#This Row],[RUC]],[1]BCLIENTES!A:A,0))</f>
        <v xml:space="preserve"> PONTE LAYME LUIS VALERIO</v>
      </c>
      <c r="J206" t="e">
        <f>INDEX([1]!Tabla1[DISTRITO],MATCH(Tabla5[[#This Row],[RUC]],[1]!Tabla1[RUC],0))</f>
        <v>#REF!</v>
      </c>
      <c r="K206" t="str">
        <f>INDEX([1]BCLIENTES!H:H,MATCH(Tabla5[[#This Row],[RUC]],[1]BCLIENTES!A:A,0))</f>
        <v xml:space="preserve"> LIMA </v>
      </c>
      <c r="L206" s="3">
        <v>1478.6</v>
      </c>
    </row>
    <row r="207" spans="1:12" x14ac:dyDescent="0.25">
      <c r="A207" t="s">
        <v>12</v>
      </c>
      <c r="B207" s="1">
        <v>44938</v>
      </c>
      <c r="C207" s="1" t="str">
        <f>TEXT(Tabla5[[#This Row],[FECHA]],"MMM")</f>
        <v>Ene</v>
      </c>
      <c r="D207" s="1" t="str">
        <f>TEXT(Tabla5[[#This Row],[FECHA]],"YYY")</f>
        <v>2023</v>
      </c>
      <c r="E207" s="2" t="s">
        <v>143</v>
      </c>
      <c r="F207" s="2" t="s">
        <v>220</v>
      </c>
      <c r="G207" s="2" t="s">
        <v>10005</v>
      </c>
      <c r="H207">
        <v>10782911592</v>
      </c>
      <c r="I207" t="str">
        <f>INDEX([1]BCLIENTES!B:B,MATCH(Tabla5[[#This Row],[RUC]],[1]BCLIENTES!A:A,0))</f>
        <v xml:space="preserve"> PONTE LAYME MARCO ANTONIO</v>
      </c>
      <c r="J207" t="e">
        <f>INDEX([1]!Tabla1[DISTRITO],MATCH(Tabla5[[#This Row],[RUC]],[1]!Tabla1[RUC],0))</f>
        <v>#REF!</v>
      </c>
      <c r="K207" t="str">
        <f>INDEX([1]BCLIENTES!H:H,MATCH(Tabla5[[#This Row],[RUC]],[1]BCLIENTES!A:A,0))</f>
        <v xml:space="preserve"> LIMA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tr">
        <f>TEXT(Tabla5[[#This Row],[FECHA]],"MMM")</f>
        <v>Ene</v>
      </c>
      <c r="D208" s="1" t="str">
        <f>TEXT(Tabla5[[#This Row],[FECHA]],"YYY")</f>
        <v>2023</v>
      </c>
      <c r="E208" s="2" t="s">
        <v>143</v>
      </c>
      <c r="F208" s="2" t="s">
        <v>221</v>
      </c>
      <c r="G208" s="2" t="s">
        <v>10005</v>
      </c>
      <c r="H208">
        <v>20603434731</v>
      </c>
      <c r="I208" t="str">
        <f>INDEX([1]BCLIENTES!B:B,MATCH(Tabla5[[#This Row],[RUC]],[1]BCLIENTES!A:A,0))</f>
        <v>DICODI DISTRIBUIDORA &amp; COMERCIALIZADORA DIEGO E.I.R.L.</v>
      </c>
      <c r="J208" t="e">
        <f>INDEX([1]!Tabla1[DISTRITO],MATCH(Tabla5[[#This Row],[RUC]],[1]!Tabla1[RUC],0))</f>
        <v>#REF!</v>
      </c>
      <c r="K208" t="str">
        <f>INDEX([1]BCLIENTES!H:H,MATCH(Tabla5[[#This Row],[RUC]],[1]BCLIENTES!A:A,0))</f>
        <v>LIMA</v>
      </c>
      <c r="L208" s="3">
        <v>6293.16</v>
      </c>
    </row>
    <row r="209" spans="1:12" x14ac:dyDescent="0.25">
      <c r="A209" t="s">
        <v>12</v>
      </c>
      <c r="B209" s="1">
        <v>44938</v>
      </c>
      <c r="C209" s="1" t="str">
        <f>TEXT(Tabla5[[#This Row],[FECHA]],"MMM")</f>
        <v>Ene</v>
      </c>
      <c r="D209" s="1" t="str">
        <f>TEXT(Tabla5[[#This Row],[FECHA]],"YYY")</f>
        <v>2023</v>
      </c>
      <c r="E209" s="2" t="s">
        <v>143</v>
      </c>
      <c r="F209" s="2" t="s">
        <v>222</v>
      </c>
      <c r="G209" s="2" t="s">
        <v>10005</v>
      </c>
      <c r="H209">
        <v>20603434731</v>
      </c>
      <c r="I209" t="str">
        <f>INDEX([1]BCLIENTES!B:B,MATCH(Tabla5[[#This Row],[RUC]],[1]BCLIENTES!A:A,0))</f>
        <v>DICODI DISTRIBUIDORA &amp; COMERCIALIZADORA DIEGO E.I.R.L.</v>
      </c>
      <c r="J209" t="e">
        <f>INDEX([1]!Tabla1[DISTRITO],MATCH(Tabla5[[#This Row],[RUC]],[1]!Tabla1[RUC],0))</f>
        <v>#REF!</v>
      </c>
      <c r="K209" t="str">
        <f>INDEX([1]BCLIENTES!H:H,MATCH(Tabla5[[#This Row],[RUC]],[1]BCLIENTES!A:A,0))</f>
        <v>LIMA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tr">
        <f>TEXT(Tabla5[[#This Row],[FECHA]],"MMM")</f>
        <v>Ene</v>
      </c>
      <c r="D210" s="1" t="str">
        <f>TEXT(Tabla5[[#This Row],[FECHA]],"YYY")</f>
        <v>2023</v>
      </c>
      <c r="E210" s="2" t="s">
        <v>143</v>
      </c>
      <c r="F210" s="2" t="s">
        <v>223</v>
      </c>
      <c r="G210" s="2" t="s">
        <v>9998</v>
      </c>
      <c r="H210">
        <v>20609586665</v>
      </c>
      <c r="I210" t="str">
        <f>INDEX([1]BCLIENTES!B:B,MATCH(Tabla5[[#This Row],[RUC]],[1]BCLIENTES!A:A,0))</f>
        <v xml:space="preserve"> IMPORTACIONES GERTS ELECTRIC S.A.C.</v>
      </c>
      <c r="J210" t="e">
        <f>INDEX([1]!Tabla1[DISTRITO],MATCH(Tabla5[[#This Row],[RUC]],[1]!Tabla1[RUC],0))</f>
        <v>#REF!</v>
      </c>
      <c r="K210" t="str">
        <f>INDEX([1]BCLIENTES!H:H,MATCH(Tabla5[[#This Row],[RUC]],[1]BCLIENTES!A:A,0))</f>
        <v xml:space="preserve"> LIMA </v>
      </c>
      <c r="L210" s="3">
        <v>729</v>
      </c>
    </row>
    <row r="211" spans="1:12" x14ac:dyDescent="0.25">
      <c r="A211" t="s">
        <v>12</v>
      </c>
      <c r="B211" s="1">
        <v>44939</v>
      </c>
      <c r="C211" s="1" t="str">
        <f>TEXT(Tabla5[[#This Row],[FECHA]],"MMM")</f>
        <v>Ene</v>
      </c>
      <c r="D211" s="1" t="str">
        <f>TEXT(Tabla5[[#This Row],[FECHA]],"YYY")</f>
        <v>2023</v>
      </c>
      <c r="E211" s="2" t="s">
        <v>143</v>
      </c>
      <c r="F211" s="2" t="s">
        <v>224</v>
      </c>
      <c r="G211" s="2" t="s">
        <v>9996</v>
      </c>
      <c r="H211">
        <v>20608523821</v>
      </c>
      <c r="I211" t="str">
        <f>INDEX([1]BCLIENTES!B:B,MATCH(Tabla5[[#This Row],[RUC]],[1]BCLIENTES!A:A,0))</f>
        <v xml:space="preserve"> DISTRIBUIDORA ELECTRICA JARAS S.A.C.</v>
      </c>
      <c r="J211" t="e">
        <f>INDEX([1]!Tabla1[DISTRITO],MATCH(Tabla5[[#This Row],[RUC]],[1]!Tabla1[RUC],0))</f>
        <v>#REF!</v>
      </c>
      <c r="K211" t="str">
        <f>INDEX([1]BCLIENTES!H:H,MATCH(Tabla5[[#This Row],[RUC]],[1]BCLIENTES!A:A,0))</f>
        <v xml:space="preserve"> LIMA </v>
      </c>
      <c r="L211" s="3">
        <v>3954.4</v>
      </c>
    </row>
    <row r="212" spans="1:12" x14ac:dyDescent="0.25">
      <c r="A212" t="s">
        <v>12</v>
      </c>
      <c r="B212" s="1">
        <v>44939</v>
      </c>
      <c r="C212" s="1" t="str">
        <f>TEXT(Tabla5[[#This Row],[FECHA]],"MMM")</f>
        <v>Ene</v>
      </c>
      <c r="D212" s="1" t="str">
        <f>TEXT(Tabla5[[#This Row],[FECHA]],"YYY")</f>
        <v>2023</v>
      </c>
      <c r="E212" s="2" t="s">
        <v>143</v>
      </c>
      <c r="F212" s="2" t="s">
        <v>225</v>
      </c>
      <c r="G212" s="2" t="s">
        <v>10001</v>
      </c>
      <c r="H212">
        <v>10449546666</v>
      </c>
      <c r="I212" t="str">
        <f>INDEX([1]BCLIENTES!B:B,MATCH(Tabla5[[#This Row],[RUC]],[1]BCLIENTES!A:A,0))</f>
        <v xml:space="preserve"> ARONE ALARCON GRACIELA</v>
      </c>
      <c r="J212" t="e">
        <f>INDEX([1]!Tabla1[DISTRITO],MATCH(Tabla5[[#This Row],[RUC]],[1]!Tabla1[RUC],0))</f>
        <v>#REF!</v>
      </c>
      <c r="K212" t="str">
        <f>INDEX([1]BCLIENTES!H:H,MATCH(Tabla5[[#This Row],[RUC]],[1]BCLIENTES!A:A,0))</f>
        <v xml:space="preserve"> LIMA</v>
      </c>
      <c r="L212" s="3">
        <v>312</v>
      </c>
    </row>
    <row r="213" spans="1:12" x14ac:dyDescent="0.25">
      <c r="A213" t="s">
        <v>12</v>
      </c>
      <c r="B213" s="1">
        <v>44942</v>
      </c>
      <c r="C213" s="1" t="str">
        <f>TEXT(Tabla5[[#This Row],[FECHA]],"MMM")</f>
        <v>Ene</v>
      </c>
      <c r="D213" s="1" t="str">
        <f>TEXT(Tabla5[[#This Row],[FECHA]],"YYY")</f>
        <v>2023</v>
      </c>
      <c r="E213" s="2" t="s">
        <v>143</v>
      </c>
      <c r="F213" s="2" t="s">
        <v>226</v>
      </c>
      <c r="G213" s="2" t="s">
        <v>10002</v>
      </c>
      <c r="H213">
        <v>20601103142</v>
      </c>
      <c r="I213" t="str">
        <f>INDEX([1]BCLIENTES!B:B,MATCH(Tabla5[[#This Row],[RUC]],[1]BCLIENTES!A:A,0))</f>
        <v xml:space="preserve"> R &amp; L VOLTA PERU SOCIEDAD ANONIMA CERRADA -  R &amp; L VOLTA PERU S.A.C.</v>
      </c>
      <c r="J213" t="e">
        <f>INDEX([1]!Tabla1[DISTRITO],MATCH(Tabla5[[#This Row],[RUC]],[1]!Tabla1[RUC],0))</f>
        <v>#REF!</v>
      </c>
      <c r="K213" t="str">
        <f>INDEX([1]BCLIENTES!H:H,MATCH(Tabla5[[#This Row],[RUC]],[1]BCLIENTES!A:A,0))</f>
        <v xml:space="preserve"> AREQUIPA </v>
      </c>
      <c r="L213" s="3">
        <v>6567.06</v>
      </c>
    </row>
    <row r="214" spans="1:12" x14ac:dyDescent="0.25">
      <c r="A214" t="s">
        <v>12</v>
      </c>
      <c r="B214" s="1">
        <v>44942</v>
      </c>
      <c r="C214" s="1" t="str">
        <f>TEXT(Tabla5[[#This Row],[FECHA]],"MMM")</f>
        <v>Ene</v>
      </c>
      <c r="D214" s="1" t="str">
        <f>TEXT(Tabla5[[#This Row],[FECHA]],"YYY")</f>
        <v>2023</v>
      </c>
      <c r="E214" s="2" t="s">
        <v>143</v>
      </c>
      <c r="F214" s="2" t="s">
        <v>227</v>
      </c>
      <c r="G214" s="2" t="s">
        <v>10002</v>
      </c>
      <c r="H214">
        <v>20539539214</v>
      </c>
      <c r="I214" t="str">
        <f>INDEX([1]BCLIENTES!B:B,MATCH(Tabla5[[#This Row],[RUC]],[1]BCLIENTES!A:A,0))</f>
        <v xml:space="preserve"> COMERCIAL IMFESUR E.I.R.L.</v>
      </c>
      <c r="J214" t="e">
        <f>INDEX([1]!Tabla1[DISTRITO],MATCH(Tabla5[[#This Row],[RUC]],[1]!Tabla1[RUC],0))</f>
        <v>#REF!</v>
      </c>
      <c r="K214" t="str">
        <f>INDEX([1]BCLIENTES!H:H,MATCH(Tabla5[[#This Row],[RUC]],[1]BCLIENTES!A:A,0))</f>
        <v xml:space="preserve"> AREQUIPA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tr">
        <f>TEXT(Tabla5[[#This Row],[FECHA]],"MMM")</f>
        <v>Ene</v>
      </c>
      <c r="D215" s="1" t="str">
        <f>TEXT(Tabla5[[#This Row],[FECHA]],"YYY")</f>
        <v>2023</v>
      </c>
      <c r="E215" s="2" t="s">
        <v>143</v>
      </c>
      <c r="F215" s="2" t="s">
        <v>228</v>
      </c>
      <c r="G215" s="2" t="s">
        <v>9996</v>
      </c>
      <c r="H215">
        <v>10760299371</v>
      </c>
      <c r="I215" t="str">
        <f>INDEX([1]BCLIENTES!B:B,MATCH(Tabla5[[#This Row],[RUC]],[1]BCLIENTES!A:A,0))</f>
        <v xml:space="preserve"> JARA VEGA MARIA JANET</v>
      </c>
      <c r="J215" t="e">
        <f>INDEX([1]!Tabla1[DISTRITO],MATCH(Tabla5[[#This Row],[RUC]],[1]!Tabla1[RUC],0))</f>
        <v>#REF!</v>
      </c>
      <c r="K215" t="str">
        <f>INDEX([1]BCLIENTES!H:H,MATCH(Tabla5[[#This Row],[RUC]],[1]BCLIENTES!A:A,0))</f>
        <v xml:space="preserve"> LIMA</v>
      </c>
      <c r="L215" s="3">
        <v>174.08</v>
      </c>
    </row>
    <row r="216" spans="1:12" x14ac:dyDescent="0.25">
      <c r="A216" t="s">
        <v>12</v>
      </c>
      <c r="B216" s="1">
        <v>44943</v>
      </c>
      <c r="C216" s="1" t="str">
        <f>TEXT(Tabla5[[#This Row],[FECHA]],"MMM")</f>
        <v>Ene</v>
      </c>
      <c r="D216" s="1" t="str">
        <f>TEXT(Tabla5[[#This Row],[FECHA]],"YYY")</f>
        <v>2023</v>
      </c>
      <c r="E216" s="2" t="s">
        <v>143</v>
      </c>
      <c r="F216" s="2" t="s">
        <v>229</v>
      </c>
      <c r="G216" s="2" t="s">
        <v>10002</v>
      </c>
      <c r="H216">
        <v>20609585171</v>
      </c>
      <c r="I216" t="str">
        <f>INDEX([1]BCLIENTES!B:B,MATCH(Tabla5[[#This Row],[RUC]],[1]BCLIENTES!A:A,0))</f>
        <v>INDUSTRIAL LEMAJEP E.I.R.L.</v>
      </c>
      <c r="J216" t="e">
        <f>INDEX([1]!Tabla1[DISTRITO],MATCH(Tabla5[[#This Row],[RUC]],[1]!Tabla1[RUC],0))</f>
        <v>#REF!</v>
      </c>
      <c r="K216" t="str">
        <f>INDEX([1]BCLIENTES!H:H,MATCH(Tabla5[[#This Row],[RUC]],[1]BCLIENTES!A:A,0))</f>
        <v>AREQUIPA</v>
      </c>
      <c r="L216" s="3">
        <v>3096.51</v>
      </c>
    </row>
    <row r="217" spans="1:12" x14ac:dyDescent="0.25">
      <c r="A217" t="s">
        <v>12</v>
      </c>
      <c r="B217" s="1">
        <v>44944</v>
      </c>
      <c r="C217" s="1" t="str">
        <f>TEXT(Tabla5[[#This Row],[FECHA]],"MMM")</f>
        <v>Ene</v>
      </c>
      <c r="D217" s="1" t="str">
        <f>TEXT(Tabla5[[#This Row],[FECHA]],"YYY")</f>
        <v>2023</v>
      </c>
      <c r="E217" s="2" t="s">
        <v>143</v>
      </c>
      <c r="F217" s="2" t="s">
        <v>230</v>
      </c>
      <c r="G217" s="2" t="s">
        <v>9998</v>
      </c>
      <c r="H217">
        <v>10424027346</v>
      </c>
      <c r="I217" t="str">
        <f>INDEX([1]BCLIENTES!B:B,MATCH(Tabla5[[#This Row],[RUC]],[1]BCLIENTES!A:A,0))</f>
        <v xml:space="preserve"> SOTO ROBLES NANCY MARLENI</v>
      </c>
      <c r="J217" t="e">
        <f>INDEX([1]!Tabla1[DISTRITO],MATCH(Tabla5[[#This Row],[RUC]],[1]!Tabla1[RUC],0))</f>
        <v>#REF!</v>
      </c>
      <c r="K217" t="str">
        <f>INDEX([1]BCLIENTES!H:H,MATCH(Tabla5[[#This Row],[RUC]],[1]BCLIENTES!A:A,0))</f>
        <v xml:space="preserve"> LIMA</v>
      </c>
      <c r="L217" s="3">
        <v>351</v>
      </c>
    </row>
    <row r="218" spans="1:12" x14ac:dyDescent="0.25">
      <c r="A218" t="s">
        <v>12</v>
      </c>
      <c r="B218" s="1">
        <v>44944</v>
      </c>
      <c r="C218" s="1" t="str">
        <f>TEXT(Tabla5[[#This Row],[FECHA]],"MMM")</f>
        <v>Ene</v>
      </c>
      <c r="D218" s="1" t="str">
        <f>TEXT(Tabla5[[#This Row],[FECHA]],"YYY")</f>
        <v>2023</v>
      </c>
      <c r="E218" s="2" t="s">
        <v>143</v>
      </c>
      <c r="F218" s="2" t="s">
        <v>231</v>
      </c>
      <c r="G218" s="2" t="s">
        <v>9998</v>
      </c>
      <c r="H218">
        <v>20600588878</v>
      </c>
      <c r="I218" t="str">
        <f>INDEX([1]BCLIENTES!B:B,MATCH(Tabla5[[#This Row],[RUC]],[1]BCLIENTES!A:A,0))</f>
        <v xml:space="preserve"> DIOS HABLA HOY SOCIEDAD ANONIMA CERRADA - DIOS HABLA HOY S.A.C</v>
      </c>
      <c r="J218" t="e">
        <f>INDEX([1]!Tabla1[DISTRITO],MATCH(Tabla5[[#This Row],[RUC]],[1]!Tabla1[RUC],0))</f>
        <v>#REF!</v>
      </c>
      <c r="K218" t="str">
        <f>INDEX([1]BCLIENTES!H:H,MATCH(Tabla5[[#This Row],[RUC]],[1]BCLIENTES!A:A,0))</f>
        <v xml:space="preserve"> LIMA </v>
      </c>
      <c r="L218" s="3">
        <v>220.5</v>
      </c>
    </row>
    <row r="219" spans="1:12" x14ac:dyDescent="0.25">
      <c r="A219" t="s">
        <v>12</v>
      </c>
      <c r="B219" s="1">
        <v>44944</v>
      </c>
      <c r="C219" s="1" t="str">
        <f>TEXT(Tabla5[[#This Row],[FECHA]],"MMM")</f>
        <v>Ene</v>
      </c>
      <c r="D219" s="1" t="str">
        <f>TEXT(Tabla5[[#This Row],[FECHA]],"YYY")</f>
        <v>2023</v>
      </c>
      <c r="E219" s="2" t="s">
        <v>143</v>
      </c>
      <c r="F219" s="2" t="s">
        <v>232</v>
      </c>
      <c r="G219" s="2" t="s">
        <v>9998</v>
      </c>
      <c r="H219">
        <v>10101279711</v>
      </c>
      <c r="I219" t="str">
        <f>INDEX([1]BCLIENTES!B:B,MATCH(Tabla5[[#This Row],[RUC]],[1]BCLIENTES!A:A,0))</f>
        <v xml:space="preserve"> LOPINTA FLORES LIVIA</v>
      </c>
      <c r="J219" t="e">
        <f>INDEX([1]!Tabla1[DISTRITO],MATCH(Tabla5[[#This Row],[RUC]],[1]!Tabla1[RUC],0))</f>
        <v>#REF!</v>
      </c>
      <c r="K219" t="str">
        <f>INDEX([1]BCLIENTES!H:H,MATCH(Tabla5[[#This Row],[RUC]],[1]BCLIENTES!A:A,0))</f>
        <v xml:space="preserve"> HUAROCHIRI </v>
      </c>
      <c r="L219" s="3">
        <v>216</v>
      </c>
    </row>
    <row r="220" spans="1:12" x14ac:dyDescent="0.25">
      <c r="A220" t="s">
        <v>12</v>
      </c>
      <c r="B220" s="1">
        <v>44944</v>
      </c>
      <c r="C220" s="1" t="str">
        <f>TEXT(Tabla5[[#This Row],[FECHA]],"MMM")</f>
        <v>Ene</v>
      </c>
      <c r="D220" s="1" t="str">
        <f>TEXT(Tabla5[[#This Row],[FECHA]],"YYY")</f>
        <v>2023</v>
      </c>
      <c r="E220" s="2" t="s">
        <v>143</v>
      </c>
      <c r="F220" s="2" t="s">
        <v>233</v>
      </c>
      <c r="G220" s="2" t="s">
        <v>9998</v>
      </c>
      <c r="H220">
        <v>20601832411</v>
      </c>
      <c r="I220" t="str">
        <f>INDEX([1]BCLIENTES!B:B,MATCH(Tabla5[[#This Row],[RUC]],[1]BCLIENTES!A:A,0))</f>
        <v xml:space="preserve"> FERRETERIA MIRIAN E.I.R.L.</v>
      </c>
      <c r="J220" t="e">
        <f>INDEX([1]!Tabla1[DISTRITO],MATCH(Tabla5[[#This Row],[RUC]],[1]!Tabla1[RUC],0))</f>
        <v>#REF!</v>
      </c>
      <c r="K220" t="str">
        <f>INDEX([1]BCLIENTES!H:H,MATCH(Tabla5[[#This Row],[RUC]],[1]BCLIENTES!A:A,0))</f>
        <v xml:space="preserve"> LIMA 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tr">
        <f>TEXT(Tabla5[[#This Row],[FECHA]],"MMM")</f>
        <v>Ene</v>
      </c>
      <c r="D221" s="1" t="str">
        <f>TEXT(Tabla5[[#This Row],[FECHA]],"YYY")</f>
        <v>2023</v>
      </c>
      <c r="E221" s="2" t="s">
        <v>143</v>
      </c>
      <c r="F221" s="2" t="s">
        <v>234</v>
      </c>
      <c r="G221" s="2" t="s">
        <v>9998</v>
      </c>
      <c r="H221">
        <v>10460856821</v>
      </c>
      <c r="I221" t="str">
        <f>INDEX([1]BCLIENTES!B:B,MATCH(Tabla5[[#This Row],[RUC]],[1]BCLIENTES!A:A,0))</f>
        <v xml:space="preserve"> PAUCAR ESTEBAN YESICA ANALI</v>
      </c>
      <c r="J221" t="e">
        <f>INDEX([1]!Tabla1[DISTRITO],MATCH(Tabla5[[#This Row],[RUC]],[1]!Tabla1[RUC],0))</f>
        <v>#REF!</v>
      </c>
      <c r="K221" t="str">
        <f>INDEX([1]BCLIENTES!H:H,MATCH(Tabla5[[#This Row],[RUC]],[1]BCLIENTES!A:A,0))</f>
        <v xml:space="preserve"> LIMA </v>
      </c>
      <c r="L221" s="3">
        <v>367.4</v>
      </c>
    </row>
    <row r="222" spans="1:12" x14ac:dyDescent="0.25">
      <c r="A222" t="s">
        <v>12</v>
      </c>
      <c r="B222" s="1">
        <v>44944</v>
      </c>
      <c r="C222" s="1" t="str">
        <f>TEXT(Tabla5[[#This Row],[FECHA]],"MMM")</f>
        <v>Ene</v>
      </c>
      <c r="D222" s="1" t="str">
        <f>TEXT(Tabla5[[#This Row],[FECHA]],"YYY")</f>
        <v>2023</v>
      </c>
      <c r="E222" s="2" t="s">
        <v>143</v>
      </c>
      <c r="F222" s="2" t="s">
        <v>235</v>
      </c>
      <c r="G222" s="2" t="s">
        <v>9998</v>
      </c>
      <c r="H222">
        <v>20602474560</v>
      </c>
      <c r="I222" t="str">
        <f>INDEX([1]BCLIENTES!B:B,MATCH(Tabla5[[#This Row],[RUC]],[1]BCLIENTES!A:A,0))</f>
        <v xml:space="preserve"> DISTRIBUIDORA MACONSA E.I.R.L.</v>
      </c>
      <c r="J222" t="e">
        <f>INDEX([1]!Tabla1[DISTRITO],MATCH(Tabla5[[#This Row],[RUC]],[1]!Tabla1[RUC],0))</f>
        <v>#REF!</v>
      </c>
      <c r="K222" t="str">
        <f>INDEX([1]BCLIENTES!H:H,MATCH(Tabla5[[#This Row],[RUC]],[1]BCLIENTES!A:A,0))</f>
        <v xml:space="preserve"> LIMA </v>
      </c>
      <c r="L222" s="3">
        <v>804.8</v>
      </c>
    </row>
    <row r="223" spans="1:12" x14ac:dyDescent="0.25">
      <c r="A223" t="s">
        <v>12</v>
      </c>
      <c r="B223" s="1">
        <v>44944</v>
      </c>
      <c r="C223" s="1" t="str">
        <f>TEXT(Tabla5[[#This Row],[FECHA]],"MMM")</f>
        <v>Ene</v>
      </c>
      <c r="D223" s="1" t="str">
        <f>TEXT(Tabla5[[#This Row],[FECHA]],"YYY")</f>
        <v>2023</v>
      </c>
      <c r="E223" s="2" t="s">
        <v>143</v>
      </c>
      <c r="F223" s="2" t="s">
        <v>236</v>
      </c>
      <c r="G223" s="2" t="s">
        <v>9998</v>
      </c>
      <c r="H223">
        <v>10449789712</v>
      </c>
      <c r="I223" t="str">
        <f>INDEX([1]BCLIENTES!B:B,MATCH(Tabla5[[#This Row],[RUC]],[1]BCLIENTES!A:A,0))</f>
        <v xml:space="preserve"> GOMEZ CHIPANA ALFREDO RICHARD</v>
      </c>
      <c r="J223" t="e">
        <f>INDEX([1]!Tabla1[DISTRITO],MATCH(Tabla5[[#This Row],[RUC]],[1]!Tabla1[RUC],0))</f>
        <v>#REF!</v>
      </c>
      <c r="K223" t="str">
        <f>INDEX([1]BCLIENTES!H:H,MATCH(Tabla5[[#This Row],[RUC]],[1]BCLIENTES!A:A,0))</f>
        <v xml:space="preserve"> LIMA 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tr">
        <f>TEXT(Tabla5[[#This Row],[FECHA]],"MMM")</f>
        <v>Ene</v>
      </c>
      <c r="D224" s="1" t="str">
        <f>TEXT(Tabla5[[#This Row],[FECHA]],"YYY")</f>
        <v>2023</v>
      </c>
      <c r="E224" s="2" t="s">
        <v>143</v>
      </c>
      <c r="F224" s="2" t="s">
        <v>237</v>
      </c>
      <c r="G224" s="2" t="s">
        <v>10002</v>
      </c>
      <c r="H224">
        <v>10431742069</v>
      </c>
      <c r="I224" t="str">
        <f>INDEX([1]BCLIENTES!B:B,MATCH(Tabla5[[#This Row],[RUC]],[1]BCLIENTES!A:A,0))</f>
        <v xml:space="preserve"> CONSA HUAYTAPUMA AGUSTIN</v>
      </c>
      <c r="J224" t="e">
        <f>INDEX([1]!Tabla1[DISTRITO],MATCH(Tabla5[[#This Row],[RUC]],[1]!Tabla1[RUC],0))</f>
        <v>#REF!</v>
      </c>
      <c r="K224" t="str">
        <f>INDEX([1]BCLIENTES!H:H,MATCH(Tabla5[[#This Row],[RUC]],[1]BCLIENTES!A:A,0))</f>
        <v xml:space="preserve"> AREQUIPA </v>
      </c>
      <c r="L224" s="3">
        <v>2276.1</v>
      </c>
    </row>
    <row r="225" spans="1:12" x14ac:dyDescent="0.25">
      <c r="A225" t="s">
        <v>12</v>
      </c>
      <c r="B225" s="1">
        <v>44944</v>
      </c>
      <c r="C225" s="1" t="str">
        <f>TEXT(Tabla5[[#This Row],[FECHA]],"MMM")</f>
        <v>Ene</v>
      </c>
      <c r="D225" s="1" t="str">
        <f>TEXT(Tabla5[[#This Row],[FECHA]],"YYY")</f>
        <v>2023</v>
      </c>
      <c r="E225" s="2" t="s">
        <v>143</v>
      </c>
      <c r="F225" s="2" t="s">
        <v>238</v>
      </c>
      <c r="G225" s="2" t="s">
        <v>9998</v>
      </c>
      <c r="H225">
        <v>10803282680</v>
      </c>
      <c r="I225" t="str">
        <f>INDEX([1]BCLIENTES!B:B,MATCH(Tabla5[[#This Row],[RUC]],[1]BCLIENTES!A:A,0))</f>
        <v xml:space="preserve"> VILCA ROJAS BEATRIZ AMPARO</v>
      </c>
      <c r="J225" t="e">
        <f>INDEX([1]!Tabla1[DISTRITO],MATCH(Tabla5[[#This Row],[RUC]],[1]!Tabla1[RUC],0))</f>
        <v>#REF!</v>
      </c>
      <c r="K225" t="str">
        <f>INDEX([1]BCLIENTES!H:H,MATCH(Tabla5[[#This Row],[RUC]],[1]BCLIENTES!A:A,0))</f>
        <v xml:space="preserve"> LIMA </v>
      </c>
      <c r="L225" s="3">
        <v>1960.65</v>
      </c>
    </row>
    <row r="226" spans="1:12" x14ac:dyDescent="0.25">
      <c r="A226" t="s">
        <v>12</v>
      </c>
      <c r="B226" s="1">
        <v>44944</v>
      </c>
      <c r="C226" s="1" t="str">
        <f>TEXT(Tabla5[[#This Row],[FECHA]],"MMM")</f>
        <v>Ene</v>
      </c>
      <c r="D226" s="1" t="str">
        <f>TEXT(Tabla5[[#This Row],[FECHA]],"YYY")</f>
        <v>2023</v>
      </c>
      <c r="E226" s="2" t="s">
        <v>143</v>
      </c>
      <c r="F226" s="2" t="s">
        <v>239</v>
      </c>
      <c r="G226" s="2" t="s">
        <v>9998</v>
      </c>
      <c r="H226">
        <v>10430973661</v>
      </c>
      <c r="I226" t="str">
        <f>INDEX([1]BCLIENTES!B:B,MATCH(Tabla5[[#This Row],[RUC]],[1]BCLIENTES!A:A,0))</f>
        <v xml:space="preserve"> HERRERA SULLCARAY DANNESSA</v>
      </c>
      <c r="J226" t="e">
        <f>INDEX([1]!Tabla1[DISTRITO],MATCH(Tabla5[[#This Row],[RUC]],[1]!Tabla1[RUC],0))</f>
        <v>#REF!</v>
      </c>
      <c r="K226" t="str">
        <f>INDEX([1]BCLIENTES!H:H,MATCH(Tabla5[[#This Row],[RUC]],[1]BCLIENTES!A:A,0))</f>
        <v xml:space="preserve"> LIMA </v>
      </c>
      <c r="L226" s="3">
        <v>1865.5</v>
      </c>
    </row>
    <row r="227" spans="1:12" x14ac:dyDescent="0.25">
      <c r="A227" t="s">
        <v>12</v>
      </c>
      <c r="B227" s="1">
        <v>44944</v>
      </c>
      <c r="C227" s="1" t="str">
        <f>TEXT(Tabla5[[#This Row],[FECHA]],"MMM")</f>
        <v>Ene</v>
      </c>
      <c r="D227" s="1" t="str">
        <f>TEXT(Tabla5[[#This Row],[FECHA]],"YYY")</f>
        <v>2023</v>
      </c>
      <c r="E227" s="2" t="s">
        <v>143</v>
      </c>
      <c r="F227" s="2" t="s">
        <v>240</v>
      </c>
      <c r="G227" s="2" t="s">
        <v>9998</v>
      </c>
      <c r="H227">
        <v>10474860952</v>
      </c>
      <c r="I227" t="str">
        <f>INDEX([1]BCLIENTES!B:B,MATCH(Tabla5[[#This Row],[RUC]],[1]BCLIENTES!A:A,0))</f>
        <v xml:space="preserve"> GOMEZ CHIPANA SANNY FABIOLA</v>
      </c>
      <c r="J227" t="e">
        <f>INDEX([1]!Tabla1[DISTRITO],MATCH(Tabla5[[#This Row],[RUC]],[1]!Tabla1[RUC],0))</f>
        <v>#REF!</v>
      </c>
      <c r="K227" t="str">
        <f>INDEX([1]BCLIENTES!H:H,MATCH(Tabla5[[#This Row],[RUC]],[1]BCLIENTES!A:A,0))</f>
        <v xml:space="preserve"> LIMA</v>
      </c>
      <c r="L227" s="3">
        <v>1055</v>
      </c>
    </row>
    <row r="228" spans="1:12" x14ac:dyDescent="0.25">
      <c r="A228" t="s">
        <v>12</v>
      </c>
      <c r="B228" s="1">
        <v>44944</v>
      </c>
      <c r="C228" s="1" t="str">
        <f>TEXT(Tabla5[[#This Row],[FECHA]],"MMM")</f>
        <v>Ene</v>
      </c>
      <c r="D228" s="1" t="str">
        <f>TEXT(Tabla5[[#This Row],[FECHA]],"YYY")</f>
        <v>2023</v>
      </c>
      <c r="E228" s="2" t="s">
        <v>143</v>
      </c>
      <c r="F228" s="2" t="s">
        <v>241</v>
      </c>
      <c r="G228" s="2" t="s">
        <v>9998</v>
      </c>
      <c r="H228">
        <v>10424027346</v>
      </c>
      <c r="I228" t="str">
        <f>INDEX([1]BCLIENTES!B:B,MATCH(Tabla5[[#This Row],[RUC]],[1]BCLIENTES!A:A,0))</f>
        <v xml:space="preserve"> SOTO ROBLES NANCY MARLENI</v>
      </c>
      <c r="J228" t="e">
        <f>INDEX([1]!Tabla1[DISTRITO],MATCH(Tabla5[[#This Row],[RUC]],[1]!Tabla1[RUC],0))</f>
        <v>#REF!</v>
      </c>
      <c r="K228" t="str">
        <f>INDEX([1]BCLIENTES!H:H,MATCH(Tabla5[[#This Row],[RUC]],[1]BCLIENTES!A:A,0))</f>
        <v xml:space="preserve"> LIMA</v>
      </c>
      <c r="L228" s="3">
        <v>729</v>
      </c>
    </row>
    <row r="229" spans="1:12" x14ac:dyDescent="0.25">
      <c r="A229" t="s">
        <v>12</v>
      </c>
      <c r="B229" s="1">
        <v>44944</v>
      </c>
      <c r="C229" s="1" t="str">
        <f>TEXT(Tabla5[[#This Row],[FECHA]],"MMM")</f>
        <v>Ene</v>
      </c>
      <c r="D229" s="1" t="str">
        <f>TEXT(Tabla5[[#This Row],[FECHA]],"YYY")</f>
        <v>2023</v>
      </c>
      <c r="E229" s="2" t="s">
        <v>143</v>
      </c>
      <c r="F229" s="2" t="s">
        <v>242</v>
      </c>
      <c r="G229" s="2" t="s">
        <v>9998</v>
      </c>
      <c r="H229">
        <v>10093357928</v>
      </c>
      <c r="I229" t="str">
        <f>INDEX([1]BCLIENTES!B:B,MATCH(Tabla5[[#This Row],[RUC]],[1]BCLIENTES!A:A,0))</f>
        <v>VELASQUEZ QUISPE SANTA ERNESTINA</v>
      </c>
      <c r="J229" t="e">
        <f>INDEX([1]!Tabla1[DISTRITO],MATCH(Tabla5[[#This Row],[RUC]],[1]!Tabla1[RUC],0))</f>
        <v>#REF!</v>
      </c>
      <c r="K229" t="str">
        <f>INDEX([1]BCLIENTES!H:H,MATCH(Tabla5[[#This Row],[RUC]],[1]BCLIENTES!A:A,0))</f>
        <v>HUAROCHIRI</v>
      </c>
      <c r="L229" s="3">
        <v>120</v>
      </c>
    </row>
    <row r="230" spans="1:12" x14ac:dyDescent="0.25">
      <c r="A230" t="s">
        <v>12</v>
      </c>
      <c r="B230" s="1">
        <v>44945</v>
      </c>
      <c r="C230" s="1" t="str">
        <f>TEXT(Tabla5[[#This Row],[FECHA]],"MMM")</f>
        <v>Ene</v>
      </c>
      <c r="D230" s="1" t="str">
        <f>TEXT(Tabla5[[#This Row],[FECHA]],"YYY")</f>
        <v>2023</v>
      </c>
      <c r="E230" s="2" t="s">
        <v>143</v>
      </c>
      <c r="F230" s="2" t="s">
        <v>243</v>
      </c>
      <c r="G230" s="2" t="s">
        <v>10005</v>
      </c>
      <c r="H230">
        <v>20608700278</v>
      </c>
      <c r="I230" t="str">
        <f>INDEX([1]BCLIENTES!B:B,MATCH(Tabla5[[#This Row],[RUC]],[1]BCLIENTES!A:A,0))</f>
        <v xml:space="preserve"> COMERCIAL SHADDAY E.I.R.L.</v>
      </c>
      <c r="J230" t="e">
        <f>INDEX([1]!Tabla1[DISTRITO],MATCH(Tabla5[[#This Row],[RUC]],[1]!Tabla1[RUC],0))</f>
        <v>#REF!</v>
      </c>
      <c r="K230" t="str">
        <f>INDEX([1]BCLIENTES!H:H,MATCH(Tabla5[[#This Row],[RUC]],[1]BCLIENTES!A:A,0))</f>
        <v xml:space="preserve"> LIMA </v>
      </c>
      <c r="L230" s="3">
        <v>856.4</v>
      </c>
    </row>
    <row r="231" spans="1:12" x14ac:dyDescent="0.25">
      <c r="A231" t="s">
        <v>12</v>
      </c>
      <c r="B231" s="1">
        <v>44945</v>
      </c>
      <c r="C231" s="1" t="str">
        <f>TEXT(Tabla5[[#This Row],[FECHA]],"MMM")</f>
        <v>Ene</v>
      </c>
      <c r="D231" s="1" t="str">
        <f>TEXT(Tabla5[[#This Row],[FECHA]],"YYY")</f>
        <v>2023</v>
      </c>
      <c r="E231" s="2" t="s">
        <v>143</v>
      </c>
      <c r="F231" s="2" t="s">
        <v>244</v>
      </c>
      <c r="G231" s="2" t="s">
        <v>10005</v>
      </c>
      <c r="H231">
        <v>10095470705</v>
      </c>
      <c r="I231" t="str">
        <f>INDEX([1]BCLIENTES!B:B,MATCH(Tabla5[[#This Row],[RUC]],[1]BCLIENTES!A:A,0))</f>
        <v xml:space="preserve"> GARCIA PERALES MARIBEL SOLEDAD</v>
      </c>
      <c r="J231" t="e">
        <f>INDEX([1]!Tabla1[DISTRITO],MATCH(Tabla5[[#This Row],[RUC]],[1]!Tabla1[RUC],0))</f>
        <v>#REF!</v>
      </c>
      <c r="K231" t="str">
        <f>INDEX([1]BCLIENTES!H:H,MATCH(Tabla5[[#This Row],[RUC]],[1]BCLIENTES!A:A,0))</f>
        <v xml:space="preserve"> LIMA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tr">
        <f>TEXT(Tabla5[[#This Row],[FECHA]],"MMM")</f>
        <v>Ene</v>
      </c>
      <c r="D232" s="1" t="str">
        <f>TEXT(Tabla5[[#This Row],[FECHA]],"YYY")</f>
        <v>2023</v>
      </c>
      <c r="E232" s="2" t="s">
        <v>143</v>
      </c>
      <c r="F232" s="2" t="s">
        <v>245</v>
      </c>
      <c r="G232" s="2" t="s">
        <v>10001</v>
      </c>
      <c r="H232">
        <v>20603879491</v>
      </c>
      <c r="I232" t="str">
        <f>INDEX([1]BCLIENTES!B:B,MATCH(Tabla5[[#This Row],[RUC]],[1]BCLIENTES!A:A,0))</f>
        <v xml:space="preserve"> IMPORTADORA DISTRIBUIDORA KAEMI S.R.L. - KAEMI S.R.L.</v>
      </c>
      <c r="J232" t="e">
        <f>INDEX([1]!Tabla1[DISTRITO],MATCH(Tabla5[[#This Row],[RUC]],[1]!Tabla1[RUC],0))</f>
        <v>#REF!</v>
      </c>
      <c r="K232" t="str">
        <f>INDEX([1]BCLIENTES!H:H,MATCH(Tabla5[[#This Row],[RUC]],[1]BCLIENTES!A:A,0))</f>
        <v xml:space="preserve"> LIMA </v>
      </c>
      <c r="L232" s="3">
        <v>927.3</v>
      </c>
    </row>
    <row r="233" spans="1:12" x14ac:dyDescent="0.25">
      <c r="A233" t="s">
        <v>12</v>
      </c>
      <c r="B233" s="1">
        <v>44945</v>
      </c>
      <c r="C233" s="1" t="str">
        <f>TEXT(Tabla5[[#This Row],[FECHA]],"MMM")</f>
        <v>Ene</v>
      </c>
      <c r="D233" s="1" t="str">
        <f>TEXT(Tabla5[[#This Row],[FECHA]],"YYY")</f>
        <v>2023</v>
      </c>
      <c r="E233" s="2" t="s">
        <v>143</v>
      </c>
      <c r="F233" s="2" t="s">
        <v>246</v>
      </c>
      <c r="G233" s="2" t="s">
        <v>10005</v>
      </c>
      <c r="H233">
        <v>20608802682</v>
      </c>
      <c r="I233" t="str">
        <f>INDEX([1]BCLIENTES!B:B,MATCH(Tabla5[[#This Row],[RUC]],[1]BCLIENTES!A:A,0))</f>
        <v xml:space="preserve"> COMFERR COYOTE S.A.C.</v>
      </c>
      <c r="J233" t="e">
        <f>INDEX([1]!Tabla1[DISTRITO],MATCH(Tabla5[[#This Row],[RUC]],[1]!Tabla1[RUC],0))</f>
        <v>#REF!</v>
      </c>
      <c r="K233" t="str">
        <f>INDEX([1]BCLIENTES!H:H,MATCH(Tabla5[[#This Row],[RUC]],[1]BCLIENTES!A:A,0))</f>
        <v xml:space="preserve"> LIMA </v>
      </c>
      <c r="L233" s="3">
        <v>979.2</v>
      </c>
    </row>
    <row r="234" spans="1:12" x14ac:dyDescent="0.25">
      <c r="A234" t="s">
        <v>12</v>
      </c>
      <c r="B234" s="1">
        <v>44945</v>
      </c>
      <c r="C234" s="1" t="str">
        <f>TEXT(Tabla5[[#This Row],[FECHA]],"MMM")</f>
        <v>Ene</v>
      </c>
      <c r="D234" s="1" t="str">
        <f>TEXT(Tabla5[[#This Row],[FECHA]],"YYY")</f>
        <v>2023</v>
      </c>
      <c r="E234" s="2" t="s">
        <v>143</v>
      </c>
      <c r="F234" s="2" t="s">
        <v>247</v>
      </c>
      <c r="G234" s="2" t="s">
        <v>10005</v>
      </c>
      <c r="H234">
        <v>20606477709</v>
      </c>
      <c r="I234" t="str">
        <f>INDEX([1]BCLIENTES!B:B,MATCH(Tabla5[[#This Row],[RUC]],[1]BCLIENTES!A:A,0))</f>
        <v xml:space="preserve"> ELECTRO COMERCIAL LOPEZ E.I.R.L.</v>
      </c>
      <c r="J234" t="e">
        <f>INDEX([1]!Tabla1[DISTRITO],MATCH(Tabla5[[#This Row],[RUC]],[1]!Tabla1[RUC],0))</f>
        <v>#REF!</v>
      </c>
      <c r="K234" t="str">
        <f>INDEX([1]BCLIENTES!H:H,MATCH(Tabla5[[#This Row],[RUC]],[1]BCLIENTES!A:A,0))</f>
        <v xml:space="preserve"> LIMA </v>
      </c>
      <c r="L234" s="3">
        <v>1868.94</v>
      </c>
    </row>
    <row r="235" spans="1:12" x14ac:dyDescent="0.25">
      <c r="A235" t="s">
        <v>12</v>
      </c>
      <c r="B235" s="1">
        <v>44945</v>
      </c>
      <c r="C235" s="1" t="str">
        <f>TEXT(Tabla5[[#This Row],[FECHA]],"MMM")</f>
        <v>Ene</v>
      </c>
      <c r="D235" s="1" t="str">
        <f>TEXT(Tabla5[[#This Row],[FECHA]],"YYY")</f>
        <v>2023</v>
      </c>
      <c r="E235" s="2" t="s">
        <v>143</v>
      </c>
      <c r="F235" s="2" t="s">
        <v>248</v>
      </c>
      <c r="G235" s="2" t="s">
        <v>10005</v>
      </c>
      <c r="H235">
        <v>20607461954</v>
      </c>
      <c r="I235" t="str">
        <f>INDEX([1]BCLIENTES!B:B,MATCH(Tabla5[[#This Row],[RUC]],[1]BCLIENTES!A:A,0))</f>
        <v xml:space="preserve"> G&amp;M GRUPO JIMENEZ E.I.R.L.</v>
      </c>
      <c r="J235" t="e">
        <f>INDEX([1]!Tabla1[DISTRITO],MATCH(Tabla5[[#This Row],[RUC]],[1]!Tabla1[RUC],0))</f>
        <v>#REF!</v>
      </c>
      <c r="K235" t="str">
        <f>INDEX([1]BCLIENTES!H:H,MATCH(Tabla5[[#This Row],[RUC]],[1]BCLIENTES!A:A,0))</f>
        <v xml:space="preserve"> LIMA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tr">
        <f>TEXT(Tabla5[[#This Row],[FECHA]],"MMM")</f>
        <v>Ene</v>
      </c>
      <c r="D236" s="1" t="str">
        <f>TEXT(Tabla5[[#This Row],[FECHA]],"YYY")</f>
        <v>2023</v>
      </c>
      <c r="E236" s="2" t="s">
        <v>143</v>
      </c>
      <c r="F236" s="2" t="s">
        <v>249</v>
      </c>
      <c r="G236" s="2" t="s">
        <v>10005</v>
      </c>
      <c r="H236">
        <v>20516443015</v>
      </c>
      <c r="I236" t="str">
        <f>INDEX([1]BCLIENTES!B:B,MATCH(Tabla5[[#This Row],[RUC]],[1]BCLIENTES!A:A,0))</f>
        <v xml:space="preserve"> DISTRIBUCIONES LUCAT PERU EMPRESA INDIVIDUAL DE RESPONSABILIDAD LIMITADA - DISTRIBUCIONES LUCAT PERU</v>
      </c>
      <c r="J236" t="e">
        <f>INDEX([1]!Tabla1[DISTRITO],MATCH(Tabla5[[#This Row],[RUC]],[1]!Tabla1[RUC],0))</f>
        <v>#REF!</v>
      </c>
      <c r="K236" t="str">
        <f>INDEX([1]BCLIENTES!H:H,MATCH(Tabla5[[#This Row],[RUC]],[1]BCLIENTES!A:A,0))</f>
        <v xml:space="preserve"> LIMA</v>
      </c>
      <c r="L236" s="3">
        <v>2801.8</v>
      </c>
    </row>
    <row r="237" spans="1:12" x14ac:dyDescent="0.25">
      <c r="A237" t="s">
        <v>12</v>
      </c>
      <c r="B237" s="1">
        <v>44945</v>
      </c>
      <c r="C237" s="1" t="str">
        <f>TEXT(Tabla5[[#This Row],[FECHA]],"MMM")</f>
        <v>Ene</v>
      </c>
      <c r="D237" s="1" t="str">
        <f>TEXT(Tabla5[[#This Row],[FECHA]],"YYY")</f>
        <v>2023</v>
      </c>
      <c r="E237" s="2" t="s">
        <v>143</v>
      </c>
      <c r="F237" s="2" t="s">
        <v>250</v>
      </c>
      <c r="G237" s="2" t="s">
        <v>10001</v>
      </c>
      <c r="H237">
        <v>20608620444</v>
      </c>
      <c r="I237" t="str">
        <f>INDEX([1]BCLIENTES!B:B,MATCH(Tabla5[[#This Row],[RUC]],[1]BCLIENTES!A:A,0))</f>
        <v xml:space="preserve"> DISTRIBUIDORA CHAPI MAX S.R.L.</v>
      </c>
      <c r="J237" t="e">
        <f>INDEX([1]!Tabla1[DISTRITO],MATCH(Tabla5[[#This Row],[RUC]],[1]!Tabla1[RUC],0))</f>
        <v>#REF!</v>
      </c>
      <c r="K237" t="str">
        <f>INDEX([1]BCLIENTES!H:H,MATCH(Tabla5[[#This Row],[RUC]],[1]BCLIENTES!A:A,0))</f>
        <v xml:space="preserve"> LIMA </v>
      </c>
      <c r="L237" s="3">
        <v>695.8</v>
      </c>
    </row>
    <row r="238" spans="1:12" x14ac:dyDescent="0.25">
      <c r="A238" t="s">
        <v>12</v>
      </c>
      <c r="B238" s="1">
        <v>44945</v>
      </c>
      <c r="C238" s="1" t="str">
        <f>TEXT(Tabla5[[#This Row],[FECHA]],"MMM")</f>
        <v>Ene</v>
      </c>
      <c r="D238" s="1" t="str">
        <f>TEXT(Tabla5[[#This Row],[FECHA]],"YYY")</f>
        <v>2023</v>
      </c>
      <c r="E238" s="2" t="s">
        <v>143</v>
      </c>
      <c r="F238" s="2" t="s">
        <v>251</v>
      </c>
      <c r="G238" s="2" t="s">
        <v>10005</v>
      </c>
      <c r="H238">
        <v>20516443015</v>
      </c>
      <c r="I238" t="str">
        <f>INDEX([1]BCLIENTES!B:B,MATCH(Tabla5[[#This Row],[RUC]],[1]BCLIENTES!A:A,0))</f>
        <v xml:space="preserve"> DISTRIBUCIONES LUCAT PERU EMPRESA INDIVIDUAL DE RESPONSABILIDAD LIMITADA - DISTRIBUCIONES LUCAT PERU</v>
      </c>
      <c r="J238" t="e">
        <f>INDEX([1]!Tabla1[DISTRITO],MATCH(Tabla5[[#This Row],[RUC]],[1]!Tabla1[RUC],0))</f>
        <v>#REF!</v>
      </c>
      <c r="K238" t="str">
        <f>INDEX([1]BCLIENTES!H:H,MATCH(Tabla5[[#This Row],[RUC]],[1]BCLIENTES!A:A,0))</f>
        <v xml:space="preserve"> LIMA</v>
      </c>
      <c r="L238" s="3">
        <v>207</v>
      </c>
    </row>
    <row r="239" spans="1:12" x14ac:dyDescent="0.25">
      <c r="A239" t="s">
        <v>12</v>
      </c>
      <c r="B239" s="1">
        <v>44945</v>
      </c>
      <c r="C239" s="1" t="str">
        <f>TEXT(Tabla5[[#This Row],[FECHA]],"MMM")</f>
        <v>Ene</v>
      </c>
      <c r="D239" s="1" t="str">
        <f>TEXT(Tabla5[[#This Row],[FECHA]],"YYY")</f>
        <v>2023</v>
      </c>
      <c r="E239" s="2" t="s">
        <v>143</v>
      </c>
      <c r="F239" s="2" t="s">
        <v>252</v>
      </c>
      <c r="G239" s="2" t="s">
        <v>10005</v>
      </c>
      <c r="H239">
        <v>20607461954</v>
      </c>
      <c r="I239" t="str">
        <f>INDEX([1]BCLIENTES!B:B,MATCH(Tabla5[[#This Row],[RUC]],[1]BCLIENTES!A:A,0))</f>
        <v xml:space="preserve"> G&amp;M GRUPO JIMENEZ E.I.R.L.</v>
      </c>
      <c r="J239" t="e">
        <f>INDEX([1]!Tabla1[DISTRITO],MATCH(Tabla5[[#This Row],[RUC]],[1]!Tabla1[RUC],0))</f>
        <v>#REF!</v>
      </c>
      <c r="K239" t="str">
        <f>INDEX([1]BCLIENTES!H:H,MATCH(Tabla5[[#This Row],[RUC]],[1]BCLIENTES!A:A,0))</f>
        <v xml:space="preserve"> LIMA</v>
      </c>
      <c r="L239" s="3">
        <v>351</v>
      </c>
    </row>
    <row r="240" spans="1:12" x14ac:dyDescent="0.25">
      <c r="A240" t="s">
        <v>12</v>
      </c>
      <c r="B240" s="1">
        <v>44945</v>
      </c>
      <c r="C240" s="1" t="str">
        <f>TEXT(Tabla5[[#This Row],[FECHA]],"MMM")</f>
        <v>Ene</v>
      </c>
      <c r="D240" s="1" t="str">
        <f>TEXT(Tabla5[[#This Row],[FECHA]],"YYY")</f>
        <v>2023</v>
      </c>
      <c r="E240" s="2" t="s">
        <v>143</v>
      </c>
      <c r="F240" s="2" t="s">
        <v>253</v>
      </c>
      <c r="G240" s="2" t="s">
        <v>10005</v>
      </c>
      <c r="H240">
        <v>10444061915</v>
      </c>
      <c r="I240" t="str">
        <f>INDEX([1]BCLIENTES!B:B,MATCH(Tabla5[[#This Row],[RUC]],[1]BCLIENTES!A:A,0))</f>
        <v xml:space="preserve"> LOPEZ VILELA LORENZO</v>
      </c>
      <c r="J240" t="e">
        <f>INDEX([1]!Tabla1[DISTRITO],MATCH(Tabla5[[#This Row],[RUC]],[1]!Tabla1[RUC],0))</f>
        <v>#REF!</v>
      </c>
      <c r="K240" t="str">
        <f>INDEX([1]BCLIENTES!H:H,MATCH(Tabla5[[#This Row],[RUC]],[1]BCLIENTES!A:A,0))</f>
        <v xml:space="preserve"> LIMA </v>
      </c>
      <c r="L240" s="3">
        <v>679</v>
      </c>
    </row>
    <row r="241" spans="1:12" x14ac:dyDescent="0.25">
      <c r="A241" t="s">
        <v>12</v>
      </c>
      <c r="B241" s="1">
        <v>44945</v>
      </c>
      <c r="C241" s="1" t="str">
        <f>TEXT(Tabla5[[#This Row],[FECHA]],"MMM")</f>
        <v>Ene</v>
      </c>
      <c r="D241" s="1" t="str">
        <f>TEXT(Tabla5[[#This Row],[FECHA]],"YYY")</f>
        <v>2023</v>
      </c>
      <c r="E241" s="2" t="s">
        <v>143</v>
      </c>
      <c r="F241" s="2" t="s">
        <v>254</v>
      </c>
      <c r="G241" s="2" t="s">
        <v>10005</v>
      </c>
      <c r="H241">
        <v>10085610541</v>
      </c>
      <c r="I241" t="str">
        <f>INDEX([1]BCLIENTES!B:B,MATCH(Tabla5[[#This Row],[RUC]],[1]BCLIENTES!A:A,0))</f>
        <v xml:space="preserve"> CARBAJAL VILCACHAGUA MARIA DORIS</v>
      </c>
      <c r="J241" t="e">
        <f>INDEX([1]!Tabla1[DISTRITO],MATCH(Tabla5[[#This Row],[RUC]],[1]!Tabla1[RUC],0))</f>
        <v>#REF!</v>
      </c>
      <c r="K241" t="str">
        <f>INDEX([1]BCLIENTES!H:H,MATCH(Tabla5[[#This Row],[RUC]],[1]BCLIENTES!A:A,0))</f>
        <v xml:space="preserve"> LIMA</v>
      </c>
      <c r="L241" s="3">
        <v>1490.38</v>
      </c>
    </row>
    <row r="242" spans="1:12" x14ac:dyDescent="0.25">
      <c r="A242" t="s">
        <v>12</v>
      </c>
      <c r="B242" s="1">
        <v>44945</v>
      </c>
      <c r="C242" s="1" t="str">
        <f>TEXT(Tabla5[[#This Row],[FECHA]],"MMM")</f>
        <v>Ene</v>
      </c>
      <c r="D242" s="1" t="str">
        <f>TEXT(Tabla5[[#This Row],[FECHA]],"YYY")</f>
        <v>2023</v>
      </c>
      <c r="E242" s="2" t="s">
        <v>143</v>
      </c>
      <c r="F242" s="2" t="s">
        <v>255</v>
      </c>
      <c r="G242" s="2" t="s">
        <v>9998</v>
      </c>
      <c r="H242">
        <v>20600588878</v>
      </c>
      <c r="I242" t="str">
        <f>INDEX([1]BCLIENTES!B:B,MATCH(Tabla5[[#This Row],[RUC]],[1]BCLIENTES!A:A,0))</f>
        <v xml:space="preserve"> DIOS HABLA HOY SOCIEDAD ANONIMA CERRADA - DIOS HABLA HOY S.A.C</v>
      </c>
      <c r="J242" t="e">
        <f>INDEX([1]!Tabla1[DISTRITO],MATCH(Tabla5[[#This Row],[RUC]],[1]!Tabla1[RUC],0))</f>
        <v>#REF!</v>
      </c>
      <c r="K242" t="str">
        <f>INDEX([1]BCLIENTES!H:H,MATCH(Tabla5[[#This Row],[RUC]],[1]BCLIENTES!A:A,0))</f>
        <v xml:space="preserve"> LIMA </v>
      </c>
      <c r="L242" s="3">
        <v>265.5</v>
      </c>
    </row>
    <row r="243" spans="1:12" x14ac:dyDescent="0.25">
      <c r="A243" t="s">
        <v>12</v>
      </c>
      <c r="B243" s="1">
        <v>44946</v>
      </c>
      <c r="C243" s="1" t="str">
        <f>TEXT(Tabla5[[#This Row],[FECHA]],"MMM")</f>
        <v>Ene</v>
      </c>
      <c r="D243" s="1" t="str">
        <f>TEXT(Tabla5[[#This Row],[FECHA]],"YYY")</f>
        <v>2023</v>
      </c>
      <c r="E243" s="2" t="s">
        <v>143</v>
      </c>
      <c r="F243" s="2" t="s">
        <v>256</v>
      </c>
      <c r="G243" s="2" t="s">
        <v>10005</v>
      </c>
      <c r="H243">
        <v>20548277681</v>
      </c>
      <c r="I243" t="str">
        <f>INDEX([1]BCLIENTES!B:B,MATCH(Tabla5[[#This Row],[RUC]],[1]BCLIENTES!A:A,0))</f>
        <v xml:space="preserve"> INVERSIONES ANTONY M &amp; L S.A.C.</v>
      </c>
      <c r="J243" t="e">
        <f>INDEX([1]!Tabla1[DISTRITO],MATCH(Tabla5[[#This Row],[RUC]],[1]!Tabla1[RUC],0))</f>
        <v>#REF!</v>
      </c>
      <c r="K243" t="str">
        <f>INDEX([1]BCLIENTES!H:H,MATCH(Tabla5[[#This Row],[RUC]],[1]BCLIENTES!A:A,0))</f>
        <v xml:space="preserve"> LIMA </v>
      </c>
      <c r="L243" s="3">
        <v>617</v>
      </c>
    </row>
    <row r="244" spans="1:12" x14ac:dyDescent="0.25">
      <c r="A244" t="s">
        <v>12</v>
      </c>
      <c r="B244" s="1">
        <v>44946</v>
      </c>
      <c r="C244" s="1" t="str">
        <f>TEXT(Tabla5[[#This Row],[FECHA]],"MMM")</f>
        <v>Ene</v>
      </c>
      <c r="D244" s="1" t="str">
        <f>TEXT(Tabla5[[#This Row],[FECHA]],"YYY")</f>
        <v>2023</v>
      </c>
      <c r="E244" s="2" t="s">
        <v>143</v>
      </c>
      <c r="F244" s="2" t="s">
        <v>257</v>
      </c>
      <c r="G244" s="2" t="s">
        <v>9998</v>
      </c>
      <c r="H244">
        <v>10430973661</v>
      </c>
      <c r="I244" t="str">
        <f>INDEX([1]BCLIENTES!B:B,MATCH(Tabla5[[#This Row],[RUC]],[1]BCLIENTES!A:A,0))</f>
        <v xml:space="preserve"> HERRERA SULLCARAY DANNESSA</v>
      </c>
      <c r="J244" t="e">
        <f>INDEX([1]!Tabla1[DISTRITO],MATCH(Tabla5[[#This Row],[RUC]],[1]!Tabla1[RUC],0))</f>
        <v>#REF!</v>
      </c>
      <c r="K244" t="str">
        <f>INDEX([1]BCLIENTES!H:H,MATCH(Tabla5[[#This Row],[RUC]],[1]BCLIENTES!A:A,0))</f>
        <v xml:space="preserve"> LIMA </v>
      </c>
      <c r="L244" s="3">
        <v>75</v>
      </c>
    </row>
    <row r="245" spans="1:12" x14ac:dyDescent="0.25">
      <c r="A245" t="s">
        <v>12</v>
      </c>
      <c r="B245" s="1">
        <v>44949</v>
      </c>
      <c r="C245" s="1" t="str">
        <f>TEXT(Tabla5[[#This Row],[FECHA]],"MMM")</f>
        <v>Ene</v>
      </c>
      <c r="D245" s="1" t="str">
        <f>TEXT(Tabla5[[#This Row],[FECHA]],"YYY")</f>
        <v>2023</v>
      </c>
      <c r="E245" s="2" t="s">
        <v>143</v>
      </c>
      <c r="F245" s="2" t="s">
        <v>258</v>
      </c>
      <c r="G245" s="2" t="s">
        <v>10001</v>
      </c>
      <c r="H245">
        <v>20392650793</v>
      </c>
      <c r="I245" t="str">
        <f>INDEX([1]BCLIENTES!B:B,MATCH(Tabla5[[#This Row],[RUC]],[1]BCLIENTES!A:A,0))</f>
        <v xml:space="preserve"> FERRETERIA HERLID S.A.C.</v>
      </c>
      <c r="J245" t="e">
        <f>INDEX([1]!Tabla1[DISTRITO],MATCH(Tabla5[[#This Row],[RUC]],[1]!Tabla1[RUC],0))</f>
        <v>#REF!</v>
      </c>
      <c r="K245" t="str">
        <f>INDEX([1]BCLIENTES!H:H,MATCH(Tabla5[[#This Row],[RUC]],[1]BCLIENTES!A:A,0))</f>
        <v xml:space="preserve"> LIMA</v>
      </c>
      <c r="L245" s="3">
        <v>395</v>
      </c>
    </row>
    <row r="246" spans="1:12" x14ac:dyDescent="0.25">
      <c r="A246" t="s">
        <v>12</v>
      </c>
      <c r="B246" s="1">
        <v>44949</v>
      </c>
      <c r="C246" s="1" t="str">
        <f>TEXT(Tabla5[[#This Row],[FECHA]],"MMM")</f>
        <v>Ene</v>
      </c>
      <c r="D246" s="1" t="str">
        <f>TEXT(Tabla5[[#This Row],[FECHA]],"YYY")</f>
        <v>2023</v>
      </c>
      <c r="E246" s="2" t="s">
        <v>143</v>
      </c>
      <c r="F246" s="2" t="s">
        <v>259</v>
      </c>
      <c r="G246" s="2" t="s">
        <v>10005</v>
      </c>
      <c r="H246">
        <v>10707646956</v>
      </c>
      <c r="I246" t="str">
        <f>INDEX([1]BCLIENTES!B:B,MATCH(Tabla5[[#This Row],[RUC]],[1]BCLIENTES!A:A,0))</f>
        <v xml:space="preserve"> LAZARO CORMAN EVELING DOMERICA</v>
      </c>
      <c r="J246" t="e">
        <f>INDEX([1]!Tabla1[DISTRITO],MATCH(Tabla5[[#This Row],[RUC]],[1]!Tabla1[RUC],0))</f>
        <v>#REF!</v>
      </c>
      <c r="K246" t="str">
        <f>INDEX([1]BCLIENTES!H:H,MATCH(Tabla5[[#This Row],[RUC]],[1]BCLIENTES!A:A,0))</f>
        <v xml:space="preserve"> LIMA </v>
      </c>
      <c r="L246" s="3">
        <v>287.82</v>
      </c>
    </row>
    <row r="247" spans="1:12" x14ac:dyDescent="0.25">
      <c r="A247" t="s">
        <v>12</v>
      </c>
      <c r="B247" s="1">
        <v>44949</v>
      </c>
      <c r="C247" s="1" t="str">
        <f>TEXT(Tabla5[[#This Row],[FECHA]],"MMM")</f>
        <v>Ene</v>
      </c>
      <c r="D247" s="1" t="str">
        <f>TEXT(Tabla5[[#This Row],[FECHA]],"YYY")</f>
        <v>2023</v>
      </c>
      <c r="E247" s="2" t="s">
        <v>143</v>
      </c>
      <c r="F247" s="2" t="s">
        <v>260</v>
      </c>
      <c r="G247" s="2" t="s">
        <v>10002</v>
      </c>
      <c r="H247">
        <v>20454067682</v>
      </c>
      <c r="I247" t="str">
        <f>INDEX([1]BCLIENTES!B:B,MATCH(Tabla5[[#This Row],[RUC]],[1]BCLIENTES!A:A,0))</f>
        <v xml:space="preserve"> FERRETERIA Y MATERIALES DE CONSTRUCCION S.R.L. - FEMACO S.R.L.</v>
      </c>
      <c r="J247" t="e">
        <f>INDEX([1]!Tabla1[DISTRITO],MATCH(Tabla5[[#This Row],[RUC]],[1]!Tabla1[RUC],0))</f>
        <v>#REF!</v>
      </c>
      <c r="K247" t="str">
        <f>INDEX([1]BCLIENTES!H:H,MATCH(Tabla5[[#This Row],[RUC]],[1]BCLIENTES!A:A,0))</f>
        <v xml:space="preserve"> AREQUIPA</v>
      </c>
      <c r="L247" s="3">
        <v>7590.22</v>
      </c>
    </row>
    <row r="248" spans="1:12" x14ac:dyDescent="0.25">
      <c r="A248" t="s">
        <v>12</v>
      </c>
      <c r="B248" s="1">
        <v>44949</v>
      </c>
      <c r="C248" s="1" t="str">
        <f>TEXT(Tabla5[[#This Row],[FECHA]],"MMM")</f>
        <v>Ene</v>
      </c>
      <c r="D248" s="1" t="str">
        <f>TEXT(Tabla5[[#This Row],[FECHA]],"YYY")</f>
        <v>2023</v>
      </c>
      <c r="E248" s="2" t="s">
        <v>143</v>
      </c>
      <c r="F248" s="2" t="s">
        <v>261</v>
      </c>
      <c r="G248" s="2" t="s">
        <v>10002</v>
      </c>
      <c r="H248">
        <v>20606446838</v>
      </c>
      <c r="I248" t="str">
        <f>INDEX([1]BCLIENTES!B:B,MATCH(Tabla5[[#This Row],[RUC]],[1]BCLIENTES!A:A,0))</f>
        <v>BITIA LED ZAX EMPRESA INDIVIDUAL DE RESPONSABILIDAD LIMITADA</v>
      </c>
      <c r="J248" t="e">
        <f>INDEX([1]!Tabla1[DISTRITO],MATCH(Tabla5[[#This Row],[RUC]],[1]!Tabla1[RUC],0))</f>
        <v>#REF!</v>
      </c>
      <c r="K248" t="str">
        <f>INDEX([1]BCLIENTES!H:H,MATCH(Tabla5[[#This Row],[RUC]],[1]BCLIENTES!A:A,0))</f>
        <v>AREQUIPA</v>
      </c>
      <c r="L248" s="3">
        <v>4086.06</v>
      </c>
    </row>
    <row r="249" spans="1:12" x14ac:dyDescent="0.25">
      <c r="A249" t="s">
        <v>12</v>
      </c>
      <c r="B249" s="1">
        <v>44949</v>
      </c>
      <c r="C249" s="1" t="str">
        <f>TEXT(Tabla5[[#This Row],[FECHA]],"MMM")</f>
        <v>Ene</v>
      </c>
      <c r="D249" s="1" t="str">
        <f>TEXT(Tabla5[[#This Row],[FECHA]],"YYY")</f>
        <v>2023</v>
      </c>
      <c r="E249" s="2" t="s">
        <v>143</v>
      </c>
      <c r="F249" s="2" t="s">
        <v>262</v>
      </c>
      <c r="G249" s="2" t="s">
        <v>10002</v>
      </c>
      <c r="H249">
        <v>20601982031</v>
      </c>
      <c r="I249" t="str">
        <f>INDEX([1]BCLIENTES!B:B,MATCH(Tabla5[[#This Row],[RUC]],[1]BCLIENTES!A:A,0))</f>
        <v>MUNDO ELECTRICO M &amp; A E.I.R.L.</v>
      </c>
      <c r="J249" t="e">
        <f>INDEX([1]!Tabla1[DISTRITO],MATCH(Tabla5[[#This Row],[RUC]],[1]!Tabla1[RUC],0))</f>
        <v>#REF!</v>
      </c>
      <c r="K249" t="str">
        <f>INDEX([1]BCLIENTES!H:H,MATCH(Tabla5[[#This Row],[RUC]],[1]BCLIENTES!A:A,0))</f>
        <v>AREQUIPA</v>
      </c>
      <c r="L249" s="3">
        <v>1436.96</v>
      </c>
    </row>
    <row r="250" spans="1:12" x14ac:dyDescent="0.25">
      <c r="A250" t="s">
        <v>12</v>
      </c>
      <c r="B250" s="1">
        <v>44949</v>
      </c>
      <c r="C250" s="1" t="str">
        <f>TEXT(Tabla5[[#This Row],[FECHA]],"MMM")</f>
        <v>Ene</v>
      </c>
      <c r="D250" s="1" t="str">
        <f>TEXT(Tabla5[[#This Row],[FECHA]],"YYY")</f>
        <v>2023</v>
      </c>
      <c r="E250" s="2" t="s">
        <v>143</v>
      </c>
      <c r="F250" s="2" t="s">
        <v>263</v>
      </c>
      <c r="G250" s="2" t="s">
        <v>10002</v>
      </c>
      <c r="H250">
        <v>20498607901</v>
      </c>
      <c r="I250" t="str">
        <f>INDEX([1]BCLIENTES!B:B,MATCH(Tabla5[[#This Row],[RUC]],[1]BCLIENTES!A:A,0))</f>
        <v>COMERCIAL PASUR E.I.R.L.</v>
      </c>
      <c r="J250" t="e">
        <f>INDEX([1]!Tabla1[DISTRITO],MATCH(Tabla5[[#This Row],[RUC]],[1]!Tabla1[RUC],0))</f>
        <v>#REF!</v>
      </c>
      <c r="K250" t="str">
        <f>INDEX([1]BCLIENTES!H:H,MATCH(Tabla5[[#This Row],[RUC]],[1]BCLIENTES!A:A,0))</f>
        <v>AREQUIPA</v>
      </c>
      <c r="L250" s="3">
        <v>1258.3</v>
      </c>
    </row>
    <row r="251" spans="1:12" x14ac:dyDescent="0.25">
      <c r="A251" t="s">
        <v>12</v>
      </c>
      <c r="B251" s="1">
        <v>44949</v>
      </c>
      <c r="C251" s="1" t="str">
        <f>TEXT(Tabla5[[#This Row],[FECHA]],"MMM")</f>
        <v>Ene</v>
      </c>
      <c r="D251" s="1" t="str">
        <f>TEXT(Tabla5[[#This Row],[FECHA]],"YYY")</f>
        <v>2023</v>
      </c>
      <c r="E251" s="2" t="s">
        <v>143</v>
      </c>
      <c r="F251" s="2" t="s">
        <v>264</v>
      </c>
      <c r="G251" s="2" t="s">
        <v>10002</v>
      </c>
      <c r="H251">
        <v>20454720602</v>
      </c>
      <c r="I251" t="str">
        <f>INDEX([1]BCLIENTES!B:B,MATCH(Tabla5[[#This Row],[RUC]],[1]BCLIENTES!A:A,0))</f>
        <v xml:space="preserve"> EXIMP FREREG - E.I.R.L.</v>
      </c>
      <c r="J251" t="e">
        <f>INDEX([1]!Tabla1[DISTRITO],MATCH(Tabla5[[#This Row],[RUC]],[1]!Tabla1[RUC],0))</f>
        <v>#REF!</v>
      </c>
      <c r="K251" t="str">
        <f>INDEX([1]BCLIENTES!H:H,MATCH(Tabla5[[#This Row],[RUC]],[1]BCLIENTES!A:A,0))</f>
        <v xml:space="preserve"> AREQUIPA 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tr">
        <f>TEXT(Tabla5[[#This Row],[FECHA]],"MMM")</f>
        <v>Ene</v>
      </c>
      <c r="D252" s="1" t="str">
        <f>TEXT(Tabla5[[#This Row],[FECHA]],"YYY")</f>
        <v>2023</v>
      </c>
      <c r="E252" s="2" t="s">
        <v>143</v>
      </c>
      <c r="F252" s="2" t="s">
        <v>265</v>
      </c>
      <c r="G252" s="2" t="s">
        <v>10002</v>
      </c>
      <c r="H252">
        <v>20454720602</v>
      </c>
      <c r="I252" t="str">
        <f>INDEX([1]BCLIENTES!B:B,MATCH(Tabla5[[#This Row],[RUC]],[1]BCLIENTES!A:A,0))</f>
        <v xml:space="preserve"> EXIMP FREREG - E.I.R.L.</v>
      </c>
      <c r="J252" t="e">
        <f>INDEX([1]!Tabla1[DISTRITO],MATCH(Tabla5[[#This Row],[RUC]],[1]!Tabla1[RUC],0))</f>
        <v>#REF!</v>
      </c>
      <c r="K252" t="str">
        <f>INDEX([1]BCLIENTES!H:H,MATCH(Tabla5[[#This Row],[RUC]],[1]BCLIENTES!A:A,0))</f>
        <v xml:space="preserve"> AREQUIPA </v>
      </c>
      <c r="L252" s="3">
        <v>15089.5</v>
      </c>
    </row>
    <row r="253" spans="1:12" x14ac:dyDescent="0.25">
      <c r="A253" t="s">
        <v>12</v>
      </c>
      <c r="B253" s="1">
        <v>44949</v>
      </c>
      <c r="C253" s="1" t="str">
        <f>TEXT(Tabla5[[#This Row],[FECHA]],"MMM")</f>
        <v>Ene</v>
      </c>
      <c r="D253" s="1" t="str">
        <f>TEXT(Tabla5[[#This Row],[FECHA]],"YYY")</f>
        <v>2023</v>
      </c>
      <c r="E253" s="2" t="s">
        <v>143</v>
      </c>
      <c r="F253" s="2" t="s">
        <v>266</v>
      </c>
      <c r="G253" s="2" t="s">
        <v>9996</v>
      </c>
      <c r="H253">
        <v>10758582880</v>
      </c>
      <c r="I253" t="str">
        <f>INDEX([1]BCLIENTES!B:B,MATCH(Tabla5[[#This Row],[RUC]],[1]BCLIENTES!A:A,0))</f>
        <v>VALLEJOS VILLANUEVA HAROLD IVAN</v>
      </c>
      <c r="J253" t="e">
        <f>INDEX([1]!Tabla1[DISTRITO],MATCH(Tabla5[[#This Row],[RUC]],[1]!Tabla1[RUC],0))</f>
        <v>#REF!</v>
      </c>
      <c r="K253" t="str">
        <f>INDEX([1]BCLIENTES!H:H,MATCH(Tabla5[[#This Row],[RUC]],[1]BCLIENTES!A:A,0))</f>
        <v>LIMA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tr">
        <f>TEXT(Tabla5[[#This Row],[FECHA]],"MMM")</f>
        <v>Ene</v>
      </c>
      <c r="D254" s="1" t="str">
        <f>TEXT(Tabla5[[#This Row],[FECHA]],"YYY")</f>
        <v>2023</v>
      </c>
      <c r="E254" s="2" t="s">
        <v>143</v>
      </c>
      <c r="F254" s="2" t="s">
        <v>267</v>
      </c>
      <c r="G254" s="2" t="s">
        <v>9996</v>
      </c>
      <c r="H254">
        <v>20608523821</v>
      </c>
      <c r="I254" t="str">
        <f>INDEX([1]BCLIENTES!B:B,MATCH(Tabla5[[#This Row],[RUC]],[1]BCLIENTES!A:A,0))</f>
        <v xml:space="preserve"> DISTRIBUIDORA ELECTRICA JARAS S.A.C.</v>
      </c>
      <c r="J254" t="e">
        <f>INDEX([1]!Tabla1[DISTRITO],MATCH(Tabla5[[#This Row],[RUC]],[1]!Tabla1[RUC],0))</f>
        <v>#REF!</v>
      </c>
      <c r="K254" t="str">
        <f>INDEX([1]BCLIENTES!H:H,MATCH(Tabla5[[#This Row],[RUC]],[1]BCLIENTES!A:A,0))</f>
        <v xml:space="preserve"> LIMA </v>
      </c>
      <c r="L254" s="3">
        <v>5700.82</v>
      </c>
    </row>
    <row r="255" spans="1:12" x14ac:dyDescent="0.25">
      <c r="A255" t="s">
        <v>12</v>
      </c>
      <c r="B255" s="1">
        <v>44951</v>
      </c>
      <c r="C255" s="1" t="str">
        <f>TEXT(Tabla5[[#This Row],[FECHA]],"MMM")</f>
        <v>Ene</v>
      </c>
      <c r="D255" s="1" t="str">
        <f>TEXT(Tabla5[[#This Row],[FECHA]],"YYY")</f>
        <v>2023</v>
      </c>
      <c r="E255" s="2" t="s">
        <v>143</v>
      </c>
      <c r="F255" s="2" t="s">
        <v>268</v>
      </c>
      <c r="G255" s="2" t="s">
        <v>9996</v>
      </c>
      <c r="H255">
        <v>20608523821</v>
      </c>
      <c r="I255" t="str">
        <f>INDEX([1]BCLIENTES!B:B,MATCH(Tabla5[[#This Row],[RUC]],[1]BCLIENTES!A:A,0))</f>
        <v xml:space="preserve"> DISTRIBUIDORA ELECTRICA JARAS S.A.C.</v>
      </c>
      <c r="J255" t="e">
        <f>INDEX([1]!Tabla1[DISTRITO],MATCH(Tabla5[[#This Row],[RUC]],[1]!Tabla1[RUC],0))</f>
        <v>#REF!</v>
      </c>
      <c r="K255" t="str">
        <f>INDEX([1]BCLIENTES!H:H,MATCH(Tabla5[[#This Row],[RUC]],[1]BCLIENTES!A:A,0))</f>
        <v xml:space="preserve"> LIMA </v>
      </c>
      <c r="L255" s="3">
        <v>2596</v>
      </c>
    </row>
    <row r="256" spans="1:12" x14ac:dyDescent="0.25">
      <c r="A256" t="s">
        <v>12</v>
      </c>
      <c r="B256" s="1">
        <v>44951</v>
      </c>
      <c r="C256" s="1" t="str">
        <f>TEXT(Tabla5[[#This Row],[FECHA]],"MMM")</f>
        <v>Ene</v>
      </c>
      <c r="D256" s="1" t="str">
        <f>TEXT(Tabla5[[#This Row],[FECHA]],"YYY")</f>
        <v>2023</v>
      </c>
      <c r="E256" s="2" t="s">
        <v>143</v>
      </c>
      <c r="F256" s="2" t="s">
        <v>269</v>
      </c>
      <c r="G256" s="2" t="s">
        <v>10002</v>
      </c>
      <c r="H256">
        <v>20533316612</v>
      </c>
      <c r="I256" t="str">
        <f>INDEX([1]BCLIENTES!B:B,MATCH(Tabla5[[#This Row],[RUC]],[1]BCLIENTES!A:A,0))</f>
        <v xml:space="preserve"> K Y M ORION DISTRIBUCIONES E.I.R.L.</v>
      </c>
      <c r="J256" t="e">
        <f>INDEX([1]!Tabla1[DISTRITO],MATCH(Tabla5[[#This Row],[RUC]],[1]!Tabla1[RUC],0))</f>
        <v>#REF!</v>
      </c>
      <c r="K256" t="str">
        <f>INDEX([1]BCLIENTES!H:H,MATCH(Tabla5[[#This Row],[RUC]],[1]BCLIENTES!A:A,0))</f>
        <v xml:space="preserve"> ILO </v>
      </c>
      <c r="L256" s="3">
        <v>1312.99</v>
      </c>
    </row>
    <row r="257" spans="1:12" x14ac:dyDescent="0.25">
      <c r="A257" t="s">
        <v>12</v>
      </c>
      <c r="B257" s="1">
        <v>44951</v>
      </c>
      <c r="C257" s="1" t="str">
        <f>TEXT(Tabla5[[#This Row],[FECHA]],"MMM")</f>
        <v>Ene</v>
      </c>
      <c r="D257" s="1" t="str">
        <f>TEXT(Tabla5[[#This Row],[FECHA]],"YYY")</f>
        <v>2023</v>
      </c>
      <c r="E257" s="2" t="s">
        <v>143</v>
      </c>
      <c r="F257" s="2" t="s">
        <v>270</v>
      </c>
      <c r="G257" s="2" t="s">
        <v>10002</v>
      </c>
      <c r="H257">
        <v>20455113751</v>
      </c>
      <c r="I257" t="str">
        <f>INDEX([1]BCLIENTES!B:B,MATCH(Tabla5[[#This Row],[RUC]],[1]BCLIENTES!A:A,0))</f>
        <v xml:space="preserve"> FERRETERIA EMANUEL PERU E.I.R.L.</v>
      </c>
      <c r="J257" t="e">
        <f>INDEX([1]!Tabla1[DISTRITO],MATCH(Tabla5[[#This Row],[RUC]],[1]!Tabla1[RUC],0))</f>
        <v>#REF!</v>
      </c>
      <c r="K257" t="str">
        <f>INDEX([1]BCLIENTES!H:H,MATCH(Tabla5[[#This Row],[RUC]],[1]BCLIENTES!A:A,0))</f>
        <v xml:space="preserve"> CAYLLOMA </v>
      </c>
      <c r="L257" s="3">
        <v>2106.84</v>
      </c>
    </row>
    <row r="258" spans="1:12" x14ac:dyDescent="0.25">
      <c r="A258" t="s">
        <v>12</v>
      </c>
      <c r="B258" s="1">
        <v>44952</v>
      </c>
      <c r="C258" s="1" t="str">
        <f>TEXT(Tabla5[[#This Row],[FECHA]],"MMM")</f>
        <v>Ene</v>
      </c>
      <c r="D258" s="1" t="str">
        <f>TEXT(Tabla5[[#This Row],[FECHA]],"YYY")</f>
        <v>2023</v>
      </c>
      <c r="E258" s="2" t="s">
        <v>143</v>
      </c>
      <c r="F258" s="2" t="s">
        <v>271</v>
      </c>
      <c r="G258" s="2" t="s">
        <v>10005</v>
      </c>
      <c r="H258">
        <v>10773805399</v>
      </c>
      <c r="I258" t="str">
        <f>INDEX([1]BCLIENTES!B:B,MATCH(Tabla5[[#This Row],[RUC]],[1]BCLIENTES!A:A,0))</f>
        <v xml:space="preserve"> MARTINEZ DIONICIO EVELYN VIVIANA</v>
      </c>
      <c r="J258" t="e">
        <f>INDEX([1]!Tabla1[DISTRITO],MATCH(Tabla5[[#This Row],[RUC]],[1]!Tabla1[RUC],0))</f>
        <v>#REF!</v>
      </c>
      <c r="K258" t="str">
        <f>INDEX([1]BCLIENTES!H:H,MATCH(Tabla5[[#This Row],[RUC]],[1]BCLIENTES!A:A,0))</f>
        <v xml:space="preserve"> LIMA </v>
      </c>
      <c r="L258" s="3">
        <v>579.14</v>
      </c>
    </row>
    <row r="259" spans="1:12" x14ac:dyDescent="0.25">
      <c r="A259" t="s">
        <v>12</v>
      </c>
      <c r="B259" s="1">
        <v>44952</v>
      </c>
      <c r="C259" s="1" t="str">
        <f>TEXT(Tabla5[[#This Row],[FECHA]],"MMM")</f>
        <v>Ene</v>
      </c>
      <c r="D259" s="1" t="str">
        <f>TEXT(Tabla5[[#This Row],[FECHA]],"YYY")</f>
        <v>2023</v>
      </c>
      <c r="E259" s="2" t="s">
        <v>143</v>
      </c>
      <c r="F259" s="2" t="s">
        <v>272</v>
      </c>
      <c r="G259" s="2" t="s">
        <v>10005</v>
      </c>
      <c r="H259">
        <v>10100695788</v>
      </c>
      <c r="I259" t="str">
        <f>INDEX([1]BCLIENTES!B:B,MATCH(Tabla5[[#This Row],[RUC]],[1]BCLIENTES!A:A,0))</f>
        <v xml:space="preserve"> JARA VASQUEZ DIOMEDES AGAPITO</v>
      </c>
      <c r="J259" t="e">
        <f>INDEX([1]!Tabla1[DISTRITO],MATCH(Tabla5[[#This Row],[RUC]],[1]!Tabla1[RUC],0))</f>
        <v>#REF!</v>
      </c>
      <c r="K259" t="str">
        <f>INDEX([1]BCLIENTES!H:H,MATCH(Tabla5[[#This Row],[RUC]],[1]BCLIENTES!A:A,0))</f>
        <v>LIMA</v>
      </c>
      <c r="L259" s="3">
        <v>506</v>
      </c>
    </row>
    <row r="260" spans="1:12" x14ac:dyDescent="0.25">
      <c r="A260" t="s">
        <v>12</v>
      </c>
      <c r="B260" s="1">
        <v>44952</v>
      </c>
      <c r="C260" s="1" t="str">
        <f>TEXT(Tabla5[[#This Row],[FECHA]],"MMM")</f>
        <v>Ene</v>
      </c>
      <c r="D260" s="1" t="str">
        <f>TEXT(Tabla5[[#This Row],[FECHA]],"YYY")</f>
        <v>2023</v>
      </c>
      <c r="E260" s="2" t="s">
        <v>143</v>
      </c>
      <c r="F260" s="2" t="s">
        <v>273</v>
      </c>
      <c r="G260" s="2" t="s">
        <v>10005</v>
      </c>
      <c r="H260">
        <v>20607461954</v>
      </c>
      <c r="I260" t="str">
        <f>INDEX([1]BCLIENTES!B:B,MATCH(Tabla5[[#This Row],[RUC]],[1]BCLIENTES!A:A,0))</f>
        <v xml:space="preserve"> G&amp;M GRUPO JIMENEZ E.I.R.L.</v>
      </c>
      <c r="J260" t="e">
        <f>INDEX([1]!Tabla1[DISTRITO],MATCH(Tabla5[[#This Row],[RUC]],[1]!Tabla1[RUC],0))</f>
        <v>#REF!</v>
      </c>
      <c r="K260" t="str">
        <f>INDEX([1]BCLIENTES!H:H,MATCH(Tabla5[[#This Row],[RUC]],[1]BCLIENTES!A:A,0))</f>
        <v xml:space="preserve"> LIMA</v>
      </c>
      <c r="L260" s="3">
        <v>828</v>
      </c>
    </row>
    <row r="261" spans="1:12" x14ac:dyDescent="0.25">
      <c r="A261" t="s">
        <v>12</v>
      </c>
      <c r="B261" s="1">
        <v>44952</v>
      </c>
      <c r="C261" s="1" t="str">
        <f>TEXT(Tabla5[[#This Row],[FECHA]],"MMM")</f>
        <v>Ene</v>
      </c>
      <c r="D261" s="1" t="str">
        <f>TEXT(Tabla5[[#This Row],[FECHA]],"YYY")</f>
        <v>2023</v>
      </c>
      <c r="E261" s="2" t="s">
        <v>143</v>
      </c>
      <c r="F261" s="2" t="s">
        <v>274</v>
      </c>
      <c r="G261" s="2" t="s">
        <v>10005</v>
      </c>
      <c r="H261">
        <v>20603574592</v>
      </c>
      <c r="I261" t="str">
        <f>INDEX([1]BCLIENTES!B:B,MATCH(Tabla5[[#This Row],[RUC]],[1]BCLIENTES!A:A,0))</f>
        <v xml:space="preserve"> FERRE STORE PERU S.A.C.</v>
      </c>
      <c r="J261" t="e">
        <f>INDEX([1]!Tabla1[DISTRITO],MATCH(Tabla5[[#This Row],[RUC]],[1]!Tabla1[RUC],0))</f>
        <v>#REF!</v>
      </c>
      <c r="K261" t="str">
        <f>INDEX([1]BCLIENTES!H:H,MATCH(Tabla5[[#This Row],[RUC]],[1]BCLIENTES!A:A,0))</f>
        <v xml:space="preserve"> LIMA</v>
      </c>
      <c r="L261" s="3">
        <v>215</v>
      </c>
    </row>
    <row r="262" spans="1:12" x14ac:dyDescent="0.25">
      <c r="A262" t="s">
        <v>12</v>
      </c>
      <c r="B262" s="1">
        <v>44952</v>
      </c>
      <c r="C262" s="1" t="str">
        <f>TEXT(Tabla5[[#This Row],[FECHA]],"MMM")</f>
        <v>Ene</v>
      </c>
      <c r="D262" s="1" t="str">
        <f>TEXT(Tabla5[[#This Row],[FECHA]],"YYY")</f>
        <v>2023</v>
      </c>
      <c r="E262" s="2" t="s">
        <v>143</v>
      </c>
      <c r="F262" s="2" t="s">
        <v>275</v>
      </c>
      <c r="G262" s="2" t="s">
        <v>10005</v>
      </c>
      <c r="H262">
        <v>10464911486</v>
      </c>
      <c r="I262" t="str">
        <f>INDEX([1]BCLIENTES!B:B,MATCH(Tabla5[[#This Row],[RUC]],[1]BCLIENTES!A:A,0))</f>
        <v xml:space="preserve"> LOPEZ GUZMAN WUILBER</v>
      </c>
      <c r="J262" t="e">
        <f>INDEX([1]!Tabla1[DISTRITO],MATCH(Tabla5[[#This Row],[RUC]],[1]!Tabla1[RUC],0))</f>
        <v>#REF!</v>
      </c>
      <c r="K262" t="str">
        <f>INDEX([1]BCLIENTES!H:H,MATCH(Tabla5[[#This Row],[RUC]],[1]BCLIENTES!A:A,0))</f>
        <v xml:space="preserve"> LIMA </v>
      </c>
      <c r="L262" s="3">
        <v>521.1</v>
      </c>
    </row>
    <row r="263" spans="1:12" x14ac:dyDescent="0.25">
      <c r="A263" t="s">
        <v>12</v>
      </c>
      <c r="B263" s="1">
        <v>44952</v>
      </c>
      <c r="C263" s="1" t="str">
        <f>TEXT(Tabla5[[#This Row],[FECHA]],"MMM")</f>
        <v>Ene</v>
      </c>
      <c r="D263" s="1" t="str">
        <f>TEXT(Tabla5[[#This Row],[FECHA]],"YYY")</f>
        <v>2023</v>
      </c>
      <c r="E263" s="2" t="s">
        <v>143</v>
      </c>
      <c r="F263" s="2" t="s">
        <v>276</v>
      </c>
      <c r="G263" s="2" t="s">
        <v>10005</v>
      </c>
      <c r="H263">
        <v>10707646956</v>
      </c>
      <c r="I263" t="str">
        <f>INDEX([1]BCLIENTES!B:B,MATCH(Tabla5[[#This Row],[RUC]],[1]BCLIENTES!A:A,0))</f>
        <v xml:space="preserve"> LAZARO CORMAN EVELING DOMERICA</v>
      </c>
      <c r="J263" t="e">
        <f>INDEX([1]!Tabla1[DISTRITO],MATCH(Tabla5[[#This Row],[RUC]],[1]!Tabla1[RUC],0))</f>
        <v>#REF!</v>
      </c>
      <c r="K263" t="str">
        <f>INDEX([1]BCLIENTES!H:H,MATCH(Tabla5[[#This Row],[RUC]],[1]BCLIENTES!A:A,0))</f>
        <v xml:space="preserve"> LIMA </v>
      </c>
      <c r="L263" s="3">
        <v>10922.5</v>
      </c>
    </row>
    <row r="264" spans="1:12" x14ac:dyDescent="0.25">
      <c r="A264" t="s">
        <v>12</v>
      </c>
      <c r="B264" s="1">
        <v>44953</v>
      </c>
      <c r="C264" s="1" t="str">
        <f>TEXT(Tabla5[[#This Row],[FECHA]],"MMM")</f>
        <v>Ene</v>
      </c>
      <c r="D264" s="1" t="str">
        <f>TEXT(Tabla5[[#This Row],[FECHA]],"YYY")</f>
        <v>2023</v>
      </c>
      <c r="E264" s="2" t="s">
        <v>143</v>
      </c>
      <c r="F264" s="2" t="s">
        <v>277</v>
      </c>
      <c r="G264" s="2" t="s">
        <v>10005</v>
      </c>
      <c r="H264">
        <v>10464911486</v>
      </c>
      <c r="I264" t="str">
        <f>INDEX([1]BCLIENTES!B:B,MATCH(Tabla5[[#This Row],[RUC]],[1]BCLIENTES!A:A,0))</f>
        <v xml:space="preserve"> LOPEZ GUZMAN WUILBER</v>
      </c>
      <c r="J264" t="e">
        <f>INDEX([1]!Tabla1[DISTRITO],MATCH(Tabla5[[#This Row],[RUC]],[1]!Tabla1[RUC],0))</f>
        <v>#REF!</v>
      </c>
      <c r="K264" t="str">
        <f>INDEX([1]BCLIENTES!H:H,MATCH(Tabla5[[#This Row],[RUC]],[1]BCLIENTES!A:A,0))</f>
        <v xml:space="preserve"> LIMA </v>
      </c>
      <c r="L264" s="3">
        <v>415.2</v>
      </c>
    </row>
    <row r="265" spans="1:12" x14ac:dyDescent="0.25">
      <c r="A265" t="s">
        <v>12</v>
      </c>
      <c r="B265" s="1">
        <v>44953</v>
      </c>
      <c r="C265" s="1" t="str">
        <f>TEXT(Tabla5[[#This Row],[FECHA]],"MMM")</f>
        <v>Ene</v>
      </c>
      <c r="D265" s="1" t="str">
        <f>TEXT(Tabla5[[#This Row],[FECHA]],"YYY")</f>
        <v>2023</v>
      </c>
      <c r="E265" s="2" t="s">
        <v>143</v>
      </c>
      <c r="F265" s="2" t="s">
        <v>278</v>
      </c>
      <c r="G265" s="2" t="s">
        <v>9996</v>
      </c>
      <c r="H265">
        <v>20551846661</v>
      </c>
      <c r="I265" t="str">
        <f>INDEX([1]BCLIENTES!B:B,MATCH(Tabla5[[#This Row],[RUC]],[1]BCLIENTES!A:A,0))</f>
        <v xml:space="preserve"> DISTRIBUIDORA GERARD E.I.R.L.</v>
      </c>
      <c r="J265" t="e">
        <f>INDEX([1]!Tabla1[DISTRITO],MATCH(Tabla5[[#This Row],[RUC]],[1]!Tabla1[RUC],0))</f>
        <v>#REF!</v>
      </c>
      <c r="K265" t="str">
        <f>INDEX([1]BCLIENTES!H:H,MATCH(Tabla5[[#This Row],[RUC]],[1]BCLIENTES!A:A,0))</f>
        <v xml:space="preserve"> LIMA 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tr">
        <f>TEXT(Tabla5[[#This Row],[FECHA]],"MMM")</f>
        <v>Ene</v>
      </c>
      <c r="D266" s="1" t="str">
        <f>TEXT(Tabla5[[#This Row],[FECHA]],"YYY")</f>
        <v>2023</v>
      </c>
      <c r="E266" s="2" t="s">
        <v>143</v>
      </c>
      <c r="F266" s="2" t="s">
        <v>279</v>
      </c>
      <c r="G266" s="2" t="s">
        <v>9996</v>
      </c>
      <c r="H266">
        <v>10758582880</v>
      </c>
      <c r="I266" t="str">
        <f>INDEX([1]BCLIENTES!B:B,MATCH(Tabla5[[#This Row],[RUC]],[1]BCLIENTES!A:A,0))</f>
        <v>VALLEJOS VILLANUEVA HAROLD IVAN</v>
      </c>
      <c r="J266" t="e">
        <f>INDEX([1]!Tabla1[DISTRITO],MATCH(Tabla5[[#This Row],[RUC]],[1]!Tabla1[RUC],0))</f>
        <v>#REF!</v>
      </c>
      <c r="K266" t="str">
        <f>INDEX([1]BCLIENTES!H:H,MATCH(Tabla5[[#This Row],[RUC]],[1]BCLIENTES!A:A,0))</f>
        <v>LIMA</v>
      </c>
      <c r="L266" s="3">
        <v>5346</v>
      </c>
    </row>
    <row r="267" spans="1:12" x14ac:dyDescent="0.25">
      <c r="A267" t="s">
        <v>12</v>
      </c>
      <c r="B267" s="1">
        <v>44956</v>
      </c>
      <c r="C267" s="1" t="str">
        <f>TEXT(Tabla5[[#This Row],[FECHA]],"MMM")</f>
        <v>Ene</v>
      </c>
      <c r="D267" s="1" t="str">
        <f>TEXT(Tabla5[[#This Row],[FECHA]],"YYY")</f>
        <v>2023</v>
      </c>
      <c r="E267" s="2" t="s">
        <v>143</v>
      </c>
      <c r="F267" s="2" t="s">
        <v>280</v>
      </c>
      <c r="G267" s="2" t="s">
        <v>10001</v>
      </c>
      <c r="H267">
        <v>20535879096</v>
      </c>
      <c r="I267" t="str">
        <f>INDEX([1]BCLIENTES!B:B,MATCH(Tabla5[[#This Row],[RUC]],[1]BCLIENTES!A:A,0))</f>
        <v>CORPORACION DIFERPA SOCIEDAD ANONIMA CERRADA</v>
      </c>
      <c r="J267" t="e">
        <f>INDEX([1]!Tabla1[DISTRITO],MATCH(Tabla5[[#This Row],[RUC]],[1]!Tabla1[RUC],0))</f>
        <v>#REF!</v>
      </c>
      <c r="K267" t="str">
        <f>INDEX([1]BCLIENTES!H:H,MATCH(Tabla5[[#This Row],[RUC]],[1]BCLIENTES!A:A,0))</f>
        <v>LIMA</v>
      </c>
      <c r="L267" s="3">
        <v>5306.64</v>
      </c>
    </row>
    <row r="268" spans="1:12" x14ac:dyDescent="0.25">
      <c r="A268" t="s">
        <v>12</v>
      </c>
      <c r="B268" s="1">
        <v>44956</v>
      </c>
      <c r="C268" s="1" t="str">
        <f>TEXT(Tabla5[[#This Row],[FECHA]],"MMM")</f>
        <v>Ene</v>
      </c>
      <c r="D268" s="1" t="str">
        <f>TEXT(Tabla5[[#This Row],[FECHA]],"YYY")</f>
        <v>2023</v>
      </c>
      <c r="E268" s="2" t="s">
        <v>143</v>
      </c>
      <c r="F268" s="2" t="s">
        <v>281</v>
      </c>
      <c r="G268" s="2" t="s">
        <v>9996</v>
      </c>
      <c r="H268">
        <v>10758582880</v>
      </c>
      <c r="I268" t="str">
        <f>INDEX([1]BCLIENTES!B:B,MATCH(Tabla5[[#This Row],[RUC]],[1]BCLIENTES!A:A,0))</f>
        <v>VALLEJOS VILLANUEVA HAROLD IVAN</v>
      </c>
      <c r="J268" t="e">
        <f>INDEX([1]!Tabla1[DISTRITO],MATCH(Tabla5[[#This Row],[RUC]],[1]!Tabla1[RUC],0))</f>
        <v>#REF!</v>
      </c>
      <c r="K268" t="str">
        <f>INDEX([1]BCLIENTES!H:H,MATCH(Tabla5[[#This Row],[RUC]],[1]BCLIENTES!A:A,0))</f>
        <v>LIMA</v>
      </c>
      <c r="L268" s="3">
        <v>4812</v>
      </c>
    </row>
    <row r="269" spans="1:12" x14ac:dyDescent="0.25">
      <c r="A269" t="s">
        <v>12</v>
      </c>
      <c r="B269" s="1">
        <v>44956</v>
      </c>
      <c r="C269" s="1" t="str">
        <f>TEXT(Tabla5[[#This Row],[FECHA]],"MMM")</f>
        <v>Ene</v>
      </c>
      <c r="D269" s="1" t="str">
        <f>TEXT(Tabla5[[#This Row],[FECHA]],"YYY")</f>
        <v>2023</v>
      </c>
      <c r="E269" s="2" t="s">
        <v>143</v>
      </c>
      <c r="F269" s="2" t="s">
        <v>282</v>
      </c>
      <c r="G269" s="2" t="s">
        <v>10002</v>
      </c>
      <c r="H269">
        <v>20602341225</v>
      </c>
      <c r="I269" t="str">
        <f>INDEX([1]BCLIENTES!B:B,MATCH(Tabla5[[#This Row],[RUC]],[1]BCLIENTES!A:A,0))</f>
        <v xml:space="preserve"> ELECTRORAYO SOCIEDAD COMERCIAL DE RESPONSABILIDAD LIMITADA</v>
      </c>
      <c r="J269" t="e">
        <f>INDEX([1]!Tabla1[DISTRITO],MATCH(Tabla5[[#This Row],[RUC]],[1]!Tabla1[RUC],0))</f>
        <v>#REF!</v>
      </c>
      <c r="K269" t="str">
        <f>INDEX([1]BCLIENTES!H:H,MATCH(Tabla5[[#This Row],[RUC]],[1]BCLIENTES!A:A,0))</f>
        <v xml:space="preserve"> MARISCAL NIETO </v>
      </c>
      <c r="L269" s="3">
        <v>613.04</v>
      </c>
    </row>
    <row r="270" spans="1:12" x14ac:dyDescent="0.25">
      <c r="A270" t="s">
        <v>12</v>
      </c>
      <c r="B270" s="1">
        <v>44956</v>
      </c>
      <c r="C270" s="1" t="str">
        <f>TEXT(Tabla5[[#This Row],[FECHA]],"MMM")</f>
        <v>Ene</v>
      </c>
      <c r="D270" s="1" t="str">
        <f>TEXT(Tabla5[[#This Row],[FECHA]],"YYY")</f>
        <v>2023</v>
      </c>
      <c r="E270" s="2" t="s">
        <v>143</v>
      </c>
      <c r="F270" s="2" t="s">
        <v>283</v>
      </c>
      <c r="G270" s="2" t="s">
        <v>10002</v>
      </c>
      <c r="H270">
        <v>20602335063</v>
      </c>
      <c r="I270" t="str">
        <f>INDEX([1]BCLIENTES!B:B,MATCH(Tabla5[[#This Row],[RUC]],[1]BCLIENTES!A:A,0))</f>
        <v xml:space="preserve"> HERNAM PERU S.A.C</v>
      </c>
      <c r="J270" t="e">
        <f>INDEX([1]!Tabla1[DISTRITO],MATCH(Tabla5[[#This Row],[RUC]],[1]!Tabla1[RUC],0))</f>
        <v>#REF!</v>
      </c>
      <c r="K270" t="str">
        <f>INDEX([1]BCLIENTES!H:H,MATCH(Tabla5[[#This Row],[RUC]],[1]BCLIENTES!A:A,0))</f>
        <v xml:space="preserve"> AREQUIPA</v>
      </c>
      <c r="L270" s="3">
        <v>5678.28</v>
      </c>
    </row>
    <row r="271" spans="1:12" x14ac:dyDescent="0.25">
      <c r="A271" t="s">
        <v>12</v>
      </c>
      <c r="B271" s="1">
        <v>44956</v>
      </c>
      <c r="C271" s="1" t="str">
        <f>TEXT(Tabla5[[#This Row],[FECHA]],"MMM")</f>
        <v>Ene</v>
      </c>
      <c r="D271" s="1" t="str">
        <f>TEXT(Tabla5[[#This Row],[FECHA]],"YYY")</f>
        <v>2023</v>
      </c>
      <c r="E271" s="2" t="s">
        <v>143</v>
      </c>
      <c r="F271" s="2" t="s">
        <v>284</v>
      </c>
      <c r="G271" s="2" t="s">
        <v>9998</v>
      </c>
      <c r="H271">
        <v>10447580522</v>
      </c>
      <c r="I271" t="str">
        <f>INDEX([1]BCLIENTES!B:B,MATCH(Tabla5[[#This Row],[RUC]],[1]BCLIENTES!A:A,0))</f>
        <v xml:space="preserve"> BAZAN SILVESTRE JUAN ANGEL</v>
      </c>
      <c r="J271" t="e">
        <f>INDEX([1]!Tabla1[DISTRITO],MATCH(Tabla5[[#This Row],[RUC]],[1]!Tabla1[RUC],0))</f>
        <v>#REF!</v>
      </c>
      <c r="K271" t="str">
        <f>INDEX([1]BCLIENTES!H:H,MATCH(Tabla5[[#This Row],[RUC]],[1]BCLIENTES!A:A,0))</f>
        <v xml:space="preserve"> HUAROCHIRI 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tr">
        <f>TEXT(Tabla5[[#This Row],[FECHA]],"MMM")</f>
        <v>Ene</v>
      </c>
      <c r="D272" s="1" t="str">
        <f>TEXT(Tabla5[[#This Row],[FECHA]],"YYY")</f>
        <v>2023</v>
      </c>
      <c r="E272" s="2" t="s">
        <v>143</v>
      </c>
      <c r="F272" s="2" t="s">
        <v>285</v>
      </c>
      <c r="G272" s="2" t="s">
        <v>9998</v>
      </c>
      <c r="H272">
        <v>10705425511</v>
      </c>
      <c r="I272" t="str">
        <f>INDEX([1]BCLIENTES!B:B,MATCH(Tabla5[[#This Row],[RUC]],[1]BCLIENTES!A:A,0))</f>
        <v xml:space="preserve"> CURAHUA RIVERA JAZIHEEL AMED</v>
      </c>
      <c r="J272" t="e">
        <f>INDEX([1]!Tabla1[DISTRITO],MATCH(Tabla5[[#This Row],[RUC]],[1]!Tabla1[RUC],0))</f>
        <v>#REF!</v>
      </c>
      <c r="K272" t="str">
        <f>INDEX([1]BCLIENTES!H:H,MATCH(Tabla5[[#This Row],[RUC]],[1]BCLIENTES!A:A,0))</f>
        <v xml:space="preserve"> LIMA 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tr">
        <f>TEXT(Tabla5[[#This Row],[FECHA]],"MMM")</f>
        <v>Ene</v>
      </c>
      <c r="D273" s="1" t="str">
        <f>TEXT(Tabla5[[#This Row],[FECHA]],"YYY")</f>
        <v>2023</v>
      </c>
      <c r="E273" s="2" t="s">
        <v>143</v>
      </c>
      <c r="F273" s="2" t="s">
        <v>286</v>
      </c>
      <c r="G273" s="2" t="s">
        <v>9998</v>
      </c>
      <c r="H273">
        <v>10108763171</v>
      </c>
      <c r="I273" t="str">
        <f>INDEX([1]BCLIENTES!B:B,MATCH(Tabla5[[#This Row],[RUC]],[1]BCLIENTES!A:A,0))</f>
        <v>CISNEROS CERDA DIONISIO</v>
      </c>
      <c r="J273" t="e">
        <f>INDEX([1]!Tabla1[DISTRITO],MATCH(Tabla5[[#This Row],[RUC]],[1]!Tabla1[RUC],0))</f>
        <v>#REF!</v>
      </c>
      <c r="K273" t="str">
        <f>INDEX([1]BCLIENTES!H:H,MATCH(Tabla5[[#This Row],[RUC]],[1]BCLIENTES!A:A,0))</f>
        <v xml:space="preserve">LIMA </v>
      </c>
      <c r="L273" s="3">
        <v>984.3</v>
      </c>
    </row>
    <row r="274" spans="1:12" x14ac:dyDescent="0.25">
      <c r="A274" t="s">
        <v>12</v>
      </c>
      <c r="B274" s="1">
        <v>44956</v>
      </c>
      <c r="C274" s="1" t="str">
        <f>TEXT(Tabla5[[#This Row],[FECHA]],"MMM")</f>
        <v>Ene</v>
      </c>
      <c r="D274" s="1" t="str">
        <f>TEXT(Tabla5[[#This Row],[FECHA]],"YYY")</f>
        <v>2023</v>
      </c>
      <c r="E274" s="2" t="s">
        <v>143</v>
      </c>
      <c r="F274" s="2" t="s">
        <v>287</v>
      </c>
      <c r="G274" s="2" t="s">
        <v>9998</v>
      </c>
      <c r="H274">
        <v>10472837139</v>
      </c>
      <c r="I274" t="str">
        <f>INDEX([1]BCLIENTES!B:B,MATCH(Tabla5[[#This Row],[RUC]],[1]BCLIENTES!A:A,0))</f>
        <v xml:space="preserve"> BECERRA VARGAS MARIA NERY</v>
      </c>
      <c r="J274" t="e">
        <f>INDEX([1]!Tabla1[DISTRITO],MATCH(Tabla5[[#This Row],[RUC]],[1]!Tabla1[RUC],0))</f>
        <v>#REF!</v>
      </c>
      <c r="K274" t="str">
        <f>INDEX([1]BCLIENTES!H:H,MATCH(Tabla5[[#This Row],[RUC]],[1]BCLIENTES!A:A,0))</f>
        <v xml:space="preserve"> LIMA </v>
      </c>
      <c r="L274" s="3">
        <v>170</v>
      </c>
    </row>
    <row r="275" spans="1:12" x14ac:dyDescent="0.25">
      <c r="A275" t="s">
        <v>12</v>
      </c>
      <c r="B275" s="1">
        <v>44956</v>
      </c>
      <c r="C275" s="1" t="str">
        <f>TEXT(Tabla5[[#This Row],[FECHA]],"MMM")</f>
        <v>Ene</v>
      </c>
      <c r="D275" s="1" t="str">
        <f>TEXT(Tabla5[[#This Row],[FECHA]],"YYY")</f>
        <v>2023</v>
      </c>
      <c r="E275" s="2" t="s">
        <v>143</v>
      </c>
      <c r="F275" s="2" t="s">
        <v>288</v>
      </c>
      <c r="G275" s="2" t="s">
        <v>9998</v>
      </c>
      <c r="H275">
        <v>20602169147</v>
      </c>
      <c r="I275" t="str">
        <f>INDEX([1]BCLIENTES!B:B,MATCH(Tabla5[[#This Row],[RUC]],[1]BCLIENTES!A:A,0))</f>
        <v xml:space="preserve"> AQUA ELECTRIC J.E.C.L. SERVICIOS GENERALES E.I.R.L.</v>
      </c>
      <c r="J275" t="e">
        <f>INDEX([1]!Tabla1[DISTRITO],MATCH(Tabla5[[#This Row],[RUC]],[1]!Tabla1[RUC],0))</f>
        <v>#REF!</v>
      </c>
      <c r="K275" t="str">
        <f>INDEX([1]BCLIENTES!H:H,MATCH(Tabla5[[#This Row],[RUC]],[1]BCLIENTES!A:A,0))</f>
        <v xml:space="preserve"> LIMA</v>
      </c>
      <c r="L275" s="3">
        <v>261</v>
      </c>
    </row>
    <row r="276" spans="1:12" x14ac:dyDescent="0.25">
      <c r="A276" t="s">
        <v>12</v>
      </c>
      <c r="B276" s="1">
        <v>44956</v>
      </c>
      <c r="C276" s="1" t="str">
        <f>TEXT(Tabla5[[#This Row],[FECHA]],"MMM")</f>
        <v>Ene</v>
      </c>
      <c r="D276" s="1" t="str">
        <f>TEXT(Tabla5[[#This Row],[FECHA]],"YYY")</f>
        <v>2023</v>
      </c>
      <c r="E276" s="2" t="s">
        <v>143</v>
      </c>
      <c r="F276" s="2" t="s">
        <v>289</v>
      </c>
      <c r="G276" s="2" t="s">
        <v>9998</v>
      </c>
      <c r="H276">
        <v>20535567523</v>
      </c>
      <c r="I276" t="str">
        <f>INDEX([1]BCLIENTES!B:B,MATCH(Tabla5[[#This Row],[RUC]],[1]BCLIENTES!A:A,0))</f>
        <v xml:space="preserve"> COMERCIO FERRETERO ELECTRONICO LA SOLUCION S.A.C. - COMFERELEC LA SOLUCION S.A.C.</v>
      </c>
      <c r="J276" t="e">
        <f>INDEX([1]!Tabla1[DISTRITO],MATCH(Tabla5[[#This Row],[RUC]],[1]!Tabla1[RUC],0))</f>
        <v>#REF!</v>
      </c>
      <c r="K276" t="str">
        <f>INDEX([1]BCLIENTES!H:H,MATCH(Tabla5[[#This Row],[RUC]],[1]BCLIENTES!A:A,0))</f>
        <v xml:space="preserve"> LIMA </v>
      </c>
      <c r="L276" s="3">
        <v>1434.05</v>
      </c>
    </row>
    <row r="277" spans="1:12" x14ac:dyDescent="0.25">
      <c r="A277" t="s">
        <v>12</v>
      </c>
      <c r="B277" s="1">
        <v>44956</v>
      </c>
      <c r="C277" s="1" t="str">
        <f>TEXT(Tabla5[[#This Row],[FECHA]],"MMM")</f>
        <v>Ene</v>
      </c>
      <c r="D277" s="1" t="str">
        <f>TEXT(Tabla5[[#This Row],[FECHA]],"YYY")</f>
        <v>2023</v>
      </c>
      <c r="E277" s="2" t="s">
        <v>143</v>
      </c>
      <c r="F277" s="2" t="s">
        <v>290</v>
      </c>
      <c r="G277" s="2" t="s">
        <v>9998</v>
      </c>
      <c r="H277">
        <v>10103641131</v>
      </c>
      <c r="I277" t="str">
        <f>INDEX([1]BCLIENTES!B:B,MATCH(Tabla5[[#This Row],[RUC]],[1]BCLIENTES!A:A,0))</f>
        <v>PARRAGUEZ LITANO GREGORIA</v>
      </c>
      <c r="J277" t="e">
        <f>INDEX([1]!Tabla1[DISTRITO],MATCH(Tabla5[[#This Row],[RUC]],[1]!Tabla1[RUC],0))</f>
        <v>#REF!</v>
      </c>
      <c r="K277" t="str">
        <f>INDEX([1]BCLIENTES!H:H,MATCH(Tabla5[[#This Row],[RUC]],[1]BCLIENTES!A:A,0))</f>
        <v xml:space="preserve">LIMA </v>
      </c>
      <c r="L277" s="3">
        <v>882</v>
      </c>
    </row>
    <row r="278" spans="1:12" x14ac:dyDescent="0.25">
      <c r="A278" t="s">
        <v>12</v>
      </c>
      <c r="B278" s="1">
        <v>44956</v>
      </c>
      <c r="C278" s="1" t="str">
        <f>TEXT(Tabla5[[#This Row],[FECHA]],"MMM")</f>
        <v>Ene</v>
      </c>
      <c r="D278" s="1" t="str">
        <f>TEXT(Tabla5[[#This Row],[FECHA]],"YYY")</f>
        <v>2023</v>
      </c>
      <c r="E278" s="2" t="s">
        <v>143</v>
      </c>
      <c r="F278" s="2" t="s">
        <v>291</v>
      </c>
      <c r="G278" s="2" t="s">
        <v>9998</v>
      </c>
      <c r="H278">
        <v>10434535943</v>
      </c>
      <c r="I278" t="str">
        <f>INDEX([1]BCLIENTES!B:B,MATCH(Tabla5[[#This Row],[RUC]],[1]BCLIENTES!A:A,0))</f>
        <v xml:space="preserve"> CRISPIN BETETA BERTHA</v>
      </c>
      <c r="J278" t="e">
        <f>INDEX([1]!Tabla1[DISTRITO],MATCH(Tabla5[[#This Row],[RUC]],[1]!Tabla1[RUC],0))</f>
        <v>#REF!</v>
      </c>
      <c r="K278" t="str">
        <f>INDEX([1]BCLIENTES!H:H,MATCH(Tabla5[[#This Row],[RUC]],[1]BCLIENTES!A:A,0))</f>
        <v xml:space="preserve"> HUAROCHIRI </v>
      </c>
      <c r="L278" s="3">
        <v>1524.24</v>
      </c>
    </row>
    <row r="279" spans="1:12" x14ac:dyDescent="0.25">
      <c r="A279" t="s">
        <v>12</v>
      </c>
      <c r="B279" s="1">
        <v>44956</v>
      </c>
      <c r="C279" s="1" t="str">
        <f>TEXT(Tabla5[[#This Row],[FECHA]],"MMM")</f>
        <v>Ene</v>
      </c>
      <c r="D279" s="1" t="str">
        <f>TEXT(Tabla5[[#This Row],[FECHA]],"YYY")</f>
        <v>2023</v>
      </c>
      <c r="E279" s="2" t="s">
        <v>143</v>
      </c>
      <c r="F279" s="2" t="s">
        <v>292</v>
      </c>
      <c r="G279" s="2" t="s">
        <v>10002</v>
      </c>
      <c r="H279">
        <v>20601512115</v>
      </c>
      <c r="I279" t="str">
        <f>INDEX([1]BCLIENTES!B:B,MATCH(Tabla5[[#This Row],[RUC]],[1]BCLIENTES!A:A,0))</f>
        <v xml:space="preserve"> KALLPA MAQUINARIAS E.I.R.L.</v>
      </c>
      <c r="J279" t="e">
        <f>INDEX([1]!Tabla1[DISTRITO],MATCH(Tabla5[[#This Row],[RUC]],[1]!Tabla1[RUC],0))</f>
        <v>#REF!</v>
      </c>
      <c r="K279" t="str">
        <f>INDEX([1]BCLIENTES!H:H,MATCH(Tabla5[[#This Row],[RUC]],[1]BCLIENTES!A:A,0))</f>
        <v xml:space="preserve"> ILO </v>
      </c>
      <c r="L279" s="3">
        <v>1800</v>
      </c>
    </row>
    <row r="280" spans="1:12" x14ac:dyDescent="0.25">
      <c r="A280" t="s">
        <v>12</v>
      </c>
      <c r="B280" s="1">
        <v>44956</v>
      </c>
      <c r="C280" s="1" t="str">
        <f>TEXT(Tabla5[[#This Row],[FECHA]],"MMM")</f>
        <v>Ene</v>
      </c>
      <c r="D280" s="1" t="str">
        <f>TEXT(Tabla5[[#This Row],[FECHA]],"YYY")</f>
        <v>2023</v>
      </c>
      <c r="E280" s="2" t="s">
        <v>143</v>
      </c>
      <c r="F280" s="2" t="s">
        <v>293</v>
      </c>
      <c r="G280" s="2" t="s">
        <v>10002</v>
      </c>
      <c r="H280">
        <v>10428526398</v>
      </c>
      <c r="I280" t="str">
        <f>INDEX([1]BCLIENTES!B:B,MATCH(Tabla5[[#This Row],[RUC]],[1]BCLIENTES!A:A,0))</f>
        <v xml:space="preserve"> QUISPE QUISPE JOSE MANUEL</v>
      </c>
      <c r="J280" t="e">
        <f>INDEX([1]!Tabla1[DISTRITO],MATCH(Tabla5[[#This Row],[RUC]],[1]!Tabla1[RUC],0))</f>
        <v>#REF!</v>
      </c>
      <c r="K280" t="str">
        <f>INDEX([1]BCLIENTES!H:H,MATCH(Tabla5[[#This Row],[RUC]],[1]BCLIENTES!A:A,0))</f>
        <v xml:space="preserve"> ILO </v>
      </c>
      <c r="L280" s="3">
        <v>991.3</v>
      </c>
    </row>
    <row r="281" spans="1:12" x14ac:dyDescent="0.25">
      <c r="A281" t="s">
        <v>12</v>
      </c>
      <c r="B281" s="1">
        <v>44956</v>
      </c>
      <c r="C281" s="1" t="str">
        <f>TEXT(Tabla5[[#This Row],[FECHA]],"MMM")</f>
        <v>Ene</v>
      </c>
      <c r="D281" s="1" t="str">
        <f>TEXT(Tabla5[[#This Row],[FECHA]],"YYY")</f>
        <v>2023</v>
      </c>
      <c r="E281" s="2" t="s">
        <v>143</v>
      </c>
      <c r="F281" s="2" t="s">
        <v>294</v>
      </c>
      <c r="G281" s="2" t="s">
        <v>9998</v>
      </c>
      <c r="H281">
        <v>10460564757</v>
      </c>
      <c r="I281" t="str">
        <f>INDEX([1]BCLIENTES!B:B,MATCH(Tabla5[[#This Row],[RUC]],[1]BCLIENTES!A:A,0))</f>
        <v xml:space="preserve"> MUÑICO LOZANO HENRY JHORDAN</v>
      </c>
      <c r="J281" t="e">
        <f>INDEX([1]!Tabla1[DISTRITO],MATCH(Tabla5[[#This Row],[RUC]],[1]!Tabla1[RUC],0))</f>
        <v>#REF!</v>
      </c>
      <c r="K281" t="str">
        <f>INDEX([1]BCLIENTES!H:H,MATCH(Tabla5[[#This Row],[RUC]],[1]BCLIENTES!A:A,0))</f>
        <v xml:space="preserve"> LIMA </v>
      </c>
      <c r="L281" s="3">
        <v>491.8</v>
      </c>
    </row>
    <row r="282" spans="1:12" x14ac:dyDescent="0.25">
      <c r="A282" t="s">
        <v>12</v>
      </c>
      <c r="B282" s="1">
        <v>44956</v>
      </c>
      <c r="C282" s="1" t="str">
        <f>TEXT(Tabla5[[#This Row],[FECHA]],"MMM")</f>
        <v>Ene</v>
      </c>
      <c r="D282" s="1" t="str">
        <f>TEXT(Tabla5[[#This Row],[FECHA]],"YYY")</f>
        <v>2023</v>
      </c>
      <c r="E282" s="2" t="s">
        <v>143</v>
      </c>
      <c r="F282" s="2" t="s">
        <v>295</v>
      </c>
      <c r="G282" s="2" t="s">
        <v>9998</v>
      </c>
      <c r="H282">
        <v>20601927773</v>
      </c>
      <c r="I282" t="str">
        <f>INDEX([1]BCLIENTES!B:B,MATCH(Tabla5[[#This Row],[RUC]],[1]BCLIENTES!A:A,0))</f>
        <v xml:space="preserve"> CORPORACION COMERCIAL SEÑOR DE HUANCA E.I.R.L.</v>
      </c>
      <c r="J282" t="e">
        <f>INDEX([1]!Tabla1[DISTRITO],MATCH(Tabla5[[#This Row],[RUC]],[1]!Tabla1[RUC],0))</f>
        <v>#REF!</v>
      </c>
      <c r="K282" t="str">
        <f>INDEX([1]BCLIENTES!H:H,MATCH(Tabla5[[#This Row],[RUC]],[1]BCLIENTES!A:A,0))</f>
        <v xml:space="preserve"> LIMA </v>
      </c>
      <c r="L282" s="3">
        <v>1853.5</v>
      </c>
    </row>
    <row r="283" spans="1:12" x14ac:dyDescent="0.25">
      <c r="A283" t="s">
        <v>12</v>
      </c>
      <c r="B283" s="1">
        <v>44957</v>
      </c>
      <c r="C283" s="1" t="str">
        <f>TEXT(Tabla5[[#This Row],[FECHA]],"MMM")</f>
        <v>Ene</v>
      </c>
      <c r="D283" s="1" t="str">
        <f>TEXT(Tabla5[[#This Row],[FECHA]],"YYY")</f>
        <v>2023</v>
      </c>
      <c r="E283" s="2" t="s">
        <v>143</v>
      </c>
      <c r="F283" s="2" t="s">
        <v>296</v>
      </c>
      <c r="G283" s="2" t="s">
        <v>9998</v>
      </c>
      <c r="H283">
        <v>10093357928</v>
      </c>
      <c r="I283" t="str">
        <f>INDEX([1]BCLIENTES!B:B,MATCH(Tabla5[[#This Row],[RUC]],[1]BCLIENTES!A:A,0))</f>
        <v>VELASQUEZ QUISPE SANTA ERNESTINA</v>
      </c>
      <c r="J283" t="e">
        <f>INDEX([1]!Tabla1[DISTRITO],MATCH(Tabla5[[#This Row],[RUC]],[1]!Tabla1[RUC],0))</f>
        <v>#REF!</v>
      </c>
      <c r="K283" t="str">
        <f>INDEX([1]BCLIENTES!H:H,MATCH(Tabla5[[#This Row],[RUC]],[1]BCLIENTES!A:A,0))</f>
        <v>HUAROCHIRI</v>
      </c>
      <c r="L283" s="3">
        <v>60</v>
      </c>
    </row>
    <row r="284" spans="1:12" x14ac:dyDescent="0.25">
      <c r="A284" t="s">
        <v>12</v>
      </c>
      <c r="B284" s="1">
        <v>44957</v>
      </c>
      <c r="C284" s="1" t="str">
        <f>TEXT(Tabla5[[#This Row],[FECHA]],"MMM")</f>
        <v>Ene</v>
      </c>
      <c r="D284" s="1" t="str">
        <f>TEXT(Tabla5[[#This Row],[FECHA]],"YYY")</f>
        <v>2023</v>
      </c>
      <c r="E284" s="2" t="s">
        <v>143</v>
      </c>
      <c r="F284" s="2" t="s">
        <v>297</v>
      </c>
      <c r="G284" s="2" t="s">
        <v>9998</v>
      </c>
      <c r="H284">
        <v>10083041809</v>
      </c>
      <c r="I284" t="str">
        <f>INDEX([1]BCLIENTES!B:B,MATCH(Tabla5[[#This Row],[RUC]],[1]BCLIENTES!A:A,0))</f>
        <v xml:space="preserve"> HURTADO MOSQUEIRA JOSE</v>
      </c>
      <c r="J284" t="e">
        <f>INDEX([1]!Tabla1[DISTRITO],MATCH(Tabla5[[#This Row],[RUC]],[1]!Tabla1[RUC],0))</f>
        <v>#REF!</v>
      </c>
      <c r="K284" t="str">
        <f>INDEX([1]BCLIENTES!H:H,MATCH(Tabla5[[#This Row],[RUC]],[1]BCLIENTES!A:A,0))</f>
        <v xml:space="preserve"> LIMA</v>
      </c>
      <c r="L284" s="3">
        <v>300</v>
      </c>
    </row>
    <row r="285" spans="1:12" x14ac:dyDescent="0.25">
      <c r="A285" t="s">
        <v>12</v>
      </c>
      <c r="B285" s="1">
        <v>44957</v>
      </c>
      <c r="C285" s="1" t="str">
        <f>TEXT(Tabla5[[#This Row],[FECHA]],"MMM")</f>
        <v>Ene</v>
      </c>
      <c r="D285" s="1" t="str">
        <f>TEXT(Tabla5[[#This Row],[FECHA]],"YYY")</f>
        <v>2023</v>
      </c>
      <c r="E285" s="2" t="s">
        <v>143</v>
      </c>
      <c r="F285" s="2" t="s">
        <v>298</v>
      </c>
      <c r="G285" s="2" t="s">
        <v>9998</v>
      </c>
      <c r="H285">
        <v>10400578821</v>
      </c>
      <c r="I285" t="str">
        <f>INDEX([1]BCLIENTES!B:B,MATCH(Tabla5[[#This Row],[RUC]],[1]BCLIENTES!A:A,0))</f>
        <v xml:space="preserve"> HUAMAN HIDALGO JENY NANCY</v>
      </c>
      <c r="J285" t="e">
        <f>INDEX([1]!Tabla1[DISTRITO],MATCH(Tabla5[[#This Row],[RUC]],[1]!Tabla1[RUC],0))</f>
        <v>#REF!</v>
      </c>
      <c r="K285" t="str">
        <f>INDEX([1]BCLIENTES!H:H,MATCH(Tabla5[[#This Row],[RUC]],[1]BCLIENTES!A:A,0))</f>
        <v xml:space="preserve"> LIMA </v>
      </c>
      <c r="L285" s="3">
        <v>1309</v>
      </c>
    </row>
    <row r="286" spans="1:12" x14ac:dyDescent="0.25">
      <c r="A286" t="s">
        <v>12</v>
      </c>
      <c r="B286" s="1">
        <v>44957</v>
      </c>
      <c r="C286" s="1" t="str">
        <f>TEXT(Tabla5[[#This Row],[FECHA]],"MMM")</f>
        <v>Ene</v>
      </c>
      <c r="D286" s="1" t="str">
        <f>TEXT(Tabla5[[#This Row],[FECHA]],"YYY")</f>
        <v>2023</v>
      </c>
      <c r="E286" s="2" t="s">
        <v>143</v>
      </c>
      <c r="F286" s="2" t="s">
        <v>299</v>
      </c>
      <c r="G286" s="2" t="s">
        <v>9998</v>
      </c>
      <c r="H286">
        <v>10108196365</v>
      </c>
      <c r="I286" t="str">
        <f>INDEX([1]BCLIENTES!B:B,MATCH(Tabla5[[#This Row],[RUC]],[1]BCLIENTES!A:A,0))</f>
        <v xml:space="preserve"> TIZA PONGO CESAR FERNANDO</v>
      </c>
      <c r="J286" t="e">
        <f>INDEX([1]!Tabla1[DISTRITO],MATCH(Tabla5[[#This Row],[RUC]],[1]!Tabla1[RUC],0))</f>
        <v>#REF!</v>
      </c>
      <c r="K286" t="str">
        <f>INDEX([1]BCLIENTES!H:H,MATCH(Tabla5[[#This Row],[RUC]],[1]BCLIENTES!A:A,0))</f>
        <v xml:space="preserve"> LIMA 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tr">
        <f>TEXT(Tabla5[[#This Row],[FECHA]],"MMM")</f>
        <v>Feb</v>
      </c>
      <c r="D287" s="1" t="str">
        <f>TEXT(Tabla5[[#This Row],[FECHA]],"YYY")</f>
        <v>2023</v>
      </c>
      <c r="E287" s="2" t="s">
        <v>143</v>
      </c>
      <c r="F287" s="2" t="s">
        <v>300</v>
      </c>
      <c r="G287" s="2" t="s">
        <v>9996</v>
      </c>
      <c r="H287">
        <v>10760299371</v>
      </c>
      <c r="I287" t="str">
        <f>INDEX([1]BCLIENTES!B:B,MATCH(Tabla5[[#This Row],[RUC]],[1]BCLIENTES!A:A,0))</f>
        <v xml:space="preserve"> JARA VEGA MARIA JANET</v>
      </c>
      <c r="J287" t="e">
        <f>INDEX([1]!Tabla1[DISTRITO],MATCH(Tabla5[[#This Row],[RUC]],[1]!Tabla1[RUC],0))</f>
        <v>#REF!</v>
      </c>
      <c r="K287" t="str">
        <f>INDEX([1]BCLIENTES!H:H,MATCH(Tabla5[[#This Row],[RUC]],[1]BCLIENTES!A:A,0))</f>
        <v xml:space="preserve"> LIMA</v>
      </c>
      <c r="L287" s="3">
        <v>978.42</v>
      </c>
    </row>
    <row r="288" spans="1:12" x14ac:dyDescent="0.25">
      <c r="A288" t="s">
        <v>12</v>
      </c>
      <c r="B288" s="1">
        <v>44958</v>
      </c>
      <c r="C288" s="1" t="str">
        <f>TEXT(Tabla5[[#This Row],[FECHA]],"MMM")</f>
        <v>Feb</v>
      </c>
      <c r="D288" s="1" t="str">
        <f>TEXT(Tabla5[[#This Row],[FECHA]],"YYY")</f>
        <v>2023</v>
      </c>
      <c r="E288" s="2" t="s">
        <v>143</v>
      </c>
      <c r="F288" s="2" t="s">
        <v>301</v>
      </c>
      <c r="G288" s="2" t="s">
        <v>9996</v>
      </c>
      <c r="H288">
        <v>10760299371</v>
      </c>
      <c r="I288" t="str">
        <f>INDEX([1]BCLIENTES!B:B,MATCH(Tabla5[[#This Row],[RUC]],[1]BCLIENTES!A:A,0))</f>
        <v xml:space="preserve"> JARA VEGA MARIA JANET</v>
      </c>
      <c r="J288" t="e">
        <f>INDEX([1]!Tabla1[DISTRITO],MATCH(Tabla5[[#This Row],[RUC]],[1]!Tabla1[RUC],0))</f>
        <v>#REF!</v>
      </c>
      <c r="K288" t="str">
        <f>INDEX([1]BCLIENTES!H:H,MATCH(Tabla5[[#This Row],[RUC]],[1]BCLIENTES!A:A,0))</f>
        <v xml:space="preserve"> LIMA</v>
      </c>
      <c r="L288" s="3">
        <v>462.76</v>
      </c>
    </row>
    <row r="289" spans="1:12" x14ac:dyDescent="0.25">
      <c r="A289" t="s">
        <v>12</v>
      </c>
      <c r="B289" s="1">
        <v>44958</v>
      </c>
      <c r="C289" s="1" t="str">
        <f>TEXT(Tabla5[[#This Row],[FECHA]],"MMM")</f>
        <v>Feb</v>
      </c>
      <c r="D289" s="1" t="str">
        <f>TEXT(Tabla5[[#This Row],[FECHA]],"YYY")</f>
        <v>2023</v>
      </c>
      <c r="E289" s="2" t="s">
        <v>143</v>
      </c>
      <c r="F289" s="2" t="s">
        <v>302</v>
      </c>
      <c r="G289" s="2" t="s">
        <v>9996</v>
      </c>
      <c r="H289">
        <v>10758582880</v>
      </c>
      <c r="I289" t="str">
        <f>INDEX([1]BCLIENTES!B:B,MATCH(Tabla5[[#This Row],[RUC]],[1]BCLIENTES!A:A,0))</f>
        <v>VALLEJOS VILLANUEVA HAROLD IVAN</v>
      </c>
      <c r="J289" t="e">
        <f>INDEX([1]!Tabla1[DISTRITO],MATCH(Tabla5[[#This Row],[RUC]],[1]!Tabla1[RUC],0))</f>
        <v>#REF!</v>
      </c>
      <c r="K289" t="str">
        <f>INDEX([1]BCLIENTES!H:H,MATCH(Tabla5[[#This Row],[RUC]],[1]BCLIENTES!A:A,0))</f>
        <v>LIMA</v>
      </c>
      <c r="L289" s="3">
        <v>3510</v>
      </c>
    </row>
    <row r="290" spans="1:12" x14ac:dyDescent="0.25">
      <c r="A290" t="s">
        <v>12</v>
      </c>
      <c r="B290" s="1">
        <v>44958</v>
      </c>
      <c r="C290" s="1" t="str">
        <f>TEXT(Tabla5[[#This Row],[FECHA]],"MMM")</f>
        <v>Feb</v>
      </c>
      <c r="D290" s="1" t="str">
        <f>TEXT(Tabla5[[#This Row],[FECHA]],"YYY")</f>
        <v>2023</v>
      </c>
      <c r="E290" s="2" t="s">
        <v>143</v>
      </c>
      <c r="F290" s="2" t="s">
        <v>303</v>
      </c>
      <c r="G290" s="2" t="s">
        <v>10002</v>
      </c>
      <c r="H290">
        <v>20434822115</v>
      </c>
      <c r="I290" t="str">
        <f>INDEX([1]BCLIENTES!B:B,MATCH(Tabla5[[#This Row],[RUC]],[1]BCLIENTES!A:A,0))</f>
        <v xml:space="preserve"> J DEYMAR S.A.C.</v>
      </c>
      <c r="J290" t="e">
        <f>INDEX([1]!Tabla1[DISTRITO],MATCH(Tabla5[[#This Row],[RUC]],[1]!Tabla1[RUC],0))</f>
        <v>#REF!</v>
      </c>
      <c r="K290" t="str">
        <f>INDEX([1]BCLIENTES!H:H,MATCH(Tabla5[[#This Row],[RUC]],[1]BCLIENTES!A:A,0))</f>
        <v xml:space="preserve"> AREQUIPA </v>
      </c>
      <c r="L290" s="3">
        <v>3173.6</v>
      </c>
    </row>
    <row r="291" spans="1:12" x14ac:dyDescent="0.25">
      <c r="A291" t="s">
        <v>12</v>
      </c>
      <c r="B291" s="1">
        <v>44959</v>
      </c>
      <c r="C291" s="1" t="str">
        <f>TEXT(Tabla5[[#This Row],[FECHA]],"MMM")</f>
        <v>Feb</v>
      </c>
      <c r="D291" s="1" t="str">
        <f>TEXT(Tabla5[[#This Row],[FECHA]],"YYY")</f>
        <v>2023</v>
      </c>
      <c r="E291" s="2" t="s">
        <v>143</v>
      </c>
      <c r="F291" s="2" t="s">
        <v>304</v>
      </c>
      <c r="G291" s="2" t="s">
        <v>9996</v>
      </c>
      <c r="H291">
        <v>10758582880</v>
      </c>
      <c r="I291" t="str">
        <f>INDEX([1]BCLIENTES!B:B,MATCH(Tabla5[[#This Row],[RUC]],[1]BCLIENTES!A:A,0))</f>
        <v>VALLEJOS VILLANUEVA HAROLD IVAN</v>
      </c>
      <c r="J291" t="e">
        <f>INDEX([1]!Tabla1[DISTRITO],MATCH(Tabla5[[#This Row],[RUC]],[1]!Tabla1[RUC],0))</f>
        <v>#REF!</v>
      </c>
      <c r="K291" t="str">
        <f>INDEX([1]BCLIENTES!H:H,MATCH(Tabla5[[#This Row],[RUC]],[1]BCLIENTES!A:A,0))</f>
        <v>LIMA</v>
      </c>
      <c r="L291" s="3">
        <v>9697.35</v>
      </c>
    </row>
    <row r="292" spans="1:12" x14ac:dyDescent="0.25">
      <c r="A292" t="s">
        <v>12</v>
      </c>
      <c r="B292" s="1">
        <v>44959</v>
      </c>
      <c r="C292" s="1" t="str">
        <f>TEXT(Tabla5[[#This Row],[FECHA]],"MMM")</f>
        <v>Feb</v>
      </c>
      <c r="D292" s="1" t="str">
        <f>TEXT(Tabla5[[#This Row],[FECHA]],"YYY")</f>
        <v>2023</v>
      </c>
      <c r="E292" s="2" t="s">
        <v>143</v>
      </c>
      <c r="F292" s="2" t="s">
        <v>305</v>
      </c>
      <c r="G292" s="2" t="s">
        <v>9996</v>
      </c>
      <c r="H292">
        <v>20551846661</v>
      </c>
      <c r="I292" t="str">
        <f>INDEX([1]BCLIENTES!B:B,MATCH(Tabla5[[#This Row],[RUC]],[1]BCLIENTES!A:A,0))</f>
        <v xml:space="preserve"> DISTRIBUIDORA GERARD E.I.R.L.</v>
      </c>
      <c r="J292" t="e">
        <f>INDEX([1]!Tabla1[DISTRITO],MATCH(Tabla5[[#This Row],[RUC]],[1]!Tabla1[RUC],0))</f>
        <v>#REF!</v>
      </c>
      <c r="K292" t="str">
        <f>INDEX([1]BCLIENTES!H:H,MATCH(Tabla5[[#This Row],[RUC]],[1]BCLIENTES!A:A,0))</f>
        <v xml:space="preserve"> LIMA </v>
      </c>
      <c r="L292" s="3">
        <v>5378.22</v>
      </c>
    </row>
    <row r="293" spans="1:12" x14ac:dyDescent="0.25">
      <c r="A293" t="s">
        <v>12</v>
      </c>
      <c r="B293" s="1">
        <v>44959</v>
      </c>
      <c r="C293" s="1" t="str">
        <f>TEXT(Tabla5[[#This Row],[FECHA]],"MMM")</f>
        <v>Feb</v>
      </c>
      <c r="D293" s="1" t="str">
        <f>TEXT(Tabla5[[#This Row],[FECHA]],"YYY")</f>
        <v>2023</v>
      </c>
      <c r="E293" s="2" t="s">
        <v>143</v>
      </c>
      <c r="F293" s="2" t="s">
        <v>306</v>
      </c>
      <c r="G293" s="2" t="s">
        <v>10005</v>
      </c>
      <c r="H293">
        <v>20605108131</v>
      </c>
      <c r="I293" t="str">
        <f>INDEX([1]BCLIENTES!B:B,MATCH(Tabla5[[#This Row],[RUC]],[1]BCLIENTES!A:A,0))</f>
        <v xml:space="preserve"> INVERSIONES SEÑOR DE CHACOS E.I.R.L.</v>
      </c>
      <c r="J293" t="e">
        <f>INDEX([1]!Tabla1[DISTRITO],MATCH(Tabla5[[#This Row],[RUC]],[1]!Tabla1[RUC],0))</f>
        <v>#REF!</v>
      </c>
      <c r="K293" t="str">
        <f>INDEX([1]BCLIENTES!H:H,MATCH(Tabla5[[#This Row],[RUC]],[1]BCLIENTES!A:A,0))</f>
        <v xml:space="preserve"> LIMA </v>
      </c>
      <c r="L293" s="3">
        <v>1187.8</v>
      </c>
    </row>
    <row r="294" spans="1:12" x14ac:dyDescent="0.25">
      <c r="A294" t="s">
        <v>12</v>
      </c>
      <c r="B294" s="1">
        <v>44959</v>
      </c>
      <c r="C294" s="1" t="str">
        <f>TEXT(Tabla5[[#This Row],[FECHA]],"MMM")</f>
        <v>Feb</v>
      </c>
      <c r="D294" s="1" t="str">
        <f>TEXT(Tabla5[[#This Row],[FECHA]],"YYY")</f>
        <v>2023</v>
      </c>
      <c r="E294" s="2" t="s">
        <v>143</v>
      </c>
      <c r="F294" s="2" t="s">
        <v>307</v>
      </c>
      <c r="G294" s="2" t="s">
        <v>10005</v>
      </c>
      <c r="H294">
        <v>20608648233</v>
      </c>
      <c r="I294" t="str">
        <f>INDEX([1]BCLIENTES!B:B,MATCH(Tabla5[[#This Row],[RUC]],[1]BCLIENTES!A:A,0))</f>
        <v xml:space="preserve"> CIA &amp; HNOS S.A.C.</v>
      </c>
      <c r="J294" t="e">
        <f>INDEX([1]!Tabla1[DISTRITO],MATCH(Tabla5[[#This Row],[RUC]],[1]!Tabla1[RUC],0))</f>
        <v>#REF!</v>
      </c>
      <c r="K294" t="str">
        <f>INDEX([1]BCLIENTES!H:H,MATCH(Tabla5[[#This Row],[RUC]],[1]BCLIENTES!A:A,0))</f>
        <v xml:space="preserve"> LIMA</v>
      </c>
      <c r="L294" s="3">
        <v>1254</v>
      </c>
    </row>
    <row r="295" spans="1:12" x14ac:dyDescent="0.25">
      <c r="A295" t="s">
        <v>12</v>
      </c>
      <c r="B295" s="1">
        <v>44959</v>
      </c>
      <c r="C295" s="1" t="str">
        <f>TEXT(Tabla5[[#This Row],[FECHA]],"MMM")</f>
        <v>Feb</v>
      </c>
      <c r="D295" s="1" t="str">
        <f>TEXT(Tabla5[[#This Row],[FECHA]],"YYY")</f>
        <v>2023</v>
      </c>
      <c r="E295" s="2" t="s">
        <v>143</v>
      </c>
      <c r="F295" s="2" t="s">
        <v>308</v>
      </c>
      <c r="G295" s="2" t="s">
        <v>10005</v>
      </c>
      <c r="H295">
        <v>10427664177</v>
      </c>
      <c r="I295" t="str">
        <f>INDEX([1]BCLIENTES!B:B,MATCH(Tabla5[[#This Row],[RUC]],[1]BCLIENTES!A:A,0))</f>
        <v xml:space="preserve"> SANABRIA ARZAPALO DANIEL NICOLAS</v>
      </c>
      <c r="J295" t="e">
        <f>INDEX([1]!Tabla1[DISTRITO],MATCH(Tabla5[[#This Row],[RUC]],[1]!Tabla1[RUC],0))</f>
        <v>#REF!</v>
      </c>
      <c r="K295" t="str">
        <f>INDEX([1]BCLIENTES!H:H,MATCH(Tabla5[[#This Row],[RUC]],[1]BCLIENTES!A:A,0))</f>
        <v xml:space="preserve"> LIMA </v>
      </c>
      <c r="L295" s="3">
        <v>882</v>
      </c>
    </row>
    <row r="296" spans="1:12" x14ac:dyDescent="0.25">
      <c r="A296" t="s">
        <v>12</v>
      </c>
      <c r="B296" s="1">
        <v>44959</v>
      </c>
      <c r="C296" s="1" t="str">
        <f>TEXT(Tabla5[[#This Row],[FECHA]],"MMM")</f>
        <v>Feb</v>
      </c>
      <c r="D296" s="1" t="str">
        <f>TEXT(Tabla5[[#This Row],[FECHA]],"YYY")</f>
        <v>2023</v>
      </c>
      <c r="E296" s="2" t="s">
        <v>143</v>
      </c>
      <c r="F296" s="2" t="s">
        <v>309</v>
      </c>
      <c r="G296" s="2" t="s">
        <v>10005</v>
      </c>
      <c r="H296">
        <v>10091119175</v>
      </c>
      <c r="I296" t="str">
        <f>INDEX([1]BCLIENTES!B:B,MATCH(Tabla5[[#This Row],[RUC]],[1]BCLIENTES!A:A,0))</f>
        <v xml:space="preserve"> MAMANI CHOQUE JULIA RITA</v>
      </c>
      <c r="J296" t="e">
        <f>INDEX([1]!Tabla1[DISTRITO],MATCH(Tabla5[[#This Row],[RUC]],[1]!Tabla1[RUC],0))</f>
        <v>#REF!</v>
      </c>
      <c r="K296" t="str">
        <f>INDEX([1]BCLIENTES!H:H,MATCH(Tabla5[[#This Row],[RUC]],[1]BCLIENTES!A:A,0))</f>
        <v xml:space="preserve"> LIMA </v>
      </c>
      <c r="L296" s="3">
        <v>240</v>
      </c>
    </row>
    <row r="297" spans="1:12" x14ac:dyDescent="0.25">
      <c r="A297" t="s">
        <v>12</v>
      </c>
      <c r="B297" s="1">
        <v>44959</v>
      </c>
      <c r="C297" s="1" t="str">
        <f>TEXT(Tabla5[[#This Row],[FECHA]],"MMM")</f>
        <v>Feb</v>
      </c>
      <c r="D297" s="1" t="str">
        <f>TEXT(Tabla5[[#This Row],[FECHA]],"YYY")</f>
        <v>2023</v>
      </c>
      <c r="E297" s="2" t="s">
        <v>143</v>
      </c>
      <c r="F297" s="2" t="s">
        <v>310</v>
      </c>
      <c r="G297" s="2" t="s">
        <v>10001</v>
      </c>
      <c r="H297">
        <v>20603879491</v>
      </c>
      <c r="I297" t="str">
        <f>INDEX([1]BCLIENTES!B:B,MATCH(Tabla5[[#This Row],[RUC]],[1]BCLIENTES!A:A,0))</f>
        <v xml:space="preserve"> IMPORTADORA DISTRIBUIDORA KAEMI S.R.L. - KAEMI S.R.L.</v>
      </c>
      <c r="J297" t="e">
        <f>INDEX([1]!Tabla1[DISTRITO],MATCH(Tabla5[[#This Row],[RUC]],[1]!Tabla1[RUC],0))</f>
        <v>#REF!</v>
      </c>
      <c r="K297" t="str">
        <f>INDEX([1]BCLIENTES!H:H,MATCH(Tabla5[[#This Row],[RUC]],[1]BCLIENTES!A:A,0))</f>
        <v xml:space="preserve"> LIMA </v>
      </c>
      <c r="L297" s="3">
        <v>398.52</v>
      </c>
    </row>
    <row r="298" spans="1:12" x14ac:dyDescent="0.25">
      <c r="A298" t="s">
        <v>12</v>
      </c>
      <c r="B298" s="1">
        <v>44959</v>
      </c>
      <c r="C298" s="1" t="str">
        <f>TEXT(Tabla5[[#This Row],[FECHA]],"MMM")</f>
        <v>Feb</v>
      </c>
      <c r="D298" s="1" t="str">
        <f>TEXT(Tabla5[[#This Row],[FECHA]],"YYY")</f>
        <v>2023</v>
      </c>
      <c r="E298" s="2" t="s">
        <v>143</v>
      </c>
      <c r="F298" s="2" t="s">
        <v>311</v>
      </c>
      <c r="G298" s="2" t="s">
        <v>10005</v>
      </c>
      <c r="H298">
        <v>10707646956</v>
      </c>
      <c r="I298" t="str">
        <f>INDEX([1]BCLIENTES!B:B,MATCH(Tabla5[[#This Row],[RUC]],[1]BCLIENTES!A:A,0))</f>
        <v xml:space="preserve"> LAZARO CORMAN EVELING DOMERICA</v>
      </c>
      <c r="J298" t="e">
        <f>INDEX([1]!Tabla1[DISTRITO],MATCH(Tabla5[[#This Row],[RUC]],[1]!Tabla1[RUC],0))</f>
        <v>#REF!</v>
      </c>
      <c r="K298" t="str">
        <f>INDEX([1]BCLIENTES!H:H,MATCH(Tabla5[[#This Row],[RUC]],[1]BCLIENTES!A:A,0))</f>
        <v xml:space="preserve"> LIMA </v>
      </c>
      <c r="L298" s="3">
        <v>1429.56</v>
      </c>
    </row>
    <row r="299" spans="1:12" x14ac:dyDescent="0.25">
      <c r="A299" t="s">
        <v>12</v>
      </c>
      <c r="B299" s="1">
        <v>44959</v>
      </c>
      <c r="C299" s="1" t="str">
        <f>TEXT(Tabla5[[#This Row],[FECHA]],"MMM")</f>
        <v>Feb</v>
      </c>
      <c r="D299" s="1" t="str">
        <f>TEXT(Tabla5[[#This Row],[FECHA]],"YYY")</f>
        <v>2023</v>
      </c>
      <c r="E299" s="2" t="s">
        <v>143</v>
      </c>
      <c r="F299" s="2" t="s">
        <v>312</v>
      </c>
      <c r="G299" s="2" t="s">
        <v>9997</v>
      </c>
      <c r="H299">
        <v>1</v>
      </c>
      <c r="I299" t="str">
        <f>INDEX([1]BCLIENTES!B:B,MATCH(Tabla5[[#This Row],[RUC]],[1]BCLIENTES!A:A,0))</f>
        <v>ANULADO</v>
      </c>
      <c r="J299" t="e">
        <f>INDEX([1]!Tabla1[DISTRITO],MATCH(Tabla5[[#This Row],[RUC]],[1]!Tabla1[RUC],0))</f>
        <v>#REF!</v>
      </c>
      <c r="K299" t="str">
        <f>INDEX([1]BCLIENTES!H:H,MATCH(Tabla5[[#This Row],[RUC]],[1]BCLIENTES!A:A,0))</f>
        <v>ANULADO</v>
      </c>
      <c r="L299" s="3">
        <v>0</v>
      </c>
    </row>
    <row r="300" spans="1:12" x14ac:dyDescent="0.25">
      <c r="A300" t="s">
        <v>12</v>
      </c>
      <c r="B300" s="1">
        <v>44959</v>
      </c>
      <c r="C300" s="1" t="str">
        <f>TEXT(Tabla5[[#This Row],[FECHA]],"MMM")</f>
        <v>Feb</v>
      </c>
      <c r="D300" s="1" t="str">
        <f>TEXT(Tabla5[[#This Row],[FECHA]],"YYY")</f>
        <v>2023</v>
      </c>
      <c r="E300" s="2" t="s">
        <v>143</v>
      </c>
      <c r="F300" s="2" t="s">
        <v>313</v>
      </c>
      <c r="G300" s="2" t="s">
        <v>10001</v>
      </c>
      <c r="H300">
        <v>10423526829</v>
      </c>
      <c r="I300" t="str">
        <f>INDEX([1]BCLIENTES!B:B,MATCH(Tabla5[[#This Row],[RUC]],[1]BCLIENTES!A:A,0))</f>
        <v xml:space="preserve"> TASAYCO ALTUNA JOSE MARCELINO</v>
      </c>
      <c r="J300" t="e">
        <f>INDEX([1]!Tabla1[DISTRITO],MATCH(Tabla5[[#This Row],[RUC]],[1]!Tabla1[RUC],0))</f>
        <v>#REF!</v>
      </c>
      <c r="K300" t="str">
        <f>INDEX([1]BCLIENTES!H:H,MATCH(Tabla5[[#This Row],[RUC]],[1]BCLIENTES!A:A,0))</f>
        <v xml:space="preserve"> PROV. CONST. DEL CALLAO</v>
      </c>
      <c r="L300" s="3">
        <v>971.6</v>
      </c>
    </row>
    <row r="301" spans="1:12" x14ac:dyDescent="0.25">
      <c r="A301" t="s">
        <v>12</v>
      </c>
      <c r="B301" s="1">
        <v>44959</v>
      </c>
      <c r="C301" s="1" t="str">
        <f>TEXT(Tabla5[[#This Row],[FECHA]],"MMM")</f>
        <v>Feb</v>
      </c>
      <c r="D301" s="1" t="str">
        <f>TEXT(Tabla5[[#This Row],[FECHA]],"YYY")</f>
        <v>2023</v>
      </c>
      <c r="E301" s="2" t="s">
        <v>143</v>
      </c>
      <c r="F301" s="2" t="s">
        <v>314</v>
      </c>
      <c r="G301" s="2" t="s">
        <v>10005</v>
      </c>
      <c r="H301">
        <v>20609018870</v>
      </c>
      <c r="I301" t="str">
        <f>INDEX([1]BCLIENTES!B:B,MATCH(Tabla5[[#This Row],[RUC]],[1]BCLIENTES!A:A,0))</f>
        <v xml:space="preserve"> DISTRIBUIDORA &amp; COMERCIALIZADORA CHAYCO E.I.R.L.</v>
      </c>
      <c r="J301" t="e">
        <f>INDEX([1]!Tabla1[DISTRITO],MATCH(Tabla5[[#This Row],[RUC]],[1]!Tabla1[RUC],0))</f>
        <v>#REF!</v>
      </c>
      <c r="K301" t="str">
        <f>INDEX([1]BCLIENTES!H:H,MATCH(Tabla5[[#This Row],[RUC]],[1]BCLIENTES!A:A,0))</f>
        <v xml:space="preserve"> LIMA </v>
      </c>
      <c r="L301" s="3">
        <v>674.5</v>
      </c>
    </row>
    <row r="302" spans="1:12" x14ac:dyDescent="0.25">
      <c r="A302" t="s">
        <v>12</v>
      </c>
      <c r="B302" s="1">
        <v>44959</v>
      </c>
      <c r="C302" s="1" t="str">
        <f>TEXT(Tabla5[[#This Row],[FECHA]],"MMM")</f>
        <v>Feb</v>
      </c>
      <c r="D302" s="1" t="str">
        <f>TEXT(Tabla5[[#This Row],[FECHA]],"YYY")</f>
        <v>2023</v>
      </c>
      <c r="E302" s="2" t="s">
        <v>143</v>
      </c>
      <c r="F302" s="2" t="s">
        <v>315</v>
      </c>
      <c r="G302" s="2" t="s">
        <v>9996</v>
      </c>
      <c r="H302">
        <v>10760299371</v>
      </c>
      <c r="I302" t="str">
        <f>INDEX([1]BCLIENTES!B:B,MATCH(Tabla5[[#This Row],[RUC]],[1]BCLIENTES!A:A,0))</f>
        <v xml:space="preserve"> JARA VEGA MARIA JANET</v>
      </c>
      <c r="J302" t="e">
        <f>INDEX([1]!Tabla1[DISTRITO],MATCH(Tabla5[[#This Row],[RUC]],[1]!Tabla1[RUC],0))</f>
        <v>#REF!</v>
      </c>
      <c r="K302" t="str">
        <f>INDEX([1]BCLIENTES!H:H,MATCH(Tabla5[[#This Row],[RUC]],[1]BCLIENTES!A:A,0))</f>
        <v xml:space="preserve"> LIMA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tr">
        <f>TEXT(Tabla5[[#This Row],[FECHA]],"MMM")</f>
        <v>Feb</v>
      </c>
      <c r="D303" s="1" t="str">
        <f>TEXT(Tabla5[[#This Row],[FECHA]],"YYY")</f>
        <v>2023</v>
      </c>
      <c r="E303" s="2" t="s">
        <v>143</v>
      </c>
      <c r="F303" s="2" t="s">
        <v>316</v>
      </c>
      <c r="G303" s="2" t="s">
        <v>9996</v>
      </c>
      <c r="H303">
        <v>10760299371</v>
      </c>
      <c r="I303" t="str">
        <f>INDEX([1]BCLIENTES!B:B,MATCH(Tabla5[[#This Row],[RUC]],[1]BCLIENTES!A:A,0))</f>
        <v xml:space="preserve"> JARA VEGA MARIA JANET</v>
      </c>
      <c r="J303" t="e">
        <f>INDEX([1]!Tabla1[DISTRITO],MATCH(Tabla5[[#This Row],[RUC]],[1]!Tabla1[RUC],0))</f>
        <v>#REF!</v>
      </c>
      <c r="K303" t="str">
        <f>INDEX([1]BCLIENTES!H:H,MATCH(Tabla5[[#This Row],[RUC]],[1]BCLIENTES!A:A,0))</f>
        <v xml:space="preserve"> LIMA</v>
      </c>
      <c r="L303" s="3">
        <v>39</v>
      </c>
    </row>
    <row r="304" spans="1:12" x14ac:dyDescent="0.25">
      <c r="A304" t="s">
        <v>12</v>
      </c>
      <c r="B304" s="1">
        <v>44959</v>
      </c>
      <c r="C304" s="1" t="str">
        <f>TEXT(Tabla5[[#This Row],[FECHA]],"MMM")</f>
        <v>Feb</v>
      </c>
      <c r="D304" s="1" t="str">
        <f>TEXT(Tabla5[[#This Row],[FECHA]],"YYY")</f>
        <v>2023</v>
      </c>
      <c r="E304" s="2" t="s">
        <v>143</v>
      </c>
      <c r="F304" s="2" t="s">
        <v>317</v>
      </c>
      <c r="G304" s="2" t="s">
        <v>10005</v>
      </c>
      <c r="H304">
        <v>10463185129</v>
      </c>
      <c r="I304" t="str">
        <f>INDEX([1]BCLIENTES!B:B,MATCH(Tabla5[[#This Row],[RUC]],[1]BCLIENTES!A:A,0))</f>
        <v>LOPEZ GUZMAN EVER</v>
      </c>
      <c r="J304" t="e">
        <f>INDEX([1]!Tabla1[DISTRITO],MATCH(Tabla5[[#This Row],[RUC]],[1]!Tabla1[RUC],0))</f>
        <v>#REF!</v>
      </c>
      <c r="K304" t="str">
        <f>INDEX([1]BCLIENTES!H:H,MATCH(Tabla5[[#This Row],[RUC]],[1]BCLIENTES!A:A,0))</f>
        <v>LIMA</v>
      </c>
      <c r="L304" s="3">
        <v>9474.4</v>
      </c>
    </row>
    <row r="305" spans="1:12" x14ac:dyDescent="0.25">
      <c r="A305" t="s">
        <v>12</v>
      </c>
      <c r="B305" s="1">
        <v>44959</v>
      </c>
      <c r="C305" s="1" t="str">
        <f>TEXT(Tabla5[[#This Row],[FECHA]],"MMM")</f>
        <v>Feb</v>
      </c>
      <c r="D305" s="1" t="str">
        <f>TEXT(Tabla5[[#This Row],[FECHA]],"YYY")</f>
        <v>2023</v>
      </c>
      <c r="E305" s="2" t="s">
        <v>143</v>
      </c>
      <c r="F305" s="2" t="s">
        <v>318</v>
      </c>
      <c r="G305" s="2" t="s">
        <v>10001</v>
      </c>
      <c r="H305">
        <v>10423526829</v>
      </c>
      <c r="I305" t="str">
        <f>INDEX([1]BCLIENTES!B:B,MATCH(Tabla5[[#This Row],[RUC]],[1]BCLIENTES!A:A,0))</f>
        <v xml:space="preserve"> TASAYCO ALTUNA JOSE MARCELINO</v>
      </c>
      <c r="J305" t="e">
        <f>INDEX([1]!Tabla1[DISTRITO],MATCH(Tabla5[[#This Row],[RUC]],[1]!Tabla1[RUC],0))</f>
        <v>#REF!</v>
      </c>
      <c r="K305" t="str">
        <f>INDEX([1]BCLIENTES!H:H,MATCH(Tabla5[[#This Row],[RUC]],[1]BCLIENTES!A:A,0))</f>
        <v xml:space="preserve"> PROV. CONST. DEL CALLAO</v>
      </c>
      <c r="L305" s="3">
        <v>36</v>
      </c>
    </row>
    <row r="306" spans="1:12" x14ac:dyDescent="0.25">
      <c r="A306" t="s">
        <v>12</v>
      </c>
      <c r="B306" s="1">
        <v>44960</v>
      </c>
      <c r="C306" s="1" t="str">
        <f>TEXT(Tabla5[[#This Row],[FECHA]],"MMM")</f>
        <v>Feb</v>
      </c>
      <c r="D306" s="1" t="str">
        <f>TEXT(Tabla5[[#This Row],[FECHA]],"YYY")</f>
        <v>2023</v>
      </c>
      <c r="E306" s="2" t="s">
        <v>143</v>
      </c>
      <c r="F306" s="2" t="s">
        <v>319</v>
      </c>
      <c r="G306" s="2" t="s">
        <v>9996</v>
      </c>
      <c r="H306">
        <v>20551846661</v>
      </c>
      <c r="I306" t="str">
        <f>INDEX([1]BCLIENTES!B:B,MATCH(Tabla5[[#This Row],[RUC]],[1]BCLIENTES!A:A,0))</f>
        <v xml:space="preserve"> DISTRIBUIDORA GERARD E.I.R.L.</v>
      </c>
      <c r="J306" t="e">
        <f>INDEX([1]!Tabla1[DISTRITO],MATCH(Tabla5[[#This Row],[RUC]],[1]!Tabla1[RUC],0))</f>
        <v>#REF!</v>
      </c>
      <c r="K306" t="str">
        <f>INDEX([1]BCLIENTES!H:H,MATCH(Tabla5[[#This Row],[RUC]],[1]BCLIENTES!A:A,0))</f>
        <v xml:space="preserve"> LIMA </v>
      </c>
      <c r="L306" s="3">
        <v>461.75</v>
      </c>
    </row>
    <row r="307" spans="1:12" x14ac:dyDescent="0.25">
      <c r="A307" t="s">
        <v>12</v>
      </c>
      <c r="B307" s="1">
        <v>44960</v>
      </c>
      <c r="C307" s="1" t="str">
        <f>TEXT(Tabla5[[#This Row],[FECHA]],"MMM")</f>
        <v>Feb</v>
      </c>
      <c r="D307" s="1" t="str">
        <f>TEXT(Tabla5[[#This Row],[FECHA]],"YYY")</f>
        <v>2023</v>
      </c>
      <c r="E307" s="2" t="s">
        <v>143</v>
      </c>
      <c r="F307" s="2" t="s">
        <v>320</v>
      </c>
      <c r="G307" s="2" t="s">
        <v>9996</v>
      </c>
      <c r="H307">
        <v>10758582880</v>
      </c>
      <c r="I307" t="str">
        <f>INDEX([1]BCLIENTES!B:B,MATCH(Tabla5[[#This Row],[RUC]],[1]BCLIENTES!A:A,0))</f>
        <v>VALLEJOS VILLANUEVA HAROLD IVAN</v>
      </c>
      <c r="J307" t="e">
        <f>INDEX([1]!Tabla1[DISTRITO],MATCH(Tabla5[[#This Row],[RUC]],[1]!Tabla1[RUC],0))</f>
        <v>#REF!</v>
      </c>
      <c r="K307" t="str">
        <f>INDEX([1]BCLIENTES!H:H,MATCH(Tabla5[[#This Row],[RUC]],[1]BCLIENTES!A:A,0))</f>
        <v>LIMA</v>
      </c>
      <c r="L307" s="3">
        <v>985.68</v>
      </c>
    </row>
    <row r="308" spans="1:12" x14ac:dyDescent="0.25">
      <c r="A308" t="s">
        <v>12</v>
      </c>
      <c r="B308" s="1">
        <v>44960</v>
      </c>
      <c r="C308" s="1" t="str">
        <f>TEXT(Tabla5[[#This Row],[FECHA]],"MMM")</f>
        <v>Feb</v>
      </c>
      <c r="D308" s="1" t="str">
        <f>TEXT(Tabla5[[#This Row],[FECHA]],"YYY")</f>
        <v>2023</v>
      </c>
      <c r="E308" s="2" t="s">
        <v>143</v>
      </c>
      <c r="F308" s="2" t="s">
        <v>321</v>
      </c>
      <c r="G308" s="2" t="s">
        <v>9996</v>
      </c>
      <c r="H308">
        <v>20608523821</v>
      </c>
      <c r="I308" t="str">
        <f>INDEX([1]BCLIENTES!B:B,MATCH(Tabla5[[#This Row],[RUC]],[1]BCLIENTES!A:A,0))</f>
        <v xml:space="preserve"> DISTRIBUIDORA ELECTRICA JARAS S.A.C.</v>
      </c>
      <c r="J308" t="e">
        <f>INDEX([1]!Tabla1[DISTRITO],MATCH(Tabla5[[#This Row],[RUC]],[1]!Tabla1[RUC],0))</f>
        <v>#REF!</v>
      </c>
      <c r="K308" t="str">
        <f>INDEX([1]BCLIENTES!H:H,MATCH(Tabla5[[#This Row],[RUC]],[1]BCLIENTES!A:A,0))</f>
        <v xml:space="preserve"> LIMA </v>
      </c>
      <c r="L308" s="3">
        <v>2556.37</v>
      </c>
    </row>
    <row r="309" spans="1:12" x14ac:dyDescent="0.25">
      <c r="A309" t="s">
        <v>12</v>
      </c>
      <c r="B309" s="1">
        <v>44960</v>
      </c>
      <c r="C309" s="1" t="str">
        <f>TEXT(Tabla5[[#This Row],[FECHA]],"MMM")</f>
        <v>Feb</v>
      </c>
      <c r="D309" s="1" t="str">
        <f>TEXT(Tabla5[[#This Row],[FECHA]],"YYY")</f>
        <v>2023</v>
      </c>
      <c r="E309" s="2" t="s">
        <v>143</v>
      </c>
      <c r="F309" s="2" t="s">
        <v>322</v>
      </c>
      <c r="G309" s="2" t="s">
        <v>10002</v>
      </c>
      <c r="H309">
        <v>20454067682</v>
      </c>
      <c r="I309" t="str">
        <f>INDEX([1]BCLIENTES!B:B,MATCH(Tabla5[[#This Row],[RUC]],[1]BCLIENTES!A:A,0))</f>
        <v xml:space="preserve"> FERRETERIA Y MATERIALES DE CONSTRUCCION S.R.L. - FEMACO S.R.L.</v>
      </c>
      <c r="J309" t="e">
        <f>INDEX([1]!Tabla1[DISTRITO],MATCH(Tabla5[[#This Row],[RUC]],[1]!Tabla1[RUC],0))</f>
        <v>#REF!</v>
      </c>
      <c r="K309" t="str">
        <f>INDEX([1]BCLIENTES!H:H,MATCH(Tabla5[[#This Row],[RUC]],[1]BCLIENTES!A:A,0))</f>
        <v xml:space="preserve"> AREQUIPA</v>
      </c>
      <c r="L309" s="3">
        <v>8526.56</v>
      </c>
    </row>
    <row r="310" spans="1:12" x14ac:dyDescent="0.25">
      <c r="A310" t="s">
        <v>12</v>
      </c>
      <c r="B310" s="1">
        <v>44963</v>
      </c>
      <c r="C310" s="1" t="str">
        <f>TEXT(Tabla5[[#This Row],[FECHA]],"MMM")</f>
        <v>Feb</v>
      </c>
      <c r="D310" s="1" t="str">
        <f>TEXT(Tabla5[[#This Row],[FECHA]],"YYY")</f>
        <v>2023</v>
      </c>
      <c r="E310" s="2" t="s">
        <v>143</v>
      </c>
      <c r="F310" s="2" t="s">
        <v>323</v>
      </c>
      <c r="G310" s="2" t="s">
        <v>10002</v>
      </c>
      <c r="H310">
        <v>20601615895</v>
      </c>
      <c r="I310" t="str">
        <f>INDEX([1]BCLIENTES!B:B,MATCH(Tabla5[[#This Row],[RUC]],[1]BCLIENTES!A:A,0))</f>
        <v xml:space="preserve"> DISTRIBUIDORA FERRETERA VIRGEN DE GUADALUPE EMPRESA INDIVIDUAL DE RESPONSABILIDAD LIMITADA</v>
      </c>
      <c r="J310" t="e">
        <f>INDEX([1]!Tabla1[DISTRITO],MATCH(Tabla5[[#This Row],[RUC]],[1]!Tabla1[RUC],0))</f>
        <v>#REF!</v>
      </c>
      <c r="K310" t="str">
        <f>INDEX([1]BCLIENTES!H:H,MATCH(Tabla5[[#This Row],[RUC]],[1]BCLIENTES!A:A,0))</f>
        <v xml:space="preserve"> AREQUIPA </v>
      </c>
      <c r="L310" s="3">
        <v>3925.5</v>
      </c>
    </row>
    <row r="311" spans="1:12" x14ac:dyDescent="0.25">
      <c r="A311" t="s">
        <v>12</v>
      </c>
      <c r="B311" s="1">
        <v>44963</v>
      </c>
      <c r="C311" s="1" t="str">
        <f>TEXT(Tabla5[[#This Row],[FECHA]],"MMM")</f>
        <v>Feb</v>
      </c>
      <c r="D311" s="1" t="str">
        <f>TEXT(Tabla5[[#This Row],[FECHA]],"YYY")</f>
        <v>2023</v>
      </c>
      <c r="E311" s="2" t="s">
        <v>143</v>
      </c>
      <c r="F311" s="2" t="s">
        <v>324</v>
      </c>
      <c r="G311" s="2" t="s">
        <v>10002</v>
      </c>
      <c r="H311">
        <v>10296459033</v>
      </c>
      <c r="I311" t="str">
        <f>INDEX([1]BCLIENTES!B:B,MATCH(Tabla5[[#This Row],[RUC]],[1]BCLIENTES!A:A,0))</f>
        <v>MIRANDA NUÑEZ KATTY SONIA</v>
      </c>
      <c r="J311" t="e">
        <f>INDEX([1]!Tabla1[DISTRITO],MATCH(Tabla5[[#This Row],[RUC]],[1]!Tabla1[RUC],0))</f>
        <v>#REF!</v>
      </c>
      <c r="K311" t="str">
        <f>INDEX([1]BCLIENTES!H:H,MATCH(Tabla5[[#This Row],[RUC]],[1]BCLIENTES!A:A,0))</f>
        <v>AREQUIPA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tr">
        <f>TEXT(Tabla5[[#This Row],[FECHA]],"MMM")</f>
        <v>Feb</v>
      </c>
      <c r="D312" s="1" t="str">
        <f>TEXT(Tabla5[[#This Row],[FECHA]],"YYY")</f>
        <v>2023</v>
      </c>
      <c r="E312" s="2" t="s">
        <v>143</v>
      </c>
      <c r="F312" s="2" t="s">
        <v>325</v>
      </c>
      <c r="G312" s="2" t="s">
        <v>10002</v>
      </c>
      <c r="H312">
        <v>10296459033</v>
      </c>
      <c r="I312" t="str">
        <f>INDEX([1]BCLIENTES!B:B,MATCH(Tabla5[[#This Row],[RUC]],[1]BCLIENTES!A:A,0))</f>
        <v>MIRANDA NUÑEZ KATTY SONIA</v>
      </c>
      <c r="J312" t="e">
        <f>INDEX([1]!Tabla1[DISTRITO],MATCH(Tabla5[[#This Row],[RUC]],[1]!Tabla1[RUC],0))</f>
        <v>#REF!</v>
      </c>
      <c r="K312" t="str">
        <f>INDEX([1]BCLIENTES!H:H,MATCH(Tabla5[[#This Row],[RUC]],[1]BCLIENTES!A:A,0))</f>
        <v>AREQUIPA</v>
      </c>
      <c r="L312" s="3">
        <v>4994.2</v>
      </c>
    </row>
    <row r="313" spans="1:12" x14ac:dyDescent="0.25">
      <c r="A313" t="s">
        <v>12</v>
      </c>
      <c r="B313" s="1">
        <v>44963</v>
      </c>
      <c r="C313" s="1" t="str">
        <f>TEXT(Tabla5[[#This Row],[FECHA]],"MMM")</f>
        <v>Feb</v>
      </c>
      <c r="D313" s="1" t="str">
        <f>TEXT(Tabla5[[#This Row],[FECHA]],"YYY")</f>
        <v>2023</v>
      </c>
      <c r="E313" s="2" t="s">
        <v>143</v>
      </c>
      <c r="F313" s="2" t="s">
        <v>326</v>
      </c>
      <c r="G313" s="2" t="s">
        <v>10002</v>
      </c>
      <c r="H313">
        <v>10296459033</v>
      </c>
      <c r="I313" t="str">
        <f>INDEX([1]BCLIENTES!B:B,MATCH(Tabla5[[#This Row],[RUC]],[1]BCLIENTES!A:A,0))</f>
        <v>MIRANDA NUÑEZ KATTY SONIA</v>
      </c>
      <c r="J313" t="e">
        <f>INDEX([1]!Tabla1[DISTRITO],MATCH(Tabla5[[#This Row],[RUC]],[1]!Tabla1[RUC],0))</f>
        <v>#REF!</v>
      </c>
      <c r="K313" t="str">
        <f>INDEX([1]BCLIENTES!H:H,MATCH(Tabla5[[#This Row],[RUC]],[1]BCLIENTES!A:A,0))</f>
        <v>AREQUIPA</v>
      </c>
      <c r="L313" s="3">
        <v>2916</v>
      </c>
    </row>
    <row r="314" spans="1:12" x14ac:dyDescent="0.25">
      <c r="A314" t="s">
        <v>12</v>
      </c>
      <c r="B314" s="1">
        <v>44963</v>
      </c>
      <c r="C314" s="1" t="str">
        <f>TEXT(Tabla5[[#This Row],[FECHA]],"MMM")</f>
        <v>Feb</v>
      </c>
      <c r="D314" s="1" t="str">
        <f>TEXT(Tabla5[[#This Row],[FECHA]],"YYY")</f>
        <v>2023</v>
      </c>
      <c r="E314" s="2" t="s">
        <v>143</v>
      </c>
      <c r="F314" s="2" t="s">
        <v>327</v>
      </c>
      <c r="G314" s="2" t="s">
        <v>9996</v>
      </c>
      <c r="H314">
        <v>20608523821</v>
      </c>
      <c r="I314" t="str">
        <f>INDEX([1]BCLIENTES!B:B,MATCH(Tabla5[[#This Row],[RUC]],[1]BCLIENTES!A:A,0))</f>
        <v xml:space="preserve"> DISTRIBUIDORA ELECTRICA JARAS S.A.C.</v>
      </c>
      <c r="J314" t="e">
        <f>INDEX([1]!Tabla1[DISTRITO],MATCH(Tabla5[[#This Row],[RUC]],[1]!Tabla1[RUC],0))</f>
        <v>#REF!</v>
      </c>
      <c r="K314" t="str">
        <f>INDEX([1]BCLIENTES!H:H,MATCH(Tabla5[[#This Row],[RUC]],[1]BCLIENTES!A:A,0))</f>
        <v xml:space="preserve"> LIMA </v>
      </c>
      <c r="L314" s="3">
        <v>141.99</v>
      </c>
    </row>
    <row r="315" spans="1:12" x14ac:dyDescent="0.25">
      <c r="A315" t="s">
        <v>12</v>
      </c>
      <c r="B315" s="1">
        <v>44964</v>
      </c>
      <c r="C315" s="1" t="str">
        <f>TEXT(Tabla5[[#This Row],[FECHA]],"MMM")</f>
        <v>Feb</v>
      </c>
      <c r="D315" s="1" t="str">
        <f>TEXT(Tabla5[[#This Row],[FECHA]],"YYY")</f>
        <v>2023</v>
      </c>
      <c r="E315" s="2" t="s">
        <v>143</v>
      </c>
      <c r="F315" s="2" t="s">
        <v>328</v>
      </c>
      <c r="G315" s="2" t="s">
        <v>10002</v>
      </c>
      <c r="H315">
        <v>10296459033</v>
      </c>
      <c r="I315" t="str">
        <f>INDEX([1]BCLIENTES!B:B,MATCH(Tabla5[[#This Row],[RUC]],[1]BCLIENTES!A:A,0))</f>
        <v>MIRANDA NUÑEZ KATTY SONIA</v>
      </c>
      <c r="J315" t="e">
        <f>INDEX([1]!Tabla1[DISTRITO],MATCH(Tabla5[[#This Row],[RUC]],[1]!Tabla1[RUC],0))</f>
        <v>#REF!</v>
      </c>
      <c r="K315" t="str">
        <f>INDEX([1]BCLIENTES!H:H,MATCH(Tabla5[[#This Row],[RUC]],[1]BCLIENTES!A:A,0))</f>
        <v>AREQUIPA</v>
      </c>
      <c r="L315" s="3">
        <v>796</v>
      </c>
    </row>
    <row r="316" spans="1:12" x14ac:dyDescent="0.25">
      <c r="A316" t="s">
        <v>12</v>
      </c>
      <c r="B316" s="1">
        <v>44964</v>
      </c>
      <c r="C316" s="1" t="str">
        <f>TEXT(Tabla5[[#This Row],[FECHA]],"MMM")</f>
        <v>Feb</v>
      </c>
      <c r="D316" s="1" t="str">
        <f>TEXT(Tabla5[[#This Row],[FECHA]],"YYY")</f>
        <v>2023</v>
      </c>
      <c r="E316" s="2" t="s">
        <v>143</v>
      </c>
      <c r="F316" s="2" t="s">
        <v>329</v>
      </c>
      <c r="G316" s="2" t="s">
        <v>9996</v>
      </c>
      <c r="H316">
        <v>10760299371</v>
      </c>
      <c r="I316" t="str">
        <f>INDEX([1]BCLIENTES!B:B,MATCH(Tabla5[[#This Row],[RUC]],[1]BCLIENTES!A:A,0))</f>
        <v xml:space="preserve"> JARA VEGA MARIA JANET</v>
      </c>
      <c r="J316" t="e">
        <f>INDEX([1]!Tabla1[DISTRITO],MATCH(Tabla5[[#This Row],[RUC]],[1]!Tabla1[RUC],0))</f>
        <v>#REF!</v>
      </c>
      <c r="K316" t="str">
        <f>INDEX([1]BCLIENTES!H:H,MATCH(Tabla5[[#This Row],[RUC]],[1]BCLIENTES!A:A,0))</f>
        <v xml:space="preserve"> LIMA</v>
      </c>
      <c r="L316" s="3">
        <v>683.05</v>
      </c>
    </row>
    <row r="317" spans="1:12" x14ac:dyDescent="0.25">
      <c r="A317" t="s">
        <v>12</v>
      </c>
      <c r="B317" s="1">
        <v>44964</v>
      </c>
      <c r="C317" s="1" t="str">
        <f>TEXT(Tabla5[[#This Row],[FECHA]],"MMM")</f>
        <v>Feb</v>
      </c>
      <c r="D317" s="1" t="str">
        <f>TEXT(Tabla5[[#This Row],[FECHA]],"YYY")</f>
        <v>2023</v>
      </c>
      <c r="E317" s="2" t="s">
        <v>143</v>
      </c>
      <c r="F317" s="2" t="s">
        <v>330</v>
      </c>
      <c r="G317" s="2" t="s">
        <v>9996</v>
      </c>
      <c r="H317">
        <v>10758582880</v>
      </c>
      <c r="I317" t="str">
        <f>INDEX([1]BCLIENTES!B:B,MATCH(Tabla5[[#This Row],[RUC]],[1]BCLIENTES!A:A,0))</f>
        <v>VALLEJOS VILLANUEVA HAROLD IVAN</v>
      </c>
      <c r="J317" t="e">
        <f>INDEX([1]!Tabla1[DISTRITO],MATCH(Tabla5[[#This Row],[RUC]],[1]!Tabla1[RUC],0))</f>
        <v>#REF!</v>
      </c>
      <c r="K317" t="str">
        <f>INDEX([1]BCLIENTES!H:H,MATCH(Tabla5[[#This Row],[RUC]],[1]BCLIENTES!A:A,0))</f>
        <v>LIMA</v>
      </c>
      <c r="L317" s="3">
        <v>6985.8</v>
      </c>
    </row>
    <row r="318" spans="1:12" x14ac:dyDescent="0.25">
      <c r="A318" t="s">
        <v>12</v>
      </c>
      <c r="B318" s="1">
        <v>44964</v>
      </c>
      <c r="C318" s="1" t="str">
        <f>TEXT(Tabla5[[#This Row],[FECHA]],"MMM")</f>
        <v>Feb</v>
      </c>
      <c r="D318" s="1" t="str">
        <f>TEXT(Tabla5[[#This Row],[FECHA]],"YYY")</f>
        <v>2023</v>
      </c>
      <c r="E318" s="2" t="s">
        <v>143</v>
      </c>
      <c r="F318" s="2" t="s">
        <v>331</v>
      </c>
      <c r="G318" s="2" t="s">
        <v>9996</v>
      </c>
      <c r="H318">
        <v>20608523821</v>
      </c>
      <c r="I318" t="str">
        <f>INDEX([1]BCLIENTES!B:B,MATCH(Tabla5[[#This Row],[RUC]],[1]BCLIENTES!A:A,0))</f>
        <v xml:space="preserve"> DISTRIBUIDORA ELECTRICA JARAS S.A.C.</v>
      </c>
      <c r="J318" t="e">
        <f>INDEX([1]!Tabla1[DISTRITO],MATCH(Tabla5[[#This Row],[RUC]],[1]!Tabla1[RUC],0))</f>
        <v>#REF!</v>
      </c>
      <c r="K318" t="str">
        <f>INDEX([1]BCLIENTES!H:H,MATCH(Tabla5[[#This Row],[RUC]],[1]BCLIENTES!A:A,0))</f>
        <v xml:space="preserve"> LIMA </v>
      </c>
      <c r="L318" s="3">
        <v>640</v>
      </c>
    </row>
    <row r="319" spans="1:12" x14ac:dyDescent="0.25">
      <c r="A319" t="s">
        <v>12</v>
      </c>
      <c r="B319" s="1">
        <v>44964</v>
      </c>
      <c r="C319" s="1" t="str">
        <f>TEXT(Tabla5[[#This Row],[FECHA]],"MMM")</f>
        <v>Feb</v>
      </c>
      <c r="D319" s="1" t="str">
        <f>TEXT(Tabla5[[#This Row],[FECHA]],"YYY")</f>
        <v>2023</v>
      </c>
      <c r="E319" s="2" t="s">
        <v>143</v>
      </c>
      <c r="F319" s="2" t="s">
        <v>332</v>
      </c>
      <c r="G319" s="2" t="s">
        <v>9996</v>
      </c>
      <c r="H319">
        <v>20608523821</v>
      </c>
      <c r="I319" t="str">
        <f>INDEX([1]BCLIENTES!B:B,MATCH(Tabla5[[#This Row],[RUC]],[1]BCLIENTES!A:A,0))</f>
        <v xml:space="preserve"> DISTRIBUIDORA ELECTRICA JARAS S.A.C.</v>
      </c>
      <c r="J319" t="e">
        <f>INDEX([1]!Tabla1[DISTRITO],MATCH(Tabla5[[#This Row],[RUC]],[1]!Tabla1[RUC],0))</f>
        <v>#REF!</v>
      </c>
      <c r="K319" t="str">
        <f>INDEX([1]BCLIENTES!H:H,MATCH(Tabla5[[#This Row],[RUC]],[1]BCLIENTES!A:A,0))</f>
        <v xml:space="preserve"> LIMA </v>
      </c>
      <c r="L319" s="3">
        <v>775.4</v>
      </c>
    </row>
    <row r="320" spans="1:12" x14ac:dyDescent="0.25">
      <c r="A320" t="s">
        <v>12</v>
      </c>
      <c r="B320" s="1">
        <v>44965</v>
      </c>
      <c r="C320" s="1" t="str">
        <f>TEXT(Tabla5[[#This Row],[FECHA]],"MMM")</f>
        <v>Feb</v>
      </c>
      <c r="D320" s="1" t="str">
        <f>TEXT(Tabla5[[#This Row],[FECHA]],"YYY")</f>
        <v>2023</v>
      </c>
      <c r="E320" s="2" t="s">
        <v>143</v>
      </c>
      <c r="F320" s="2" t="s">
        <v>333</v>
      </c>
      <c r="G320" s="2" t="s">
        <v>9998</v>
      </c>
      <c r="H320">
        <v>10756785252</v>
      </c>
      <c r="I320" t="str">
        <f>INDEX([1]BCLIENTES!B:B,MATCH(Tabla5[[#This Row],[RUC]],[1]BCLIENTES!A:A,0))</f>
        <v xml:space="preserve"> CABELLO VILCAPOMA IVAN</v>
      </c>
      <c r="J320" t="e">
        <f>INDEX([1]!Tabla1[DISTRITO],MATCH(Tabla5[[#This Row],[RUC]],[1]!Tabla1[RUC],0))</f>
        <v>#REF!</v>
      </c>
      <c r="K320" t="str">
        <f>INDEX([1]BCLIENTES!H:H,MATCH(Tabla5[[#This Row],[RUC]],[1]BCLIENTES!A:A,0))</f>
        <v xml:space="preserve"> LIMA 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tr">
        <f>TEXT(Tabla5[[#This Row],[FECHA]],"MMM")</f>
        <v>Feb</v>
      </c>
      <c r="D321" s="1" t="str">
        <f>TEXT(Tabla5[[#This Row],[FECHA]],"YYY")</f>
        <v>2023</v>
      </c>
      <c r="E321" s="2" t="s">
        <v>143</v>
      </c>
      <c r="F321" s="2" t="s">
        <v>334</v>
      </c>
      <c r="G321" s="2" t="s">
        <v>9998</v>
      </c>
      <c r="H321">
        <v>20603822502</v>
      </c>
      <c r="I321" t="str">
        <f>INDEX([1]BCLIENTES!B:B,MATCH(Tabla5[[#This Row],[RUC]],[1]BCLIENTES!A:A,0))</f>
        <v xml:space="preserve"> CONSTRUCCION SIUSA E.I.R.L.</v>
      </c>
      <c r="J321" t="e">
        <f>INDEX([1]!Tabla1[DISTRITO],MATCH(Tabla5[[#This Row],[RUC]],[1]!Tabla1[RUC],0))</f>
        <v>#REF!</v>
      </c>
      <c r="K321" t="str">
        <f>INDEX([1]BCLIENTES!H:H,MATCH(Tabla5[[#This Row],[RUC]],[1]BCLIENTES!A:A,0))</f>
        <v xml:space="preserve"> LIMA </v>
      </c>
      <c r="L321" s="3">
        <v>1102.5</v>
      </c>
    </row>
    <row r="322" spans="1:12" x14ac:dyDescent="0.25">
      <c r="A322" t="s">
        <v>12</v>
      </c>
      <c r="B322" s="1">
        <v>44965</v>
      </c>
      <c r="C322" s="1" t="str">
        <f>TEXT(Tabla5[[#This Row],[FECHA]],"MMM")</f>
        <v>Feb</v>
      </c>
      <c r="D322" s="1" t="str">
        <f>TEXT(Tabla5[[#This Row],[FECHA]],"YYY")</f>
        <v>2023</v>
      </c>
      <c r="E322" s="2" t="s">
        <v>143</v>
      </c>
      <c r="F322" s="2" t="s">
        <v>335</v>
      </c>
      <c r="G322" s="2" t="s">
        <v>9998</v>
      </c>
      <c r="H322">
        <v>20555916281</v>
      </c>
      <c r="I322" t="str">
        <f>INDEX([1]BCLIENTES!B:B,MATCH(Tabla5[[#This Row],[RUC]],[1]BCLIENTES!A:A,0))</f>
        <v xml:space="preserve"> TECNISAC PERU S.A.C.</v>
      </c>
      <c r="J322" t="e">
        <f>INDEX([1]!Tabla1[DISTRITO],MATCH(Tabla5[[#This Row],[RUC]],[1]!Tabla1[RUC],0))</f>
        <v>#REF!</v>
      </c>
      <c r="K322" t="str">
        <f>INDEX([1]BCLIENTES!H:H,MATCH(Tabla5[[#This Row],[RUC]],[1]BCLIENTES!A:A,0))</f>
        <v xml:space="preserve"> LIMA </v>
      </c>
      <c r="L322" s="3">
        <v>940</v>
      </c>
    </row>
    <row r="323" spans="1:12" x14ac:dyDescent="0.25">
      <c r="A323" t="s">
        <v>12</v>
      </c>
      <c r="B323" s="1">
        <v>44965</v>
      </c>
      <c r="C323" s="1" t="str">
        <f>TEXT(Tabla5[[#This Row],[FECHA]],"MMM")</f>
        <v>Feb</v>
      </c>
      <c r="D323" s="1" t="str">
        <f>TEXT(Tabla5[[#This Row],[FECHA]],"YYY")</f>
        <v>2023</v>
      </c>
      <c r="E323" s="2" t="s">
        <v>143</v>
      </c>
      <c r="F323" s="2" t="s">
        <v>336</v>
      </c>
      <c r="G323" s="2" t="s">
        <v>9998</v>
      </c>
      <c r="H323">
        <v>20553105481</v>
      </c>
      <c r="I323" t="str">
        <f>INDEX([1]BCLIENTES!B:B,MATCH(Tabla5[[#This Row],[RUC]],[1]BCLIENTES!A:A,0))</f>
        <v xml:space="preserve"> ACEROS Y SERVICIOS M &amp; J S.A.C.</v>
      </c>
      <c r="J323" t="e">
        <f>INDEX([1]!Tabla1[DISTRITO],MATCH(Tabla5[[#This Row],[RUC]],[1]!Tabla1[RUC],0))</f>
        <v>#REF!</v>
      </c>
      <c r="K323" t="str">
        <f>INDEX([1]BCLIENTES!H:H,MATCH(Tabla5[[#This Row],[RUC]],[1]BCLIENTES!A:A,0))</f>
        <v xml:space="preserve"> LIMA </v>
      </c>
      <c r="L323" s="3">
        <v>796.8</v>
      </c>
    </row>
    <row r="324" spans="1:12" x14ac:dyDescent="0.25">
      <c r="A324" t="s">
        <v>12</v>
      </c>
      <c r="B324" s="1">
        <v>44965</v>
      </c>
      <c r="C324" s="1" t="str">
        <f>TEXT(Tabla5[[#This Row],[FECHA]],"MMM")</f>
        <v>Feb</v>
      </c>
      <c r="D324" s="1" t="str">
        <f>TEXT(Tabla5[[#This Row],[FECHA]],"YYY")</f>
        <v>2023</v>
      </c>
      <c r="E324" s="2" t="s">
        <v>143</v>
      </c>
      <c r="F324" s="2" t="s">
        <v>337</v>
      </c>
      <c r="G324" s="2" t="s">
        <v>9998</v>
      </c>
      <c r="H324">
        <v>10105038254</v>
      </c>
      <c r="I324" t="str">
        <f>INDEX([1]BCLIENTES!B:B,MATCH(Tabla5[[#This Row],[RUC]],[1]BCLIENTES!A:A,0))</f>
        <v xml:space="preserve"> CURAHUA CHOQUE EVARISTA</v>
      </c>
      <c r="J324" t="e">
        <f>INDEX([1]!Tabla1[DISTRITO],MATCH(Tabla5[[#This Row],[RUC]],[1]!Tabla1[RUC],0))</f>
        <v>#REF!</v>
      </c>
      <c r="K324" t="str">
        <f>INDEX([1]BCLIENTES!H:H,MATCH(Tabla5[[#This Row],[RUC]],[1]BCLIENTES!A:A,0))</f>
        <v xml:space="preserve"> LIMA</v>
      </c>
      <c r="L324" s="3">
        <v>454</v>
      </c>
    </row>
    <row r="325" spans="1:12" x14ac:dyDescent="0.25">
      <c r="A325" t="s">
        <v>12</v>
      </c>
      <c r="B325" s="1">
        <v>44965</v>
      </c>
      <c r="C325" s="1" t="str">
        <f>TEXT(Tabla5[[#This Row],[FECHA]],"MMM")</f>
        <v>Feb</v>
      </c>
      <c r="D325" s="1" t="str">
        <f>TEXT(Tabla5[[#This Row],[FECHA]],"YYY")</f>
        <v>2023</v>
      </c>
      <c r="E325" s="2" t="s">
        <v>143</v>
      </c>
      <c r="F325" s="2" t="s">
        <v>338</v>
      </c>
      <c r="G325" s="2" t="s">
        <v>9999</v>
      </c>
      <c r="H325">
        <v>20607884189</v>
      </c>
      <c r="I325" t="str">
        <f>INDEX([1]BCLIENTES!B:B,MATCH(Tabla5[[#This Row],[RUC]],[1]BCLIENTES!A:A,0))</f>
        <v xml:space="preserve"> CORPORACION FERREMAN S.A.C.</v>
      </c>
      <c r="J325" t="e">
        <f>INDEX([1]!Tabla1[DISTRITO],MATCH(Tabla5[[#This Row],[RUC]],[1]!Tabla1[RUC],0))</f>
        <v>#REF!</v>
      </c>
      <c r="K325" t="str">
        <f>INDEX([1]BCLIENTES!H:H,MATCH(Tabla5[[#This Row],[RUC]],[1]BCLIENTES!A:A,0))</f>
        <v xml:space="preserve"> CORONEL PORTILLO </v>
      </c>
      <c r="L325" s="3">
        <v>865.8</v>
      </c>
    </row>
    <row r="326" spans="1:12" x14ac:dyDescent="0.25">
      <c r="A326" t="s">
        <v>12</v>
      </c>
      <c r="B326" s="1">
        <v>44965</v>
      </c>
      <c r="C326" s="1" t="str">
        <f>TEXT(Tabla5[[#This Row],[FECHA]],"MMM")</f>
        <v>Feb</v>
      </c>
      <c r="D326" s="1" t="str">
        <f>TEXT(Tabla5[[#This Row],[FECHA]],"YYY")</f>
        <v>2023</v>
      </c>
      <c r="E326" s="2" t="s">
        <v>143</v>
      </c>
      <c r="F326" s="2" t="s">
        <v>339</v>
      </c>
      <c r="G326" s="2" t="s">
        <v>10002</v>
      </c>
      <c r="H326">
        <v>20447642701</v>
      </c>
      <c r="I326" t="str">
        <f>INDEX([1]BCLIENTES!B:B,MATCH(Tabla5[[#This Row],[RUC]],[1]BCLIENTES!A:A,0))</f>
        <v xml:space="preserve"> GLOBAL IMPORTACIONES S.A.C.</v>
      </c>
      <c r="J326" t="e">
        <f>INDEX([1]!Tabla1[DISTRITO],MATCH(Tabla5[[#This Row],[RUC]],[1]!Tabla1[RUC],0))</f>
        <v>#REF!</v>
      </c>
      <c r="K326" t="str">
        <f>INDEX([1]BCLIENTES!H:H,MATCH(Tabla5[[#This Row],[RUC]],[1]BCLIENTES!A:A,0))</f>
        <v xml:space="preserve"> AREQUIPA </v>
      </c>
      <c r="L326" s="3">
        <v>3606.18</v>
      </c>
    </row>
    <row r="327" spans="1:12" x14ac:dyDescent="0.25">
      <c r="A327" t="s">
        <v>12</v>
      </c>
      <c r="B327" s="1">
        <v>44965</v>
      </c>
      <c r="C327" s="1" t="str">
        <f>TEXT(Tabla5[[#This Row],[FECHA]],"MMM")</f>
        <v>Feb</v>
      </c>
      <c r="D327" s="1" t="str">
        <f>TEXT(Tabla5[[#This Row],[FECHA]],"YYY")</f>
        <v>2023</v>
      </c>
      <c r="E327" s="2" t="s">
        <v>143</v>
      </c>
      <c r="F327" s="2" t="s">
        <v>340</v>
      </c>
      <c r="G327" s="2" t="s">
        <v>10002</v>
      </c>
      <c r="H327">
        <v>20455247447</v>
      </c>
      <c r="I327" t="str">
        <f>INDEX([1]BCLIENTES!B:B,MATCH(Tabla5[[#This Row],[RUC]],[1]BCLIENTES!A:A,0))</f>
        <v xml:space="preserve"> DISTRIBUCIONES Y REPRESENTACIONES SANTA MARIA S.A.C.</v>
      </c>
      <c r="J327" t="e">
        <f>INDEX([1]!Tabla1[DISTRITO],MATCH(Tabla5[[#This Row],[RUC]],[1]!Tabla1[RUC],0))</f>
        <v>#REF!</v>
      </c>
      <c r="K327" t="str">
        <f>INDEX([1]BCLIENTES!H:H,MATCH(Tabla5[[#This Row],[RUC]],[1]BCLIENTES!A:A,0))</f>
        <v xml:space="preserve"> AREQUIPA </v>
      </c>
      <c r="L327" s="3">
        <v>5018.22</v>
      </c>
    </row>
    <row r="328" spans="1:12" x14ac:dyDescent="0.25">
      <c r="A328" t="s">
        <v>12</v>
      </c>
      <c r="B328" s="1">
        <v>44965</v>
      </c>
      <c r="C328" s="1" t="str">
        <f>TEXT(Tabla5[[#This Row],[FECHA]],"MMM")</f>
        <v>Feb</v>
      </c>
      <c r="D328" s="1" t="str">
        <f>TEXT(Tabla5[[#This Row],[FECHA]],"YYY")</f>
        <v>2023</v>
      </c>
      <c r="E328" s="2" t="s">
        <v>143</v>
      </c>
      <c r="F328" s="2" t="s">
        <v>341</v>
      </c>
      <c r="G328" s="2" t="s">
        <v>9998</v>
      </c>
      <c r="H328">
        <v>20601832411</v>
      </c>
      <c r="I328" t="str">
        <f>INDEX([1]BCLIENTES!B:B,MATCH(Tabla5[[#This Row],[RUC]],[1]BCLIENTES!A:A,0))</f>
        <v xml:space="preserve"> FERRETERIA MIRIAN E.I.R.L.</v>
      </c>
      <c r="J328" t="e">
        <f>INDEX([1]!Tabla1[DISTRITO],MATCH(Tabla5[[#This Row],[RUC]],[1]!Tabla1[RUC],0))</f>
        <v>#REF!</v>
      </c>
      <c r="K328" t="str">
        <f>INDEX([1]BCLIENTES!H:H,MATCH(Tabla5[[#This Row],[RUC]],[1]BCLIENTES!A:A,0))</f>
        <v xml:space="preserve"> LIMA 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tr">
        <f>TEXT(Tabla5[[#This Row],[FECHA]],"MMM")</f>
        <v>Feb</v>
      </c>
      <c r="D329" s="1" t="str">
        <f>TEXT(Tabla5[[#This Row],[FECHA]],"YYY")</f>
        <v>2023</v>
      </c>
      <c r="E329" s="2" t="s">
        <v>143</v>
      </c>
      <c r="F329" s="2" t="s">
        <v>342</v>
      </c>
      <c r="G329" s="2" t="s">
        <v>9998</v>
      </c>
      <c r="H329">
        <v>20556965782</v>
      </c>
      <c r="I329" t="str">
        <f>INDEX([1]BCLIENTES!B:B,MATCH(Tabla5[[#This Row],[RUC]],[1]BCLIENTES!A:A,0))</f>
        <v xml:space="preserve"> FERREMATICES ESMERALDA E.I.R.L.</v>
      </c>
      <c r="J329" t="e">
        <f>INDEX([1]!Tabla1[DISTRITO],MATCH(Tabla5[[#This Row],[RUC]],[1]!Tabla1[RUC],0))</f>
        <v>#REF!</v>
      </c>
      <c r="K329" t="str">
        <f>INDEX([1]BCLIENTES!H:H,MATCH(Tabla5[[#This Row],[RUC]],[1]BCLIENTES!A:A,0))</f>
        <v xml:space="preserve"> LIMA </v>
      </c>
      <c r="L329" s="3">
        <v>724.8</v>
      </c>
    </row>
    <row r="330" spans="1:12" x14ac:dyDescent="0.25">
      <c r="A330" t="s">
        <v>12</v>
      </c>
      <c r="B330" s="1">
        <v>44965</v>
      </c>
      <c r="C330" s="1" t="str">
        <f>TEXT(Tabla5[[#This Row],[FECHA]],"MMM")</f>
        <v>Feb</v>
      </c>
      <c r="D330" s="1" t="str">
        <f>TEXT(Tabla5[[#This Row],[FECHA]],"YYY")</f>
        <v>2023</v>
      </c>
      <c r="E330" s="2" t="s">
        <v>143</v>
      </c>
      <c r="F330" s="2" t="s">
        <v>343</v>
      </c>
      <c r="G330" s="2" t="s">
        <v>10005</v>
      </c>
      <c r="H330">
        <v>20508630931</v>
      </c>
      <c r="I330" t="str">
        <f>INDEX([1]BCLIENTES!B:B,MATCH(Tabla5[[#This Row],[RUC]],[1]BCLIENTES!A:A,0))</f>
        <v xml:space="preserve"> INDUSTRIAL PRISMA S.R.L.- INPRIS SRL</v>
      </c>
      <c r="J330" t="e">
        <f>INDEX([1]!Tabla1[DISTRITO],MATCH(Tabla5[[#This Row],[RUC]],[1]!Tabla1[RUC],0))</f>
        <v>#REF!</v>
      </c>
      <c r="K330" t="str">
        <f>INDEX([1]BCLIENTES!H:H,MATCH(Tabla5[[#This Row],[RUC]],[1]BCLIENTES!A:A,0))</f>
        <v xml:space="preserve"> LIMA</v>
      </c>
      <c r="L330" s="3">
        <v>175.5</v>
      </c>
    </row>
    <row r="331" spans="1:12" x14ac:dyDescent="0.25">
      <c r="A331" t="s">
        <v>12</v>
      </c>
      <c r="B331" s="1">
        <v>44965</v>
      </c>
      <c r="C331" s="1" t="str">
        <f>TEXT(Tabla5[[#This Row],[FECHA]],"MMM")</f>
        <v>Feb</v>
      </c>
      <c r="D331" s="1" t="str">
        <f>TEXT(Tabla5[[#This Row],[FECHA]],"YYY")</f>
        <v>2023</v>
      </c>
      <c r="E331" s="2" t="s">
        <v>143</v>
      </c>
      <c r="F331" s="2" t="s">
        <v>344</v>
      </c>
      <c r="G331" s="2" t="s">
        <v>9998</v>
      </c>
      <c r="H331">
        <v>20605986162</v>
      </c>
      <c r="I331" t="str">
        <f>INDEX([1]BCLIENTES!B:B,MATCH(Tabla5[[#This Row],[RUC]],[1]BCLIENTES!A:A,0))</f>
        <v xml:space="preserve"> BLASCOLOR PERU E.I.R.L.</v>
      </c>
      <c r="J331" t="e">
        <f>INDEX([1]!Tabla1[DISTRITO],MATCH(Tabla5[[#This Row],[RUC]],[1]!Tabla1[RUC],0))</f>
        <v>#REF!</v>
      </c>
      <c r="K331" t="str">
        <f>INDEX([1]BCLIENTES!H:H,MATCH(Tabla5[[#This Row],[RUC]],[1]BCLIENTES!A:A,0))</f>
        <v xml:space="preserve"> LIMA </v>
      </c>
      <c r="L331" s="3">
        <v>376.8</v>
      </c>
    </row>
    <row r="332" spans="1:12" x14ac:dyDescent="0.25">
      <c r="A332" t="s">
        <v>12</v>
      </c>
      <c r="B332" s="1">
        <v>44965</v>
      </c>
      <c r="C332" s="1" t="str">
        <f>TEXT(Tabla5[[#This Row],[FECHA]],"MMM")</f>
        <v>Feb</v>
      </c>
      <c r="D332" s="1" t="str">
        <f>TEXT(Tabla5[[#This Row],[FECHA]],"YYY")</f>
        <v>2023</v>
      </c>
      <c r="E332" s="2" t="s">
        <v>143</v>
      </c>
      <c r="F332" s="2" t="s">
        <v>345</v>
      </c>
      <c r="G332" s="2" t="s">
        <v>10002</v>
      </c>
      <c r="H332">
        <v>20605458212</v>
      </c>
      <c r="I332" t="str">
        <f>INDEX([1]BCLIENTES!B:B,MATCH(Tabla5[[#This Row],[RUC]],[1]BCLIENTES!A:A,0))</f>
        <v xml:space="preserve"> DYVAG PERU E.I.R.L.</v>
      </c>
      <c r="J332" t="e">
        <f>INDEX([1]!Tabla1[DISTRITO],MATCH(Tabla5[[#This Row],[RUC]],[1]!Tabla1[RUC],0))</f>
        <v>#REF!</v>
      </c>
      <c r="K332" t="str">
        <f>INDEX([1]BCLIENTES!H:H,MATCH(Tabla5[[#This Row],[RUC]],[1]BCLIENTES!A:A,0))</f>
        <v xml:space="preserve"> AREQUIPA</v>
      </c>
      <c r="L332" s="3">
        <v>3446.7</v>
      </c>
    </row>
    <row r="333" spans="1:12" x14ac:dyDescent="0.25">
      <c r="A333" t="s">
        <v>12</v>
      </c>
      <c r="B333" s="1">
        <v>44965</v>
      </c>
      <c r="C333" s="1" t="str">
        <f>TEXT(Tabla5[[#This Row],[FECHA]],"MMM")</f>
        <v>Feb</v>
      </c>
      <c r="D333" s="1" t="str">
        <f>TEXT(Tabla5[[#This Row],[FECHA]],"YYY")</f>
        <v>2023</v>
      </c>
      <c r="E333" s="2" t="s">
        <v>143</v>
      </c>
      <c r="F333" s="2" t="s">
        <v>346</v>
      </c>
      <c r="G333" s="2" t="s">
        <v>9997</v>
      </c>
      <c r="H333">
        <v>1</v>
      </c>
      <c r="I333" t="str">
        <f>INDEX([1]BCLIENTES!B:B,MATCH(Tabla5[[#This Row],[RUC]],[1]BCLIENTES!A:A,0))</f>
        <v>ANULADO</v>
      </c>
      <c r="J333" t="e">
        <f>INDEX([1]!Tabla1[DISTRITO],MATCH(Tabla5[[#This Row],[RUC]],[1]!Tabla1[RUC],0))</f>
        <v>#REF!</v>
      </c>
      <c r="K333" t="str">
        <f>INDEX([1]BCLIENTES!H:H,MATCH(Tabla5[[#This Row],[RUC]],[1]BCLIENTES!A:A,0))</f>
        <v>ANULADO</v>
      </c>
      <c r="L333" s="3">
        <v>0</v>
      </c>
    </row>
    <row r="334" spans="1:12" x14ac:dyDescent="0.25">
      <c r="A334" t="s">
        <v>12</v>
      </c>
      <c r="B334" s="1">
        <v>44965</v>
      </c>
      <c r="C334" s="1" t="str">
        <f>TEXT(Tabla5[[#This Row],[FECHA]],"MMM")</f>
        <v>Feb</v>
      </c>
      <c r="D334" s="1" t="str">
        <f>TEXT(Tabla5[[#This Row],[FECHA]],"YYY")</f>
        <v>2023</v>
      </c>
      <c r="E334" s="2" t="s">
        <v>143</v>
      </c>
      <c r="F334" s="2" t="s">
        <v>347</v>
      </c>
      <c r="G334" s="2" t="s">
        <v>10005</v>
      </c>
      <c r="H334">
        <v>20607020851</v>
      </c>
      <c r="I334" t="str">
        <f>INDEX([1]BCLIENTES!B:B,MATCH(Tabla5[[#This Row],[RUC]],[1]BCLIENTES!A:A,0))</f>
        <v xml:space="preserve"> INVERSIONES ESDA J &amp; M S.A.C.</v>
      </c>
      <c r="J334" t="e">
        <f>INDEX([1]!Tabla1[DISTRITO],MATCH(Tabla5[[#This Row],[RUC]],[1]!Tabla1[RUC],0))</f>
        <v>#REF!</v>
      </c>
      <c r="K334" t="str">
        <f>INDEX([1]BCLIENTES!H:H,MATCH(Tabla5[[#This Row],[RUC]],[1]BCLIENTES!A:A,0))</f>
        <v xml:space="preserve"> LIMA </v>
      </c>
      <c r="L334" s="3">
        <v>7337.91</v>
      </c>
    </row>
    <row r="335" spans="1:12" x14ac:dyDescent="0.25">
      <c r="A335" t="s">
        <v>12</v>
      </c>
      <c r="B335" s="1">
        <v>44965</v>
      </c>
      <c r="C335" s="1" t="str">
        <f>TEXT(Tabla5[[#This Row],[FECHA]],"MMM")</f>
        <v>Feb</v>
      </c>
      <c r="D335" s="1" t="str">
        <f>TEXT(Tabla5[[#This Row],[FECHA]],"YYY")</f>
        <v>2023</v>
      </c>
      <c r="E335" s="2" t="s">
        <v>143</v>
      </c>
      <c r="F335" s="2" t="s">
        <v>348</v>
      </c>
      <c r="G335" s="2" t="s">
        <v>10005</v>
      </c>
      <c r="H335">
        <v>20607020851</v>
      </c>
      <c r="I335" t="str">
        <f>INDEX([1]BCLIENTES!B:B,MATCH(Tabla5[[#This Row],[RUC]],[1]BCLIENTES!A:A,0))</f>
        <v xml:space="preserve"> INVERSIONES ESDA J &amp; M S.A.C.</v>
      </c>
      <c r="J335" t="e">
        <f>INDEX([1]!Tabla1[DISTRITO],MATCH(Tabla5[[#This Row],[RUC]],[1]!Tabla1[RUC],0))</f>
        <v>#REF!</v>
      </c>
      <c r="K335" t="str">
        <f>INDEX([1]BCLIENTES!H:H,MATCH(Tabla5[[#This Row],[RUC]],[1]BCLIENTES!A:A,0))</f>
        <v xml:space="preserve"> LIMA 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tr">
        <f>TEXT(Tabla5[[#This Row],[FECHA]],"MMM")</f>
        <v>Feb</v>
      </c>
      <c r="D336" s="1" t="str">
        <f>TEXT(Tabla5[[#This Row],[FECHA]],"YYY")</f>
        <v>2023</v>
      </c>
      <c r="E336" s="2" t="s">
        <v>143</v>
      </c>
      <c r="F336" s="2" t="s">
        <v>349</v>
      </c>
      <c r="G336" s="2" t="s">
        <v>9996</v>
      </c>
      <c r="H336">
        <v>20608523821</v>
      </c>
      <c r="I336" t="str">
        <f>INDEX([1]BCLIENTES!B:B,MATCH(Tabla5[[#This Row],[RUC]],[1]BCLIENTES!A:A,0))</f>
        <v xml:space="preserve"> DISTRIBUIDORA ELECTRICA JARAS S.A.C.</v>
      </c>
      <c r="J336" t="e">
        <f>INDEX([1]!Tabla1[DISTRITO],MATCH(Tabla5[[#This Row],[RUC]],[1]!Tabla1[RUC],0))</f>
        <v>#REF!</v>
      </c>
      <c r="K336" t="str">
        <f>INDEX([1]BCLIENTES!H:H,MATCH(Tabla5[[#This Row],[RUC]],[1]BCLIENTES!A:A,0))</f>
        <v xml:space="preserve"> LIMA </v>
      </c>
      <c r="L336" s="3">
        <v>3979.39</v>
      </c>
    </row>
    <row r="337" spans="1:12" x14ac:dyDescent="0.25">
      <c r="A337" t="s">
        <v>12</v>
      </c>
      <c r="B337" s="1">
        <v>44966</v>
      </c>
      <c r="C337" s="1" t="str">
        <f>TEXT(Tabla5[[#This Row],[FECHA]],"MMM")</f>
        <v>Feb</v>
      </c>
      <c r="D337" s="1" t="str">
        <f>TEXT(Tabla5[[#This Row],[FECHA]],"YYY")</f>
        <v>2023</v>
      </c>
      <c r="E337" s="2" t="s">
        <v>143</v>
      </c>
      <c r="F337" s="2" t="s">
        <v>350</v>
      </c>
      <c r="G337" s="2" t="s">
        <v>9997</v>
      </c>
      <c r="H337">
        <v>1</v>
      </c>
      <c r="I337" t="str">
        <f>INDEX([1]BCLIENTES!B:B,MATCH(Tabla5[[#This Row],[RUC]],[1]BCLIENTES!A:A,0))</f>
        <v>ANULADO</v>
      </c>
      <c r="J337" t="e">
        <f>INDEX([1]!Tabla1[DISTRITO],MATCH(Tabla5[[#This Row],[RUC]],[1]!Tabla1[RUC],0))</f>
        <v>#REF!</v>
      </c>
      <c r="K337" t="str">
        <f>INDEX([1]BCLIENTES!H:H,MATCH(Tabla5[[#This Row],[RUC]],[1]BCLIENTES!A:A,0))</f>
        <v>ANULADO</v>
      </c>
      <c r="L337" s="3">
        <v>0</v>
      </c>
    </row>
    <row r="338" spans="1:12" x14ac:dyDescent="0.25">
      <c r="A338" t="s">
        <v>12</v>
      </c>
      <c r="B338" s="1">
        <v>44966</v>
      </c>
      <c r="C338" s="1" t="str">
        <f>TEXT(Tabla5[[#This Row],[FECHA]],"MMM")</f>
        <v>Feb</v>
      </c>
      <c r="D338" s="1" t="str">
        <f>TEXT(Tabla5[[#This Row],[FECHA]],"YYY")</f>
        <v>2023</v>
      </c>
      <c r="E338" s="2" t="s">
        <v>143</v>
      </c>
      <c r="F338" s="2" t="s">
        <v>351</v>
      </c>
      <c r="G338" s="2" t="s">
        <v>9998</v>
      </c>
      <c r="H338">
        <v>20609989867</v>
      </c>
      <c r="I338" t="str">
        <f>INDEX([1]BCLIENTES!B:B,MATCH(Tabla5[[#This Row],[RUC]],[1]BCLIENTES!A:A,0))</f>
        <v xml:space="preserve"> INVERSIONES ELECTRICAS CHAMORRO PERU S.A.C.</v>
      </c>
      <c r="J338" t="e">
        <f>INDEX([1]!Tabla1[DISTRITO],MATCH(Tabla5[[#This Row],[RUC]],[1]!Tabla1[RUC],0))</f>
        <v>#REF!</v>
      </c>
      <c r="K338" t="str">
        <f>INDEX([1]BCLIENTES!H:H,MATCH(Tabla5[[#This Row],[RUC]],[1]BCLIENTES!A:A,0))</f>
        <v xml:space="preserve"> LIMA</v>
      </c>
      <c r="L338" s="3">
        <v>3334.5</v>
      </c>
    </row>
    <row r="339" spans="1:12" x14ac:dyDescent="0.25">
      <c r="A339" t="s">
        <v>12</v>
      </c>
      <c r="B339" s="1">
        <v>44966</v>
      </c>
      <c r="C339" s="1" t="str">
        <f>TEXT(Tabla5[[#This Row],[FECHA]],"MMM")</f>
        <v>Feb</v>
      </c>
      <c r="D339" s="1" t="str">
        <f>TEXT(Tabla5[[#This Row],[FECHA]],"YYY")</f>
        <v>2023</v>
      </c>
      <c r="E339" s="2" t="s">
        <v>143</v>
      </c>
      <c r="F339" s="2" t="s">
        <v>352</v>
      </c>
      <c r="G339" s="2" t="s">
        <v>10005</v>
      </c>
      <c r="H339">
        <v>10460282948</v>
      </c>
      <c r="I339" t="str">
        <f>INDEX([1]BCLIENTES!B:B,MATCH(Tabla5[[#This Row],[RUC]],[1]BCLIENTES!A:A,0))</f>
        <v>UTURUNU CASTRO ANDERSON GUSTAVO</v>
      </c>
      <c r="J339" t="e">
        <f>INDEX([1]!Tabla1[DISTRITO],MATCH(Tabla5[[#This Row],[RUC]],[1]!Tabla1[RUC],0))</f>
        <v>#REF!</v>
      </c>
      <c r="K339" t="str">
        <f>INDEX([1]BCLIENTES!H:H,MATCH(Tabla5[[#This Row],[RUC]],[1]BCLIENTES!A:A,0))</f>
        <v>LIMA</v>
      </c>
      <c r="L339" s="3">
        <v>192</v>
      </c>
    </row>
    <row r="340" spans="1:12" x14ac:dyDescent="0.25">
      <c r="A340" t="s">
        <v>12</v>
      </c>
      <c r="B340" s="1">
        <v>44966</v>
      </c>
      <c r="C340" s="1" t="str">
        <f>TEXT(Tabla5[[#This Row],[FECHA]],"MMM")</f>
        <v>Feb</v>
      </c>
      <c r="D340" s="1" t="str">
        <f>TEXT(Tabla5[[#This Row],[FECHA]],"YYY")</f>
        <v>2023</v>
      </c>
      <c r="E340" s="2" t="s">
        <v>143</v>
      </c>
      <c r="F340" s="2" t="s">
        <v>353</v>
      </c>
      <c r="G340" s="2" t="s">
        <v>10005</v>
      </c>
      <c r="H340">
        <v>20547908482</v>
      </c>
      <c r="I340" t="str">
        <f>INDEX([1]BCLIENTES!B:B,MATCH(Tabla5[[#This Row],[RUC]],[1]BCLIENTES!A:A,0))</f>
        <v xml:space="preserve"> DISTRIBUCION &amp; INVERSIONES ALEXA E.I.R.L.</v>
      </c>
      <c r="J340" t="e">
        <f>INDEX([1]!Tabla1[DISTRITO],MATCH(Tabla5[[#This Row],[RUC]],[1]!Tabla1[RUC],0))</f>
        <v>#REF!</v>
      </c>
      <c r="K340" t="str">
        <f>INDEX([1]BCLIENTES!H:H,MATCH(Tabla5[[#This Row],[RUC]],[1]BCLIENTES!A:A,0))</f>
        <v xml:space="preserve"> LIMA </v>
      </c>
      <c r="L340" s="3">
        <v>968.52</v>
      </c>
    </row>
    <row r="341" spans="1:12" x14ac:dyDescent="0.25">
      <c r="A341" t="s">
        <v>12</v>
      </c>
      <c r="B341" s="1">
        <v>44966</v>
      </c>
      <c r="C341" s="1" t="str">
        <f>TEXT(Tabla5[[#This Row],[FECHA]],"MMM")</f>
        <v>Feb</v>
      </c>
      <c r="D341" s="1" t="str">
        <f>TEXT(Tabla5[[#This Row],[FECHA]],"YYY")</f>
        <v>2023</v>
      </c>
      <c r="E341" s="2" t="s">
        <v>143</v>
      </c>
      <c r="F341" s="2" t="s">
        <v>354</v>
      </c>
      <c r="G341" s="2" t="s">
        <v>9997</v>
      </c>
      <c r="H341">
        <v>1</v>
      </c>
      <c r="I341" t="str">
        <f>INDEX([1]BCLIENTES!B:B,MATCH(Tabla5[[#This Row],[RUC]],[1]BCLIENTES!A:A,0))</f>
        <v>ANULADO</v>
      </c>
      <c r="J341" t="e">
        <f>INDEX([1]!Tabla1[DISTRITO],MATCH(Tabla5[[#This Row],[RUC]],[1]!Tabla1[RUC],0))</f>
        <v>#REF!</v>
      </c>
      <c r="K341" t="str">
        <f>INDEX([1]BCLIENTES!H:H,MATCH(Tabla5[[#This Row],[RUC]],[1]BCLIENTES!A:A,0))</f>
        <v>ANULADO</v>
      </c>
      <c r="L341" s="3">
        <v>0</v>
      </c>
    </row>
    <row r="342" spans="1:12" x14ac:dyDescent="0.25">
      <c r="A342" t="s">
        <v>12</v>
      </c>
      <c r="B342" s="1">
        <v>44966</v>
      </c>
      <c r="C342" s="1" t="str">
        <f>TEXT(Tabla5[[#This Row],[FECHA]],"MMM")</f>
        <v>Feb</v>
      </c>
      <c r="D342" s="1" t="str">
        <f>TEXT(Tabla5[[#This Row],[FECHA]],"YYY")</f>
        <v>2023</v>
      </c>
      <c r="E342" s="2" t="s">
        <v>143</v>
      </c>
      <c r="F342" s="2" t="s">
        <v>355</v>
      </c>
      <c r="G342" s="2" t="s">
        <v>9998</v>
      </c>
      <c r="H342">
        <v>20610098160</v>
      </c>
      <c r="I342" t="str">
        <f>INDEX([1]BCLIENTES!B:B,MATCH(Tabla5[[#This Row],[RUC]],[1]BCLIENTES!A:A,0))</f>
        <v xml:space="preserve"> ELECTRIC CENTER DANNY E.I.R.L.</v>
      </c>
      <c r="J342" t="e">
        <f>INDEX([1]!Tabla1[DISTRITO],MATCH(Tabla5[[#This Row],[RUC]],[1]!Tabla1[RUC],0))</f>
        <v>#REF!</v>
      </c>
      <c r="K342" t="str">
        <f>INDEX([1]BCLIENTES!H:H,MATCH(Tabla5[[#This Row],[RUC]],[1]BCLIENTES!A:A,0))</f>
        <v xml:space="preserve"> LIMA </v>
      </c>
      <c r="L342" s="3">
        <v>1990.98</v>
      </c>
    </row>
    <row r="343" spans="1:12" x14ac:dyDescent="0.25">
      <c r="A343" t="s">
        <v>12</v>
      </c>
      <c r="B343" s="1">
        <v>44966</v>
      </c>
      <c r="C343" s="1" t="str">
        <f>TEXT(Tabla5[[#This Row],[FECHA]],"MMM")</f>
        <v>Feb</v>
      </c>
      <c r="D343" s="1" t="str">
        <f>TEXT(Tabla5[[#This Row],[FECHA]],"YYY")</f>
        <v>2023</v>
      </c>
      <c r="E343" s="2" t="s">
        <v>143</v>
      </c>
      <c r="F343" s="2" t="s">
        <v>356</v>
      </c>
      <c r="G343" s="2" t="s">
        <v>10005</v>
      </c>
      <c r="H343">
        <v>20601617596</v>
      </c>
      <c r="I343" t="str">
        <f>INDEX([1]BCLIENTES!B:B,MATCH(Tabla5[[#This Row],[RUC]],[1]BCLIENTES!A:A,0))</f>
        <v xml:space="preserve"> ELECTRO FERRETERO DARVIN S.A.C.</v>
      </c>
      <c r="J343" t="e">
        <f>INDEX([1]!Tabla1[DISTRITO],MATCH(Tabla5[[#This Row],[RUC]],[1]!Tabla1[RUC],0))</f>
        <v>#REF!</v>
      </c>
      <c r="K343" t="str">
        <f>INDEX([1]BCLIENTES!H:H,MATCH(Tabla5[[#This Row],[RUC]],[1]BCLIENTES!A:A,0))</f>
        <v xml:space="preserve"> LIMA </v>
      </c>
      <c r="L343" s="3">
        <v>1249.2</v>
      </c>
    </row>
    <row r="344" spans="1:12" x14ac:dyDescent="0.25">
      <c r="A344" t="s">
        <v>12</v>
      </c>
      <c r="B344" s="1">
        <v>44966</v>
      </c>
      <c r="C344" s="1" t="str">
        <f>TEXT(Tabla5[[#This Row],[FECHA]],"MMM")</f>
        <v>Feb</v>
      </c>
      <c r="D344" s="1" t="str">
        <f>TEXT(Tabla5[[#This Row],[FECHA]],"YYY")</f>
        <v>2023</v>
      </c>
      <c r="E344" s="2" t="s">
        <v>143</v>
      </c>
      <c r="F344" s="2" t="s">
        <v>357</v>
      </c>
      <c r="G344" s="2" t="s">
        <v>10001</v>
      </c>
      <c r="H344">
        <v>20547585454</v>
      </c>
      <c r="I344" t="str">
        <f>INDEX([1]BCLIENTES!B:B,MATCH(Tabla5[[#This Row],[RUC]],[1]BCLIENTES!A:A,0))</f>
        <v xml:space="preserve"> INDUSTRIAS SAIR S.A.C.</v>
      </c>
      <c r="J344" t="e">
        <f>INDEX([1]!Tabla1[DISTRITO],MATCH(Tabla5[[#This Row],[RUC]],[1]!Tabla1[RUC],0))</f>
        <v>#REF!</v>
      </c>
      <c r="K344" t="str">
        <f>INDEX([1]BCLIENTES!H:H,MATCH(Tabla5[[#This Row],[RUC]],[1]BCLIENTES!A:A,0))</f>
        <v xml:space="preserve"> LIMA </v>
      </c>
      <c r="L344" s="3">
        <v>889</v>
      </c>
    </row>
    <row r="345" spans="1:12" x14ac:dyDescent="0.25">
      <c r="A345" t="s">
        <v>12</v>
      </c>
      <c r="B345" s="1">
        <v>44966</v>
      </c>
      <c r="C345" s="1" t="str">
        <f>TEXT(Tabla5[[#This Row],[FECHA]],"MMM")</f>
        <v>Feb</v>
      </c>
      <c r="D345" s="1" t="str">
        <f>TEXT(Tabla5[[#This Row],[FECHA]],"YYY")</f>
        <v>2023</v>
      </c>
      <c r="E345" s="2" t="s">
        <v>143</v>
      </c>
      <c r="F345" s="2" t="s">
        <v>358</v>
      </c>
      <c r="G345" s="2" t="s">
        <v>10005</v>
      </c>
      <c r="H345">
        <v>10425684952</v>
      </c>
      <c r="I345" t="str">
        <f>INDEX([1]BCLIENTES!B:B,MATCH(Tabla5[[#This Row],[RUC]],[1]BCLIENTES!A:A,0))</f>
        <v xml:space="preserve"> PEREZ GUTIERREZ TITO PAUL</v>
      </c>
      <c r="J345" t="e">
        <f>INDEX([1]!Tabla1[DISTRITO],MATCH(Tabla5[[#This Row],[RUC]],[1]!Tabla1[RUC],0))</f>
        <v>#REF!</v>
      </c>
      <c r="K345" t="str">
        <f>INDEX([1]BCLIENTES!H:H,MATCH(Tabla5[[#This Row],[RUC]],[1]BCLIENTES!A:A,0))</f>
        <v xml:space="preserve"> LIMA </v>
      </c>
      <c r="L345" s="3">
        <v>1688.7</v>
      </c>
    </row>
    <row r="346" spans="1:12" x14ac:dyDescent="0.25">
      <c r="A346" t="s">
        <v>12</v>
      </c>
      <c r="B346" s="1">
        <v>44966</v>
      </c>
      <c r="C346" s="1" t="str">
        <f>TEXT(Tabla5[[#This Row],[FECHA]],"MMM")</f>
        <v>Feb</v>
      </c>
      <c r="D346" s="1" t="str">
        <f>TEXT(Tabla5[[#This Row],[FECHA]],"YYY")</f>
        <v>2023</v>
      </c>
      <c r="E346" s="2" t="s">
        <v>143</v>
      </c>
      <c r="F346" s="2" t="s">
        <v>359</v>
      </c>
      <c r="G346" s="2" t="s">
        <v>10005</v>
      </c>
      <c r="H346">
        <v>10767974332</v>
      </c>
      <c r="I346" t="str">
        <f>INDEX([1]BCLIENTES!B:B,MATCH(Tabla5[[#This Row],[RUC]],[1]BCLIENTES!A:A,0))</f>
        <v xml:space="preserve"> GHIGGO DE LA CRUZ ANALI</v>
      </c>
      <c r="J346" t="e">
        <f>INDEX([1]!Tabla1[DISTRITO],MATCH(Tabla5[[#This Row],[RUC]],[1]!Tabla1[RUC],0))</f>
        <v>#REF!</v>
      </c>
      <c r="K346" t="str">
        <f>INDEX([1]BCLIENTES!H:H,MATCH(Tabla5[[#This Row],[RUC]],[1]BCLIENTES!A:A,0))</f>
        <v xml:space="preserve"> LIMA </v>
      </c>
      <c r="L346" s="3">
        <v>412</v>
      </c>
    </row>
    <row r="347" spans="1:12" x14ac:dyDescent="0.25">
      <c r="A347" t="s">
        <v>12</v>
      </c>
      <c r="B347" s="1">
        <v>44966</v>
      </c>
      <c r="C347" s="1" t="str">
        <f>TEXT(Tabla5[[#This Row],[FECHA]],"MMM")</f>
        <v>Feb</v>
      </c>
      <c r="D347" s="1" t="str">
        <f>TEXT(Tabla5[[#This Row],[FECHA]],"YYY")</f>
        <v>2023</v>
      </c>
      <c r="E347" s="2" t="s">
        <v>143</v>
      </c>
      <c r="F347" s="2" t="s">
        <v>360</v>
      </c>
      <c r="G347" s="2" t="s">
        <v>9997</v>
      </c>
      <c r="H347">
        <v>1</v>
      </c>
      <c r="I347" t="str">
        <f>INDEX([1]BCLIENTES!B:B,MATCH(Tabla5[[#This Row],[RUC]],[1]BCLIENTES!A:A,0))</f>
        <v>ANULADO</v>
      </c>
      <c r="J347" t="e">
        <f>INDEX([1]!Tabla1[DISTRITO],MATCH(Tabla5[[#This Row],[RUC]],[1]!Tabla1[RUC],0))</f>
        <v>#REF!</v>
      </c>
      <c r="K347" t="str">
        <f>INDEX([1]BCLIENTES!H:H,MATCH(Tabla5[[#This Row],[RUC]],[1]BCLIENTES!A:A,0))</f>
        <v>ANULADO</v>
      </c>
      <c r="L347" s="3">
        <v>0</v>
      </c>
    </row>
    <row r="348" spans="1:12" x14ac:dyDescent="0.25">
      <c r="A348" t="s">
        <v>12</v>
      </c>
      <c r="B348" s="1">
        <v>44966</v>
      </c>
      <c r="C348" s="1" t="str">
        <f>TEXT(Tabla5[[#This Row],[FECHA]],"MMM")</f>
        <v>Feb</v>
      </c>
      <c r="D348" s="1" t="str">
        <f>TEXT(Tabla5[[#This Row],[FECHA]],"YYY")</f>
        <v>2023</v>
      </c>
      <c r="E348" s="2" t="s">
        <v>143</v>
      </c>
      <c r="F348" s="2" t="s">
        <v>361</v>
      </c>
      <c r="G348" s="2" t="s">
        <v>10005</v>
      </c>
      <c r="H348">
        <v>10440948478</v>
      </c>
      <c r="I348" t="str">
        <f>INDEX([1]BCLIENTES!B:B,MATCH(Tabla5[[#This Row],[RUC]],[1]BCLIENTES!A:A,0))</f>
        <v xml:space="preserve"> DIONISIO POMA ESTELESTICA EUSTAQUIA</v>
      </c>
      <c r="J348" t="e">
        <f>INDEX([1]!Tabla1[DISTRITO],MATCH(Tabla5[[#This Row],[RUC]],[1]!Tabla1[RUC],0))</f>
        <v>#REF!</v>
      </c>
      <c r="K348" t="str">
        <f>INDEX([1]BCLIENTES!H:H,MATCH(Tabla5[[#This Row],[RUC]],[1]BCLIENTES!A:A,0))</f>
        <v xml:space="preserve"> LIMA</v>
      </c>
      <c r="L348" s="3">
        <v>1304.54</v>
      </c>
    </row>
    <row r="349" spans="1:12" x14ac:dyDescent="0.25">
      <c r="A349" t="s">
        <v>12</v>
      </c>
      <c r="B349" s="1">
        <v>44966</v>
      </c>
      <c r="C349" s="1" t="str">
        <f>TEXT(Tabla5[[#This Row],[FECHA]],"MMM")</f>
        <v>Feb</v>
      </c>
      <c r="D349" s="1" t="str">
        <f>TEXT(Tabla5[[#This Row],[FECHA]],"YYY")</f>
        <v>2023</v>
      </c>
      <c r="E349" s="2" t="s">
        <v>143</v>
      </c>
      <c r="F349" s="2" t="s">
        <v>362</v>
      </c>
      <c r="G349" s="2" t="s">
        <v>9997</v>
      </c>
      <c r="H349">
        <v>1</v>
      </c>
      <c r="I349" t="str">
        <f>INDEX([1]BCLIENTES!B:B,MATCH(Tabla5[[#This Row],[RUC]],[1]BCLIENTES!A:A,0))</f>
        <v>ANULADO</v>
      </c>
      <c r="J349" t="e">
        <f>INDEX([1]!Tabla1[DISTRITO],MATCH(Tabla5[[#This Row],[RUC]],[1]!Tabla1[RUC],0))</f>
        <v>#REF!</v>
      </c>
      <c r="K349" t="str">
        <f>INDEX([1]BCLIENTES!H:H,MATCH(Tabla5[[#This Row],[RUC]],[1]BCLIENTES!A:A,0))</f>
        <v>ANULADO</v>
      </c>
      <c r="L349" s="3">
        <v>0</v>
      </c>
    </row>
    <row r="350" spans="1:12" x14ac:dyDescent="0.25">
      <c r="A350" t="s">
        <v>12</v>
      </c>
      <c r="B350" s="1">
        <v>44966</v>
      </c>
      <c r="C350" s="1" t="str">
        <f>TEXT(Tabla5[[#This Row],[FECHA]],"MMM")</f>
        <v>Feb</v>
      </c>
      <c r="D350" s="1" t="str">
        <f>TEXT(Tabla5[[#This Row],[FECHA]],"YYY")</f>
        <v>2023</v>
      </c>
      <c r="E350" s="2" t="s">
        <v>143</v>
      </c>
      <c r="F350" s="2" t="s">
        <v>363</v>
      </c>
      <c r="G350" s="2" t="s">
        <v>9996</v>
      </c>
      <c r="H350">
        <v>20551846661</v>
      </c>
      <c r="I350" t="str">
        <f>INDEX([1]BCLIENTES!B:B,MATCH(Tabla5[[#This Row],[RUC]],[1]BCLIENTES!A:A,0))</f>
        <v xml:space="preserve"> DISTRIBUIDORA GERARD E.I.R.L.</v>
      </c>
      <c r="J350" t="e">
        <f>INDEX([1]!Tabla1[DISTRITO],MATCH(Tabla5[[#This Row],[RUC]],[1]!Tabla1[RUC],0))</f>
        <v>#REF!</v>
      </c>
      <c r="K350" t="str">
        <f>INDEX([1]BCLIENTES!H:H,MATCH(Tabla5[[#This Row],[RUC]],[1]BCLIENTES!A:A,0))</f>
        <v xml:space="preserve"> LIMA </v>
      </c>
      <c r="L350" s="3">
        <v>3792.24</v>
      </c>
    </row>
    <row r="351" spans="1:12" x14ac:dyDescent="0.25">
      <c r="A351" t="s">
        <v>12</v>
      </c>
      <c r="B351" s="1">
        <v>44966</v>
      </c>
      <c r="C351" s="1" t="str">
        <f>TEXT(Tabla5[[#This Row],[FECHA]],"MMM")</f>
        <v>Feb</v>
      </c>
      <c r="D351" s="1" t="str">
        <f>TEXT(Tabla5[[#This Row],[FECHA]],"YYY")</f>
        <v>2023</v>
      </c>
      <c r="E351" s="2" t="s">
        <v>143</v>
      </c>
      <c r="F351" s="2" t="s">
        <v>364</v>
      </c>
      <c r="G351" s="2" t="s">
        <v>10005</v>
      </c>
      <c r="H351">
        <v>10099904785</v>
      </c>
      <c r="I351" t="str">
        <f>INDEX([1]BCLIENTES!B:B,MATCH(Tabla5[[#This Row],[RUC]],[1]BCLIENTES!A:A,0))</f>
        <v xml:space="preserve"> PONTE DE LA CRUZ HUBERT EFRAIN</v>
      </c>
      <c r="J351" t="e">
        <f>INDEX([1]!Tabla1[DISTRITO],MATCH(Tabla5[[#This Row],[RUC]],[1]!Tabla1[RUC],0))</f>
        <v>#REF!</v>
      </c>
      <c r="K351" t="str">
        <f>INDEX([1]BCLIENTES!H:H,MATCH(Tabla5[[#This Row],[RUC]],[1]BCLIENTES!A:A,0))</f>
        <v xml:space="preserve"> LIMA</v>
      </c>
      <c r="L351" s="3">
        <v>1358.6</v>
      </c>
    </row>
    <row r="352" spans="1:12" x14ac:dyDescent="0.25">
      <c r="A352" t="s">
        <v>12</v>
      </c>
      <c r="B352" s="1">
        <v>44966</v>
      </c>
      <c r="C352" s="1" t="str">
        <f>TEXT(Tabla5[[#This Row],[FECHA]],"MMM")</f>
        <v>Feb</v>
      </c>
      <c r="D352" s="1" t="str">
        <f>TEXT(Tabla5[[#This Row],[FECHA]],"YYY")</f>
        <v>2023</v>
      </c>
      <c r="E352" s="2" t="s">
        <v>143</v>
      </c>
      <c r="F352" s="2" t="s">
        <v>365</v>
      </c>
      <c r="G352" s="2" t="s">
        <v>10002</v>
      </c>
      <c r="H352">
        <v>10293166761</v>
      </c>
      <c r="I352" t="str">
        <f>INDEX([1]BCLIENTES!B:B,MATCH(Tabla5[[#This Row],[RUC]],[1]BCLIENTES!A:A,0))</f>
        <v xml:space="preserve"> SANZ DENOS JUAN LYNDON</v>
      </c>
      <c r="J352" t="e">
        <f>INDEX([1]!Tabla1[DISTRITO],MATCH(Tabla5[[#This Row],[RUC]],[1]!Tabla1[RUC],0))</f>
        <v>#REF!</v>
      </c>
      <c r="K352" t="str">
        <f>INDEX([1]BCLIENTES!H:H,MATCH(Tabla5[[#This Row],[RUC]],[1]BCLIENTES!A:A,0))</f>
        <v xml:space="preserve"> AREQUIPA </v>
      </c>
      <c r="L352" s="3">
        <v>5861.62</v>
      </c>
    </row>
    <row r="353" spans="1:12" x14ac:dyDescent="0.25">
      <c r="A353" t="s">
        <v>12</v>
      </c>
      <c r="B353" s="1">
        <v>44966</v>
      </c>
      <c r="C353" s="1" t="str">
        <f>TEXT(Tabla5[[#This Row],[FECHA]],"MMM")</f>
        <v>Feb</v>
      </c>
      <c r="D353" s="1" t="str">
        <f>TEXT(Tabla5[[#This Row],[FECHA]],"YYY")</f>
        <v>2023</v>
      </c>
      <c r="E353" s="2" t="s">
        <v>143</v>
      </c>
      <c r="F353" s="2" t="s">
        <v>366</v>
      </c>
      <c r="G353" s="2" t="s">
        <v>10005</v>
      </c>
      <c r="H353">
        <v>10708462816</v>
      </c>
      <c r="I353" t="str">
        <f>INDEX([1]BCLIENTES!B:B,MATCH(Tabla5[[#This Row],[RUC]],[1]BCLIENTES!A:A,0))</f>
        <v xml:space="preserve"> RAMIREZ GUEVARA ROYER ROER</v>
      </c>
      <c r="J353" t="e">
        <f>INDEX([1]!Tabla1[DISTRITO],MATCH(Tabla5[[#This Row],[RUC]],[1]!Tabla1[RUC],0))</f>
        <v>#REF!</v>
      </c>
      <c r="K353" t="str">
        <f>INDEX([1]BCLIENTES!H:H,MATCH(Tabla5[[#This Row],[RUC]],[1]BCLIENTES!A:A,0))</f>
        <v xml:space="preserve"> LIMA </v>
      </c>
      <c r="L353" s="3">
        <v>8165.2</v>
      </c>
    </row>
    <row r="354" spans="1:12" x14ac:dyDescent="0.25">
      <c r="A354" t="s">
        <v>12</v>
      </c>
      <c r="B354" s="1">
        <v>44966</v>
      </c>
      <c r="C354" s="1" t="str">
        <f>TEXT(Tabla5[[#This Row],[FECHA]],"MMM")</f>
        <v>Feb</v>
      </c>
      <c r="D354" s="1" t="str">
        <f>TEXT(Tabla5[[#This Row],[FECHA]],"YYY")</f>
        <v>2023</v>
      </c>
      <c r="E354" s="2" t="s">
        <v>143</v>
      </c>
      <c r="F354" s="2" t="s">
        <v>367</v>
      </c>
      <c r="G354" s="2" t="s">
        <v>9996</v>
      </c>
      <c r="H354">
        <v>20608523821</v>
      </c>
      <c r="I354" t="str">
        <f>INDEX([1]BCLIENTES!B:B,MATCH(Tabla5[[#This Row],[RUC]],[1]BCLIENTES!A:A,0))</f>
        <v xml:space="preserve"> DISTRIBUIDORA ELECTRICA JARAS S.A.C.</v>
      </c>
      <c r="J354" t="e">
        <f>INDEX([1]!Tabla1[DISTRITO],MATCH(Tabla5[[#This Row],[RUC]],[1]!Tabla1[RUC],0))</f>
        <v>#REF!</v>
      </c>
      <c r="K354" t="str">
        <f>INDEX([1]BCLIENTES!H:H,MATCH(Tabla5[[#This Row],[RUC]],[1]BCLIENTES!A:A,0))</f>
        <v xml:space="preserve"> LIMA </v>
      </c>
      <c r="L354" s="3">
        <v>740.88</v>
      </c>
    </row>
    <row r="355" spans="1:12" x14ac:dyDescent="0.25">
      <c r="A355" t="s">
        <v>12</v>
      </c>
      <c r="B355" s="1">
        <v>44966</v>
      </c>
      <c r="C355" s="1" t="str">
        <f>TEXT(Tabla5[[#This Row],[FECHA]],"MMM")</f>
        <v>Feb</v>
      </c>
      <c r="D355" s="1" t="str">
        <f>TEXT(Tabla5[[#This Row],[FECHA]],"YYY")</f>
        <v>2023</v>
      </c>
      <c r="E355" s="2" t="s">
        <v>143</v>
      </c>
      <c r="F355" s="2" t="s">
        <v>368</v>
      </c>
      <c r="G355" s="2" t="s">
        <v>10005</v>
      </c>
      <c r="H355">
        <v>10782911592</v>
      </c>
      <c r="I355" t="str">
        <f>INDEX([1]BCLIENTES!B:B,MATCH(Tabla5[[#This Row],[RUC]],[1]BCLIENTES!A:A,0))</f>
        <v xml:space="preserve"> PONTE LAYME MARCO ANTONIO</v>
      </c>
      <c r="J355" t="e">
        <f>INDEX([1]!Tabla1[DISTRITO],MATCH(Tabla5[[#This Row],[RUC]],[1]!Tabla1[RUC],0))</f>
        <v>#REF!</v>
      </c>
      <c r="K355" t="str">
        <f>INDEX([1]BCLIENTES!H:H,MATCH(Tabla5[[#This Row],[RUC]],[1]BCLIENTES!A:A,0))</f>
        <v xml:space="preserve"> LIMA</v>
      </c>
      <c r="L355" s="3">
        <v>2289</v>
      </c>
    </row>
    <row r="356" spans="1:12" x14ac:dyDescent="0.25">
      <c r="A356" t="s">
        <v>12</v>
      </c>
      <c r="B356" s="1">
        <v>44966</v>
      </c>
      <c r="C356" s="1" t="str">
        <f>TEXT(Tabla5[[#This Row],[FECHA]],"MMM")</f>
        <v>Feb</v>
      </c>
      <c r="D356" s="1" t="str">
        <f>TEXT(Tabla5[[#This Row],[FECHA]],"YYY")</f>
        <v>2023</v>
      </c>
      <c r="E356" s="2" t="s">
        <v>143</v>
      </c>
      <c r="F356" s="2" t="s">
        <v>369</v>
      </c>
      <c r="G356" s="2" t="s">
        <v>10001</v>
      </c>
      <c r="H356">
        <v>20608620444</v>
      </c>
      <c r="I356" t="str">
        <f>INDEX([1]BCLIENTES!B:B,MATCH(Tabla5[[#This Row],[RUC]],[1]BCLIENTES!A:A,0))</f>
        <v xml:space="preserve"> DISTRIBUIDORA CHAPI MAX S.R.L.</v>
      </c>
      <c r="J356" t="e">
        <f>INDEX([1]!Tabla1[DISTRITO],MATCH(Tabla5[[#This Row],[RUC]],[1]!Tabla1[RUC],0))</f>
        <v>#REF!</v>
      </c>
      <c r="K356" t="str">
        <f>INDEX([1]BCLIENTES!H:H,MATCH(Tabla5[[#This Row],[RUC]],[1]BCLIENTES!A:A,0))</f>
        <v xml:space="preserve"> LIMA </v>
      </c>
      <c r="L356" s="3">
        <v>692.2</v>
      </c>
    </row>
    <row r="357" spans="1:12" x14ac:dyDescent="0.25">
      <c r="A357" t="s">
        <v>12</v>
      </c>
      <c r="B357" s="1">
        <v>44966</v>
      </c>
      <c r="C357" s="1" t="str">
        <f>TEXT(Tabla5[[#This Row],[FECHA]],"MMM")</f>
        <v>Feb</v>
      </c>
      <c r="D357" s="1" t="str">
        <f>TEXT(Tabla5[[#This Row],[FECHA]],"YYY")</f>
        <v>2023</v>
      </c>
      <c r="E357" s="2" t="s">
        <v>143</v>
      </c>
      <c r="F357" s="2" t="s">
        <v>370</v>
      </c>
      <c r="G357" s="2" t="s">
        <v>10005</v>
      </c>
      <c r="H357">
        <v>10100695788</v>
      </c>
      <c r="I357" t="str">
        <f>INDEX([1]BCLIENTES!B:B,MATCH(Tabla5[[#This Row],[RUC]],[1]BCLIENTES!A:A,0))</f>
        <v xml:space="preserve"> JARA VASQUEZ DIOMEDES AGAPITO</v>
      </c>
      <c r="J357" t="e">
        <f>INDEX([1]!Tabla1[DISTRITO],MATCH(Tabla5[[#This Row],[RUC]],[1]!Tabla1[RUC],0))</f>
        <v>#REF!</v>
      </c>
      <c r="K357" t="str">
        <f>INDEX([1]BCLIENTES!H:H,MATCH(Tabla5[[#This Row],[RUC]],[1]BCLIENTES!A:A,0))</f>
        <v>LIMA</v>
      </c>
      <c r="L357" s="3">
        <v>390.2</v>
      </c>
    </row>
    <row r="358" spans="1:12" x14ac:dyDescent="0.25">
      <c r="A358" t="s">
        <v>12</v>
      </c>
      <c r="B358" s="1">
        <v>44966</v>
      </c>
      <c r="C358" s="1" t="str">
        <f>TEXT(Tabla5[[#This Row],[FECHA]],"MMM")</f>
        <v>Feb</v>
      </c>
      <c r="D358" s="1" t="str">
        <f>TEXT(Tabla5[[#This Row],[FECHA]],"YYY")</f>
        <v>2023</v>
      </c>
      <c r="E358" s="2" t="s">
        <v>143</v>
      </c>
      <c r="F358" s="2" t="s">
        <v>371</v>
      </c>
      <c r="G358" s="2" t="s">
        <v>10005</v>
      </c>
      <c r="H358">
        <v>20548277681</v>
      </c>
      <c r="I358" t="str">
        <f>INDEX([1]BCLIENTES!B:B,MATCH(Tabla5[[#This Row],[RUC]],[1]BCLIENTES!A:A,0))</f>
        <v xml:space="preserve"> INVERSIONES ANTONY M &amp; L S.A.C.</v>
      </c>
      <c r="J358" t="e">
        <f>INDEX([1]!Tabla1[DISTRITO],MATCH(Tabla5[[#This Row],[RUC]],[1]!Tabla1[RUC],0))</f>
        <v>#REF!</v>
      </c>
      <c r="K358" t="str">
        <f>INDEX([1]BCLIENTES!H:H,MATCH(Tabla5[[#This Row],[RUC]],[1]BCLIENTES!A:A,0))</f>
        <v xml:space="preserve"> LIMA </v>
      </c>
      <c r="L358" s="3">
        <v>380</v>
      </c>
    </row>
    <row r="359" spans="1:12" x14ac:dyDescent="0.25">
      <c r="A359" t="s">
        <v>12</v>
      </c>
      <c r="B359" s="1">
        <v>44966</v>
      </c>
      <c r="C359" s="1" t="str">
        <f>TEXT(Tabla5[[#This Row],[FECHA]],"MMM")</f>
        <v>Feb</v>
      </c>
      <c r="D359" s="1" t="str">
        <f>TEXT(Tabla5[[#This Row],[FECHA]],"YYY")</f>
        <v>2023</v>
      </c>
      <c r="E359" s="2" t="s">
        <v>143</v>
      </c>
      <c r="F359" s="2" t="s">
        <v>372</v>
      </c>
      <c r="G359" s="2" t="s">
        <v>10005</v>
      </c>
      <c r="H359">
        <v>10766534860</v>
      </c>
      <c r="I359" t="str">
        <f>INDEX([1]BCLIENTES!B:B,MATCH(Tabla5[[#This Row],[RUC]],[1]BCLIENTES!A:A,0))</f>
        <v>FIERRO GAMARRA RAUL ANGEL</v>
      </c>
      <c r="J359" t="e">
        <f>INDEX([1]!Tabla1[DISTRITO],MATCH(Tabla5[[#This Row],[RUC]],[1]!Tabla1[RUC],0))</f>
        <v>#REF!</v>
      </c>
      <c r="K359" t="str">
        <f>INDEX([1]BCLIENTES!H:H,MATCH(Tabla5[[#This Row],[RUC]],[1]BCLIENTES!A:A,0))</f>
        <v xml:space="preserve">LIMA </v>
      </c>
      <c r="L359" s="3">
        <v>2708</v>
      </c>
    </row>
    <row r="360" spans="1:12" x14ac:dyDescent="0.25">
      <c r="A360" t="s">
        <v>12</v>
      </c>
      <c r="B360" s="1">
        <v>44967</v>
      </c>
      <c r="C360" s="1" t="str">
        <f>TEXT(Tabla5[[#This Row],[FECHA]],"MMM")</f>
        <v>Feb</v>
      </c>
      <c r="D360" s="1" t="str">
        <f>TEXT(Tabla5[[#This Row],[FECHA]],"YYY")</f>
        <v>2023</v>
      </c>
      <c r="E360" s="2" t="s">
        <v>143</v>
      </c>
      <c r="F360" s="2" t="s">
        <v>373</v>
      </c>
      <c r="G360" s="2" t="s">
        <v>9997</v>
      </c>
      <c r="H360">
        <v>1</v>
      </c>
      <c r="I360" t="str">
        <f>INDEX([1]BCLIENTES!B:B,MATCH(Tabla5[[#This Row],[RUC]],[1]BCLIENTES!A:A,0))</f>
        <v>ANULADO</v>
      </c>
      <c r="J360" t="e">
        <f>INDEX([1]!Tabla1[DISTRITO],MATCH(Tabla5[[#This Row],[RUC]],[1]!Tabla1[RUC],0))</f>
        <v>#REF!</v>
      </c>
      <c r="K360" t="str">
        <f>INDEX([1]BCLIENTES!H:H,MATCH(Tabla5[[#This Row],[RUC]],[1]BCLIENTES!A:A,0))</f>
        <v>ANULADO</v>
      </c>
      <c r="L360" s="3">
        <v>0</v>
      </c>
    </row>
    <row r="361" spans="1:12" x14ac:dyDescent="0.25">
      <c r="A361" t="s">
        <v>12</v>
      </c>
      <c r="B361" s="1">
        <v>44967</v>
      </c>
      <c r="C361" s="1" t="str">
        <f>TEXT(Tabla5[[#This Row],[FECHA]],"MMM")</f>
        <v>Feb</v>
      </c>
      <c r="D361" s="1" t="str">
        <f>TEXT(Tabla5[[#This Row],[FECHA]],"YYY")</f>
        <v>2023</v>
      </c>
      <c r="E361" s="2" t="s">
        <v>143</v>
      </c>
      <c r="F361" s="2" t="s">
        <v>374</v>
      </c>
      <c r="G361" s="2" t="s">
        <v>9998</v>
      </c>
      <c r="H361">
        <v>10459625815</v>
      </c>
      <c r="I361" t="str">
        <f>INDEX([1]BCLIENTES!B:B,MATCH(Tabla5[[#This Row],[RUC]],[1]BCLIENTES!A:A,0))</f>
        <v xml:space="preserve"> ROSA MORI ELVIRA ROSA</v>
      </c>
      <c r="J361" t="e">
        <f>INDEX([1]!Tabla1[DISTRITO],MATCH(Tabla5[[#This Row],[RUC]],[1]!Tabla1[RUC],0))</f>
        <v>#REF!</v>
      </c>
      <c r="K361" t="str">
        <f>INDEX([1]BCLIENTES!H:H,MATCH(Tabla5[[#This Row],[RUC]],[1]BCLIENTES!A:A,0))</f>
        <v xml:space="preserve"> LIMA</v>
      </c>
      <c r="L361" s="3">
        <v>729</v>
      </c>
    </row>
    <row r="362" spans="1:12" x14ac:dyDescent="0.25">
      <c r="A362" t="s">
        <v>12</v>
      </c>
      <c r="B362" s="1">
        <v>44967</v>
      </c>
      <c r="C362" s="1" t="str">
        <f>TEXT(Tabla5[[#This Row],[FECHA]],"MMM")</f>
        <v>Feb</v>
      </c>
      <c r="D362" s="1" t="str">
        <f>TEXT(Tabla5[[#This Row],[FECHA]],"YYY")</f>
        <v>2023</v>
      </c>
      <c r="E362" s="2" t="s">
        <v>143</v>
      </c>
      <c r="F362" s="2" t="s">
        <v>375</v>
      </c>
      <c r="G362" s="2" t="s">
        <v>10005</v>
      </c>
      <c r="H362">
        <v>10750146631</v>
      </c>
      <c r="I362" t="str">
        <f>INDEX([1]BCLIENTES!B:B,MATCH(Tabla5[[#This Row],[RUC]],[1]BCLIENTES!A:A,0))</f>
        <v>GARCIA MONTERO ANDREA MILAGROS</v>
      </c>
      <c r="J362" t="e">
        <f>INDEX([1]!Tabla1[DISTRITO],MATCH(Tabla5[[#This Row],[RUC]],[1]!Tabla1[RUC],0))</f>
        <v>#REF!</v>
      </c>
      <c r="K362" t="str">
        <f>INDEX([1]BCLIENTES!H:H,MATCH(Tabla5[[#This Row],[RUC]],[1]BCLIENTES!A:A,0))</f>
        <v>LIMA</v>
      </c>
      <c r="L362" s="3">
        <v>1404.96</v>
      </c>
    </row>
    <row r="363" spans="1:12" x14ac:dyDescent="0.25">
      <c r="A363" t="s">
        <v>12</v>
      </c>
      <c r="B363" s="1">
        <v>44967</v>
      </c>
      <c r="C363" s="1" t="str">
        <f>TEXT(Tabla5[[#This Row],[FECHA]],"MMM")</f>
        <v>Feb</v>
      </c>
      <c r="D363" s="1" t="str">
        <f>TEXT(Tabla5[[#This Row],[FECHA]],"YYY")</f>
        <v>2023</v>
      </c>
      <c r="E363" s="2" t="s">
        <v>143</v>
      </c>
      <c r="F363" s="2" t="s">
        <v>376</v>
      </c>
      <c r="G363" s="2" t="s">
        <v>9998</v>
      </c>
      <c r="H363">
        <v>20607412856</v>
      </c>
      <c r="I363" t="str">
        <f>INDEX([1]BCLIENTES!B:B,MATCH(Tabla5[[#This Row],[RUC]],[1]BCLIENTES!A:A,0))</f>
        <v xml:space="preserve"> INNOVA LED S.A.C.</v>
      </c>
      <c r="J363" t="e">
        <f>INDEX([1]!Tabla1[DISTRITO],MATCH(Tabla5[[#This Row],[RUC]],[1]!Tabla1[RUC],0))</f>
        <v>#REF!</v>
      </c>
      <c r="K363" t="str">
        <f>INDEX([1]BCLIENTES!H:H,MATCH(Tabla5[[#This Row],[RUC]],[1]BCLIENTES!A:A,0))</f>
        <v xml:space="preserve"> LIMA 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tr">
        <f>TEXT(Tabla5[[#This Row],[FECHA]],"MMM")</f>
        <v>Feb</v>
      </c>
      <c r="D364" s="1" t="str">
        <f>TEXT(Tabla5[[#This Row],[FECHA]],"YYY")</f>
        <v>2023</v>
      </c>
      <c r="E364" s="2" t="s">
        <v>143</v>
      </c>
      <c r="F364" s="2" t="s">
        <v>377</v>
      </c>
      <c r="G364" s="2" t="s">
        <v>9998</v>
      </c>
      <c r="H364">
        <v>20607412856</v>
      </c>
      <c r="I364" t="str">
        <f>INDEX([1]BCLIENTES!B:B,MATCH(Tabla5[[#This Row],[RUC]],[1]BCLIENTES!A:A,0))</f>
        <v xml:space="preserve"> INNOVA LED S.A.C.</v>
      </c>
      <c r="J364" t="e">
        <f>INDEX([1]!Tabla1[DISTRITO],MATCH(Tabla5[[#This Row],[RUC]],[1]!Tabla1[RUC],0))</f>
        <v>#REF!</v>
      </c>
      <c r="K364" t="str">
        <f>INDEX([1]BCLIENTES!H:H,MATCH(Tabla5[[#This Row],[RUC]],[1]BCLIENTES!A:A,0))</f>
        <v xml:space="preserve"> LIMA </v>
      </c>
      <c r="L364" s="3">
        <v>1339.5</v>
      </c>
    </row>
    <row r="365" spans="1:12" x14ac:dyDescent="0.25">
      <c r="A365" t="s">
        <v>12</v>
      </c>
      <c r="B365" s="1">
        <v>44967</v>
      </c>
      <c r="C365" s="1" t="str">
        <f>TEXT(Tabla5[[#This Row],[FECHA]],"MMM")</f>
        <v>Feb</v>
      </c>
      <c r="D365" s="1" t="str">
        <f>TEXT(Tabla5[[#This Row],[FECHA]],"YYY")</f>
        <v>2023</v>
      </c>
      <c r="E365" s="2" t="s">
        <v>143</v>
      </c>
      <c r="F365" s="2" t="s">
        <v>378</v>
      </c>
      <c r="G365" s="2" t="s">
        <v>10005</v>
      </c>
      <c r="H365">
        <v>10460282948</v>
      </c>
      <c r="I365" t="str">
        <f>INDEX([1]BCLIENTES!B:B,MATCH(Tabla5[[#This Row],[RUC]],[1]BCLIENTES!A:A,0))</f>
        <v>UTURUNU CASTRO ANDERSON GUSTAVO</v>
      </c>
      <c r="J365" t="e">
        <f>INDEX([1]!Tabla1[DISTRITO],MATCH(Tabla5[[#This Row],[RUC]],[1]!Tabla1[RUC],0))</f>
        <v>#REF!</v>
      </c>
      <c r="K365" t="str">
        <f>INDEX([1]BCLIENTES!H:H,MATCH(Tabla5[[#This Row],[RUC]],[1]BCLIENTES!A:A,0))</f>
        <v>LIMA</v>
      </c>
      <c r="L365" s="3">
        <v>60</v>
      </c>
    </row>
    <row r="366" spans="1:12" x14ac:dyDescent="0.25">
      <c r="A366" t="s">
        <v>12</v>
      </c>
      <c r="B366" s="1">
        <v>44967</v>
      </c>
      <c r="C366" s="1" t="str">
        <f>TEXT(Tabla5[[#This Row],[FECHA]],"MMM")</f>
        <v>Feb</v>
      </c>
      <c r="D366" s="1" t="str">
        <f>TEXT(Tabla5[[#This Row],[FECHA]],"YYY")</f>
        <v>2023</v>
      </c>
      <c r="E366" s="2" t="s">
        <v>143</v>
      </c>
      <c r="F366" s="2" t="s">
        <v>379</v>
      </c>
      <c r="G366" s="2" t="s">
        <v>9996</v>
      </c>
      <c r="H366">
        <v>10758582880</v>
      </c>
      <c r="I366" t="str">
        <f>INDEX([1]BCLIENTES!B:B,MATCH(Tabla5[[#This Row],[RUC]],[1]BCLIENTES!A:A,0))</f>
        <v>VALLEJOS VILLANUEVA HAROLD IVAN</v>
      </c>
      <c r="J366" t="e">
        <f>INDEX([1]!Tabla1[DISTRITO],MATCH(Tabla5[[#This Row],[RUC]],[1]!Tabla1[RUC],0))</f>
        <v>#REF!</v>
      </c>
      <c r="K366" t="str">
        <f>INDEX([1]BCLIENTES!H:H,MATCH(Tabla5[[#This Row],[RUC]],[1]BCLIENTES!A:A,0))</f>
        <v>LIMA</v>
      </c>
      <c r="L366" s="3">
        <v>2988.8</v>
      </c>
    </row>
    <row r="367" spans="1:12" x14ac:dyDescent="0.25">
      <c r="A367" t="s">
        <v>12</v>
      </c>
      <c r="B367" s="1">
        <v>44970</v>
      </c>
      <c r="C367" s="1" t="str">
        <f>TEXT(Tabla5[[#This Row],[FECHA]],"MMM")</f>
        <v>Feb</v>
      </c>
      <c r="D367" s="1" t="str">
        <f>TEXT(Tabla5[[#This Row],[FECHA]],"YYY")</f>
        <v>2023</v>
      </c>
      <c r="E367" s="2" t="s">
        <v>143</v>
      </c>
      <c r="F367" s="2" t="s">
        <v>380</v>
      </c>
      <c r="G367" s="2" t="s">
        <v>9996</v>
      </c>
      <c r="H367">
        <v>10758582880</v>
      </c>
      <c r="I367" t="str">
        <f>INDEX([1]BCLIENTES!B:B,MATCH(Tabla5[[#This Row],[RUC]],[1]BCLIENTES!A:A,0))</f>
        <v>VALLEJOS VILLANUEVA HAROLD IVAN</v>
      </c>
      <c r="J367" t="e">
        <f>INDEX([1]!Tabla1[DISTRITO],MATCH(Tabla5[[#This Row],[RUC]],[1]!Tabla1[RUC],0))</f>
        <v>#REF!</v>
      </c>
      <c r="K367" t="str">
        <f>INDEX([1]BCLIENTES!H:H,MATCH(Tabla5[[#This Row],[RUC]],[1]BCLIENTES!A:A,0))</f>
        <v>LIMA</v>
      </c>
      <c r="L367" s="3">
        <v>7480.39</v>
      </c>
    </row>
    <row r="368" spans="1:12" x14ac:dyDescent="0.25">
      <c r="A368" t="s">
        <v>12</v>
      </c>
      <c r="B368" s="1">
        <v>44970</v>
      </c>
      <c r="C368" s="1" t="str">
        <f>TEXT(Tabla5[[#This Row],[FECHA]],"MMM")</f>
        <v>Feb</v>
      </c>
      <c r="D368" s="1" t="str">
        <f>TEXT(Tabla5[[#This Row],[FECHA]],"YYY")</f>
        <v>2023</v>
      </c>
      <c r="E368" s="2" t="s">
        <v>143</v>
      </c>
      <c r="F368" s="2" t="s">
        <v>381</v>
      </c>
      <c r="G368" s="2" t="s">
        <v>10002</v>
      </c>
      <c r="H368">
        <v>20455948747</v>
      </c>
      <c r="I368" t="str">
        <f>INDEX([1]BCLIENTES!B:B,MATCH(Tabla5[[#This Row],[RUC]],[1]BCLIENTES!A:A,0))</f>
        <v xml:space="preserve"> TRINITY AQP S.R.L.</v>
      </c>
      <c r="J368" t="e">
        <f>INDEX([1]!Tabla1[DISTRITO],MATCH(Tabla5[[#This Row],[RUC]],[1]!Tabla1[RUC],0))</f>
        <v>#REF!</v>
      </c>
      <c r="K368" t="str">
        <f>INDEX([1]BCLIENTES!H:H,MATCH(Tabla5[[#This Row],[RUC]],[1]BCLIENTES!A:A,0))</f>
        <v xml:space="preserve"> AREQUIPA </v>
      </c>
      <c r="L368" s="3">
        <v>3046.94</v>
      </c>
    </row>
    <row r="369" spans="1:12" x14ac:dyDescent="0.25">
      <c r="A369" t="s">
        <v>12</v>
      </c>
      <c r="B369" s="1">
        <v>44970</v>
      </c>
      <c r="C369" s="1" t="str">
        <f>TEXT(Tabla5[[#This Row],[FECHA]],"MMM")</f>
        <v>Feb</v>
      </c>
      <c r="D369" s="1" t="str">
        <f>TEXT(Tabla5[[#This Row],[FECHA]],"YYY")</f>
        <v>2023</v>
      </c>
      <c r="E369" s="2" t="s">
        <v>143</v>
      </c>
      <c r="F369" s="2" t="s">
        <v>382</v>
      </c>
      <c r="G369" s="2" t="s">
        <v>10002</v>
      </c>
      <c r="H369">
        <v>20454117965</v>
      </c>
      <c r="I369" t="str">
        <f>INDEX([1]BCLIENTES!B:B,MATCH(Tabla5[[#This Row],[RUC]],[1]BCLIENTES!A:A,0))</f>
        <v>DISTRIBUIDORA FERRETERA EMMEL E.I.R.L.</v>
      </c>
      <c r="J369" t="e">
        <f>INDEX([1]!Tabla1[DISTRITO],MATCH(Tabla5[[#This Row],[RUC]],[1]!Tabla1[RUC],0))</f>
        <v>#REF!</v>
      </c>
      <c r="K369" t="str">
        <f>INDEX([1]BCLIENTES!H:H,MATCH(Tabla5[[#This Row],[RUC]],[1]BCLIENTES!A:A,0))</f>
        <v>AREQUIPA</v>
      </c>
      <c r="L369" s="3">
        <v>3224.92</v>
      </c>
    </row>
    <row r="370" spans="1:12" x14ac:dyDescent="0.25">
      <c r="A370" t="s">
        <v>12</v>
      </c>
      <c r="B370" s="1">
        <v>44970</v>
      </c>
      <c r="C370" s="1" t="str">
        <f>TEXT(Tabla5[[#This Row],[FECHA]],"MMM")</f>
        <v>Feb</v>
      </c>
      <c r="D370" s="1" t="str">
        <f>TEXT(Tabla5[[#This Row],[FECHA]],"YYY")</f>
        <v>2023</v>
      </c>
      <c r="E370" s="2" t="s">
        <v>143</v>
      </c>
      <c r="F370" s="2" t="s">
        <v>383</v>
      </c>
      <c r="G370" s="2" t="s">
        <v>9996</v>
      </c>
      <c r="H370">
        <v>10758582880</v>
      </c>
      <c r="I370" t="str">
        <f>INDEX([1]BCLIENTES!B:B,MATCH(Tabla5[[#This Row],[RUC]],[1]BCLIENTES!A:A,0))</f>
        <v>VALLEJOS VILLANUEVA HAROLD IVAN</v>
      </c>
      <c r="J370" t="e">
        <f>INDEX([1]!Tabla1[DISTRITO],MATCH(Tabla5[[#This Row],[RUC]],[1]!Tabla1[RUC],0))</f>
        <v>#REF!</v>
      </c>
      <c r="K370" t="str">
        <f>INDEX([1]BCLIENTES!H:H,MATCH(Tabla5[[#This Row],[RUC]],[1]BCLIENTES!A:A,0))</f>
        <v>LIMA</v>
      </c>
      <c r="L370" s="3">
        <v>420</v>
      </c>
    </row>
    <row r="371" spans="1:12" x14ac:dyDescent="0.25">
      <c r="A371" t="s">
        <v>12</v>
      </c>
      <c r="B371" s="1">
        <v>44970</v>
      </c>
      <c r="C371" s="1" t="str">
        <f>TEXT(Tabla5[[#This Row],[FECHA]],"MMM")</f>
        <v>Feb</v>
      </c>
      <c r="D371" s="1" t="str">
        <f>TEXT(Tabla5[[#This Row],[FECHA]],"YYY")</f>
        <v>2023</v>
      </c>
      <c r="E371" s="2" t="s">
        <v>143</v>
      </c>
      <c r="F371" s="2" t="s">
        <v>384</v>
      </c>
      <c r="G371" s="2" t="s">
        <v>10002</v>
      </c>
      <c r="H371">
        <v>20454525818</v>
      </c>
      <c r="I371" t="str">
        <f>INDEX([1]BCLIENTES!B:B,MATCH(Tabla5[[#This Row],[RUC]],[1]BCLIENTES!A:A,0))</f>
        <v>COMERCIAL BELLI S.R.L.</v>
      </c>
      <c r="J371" t="e">
        <f>INDEX([1]!Tabla1[DISTRITO],MATCH(Tabla5[[#This Row],[RUC]],[1]!Tabla1[RUC],0))</f>
        <v>#REF!</v>
      </c>
      <c r="K371" t="str">
        <f>INDEX([1]BCLIENTES!H:H,MATCH(Tabla5[[#This Row],[RUC]],[1]BCLIENTES!A:A,0))</f>
        <v>AREQUIPA</v>
      </c>
      <c r="L371" s="3">
        <v>2100</v>
      </c>
    </row>
    <row r="372" spans="1:12" x14ac:dyDescent="0.25">
      <c r="A372" t="s">
        <v>12</v>
      </c>
      <c r="B372" s="1">
        <v>44971</v>
      </c>
      <c r="C372" s="1" t="str">
        <f>TEXT(Tabla5[[#This Row],[FECHA]],"MMM")</f>
        <v>Feb</v>
      </c>
      <c r="D372" s="1" t="str">
        <f>TEXT(Tabla5[[#This Row],[FECHA]],"YYY")</f>
        <v>2023</v>
      </c>
      <c r="E372" s="2" t="s">
        <v>143</v>
      </c>
      <c r="F372" s="2" t="s">
        <v>385</v>
      </c>
      <c r="G372" s="2" t="s">
        <v>9996</v>
      </c>
      <c r="H372">
        <v>20608523821</v>
      </c>
      <c r="I372" t="str">
        <f>INDEX([1]BCLIENTES!B:B,MATCH(Tabla5[[#This Row],[RUC]],[1]BCLIENTES!A:A,0))</f>
        <v xml:space="preserve"> DISTRIBUIDORA ELECTRICA JARAS S.A.C.</v>
      </c>
      <c r="J372" t="e">
        <f>INDEX([1]!Tabla1[DISTRITO],MATCH(Tabla5[[#This Row],[RUC]],[1]!Tabla1[RUC],0))</f>
        <v>#REF!</v>
      </c>
      <c r="K372" t="str">
        <f>INDEX([1]BCLIENTES!H:H,MATCH(Tabla5[[#This Row],[RUC]],[1]BCLIENTES!A:A,0))</f>
        <v xml:space="preserve"> LIMA </v>
      </c>
      <c r="L372" s="3">
        <v>340.2</v>
      </c>
    </row>
    <row r="373" spans="1:12" x14ac:dyDescent="0.25">
      <c r="A373" t="s">
        <v>12</v>
      </c>
      <c r="B373" s="1">
        <v>44971</v>
      </c>
      <c r="C373" s="1" t="str">
        <f>TEXT(Tabla5[[#This Row],[FECHA]],"MMM")</f>
        <v>Feb</v>
      </c>
      <c r="D373" s="1" t="str">
        <f>TEXT(Tabla5[[#This Row],[FECHA]],"YYY")</f>
        <v>2023</v>
      </c>
      <c r="E373" s="2" t="s">
        <v>143</v>
      </c>
      <c r="F373" s="2" t="s">
        <v>386</v>
      </c>
      <c r="G373" s="2" t="s">
        <v>10002</v>
      </c>
      <c r="H373">
        <v>10430082847</v>
      </c>
      <c r="I373" t="str">
        <f>INDEX([1]BCLIENTES!B:B,MATCH(Tabla5[[#This Row],[RUC]],[1]BCLIENTES!A:A,0))</f>
        <v xml:space="preserve"> CONDORI QUISPE VILMA</v>
      </c>
      <c r="J373" t="e">
        <f>INDEX([1]!Tabla1[DISTRITO],MATCH(Tabla5[[#This Row],[RUC]],[1]!Tabla1[RUC],0))</f>
        <v>#REF!</v>
      </c>
      <c r="K373" t="str">
        <f>INDEX([1]BCLIENTES!H:H,MATCH(Tabla5[[#This Row],[RUC]],[1]BCLIENTES!A:A,0))</f>
        <v xml:space="preserve"> TACNA </v>
      </c>
      <c r="L373" s="3">
        <v>4424.22</v>
      </c>
    </row>
    <row r="374" spans="1:12" x14ac:dyDescent="0.25">
      <c r="A374" t="s">
        <v>12</v>
      </c>
      <c r="B374" s="1">
        <v>44971</v>
      </c>
      <c r="C374" s="1" t="str">
        <f>TEXT(Tabla5[[#This Row],[FECHA]],"MMM")</f>
        <v>Feb</v>
      </c>
      <c r="D374" s="1" t="str">
        <f>TEXT(Tabla5[[#This Row],[FECHA]],"YYY")</f>
        <v>2023</v>
      </c>
      <c r="E374" s="2" t="s">
        <v>143</v>
      </c>
      <c r="F374" s="2" t="s">
        <v>387</v>
      </c>
      <c r="G374" s="2" t="s">
        <v>9996</v>
      </c>
      <c r="H374">
        <v>20608523821</v>
      </c>
      <c r="I374" t="str">
        <f>INDEX([1]BCLIENTES!B:B,MATCH(Tabla5[[#This Row],[RUC]],[1]BCLIENTES!A:A,0))</f>
        <v xml:space="preserve"> DISTRIBUIDORA ELECTRICA JARAS S.A.C.</v>
      </c>
      <c r="J374" t="e">
        <f>INDEX([1]!Tabla1[DISTRITO],MATCH(Tabla5[[#This Row],[RUC]],[1]!Tabla1[RUC],0))</f>
        <v>#REF!</v>
      </c>
      <c r="K374" t="str">
        <f>INDEX([1]BCLIENTES!H:H,MATCH(Tabla5[[#This Row],[RUC]],[1]BCLIENTES!A:A,0))</f>
        <v xml:space="preserve"> LIMA 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tr">
        <f>TEXT(Tabla5[[#This Row],[FECHA]],"MMM")</f>
        <v>Feb</v>
      </c>
      <c r="D375" s="1" t="str">
        <f>TEXT(Tabla5[[#This Row],[FECHA]],"YYY")</f>
        <v>2023</v>
      </c>
      <c r="E375" s="2" t="s">
        <v>143</v>
      </c>
      <c r="F375" s="2" t="s">
        <v>388</v>
      </c>
      <c r="G375" s="2" t="s">
        <v>9996</v>
      </c>
      <c r="H375">
        <v>20608523821</v>
      </c>
      <c r="I375" t="str">
        <f>INDEX([1]BCLIENTES!B:B,MATCH(Tabla5[[#This Row],[RUC]],[1]BCLIENTES!A:A,0))</f>
        <v xml:space="preserve"> DISTRIBUIDORA ELECTRICA JARAS S.A.C.</v>
      </c>
      <c r="J375" t="e">
        <f>INDEX([1]!Tabla1[DISTRITO],MATCH(Tabla5[[#This Row],[RUC]],[1]!Tabla1[RUC],0))</f>
        <v>#REF!</v>
      </c>
      <c r="K375" t="str">
        <f>INDEX([1]BCLIENTES!H:H,MATCH(Tabla5[[#This Row],[RUC]],[1]BCLIENTES!A:A,0))</f>
        <v xml:space="preserve"> LIMA </v>
      </c>
      <c r="L375" s="3">
        <v>853.41</v>
      </c>
    </row>
    <row r="376" spans="1:12" x14ac:dyDescent="0.25">
      <c r="A376" t="s">
        <v>12</v>
      </c>
      <c r="B376" s="1">
        <v>44972</v>
      </c>
      <c r="C376" s="1" t="str">
        <f>TEXT(Tabla5[[#This Row],[FECHA]],"MMM")</f>
        <v>Feb</v>
      </c>
      <c r="D376" s="1" t="str">
        <f>TEXT(Tabla5[[#This Row],[FECHA]],"YYY")</f>
        <v>2023</v>
      </c>
      <c r="E376" s="2" t="s">
        <v>143</v>
      </c>
      <c r="F376" s="2" t="s">
        <v>389</v>
      </c>
      <c r="G376" s="2" t="s">
        <v>9996</v>
      </c>
      <c r="H376">
        <v>20608523821</v>
      </c>
      <c r="I376" t="str">
        <f>INDEX([1]BCLIENTES!B:B,MATCH(Tabla5[[#This Row],[RUC]],[1]BCLIENTES!A:A,0))</f>
        <v xml:space="preserve"> DISTRIBUIDORA ELECTRICA JARAS S.A.C.</v>
      </c>
      <c r="J376" t="e">
        <f>INDEX([1]!Tabla1[DISTRITO],MATCH(Tabla5[[#This Row],[RUC]],[1]!Tabla1[RUC],0))</f>
        <v>#REF!</v>
      </c>
      <c r="K376" t="str">
        <f>INDEX([1]BCLIENTES!H:H,MATCH(Tabla5[[#This Row],[RUC]],[1]BCLIENTES!A:A,0))</f>
        <v xml:space="preserve"> LIMA 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tr">
        <f>TEXT(Tabla5[[#This Row],[FECHA]],"MMM")</f>
        <v>Feb</v>
      </c>
      <c r="D377" s="1" t="str">
        <f>TEXT(Tabla5[[#This Row],[FECHA]],"YYY")</f>
        <v>2023</v>
      </c>
      <c r="E377" s="2" t="s">
        <v>143</v>
      </c>
      <c r="F377" s="2" t="s">
        <v>390</v>
      </c>
      <c r="G377" s="2" t="s">
        <v>9998</v>
      </c>
      <c r="H377">
        <v>10413815687</v>
      </c>
      <c r="I377" t="str">
        <f>INDEX([1]BCLIENTES!B:B,MATCH(Tabla5[[#This Row],[RUC]],[1]BCLIENTES!A:A,0))</f>
        <v xml:space="preserve"> ARANA MAGUHN HAROLD HANS</v>
      </c>
      <c r="J377" t="e">
        <f>INDEX([1]!Tabla1[DISTRITO],MATCH(Tabla5[[#This Row],[RUC]],[1]!Tabla1[RUC],0))</f>
        <v>#REF!</v>
      </c>
      <c r="K377" t="str">
        <f>INDEX([1]BCLIENTES!H:H,MATCH(Tabla5[[#This Row],[RUC]],[1]BCLIENTES!A:A,0))</f>
        <v xml:space="preserve"> LIMA </v>
      </c>
      <c r="L377" s="3">
        <v>100</v>
      </c>
    </row>
    <row r="378" spans="1:12" x14ac:dyDescent="0.25">
      <c r="A378" t="s">
        <v>12</v>
      </c>
      <c r="B378" s="1">
        <v>44972</v>
      </c>
      <c r="C378" s="1" t="str">
        <f>TEXT(Tabla5[[#This Row],[FECHA]],"MMM")</f>
        <v>Feb</v>
      </c>
      <c r="D378" s="1" t="str">
        <f>TEXT(Tabla5[[#This Row],[FECHA]],"YYY")</f>
        <v>2023</v>
      </c>
      <c r="E378" s="2" t="s">
        <v>143</v>
      </c>
      <c r="F378" s="2" t="s">
        <v>391</v>
      </c>
      <c r="G378" s="2" t="s">
        <v>9998</v>
      </c>
      <c r="H378">
        <v>10447580522</v>
      </c>
      <c r="I378" t="str">
        <f>INDEX([1]BCLIENTES!B:B,MATCH(Tabla5[[#This Row],[RUC]],[1]BCLIENTES!A:A,0))</f>
        <v xml:space="preserve"> BAZAN SILVESTRE JUAN ANGEL</v>
      </c>
      <c r="J378" t="e">
        <f>INDEX([1]!Tabla1[DISTRITO],MATCH(Tabla5[[#This Row],[RUC]],[1]!Tabla1[RUC],0))</f>
        <v>#REF!</v>
      </c>
      <c r="K378" t="str">
        <f>INDEX([1]BCLIENTES!H:H,MATCH(Tabla5[[#This Row],[RUC]],[1]BCLIENTES!A:A,0))</f>
        <v xml:space="preserve"> HUAROCHIRI </v>
      </c>
      <c r="L378" s="3">
        <v>590</v>
      </c>
    </row>
    <row r="379" spans="1:12" x14ac:dyDescent="0.25">
      <c r="A379" t="s">
        <v>12</v>
      </c>
      <c r="B379" s="1">
        <v>44972</v>
      </c>
      <c r="C379" s="1" t="str">
        <f>TEXT(Tabla5[[#This Row],[FECHA]],"MMM")</f>
        <v>Feb</v>
      </c>
      <c r="D379" s="1" t="str">
        <f>TEXT(Tabla5[[#This Row],[FECHA]],"YYY")</f>
        <v>2023</v>
      </c>
      <c r="E379" s="2" t="s">
        <v>143</v>
      </c>
      <c r="F379" s="2" t="s">
        <v>392</v>
      </c>
      <c r="G379" s="2" t="s">
        <v>9998</v>
      </c>
      <c r="H379">
        <v>20602169147</v>
      </c>
      <c r="I379" t="str">
        <f>INDEX([1]BCLIENTES!B:B,MATCH(Tabla5[[#This Row],[RUC]],[1]BCLIENTES!A:A,0))</f>
        <v xml:space="preserve"> AQUA ELECTRIC J.E.C.L. SERVICIOS GENERALES E.I.R.L.</v>
      </c>
      <c r="J379" t="e">
        <f>INDEX([1]!Tabla1[DISTRITO],MATCH(Tabla5[[#This Row],[RUC]],[1]!Tabla1[RUC],0))</f>
        <v>#REF!</v>
      </c>
      <c r="K379" t="str">
        <f>INDEX([1]BCLIENTES!H:H,MATCH(Tabla5[[#This Row],[RUC]],[1]BCLIENTES!A:A,0))</f>
        <v xml:space="preserve"> LIMA</v>
      </c>
      <c r="L379" s="3">
        <v>586</v>
      </c>
    </row>
    <row r="380" spans="1:12" x14ac:dyDescent="0.25">
      <c r="A380" t="s">
        <v>12</v>
      </c>
      <c r="B380" s="1">
        <v>44972</v>
      </c>
      <c r="C380" s="1" t="str">
        <f>TEXT(Tabla5[[#This Row],[FECHA]],"MMM")</f>
        <v>Feb</v>
      </c>
      <c r="D380" s="1" t="str">
        <f>TEXT(Tabla5[[#This Row],[FECHA]],"YYY")</f>
        <v>2023</v>
      </c>
      <c r="E380" s="2" t="s">
        <v>143</v>
      </c>
      <c r="F380" s="2" t="s">
        <v>393</v>
      </c>
      <c r="G380" s="2" t="s">
        <v>9998</v>
      </c>
      <c r="H380">
        <v>10434535943</v>
      </c>
      <c r="I380" t="str">
        <f>INDEX([1]BCLIENTES!B:B,MATCH(Tabla5[[#This Row],[RUC]],[1]BCLIENTES!A:A,0))</f>
        <v xml:space="preserve"> CRISPIN BETETA BERTHA</v>
      </c>
      <c r="J380" t="e">
        <f>INDEX([1]!Tabla1[DISTRITO],MATCH(Tabla5[[#This Row],[RUC]],[1]!Tabla1[RUC],0))</f>
        <v>#REF!</v>
      </c>
      <c r="K380" t="str">
        <f>INDEX([1]BCLIENTES!H:H,MATCH(Tabla5[[#This Row],[RUC]],[1]BCLIENTES!A:A,0))</f>
        <v xml:space="preserve"> HUAROCHIRI </v>
      </c>
      <c r="L380" s="3">
        <v>1912.5</v>
      </c>
    </row>
    <row r="381" spans="1:12" x14ac:dyDescent="0.25">
      <c r="A381" t="s">
        <v>12</v>
      </c>
      <c r="B381" s="1">
        <v>44972</v>
      </c>
      <c r="C381" s="1" t="str">
        <f>TEXT(Tabla5[[#This Row],[FECHA]],"MMM")</f>
        <v>Feb</v>
      </c>
      <c r="D381" s="1" t="str">
        <f>TEXT(Tabla5[[#This Row],[FECHA]],"YYY")</f>
        <v>2023</v>
      </c>
      <c r="E381" s="2" t="s">
        <v>143</v>
      </c>
      <c r="F381" s="2" t="s">
        <v>394</v>
      </c>
      <c r="G381" s="2" t="s">
        <v>9998</v>
      </c>
      <c r="H381">
        <v>10093357928</v>
      </c>
      <c r="I381" t="str">
        <f>INDEX([1]BCLIENTES!B:B,MATCH(Tabla5[[#This Row],[RUC]],[1]BCLIENTES!A:A,0))</f>
        <v>VELASQUEZ QUISPE SANTA ERNESTINA</v>
      </c>
      <c r="J381" t="e">
        <f>INDEX([1]!Tabla1[DISTRITO],MATCH(Tabla5[[#This Row],[RUC]],[1]!Tabla1[RUC],0))</f>
        <v>#REF!</v>
      </c>
      <c r="K381" t="str">
        <f>INDEX([1]BCLIENTES!H:H,MATCH(Tabla5[[#This Row],[RUC]],[1]BCLIENTES!A:A,0))</f>
        <v>HUAROCHIRI</v>
      </c>
      <c r="L381" s="3">
        <v>585</v>
      </c>
    </row>
    <row r="382" spans="1:12" x14ac:dyDescent="0.25">
      <c r="A382" t="s">
        <v>12</v>
      </c>
      <c r="B382" s="1">
        <v>44972</v>
      </c>
      <c r="C382" s="1" t="str">
        <f>TEXT(Tabla5[[#This Row],[FECHA]],"MMM")</f>
        <v>Feb</v>
      </c>
      <c r="D382" s="1" t="str">
        <f>TEXT(Tabla5[[#This Row],[FECHA]],"YYY")</f>
        <v>2023</v>
      </c>
      <c r="E382" s="2" t="s">
        <v>143</v>
      </c>
      <c r="F382" s="2" t="s">
        <v>395</v>
      </c>
      <c r="G382" s="2" t="s">
        <v>9998</v>
      </c>
      <c r="H382">
        <v>20553912891</v>
      </c>
      <c r="I382" t="str">
        <f>INDEX([1]BCLIENTES!B:B,MATCH(Tabla5[[#This Row],[RUC]],[1]BCLIENTES!A:A,0))</f>
        <v xml:space="preserve"> DISTRIBUIDORA NUESTRA SEÑORA DE LA MERCED S.R.L.</v>
      </c>
      <c r="J382" t="e">
        <f>INDEX([1]!Tabla1[DISTRITO],MATCH(Tabla5[[#This Row],[RUC]],[1]!Tabla1[RUC],0))</f>
        <v>#REF!</v>
      </c>
      <c r="K382" t="str">
        <f>INDEX([1]BCLIENTES!H:H,MATCH(Tabla5[[#This Row],[RUC]],[1]BCLIENTES!A:A,0))</f>
        <v xml:space="preserve"> LIMA</v>
      </c>
      <c r="L382" s="3">
        <v>348.2</v>
      </c>
    </row>
    <row r="383" spans="1:12" x14ac:dyDescent="0.25">
      <c r="A383" t="s">
        <v>12</v>
      </c>
      <c r="B383" s="1">
        <v>44972</v>
      </c>
      <c r="C383" s="1" t="str">
        <f>TEXT(Tabla5[[#This Row],[FECHA]],"MMM")</f>
        <v>Feb</v>
      </c>
      <c r="D383" s="1" t="str">
        <f>TEXT(Tabla5[[#This Row],[FECHA]],"YYY")</f>
        <v>2023</v>
      </c>
      <c r="E383" s="2" t="s">
        <v>143</v>
      </c>
      <c r="F383" s="2" t="s">
        <v>396</v>
      </c>
      <c r="G383" s="2" t="s">
        <v>9998</v>
      </c>
      <c r="H383">
        <v>10751199363</v>
      </c>
      <c r="I383" t="str">
        <f>INDEX([1]BCLIENTES!B:B,MATCH(Tabla5[[#This Row],[RUC]],[1]BCLIENTES!A:A,0))</f>
        <v xml:space="preserve"> RICSE CAMPOS CRISTIAN</v>
      </c>
      <c r="J383" t="e">
        <f>INDEX([1]!Tabla1[DISTRITO],MATCH(Tabla5[[#This Row],[RUC]],[1]!Tabla1[RUC],0))</f>
        <v>#REF!</v>
      </c>
      <c r="K383" t="str">
        <f>INDEX([1]BCLIENTES!H:H,MATCH(Tabla5[[#This Row],[RUC]],[1]BCLIENTES!A:A,0))</f>
        <v xml:space="preserve"> LIMA </v>
      </c>
      <c r="L383" s="3">
        <v>1049.7</v>
      </c>
    </row>
    <row r="384" spans="1:12" x14ac:dyDescent="0.25">
      <c r="A384" t="s">
        <v>12</v>
      </c>
      <c r="B384" s="1">
        <v>44972</v>
      </c>
      <c r="C384" s="1" t="str">
        <f>TEXT(Tabla5[[#This Row],[FECHA]],"MMM")</f>
        <v>Feb</v>
      </c>
      <c r="D384" s="1" t="str">
        <f>TEXT(Tabla5[[#This Row],[FECHA]],"YYY")</f>
        <v>2023</v>
      </c>
      <c r="E384" s="2" t="s">
        <v>143</v>
      </c>
      <c r="F384" s="2" t="s">
        <v>397</v>
      </c>
      <c r="G384" s="2" t="s">
        <v>9998</v>
      </c>
      <c r="H384">
        <v>20548129223</v>
      </c>
      <c r="I384" t="str">
        <f>INDEX([1]BCLIENTES!B:B,MATCH(Tabla5[[#This Row],[RUC]],[1]BCLIENTES!A:A,0))</f>
        <v xml:space="preserve"> FERRETERIA ELECTRONICS ROQUE E.I.R.L.</v>
      </c>
      <c r="J384" t="e">
        <f>INDEX([1]!Tabla1[DISTRITO],MATCH(Tabla5[[#This Row],[RUC]],[1]!Tabla1[RUC],0))</f>
        <v>#REF!</v>
      </c>
      <c r="K384" t="str">
        <f>INDEX([1]BCLIENTES!H:H,MATCH(Tabla5[[#This Row],[RUC]],[1]BCLIENTES!A:A,0))</f>
        <v xml:space="preserve"> LIMA </v>
      </c>
      <c r="L384" s="3">
        <v>1744</v>
      </c>
    </row>
    <row r="385" spans="1:12" x14ac:dyDescent="0.25">
      <c r="A385" t="s">
        <v>12</v>
      </c>
      <c r="B385" s="1">
        <v>44972</v>
      </c>
      <c r="C385" s="1" t="str">
        <f>TEXT(Tabla5[[#This Row],[FECHA]],"MMM")</f>
        <v>Feb</v>
      </c>
      <c r="D385" s="1" t="str">
        <f>TEXT(Tabla5[[#This Row],[FECHA]],"YYY")</f>
        <v>2023</v>
      </c>
      <c r="E385" s="2" t="s">
        <v>143</v>
      </c>
      <c r="F385" s="2" t="s">
        <v>398</v>
      </c>
      <c r="G385" s="2" t="s">
        <v>9999</v>
      </c>
      <c r="H385">
        <v>20601206006</v>
      </c>
      <c r="I385" t="str">
        <f>INDEX([1]BCLIENTES!B:B,MATCH(Tabla5[[#This Row],[RUC]],[1]BCLIENTES!A:A,0))</f>
        <v xml:space="preserve"> TRADERS MAESTRO E.I.R.L.</v>
      </c>
      <c r="J385" t="e">
        <f>INDEX([1]!Tabla1[DISTRITO],MATCH(Tabla5[[#This Row],[RUC]],[1]!Tabla1[RUC],0))</f>
        <v>#REF!</v>
      </c>
      <c r="K385" t="str">
        <f>INDEX([1]BCLIENTES!H:H,MATCH(Tabla5[[#This Row],[RUC]],[1]BCLIENTES!A:A,0))</f>
        <v xml:space="preserve"> LEONCIO PRADO </v>
      </c>
      <c r="L385" s="3">
        <v>2415.65</v>
      </c>
    </row>
    <row r="386" spans="1:12" x14ac:dyDescent="0.25">
      <c r="A386" t="s">
        <v>12</v>
      </c>
      <c r="B386" s="1">
        <v>44972</v>
      </c>
      <c r="C386" s="1" t="str">
        <f>TEXT(Tabla5[[#This Row],[FECHA]],"MMM")</f>
        <v>Feb</v>
      </c>
      <c r="D386" s="1" t="str">
        <f>TEXT(Tabla5[[#This Row],[FECHA]],"YYY")</f>
        <v>2023</v>
      </c>
      <c r="E386" s="2" t="s">
        <v>143</v>
      </c>
      <c r="F386" s="2" t="s">
        <v>399</v>
      </c>
      <c r="G386" s="2" t="s">
        <v>9998</v>
      </c>
      <c r="H386">
        <v>20603435843</v>
      </c>
      <c r="I386" t="str">
        <f>INDEX([1]BCLIENTES!B:B,MATCH(Tabla5[[#This Row],[RUC]],[1]BCLIENTES!A:A,0))</f>
        <v xml:space="preserve"> DEYAN COMPANY S.A.C.</v>
      </c>
      <c r="J386" t="e">
        <f>INDEX([1]!Tabla1[DISTRITO],MATCH(Tabla5[[#This Row],[RUC]],[1]!Tabla1[RUC],0))</f>
        <v>#REF!</v>
      </c>
      <c r="K386" t="str">
        <f>INDEX([1]BCLIENTES!H:H,MATCH(Tabla5[[#This Row],[RUC]],[1]BCLIENTES!A:A,0))</f>
        <v xml:space="preserve"> LIMA </v>
      </c>
      <c r="L386" s="3">
        <v>1958.1</v>
      </c>
    </row>
    <row r="387" spans="1:12" x14ac:dyDescent="0.25">
      <c r="A387" t="s">
        <v>12</v>
      </c>
      <c r="B387" s="1">
        <v>44972</v>
      </c>
      <c r="C387" s="1" t="str">
        <f>TEXT(Tabla5[[#This Row],[FECHA]],"MMM")</f>
        <v>Feb</v>
      </c>
      <c r="D387" s="1" t="str">
        <f>TEXT(Tabla5[[#This Row],[FECHA]],"YYY")</f>
        <v>2023</v>
      </c>
      <c r="E387" s="2" t="s">
        <v>143</v>
      </c>
      <c r="F387" s="2" t="s">
        <v>400</v>
      </c>
      <c r="G387" s="2" t="s">
        <v>9998</v>
      </c>
      <c r="H387">
        <v>10096871584</v>
      </c>
      <c r="I387" t="str">
        <f>INDEX([1]BCLIENTES!B:B,MATCH(Tabla5[[#This Row],[RUC]],[1]BCLIENTES!A:A,0))</f>
        <v xml:space="preserve"> CONDEZO PUENTE AQUILINA</v>
      </c>
      <c r="J387" t="e">
        <f>INDEX([1]!Tabla1[DISTRITO],MATCH(Tabla5[[#This Row],[RUC]],[1]!Tabla1[RUC],0))</f>
        <v>#REF!</v>
      </c>
      <c r="K387" t="str">
        <f>INDEX([1]BCLIENTES!H:H,MATCH(Tabla5[[#This Row],[RUC]],[1]BCLIENTES!A:A,0))</f>
        <v xml:space="preserve"> LIMA </v>
      </c>
      <c r="L387" s="3">
        <v>3015.93</v>
      </c>
    </row>
    <row r="388" spans="1:12" x14ac:dyDescent="0.25">
      <c r="A388" t="s">
        <v>12</v>
      </c>
      <c r="B388" s="1">
        <v>44972</v>
      </c>
      <c r="C388" s="1" t="str">
        <f>TEXT(Tabla5[[#This Row],[FECHA]],"MMM")</f>
        <v>Feb</v>
      </c>
      <c r="D388" s="1" t="str">
        <f>TEXT(Tabla5[[#This Row],[FECHA]],"YYY")</f>
        <v>2023</v>
      </c>
      <c r="E388" s="2" t="s">
        <v>143</v>
      </c>
      <c r="F388" s="2" t="s">
        <v>401</v>
      </c>
      <c r="G388" s="2" t="s">
        <v>10002</v>
      </c>
      <c r="H388">
        <v>20454720602</v>
      </c>
      <c r="I388" t="str">
        <f>INDEX([1]BCLIENTES!B:B,MATCH(Tabla5[[#This Row],[RUC]],[1]BCLIENTES!A:A,0))</f>
        <v xml:space="preserve"> EXIMP FREREG - E.I.R.L.</v>
      </c>
      <c r="J388" t="e">
        <f>INDEX([1]!Tabla1[DISTRITO],MATCH(Tabla5[[#This Row],[RUC]],[1]!Tabla1[RUC],0))</f>
        <v>#REF!</v>
      </c>
      <c r="K388" t="str">
        <f>INDEX([1]BCLIENTES!H:H,MATCH(Tabla5[[#This Row],[RUC]],[1]BCLIENTES!A:A,0))</f>
        <v xml:space="preserve"> AREQUIPA </v>
      </c>
      <c r="L388" s="3">
        <v>3558</v>
      </c>
    </row>
    <row r="389" spans="1:12" x14ac:dyDescent="0.25">
      <c r="A389" t="s">
        <v>12</v>
      </c>
      <c r="B389" s="1">
        <v>44972</v>
      </c>
      <c r="C389" s="1" t="str">
        <f>TEXT(Tabla5[[#This Row],[FECHA]],"MMM")</f>
        <v>Feb</v>
      </c>
      <c r="D389" s="1" t="str">
        <f>TEXT(Tabla5[[#This Row],[FECHA]],"YYY")</f>
        <v>2023</v>
      </c>
      <c r="E389" s="2" t="s">
        <v>143</v>
      </c>
      <c r="F389" s="2" t="s">
        <v>402</v>
      </c>
      <c r="G389" s="2" t="s">
        <v>10002</v>
      </c>
      <c r="H389">
        <v>20558717441</v>
      </c>
      <c r="I389" t="str">
        <f>INDEX([1]BCLIENTES!B:B,MATCH(Tabla5[[#This Row],[RUC]],[1]BCLIENTES!A:A,0))</f>
        <v>ALMIRA IMPORT S.A.C</v>
      </c>
      <c r="J389" t="e">
        <f>INDEX([1]!Tabla1[DISTRITO],MATCH(Tabla5[[#This Row],[RUC]],[1]!Tabla1[RUC],0))</f>
        <v>#REF!</v>
      </c>
      <c r="K389" t="str">
        <f>INDEX([1]BCLIENTES!H:H,MATCH(Tabla5[[#This Row],[RUC]],[1]BCLIENTES!A:A,0))</f>
        <v>AREQUIPA</v>
      </c>
      <c r="L389" s="3">
        <v>6038.03</v>
      </c>
    </row>
    <row r="390" spans="1:12" x14ac:dyDescent="0.25">
      <c r="A390" t="s">
        <v>12</v>
      </c>
      <c r="B390" s="1">
        <v>44972</v>
      </c>
      <c r="C390" s="1" t="str">
        <f>TEXT(Tabla5[[#This Row],[FECHA]],"MMM")</f>
        <v>Feb</v>
      </c>
      <c r="D390" s="1" t="str">
        <f>TEXT(Tabla5[[#This Row],[FECHA]],"YYY")</f>
        <v>2023</v>
      </c>
      <c r="E390" s="2" t="s">
        <v>143</v>
      </c>
      <c r="F390" s="2" t="s">
        <v>403</v>
      </c>
      <c r="G390" s="2" t="s">
        <v>9998</v>
      </c>
      <c r="H390">
        <v>10105038254</v>
      </c>
      <c r="I390" t="str">
        <f>INDEX([1]BCLIENTES!B:B,MATCH(Tabla5[[#This Row],[RUC]],[1]BCLIENTES!A:A,0))</f>
        <v xml:space="preserve"> CURAHUA CHOQUE EVARISTA</v>
      </c>
      <c r="J390" t="e">
        <f>INDEX([1]!Tabla1[DISTRITO],MATCH(Tabla5[[#This Row],[RUC]],[1]!Tabla1[RUC],0))</f>
        <v>#REF!</v>
      </c>
      <c r="K390" t="str">
        <f>INDEX([1]BCLIENTES!H:H,MATCH(Tabla5[[#This Row],[RUC]],[1]BCLIENTES!A:A,0))</f>
        <v xml:space="preserve"> LIMA</v>
      </c>
      <c r="L390" s="3">
        <v>230</v>
      </c>
    </row>
    <row r="391" spans="1:12" x14ac:dyDescent="0.25">
      <c r="A391" t="s">
        <v>12</v>
      </c>
      <c r="B391" s="1">
        <v>44972</v>
      </c>
      <c r="C391" s="1" t="str">
        <f>TEXT(Tabla5[[#This Row],[FECHA]],"MMM")</f>
        <v>Feb</v>
      </c>
      <c r="D391" s="1" t="str">
        <f>TEXT(Tabla5[[#This Row],[FECHA]],"YYY")</f>
        <v>2023</v>
      </c>
      <c r="E391" s="2" t="s">
        <v>143</v>
      </c>
      <c r="F391" s="2" t="s">
        <v>404</v>
      </c>
      <c r="G391" s="2" t="s">
        <v>9998</v>
      </c>
      <c r="H391">
        <v>10449789712</v>
      </c>
      <c r="I391" t="str">
        <f>INDEX([1]BCLIENTES!B:B,MATCH(Tabla5[[#This Row],[RUC]],[1]BCLIENTES!A:A,0))</f>
        <v xml:space="preserve"> GOMEZ CHIPANA ALFREDO RICHARD</v>
      </c>
      <c r="J391" t="e">
        <f>INDEX([1]!Tabla1[DISTRITO],MATCH(Tabla5[[#This Row],[RUC]],[1]!Tabla1[RUC],0))</f>
        <v>#REF!</v>
      </c>
      <c r="K391" t="str">
        <f>INDEX([1]BCLIENTES!H:H,MATCH(Tabla5[[#This Row],[RUC]],[1]BCLIENTES!A:A,0))</f>
        <v xml:space="preserve"> LIMA </v>
      </c>
      <c r="L391" s="3">
        <v>234</v>
      </c>
    </row>
    <row r="392" spans="1:12" x14ac:dyDescent="0.25">
      <c r="A392" t="s">
        <v>12</v>
      </c>
      <c r="B392" s="1">
        <v>44972</v>
      </c>
      <c r="C392" s="1" t="str">
        <f>TEXT(Tabla5[[#This Row],[FECHA]],"MMM")</f>
        <v>Feb</v>
      </c>
      <c r="D392" s="1" t="str">
        <f>TEXT(Tabla5[[#This Row],[FECHA]],"YYY")</f>
        <v>2023</v>
      </c>
      <c r="E392" s="2" t="s">
        <v>143</v>
      </c>
      <c r="F392" s="2" t="s">
        <v>405</v>
      </c>
      <c r="G392" s="2" t="s">
        <v>9998</v>
      </c>
      <c r="H392">
        <v>20601832411</v>
      </c>
      <c r="I392" t="str">
        <f>INDEX([1]BCLIENTES!B:B,MATCH(Tabla5[[#This Row],[RUC]],[1]BCLIENTES!A:A,0))</f>
        <v xml:space="preserve"> FERRETERIA MIRIAN E.I.R.L.</v>
      </c>
      <c r="J392" t="e">
        <f>INDEX([1]!Tabla1[DISTRITO],MATCH(Tabla5[[#This Row],[RUC]],[1]!Tabla1[RUC],0))</f>
        <v>#REF!</v>
      </c>
      <c r="K392" t="str">
        <f>INDEX([1]BCLIENTES!H:H,MATCH(Tabla5[[#This Row],[RUC]],[1]BCLIENTES!A:A,0))</f>
        <v xml:space="preserve"> LIMA </v>
      </c>
      <c r="L392" s="3">
        <v>216</v>
      </c>
    </row>
    <row r="393" spans="1:12" x14ac:dyDescent="0.25">
      <c r="A393" t="s">
        <v>12</v>
      </c>
      <c r="B393" s="1">
        <v>44972</v>
      </c>
      <c r="C393" s="1" t="str">
        <f>TEXT(Tabla5[[#This Row],[FECHA]],"MMM")</f>
        <v>Feb</v>
      </c>
      <c r="D393" s="1" t="str">
        <f>TEXT(Tabla5[[#This Row],[FECHA]],"YYY")</f>
        <v>2023</v>
      </c>
      <c r="E393" s="2" t="s">
        <v>143</v>
      </c>
      <c r="F393" s="2" t="s">
        <v>406</v>
      </c>
      <c r="G393" s="2" t="s">
        <v>9998</v>
      </c>
      <c r="H393">
        <v>10405484311</v>
      </c>
      <c r="I393" t="str">
        <f>INDEX([1]BCLIENTES!B:B,MATCH(Tabla5[[#This Row],[RUC]],[1]BCLIENTES!A:A,0))</f>
        <v xml:space="preserve"> BARBOZA DAVILA GONZALO</v>
      </c>
      <c r="J393" t="e">
        <f>INDEX([1]!Tabla1[DISTRITO],MATCH(Tabla5[[#This Row],[RUC]],[1]!Tabla1[RUC],0))</f>
        <v>#REF!</v>
      </c>
      <c r="K393" t="str">
        <f>INDEX([1]BCLIENTES!H:H,MATCH(Tabla5[[#This Row],[RUC]],[1]BCLIENTES!A:A,0))</f>
        <v xml:space="preserve"> LIMA </v>
      </c>
      <c r="L393" s="3">
        <v>735</v>
      </c>
    </row>
    <row r="394" spans="1:12" x14ac:dyDescent="0.25">
      <c r="A394" t="s">
        <v>12</v>
      </c>
      <c r="B394" s="1">
        <v>44972</v>
      </c>
      <c r="C394" s="1" t="str">
        <f>TEXT(Tabla5[[#This Row],[FECHA]],"MMM")</f>
        <v>Feb</v>
      </c>
      <c r="D394" s="1" t="str">
        <f>TEXT(Tabla5[[#This Row],[FECHA]],"YYY")</f>
        <v>2023</v>
      </c>
      <c r="E394" s="2" t="s">
        <v>143</v>
      </c>
      <c r="F394" s="2" t="s">
        <v>407</v>
      </c>
      <c r="G394" s="2" t="s">
        <v>9998</v>
      </c>
      <c r="H394">
        <v>20555916281</v>
      </c>
      <c r="I394" t="str">
        <f>INDEX([1]BCLIENTES!B:B,MATCH(Tabla5[[#This Row],[RUC]],[1]BCLIENTES!A:A,0))</f>
        <v xml:space="preserve"> TECNISAC PERU S.A.C.</v>
      </c>
      <c r="J394" t="e">
        <f>INDEX([1]!Tabla1[DISTRITO],MATCH(Tabla5[[#This Row],[RUC]],[1]!Tabla1[RUC],0))</f>
        <v>#REF!</v>
      </c>
      <c r="K394" t="str">
        <f>INDEX([1]BCLIENTES!H:H,MATCH(Tabla5[[#This Row],[RUC]],[1]BCLIENTES!A:A,0))</f>
        <v xml:space="preserve"> LIMA </v>
      </c>
      <c r="L394" s="3">
        <v>1827</v>
      </c>
    </row>
    <row r="395" spans="1:12" x14ac:dyDescent="0.25">
      <c r="A395" t="s">
        <v>12</v>
      </c>
      <c r="B395" s="1">
        <v>44972</v>
      </c>
      <c r="C395" s="1" t="str">
        <f>TEXT(Tabla5[[#This Row],[FECHA]],"MMM")</f>
        <v>Feb</v>
      </c>
      <c r="D395" s="1" t="str">
        <f>TEXT(Tabla5[[#This Row],[FECHA]],"YYY")</f>
        <v>2023</v>
      </c>
      <c r="E395" s="2" t="s">
        <v>143</v>
      </c>
      <c r="F395" s="2" t="s">
        <v>408</v>
      </c>
      <c r="G395" s="2" t="s">
        <v>9996</v>
      </c>
      <c r="H395">
        <v>10758582880</v>
      </c>
      <c r="I395" t="str">
        <f>INDEX([1]BCLIENTES!B:B,MATCH(Tabla5[[#This Row],[RUC]],[1]BCLIENTES!A:A,0))</f>
        <v>VALLEJOS VILLANUEVA HAROLD IVAN</v>
      </c>
      <c r="J395" t="e">
        <f>INDEX([1]!Tabla1[DISTRITO],MATCH(Tabla5[[#This Row],[RUC]],[1]!Tabla1[RUC],0))</f>
        <v>#REF!</v>
      </c>
      <c r="K395" t="str">
        <f>INDEX([1]BCLIENTES!H:H,MATCH(Tabla5[[#This Row],[RUC]],[1]BCLIENTES!A:A,0))</f>
        <v>LIMA</v>
      </c>
      <c r="L395" s="3">
        <v>6384.65</v>
      </c>
    </row>
    <row r="396" spans="1:12" x14ac:dyDescent="0.25">
      <c r="A396" t="s">
        <v>12</v>
      </c>
      <c r="B396" s="1">
        <v>44973</v>
      </c>
      <c r="C396" s="1" t="str">
        <f>TEXT(Tabla5[[#This Row],[FECHA]],"MMM")</f>
        <v>Feb</v>
      </c>
      <c r="D396" s="1" t="str">
        <f>TEXT(Tabla5[[#This Row],[FECHA]],"YYY")</f>
        <v>2023</v>
      </c>
      <c r="E396" s="2" t="s">
        <v>143</v>
      </c>
      <c r="F396" s="2" t="s">
        <v>409</v>
      </c>
      <c r="G396" s="2" t="s">
        <v>9998</v>
      </c>
      <c r="H396">
        <v>10418709982</v>
      </c>
      <c r="I396" t="str">
        <f>INDEX([1]BCLIENTES!B:B,MATCH(Tabla5[[#This Row],[RUC]],[1]BCLIENTES!A:A,0))</f>
        <v xml:space="preserve"> QUISPE ARQQUE REMIGIO</v>
      </c>
      <c r="J396" t="e">
        <f>INDEX([1]!Tabla1[DISTRITO],MATCH(Tabla5[[#This Row],[RUC]],[1]!Tabla1[RUC],0))</f>
        <v>#REF!</v>
      </c>
      <c r="K396" t="str">
        <f>INDEX([1]BCLIENTES!H:H,MATCH(Tabla5[[#This Row],[RUC]],[1]BCLIENTES!A:A,0))</f>
        <v xml:space="preserve"> LIMA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tr">
        <f>TEXT(Tabla5[[#This Row],[FECHA]],"MMM")</f>
        <v>Feb</v>
      </c>
      <c r="D397" s="1" t="str">
        <f>TEXT(Tabla5[[#This Row],[FECHA]],"YYY")</f>
        <v>2023</v>
      </c>
      <c r="E397" s="2" t="s">
        <v>143</v>
      </c>
      <c r="F397" s="2" t="s">
        <v>410</v>
      </c>
      <c r="G397" s="2" t="s">
        <v>9998</v>
      </c>
      <c r="H397">
        <v>10400578821</v>
      </c>
      <c r="I397" t="str">
        <f>INDEX([1]BCLIENTES!B:B,MATCH(Tabla5[[#This Row],[RUC]],[1]BCLIENTES!A:A,0))</f>
        <v xml:space="preserve"> HUAMAN HIDALGO JENY NANCY</v>
      </c>
      <c r="J397" t="e">
        <f>INDEX([1]!Tabla1[DISTRITO],MATCH(Tabla5[[#This Row],[RUC]],[1]!Tabla1[RUC],0))</f>
        <v>#REF!</v>
      </c>
      <c r="K397" t="str">
        <f>INDEX([1]BCLIENTES!H:H,MATCH(Tabla5[[#This Row],[RUC]],[1]BCLIENTES!A:A,0))</f>
        <v xml:space="preserve"> LIMA </v>
      </c>
      <c r="L397" s="3">
        <v>252</v>
      </c>
    </row>
    <row r="398" spans="1:12" x14ac:dyDescent="0.25">
      <c r="A398" t="s">
        <v>12</v>
      </c>
      <c r="B398" s="1">
        <v>44973</v>
      </c>
      <c r="C398" s="1" t="str">
        <f>TEXT(Tabla5[[#This Row],[FECHA]],"MMM")</f>
        <v>Feb</v>
      </c>
      <c r="D398" s="1" t="str">
        <f>TEXT(Tabla5[[#This Row],[FECHA]],"YYY")</f>
        <v>2023</v>
      </c>
      <c r="E398" s="2" t="s">
        <v>143</v>
      </c>
      <c r="F398" s="2" t="s">
        <v>411</v>
      </c>
      <c r="G398" s="2" t="s">
        <v>9998</v>
      </c>
      <c r="H398">
        <v>10705425511</v>
      </c>
      <c r="I398" t="str">
        <f>INDEX([1]BCLIENTES!B:B,MATCH(Tabla5[[#This Row],[RUC]],[1]BCLIENTES!A:A,0))</f>
        <v xml:space="preserve"> CURAHUA RIVERA JAZIHEEL AMED</v>
      </c>
      <c r="J398" t="e">
        <f>INDEX([1]!Tabla1[DISTRITO],MATCH(Tabla5[[#This Row],[RUC]],[1]!Tabla1[RUC],0))</f>
        <v>#REF!</v>
      </c>
      <c r="K398" t="str">
        <f>INDEX([1]BCLIENTES!H:H,MATCH(Tabla5[[#This Row],[RUC]],[1]BCLIENTES!A:A,0))</f>
        <v xml:space="preserve"> LIMA </v>
      </c>
      <c r="L398" s="3">
        <v>379</v>
      </c>
    </row>
    <row r="399" spans="1:12" x14ac:dyDescent="0.25">
      <c r="A399" t="s">
        <v>12</v>
      </c>
      <c r="B399" s="1">
        <v>44973</v>
      </c>
      <c r="C399" s="1" t="str">
        <f>TEXT(Tabla5[[#This Row],[FECHA]],"MMM")</f>
        <v>Feb</v>
      </c>
      <c r="D399" s="1" t="str">
        <f>TEXT(Tabla5[[#This Row],[FECHA]],"YYY")</f>
        <v>2023</v>
      </c>
      <c r="E399" s="2" t="s">
        <v>143</v>
      </c>
      <c r="F399" s="2" t="s">
        <v>412</v>
      </c>
      <c r="G399" s="2" t="s">
        <v>9996</v>
      </c>
      <c r="H399">
        <v>20608523821</v>
      </c>
      <c r="I399" t="str">
        <f>INDEX([1]BCLIENTES!B:B,MATCH(Tabla5[[#This Row],[RUC]],[1]BCLIENTES!A:A,0))</f>
        <v xml:space="preserve"> DISTRIBUIDORA ELECTRICA JARAS S.A.C.</v>
      </c>
      <c r="J399" t="e">
        <f>INDEX([1]!Tabla1[DISTRITO],MATCH(Tabla5[[#This Row],[RUC]],[1]!Tabla1[RUC],0))</f>
        <v>#REF!</v>
      </c>
      <c r="K399" t="str">
        <f>INDEX([1]BCLIENTES!H:H,MATCH(Tabla5[[#This Row],[RUC]],[1]BCLIENTES!A:A,0))</f>
        <v xml:space="preserve"> LIMA 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tr">
        <f>TEXT(Tabla5[[#This Row],[FECHA]],"MMM")</f>
        <v>Feb</v>
      </c>
      <c r="D400" s="1" t="str">
        <f>TEXT(Tabla5[[#This Row],[FECHA]],"YYY")</f>
        <v>2023</v>
      </c>
      <c r="E400" s="2" t="s">
        <v>143</v>
      </c>
      <c r="F400" s="2" t="s">
        <v>413</v>
      </c>
      <c r="G400" s="2" t="s">
        <v>9996</v>
      </c>
      <c r="H400">
        <v>10758582880</v>
      </c>
      <c r="I400" t="str">
        <f>INDEX([1]BCLIENTES!B:B,MATCH(Tabla5[[#This Row],[RUC]],[1]BCLIENTES!A:A,0))</f>
        <v>VALLEJOS VILLANUEVA HAROLD IVAN</v>
      </c>
      <c r="J400" t="e">
        <f>INDEX([1]!Tabla1[DISTRITO],MATCH(Tabla5[[#This Row],[RUC]],[1]!Tabla1[RUC],0))</f>
        <v>#REF!</v>
      </c>
      <c r="K400" t="str">
        <f>INDEX([1]BCLIENTES!H:H,MATCH(Tabla5[[#This Row],[RUC]],[1]BCLIENTES!A:A,0))</f>
        <v>LIMA</v>
      </c>
      <c r="L400" s="3">
        <v>1279</v>
      </c>
    </row>
    <row r="401" spans="1:12" x14ac:dyDescent="0.25">
      <c r="A401" t="s">
        <v>12</v>
      </c>
      <c r="B401" s="1">
        <v>44973</v>
      </c>
      <c r="C401" s="1" t="str">
        <f>TEXT(Tabla5[[#This Row],[FECHA]],"MMM")</f>
        <v>Feb</v>
      </c>
      <c r="D401" s="1" t="str">
        <f>TEXT(Tabla5[[#This Row],[FECHA]],"YYY")</f>
        <v>2023</v>
      </c>
      <c r="E401" s="2" t="s">
        <v>143</v>
      </c>
      <c r="F401" s="2" t="s">
        <v>414</v>
      </c>
      <c r="G401" s="2" t="s">
        <v>10001</v>
      </c>
      <c r="H401">
        <v>10257631694</v>
      </c>
      <c r="I401" t="str">
        <f>INDEX([1]BCLIENTES!B:B,MATCH(Tabla5[[#This Row],[RUC]],[1]BCLIENTES!A:A,0))</f>
        <v xml:space="preserve"> LOPEZ MERINO GIOVANNA MARTHA</v>
      </c>
      <c r="J401" t="e">
        <f>INDEX([1]!Tabla1[DISTRITO],MATCH(Tabla5[[#This Row],[RUC]],[1]!Tabla1[RUC],0))</f>
        <v>#REF!</v>
      </c>
      <c r="K401" t="str">
        <f>INDEX([1]BCLIENTES!H:H,MATCH(Tabla5[[#This Row],[RUC]],[1]BCLIENTES!A:A,0))</f>
        <v xml:space="preserve"> PROV. CONST. DEL CALLAO</v>
      </c>
      <c r="L401" s="3">
        <v>1377</v>
      </c>
    </row>
    <row r="402" spans="1:12" x14ac:dyDescent="0.25">
      <c r="A402" t="s">
        <v>12</v>
      </c>
      <c r="B402" s="1">
        <v>44973</v>
      </c>
      <c r="C402" s="1" t="str">
        <f>TEXT(Tabla5[[#This Row],[FECHA]],"MMM")</f>
        <v>Feb</v>
      </c>
      <c r="D402" s="1" t="str">
        <f>TEXT(Tabla5[[#This Row],[FECHA]],"YYY")</f>
        <v>2023</v>
      </c>
      <c r="E402" s="2" t="s">
        <v>143</v>
      </c>
      <c r="F402" s="2" t="s">
        <v>415</v>
      </c>
      <c r="G402" s="2" t="s">
        <v>10005</v>
      </c>
      <c r="H402">
        <v>10707646956</v>
      </c>
      <c r="I402" t="str">
        <f>INDEX([1]BCLIENTES!B:B,MATCH(Tabla5[[#This Row],[RUC]],[1]BCLIENTES!A:A,0))</f>
        <v xml:space="preserve"> LAZARO CORMAN EVELING DOMERICA</v>
      </c>
      <c r="J402" t="e">
        <f>INDEX([1]!Tabla1[DISTRITO],MATCH(Tabla5[[#This Row],[RUC]],[1]!Tabla1[RUC],0))</f>
        <v>#REF!</v>
      </c>
      <c r="K402" t="str">
        <f>INDEX([1]BCLIENTES!H:H,MATCH(Tabla5[[#This Row],[RUC]],[1]BCLIENTES!A:A,0))</f>
        <v xml:space="preserve"> LIMA </v>
      </c>
      <c r="L402" s="3">
        <v>575.64</v>
      </c>
    </row>
    <row r="403" spans="1:12" x14ac:dyDescent="0.25">
      <c r="A403" t="s">
        <v>12</v>
      </c>
      <c r="B403" s="1">
        <v>44973</v>
      </c>
      <c r="C403" s="1" t="str">
        <f>TEXT(Tabla5[[#This Row],[FECHA]],"MMM")</f>
        <v>Feb</v>
      </c>
      <c r="D403" s="1" t="str">
        <f>TEXT(Tabla5[[#This Row],[FECHA]],"YYY")</f>
        <v>2023</v>
      </c>
      <c r="E403" s="2" t="s">
        <v>143</v>
      </c>
      <c r="F403" s="2" t="s">
        <v>416</v>
      </c>
      <c r="G403" s="2" t="s">
        <v>10005</v>
      </c>
      <c r="H403">
        <v>20609910748</v>
      </c>
      <c r="I403" t="str">
        <f>INDEX([1]BCLIENTES!B:B,MATCH(Tabla5[[#This Row],[RUC]],[1]BCLIENTES!A:A,0))</f>
        <v xml:space="preserve"> MV INVERSIONES MARVI S.A.C.</v>
      </c>
      <c r="J403" t="e">
        <f>INDEX([1]!Tabla1[DISTRITO],MATCH(Tabla5[[#This Row],[RUC]],[1]!Tabla1[RUC],0))</f>
        <v>#REF!</v>
      </c>
      <c r="K403" t="str">
        <f>INDEX([1]BCLIENTES!H:H,MATCH(Tabla5[[#This Row],[RUC]],[1]BCLIENTES!A:A,0))</f>
        <v xml:space="preserve"> LIMA </v>
      </c>
      <c r="L403" s="3">
        <v>1807</v>
      </c>
    </row>
    <row r="404" spans="1:12" x14ac:dyDescent="0.25">
      <c r="A404" t="s">
        <v>12</v>
      </c>
      <c r="B404" s="1">
        <v>44973</v>
      </c>
      <c r="C404" s="1" t="str">
        <f>TEXT(Tabla5[[#This Row],[FECHA]],"MMM")</f>
        <v>Feb</v>
      </c>
      <c r="D404" s="1" t="str">
        <f>TEXT(Tabla5[[#This Row],[FECHA]],"YYY")</f>
        <v>2023</v>
      </c>
      <c r="E404" s="2" t="s">
        <v>143</v>
      </c>
      <c r="F404" s="2" t="s">
        <v>417</v>
      </c>
      <c r="G404" s="2" t="s">
        <v>10005</v>
      </c>
      <c r="H404">
        <v>10100695788</v>
      </c>
      <c r="I404" t="str">
        <f>INDEX([1]BCLIENTES!B:B,MATCH(Tabla5[[#This Row],[RUC]],[1]BCLIENTES!A:A,0))</f>
        <v xml:space="preserve"> JARA VASQUEZ DIOMEDES AGAPITO</v>
      </c>
      <c r="J404" t="e">
        <f>INDEX([1]!Tabla1[DISTRITO],MATCH(Tabla5[[#This Row],[RUC]],[1]!Tabla1[RUC],0))</f>
        <v>#REF!</v>
      </c>
      <c r="K404" t="str">
        <f>INDEX([1]BCLIENTES!H:H,MATCH(Tabla5[[#This Row],[RUC]],[1]BCLIENTES!A:A,0))</f>
        <v>LIMA</v>
      </c>
      <c r="L404" s="3">
        <v>172.1</v>
      </c>
    </row>
    <row r="405" spans="1:12" x14ac:dyDescent="0.25">
      <c r="A405" t="s">
        <v>12</v>
      </c>
      <c r="B405" s="1">
        <v>44973</v>
      </c>
      <c r="C405" s="1" t="str">
        <f>TEXT(Tabla5[[#This Row],[FECHA]],"MMM")</f>
        <v>Feb</v>
      </c>
      <c r="D405" s="1" t="str">
        <f>TEXT(Tabla5[[#This Row],[FECHA]],"YYY")</f>
        <v>2023</v>
      </c>
      <c r="E405" s="2" t="s">
        <v>143</v>
      </c>
      <c r="F405" s="2" t="s">
        <v>418</v>
      </c>
      <c r="G405" s="2" t="s">
        <v>10001</v>
      </c>
      <c r="H405">
        <v>20607877280</v>
      </c>
      <c r="I405" t="str">
        <f>INDEX([1]BCLIENTES!B:B,MATCH(Tabla5[[#This Row],[RUC]],[1]BCLIENTES!A:A,0))</f>
        <v xml:space="preserve"> YCOMSA E.I.R.L.</v>
      </c>
      <c r="J405" t="e">
        <f>INDEX([1]!Tabla1[DISTRITO],MATCH(Tabla5[[#This Row],[RUC]],[1]!Tabla1[RUC],0))</f>
        <v>#REF!</v>
      </c>
      <c r="K405" t="str">
        <f>INDEX([1]BCLIENTES!H:H,MATCH(Tabla5[[#This Row],[RUC]],[1]BCLIENTES!A:A,0))</f>
        <v xml:space="preserve"> LIMA </v>
      </c>
      <c r="L405" s="3">
        <v>974.16</v>
      </c>
    </row>
    <row r="406" spans="1:12" x14ac:dyDescent="0.25">
      <c r="A406" t="s">
        <v>12</v>
      </c>
      <c r="B406" s="1">
        <v>44973</v>
      </c>
      <c r="C406" s="1" t="str">
        <f>TEXT(Tabla5[[#This Row],[FECHA]],"MMM")</f>
        <v>Feb</v>
      </c>
      <c r="D406" s="1" t="str">
        <f>TEXT(Tabla5[[#This Row],[FECHA]],"YYY")</f>
        <v>2023</v>
      </c>
      <c r="E406" s="2" t="s">
        <v>143</v>
      </c>
      <c r="F406" s="2" t="s">
        <v>419</v>
      </c>
      <c r="G406" s="2" t="s">
        <v>10001</v>
      </c>
      <c r="H406">
        <v>20522282473</v>
      </c>
      <c r="I406" t="str">
        <f>INDEX([1]BCLIENTES!B:B,MATCH(Tabla5[[#This Row],[RUC]],[1]BCLIENTES!A:A,0))</f>
        <v xml:space="preserve"> NEGOCIACIONES LEON SOCIEDAD ANONIMA CERRADA</v>
      </c>
      <c r="J406" t="e">
        <f>INDEX([1]!Tabla1[DISTRITO],MATCH(Tabla5[[#This Row],[RUC]],[1]!Tabla1[RUC],0))</f>
        <v>#REF!</v>
      </c>
      <c r="K406" t="str">
        <f>INDEX([1]BCLIENTES!H:H,MATCH(Tabla5[[#This Row],[RUC]],[1]BCLIENTES!A:A,0))</f>
        <v xml:space="preserve"> LIMA </v>
      </c>
      <c r="L406" s="3">
        <v>185</v>
      </c>
    </row>
    <row r="407" spans="1:12" x14ac:dyDescent="0.25">
      <c r="A407" t="s">
        <v>12</v>
      </c>
      <c r="B407" s="1">
        <v>44973</v>
      </c>
      <c r="C407" s="1" t="str">
        <f>TEXT(Tabla5[[#This Row],[FECHA]],"MMM")</f>
        <v>Feb</v>
      </c>
      <c r="D407" s="1" t="str">
        <f>TEXT(Tabla5[[#This Row],[FECHA]],"YYY")</f>
        <v>2023</v>
      </c>
      <c r="E407" s="2" t="s">
        <v>143</v>
      </c>
      <c r="F407" s="2" t="s">
        <v>420</v>
      </c>
      <c r="G407" s="2" t="s">
        <v>10005</v>
      </c>
      <c r="H407">
        <v>10752578503</v>
      </c>
      <c r="I407" t="str">
        <f>INDEX([1]BCLIENTES!B:B,MATCH(Tabla5[[#This Row],[RUC]],[1]BCLIENTES!A:A,0))</f>
        <v xml:space="preserve"> RONDON REATEGUI ALLISON YAMILE</v>
      </c>
      <c r="J407" t="e">
        <f>INDEX([1]!Tabla1[DISTRITO],MATCH(Tabla5[[#This Row],[RUC]],[1]!Tabla1[RUC],0))</f>
        <v>#REF!</v>
      </c>
      <c r="K407" t="str">
        <f>INDEX([1]BCLIENTES!H:H,MATCH(Tabla5[[#This Row],[RUC]],[1]BCLIENTES!A:A,0))</f>
        <v xml:space="preserve"> LIMA </v>
      </c>
      <c r="L407" s="3">
        <v>1086.3</v>
      </c>
    </row>
    <row r="408" spans="1:12" x14ac:dyDescent="0.25">
      <c r="A408" t="s">
        <v>12</v>
      </c>
      <c r="B408" s="1">
        <v>44973</v>
      </c>
      <c r="C408" s="1" t="str">
        <f>TEXT(Tabla5[[#This Row],[FECHA]],"MMM")</f>
        <v>Feb</v>
      </c>
      <c r="D408" s="1" t="str">
        <f>TEXT(Tabla5[[#This Row],[FECHA]],"YYY")</f>
        <v>2023</v>
      </c>
      <c r="E408" s="2" t="s">
        <v>143</v>
      </c>
      <c r="F408" s="2" t="s">
        <v>421</v>
      </c>
      <c r="G408" s="2" t="s">
        <v>10005</v>
      </c>
      <c r="H408">
        <v>10464911486</v>
      </c>
      <c r="I408" t="str">
        <f>INDEX([1]BCLIENTES!B:B,MATCH(Tabla5[[#This Row],[RUC]],[1]BCLIENTES!A:A,0))</f>
        <v xml:space="preserve"> LOPEZ GUZMAN WUILBER</v>
      </c>
      <c r="J408" t="e">
        <f>INDEX([1]!Tabla1[DISTRITO],MATCH(Tabla5[[#This Row],[RUC]],[1]!Tabla1[RUC],0))</f>
        <v>#REF!</v>
      </c>
      <c r="K408" t="str">
        <f>INDEX([1]BCLIENTES!H:H,MATCH(Tabla5[[#This Row],[RUC]],[1]BCLIENTES!A:A,0))</f>
        <v xml:space="preserve"> LIMA 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tr">
        <f>TEXT(Tabla5[[#This Row],[FECHA]],"MMM")</f>
        <v>Feb</v>
      </c>
      <c r="D409" s="1" t="str">
        <f>TEXT(Tabla5[[#This Row],[FECHA]],"YYY")</f>
        <v>2023</v>
      </c>
      <c r="E409" s="2" t="s">
        <v>143</v>
      </c>
      <c r="F409" s="2" t="s">
        <v>422</v>
      </c>
      <c r="G409" s="2" t="s">
        <v>9996</v>
      </c>
      <c r="H409">
        <v>10760299371</v>
      </c>
      <c r="I409" t="str">
        <f>INDEX([1]BCLIENTES!B:B,MATCH(Tabla5[[#This Row],[RUC]],[1]BCLIENTES!A:A,0))</f>
        <v xml:space="preserve"> JARA VEGA MARIA JANET</v>
      </c>
      <c r="J409" t="e">
        <f>INDEX([1]!Tabla1[DISTRITO],MATCH(Tabla5[[#This Row],[RUC]],[1]!Tabla1[RUC],0))</f>
        <v>#REF!</v>
      </c>
      <c r="K409" t="str">
        <f>INDEX([1]BCLIENTES!H:H,MATCH(Tabla5[[#This Row],[RUC]],[1]BCLIENTES!A:A,0))</f>
        <v xml:space="preserve"> LIMA</v>
      </c>
      <c r="L409" s="3">
        <v>125.64</v>
      </c>
    </row>
    <row r="410" spans="1:12" x14ac:dyDescent="0.25">
      <c r="A410" t="s">
        <v>12</v>
      </c>
      <c r="B410" s="1">
        <v>44973</v>
      </c>
      <c r="C410" s="1" t="str">
        <f>TEXT(Tabla5[[#This Row],[FECHA]],"MMM")</f>
        <v>Feb</v>
      </c>
      <c r="D410" s="1" t="str">
        <f>TEXT(Tabla5[[#This Row],[FECHA]],"YYY")</f>
        <v>2023</v>
      </c>
      <c r="E410" s="2" t="s">
        <v>143</v>
      </c>
      <c r="F410" s="2" t="s">
        <v>423</v>
      </c>
      <c r="G410" s="2" t="s">
        <v>10005</v>
      </c>
      <c r="H410">
        <v>10412310719</v>
      </c>
      <c r="I410" t="str">
        <f>INDEX([1]BCLIENTES!B:B,MATCH(Tabla5[[#This Row],[RUC]],[1]BCLIENTES!A:A,0))</f>
        <v xml:space="preserve"> LLONTOP CHAPOÑAN MARIA ADELINA</v>
      </c>
      <c r="J410" t="e">
        <f>INDEX([1]!Tabla1[DISTRITO],MATCH(Tabla5[[#This Row],[RUC]],[1]!Tabla1[RUC],0))</f>
        <v>#REF!</v>
      </c>
      <c r="K410" t="str">
        <f>INDEX([1]BCLIENTES!H:H,MATCH(Tabla5[[#This Row],[RUC]],[1]BCLIENTES!A:A,0))</f>
        <v xml:space="preserve"> LIMA </v>
      </c>
      <c r="L410" s="3">
        <v>1634.74</v>
      </c>
    </row>
    <row r="411" spans="1:12" x14ac:dyDescent="0.25">
      <c r="A411" t="s">
        <v>12</v>
      </c>
      <c r="B411" s="1">
        <v>44973</v>
      </c>
      <c r="C411" s="1" t="str">
        <f>TEXT(Tabla5[[#This Row],[FECHA]],"MMM")</f>
        <v>Feb</v>
      </c>
      <c r="D411" s="1" t="str">
        <f>TEXT(Tabla5[[#This Row],[FECHA]],"YYY")</f>
        <v>2023</v>
      </c>
      <c r="E411" s="2" t="s">
        <v>143</v>
      </c>
      <c r="F411" s="2" t="s">
        <v>424</v>
      </c>
      <c r="G411" s="2" t="s">
        <v>10005</v>
      </c>
      <c r="H411">
        <v>10478983714</v>
      </c>
      <c r="I411" t="str">
        <f>INDEX([1]BCLIENTES!B:B,MATCH(Tabla5[[#This Row],[RUC]],[1]BCLIENTES!A:A,0))</f>
        <v xml:space="preserve"> SICCHA ABANTO NEILI PRESTILA</v>
      </c>
      <c r="J411" t="e">
        <f>INDEX([1]!Tabla1[DISTRITO],MATCH(Tabla5[[#This Row],[RUC]],[1]!Tabla1[RUC],0))</f>
        <v>#REF!</v>
      </c>
      <c r="K411" t="str">
        <f>INDEX([1]BCLIENTES!H:H,MATCH(Tabla5[[#This Row],[RUC]],[1]BCLIENTES!A:A,0))</f>
        <v xml:space="preserve"> LIMA</v>
      </c>
      <c r="L411" s="3">
        <v>2674</v>
      </c>
    </row>
    <row r="412" spans="1:12" x14ac:dyDescent="0.25">
      <c r="A412" t="s">
        <v>12</v>
      </c>
      <c r="B412" s="1">
        <v>44973</v>
      </c>
      <c r="C412" s="1" t="str">
        <f>TEXT(Tabla5[[#This Row],[FECHA]],"MMM")</f>
        <v>Feb</v>
      </c>
      <c r="D412" s="1" t="str">
        <f>TEXT(Tabla5[[#This Row],[FECHA]],"YYY")</f>
        <v>2023</v>
      </c>
      <c r="E412" s="2" t="s">
        <v>143</v>
      </c>
      <c r="F412" s="2" t="s">
        <v>425</v>
      </c>
      <c r="G412" s="2" t="s">
        <v>10001</v>
      </c>
      <c r="H412">
        <v>10097863704</v>
      </c>
      <c r="I412" t="str">
        <f>INDEX([1]BCLIENTES!B:B,MATCH(Tabla5[[#This Row],[RUC]],[1]BCLIENTES!A:A,0))</f>
        <v xml:space="preserve"> RODRIGUEZ SALINAS JULIA DAYSI</v>
      </c>
      <c r="J412" t="e">
        <f>INDEX([1]!Tabla1[DISTRITO],MATCH(Tabla5[[#This Row],[RUC]],[1]!Tabla1[RUC],0))</f>
        <v>#REF!</v>
      </c>
      <c r="K412" t="str">
        <f>INDEX([1]BCLIENTES!H:H,MATCH(Tabla5[[#This Row],[RUC]],[1]BCLIENTES!A:A,0))</f>
        <v xml:space="preserve"> LIMA </v>
      </c>
      <c r="L412" s="3">
        <v>1811.3</v>
      </c>
    </row>
    <row r="413" spans="1:12" x14ac:dyDescent="0.25">
      <c r="A413" t="s">
        <v>12</v>
      </c>
      <c r="B413" s="1">
        <v>44974</v>
      </c>
      <c r="C413" s="1" t="str">
        <f>TEXT(Tabla5[[#This Row],[FECHA]],"MMM")</f>
        <v>Feb</v>
      </c>
      <c r="D413" s="1" t="str">
        <f>TEXT(Tabla5[[#This Row],[FECHA]],"YYY")</f>
        <v>2023</v>
      </c>
      <c r="E413" s="2" t="s">
        <v>143</v>
      </c>
      <c r="F413" s="2" t="s">
        <v>426</v>
      </c>
      <c r="G413" s="2" t="s">
        <v>10005</v>
      </c>
      <c r="H413">
        <v>10460282948</v>
      </c>
      <c r="I413" t="str">
        <f>INDEX([1]BCLIENTES!B:B,MATCH(Tabla5[[#This Row],[RUC]],[1]BCLIENTES!A:A,0))</f>
        <v>UTURUNU CASTRO ANDERSON GUSTAVO</v>
      </c>
      <c r="J413" t="e">
        <f>INDEX([1]!Tabla1[DISTRITO],MATCH(Tabla5[[#This Row],[RUC]],[1]!Tabla1[RUC],0))</f>
        <v>#REF!</v>
      </c>
      <c r="K413" t="str">
        <f>INDEX([1]BCLIENTES!H:H,MATCH(Tabla5[[#This Row],[RUC]],[1]BCLIENTES!A:A,0))</f>
        <v>LIMA</v>
      </c>
      <c r="L413" s="3">
        <v>84</v>
      </c>
    </row>
    <row r="414" spans="1:12" x14ac:dyDescent="0.25">
      <c r="A414" t="s">
        <v>12</v>
      </c>
      <c r="B414" s="1">
        <v>44974</v>
      </c>
      <c r="C414" s="1" t="str">
        <f>TEXT(Tabla5[[#This Row],[FECHA]],"MMM")</f>
        <v>Feb</v>
      </c>
      <c r="D414" s="1" t="str">
        <f>TEXT(Tabla5[[#This Row],[FECHA]],"YYY")</f>
        <v>2023</v>
      </c>
      <c r="E414" s="2" t="s">
        <v>143</v>
      </c>
      <c r="F414" s="2" t="s">
        <v>427</v>
      </c>
      <c r="G414" s="2" t="s">
        <v>9996</v>
      </c>
      <c r="H414">
        <v>10758582880</v>
      </c>
      <c r="I414" t="str">
        <f>INDEX([1]BCLIENTES!B:B,MATCH(Tabla5[[#This Row],[RUC]],[1]BCLIENTES!A:A,0))</f>
        <v>VALLEJOS VILLANUEVA HAROLD IVAN</v>
      </c>
      <c r="J414" t="e">
        <f>INDEX([1]!Tabla1[DISTRITO],MATCH(Tabla5[[#This Row],[RUC]],[1]!Tabla1[RUC],0))</f>
        <v>#REF!</v>
      </c>
      <c r="K414" t="str">
        <f>INDEX([1]BCLIENTES!H:H,MATCH(Tabla5[[#This Row],[RUC]],[1]BCLIENTES!A:A,0))</f>
        <v>LIMA</v>
      </c>
      <c r="L414" s="3">
        <v>690</v>
      </c>
    </row>
    <row r="415" spans="1:12" x14ac:dyDescent="0.25">
      <c r="A415" t="s">
        <v>12</v>
      </c>
      <c r="B415" s="1">
        <v>44974</v>
      </c>
      <c r="C415" s="1" t="str">
        <f>TEXT(Tabla5[[#This Row],[FECHA]],"MMM")</f>
        <v>Feb</v>
      </c>
      <c r="D415" s="1" t="str">
        <f>TEXT(Tabla5[[#This Row],[FECHA]],"YYY")</f>
        <v>2023</v>
      </c>
      <c r="E415" s="2" t="s">
        <v>143</v>
      </c>
      <c r="F415" s="2" t="s">
        <v>428</v>
      </c>
      <c r="G415" s="2" t="s">
        <v>10002</v>
      </c>
      <c r="H415">
        <v>20454067682</v>
      </c>
      <c r="I415" t="str">
        <f>INDEX([1]BCLIENTES!B:B,MATCH(Tabla5[[#This Row],[RUC]],[1]BCLIENTES!A:A,0))</f>
        <v xml:space="preserve"> FERRETERIA Y MATERIALES DE CONSTRUCCION S.R.L. - FEMACO S.R.L.</v>
      </c>
      <c r="J415" t="e">
        <f>INDEX([1]!Tabla1[DISTRITO],MATCH(Tabla5[[#This Row],[RUC]],[1]!Tabla1[RUC],0))</f>
        <v>#REF!</v>
      </c>
      <c r="K415" t="str">
        <f>INDEX([1]BCLIENTES!H:H,MATCH(Tabla5[[#This Row],[RUC]],[1]BCLIENTES!A:A,0))</f>
        <v xml:space="preserve"> AREQUIPA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tr">
        <f>TEXT(Tabla5[[#This Row],[FECHA]],"MMM")</f>
        <v>Feb</v>
      </c>
      <c r="D416" s="1" t="str">
        <f>TEXT(Tabla5[[#This Row],[FECHA]],"YYY")</f>
        <v>2023</v>
      </c>
      <c r="E416" s="2" t="s">
        <v>143</v>
      </c>
      <c r="F416" s="2" t="s">
        <v>429</v>
      </c>
      <c r="G416" s="2" t="s">
        <v>10002</v>
      </c>
      <c r="H416">
        <v>10484157516</v>
      </c>
      <c r="I416" t="str">
        <f>INDEX([1]BCLIENTES!B:B,MATCH(Tabla5[[#This Row],[RUC]],[1]BCLIENTES!A:A,0))</f>
        <v>YRIARTE VALENZUELA FLORENCIA</v>
      </c>
      <c r="J416" t="e">
        <f>INDEX([1]!Tabla1[DISTRITO],MATCH(Tabla5[[#This Row],[RUC]],[1]!Tabla1[RUC],0))</f>
        <v>#REF!</v>
      </c>
      <c r="K416" t="str">
        <f>INDEX([1]BCLIENTES!H:H,MATCH(Tabla5[[#This Row],[RUC]],[1]BCLIENTES!A:A,0))</f>
        <v>AREQUIPA</v>
      </c>
      <c r="L416" s="3">
        <v>5975.02</v>
      </c>
    </row>
    <row r="417" spans="1:12" x14ac:dyDescent="0.25">
      <c r="A417" t="s">
        <v>12</v>
      </c>
      <c r="B417" s="1">
        <v>44974</v>
      </c>
      <c r="C417" s="1" t="str">
        <f>TEXT(Tabla5[[#This Row],[FECHA]],"MMM")</f>
        <v>Feb</v>
      </c>
      <c r="D417" s="1" t="str">
        <f>TEXT(Tabla5[[#This Row],[FECHA]],"YYY")</f>
        <v>2023</v>
      </c>
      <c r="E417" s="2" t="s">
        <v>143</v>
      </c>
      <c r="F417" s="2" t="s">
        <v>430</v>
      </c>
      <c r="G417" s="2" t="s">
        <v>10002</v>
      </c>
      <c r="H417">
        <v>10484157516</v>
      </c>
      <c r="I417" t="str">
        <f>INDEX([1]BCLIENTES!B:B,MATCH(Tabla5[[#This Row],[RUC]],[1]BCLIENTES!A:A,0))</f>
        <v>YRIARTE VALENZUELA FLORENCIA</v>
      </c>
      <c r="J417" t="e">
        <f>INDEX([1]!Tabla1[DISTRITO],MATCH(Tabla5[[#This Row],[RUC]],[1]!Tabla1[RUC],0))</f>
        <v>#REF!</v>
      </c>
      <c r="K417" t="str">
        <f>INDEX([1]BCLIENTES!H:H,MATCH(Tabla5[[#This Row],[RUC]],[1]BCLIENTES!A:A,0))</f>
        <v>AREQUIPA</v>
      </c>
      <c r="L417" s="3">
        <v>1635.95</v>
      </c>
    </row>
    <row r="418" spans="1:12" x14ac:dyDescent="0.25">
      <c r="A418" t="s">
        <v>12</v>
      </c>
      <c r="B418" s="1">
        <v>44977</v>
      </c>
      <c r="C418" s="1" t="str">
        <f>TEXT(Tabla5[[#This Row],[FECHA]],"MMM")</f>
        <v>Feb</v>
      </c>
      <c r="D418" s="1" t="str">
        <f>TEXT(Tabla5[[#This Row],[FECHA]],"YYY")</f>
        <v>2023</v>
      </c>
      <c r="E418" s="2" t="s">
        <v>143</v>
      </c>
      <c r="F418" s="2" t="s">
        <v>431</v>
      </c>
      <c r="G418" s="2" t="s">
        <v>10001</v>
      </c>
      <c r="H418">
        <v>10449546666</v>
      </c>
      <c r="I418" t="str">
        <f>INDEX([1]BCLIENTES!B:B,MATCH(Tabla5[[#This Row],[RUC]],[1]BCLIENTES!A:A,0))</f>
        <v xml:space="preserve"> ARONE ALARCON GRACIELA</v>
      </c>
      <c r="J418" t="e">
        <f>INDEX([1]!Tabla1[DISTRITO],MATCH(Tabla5[[#This Row],[RUC]],[1]!Tabla1[RUC],0))</f>
        <v>#REF!</v>
      </c>
      <c r="K418" t="str">
        <f>INDEX([1]BCLIENTES!H:H,MATCH(Tabla5[[#This Row],[RUC]],[1]BCLIENTES!A:A,0))</f>
        <v xml:space="preserve"> LIMA</v>
      </c>
      <c r="L418" s="3">
        <v>312</v>
      </c>
    </row>
    <row r="419" spans="1:12" x14ac:dyDescent="0.25">
      <c r="A419" t="s">
        <v>12</v>
      </c>
      <c r="B419" s="1">
        <v>44977</v>
      </c>
      <c r="C419" s="1" t="str">
        <f>TEXT(Tabla5[[#This Row],[FECHA]],"MMM")</f>
        <v>Feb</v>
      </c>
      <c r="D419" s="1" t="str">
        <f>TEXT(Tabla5[[#This Row],[FECHA]],"YYY")</f>
        <v>2023</v>
      </c>
      <c r="E419" s="2" t="s">
        <v>143</v>
      </c>
      <c r="F419" s="2" t="s">
        <v>432</v>
      </c>
      <c r="G419" s="2" t="s">
        <v>9996</v>
      </c>
      <c r="H419">
        <v>20551846661</v>
      </c>
      <c r="I419" t="str">
        <f>INDEX([1]BCLIENTES!B:B,MATCH(Tabla5[[#This Row],[RUC]],[1]BCLIENTES!A:A,0))</f>
        <v xml:space="preserve"> DISTRIBUIDORA GERARD E.I.R.L.</v>
      </c>
      <c r="J419" t="e">
        <f>INDEX([1]!Tabla1[DISTRITO],MATCH(Tabla5[[#This Row],[RUC]],[1]!Tabla1[RUC],0))</f>
        <v>#REF!</v>
      </c>
      <c r="K419" t="str">
        <f>INDEX([1]BCLIENTES!H:H,MATCH(Tabla5[[#This Row],[RUC]],[1]BCLIENTES!A:A,0))</f>
        <v xml:space="preserve"> LIMA </v>
      </c>
      <c r="L419" s="3">
        <v>2678.6</v>
      </c>
    </row>
    <row r="420" spans="1:12" x14ac:dyDescent="0.25">
      <c r="A420" t="s">
        <v>12</v>
      </c>
      <c r="B420" s="1">
        <v>44977</v>
      </c>
      <c r="C420" s="1" t="str">
        <f>TEXT(Tabla5[[#This Row],[FECHA]],"MMM")</f>
        <v>Feb</v>
      </c>
      <c r="D420" s="1" t="str">
        <f>TEXT(Tabla5[[#This Row],[FECHA]],"YYY")</f>
        <v>2023</v>
      </c>
      <c r="E420" s="2" t="s">
        <v>143</v>
      </c>
      <c r="F420" s="2" t="s">
        <v>433</v>
      </c>
      <c r="G420" s="2" t="s">
        <v>10001</v>
      </c>
      <c r="H420">
        <v>20508378824</v>
      </c>
      <c r="I420" t="str">
        <f>INDEX([1]BCLIENTES!B:B,MATCH(Tabla5[[#This Row],[RUC]],[1]BCLIENTES!A:A,0))</f>
        <v xml:space="preserve"> SUCARI INVERSIONES E.I.R.L.</v>
      </c>
      <c r="J420" t="e">
        <f>INDEX([1]!Tabla1[DISTRITO],MATCH(Tabla5[[#This Row],[RUC]],[1]!Tabla1[RUC],0))</f>
        <v>#REF!</v>
      </c>
      <c r="K420" t="str">
        <f>INDEX([1]BCLIENTES!H:H,MATCH(Tabla5[[#This Row],[RUC]],[1]BCLIENTES!A:A,0))</f>
        <v xml:space="preserve"> LIMA </v>
      </c>
      <c r="L420" s="3">
        <v>5809.68</v>
      </c>
    </row>
    <row r="421" spans="1:12" x14ac:dyDescent="0.25">
      <c r="A421" t="s">
        <v>12</v>
      </c>
      <c r="B421" s="1">
        <v>44977</v>
      </c>
      <c r="C421" s="1" t="str">
        <f>TEXT(Tabla5[[#This Row],[FECHA]],"MMM")</f>
        <v>Feb</v>
      </c>
      <c r="D421" s="1" t="str">
        <f>TEXT(Tabla5[[#This Row],[FECHA]],"YYY")</f>
        <v>2023</v>
      </c>
      <c r="E421" s="2" t="s">
        <v>143</v>
      </c>
      <c r="F421" s="2" t="s">
        <v>434</v>
      </c>
      <c r="G421" s="2" t="s">
        <v>9996</v>
      </c>
      <c r="H421">
        <v>20608523821</v>
      </c>
      <c r="I421" t="str">
        <f>INDEX([1]BCLIENTES!B:B,MATCH(Tabla5[[#This Row],[RUC]],[1]BCLIENTES!A:A,0))</f>
        <v xml:space="preserve"> DISTRIBUIDORA ELECTRICA JARAS S.A.C.</v>
      </c>
      <c r="J421" t="e">
        <f>INDEX([1]!Tabla1[DISTRITO],MATCH(Tabla5[[#This Row],[RUC]],[1]!Tabla1[RUC],0))</f>
        <v>#REF!</v>
      </c>
      <c r="K421" t="str">
        <f>INDEX([1]BCLIENTES!H:H,MATCH(Tabla5[[#This Row],[RUC]],[1]BCLIENTES!A:A,0))</f>
        <v xml:space="preserve"> LIMA </v>
      </c>
      <c r="L421" s="3">
        <v>6307.69</v>
      </c>
    </row>
    <row r="422" spans="1:12" x14ac:dyDescent="0.25">
      <c r="A422" t="s">
        <v>12</v>
      </c>
      <c r="B422" s="1">
        <v>44978</v>
      </c>
      <c r="C422" s="1" t="str">
        <f>TEXT(Tabla5[[#This Row],[FECHA]],"MMM")</f>
        <v>Feb</v>
      </c>
      <c r="D422" s="1" t="str">
        <f>TEXT(Tabla5[[#This Row],[FECHA]],"YYY")</f>
        <v>2023</v>
      </c>
      <c r="E422" s="2" t="s">
        <v>143</v>
      </c>
      <c r="F422" s="2" t="s">
        <v>435</v>
      </c>
      <c r="G422" s="2" t="s">
        <v>9998</v>
      </c>
      <c r="H422">
        <v>20381285317</v>
      </c>
      <c r="I422" t="str">
        <f>INDEX([1]BCLIENTES!B:B,MATCH(Tabla5[[#This Row],[RUC]],[1]BCLIENTES!A:A,0))</f>
        <v xml:space="preserve"> COMERCIAL FERRETERA DIVINO MAESTRO EIRL</v>
      </c>
      <c r="J422" t="e">
        <f>INDEX([1]!Tabla1[DISTRITO],MATCH(Tabla5[[#This Row],[RUC]],[1]!Tabla1[RUC],0))</f>
        <v>#REF!</v>
      </c>
      <c r="K422" t="str">
        <f>INDEX([1]BCLIENTES!H:H,MATCH(Tabla5[[#This Row],[RUC]],[1]BCLIENTES!A:A,0))</f>
        <v xml:space="preserve"> LIMA </v>
      </c>
      <c r="L422" s="3">
        <v>170</v>
      </c>
    </row>
    <row r="423" spans="1:12" x14ac:dyDescent="0.25">
      <c r="A423" t="s">
        <v>12</v>
      </c>
      <c r="B423" s="1">
        <v>44978</v>
      </c>
      <c r="C423" s="1" t="str">
        <f>TEXT(Tabla5[[#This Row],[FECHA]],"MMM")</f>
        <v>Feb</v>
      </c>
      <c r="D423" s="1" t="str">
        <f>TEXT(Tabla5[[#This Row],[FECHA]],"YYY")</f>
        <v>2023</v>
      </c>
      <c r="E423" s="2" t="s">
        <v>143</v>
      </c>
      <c r="F423" s="2" t="s">
        <v>436</v>
      </c>
      <c r="G423" s="2" t="s">
        <v>9998</v>
      </c>
      <c r="H423">
        <v>20602169147</v>
      </c>
      <c r="I423" t="str">
        <f>INDEX([1]BCLIENTES!B:B,MATCH(Tabla5[[#This Row],[RUC]],[1]BCLIENTES!A:A,0))</f>
        <v xml:space="preserve"> AQUA ELECTRIC J.E.C.L. SERVICIOS GENERALES E.I.R.L.</v>
      </c>
      <c r="J423" t="e">
        <f>INDEX([1]!Tabla1[DISTRITO],MATCH(Tabla5[[#This Row],[RUC]],[1]!Tabla1[RUC],0))</f>
        <v>#REF!</v>
      </c>
      <c r="K423" t="str">
        <f>INDEX([1]BCLIENTES!H:H,MATCH(Tabla5[[#This Row],[RUC]],[1]BCLIENTES!A:A,0))</f>
        <v xml:space="preserve"> LIMA</v>
      </c>
      <c r="L423" s="3">
        <v>162</v>
      </c>
    </row>
    <row r="424" spans="1:12" x14ac:dyDescent="0.25">
      <c r="A424" t="s">
        <v>12</v>
      </c>
      <c r="B424" s="1">
        <v>44978</v>
      </c>
      <c r="C424" s="1" t="str">
        <f>TEXT(Tabla5[[#This Row],[FECHA]],"MMM")</f>
        <v>Feb</v>
      </c>
      <c r="D424" s="1" t="str">
        <f>TEXT(Tabla5[[#This Row],[FECHA]],"YYY")</f>
        <v>2023</v>
      </c>
      <c r="E424" s="2" t="s">
        <v>143</v>
      </c>
      <c r="F424" s="2" t="s">
        <v>437</v>
      </c>
      <c r="G424" s="2" t="s">
        <v>9996</v>
      </c>
      <c r="H424">
        <v>10758582880</v>
      </c>
      <c r="I424" t="str">
        <f>INDEX([1]BCLIENTES!B:B,MATCH(Tabla5[[#This Row],[RUC]],[1]BCLIENTES!A:A,0))</f>
        <v>VALLEJOS VILLANUEVA HAROLD IVAN</v>
      </c>
      <c r="J424" t="e">
        <f>INDEX([1]!Tabla1[DISTRITO],MATCH(Tabla5[[#This Row],[RUC]],[1]!Tabla1[RUC],0))</f>
        <v>#REF!</v>
      </c>
      <c r="K424" t="str">
        <f>INDEX([1]BCLIENTES!H:H,MATCH(Tabla5[[#This Row],[RUC]],[1]BCLIENTES!A:A,0))</f>
        <v>LIMA</v>
      </c>
      <c r="L424" s="3">
        <v>7295.36</v>
      </c>
    </row>
    <row r="425" spans="1:12" x14ac:dyDescent="0.25">
      <c r="A425" t="s">
        <v>12</v>
      </c>
      <c r="B425" s="1">
        <v>44979</v>
      </c>
      <c r="C425" s="1" t="str">
        <f>TEXT(Tabla5[[#This Row],[FECHA]],"MMM")</f>
        <v>Feb</v>
      </c>
      <c r="D425" s="1" t="str">
        <f>TEXT(Tabla5[[#This Row],[FECHA]],"YYY")</f>
        <v>2023</v>
      </c>
      <c r="E425" s="2" t="s">
        <v>143</v>
      </c>
      <c r="F425" s="2" t="s">
        <v>438</v>
      </c>
      <c r="G425" s="2" t="s">
        <v>10005</v>
      </c>
      <c r="H425">
        <v>10478983714</v>
      </c>
      <c r="I425" t="str">
        <f>INDEX([1]BCLIENTES!B:B,MATCH(Tabla5[[#This Row],[RUC]],[1]BCLIENTES!A:A,0))</f>
        <v xml:space="preserve"> SICCHA ABANTO NEILI PRESTILA</v>
      </c>
      <c r="J425" t="e">
        <f>INDEX([1]!Tabla1[DISTRITO],MATCH(Tabla5[[#This Row],[RUC]],[1]!Tabla1[RUC],0))</f>
        <v>#REF!</v>
      </c>
      <c r="K425" t="str">
        <f>INDEX([1]BCLIENTES!H:H,MATCH(Tabla5[[#This Row],[RUC]],[1]BCLIENTES!A:A,0))</f>
        <v xml:space="preserve"> LIMA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tr">
        <f>TEXT(Tabla5[[#This Row],[FECHA]],"MMM")</f>
        <v>Feb</v>
      </c>
      <c r="D426" s="1" t="str">
        <f>TEXT(Tabla5[[#This Row],[FECHA]],"YYY")</f>
        <v>2023</v>
      </c>
      <c r="E426" s="2" t="s">
        <v>143</v>
      </c>
      <c r="F426" s="2" t="s">
        <v>439</v>
      </c>
      <c r="G426" s="2" t="s">
        <v>9998</v>
      </c>
      <c r="H426">
        <v>10486735932</v>
      </c>
      <c r="I426" t="str">
        <f>INDEX([1]BCLIENTES!B:B,MATCH(Tabla5[[#This Row],[RUC]],[1]BCLIENTES!A:A,0))</f>
        <v xml:space="preserve"> MONDALGO CURAHUA PAUL</v>
      </c>
      <c r="J426" t="e">
        <f>INDEX([1]!Tabla1[DISTRITO],MATCH(Tabla5[[#This Row],[RUC]],[1]!Tabla1[RUC],0))</f>
        <v>#REF!</v>
      </c>
      <c r="K426" t="str">
        <f>INDEX([1]BCLIENTES!H:H,MATCH(Tabla5[[#This Row],[RUC]],[1]BCLIENTES!A:A,0))</f>
        <v xml:space="preserve"> LIMA</v>
      </c>
      <c r="L426" s="3">
        <v>275</v>
      </c>
    </row>
    <row r="427" spans="1:12" x14ac:dyDescent="0.25">
      <c r="A427" t="s">
        <v>12</v>
      </c>
      <c r="B427" s="1">
        <v>44979</v>
      </c>
      <c r="C427" s="1" t="str">
        <f>TEXT(Tabla5[[#This Row],[FECHA]],"MMM")</f>
        <v>Feb</v>
      </c>
      <c r="D427" s="1" t="str">
        <f>TEXT(Tabla5[[#This Row],[FECHA]],"YYY")</f>
        <v>2023</v>
      </c>
      <c r="E427" s="2" t="s">
        <v>143</v>
      </c>
      <c r="F427" s="2" t="s">
        <v>440</v>
      </c>
      <c r="G427" s="2" t="s">
        <v>9998</v>
      </c>
      <c r="H427">
        <v>20605295259</v>
      </c>
      <c r="I427" t="str">
        <f>INDEX([1]BCLIENTES!B:B,MATCH(Tabla5[[#This Row],[RUC]],[1]BCLIENTES!A:A,0))</f>
        <v xml:space="preserve"> GRUPO FERRETERO RICRA S.A.C.</v>
      </c>
      <c r="J427" t="e">
        <f>INDEX([1]!Tabla1[DISTRITO],MATCH(Tabla5[[#This Row],[RUC]],[1]!Tabla1[RUC],0))</f>
        <v>#REF!</v>
      </c>
      <c r="K427" t="str">
        <f>INDEX([1]BCLIENTES!H:H,MATCH(Tabla5[[#This Row],[RUC]],[1]BCLIENTES!A:A,0))</f>
        <v xml:space="preserve"> LIMA </v>
      </c>
      <c r="L427" s="3">
        <v>695</v>
      </c>
    </row>
    <row r="428" spans="1:12" x14ac:dyDescent="0.25">
      <c r="A428" t="s">
        <v>12</v>
      </c>
      <c r="B428" s="1">
        <v>44979</v>
      </c>
      <c r="C428" s="1" t="str">
        <f>TEXT(Tabla5[[#This Row],[FECHA]],"MMM")</f>
        <v>Feb</v>
      </c>
      <c r="D428" s="1" t="str">
        <f>TEXT(Tabla5[[#This Row],[FECHA]],"YYY")</f>
        <v>2023</v>
      </c>
      <c r="E428" s="2" t="s">
        <v>143</v>
      </c>
      <c r="F428" s="2" t="s">
        <v>441</v>
      </c>
      <c r="G428" s="2" t="s">
        <v>9998</v>
      </c>
      <c r="H428">
        <v>10461249367</v>
      </c>
      <c r="I428" t="str">
        <f>INDEX([1]BCLIENTES!B:B,MATCH(Tabla5[[#This Row],[RUC]],[1]BCLIENTES!A:A,0))</f>
        <v xml:space="preserve"> QUIROZ LINARES CLARISSA KATHERINE</v>
      </c>
      <c r="J428" t="e">
        <f>INDEX([1]!Tabla1[DISTRITO],MATCH(Tabla5[[#This Row],[RUC]],[1]!Tabla1[RUC],0))</f>
        <v>#REF!</v>
      </c>
      <c r="K428" t="str">
        <f>INDEX([1]BCLIENTES!H:H,MATCH(Tabla5[[#This Row],[RUC]],[1]BCLIENTES!A:A,0))</f>
        <v xml:space="preserve"> LIMA </v>
      </c>
      <c r="L428" s="3">
        <v>427</v>
      </c>
    </row>
    <row r="429" spans="1:12" x14ac:dyDescent="0.25">
      <c r="A429" t="s">
        <v>12</v>
      </c>
      <c r="B429" s="1">
        <v>44979</v>
      </c>
      <c r="C429" s="1" t="str">
        <f>TEXT(Tabla5[[#This Row],[FECHA]],"MMM")</f>
        <v>Feb</v>
      </c>
      <c r="D429" s="1" t="str">
        <f>TEXT(Tabla5[[#This Row],[FECHA]],"YYY")</f>
        <v>2023</v>
      </c>
      <c r="E429" s="2" t="s">
        <v>143</v>
      </c>
      <c r="F429" s="2" t="s">
        <v>442</v>
      </c>
      <c r="G429" s="2" t="s">
        <v>9998</v>
      </c>
      <c r="H429">
        <v>10452443096</v>
      </c>
      <c r="I429" t="str">
        <f>INDEX([1]BCLIENTES!B:B,MATCH(Tabla5[[#This Row],[RUC]],[1]BCLIENTES!A:A,0))</f>
        <v xml:space="preserve"> HUAMANI MELENDEZ DENNIS JUAN</v>
      </c>
      <c r="J429" t="e">
        <f>INDEX([1]!Tabla1[DISTRITO],MATCH(Tabla5[[#This Row],[RUC]],[1]!Tabla1[RUC],0))</f>
        <v>#REF!</v>
      </c>
      <c r="K429" t="str">
        <f>INDEX([1]BCLIENTES!H:H,MATCH(Tabla5[[#This Row],[RUC]],[1]BCLIENTES!A:A,0))</f>
        <v xml:space="preserve"> LIMA </v>
      </c>
      <c r="L429" s="3">
        <v>800</v>
      </c>
    </row>
    <row r="430" spans="1:12" x14ac:dyDescent="0.25">
      <c r="A430" t="s">
        <v>12</v>
      </c>
      <c r="B430" s="1">
        <v>44979</v>
      </c>
      <c r="C430" s="1" t="str">
        <f>TEXT(Tabla5[[#This Row],[FECHA]],"MMM")</f>
        <v>Feb</v>
      </c>
      <c r="D430" s="1" t="str">
        <f>TEXT(Tabla5[[#This Row],[FECHA]],"YYY")</f>
        <v>2023</v>
      </c>
      <c r="E430" s="2" t="s">
        <v>143</v>
      </c>
      <c r="F430" s="2" t="s">
        <v>443</v>
      </c>
      <c r="G430" s="2" t="s">
        <v>9998</v>
      </c>
      <c r="H430">
        <v>10460856821</v>
      </c>
      <c r="I430" t="str">
        <f>INDEX([1]BCLIENTES!B:B,MATCH(Tabla5[[#This Row],[RUC]],[1]BCLIENTES!A:A,0))</f>
        <v xml:space="preserve"> PAUCAR ESTEBAN YESICA ANALI</v>
      </c>
      <c r="J430" t="e">
        <f>INDEX([1]!Tabla1[DISTRITO],MATCH(Tabla5[[#This Row],[RUC]],[1]!Tabla1[RUC],0))</f>
        <v>#REF!</v>
      </c>
      <c r="K430" t="str">
        <f>INDEX([1]BCLIENTES!H:H,MATCH(Tabla5[[#This Row],[RUC]],[1]BCLIENTES!A:A,0))</f>
        <v xml:space="preserve"> LIMA 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tr">
        <f>TEXT(Tabla5[[#This Row],[FECHA]],"MMM")</f>
        <v>Feb</v>
      </c>
      <c r="D431" s="1" t="str">
        <f>TEXT(Tabla5[[#This Row],[FECHA]],"YYY")</f>
        <v>2023</v>
      </c>
      <c r="E431" s="2" t="s">
        <v>143</v>
      </c>
      <c r="F431" s="2" t="s">
        <v>444</v>
      </c>
      <c r="G431" s="2" t="s">
        <v>9998</v>
      </c>
      <c r="H431">
        <v>10067612171</v>
      </c>
      <c r="I431" t="str">
        <f>INDEX([1]BCLIENTES!B:B,MATCH(Tabla5[[#This Row],[RUC]],[1]BCLIENTES!A:A,0))</f>
        <v>CONDOR HUAMAN FELIX PEDRO</v>
      </c>
      <c r="J431" t="e">
        <f>INDEX([1]!Tabla1[DISTRITO],MATCH(Tabla5[[#This Row],[RUC]],[1]!Tabla1[RUC],0))</f>
        <v>#REF!</v>
      </c>
      <c r="K431" t="str">
        <f>INDEX([1]BCLIENTES!H:H,MATCH(Tabla5[[#This Row],[RUC]],[1]BCLIENTES!A:A,0))</f>
        <v xml:space="preserve">LIMA 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tr">
        <f>TEXT(Tabla5[[#This Row],[FECHA]],"MMM")</f>
        <v>Feb</v>
      </c>
      <c r="D432" s="1" t="str">
        <f>TEXT(Tabla5[[#This Row],[FECHA]],"YYY")</f>
        <v>2023</v>
      </c>
      <c r="E432" s="2" t="s">
        <v>143</v>
      </c>
      <c r="F432" s="2" t="s">
        <v>445</v>
      </c>
      <c r="G432" s="2" t="s">
        <v>9998</v>
      </c>
      <c r="H432">
        <v>10474860952</v>
      </c>
      <c r="I432" t="str">
        <f>INDEX([1]BCLIENTES!B:B,MATCH(Tabla5[[#This Row],[RUC]],[1]BCLIENTES!A:A,0))</f>
        <v xml:space="preserve"> GOMEZ CHIPANA SANNY FABIOLA</v>
      </c>
      <c r="J432" t="e">
        <f>INDEX([1]!Tabla1[DISTRITO],MATCH(Tabla5[[#This Row],[RUC]],[1]!Tabla1[RUC],0))</f>
        <v>#REF!</v>
      </c>
      <c r="K432" t="str">
        <f>INDEX([1]BCLIENTES!H:H,MATCH(Tabla5[[#This Row],[RUC]],[1]BCLIENTES!A:A,0))</f>
        <v xml:space="preserve"> LIMA</v>
      </c>
      <c r="L432" s="3">
        <v>1785.1</v>
      </c>
    </row>
    <row r="433" spans="1:12" x14ac:dyDescent="0.25">
      <c r="A433" t="s">
        <v>12</v>
      </c>
      <c r="B433" s="1">
        <v>44979</v>
      </c>
      <c r="C433" s="1" t="str">
        <f>TEXT(Tabla5[[#This Row],[FECHA]],"MMM")</f>
        <v>Feb</v>
      </c>
      <c r="D433" s="1" t="str">
        <f>TEXT(Tabla5[[#This Row],[FECHA]],"YYY")</f>
        <v>2023</v>
      </c>
      <c r="E433" s="2" t="s">
        <v>143</v>
      </c>
      <c r="F433" s="2" t="s">
        <v>446</v>
      </c>
      <c r="G433" s="2" t="s">
        <v>9998</v>
      </c>
      <c r="H433">
        <v>10472837139</v>
      </c>
      <c r="I433" t="str">
        <f>INDEX([1]BCLIENTES!B:B,MATCH(Tabla5[[#This Row],[RUC]],[1]BCLIENTES!A:A,0))</f>
        <v xml:space="preserve"> BECERRA VARGAS MARIA NERY</v>
      </c>
      <c r="J433" t="e">
        <f>INDEX([1]!Tabla1[DISTRITO],MATCH(Tabla5[[#This Row],[RUC]],[1]!Tabla1[RUC],0))</f>
        <v>#REF!</v>
      </c>
      <c r="K433" t="str">
        <f>INDEX([1]BCLIENTES!H:H,MATCH(Tabla5[[#This Row],[RUC]],[1]BCLIENTES!A:A,0))</f>
        <v xml:space="preserve"> LIMA 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tr">
        <f>TEXT(Tabla5[[#This Row],[FECHA]],"MMM")</f>
        <v>Feb</v>
      </c>
      <c r="D434" s="1" t="str">
        <f>TEXT(Tabla5[[#This Row],[FECHA]],"YYY")</f>
        <v>2023</v>
      </c>
      <c r="E434" s="2" t="s">
        <v>143</v>
      </c>
      <c r="F434" s="2" t="s">
        <v>447</v>
      </c>
      <c r="G434" s="2" t="s">
        <v>9998</v>
      </c>
      <c r="H434">
        <v>10420402592</v>
      </c>
      <c r="I434" t="str">
        <f>INDEX([1]BCLIENTES!B:B,MATCH(Tabla5[[#This Row],[RUC]],[1]BCLIENTES!A:A,0))</f>
        <v xml:space="preserve"> HUARANCCA HUAMANI JULIO</v>
      </c>
      <c r="J434" t="e">
        <f>INDEX([1]!Tabla1[DISTRITO],MATCH(Tabla5[[#This Row],[RUC]],[1]!Tabla1[RUC],0))</f>
        <v>#REF!</v>
      </c>
      <c r="K434" t="str">
        <f>INDEX([1]BCLIENTES!H:H,MATCH(Tabla5[[#This Row],[RUC]],[1]BCLIENTES!A:A,0))</f>
        <v xml:space="preserve"> LIMA </v>
      </c>
      <c r="L434" s="3">
        <v>272.8</v>
      </c>
    </row>
    <row r="435" spans="1:12" x14ac:dyDescent="0.25">
      <c r="A435" t="s">
        <v>12</v>
      </c>
      <c r="B435" s="1">
        <v>44979</v>
      </c>
      <c r="C435" s="1" t="str">
        <f>TEXT(Tabla5[[#This Row],[FECHA]],"MMM")</f>
        <v>Feb</v>
      </c>
      <c r="D435" s="1" t="str">
        <f>TEXT(Tabla5[[#This Row],[FECHA]],"YYY")</f>
        <v>2023</v>
      </c>
      <c r="E435" s="2" t="s">
        <v>143</v>
      </c>
      <c r="F435" s="2" t="s">
        <v>448</v>
      </c>
      <c r="G435" s="2" t="s">
        <v>9998</v>
      </c>
      <c r="H435">
        <v>10434535943</v>
      </c>
      <c r="I435" t="str">
        <f>INDEX([1]BCLIENTES!B:B,MATCH(Tabla5[[#This Row],[RUC]],[1]BCLIENTES!A:A,0))</f>
        <v xml:space="preserve"> CRISPIN BETETA BERTHA</v>
      </c>
      <c r="J435" t="e">
        <f>INDEX([1]!Tabla1[DISTRITO],MATCH(Tabla5[[#This Row],[RUC]],[1]!Tabla1[RUC],0))</f>
        <v>#REF!</v>
      </c>
      <c r="K435" t="str">
        <f>INDEX([1]BCLIENTES!H:H,MATCH(Tabla5[[#This Row],[RUC]],[1]BCLIENTES!A:A,0))</f>
        <v xml:space="preserve"> HUAROCHIRI </v>
      </c>
      <c r="L435" s="3">
        <v>351</v>
      </c>
    </row>
    <row r="436" spans="1:12" x14ac:dyDescent="0.25">
      <c r="A436" t="s">
        <v>12</v>
      </c>
      <c r="B436" s="1">
        <v>44979</v>
      </c>
      <c r="C436" s="1" t="str">
        <f>TEXT(Tabla5[[#This Row],[FECHA]],"MMM")</f>
        <v>Feb</v>
      </c>
      <c r="D436" s="1" t="str">
        <f>TEXT(Tabla5[[#This Row],[FECHA]],"YYY")</f>
        <v>2023</v>
      </c>
      <c r="E436" s="2" t="s">
        <v>143</v>
      </c>
      <c r="F436" s="2" t="s">
        <v>449</v>
      </c>
      <c r="G436" s="2" t="s">
        <v>9998</v>
      </c>
      <c r="H436">
        <v>10424027346</v>
      </c>
      <c r="I436" t="str">
        <f>INDEX([1]BCLIENTES!B:B,MATCH(Tabla5[[#This Row],[RUC]],[1]BCLIENTES!A:A,0))</f>
        <v xml:space="preserve"> SOTO ROBLES NANCY MARLENI</v>
      </c>
      <c r="J436" t="e">
        <f>INDEX([1]!Tabla1[DISTRITO],MATCH(Tabla5[[#This Row],[RUC]],[1]!Tabla1[RUC],0))</f>
        <v>#REF!</v>
      </c>
      <c r="K436" t="str">
        <f>INDEX([1]BCLIENTES!H:H,MATCH(Tabla5[[#This Row],[RUC]],[1]BCLIENTES!A:A,0))</f>
        <v xml:space="preserve"> LIMA</v>
      </c>
      <c r="L436" s="3">
        <v>729</v>
      </c>
    </row>
    <row r="437" spans="1:12" x14ac:dyDescent="0.25">
      <c r="A437" t="s">
        <v>12</v>
      </c>
      <c r="B437" s="1">
        <v>44979</v>
      </c>
      <c r="C437" s="1" t="str">
        <f>TEXT(Tabla5[[#This Row],[FECHA]],"MMM")</f>
        <v>Feb</v>
      </c>
      <c r="D437" s="1" t="str">
        <f>TEXT(Tabla5[[#This Row],[FECHA]],"YYY")</f>
        <v>2023</v>
      </c>
      <c r="E437" s="2" t="s">
        <v>143</v>
      </c>
      <c r="F437" s="2" t="s">
        <v>450</v>
      </c>
      <c r="G437" s="2" t="s">
        <v>9998</v>
      </c>
      <c r="H437">
        <v>20601781078</v>
      </c>
      <c r="I437" t="str">
        <f>INDEX([1]BCLIENTES!B:B,MATCH(Tabla5[[#This Row],[RUC]],[1]BCLIENTES!A:A,0))</f>
        <v xml:space="preserve"> FERRETERIA Y PINTURAS EL ROSAL E.I.R.L.</v>
      </c>
      <c r="J437" t="e">
        <f>INDEX([1]!Tabla1[DISTRITO],MATCH(Tabla5[[#This Row],[RUC]],[1]!Tabla1[RUC],0))</f>
        <v>#REF!</v>
      </c>
      <c r="K437" t="str">
        <f>INDEX([1]BCLIENTES!H:H,MATCH(Tabla5[[#This Row],[RUC]],[1]BCLIENTES!A:A,0))</f>
        <v xml:space="preserve"> LIMA</v>
      </c>
      <c r="L437" s="3">
        <v>384</v>
      </c>
    </row>
    <row r="438" spans="1:12" x14ac:dyDescent="0.25">
      <c r="A438" t="s">
        <v>12</v>
      </c>
      <c r="B438" s="1">
        <v>44979</v>
      </c>
      <c r="C438" s="1" t="str">
        <f>TEXT(Tabla5[[#This Row],[FECHA]],"MMM")</f>
        <v>Feb</v>
      </c>
      <c r="D438" s="1" t="str">
        <f>TEXT(Tabla5[[#This Row],[FECHA]],"YYY")</f>
        <v>2023</v>
      </c>
      <c r="E438" s="2" t="s">
        <v>143</v>
      </c>
      <c r="F438" s="2" t="s">
        <v>451</v>
      </c>
      <c r="G438" s="2" t="s">
        <v>9998</v>
      </c>
      <c r="H438">
        <v>10447580522</v>
      </c>
      <c r="I438" t="str">
        <f>INDEX([1]BCLIENTES!B:B,MATCH(Tabla5[[#This Row],[RUC]],[1]BCLIENTES!A:A,0))</f>
        <v xml:space="preserve"> BAZAN SILVESTRE JUAN ANGEL</v>
      </c>
      <c r="J438" t="e">
        <f>INDEX([1]!Tabla1[DISTRITO],MATCH(Tabla5[[#This Row],[RUC]],[1]!Tabla1[RUC],0))</f>
        <v>#REF!</v>
      </c>
      <c r="K438" t="str">
        <f>INDEX([1]BCLIENTES!H:H,MATCH(Tabla5[[#This Row],[RUC]],[1]BCLIENTES!A:A,0))</f>
        <v xml:space="preserve"> HUAROCHIRI </v>
      </c>
      <c r="L438" s="3">
        <v>1375.35</v>
      </c>
    </row>
    <row r="439" spans="1:12" x14ac:dyDescent="0.25">
      <c r="A439" t="s">
        <v>12</v>
      </c>
      <c r="B439" s="1">
        <v>44980</v>
      </c>
      <c r="C439" s="1" t="str">
        <f>TEXT(Tabla5[[#This Row],[FECHA]],"MMM")</f>
        <v>Feb</v>
      </c>
      <c r="D439" s="1" t="str">
        <f>TEXT(Tabla5[[#This Row],[FECHA]],"YYY")</f>
        <v>2023</v>
      </c>
      <c r="E439" s="2" t="s">
        <v>143</v>
      </c>
      <c r="F439" s="2" t="s">
        <v>452</v>
      </c>
      <c r="G439" s="2" t="s">
        <v>9998</v>
      </c>
      <c r="H439">
        <v>10460856821</v>
      </c>
      <c r="I439" t="str">
        <f>INDEX([1]BCLIENTES!B:B,MATCH(Tabla5[[#This Row],[RUC]],[1]BCLIENTES!A:A,0))</f>
        <v xml:space="preserve"> PAUCAR ESTEBAN YESICA ANALI</v>
      </c>
      <c r="J439" t="e">
        <f>INDEX([1]!Tabla1[DISTRITO],MATCH(Tabla5[[#This Row],[RUC]],[1]!Tabla1[RUC],0))</f>
        <v>#REF!</v>
      </c>
      <c r="K439" t="str">
        <f>INDEX([1]BCLIENTES!H:H,MATCH(Tabla5[[#This Row],[RUC]],[1]BCLIENTES!A:A,0))</f>
        <v xml:space="preserve"> LIMA </v>
      </c>
      <c r="L439" s="3">
        <v>87</v>
      </c>
    </row>
    <row r="440" spans="1:12" x14ac:dyDescent="0.25">
      <c r="A440" t="s">
        <v>12</v>
      </c>
      <c r="B440" s="1">
        <v>44980</v>
      </c>
      <c r="C440" s="1" t="str">
        <f>TEXT(Tabla5[[#This Row],[FECHA]],"MMM")</f>
        <v>Feb</v>
      </c>
      <c r="D440" s="1" t="str">
        <f>TEXT(Tabla5[[#This Row],[FECHA]],"YYY")</f>
        <v>2023</v>
      </c>
      <c r="E440" s="2" t="s">
        <v>143</v>
      </c>
      <c r="F440" s="2" t="s">
        <v>453</v>
      </c>
      <c r="G440" s="2" t="s">
        <v>9996</v>
      </c>
      <c r="H440">
        <v>20608523821</v>
      </c>
      <c r="I440" t="str">
        <f>INDEX([1]BCLIENTES!B:B,MATCH(Tabla5[[#This Row],[RUC]],[1]BCLIENTES!A:A,0))</f>
        <v xml:space="preserve"> DISTRIBUIDORA ELECTRICA JARAS S.A.C.</v>
      </c>
      <c r="J440" t="e">
        <f>INDEX([1]!Tabla1[DISTRITO],MATCH(Tabla5[[#This Row],[RUC]],[1]!Tabla1[RUC],0))</f>
        <v>#REF!</v>
      </c>
      <c r="K440" t="str">
        <f>INDEX([1]BCLIENTES!H:H,MATCH(Tabla5[[#This Row],[RUC]],[1]BCLIENTES!A:A,0))</f>
        <v xml:space="preserve"> LIMA </v>
      </c>
      <c r="L440" s="3">
        <v>1093.97</v>
      </c>
    </row>
    <row r="441" spans="1:12" x14ac:dyDescent="0.25">
      <c r="A441" t="s">
        <v>12</v>
      </c>
      <c r="B441" s="1">
        <v>44980</v>
      </c>
      <c r="C441" s="1" t="str">
        <f>TEXT(Tabla5[[#This Row],[FECHA]],"MMM")</f>
        <v>Feb</v>
      </c>
      <c r="D441" s="1" t="str">
        <f>TEXT(Tabla5[[#This Row],[FECHA]],"YYY")</f>
        <v>2023</v>
      </c>
      <c r="E441" s="2" t="s">
        <v>143</v>
      </c>
      <c r="F441" s="2" t="s">
        <v>454</v>
      </c>
      <c r="G441" s="2" t="s">
        <v>10002</v>
      </c>
      <c r="H441">
        <v>20520015109</v>
      </c>
      <c r="I441" t="str">
        <f>INDEX([1]BCLIENTES!B:B,MATCH(Tabla5[[#This Row],[RUC]],[1]BCLIENTES!A:A,0))</f>
        <v xml:space="preserve"> DISVAL REPRESENTACIONES E.I.R.L.</v>
      </c>
      <c r="J441" t="e">
        <f>INDEX([1]!Tabla1[DISTRITO],MATCH(Tabla5[[#This Row],[RUC]],[1]!Tabla1[RUC],0))</f>
        <v>#REF!</v>
      </c>
      <c r="K441" t="str">
        <f>INDEX([1]BCLIENTES!H:H,MATCH(Tabla5[[#This Row],[RUC]],[1]BCLIENTES!A:A,0))</f>
        <v xml:space="preserve"> TACNA </v>
      </c>
      <c r="L441" s="3">
        <v>8578</v>
      </c>
    </row>
    <row r="442" spans="1:12" x14ac:dyDescent="0.25">
      <c r="A442" t="s">
        <v>12</v>
      </c>
      <c r="B442" s="1">
        <v>44980</v>
      </c>
      <c r="C442" s="1" t="str">
        <f>TEXT(Tabla5[[#This Row],[FECHA]],"MMM")</f>
        <v>Feb</v>
      </c>
      <c r="D442" s="1" t="str">
        <f>TEXT(Tabla5[[#This Row],[FECHA]],"YYY")</f>
        <v>2023</v>
      </c>
      <c r="E442" s="2" t="s">
        <v>143</v>
      </c>
      <c r="F442" s="2" t="s">
        <v>455</v>
      </c>
      <c r="G442" s="2" t="s">
        <v>10002</v>
      </c>
      <c r="H442">
        <v>20453866191</v>
      </c>
      <c r="I442" t="str">
        <f>INDEX([1]BCLIENTES!B:B,MATCH(Tabla5[[#This Row],[RUC]],[1]BCLIENTES!A:A,0))</f>
        <v xml:space="preserve"> IMPORTACIONES Y REPRESENTACIONES UNIVERSO S.A.C.</v>
      </c>
      <c r="J442" t="e">
        <f>INDEX([1]!Tabla1[DISTRITO],MATCH(Tabla5[[#This Row],[RUC]],[1]!Tabla1[RUC],0))</f>
        <v>#REF!</v>
      </c>
      <c r="K442" t="str">
        <f>INDEX([1]BCLIENTES!H:H,MATCH(Tabla5[[#This Row],[RUC]],[1]BCLIENTES!A:A,0))</f>
        <v xml:space="preserve"> AREQUIPA 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tr">
        <f>TEXT(Tabla5[[#This Row],[FECHA]],"MMM")</f>
        <v>Feb</v>
      </c>
      <c r="D443" s="1" t="str">
        <f>TEXT(Tabla5[[#This Row],[FECHA]],"YYY")</f>
        <v>2023</v>
      </c>
      <c r="E443" s="2" t="s">
        <v>143</v>
      </c>
      <c r="F443" s="2" t="s">
        <v>456</v>
      </c>
      <c r="G443" s="2" t="s">
        <v>10002</v>
      </c>
      <c r="H443">
        <v>20609021421</v>
      </c>
      <c r="I443" t="str">
        <f>INDEX([1]BCLIENTES!B:B,MATCH(Tabla5[[#This Row],[RUC]],[1]BCLIENTES!A:A,0))</f>
        <v xml:space="preserve"> ELECTRO J. L. MARON S.R.L.</v>
      </c>
      <c r="J443" t="e">
        <f>INDEX([1]!Tabla1[DISTRITO],MATCH(Tabla5[[#This Row],[RUC]],[1]!Tabla1[RUC],0))</f>
        <v>#REF!</v>
      </c>
      <c r="K443" t="str">
        <f>INDEX([1]BCLIENTES!H:H,MATCH(Tabla5[[#This Row],[RUC]],[1]BCLIENTES!A:A,0))</f>
        <v xml:space="preserve"> TACNA</v>
      </c>
      <c r="L443" s="3">
        <v>1483.3</v>
      </c>
    </row>
    <row r="444" spans="1:12" x14ac:dyDescent="0.25">
      <c r="A444" t="s">
        <v>12</v>
      </c>
      <c r="B444" s="1">
        <v>44980</v>
      </c>
      <c r="C444" s="1" t="str">
        <f>TEXT(Tabla5[[#This Row],[FECHA]],"MMM")</f>
        <v>Feb</v>
      </c>
      <c r="D444" s="1" t="str">
        <f>TEXT(Tabla5[[#This Row],[FECHA]],"YYY")</f>
        <v>2023</v>
      </c>
      <c r="E444" s="2" t="s">
        <v>143</v>
      </c>
      <c r="F444" s="2" t="s">
        <v>457</v>
      </c>
      <c r="G444" s="2" t="s">
        <v>9996</v>
      </c>
      <c r="H444">
        <v>20551846661</v>
      </c>
      <c r="I444" t="str">
        <f>INDEX([1]BCLIENTES!B:B,MATCH(Tabla5[[#This Row],[RUC]],[1]BCLIENTES!A:A,0))</f>
        <v xml:space="preserve"> DISTRIBUIDORA GERARD E.I.R.L.</v>
      </c>
      <c r="J444" t="e">
        <f>INDEX([1]!Tabla1[DISTRITO],MATCH(Tabla5[[#This Row],[RUC]],[1]!Tabla1[RUC],0))</f>
        <v>#REF!</v>
      </c>
      <c r="K444" t="str">
        <f>INDEX([1]BCLIENTES!H:H,MATCH(Tabla5[[#This Row],[RUC]],[1]BCLIENTES!A:A,0))</f>
        <v xml:space="preserve"> LIMA 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tr">
        <f>TEXT(Tabla5[[#This Row],[FECHA]],"MMM")</f>
        <v>Feb</v>
      </c>
      <c r="D445" s="1" t="str">
        <f>TEXT(Tabla5[[#This Row],[FECHA]],"YYY")</f>
        <v>2023</v>
      </c>
      <c r="E445" s="2" t="s">
        <v>143</v>
      </c>
      <c r="F445" s="2" t="s">
        <v>458</v>
      </c>
      <c r="G445" s="2" t="s">
        <v>9996</v>
      </c>
      <c r="H445">
        <v>10758582880</v>
      </c>
      <c r="I445" t="str">
        <f>INDEX([1]BCLIENTES!B:B,MATCH(Tabla5[[#This Row],[RUC]],[1]BCLIENTES!A:A,0))</f>
        <v>VALLEJOS VILLANUEVA HAROLD IVAN</v>
      </c>
      <c r="J445" t="e">
        <f>INDEX([1]!Tabla1[DISTRITO],MATCH(Tabla5[[#This Row],[RUC]],[1]!Tabla1[RUC],0))</f>
        <v>#REF!</v>
      </c>
      <c r="K445" t="str">
        <f>INDEX([1]BCLIENTES!H:H,MATCH(Tabla5[[#This Row],[RUC]],[1]BCLIENTES!A:A,0))</f>
        <v>LIMA</v>
      </c>
      <c r="L445" s="3">
        <v>1337.28</v>
      </c>
    </row>
    <row r="446" spans="1:12" x14ac:dyDescent="0.25">
      <c r="A446" t="s">
        <v>12</v>
      </c>
      <c r="B446" s="1">
        <v>44980</v>
      </c>
      <c r="C446" s="1" t="str">
        <f>TEXT(Tabla5[[#This Row],[FECHA]],"MMM")</f>
        <v>Feb</v>
      </c>
      <c r="D446" s="1" t="str">
        <f>TEXT(Tabla5[[#This Row],[FECHA]],"YYY")</f>
        <v>2023</v>
      </c>
      <c r="E446" s="2" t="s">
        <v>143</v>
      </c>
      <c r="F446" s="2" t="s">
        <v>459</v>
      </c>
      <c r="G446" s="2" t="s">
        <v>10001</v>
      </c>
      <c r="H446">
        <v>20607412384</v>
      </c>
      <c r="I446" t="str">
        <f>INDEX([1]BCLIENTES!B:B,MATCH(Tabla5[[#This Row],[RUC]],[1]BCLIENTES!A:A,0))</f>
        <v xml:space="preserve"> FERRETERIA ITALIANO &amp; CIA S.A.C.</v>
      </c>
      <c r="J446" t="e">
        <f>INDEX([1]!Tabla1[DISTRITO],MATCH(Tabla5[[#This Row],[RUC]],[1]!Tabla1[RUC],0))</f>
        <v>#REF!</v>
      </c>
      <c r="K446" t="str">
        <f>INDEX([1]BCLIENTES!H:H,MATCH(Tabla5[[#This Row],[RUC]],[1]BCLIENTES!A:A,0))</f>
        <v xml:space="preserve"> LIMA</v>
      </c>
      <c r="L446" s="3">
        <v>213.6</v>
      </c>
    </row>
    <row r="447" spans="1:12" x14ac:dyDescent="0.25">
      <c r="A447" t="s">
        <v>12</v>
      </c>
      <c r="B447" s="1">
        <v>44980</v>
      </c>
      <c r="C447" s="1" t="str">
        <f>TEXT(Tabla5[[#This Row],[FECHA]],"MMM")</f>
        <v>Feb</v>
      </c>
      <c r="D447" s="1" t="str">
        <f>TEXT(Tabla5[[#This Row],[FECHA]],"YYY")</f>
        <v>2023</v>
      </c>
      <c r="E447" s="2" t="s">
        <v>143</v>
      </c>
      <c r="F447" s="2" t="s">
        <v>460</v>
      </c>
      <c r="G447" s="2" t="s">
        <v>10005</v>
      </c>
      <c r="H447">
        <v>10460035118</v>
      </c>
      <c r="I447" t="str">
        <f>INDEX([1]BCLIENTES!B:B,MATCH(Tabla5[[#This Row],[RUC]],[1]BCLIENTES!A:A,0))</f>
        <v xml:space="preserve"> CIRIACO CARHUARICRA NANCY FAUSTINA</v>
      </c>
      <c r="J447" t="e">
        <f>INDEX([1]!Tabla1[DISTRITO],MATCH(Tabla5[[#This Row],[RUC]],[1]!Tabla1[RUC],0))</f>
        <v>#REF!</v>
      </c>
      <c r="K447" t="str">
        <f>INDEX([1]BCLIENTES!H:H,MATCH(Tabla5[[#This Row],[RUC]],[1]BCLIENTES!A:A,0))</f>
        <v xml:space="preserve"> LIMA </v>
      </c>
      <c r="L447" s="3">
        <v>476.6</v>
      </c>
    </row>
    <row r="448" spans="1:12" x14ac:dyDescent="0.25">
      <c r="A448" t="s">
        <v>12</v>
      </c>
      <c r="B448" s="1">
        <v>44980</v>
      </c>
      <c r="C448" s="1" t="str">
        <f>TEXT(Tabla5[[#This Row],[FECHA]],"MMM")</f>
        <v>Feb</v>
      </c>
      <c r="D448" s="1" t="str">
        <f>TEXT(Tabla5[[#This Row],[FECHA]],"YYY")</f>
        <v>2023</v>
      </c>
      <c r="E448" s="2" t="s">
        <v>143</v>
      </c>
      <c r="F448" s="2" t="s">
        <v>461</v>
      </c>
      <c r="G448" s="2" t="s">
        <v>10005</v>
      </c>
      <c r="H448">
        <v>10464825687</v>
      </c>
      <c r="I448" t="str">
        <f>INDEX([1]BCLIENTES!B:B,MATCH(Tabla5[[#This Row],[RUC]],[1]BCLIENTES!A:A,0))</f>
        <v xml:space="preserve"> RUFASTO PEREZ LUIS ELVER</v>
      </c>
      <c r="J448" t="e">
        <f>INDEX([1]!Tabla1[DISTRITO],MATCH(Tabla5[[#This Row],[RUC]],[1]!Tabla1[RUC],0))</f>
        <v>#REF!</v>
      </c>
      <c r="K448" t="str">
        <f>INDEX([1]BCLIENTES!H:H,MATCH(Tabla5[[#This Row],[RUC]],[1]BCLIENTES!A:A,0))</f>
        <v xml:space="preserve"> LIMA</v>
      </c>
      <c r="L448" s="3">
        <v>614</v>
      </c>
    </row>
    <row r="449" spans="1:12" x14ac:dyDescent="0.25">
      <c r="A449" t="s">
        <v>12</v>
      </c>
      <c r="B449" s="1">
        <v>44980</v>
      </c>
      <c r="C449" s="1" t="str">
        <f>TEXT(Tabla5[[#This Row],[FECHA]],"MMM")</f>
        <v>Feb</v>
      </c>
      <c r="D449" s="1" t="str">
        <f>TEXT(Tabla5[[#This Row],[FECHA]],"YYY")</f>
        <v>2023</v>
      </c>
      <c r="E449" s="2" t="s">
        <v>143</v>
      </c>
      <c r="F449" s="2" t="s">
        <v>462</v>
      </c>
      <c r="G449" s="2" t="s">
        <v>10005</v>
      </c>
      <c r="H449">
        <v>20606398426</v>
      </c>
      <c r="I449" t="str">
        <f>INDEX([1]BCLIENTES!B:B,MATCH(Tabla5[[#This Row],[RUC]],[1]BCLIENTES!A:A,0))</f>
        <v xml:space="preserve"> INVERSIONES L Y D HUAMAN E.I.R.L</v>
      </c>
      <c r="J449" t="e">
        <f>INDEX([1]!Tabla1[DISTRITO],MATCH(Tabla5[[#This Row],[RUC]],[1]!Tabla1[RUC],0))</f>
        <v>#REF!</v>
      </c>
      <c r="K449" t="str">
        <f>INDEX([1]BCLIENTES!H:H,MATCH(Tabla5[[#This Row],[RUC]],[1]BCLIENTES!A:A,0))</f>
        <v xml:space="preserve"> LIMA </v>
      </c>
      <c r="L449" s="3">
        <v>1394.08</v>
      </c>
    </row>
    <row r="450" spans="1:12" x14ac:dyDescent="0.25">
      <c r="A450" t="s">
        <v>12</v>
      </c>
      <c r="B450" s="1">
        <v>44980</v>
      </c>
      <c r="C450" s="1" t="str">
        <f>TEXT(Tabla5[[#This Row],[FECHA]],"MMM")</f>
        <v>Feb</v>
      </c>
      <c r="D450" s="1" t="str">
        <f>TEXT(Tabla5[[#This Row],[FECHA]],"YYY")</f>
        <v>2023</v>
      </c>
      <c r="E450" s="2" t="s">
        <v>143</v>
      </c>
      <c r="F450" s="2" t="s">
        <v>463</v>
      </c>
      <c r="G450" s="2" t="s">
        <v>10001</v>
      </c>
      <c r="H450">
        <v>20607755958</v>
      </c>
      <c r="I450" t="str">
        <f>INDEX([1]BCLIENTES!B:B,MATCH(Tabla5[[#This Row],[RUC]],[1]BCLIENTES!A:A,0))</f>
        <v xml:space="preserve"> IMPOR BLERI S.A.C.</v>
      </c>
      <c r="J450" t="e">
        <f>INDEX([1]!Tabla1[DISTRITO],MATCH(Tabla5[[#This Row],[RUC]],[1]!Tabla1[RUC],0))</f>
        <v>#REF!</v>
      </c>
      <c r="K450" t="str">
        <f>INDEX([1]BCLIENTES!H:H,MATCH(Tabla5[[#This Row],[RUC]],[1]BCLIENTES!A:A,0))</f>
        <v xml:space="preserve"> LIMA </v>
      </c>
      <c r="L450" s="3">
        <v>791.8</v>
      </c>
    </row>
    <row r="451" spans="1:12" x14ac:dyDescent="0.25">
      <c r="A451" t="s">
        <v>12</v>
      </c>
      <c r="B451" s="1">
        <v>44980</v>
      </c>
      <c r="C451" s="1" t="str">
        <f>TEXT(Tabla5[[#This Row],[FECHA]],"MMM")</f>
        <v>Feb</v>
      </c>
      <c r="D451" s="1" t="str">
        <f>TEXT(Tabla5[[#This Row],[FECHA]],"YYY")</f>
        <v>2023</v>
      </c>
      <c r="E451" s="2" t="s">
        <v>143</v>
      </c>
      <c r="F451" s="2" t="s">
        <v>464</v>
      </c>
      <c r="G451" s="2" t="s">
        <v>10001</v>
      </c>
      <c r="H451">
        <v>20547585454</v>
      </c>
      <c r="I451" t="str">
        <f>INDEX([1]BCLIENTES!B:B,MATCH(Tabla5[[#This Row],[RUC]],[1]BCLIENTES!A:A,0))</f>
        <v xml:space="preserve"> INDUSTRIAS SAIR S.A.C.</v>
      </c>
      <c r="J451" t="e">
        <f>INDEX([1]!Tabla1[DISTRITO],MATCH(Tabla5[[#This Row],[RUC]],[1]!Tabla1[RUC],0))</f>
        <v>#REF!</v>
      </c>
      <c r="K451" t="str">
        <f>INDEX([1]BCLIENTES!H:H,MATCH(Tabla5[[#This Row],[RUC]],[1]BCLIENTES!A:A,0))</f>
        <v xml:space="preserve"> LIMA 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tr">
        <f>TEXT(Tabla5[[#This Row],[FECHA]],"MMM")</f>
        <v>Feb</v>
      </c>
      <c r="D452" s="1" t="str">
        <f>TEXT(Tabla5[[#This Row],[FECHA]],"YYY")</f>
        <v>2023</v>
      </c>
      <c r="E452" s="2" t="s">
        <v>143</v>
      </c>
      <c r="F452" s="2" t="s">
        <v>465</v>
      </c>
      <c r="G452" s="2" t="s">
        <v>10005</v>
      </c>
      <c r="H452">
        <v>20609337380</v>
      </c>
      <c r="I452" t="str">
        <f>INDEX([1]BCLIENTES!B:B,MATCH(Tabla5[[#This Row],[RUC]],[1]BCLIENTES!A:A,0))</f>
        <v xml:space="preserve"> FERRETERIA P &amp; E SOCIEDAD ANONIMA CERRADA - FERRETERIA P &amp; E S.A.C.</v>
      </c>
      <c r="J452" t="e">
        <f>INDEX([1]!Tabla1[DISTRITO],MATCH(Tabla5[[#This Row],[RUC]],[1]!Tabla1[RUC],0))</f>
        <v>#REF!</v>
      </c>
      <c r="K452" t="str">
        <f>INDEX([1]BCLIENTES!H:H,MATCH(Tabla5[[#This Row],[RUC]],[1]BCLIENTES!A:A,0))</f>
        <v xml:space="preserve"> LIMA </v>
      </c>
      <c r="L452" s="3">
        <v>6515.01</v>
      </c>
    </row>
    <row r="453" spans="1:12" x14ac:dyDescent="0.25">
      <c r="A453" t="s">
        <v>12</v>
      </c>
      <c r="B453" s="1">
        <v>44980</v>
      </c>
      <c r="C453" s="1" t="str">
        <f>TEXT(Tabla5[[#This Row],[FECHA]],"MMM")</f>
        <v>Feb</v>
      </c>
      <c r="D453" s="1" t="str">
        <f>TEXT(Tabla5[[#This Row],[FECHA]],"YYY")</f>
        <v>2023</v>
      </c>
      <c r="E453" s="2" t="s">
        <v>143</v>
      </c>
      <c r="F453" s="2" t="s">
        <v>466</v>
      </c>
      <c r="G453" s="2" t="s">
        <v>10005</v>
      </c>
      <c r="H453">
        <v>10410259996</v>
      </c>
      <c r="I453" t="str">
        <f>INDEX([1]BCLIENTES!B:B,MATCH(Tabla5[[#This Row],[RUC]],[1]BCLIENTES!A:A,0))</f>
        <v xml:space="preserve"> VASQUEZ TARRILLO LISAR</v>
      </c>
      <c r="J453" t="e">
        <f>INDEX([1]!Tabla1[DISTRITO],MATCH(Tabla5[[#This Row],[RUC]],[1]!Tabla1[RUC],0))</f>
        <v>#REF!</v>
      </c>
      <c r="K453" t="str">
        <f>INDEX([1]BCLIENTES!H:H,MATCH(Tabla5[[#This Row],[RUC]],[1]BCLIENTES!A:A,0))</f>
        <v xml:space="preserve"> LIMA</v>
      </c>
      <c r="L453" s="3">
        <v>3639.4</v>
      </c>
    </row>
    <row r="454" spans="1:12" x14ac:dyDescent="0.25">
      <c r="A454" t="s">
        <v>12</v>
      </c>
      <c r="B454" s="1">
        <v>44980</v>
      </c>
      <c r="C454" s="1" t="str">
        <f>TEXT(Tabla5[[#This Row],[FECHA]],"MMM")</f>
        <v>Feb</v>
      </c>
      <c r="D454" s="1" t="str">
        <f>TEXT(Tabla5[[#This Row],[FECHA]],"YYY")</f>
        <v>2023</v>
      </c>
      <c r="E454" s="2" t="s">
        <v>143</v>
      </c>
      <c r="F454" s="2" t="s">
        <v>467</v>
      </c>
      <c r="G454" s="2" t="s">
        <v>10005</v>
      </c>
      <c r="H454">
        <v>10460035118</v>
      </c>
      <c r="I454" t="str">
        <f>INDEX([1]BCLIENTES!B:B,MATCH(Tabla5[[#This Row],[RUC]],[1]BCLIENTES!A:A,0))</f>
        <v xml:space="preserve"> CIRIACO CARHUARICRA NANCY FAUSTINA</v>
      </c>
      <c r="J454" t="e">
        <f>INDEX([1]!Tabla1[DISTRITO],MATCH(Tabla5[[#This Row],[RUC]],[1]!Tabla1[RUC],0))</f>
        <v>#REF!</v>
      </c>
      <c r="K454" t="str">
        <f>INDEX([1]BCLIENTES!H:H,MATCH(Tabla5[[#This Row],[RUC]],[1]BCLIENTES!A:A,0))</f>
        <v xml:space="preserve"> LIMA </v>
      </c>
      <c r="L454" s="3">
        <v>2682.29</v>
      </c>
    </row>
    <row r="455" spans="1:12" x14ac:dyDescent="0.25">
      <c r="A455" t="s">
        <v>12</v>
      </c>
      <c r="B455" s="1">
        <v>44980</v>
      </c>
      <c r="C455" s="1" t="str">
        <f>TEXT(Tabla5[[#This Row],[FECHA]],"MMM")</f>
        <v>Feb</v>
      </c>
      <c r="D455" s="1" t="str">
        <f>TEXT(Tabla5[[#This Row],[FECHA]],"YYY")</f>
        <v>2023</v>
      </c>
      <c r="E455" s="2" t="s">
        <v>143</v>
      </c>
      <c r="F455" s="2" t="s">
        <v>468</v>
      </c>
      <c r="G455" s="2" t="s">
        <v>10005</v>
      </c>
      <c r="H455">
        <v>10460035118</v>
      </c>
      <c r="I455" t="str">
        <f>INDEX([1]BCLIENTES!B:B,MATCH(Tabla5[[#This Row],[RUC]],[1]BCLIENTES!A:A,0))</f>
        <v xml:space="preserve"> CIRIACO CARHUARICRA NANCY FAUSTINA</v>
      </c>
      <c r="J455" t="e">
        <f>INDEX([1]!Tabla1[DISTRITO],MATCH(Tabla5[[#This Row],[RUC]],[1]!Tabla1[RUC],0))</f>
        <v>#REF!</v>
      </c>
      <c r="K455" t="str">
        <f>INDEX([1]BCLIENTES!H:H,MATCH(Tabla5[[#This Row],[RUC]],[1]BCLIENTES!A:A,0))</f>
        <v xml:space="preserve"> LIMA </v>
      </c>
      <c r="L455" s="3">
        <v>770.8</v>
      </c>
    </row>
    <row r="456" spans="1:12" x14ac:dyDescent="0.25">
      <c r="A456" t="s">
        <v>12</v>
      </c>
      <c r="B456" s="1">
        <v>44980</v>
      </c>
      <c r="C456" s="1" t="str">
        <f>TEXT(Tabla5[[#This Row],[FECHA]],"MMM")</f>
        <v>Feb</v>
      </c>
      <c r="D456" s="1" t="str">
        <f>TEXT(Tabla5[[#This Row],[FECHA]],"YYY")</f>
        <v>2023</v>
      </c>
      <c r="E456" s="2" t="s">
        <v>143</v>
      </c>
      <c r="F456" s="2" t="s">
        <v>469</v>
      </c>
      <c r="G456" s="2" t="s">
        <v>10002</v>
      </c>
      <c r="H456">
        <v>20213747925</v>
      </c>
      <c r="I456" t="str">
        <f>INDEX([1]BCLIENTES!B:B,MATCH(Tabla5[[#This Row],[RUC]],[1]BCLIENTES!A:A,0))</f>
        <v xml:space="preserve"> COMERCIAL SAN MIGUEL EIR LTDA</v>
      </c>
      <c r="J456" t="e">
        <f>INDEX([1]!Tabla1[DISTRITO],MATCH(Tabla5[[#This Row],[RUC]],[1]!Tabla1[RUC],0))</f>
        <v>#REF!</v>
      </c>
      <c r="K456" t="str">
        <f>INDEX([1]BCLIENTES!H:H,MATCH(Tabla5[[#This Row],[RUC]],[1]BCLIENTES!A:A,0))</f>
        <v xml:space="preserve"> ILO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tr">
        <f>TEXT(Tabla5[[#This Row],[FECHA]],"MMM")</f>
        <v>Feb</v>
      </c>
      <c r="D457" s="1" t="str">
        <f>TEXT(Tabla5[[#This Row],[FECHA]],"YYY")</f>
        <v>2023</v>
      </c>
      <c r="E457" s="2" t="s">
        <v>143</v>
      </c>
      <c r="F457" s="2" t="s">
        <v>470</v>
      </c>
      <c r="G457" s="2" t="s">
        <v>10005</v>
      </c>
      <c r="H457">
        <v>10427664177</v>
      </c>
      <c r="I457" t="str">
        <f>INDEX([1]BCLIENTES!B:B,MATCH(Tabla5[[#This Row],[RUC]],[1]BCLIENTES!A:A,0))</f>
        <v xml:space="preserve"> SANABRIA ARZAPALO DANIEL NICOLAS</v>
      </c>
      <c r="J457" t="e">
        <f>INDEX([1]!Tabla1[DISTRITO],MATCH(Tabla5[[#This Row],[RUC]],[1]!Tabla1[RUC],0))</f>
        <v>#REF!</v>
      </c>
      <c r="K457" t="str">
        <f>INDEX([1]BCLIENTES!H:H,MATCH(Tabla5[[#This Row],[RUC]],[1]BCLIENTES!A:A,0))</f>
        <v xml:space="preserve"> LIMA </v>
      </c>
      <c r="L457" s="3">
        <v>1237.5</v>
      </c>
    </row>
    <row r="458" spans="1:12" x14ac:dyDescent="0.25">
      <c r="A458" t="s">
        <v>12</v>
      </c>
      <c r="B458" s="1">
        <v>44980</v>
      </c>
      <c r="C458" s="1" t="str">
        <f>TEXT(Tabla5[[#This Row],[FECHA]],"MMM")</f>
        <v>Feb</v>
      </c>
      <c r="D458" s="1" t="str">
        <f>TEXT(Tabla5[[#This Row],[FECHA]],"YYY")</f>
        <v>2023</v>
      </c>
      <c r="E458" s="2" t="s">
        <v>143</v>
      </c>
      <c r="F458" s="2" t="s">
        <v>471</v>
      </c>
      <c r="G458" s="2" t="s">
        <v>10005</v>
      </c>
      <c r="H458">
        <v>10419125232</v>
      </c>
      <c r="I458" t="str">
        <f>INDEX([1]BCLIENTES!B:B,MATCH(Tabla5[[#This Row],[RUC]],[1]BCLIENTES!A:A,0))</f>
        <v xml:space="preserve"> PRADO ZELA JULIO MICHAEL</v>
      </c>
      <c r="J458" t="e">
        <f>INDEX([1]!Tabla1[DISTRITO],MATCH(Tabla5[[#This Row],[RUC]],[1]!Tabla1[RUC],0))</f>
        <v>#REF!</v>
      </c>
      <c r="K458" t="str">
        <f>INDEX([1]BCLIENTES!H:H,MATCH(Tabla5[[#This Row],[RUC]],[1]BCLIENTES!A:A,0))</f>
        <v xml:space="preserve"> LIMA</v>
      </c>
      <c r="L458" s="3">
        <v>233.6</v>
      </c>
    </row>
    <row r="459" spans="1:12" x14ac:dyDescent="0.25">
      <c r="A459" t="s">
        <v>12</v>
      </c>
      <c r="B459" s="1">
        <v>44980</v>
      </c>
      <c r="C459" s="1" t="str">
        <f>TEXT(Tabla5[[#This Row],[FECHA]],"MMM")</f>
        <v>Feb</v>
      </c>
      <c r="D459" s="1" t="str">
        <f>TEXT(Tabla5[[#This Row],[FECHA]],"YYY")</f>
        <v>2023</v>
      </c>
      <c r="E459" s="2" t="s">
        <v>143</v>
      </c>
      <c r="F459" s="2" t="s">
        <v>472</v>
      </c>
      <c r="G459" s="2" t="s">
        <v>10001</v>
      </c>
      <c r="H459">
        <v>20563700212</v>
      </c>
      <c r="I459" t="str">
        <f>INDEX([1]BCLIENTES!B:B,MATCH(Tabla5[[#This Row],[RUC]],[1]BCLIENTES!A:A,0))</f>
        <v xml:space="preserve"> FERRETERIA PORTALES &amp; VICKY E.I.R.L.</v>
      </c>
      <c r="J459" t="e">
        <f>INDEX([1]!Tabla1[DISTRITO],MATCH(Tabla5[[#This Row],[RUC]],[1]!Tabla1[RUC],0))</f>
        <v>#REF!</v>
      </c>
      <c r="K459" t="str">
        <f>INDEX([1]BCLIENTES!H:H,MATCH(Tabla5[[#This Row],[RUC]],[1]BCLIENTES!A:A,0))</f>
        <v xml:space="preserve"> PROV. CONST. DEL CALLAO</v>
      </c>
      <c r="L459" s="3">
        <v>3400.2</v>
      </c>
    </row>
    <row r="460" spans="1:12" x14ac:dyDescent="0.25">
      <c r="A460" t="s">
        <v>12</v>
      </c>
      <c r="B460" s="1">
        <v>44981</v>
      </c>
      <c r="C460" s="1" t="str">
        <f>TEXT(Tabla5[[#This Row],[FECHA]],"MMM")</f>
        <v>Feb</v>
      </c>
      <c r="D460" s="1" t="str">
        <f>TEXT(Tabla5[[#This Row],[FECHA]],"YYY")</f>
        <v>2023</v>
      </c>
      <c r="E460" s="2" t="s">
        <v>143</v>
      </c>
      <c r="F460" s="2" t="s">
        <v>473</v>
      </c>
      <c r="G460" s="2" t="s">
        <v>10002</v>
      </c>
      <c r="H460">
        <v>20532958602</v>
      </c>
      <c r="I460" t="str">
        <f>INDEX([1]BCLIENTES!B:B,MATCH(Tabla5[[#This Row],[RUC]],[1]BCLIENTES!A:A,0))</f>
        <v xml:space="preserve"> ILUMINACIONES ANITA EMPRESA INDIVIDUAL DE RESPONSABILIDAD LIMITADA</v>
      </c>
      <c r="J460" t="e">
        <f>INDEX([1]!Tabla1[DISTRITO],MATCH(Tabla5[[#This Row],[RUC]],[1]!Tabla1[RUC],0))</f>
        <v>#REF!</v>
      </c>
      <c r="K460" t="str">
        <f>INDEX([1]BCLIENTES!H:H,MATCH(Tabla5[[#This Row],[RUC]],[1]BCLIENTES!A:A,0))</f>
        <v xml:space="preserve"> TACNA </v>
      </c>
      <c r="L460" s="3">
        <v>4423.57</v>
      </c>
    </row>
    <row r="461" spans="1:12" x14ac:dyDescent="0.25">
      <c r="A461" t="s">
        <v>12</v>
      </c>
      <c r="B461" s="1">
        <v>44981</v>
      </c>
      <c r="C461" s="1" t="str">
        <f>TEXT(Tabla5[[#This Row],[FECHA]],"MMM")</f>
        <v>Feb</v>
      </c>
      <c r="D461" s="1" t="str">
        <f>TEXT(Tabla5[[#This Row],[FECHA]],"YYY")</f>
        <v>2023</v>
      </c>
      <c r="E461" s="2" t="s">
        <v>143</v>
      </c>
      <c r="F461" s="2" t="s">
        <v>474</v>
      </c>
      <c r="G461" s="2" t="s">
        <v>9996</v>
      </c>
      <c r="H461">
        <v>10758582880</v>
      </c>
      <c r="I461" t="str">
        <f>INDEX([1]BCLIENTES!B:B,MATCH(Tabla5[[#This Row],[RUC]],[1]BCLIENTES!A:A,0))</f>
        <v>VALLEJOS VILLANUEVA HAROLD IVAN</v>
      </c>
      <c r="J461" t="e">
        <f>INDEX([1]!Tabla1[DISTRITO],MATCH(Tabla5[[#This Row],[RUC]],[1]!Tabla1[RUC],0))</f>
        <v>#REF!</v>
      </c>
      <c r="K461" t="str">
        <f>INDEX([1]BCLIENTES!H:H,MATCH(Tabla5[[#This Row],[RUC]],[1]BCLIENTES!A:A,0))</f>
        <v>LIMA</v>
      </c>
      <c r="L461" s="3">
        <v>1070.52</v>
      </c>
    </row>
    <row r="462" spans="1:12" x14ac:dyDescent="0.25">
      <c r="A462" t="s">
        <v>12</v>
      </c>
      <c r="B462" s="1">
        <v>44984</v>
      </c>
      <c r="C462" s="1" t="str">
        <f>TEXT(Tabla5[[#This Row],[FECHA]],"MMM")</f>
        <v>Feb</v>
      </c>
      <c r="D462" s="1" t="str">
        <f>TEXT(Tabla5[[#This Row],[FECHA]],"YYY")</f>
        <v>2023</v>
      </c>
      <c r="E462" s="2" t="s">
        <v>143</v>
      </c>
      <c r="F462" s="2" t="s">
        <v>475</v>
      </c>
      <c r="G462" s="2" t="s">
        <v>10002</v>
      </c>
      <c r="H462">
        <v>20532958602</v>
      </c>
      <c r="I462" t="str">
        <f>INDEX([1]BCLIENTES!B:B,MATCH(Tabla5[[#This Row],[RUC]],[1]BCLIENTES!A:A,0))</f>
        <v xml:space="preserve"> ILUMINACIONES ANITA EMPRESA INDIVIDUAL DE RESPONSABILIDAD LIMITADA</v>
      </c>
      <c r="J462" t="e">
        <f>INDEX([1]!Tabla1[DISTRITO],MATCH(Tabla5[[#This Row],[RUC]],[1]!Tabla1[RUC],0))</f>
        <v>#REF!</v>
      </c>
      <c r="K462" t="str">
        <f>INDEX([1]BCLIENTES!H:H,MATCH(Tabla5[[#This Row],[RUC]],[1]BCLIENTES!A:A,0))</f>
        <v xml:space="preserve"> TACNA </v>
      </c>
      <c r="L462" s="3">
        <v>304.2</v>
      </c>
    </row>
    <row r="463" spans="1:12" x14ac:dyDescent="0.25">
      <c r="A463" t="s">
        <v>12</v>
      </c>
      <c r="B463" s="1">
        <v>44984</v>
      </c>
      <c r="C463" s="1" t="str">
        <f>TEXT(Tabla5[[#This Row],[FECHA]],"MMM")</f>
        <v>Feb</v>
      </c>
      <c r="D463" s="1" t="str">
        <f>TEXT(Tabla5[[#This Row],[FECHA]],"YYY")</f>
        <v>2023</v>
      </c>
      <c r="E463" s="2" t="s">
        <v>143</v>
      </c>
      <c r="F463" s="2" t="s">
        <v>476</v>
      </c>
      <c r="G463" s="2" t="s">
        <v>9996</v>
      </c>
      <c r="H463">
        <v>10758582880</v>
      </c>
      <c r="I463" t="str">
        <f>INDEX([1]BCLIENTES!B:B,MATCH(Tabla5[[#This Row],[RUC]],[1]BCLIENTES!A:A,0))</f>
        <v>VALLEJOS VILLANUEVA HAROLD IVAN</v>
      </c>
      <c r="J463" t="e">
        <f>INDEX([1]!Tabla1[DISTRITO],MATCH(Tabla5[[#This Row],[RUC]],[1]!Tabla1[RUC],0))</f>
        <v>#REF!</v>
      </c>
      <c r="K463" t="str">
        <f>INDEX([1]BCLIENTES!H:H,MATCH(Tabla5[[#This Row],[RUC]],[1]BCLIENTES!A:A,0))</f>
        <v>LIMA</v>
      </c>
      <c r="L463" s="3">
        <v>5801.32</v>
      </c>
    </row>
    <row r="464" spans="1:12" x14ac:dyDescent="0.25">
      <c r="A464" t="s">
        <v>12</v>
      </c>
      <c r="B464" s="1">
        <v>44984</v>
      </c>
      <c r="C464" s="1" t="str">
        <f>TEXT(Tabla5[[#This Row],[FECHA]],"MMM")</f>
        <v>Feb</v>
      </c>
      <c r="D464" s="1" t="str">
        <f>TEXT(Tabla5[[#This Row],[FECHA]],"YYY")</f>
        <v>2023</v>
      </c>
      <c r="E464" s="2" t="s">
        <v>143</v>
      </c>
      <c r="F464" s="2" t="s">
        <v>477</v>
      </c>
      <c r="G464" s="2" t="s">
        <v>10001</v>
      </c>
      <c r="H464">
        <v>20545274621</v>
      </c>
      <c r="I464" t="str">
        <f>INDEX([1]BCLIENTES!B:B,MATCH(Tabla5[[#This Row],[RUC]],[1]BCLIENTES!A:A,0))</f>
        <v xml:space="preserve"> LA ESTRELLITA HERMANOS SOCIEDAD COMERCIAL DE RESPONSABILIDAD LIMITADA - LA ESTRELLITA HERMANOS S.R.L</v>
      </c>
      <c r="J464" t="e">
        <f>INDEX([1]!Tabla1[DISTRITO],MATCH(Tabla5[[#This Row],[RUC]],[1]!Tabla1[RUC],0))</f>
        <v>#REF!</v>
      </c>
      <c r="K464" t="str">
        <f>INDEX([1]BCLIENTES!H:H,MATCH(Tabla5[[#This Row],[RUC]],[1]BCLIENTES!A:A,0))</f>
        <v xml:space="preserve"> LIMA </v>
      </c>
      <c r="L464" s="3">
        <v>4744.92</v>
      </c>
    </row>
    <row r="465" spans="1:12" x14ac:dyDescent="0.25">
      <c r="A465" t="s">
        <v>12</v>
      </c>
      <c r="B465" s="1">
        <v>44984</v>
      </c>
      <c r="C465" s="1" t="str">
        <f>TEXT(Tabla5[[#This Row],[FECHA]],"MMM")</f>
        <v>Feb</v>
      </c>
      <c r="D465" s="1" t="str">
        <f>TEXT(Tabla5[[#This Row],[FECHA]],"YYY")</f>
        <v>2023</v>
      </c>
      <c r="E465" s="2" t="s">
        <v>143</v>
      </c>
      <c r="F465" s="2" t="s">
        <v>478</v>
      </c>
      <c r="G465" s="2" t="s">
        <v>9996</v>
      </c>
      <c r="H465">
        <v>10760299371</v>
      </c>
      <c r="I465" t="str">
        <f>INDEX([1]BCLIENTES!B:B,MATCH(Tabla5[[#This Row],[RUC]],[1]BCLIENTES!A:A,0))</f>
        <v xml:space="preserve"> JARA VEGA MARIA JANET</v>
      </c>
      <c r="J465" t="e">
        <f>INDEX([1]!Tabla1[DISTRITO],MATCH(Tabla5[[#This Row],[RUC]],[1]!Tabla1[RUC],0))</f>
        <v>#REF!</v>
      </c>
      <c r="K465" t="str">
        <f>INDEX([1]BCLIENTES!H:H,MATCH(Tabla5[[#This Row],[RUC]],[1]BCLIENTES!A:A,0))</f>
        <v xml:space="preserve"> LIMA</v>
      </c>
      <c r="L465" s="3">
        <v>2129.79</v>
      </c>
    </row>
    <row r="466" spans="1:12" x14ac:dyDescent="0.25">
      <c r="A466" t="s">
        <v>12</v>
      </c>
      <c r="B466" s="1">
        <v>44984</v>
      </c>
      <c r="C466" s="1" t="str">
        <f>TEXT(Tabla5[[#This Row],[FECHA]],"MMM")</f>
        <v>Feb</v>
      </c>
      <c r="D466" s="1" t="str">
        <f>TEXT(Tabla5[[#This Row],[FECHA]],"YYY")</f>
        <v>2023</v>
      </c>
      <c r="E466" s="2" t="s">
        <v>143</v>
      </c>
      <c r="F466" s="2" t="s">
        <v>479</v>
      </c>
      <c r="G466" s="2" t="s">
        <v>9996</v>
      </c>
      <c r="H466">
        <v>20551846661</v>
      </c>
      <c r="I466" t="str">
        <f>INDEX([1]BCLIENTES!B:B,MATCH(Tabla5[[#This Row],[RUC]],[1]BCLIENTES!A:A,0))</f>
        <v xml:space="preserve"> DISTRIBUIDORA GERARD E.I.R.L.</v>
      </c>
      <c r="J466" t="e">
        <f>INDEX([1]!Tabla1[DISTRITO],MATCH(Tabla5[[#This Row],[RUC]],[1]!Tabla1[RUC],0))</f>
        <v>#REF!</v>
      </c>
      <c r="K466" t="str">
        <f>INDEX([1]BCLIENTES!H:H,MATCH(Tabla5[[#This Row],[RUC]],[1]BCLIENTES!A:A,0))</f>
        <v xml:space="preserve"> LIMA </v>
      </c>
      <c r="L466" s="3">
        <v>4974.88</v>
      </c>
    </row>
    <row r="467" spans="1:12" x14ac:dyDescent="0.25">
      <c r="A467" t="s">
        <v>12</v>
      </c>
      <c r="B467" s="1">
        <v>44984</v>
      </c>
      <c r="C467" s="1" t="str">
        <f>TEXT(Tabla5[[#This Row],[FECHA]],"MMM")</f>
        <v>Feb</v>
      </c>
      <c r="D467" s="1" t="str">
        <f>TEXT(Tabla5[[#This Row],[FECHA]],"YYY")</f>
        <v>2023</v>
      </c>
      <c r="E467" s="2" t="s">
        <v>143</v>
      </c>
      <c r="F467" s="2" t="s">
        <v>480</v>
      </c>
      <c r="G467" s="2" t="s">
        <v>9996</v>
      </c>
      <c r="H467">
        <v>20551846661</v>
      </c>
      <c r="I467" t="str">
        <f>INDEX([1]BCLIENTES!B:B,MATCH(Tabla5[[#This Row],[RUC]],[1]BCLIENTES!A:A,0))</f>
        <v xml:space="preserve"> DISTRIBUIDORA GERARD E.I.R.L.</v>
      </c>
      <c r="J467" t="e">
        <f>INDEX([1]!Tabla1[DISTRITO],MATCH(Tabla5[[#This Row],[RUC]],[1]!Tabla1[RUC],0))</f>
        <v>#REF!</v>
      </c>
      <c r="K467" t="str">
        <f>INDEX([1]BCLIENTES!H:H,MATCH(Tabla5[[#This Row],[RUC]],[1]BCLIENTES!A:A,0))</f>
        <v xml:space="preserve"> LIMA </v>
      </c>
      <c r="L467" s="3">
        <v>86.58</v>
      </c>
    </row>
    <row r="468" spans="1:12" x14ac:dyDescent="0.25">
      <c r="A468" t="s">
        <v>12</v>
      </c>
      <c r="B468" s="1">
        <v>44984</v>
      </c>
      <c r="C468" s="1" t="str">
        <f>TEXT(Tabla5[[#This Row],[FECHA]],"MMM")</f>
        <v>Feb</v>
      </c>
      <c r="D468" s="1" t="str">
        <f>TEXT(Tabla5[[#This Row],[FECHA]],"YYY")</f>
        <v>2023</v>
      </c>
      <c r="E468" s="2" t="s">
        <v>143</v>
      </c>
      <c r="F468" s="2" t="s">
        <v>481</v>
      </c>
      <c r="G468" s="2" t="s">
        <v>10001</v>
      </c>
      <c r="H468">
        <v>20545274621</v>
      </c>
      <c r="I468" t="str">
        <f>INDEX([1]BCLIENTES!B:B,MATCH(Tabla5[[#This Row],[RUC]],[1]BCLIENTES!A:A,0))</f>
        <v xml:space="preserve"> LA ESTRELLITA HERMANOS SOCIEDAD COMERCIAL DE RESPONSABILIDAD LIMITADA - LA ESTRELLITA HERMANOS S.R.L</v>
      </c>
      <c r="J468" t="e">
        <f>INDEX([1]!Tabla1[DISTRITO],MATCH(Tabla5[[#This Row],[RUC]],[1]!Tabla1[RUC],0))</f>
        <v>#REF!</v>
      </c>
      <c r="K468" t="str">
        <f>INDEX([1]BCLIENTES!H:H,MATCH(Tabla5[[#This Row],[RUC]],[1]BCLIENTES!A:A,0))</f>
        <v xml:space="preserve"> LIMA </v>
      </c>
      <c r="L468" s="3">
        <v>500</v>
      </c>
    </row>
    <row r="469" spans="1:12" x14ac:dyDescent="0.25">
      <c r="A469" t="s">
        <v>12</v>
      </c>
      <c r="B469" s="1">
        <v>44984</v>
      </c>
      <c r="C469" s="1" t="str">
        <f>TEXT(Tabla5[[#This Row],[FECHA]],"MMM")</f>
        <v>Feb</v>
      </c>
      <c r="D469" s="1" t="str">
        <f>TEXT(Tabla5[[#This Row],[FECHA]],"YYY")</f>
        <v>2023</v>
      </c>
      <c r="E469" s="2" t="s">
        <v>143</v>
      </c>
      <c r="F469" s="2" t="s">
        <v>482</v>
      </c>
      <c r="G469" s="2" t="s">
        <v>10002</v>
      </c>
      <c r="H469">
        <v>20454363141</v>
      </c>
      <c r="I469" t="str">
        <f>INDEX([1]BCLIENTES!B:B,MATCH(Tabla5[[#This Row],[RUC]],[1]BCLIENTES!A:A,0))</f>
        <v xml:space="preserve"> COMERCIAL FERRETERA EL CHINO E.I.R.L.</v>
      </c>
      <c r="J469" t="e">
        <f>INDEX([1]!Tabla1[DISTRITO],MATCH(Tabla5[[#This Row],[RUC]],[1]!Tabla1[RUC],0))</f>
        <v>#REF!</v>
      </c>
      <c r="K469" t="str">
        <f>INDEX([1]BCLIENTES!H:H,MATCH(Tabla5[[#This Row],[RUC]],[1]BCLIENTES!A:A,0))</f>
        <v xml:space="preserve"> AREQUIPA </v>
      </c>
      <c r="L469" s="3">
        <v>5855.7</v>
      </c>
    </row>
    <row r="470" spans="1:12" x14ac:dyDescent="0.25">
      <c r="A470" t="s">
        <v>12</v>
      </c>
      <c r="B470" s="1">
        <v>44984</v>
      </c>
      <c r="C470" s="1" t="str">
        <f>TEXT(Tabla5[[#This Row],[FECHA]],"MMM")</f>
        <v>Feb</v>
      </c>
      <c r="D470" s="1" t="str">
        <f>TEXT(Tabla5[[#This Row],[FECHA]],"YYY")</f>
        <v>2023</v>
      </c>
      <c r="E470" s="2" t="s">
        <v>143</v>
      </c>
      <c r="F470" s="2" t="s">
        <v>483</v>
      </c>
      <c r="G470" s="2" t="s">
        <v>10002</v>
      </c>
      <c r="H470">
        <v>20602341225</v>
      </c>
      <c r="I470" t="str">
        <f>INDEX([1]BCLIENTES!B:B,MATCH(Tabla5[[#This Row],[RUC]],[1]BCLIENTES!A:A,0))</f>
        <v xml:space="preserve"> ELECTRORAYO SOCIEDAD COMERCIAL DE RESPONSABILIDAD LIMITADA</v>
      </c>
      <c r="J470" t="e">
        <f>INDEX([1]!Tabla1[DISTRITO],MATCH(Tabla5[[#This Row],[RUC]],[1]!Tabla1[RUC],0))</f>
        <v>#REF!</v>
      </c>
      <c r="K470" t="str">
        <f>INDEX([1]BCLIENTES!H:H,MATCH(Tabla5[[#This Row],[RUC]],[1]BCLIENTES!A:A,0))</f>
        <v xml:space="preserve"> MARISCAL NIETO </v>
      </c>
      <c r="L470" s="3">
        <v>2355.6</v>
      </c>
    </row>
    <row r="471" spans="1:12" x14ac:dyDescent="0.25">
      <c r="A471" t="s">
        <v>12</v>
      </c>
      <c r="B471" s="1">
        <v>44985</v>
      </c>
      <c r="C471" s="1" t="str">
        <f>TEXT(Tabla5[[#This Row],[FECHA]],"MMM")</f>
        <v>Feb</v>
      </c>
      <c r="D471" s="1" t="str">
        <f>TEXT(Tabla5[[#This Row],[FECHA]],"YYY")</f>
        <v>2023</v>
      </c>
      <c r="E471" s="2" t="s">
        <v>143</v>
      </c>
      <c r="F471" s="2" t="s">
        <v>484</v>
      </c>
      <c r="G471" s="2" t="s">
        <v>10002</v>
      </c>
      <c r="H471">
        <v>20602341225</v>
      </c>
      <c r="I471" t="str">
        <f>INDEX([1]BCLIENTES!B:B,MATCH(Tabla5[[#This Row],[RUC]],[1]BCLIENTES!A:A,0))</f>
        <v xml:space="preserve"> ELECTRORAYO SOCIEDAD COMERCIAL DE RESPONSABILIDAD LIMITADA</v>
      </c>
      <c r="J471" t="e">
        <f>INDEX([1]!Tabla1[DISTRITO],MATCH(Tabla5[[#This Row],[RUC]],[1]!Tabla1[RUC],0))</f>
        <v>#REF!</v>
      </c>
      <c r="K471" t="str">
        <f>INDEX([1]BCLIENTES!H:H,MATCH(Tabla5[[#This Row],[RUC]],[1]BCLIENTES!A:A,0))</f>
        <v xml:space="preserve"> MARISCAL NIETO </v>
      </c>
      <c r="L471" s="3">
        <v>630</v>
      </c>
    </row>
    <row r="472" spans="1:12" x14ac:dyDescent="0.25">
      <c r="A472" t="s">
        <v>12</v>
      </c>
      <c r="B472" s="1">
        <v>44985</v>
      </c>
      <c r="C472" s="1" t="str">
        <f>TEXT(Tabla5[[#This Row],[FECHA]],"MMM")</f>
        <v>Feb</v>
      </c>
      <c r="D472" s="1" t="str">
        <f>TEXT(Tabla5[[#This Row],[FECHA]],"YYY")</f>
        <v>2023</v>
      </c>
      <c r="E472" s="2" t="s">
        <v>143</v>
      </c>
      <c r="F472" s="2" t="s">
        <v>485</v>
      </c>
      <c r="G472" s="2" t="s">
        <v>10005</v>
      </c>
      <c r="H472">
        <v>10157501548</v>
      </c>
      <c r="I472" t="str">
        <f>INDEX([1]BCLIENTES!B:B,MATCH(Tabla5[[#This Row],[RUC]],[1]BCLIENTES!A:A,0))</f>
        <v xml:space="preserve"> SALAS PINEDA JANET ROCIO</v>
      </c>
      <c r="J472" t="e">
        <f>INDEX([1]!Tabla1[DISTRITO],MATCH(Tabla5[[#This Row],[RUC]],[1]!Tabla1[RUC],0))</f>
        <v>#REF!</v>
      </c>
      <c r="K472" t="str">
        <f>INDEX([1]BCLIENTES!H:H,MATCH(Tabla5[[#This Row],[RUC]],[1]BCLIENTES!A:A,0))</f>
        <v xml:space="preserve"> LIMA</v>
      </c>
      <c r="L472" s="3">
        <v>4056.8</v>
      </c>
    </row>
    <row r="473" spans="1:12" x14ac:dyDescent="0.25">
      <c r="A473" t="s">
        <v>12</v>
      </c>
      <c r="B473" s="1">
        <v>44985</v>
      </c>
      <c r="C473" s="1" t="str">
        <f>TEXT(Tabla5[[#This Row],[FECHA]],"MMM")</f>
        <v>Feb</v>
      </c>
      <c r="D473" s="1" t="str">
        <f>TEXT(Tabla5[[#This Row],[FECHA]],"YYY")</f>
        <v>2023</v>
      </c>
      <c r="E473" s="2" t="s">
        <v>143</v>
      </c>
      <c r="F473" s="2" t="s">
        <v>486</v>
      </c>
      <c r="G473" s="2" t="s">
        <v>9996</v>
      </c>
      <c r="H473">
        <v>10758582880</v>
      </c>
      <c r="I473" t="str">
        <f>INDEX([1]BCLIENTES!B:B,MATCH(Tabla5[[#This Row],[RUC]],[1]BCLIENTES!A:A,0))</f>
        <v>VALLEJOS VILLANUEVA HAROLD IVAN</v>
      </c>
      <c r="J473" t="e">
        <f>INDEX([1]!Tabla1[DISTRITO],MATCH(Tabla5[[#This Row],[RUC]],[1]!Tabla1[RUC],0))</f>
        <v>#REF!</v>
      </c>
      <c r="K473" t="str">
        <f>INDEX([1]BCLIENTES!H:H,MATCH(Tabla5[[#This Row],[RUC]],[1]BCLIENTES!A:A,0))</f>
        <v>LIMA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tr">
        <f>TEXT(Tabla5[[#This Row],[FECHA]],"MMM")</f>
        <v>Feb</v>
      </c>
      <c r="D474" s="1" t="str">
        <f>TEXT(Tabla5[[#This Row],[FECHA]],"YYY")</f>
        <v>2023</v>
      </c>
      <c r="E474" s="2" t="s">
        <v>143</v>
      </c>
      <c r="F474" s="2" t="s">
        <v>487</v>
      </c>
      <c r="G474" s="2" t="s">
        <v>10002</v>
      </c>
      <c r="H474">
        <v>10296459033</v>
      </c>
      <c r="I474" t="str">
        <f>INDEX([1]BCLIENTES!B:B,MATCH(Tabla5[[#This Row],[RUC]],[1]BCLIENTES!A:A,0))</f>
        <v>MIRANDA NUÑEZ KATTY SONIA</v>
      </c>
      <c r="J474" t="e">
        <f>INDEX([1]!Tabla1[DISTRITO],MATCH(Tabla5[[#This Row],[RUC]],[1]!Tabla1[RUC],0))</f>
        <v>#REF!</v>
      </c>
      <c r="K474" t="str">
        <f>INDEX([1]BCLIENTES!H:H,MATCH(Tabla5[[#This Row],[RUC]],[1]BCLIENTES!A:A,0))</f>
        <v>AREQUIPA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tr">
        <f>TEXT(Tabla5[[#This Row],[FECHA]],"MMM")</f>
        <v>Feb</v>
      </c>
      <c r="D475" s="1" t="str">
        <f>TEXT(Tabla5[[#This Row],[FECHA]],"YYY")</f>
        <v>2023</v>
      </c>
      <c r="E475" s="2" t="s">
        <v>143</v>
      </c>
      <c r="F475" s="2" t="s">
        <v>488</v>
      </c>
      <c r="G475" s="2" t="s">
        <v>10002</v>
      </c>
      <c r="H475">
        <v>20456338705</v>
      </c>
      <c r="I475" t="str">
        <f>INDEX([1]BCLIENTES!B:B,MATCH(Tabla5[[#This Row],[RUC]],[1]BCLIENTES!A:A,0))</f>
        <v xml:space="preserve"> COMERCIAL FERRETERA BRAULIO E.I.R.L.</v>
      </c>
      <c r="J475" t="e">
        <f>INDEX([1]!Tabla1[DISTRITO],MATCH(Tabla5[[#This Row],[RUC]],[1]!Tabla1[RUC],0))</f>
        <v>#REF!</v>
      </c>
      <c r="K475" t="str">
        <f>INDEX([1]BCLIENTES!H:H,MATCH(Tabla5[[#This Row],[RUC]],[1]BCLIENTES!A:A,0))</f>
        <v xml:space="preserve"> AREQUIPA </v>
      </c>
      <c r="L475" s="3">
        <v>5793.26</v>
      </c>
    </row>
    <row r="476" spans="1:12" x14ac:dyDescent="0.25">
      <c r="A476" t="s">
        <v>12</v>
      </c>
      <c r="B476" s="1">
        <v>44985</v>
      </c>
      <c r="C476" s="1" t="str">
        <f>TEXT(Tabla5[[#This Row],[FECHA]],"MMM")</f>
        <v>Feb</v>
      </c>
      <c r="D476" s="1" t="str">
        <f>TEXT(Tabla5[[#This Row],[FECHA]],"YYY")</f>
        <v>2023</v>
      </c>
      <c r="E476" s="2" t="s">
        <v>143</v>
      </c>
      <c r="F476" s="2" t="s">
        <v>489</v>
      </c>
      <c r="G476" s="2" t="s">
        <v>9996</v>
      </c>
      <c r="H476">
        <v>20608523821</v>
      </c>
      <c r="I476" t="str">
        <f>INDEX([1]BCLIENTES!B:B,MATCH(Tabla5[[#This Row],[RUC]],[1]BCLIENTES!A:A,0))</f>
        <v xml:space="preserve"> DISTRIBUIDORA ELECTRICA JARAS S.A.C.</v>
      </c>
      <c r="J476" t="e">
        <f>INDEX([1]!Tabla1[DISTRITO],MATCH(Tabla5[[#This Row],[RUC]],[1]!Tabla1[RUC],0))</f>
        <v>#REF!</v>
      </c>
      <c r="K476" t="str">
        <f>INDEX([1]BCLIENTES!H:H,MATCH(Tabla5[[#This Row],[RUC]],[1]BCLIENTES!A:A,0))</f>
        <v xml:space="preserve"> LIMA </v>
      </c>
      <c r="L476" s="3">
        <v>4927.7</v>
      </c>
    </row>
    <row r="477" spans="1:12" x14ac:dyDescent="0.25">
      <c r="A477" t="s">
        <v>12</v>
      </c>
      <c r="B477" s="1">
        <v>44985</v>
      </c>
      <c r="C477" s="1" t="str">
        <f>TEXT(Tabla5[[#This Row],[FECHA]],"MMM")</f>
        <v>Feb</v>
      </c>
      <c r="D477" s="1" t="str">
        <f>TEXT(Tabla5[[#This Row],[FECHA]],"YYY")</f>
        <v>2023</v>
      </c>
      <c r="E477" s="2" t="s">
        <v>143</v>
      </c>
      <c r="F477" s="2" t="s">
        <v>490</v>
      </c>
      <c r="G477" s="2" t="s">
        <v>9996</v>
      </c>
      <c r="H477">
        <v>20608523821</v>
      </c>
      <c r="I477" t="str">
        <f>INDEX([1]BCLIENTES!B:B,MATCH(Tabla5[[#This Row],[RUC]],[1]BCLIENTES!A:A,0))</f>
        <v xml:space="preserve"> DISTRIBUIDORA ELECTRICA JARAS S.A.C.</v>
      </c>
      <c r="J477" t="e">
        <f>INDEX([1]!Tabla1[DISTRITO],MATCH(Tabla5[[#This Row],[RUC]],[1]!Tabla1[RUC],0))</f>
        <v>#REF!</v>
      </c>
      <c r="K477" t="str">
        <f>INDEX([1]BCLIENTES!H:H,MATCH(Tabla5[[#This Row],[RUC]],[1]BCLIENTES!A:A,0))</f>
        <v xml:space="preserve"> LIMA 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tr">
        <f>TEXT(Tabla5[[#This Row],[FECHA]],"MMM")</f>
        <v>Mar</v>
      </c>
      <c r="D478" s="1" t="str">
        <f>TEXT(Tabla5[[#This Row],[FECHA]],"YYY")</f>
        <v>2023</v>
      </c>
      <c r="E478" s="2" t="s">
        <v>143</v>
      </c>
      <c r="F478" s="2" t="s">
        <v>491</v>
      </c>
      <c r="G478" s="2" t="s">
        <v>9998</v>
      </c>
      <c r="H478">
        <v>10424027346</v>
      </c>
      <c r="I478" t="str">
        <f>INDEX([1]BCLIENTES!B:B,MATCH(Tabla5[[#This Row],[RUC]],[1]BCLIENTES!A:A,0))</f>
        <v xml:space="preserve"> SOTO ROBLES NANCY MARLENI</v>
      </c>
      <c r="J478" t="e">
        <f>INDEX([1]!Tabla1[DISTRITO],MATCH(Tabla5[[#This Row],[RUC]],[1]!Tabla1[RUC],0))</f>
        <v>#REF!</v>
      </c>
      <c r="K478" t="str">
        <f>INDEX([1]BCLIENTES!H:H,MATCH(Tabla5[[#This Row],[RUC]],[1]BCLIENTES!A:A,0))</f>
        <v xml:space="preserve"> LIMA</v>
      </c>
      <c r="L478" s="3">
        <v>1156</v>
      </c>
    </row>
    <row r="479" spans="1:12" x14ac:dyDescent="0.25">
      <c r="A479" t="s">
        <v>12</v>
      </c>
      <c r="B479" s="1">
        <v>44986</v>
      </c>
      <c r="C479" s="1" t="str">
        <f>TEXT(Tabla5[[#This Row],[FECHA]],"MMM")</f>
        <v>Mar</v>
      </c>
      <c r="D479" s="1" t="str">
        <f>TEXT(Tabla5[[#This Row],[FECHA]],"YYY")</f>
        <v>2023</v>
      </c>
      <c r="E479" s="2" t="s">
        <v>143</v>
      </c>
      <c r="F479" s="2" t="s">
        <v>492</v>
      </c>
      <c r="G479" s="2" t="s">
        <v>9998</v>
      </c>
      <c r="H479">
        <v>10461249367</v>
      </c>
      <c r="I479" t="str">
        <f>INDEX([1]BCLIENTES!B:B,MATCH(Tabla5[[#This Row],[RUC]],[1]BCLIENTES!A:A,0))</f>
        <v xml:space="preserve"> QUIROZ LINARES CLARISSA KATHERINE</v>
      </c>
      <c r="J479" t="e">
        <f>INDEX([1]!Tabla1[DISTRITO],MATCH(Tabla5[[#This Row],[RUC]],[1]!Tabla1[RUC],0))</f>
        <v>#REF!</v>
      </c>
      <c r="K479" t="str">
        <f>INDEX([1]BCLIENTES!H:H,MATCH(Tabla5[[#This Row],[RUC]],[1]BCLIENTES!A:A,0))</f>
        <v xml:space="preserve"> LIMA </v>
      </c>
      <c r="L479" s="3">
        <v>613.4</v>
      </c>
    </row>
    <row r="480" spans="1:12" x14ac:dyDescent="0.25">
      <c r="A480" t="s">
        <v>12</v>
      </c>
      <c r="B480" s="1">
        <v>44986</v>
      </c>
      <c r="C480" s="1" t="str">
        <f>TEXT(Tabla5[[#This Row],[FECHA]],"MMM")</f>
        <v>Mar</v>
      </c>
      <c r="D480" s="1" t="str">
        <f>TEXT(Tabla5[[#This Row],[FECHA]],"YYY")</f>
        <v>2023</v>
      </c>
      <c r="E480" s="2" t="s">
        <v>143</v>
      </c>
      <c r="F480" s="2" t="s">
        <v>493</v>
      </c>
      <c r="G480" s="2" t="s">
        <v>10005</v>
      </c>
      <c r="H480">
        <v>20508630931</v>
      </c>
      <c r="I480" t="str">
        <f>INDEX([1]BCLIENTES!B:B,MATCH(Tabla5[[#This Row],[RUC]],[1]BCLIENTES!A:A,0))</f>
        <v xml:space="preserve"> INDUSTRIAL PRISMA S.R.L.- INPRIS SRL</v>
      </c>
      <c r="J480" t="e">
        <f>INDEX([1]!Tabla1[DISTRITO],MATCH(Tabla5[[#This Row],[RUC]],[1]!Tabla1[RUC],0))</f>
        <v>#REF!</v>
      </c>
      <c r="K480" t="str">
        <f>INDEX([1]BCLIENTES!H:H,MATCH(Tabla5[[#This Row],[RUC]],[1]BCLIENTES!A:A,0))</f>
        <v xml:space="preserve"> LIMA</v>
      </c>
      <c r="L480" s="3">
        <v>408</v>
      </c>
    </row>
    <row r="481" spans="1:12" x14ac:dyDescent="0.25">
      <c r="A481" t="s">
        <v>12</v>
      </c>
      <c r="B481" s="1">
        <v>44986</v>
      </c>
      <c r="C481" s="1" t="str">
        <f>TEXT(Tabla5[[#This Row],[FECHA]],"MMM")</f>
        <v>Mar</v>
      </c>
      <c r="D481" s="1" t="str">
        <f>TEXT(Tabla5[[#This Row],[FECHA]],"YYY")</f>
        <v>2023</v>
      </c>
      <c r="E481" s="2" t="s">
        <v>143</v>
      </c>
      <c r="F481" s="2" t="s">
        <v>494</v>
      </c>
      <c r="G481" s="2" t="s">
        <v>9998</v>
      </c>
      <c r="H481">
        <v>10806496061</v>
      </c>
      <c r="I481" t="str">
        <f>INDEX([1]BCLIENTES!B:B,MATCH(Tabla5[[#This Row],[RUC]],[1]BCLIENTES!A:A,0))</f>
        <v xml:space="preserve"> MENDOZA MAZA ALICIA</v>
      </c>
      <c r="J481" t="e">
        <f>INDEX([1]!Tabla1[DISTRITO],MATCH(Tabla5[[#This Row],[RUC]],[1]!Tabla1[RUC],0))</f>
        <v>#REF!</v>
      </c>
      <c r="K481" t="str">
        <f>INDEX([1]BCLIENTES!H:H,MATCH(Tabla5[[#This Row],[RUC]],[1]BCLIENTES!A:A,0))</f>
        <v xml:space="preserve"> LIMA</v>
      </c>
      <c r="L481" s="3">
        <v>228</v>
      </c>
    </row>
    <row r="482" spans="1:12" x14ac:dyDescent="0.25">
      <c r="A482" t="s">
        <v>12</v>
      </c>
      <c r="B482" s="1">
        <v>44986</v>
      </c>
      <c r="C482" s="1" t="str">
        <f>TEXT(Tabla5[[#This Row],[FECHA]],"MMM")</f>
        <v>Mar</v>
      </c>
      <c r="D482" s="1" t="str">
        <f>TEXT(Tabla5[[#This Row],[FECHA]],"YYY")</f>
        <v>2023</v>
      </c>
      <c r="E482" s="2" t="s">
        <v>143</v>
      </c>
      <c r="F482" s="2" t="s">
        <v>495</v>
      </c>
      <c r="G482" s="2" t="s">
        <v>9998</v>
      </c>
      <c r="H482">
        <v>10103641131</v>
      </c>
      <c r="I482" t="str">
        <f>INDEX([1]BCLIENTES!B:B,MATCH(Tabla5[[#This Row],[RUC]],[1]BCLIENTES!A:A,0))</f>
        <v>PARRAGUEZ LITANO GREGORIA</v>
      </c>
      <c r="J482" t="e">
        <f>INDEX([1]!Tabla1[DISTRITO],MATCH(Tabla5[[#This Row],[RUC]],[1]!Tabla1[RUC],0))</f>
        <v>#REF!</v>
      </c>
      <c r="K482" t="str">
        <f>INDEX([1]BCLIENTES!H:H,MATCH(Tabla5[[#This Row],[RUC]],[1]BCLIENTES!A:A,0))</f>
        <v xml:space="preserve">LIMA </v>
      </c>
      <c r="L482" s="3">
        <v>911.5</v>
      </c>
    </row>
    <row r="483" spans="1:12" x14ac:dyDescent="0.25">
      <c r="A483" t="s">
        <v>12</v>
      </c>
      <c r="B483" s="1">
        <v>44986</v>
      </c>
      <c r="C483" s="1" t="str">
        <f>TEXT(Tabla5[[#This Row],[FECHA]],"MMM")</f>
        <v>Mar</v>
      </c>
      <c r="D483" s="1" t="str">
        <f>TEXT(Tabla5[[#This Row],[FECHA]],"YYY")</f>
        <v>2023</v>
      </c>
      <c r="E483" s="2" t="s">
        <v>143</v>
      </c>
      <c r="F483" s="2" t="s">
        <v>496</v>
      </c>
      <c r="G483" s="2" t="s">
        <v>9998</v>
      </c>
      <c r="H483">
        <v>20603822502</v>
      </c>
      <c r="I483" t="str">
        <f>INDEX([1]BCLIENTES!B:B,MATCH(Tabla5[[#This Row],[RUC]],[1]BCLIENTES!A:A,0))</f>
        <v xml:space="preserve"> CONSTRUCCION SIUSA E.I.R.L.</v>
      </c>
      <c r="J483" t="e">
        <f>INDEX([1]!Tabla1[DISTRITO],MATCH(Tabla5[[#This Row],[RUC]],[1]!Tabla1[RUC],0))</f>
        <v>#REF!</v>
      </c>
      <c r="K483" t="str">
        <f>INDEX([1]BCLIENTES!H:H,MATCH(Tabla5[[#This Row],[RUC]],[1]BCLIENTES!A:A,0))</f>
        <v xml:space="preserve"> LIMA </v>
      </c>
      <c r="L483" s="3">
        <v>2754.4</v>
      </c>
    </row>
    <row r="484" spans="1:12" x14ac:dyDescent="0.25">
      <c r="A484" t="s">
        <v>12</v>
      </c>
      <c r="B484" s="1">
        <v>44986</v>
      </c>
      <c r="C484" s="1" t="str">
        <f>TEXT(Tabla5[[#This Row],[FECHA]],"MMM")</f>
        <v>Mar</v>
      </c>
      <c r="D484" s="1" t="str">
        <f>TEXT(Tabla5[[#This Row],[FECHA]],"YYY")</f>
        <v>2023</v>
      </c>
      <c r="E484" s="2" t="s">
        <v>143</v>
      </c>
      <c r="F484" s="2" t="s">
        <v>497</v>
      </c>
      <c r="G484" s="2" t="s">
        <v>9998</v>
      </c>
      <c r="H484">
        <v>10101279711</v>
      </c>
      <c r="I484" t="str">
        <f>INDEX([1]BCLIENTES!B:B,MATCH(Tabla5[[#This Row],[RUC]],[1]BCLIENTES!A:A,0))</f>
        <v xml:space="preserve"> LOPINTA FLORES LIVIA</v>
      </c>
      <c r="J484" t="e">
        <f>INDEX([1]!Tabla1[DISTRITO],MATCH(Tabla5[[#This Row],[RUC]],[1]!Tabla1[RUC],0))</f>
        <v>#REF!</v>
      </c>
      <c r="K484" t="str">
        <f>INDEX([1]BCLIENTES!H:H,MATCH(Tabla5[[#This Row],[RUC]],[1]BCLIENTES!A:A,0))</f>
        <v xml:space="preserve"> HUAROCHIRI </v>
      </c>
      <c r="L484" s="3">
        <v>183</v>
      </c>
    </row>
    <row r="485" spans="1:12" x14ac:dyDescent="0.25">
      <c r="A485" t="s">
        <v>12</v>
      </c>
      <c r="B485" s="1">
        <v>44986</v>
      </c>
      <c r="C485" s="1" t="str">
        <f>TEXT(Tabla5[[#This Row],[FECHA]],"MMM")</f>
        <v>Mar</v>
      </c>
      <c r="D485" s="1" t="str">
        <f>TEXT(Tabla5[[#This Row],[FECHA]],"YYY")</f>
        <v>2023</v>
      </c>
      <c r="E485" s="2" t="s">
        <v>143</v>
      </c>
      <c r="F485" s="2" t="s">
        <v>498</v>
      </c>
      <c r="G485" s="2" t="s">
        <v>9998</v>
      </c>
      <c r="H485">
        <v>20600588878</v>
      </c>
      <c r="I485" t="str">
        <f>INDEX([1]BCLIENTES!B:B,MATCH(Tabla5[[#This Row],[RUC]],[1]BCLIENTES!A:A,0))</f>
        <v xml:space="preserve"> DIOS HABLA HOY SOCIEDAD ANONIMA CERRADA - DIOS HABLA HOY S.A.C</v>
      </c>
      <c r="J485" t="e">
        <f>INDEX([1]!Tabla1[DISTRITO],MATCH(Tabla5[[#This Row],[RUC]],[1]!Tabla1[RUC],0))</f>
        <v>#REF!</v>
      </c>
      <c r="K485" t="str">
        <f>INDEX([1]BCLIENTES!H:H,MATCH(Tabla5[[#This Row],[RUC]],[1]BCLIENTES!A:A,0))</f>
        <v xml:space="preserve"> LIMA </v>
      </c>
      <c r="L485" s="3">
        <v>1079.94</v>
      </c>
    </row>
    <row r="486" spans="1:12" x14ac:dyDescent="0.25">
      <c r="A486" t="s">
        <v>12</v>
      </c>
      <c r="B486" s="1">
        <v>44986</v>
      </c>
      <c r="C486" s="1" t="str">
        <f>TEXT(Tabla5[[#This Row],[FECHA]],"MMM")</f>
        <v>Mar</v>
      </c>
      <c r="D486" s="1" t="str">
        <f>TEXT(Tabla5[[#This Row],[FECHA]],"YYY")</f>
        <v>2023</v>
      </c>
      <c r="E486" s="2" t="s">
        <v>143</v>
      </c>
      <c r="F486" s="2" t="s">
        <v>499</v>
      </c>
      <c r="G486" s="2" t="s">
        <v>9998</v>
      </c>
      <c r="H486">
        <v>10434535943</v>
      </c>
      <c r="I486" t="str">
        <f>INDEX([1]BCLIENTES!B:B,MATCH(Tabla5[[#This Row],[RUC]],[1]BCLIENTES!A:A,0))</f>
        <v xml:space="preserve"> CRISPIN BETETA BERTHA</v>
      </c>
      <c r="J486" t="e">
        <f>INDEX([1]!Tabla1[DISTRITO],MATCH(Tabla5[[#This Row],[RUC]],[1]!Tabla1[RUC],0))</f>
        <v>#REF!</v>
      </c>
      <c r="K486" t="str">
        <f>INDEX([1]BCLIENTES!H:H,MATCH(Tabla5[[#This Row],[RUC]],[1]BCLIENTES!A:A,0))</f>
        <v xml:space="preserve"> HUAROCHIRI </v>
      </c>
      <c r="L486" s="3">
        <v>1057.5</v>
      </c>
    </row>
    <row r="487" spans="1:12" x14ac:dyDescent="0.25">
      <c r="A487" t="s">
        <v>12</v>
      </c>
      <c r="B487" s="1">
        <v>44986</v>
      </c>
      <c r="C487" s="1" t="str">
        <f>TEXT(Tabla5[[#This Row],[FECHA]],"MMM")</f>
        <v>Mar</v>
      </c>
      <c r="D487" s="1" t="str">
        <f>TEXT(Tabla5[[#This Row],[FECHA]],"YYY")</f>
        <v>2023</v>
      </c>
      <c r="E487" s="2" t="s">
        <v>143</v>
      </c>
      <c r="F487" s="2" t="s">
        <v>500</v>
      </c>
      <c r="G487" s="2" t="s">
        <v>9996</v>
      </c>
      <c r="H487">
        <v>10758582880</v>
      </c>
      <c r="I487" t="str">
        <f>INDEX([1]BCLIENTES!B:B,MATCH(Tabla5[[#This Row],[RUC]],[1]BCLIENTES!A:A,0))</f>
        <v>VALLEJOS VILLANUEVA HAROLD IVAN</v>
      </c>
      <c r="J487" t="e">
        <f>INDEX([1]!Tabla1[DISTRITO],MATCH(Tabla5[[#This Row],[RUC]],[1]!Tabla1[RUC],0))</f>
        <v>#REF!</v>
      </c>
      <c r="K487" t="str">
        <f>INDEX([1]BCLIENTES!H:H,MATCH(Tabla5[[#This Row],[RUC]],[1]BCLIENTES!A:A,0))</f>
        <v>LIMA</v>
      </c>
      <c r="L487" s="3">
        <v>5825.76</v>
      </c>
    </row>
    <row r="488" spans="1:12" x14ac:dyDescent="0.25">
      <c r="A488" t="s">
        <v>12</v>
      </c>
      <c r="B488" s="1">
        <v>44987</v>
      </c>
      <c r="C488" s="1" t="str">
        <f>TEXT(Tabla5[[#This Row],[FECHA]],"MMM")</f>
        <v>Mar</v>
      </c>
      <c r="D488" s="1" t="str">
        <f>TEXT(Tabla5[[#This Row],[FECHA]],"YYY")</f>
        <v>2023</v>
      </c>
      <c r="E488" s="2" t="s">
        <v>143</v>
      </c>
      <c r="F488" s="2" t="s">
        <v>501</v>
      </c>
      <c r="G488" s="2" t="s">
        <v>9998</v>
      </c>
      <c r="H488">
        <v>20601832411</v>
      </c>
      <c r="I488" t="str">
        <f>INDEX([1]BCLIENTES!B:B,MATCH(Tabla5[[#This Row],[RUC]],[1]BCLIENTES!A:A,0))</f>
        <v xml:space="preserve"> FERRETERIA MIRIAN E.I.R.L.</v>
      </c>
      <c r="J488" t="e">
        <f>INDEX([1]!Tabla1[DISTRITO],MATCH(Tabla5[[#This Row],[RUC]],[1]!Tabla1[RUC],0))</f>
        <v>#REF!</v>
      </c>
      <c r="K488" t="str">
        <f>INDEX([1]BCLIENTES!H:H,MATCH(Tabla5[[#This Row],[RUC]],[1]BCLIENTES!A:A,0))</f>
        <v xml:space="preserve"> LIMA </v>
      </c>
      <c r="L488" s="3">
        <v>1280.52</v>
      </c>
    </row>
    <row r="489" spans="1:12" x14ac:dyDescent="0.25">
      <c r="A489" t="s">
        <v>12</v>
      </c>
      <c r="B489" s="1">
        <v>44987</v>
      </c>
      <c r="C489" s="1" t="str">
        <f>TEXT(Tabla5[[#This Row],[FECHA]],"MMM")</f>
        <v>Mar</v>
      </c>
      <c r="D489" s="1" t="str">
        <f>TEXT(Tabla5[[#This Row],[FECHA]],"YYY")</f>
        <v>2023</v>
      </c>
      <c r="E489" s="2" t="s">
        <v>143</v>
      </c>
      <c r="F489" s="2" t="s">
        <v>502</v>
      </c>
      <c r="G489" s="2" t="s">
        <v>10005</v>
      </c>
      <c r="H489">
        <v>20608873482</v>
      </c>
      <c r="I489" t="str">
        <f>INDEX([1]BCLIENTES!B:B,MATCH(Tabla5[[#This Row],[RUC]],[1]BCLIENTES!A:A,0))</f>
        <v xml:space="preserve"> FERRETERIA GOLDEN S.A.C.</v>
      </c>
      <c r="J489" t="e">
        <f>INDEX([1]!Tabla1[DISTRITO],MATCH(Tabla5[[#This Row],[RUC]],[1]!Tabla1[RUC],0))</f>
        <v>#REF!</v>
      </c>
      <c r="K489" t="str">
        <f>INDEX([1]BCLIENTES!H:H,MATCH(Tabla5[[#This Row],[RUC]],[1]BCLIENTES!A:A,0))</f>
        <v xml:space="preserve"> LIMA 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tr">
        <f>TEXT(Tabla5[[#This Row],[FECHA]],"MMM")</f>
        <v>Mar</v>
      </c>
      <c r="D490" s="1" t="str">
        <f>TEXT(Tabla5[[#This Row],[FECHA]],"YYY")</f>
        <v>2023</v>
      </c>
      <c r="E490" s="2" t="s">
        <v>143</v>
      </c>
      <c r="F490" s="2" t="s">
        <v>503</v>
      </c>
      <c r="G490" s="2" t="s">
        <v>9996</v>
      </c>
      <c r="H490">
        <v>20608523821</v>
      </c>
      <c r="I490" t="str">
        <f>INDEX([1]BCLIENTES!B:B,MATCH(Tabla5[[#This Row],[RUC]],[1]BCLIENTES!A:A,0))</f>
        <v xml:space="preserve"> DISTRIBUIDORA ELECTRICA JARAS S.A.C.</v>
      </c>
      <c r="J490" t="e">
        <f>INDEX([1]!Tabla1[DISTRITO],MATCH(Tabla5[[#This Row],[RUC]],[1]!Tabla1[RUC],0))</f>
        <v>#REF!</v>
      </c>
      <c r="K490" t="str">
        <f>INDEX([1]BCLIENTES!H:H,MATCH(Tabla5[[#This Row],[RUC]],[1]BCLIENTES!A:A,0))</f>
        <v xml:space="preserve"> LIMA </v>
      </c>
      <c r="L490" s="3">
        <v>2120.11</v>
      </c>
    </row>
    <row r="491" spans="1:12" x14ac:dyDescent="0.25">
      <c r="A491" t="s">
        <v>12</v>
      </c>
      <c r="B491" s="1">
        <v>44987</v>
      </c>
      <c r="C491" s="1" t="str">
        <f>TEXT(Tabla5[[#This Row],[FECHA]],"MMM")</f>
        <v>Mar</v>
      </c>
      <c r="D491" s="1" t="str">
        <f>TEXT(Tabla5[[#This Row],[FECHA]],"YYY")</f>
        <v>2023</v>
      </c>
      <c r="E491" s="2" t="s">
        <v>143</v>
      </c>
      <c r="F491" s="2" t="s">
        <v>504</v>
      </c>
      <c r="G491" s="2" t="s">
        <v>10005</v>
      </c>
      <c r="H491">
        <v>10449452955</v>
      </c>
      <c r="I491" t="str">
        <f>INDEX([1]BCLIENTES!B:B,MATCH(Tabla5[[#This Row],[RUC]],[1]BCLIENTES!A:A,0))</f>
        <v xml:space="preserve"> VARGAS PEÑA MARIELA</v>
      </c>
      <c r="J491" t="e">
        <f>INDEX([1]!Tabla1[DISTRITO],MATCH(Tabla5[[#This Row],[RUC]],[1]!Tabla1[RUC],0))</f>
        <v>#REF!</v>
      </c>
      <c r="K491" t="str">
        <f>INDEX([1]BCLIENTES!H:H,MATCH(Tabla5[[#This Row],[RUC]],[1]BCLIENTES!A:A,0))</f>
        <v xml:space="preserve"> LIMA </v>
      </c>
      <c r="L491" s="3">
        <v>9510</v>
      </c>
    </row>
    <row r="492" spans="1:12" x14ac:dyDescent="0.25">
      <c r="A492" t="s">
        <v>12</v>
      </c>
      <c r="B492" s="1">
        <v>44987</v>
      </c>
      <c r="C492" s="1" t="str">
        <f>TEXT(Tabla5[[#This Row],[FECHA]],"MMM")</f>
        <v>Mar</v>
      </c>
      <c r="D492" s="1" t="str">
        <f>TEXT(Tabla5[[#This Row],[FECHA]],"YYY")</f>
        <v>2023</v>
      </c>
      <c r="E492" s="2" t="s">
        <v>143</v>
      </c>
      <c r="F492" s="2" t="s">
        <v>505</v>
      </c>
      <c r="G492" s="2" t="s">
        <v>10005</v>
      </c>
      <c r="H492">
        <v>10408824252</v>
      </c>
      <c r="I492" t="str">
        <f>INDEX([1]BCLIENTES!B:B,MATCH(Tabla5[[#This Row],[RUC]],[1]BCLIENTES!A:A,0))</f>
        <v xml:space="preserve"> ROSALES PEREZ NELCI ALICIA</v>
      </c>
      <c r="J492" t="e">
        <f>INDEX([1]!Tabla1[DISTRITO],MATCH(Tabla5[[#This Row],[RUC]],[1]!Tabla1[RUC],0))</f>
        <v>#REF!</v>
      </c>
      <c r="K492" t="str">
        <f>INDEX([1]BCLIENTES!H:H,MATCH(Tabla5[[#This Row],[RUC]],[1]BCLIENTES!A:A,0))</f>
        <v xml:space="preserve"> LIMA </v>
      </c>
      <c r="L492" s="3">
        <v>1581</v>
      </c>
    </row>
    <row r="493" spans="1:12" x14ac:dyDescent="0.25">
      <c r="A493" t="s">
        <v>12</v>
      </c>
      <c r="B493" s="1">
        <v>44987</v>
      </c>
      <c r="C493" s="1" t="str">
        <f>TEXT(Tabla5[[#This Row],[FECHA]],"MMM")</f>
        <v>Mar</v>
      </c>
      <c r="D493" s="1" t="str">
        <f>TEXT(Tabla5[[#This Row],[FECHA]],"YYY")</f>
        <v>2023</v>
      </c>
      <c r="E493" s="2" t="s">
        <v>143</v>
      </c>
      <c r="F493" s="2" t="s">
        <v>506</v>
      </c>
      <c r="G493" s="2" t="s">
        <v>9996</v>
      </c>
      <c r="H493">
        <v>10758582880</v>
      </c>
      <c r="I493" t="str">
        <f>INDEX([1]BCLIENTES!B:B,MATCH(Tabla5[[#This Row],[RUC]],[1]BCLIENTES!A:A,0))</f>
        <v>VALLEJOS VILLANUEVA HAROLD IVAN</v>
      </c>
      <c r="J493" t="e">
        <f>INDEX([1]!Tabla1[DISTRITO],MATCH(Tabla5[[#This Row],[RUC]],[1]!Tabla1[RUC],0))</f>
        <v>#REF!</v>
      </c>
      <c r="K493" t="str">
        <f>INDEX([1]BCLIENTES!H:H,MATCH(Tabla5[[#This Row],[RUC]],[1]BCLIENTES!A:A,0))</f>
        <v>LIMA</v>
      </c>
      <c r="L493" s="3">
        <v>1186</v>
      </c>
    </row>
    <row r="494" spans="1:12" x14ac:dyDescent="0.25">
      <c r="A494" t="s">
        <v>12</v>
      </c>
      <c r="B494" s="1">
        <v>44987</v>
      </c>
      <c r="C494" s="1" t="str">
        <f>TEXT(Tabla5[[#This Row],[FECHA]],"MMM")</f>
        <v>Mar</v>
      </c>
      <c r="D494" s="1" t="str">
        <f>TEXT(Tabla5[[#This Row],[FECHA]],"YYY")</f>
        <v>2023</v>
      </c>
      <c r="E494" s="2" t="s">
        <v>143</v>
      </c>
      <c r="F494" s="2" t="s">
        <v>507</v>
      </c>
      <c r="G494" s="2" t="s">
        <v>10001</v>
      </c>
      <c r="H494">
        <v>20501352927</v>
      </c>
      <c r="I494" t="str">
        <f>INDEX([1]BCLIENTES!B:B,MATCH(Tabla5[[#This Row],[RUC]],[1]BCLIENTES!A:A,0))</f>
        <v xml:space="preserve"> AGRO LUPO S.A.C.</v>
      </c>
      <c r="J494" t="e">
        <f>INDEX([1]!Tabla1[DISTRITO],MATCH(Tabla5[[#This Row],[RUC]],[1]!Tabla1[RUC],0))</f>
        <v>#REF!</v>
      </c>
      <c r="K494" t="str">
        <f>INDEX([1]BCLIENTES!H:H,MATCH(Tabla5[[#This Row],[RUC]],[1]BCLIENTES!A:A,0))</f>
        <v xml:space="preserve"> LIMA </v>
      </c>
      <c r="L494" s="3">
        <v>279.5</v>
      </c>
    </row>
    <row r="495" spans="1:12" x14ac:dyDescent="0.25">
      <c r="A495" t="s">
        <v>12</v>
      </c>
      <c r="B495" s="1">
        <v>44987</v>
      </c>
      <c r="C495" s="1" t="str">
        <f>TEXT(Tabla5[[#This Row],[FECHA]],"MMM")</f>
        <v>Mar</v>
      </c>
      <c r="D495" s="1" t="str">
        <f>TEXT(Tabla5[[#This Row],[FECHA]],"YYY")</f>
        <v>2023</v>
      </c>
      <c r="E495" s="2" t="s">
        <v>143</v>
      </c>
      <c r="F495" s="2" t="s">
        <v>508</v>
      </c>
      <c r="G495" s="2" t="s">
        <v>10001</v>
      </c>
      <c r="H495">
        <v>20604148201</v>
      </c>
      <c r="I495" t="str">
        <f>INDEX([1]BCLIENTES!B:B,MATCH(Tabla5[[#This Row],[RUC]],[1]BCLIENTES!A:A,0))</f>
        <v xml:space="preserve"> INVERSIONES R &amp; G MADRID S.A.C.</v>
      </c>
      <c r="J495" t="e">
        <f>INDEX([1]!Tabla1[DISTRITO],MATCH(Tabla5[[#This Row],[RUC]],[1]!Tabla1[RUC],0))</f>
        <v>#REF!</v>
      </c>
      <c r="K495" t="str">
        <f>INDEX([1]BCLIENTES!H:H,MATCH(Tabla5[[#This Row],[RUC]],[1]BCLIENTES!A:A,0))</f>
        <v xml:space="preserve"> LIMA </v>
      </c>
      <c r="L495" s="3">
        <v>382.8</v>
      </c>
    </row>
    <row r="496" spans="1:12" x14ac:dyDescent="0.25">
      <c r="A496" t="s">
        <v>12</v>
      </c>
      <c r="B496" s="1">
        <v>44988</v>
      </c>
      <c r="C496" s="1" t="str">
        <f>TEXT(Tabla5[[#This Row],[FECHA]],"MMM")</f>
        <v>Mar</v>
      </c>
      <c r="D496" s="1" t="str">
        <f>TEXT(Tabla5[[#This Row],[FECHA]],"YYY")</f>
        <v>2023</v>
      </c>
      <c r="E496" s="2" t="s">
        <v>143</v>
      </c>
      <c r="F496" s="2" t="s">
        <v>509</v>
      </c>
      <c r="G496" s="2" t="s">
        <v>10001</v>
      </c>
      <c r="H496">
        <v>20501352927</v>
      </c>
      <c r="I496" t="str">
        <f>INDEX([1]BCLIENTES!B:B,MATCH(Tabla5[[#This Row],[RUC]],[1]BCLIENTES!A:A,0))</f>
        <v xml:space="preserve"> AGRO LUPO S.A.C.</v>
      </c>
      <c r="J496" t="e">
        <f>INDEX([1]!Tabla1[DISTRITO],MATCH(Tabla5[[#This Row],[RUC]],[1]!Tabla1[RUC],0))</f>
        <v>#REF!</v>
      </c>
      <c r="K496" t="str">
        <f>INDEX([1]BCLIENTES!H:H,MATCH(Tabla5[[#This Row],[RUC]],[1]BCLIENTES!A:A,0))</f>
        <v xml:space="preserve"> LIMA </v>
      </c>
      <c r="L496" s="3">
        <v>109</v>
      </c>
    </row>
    <row r="497" spans="1:12" x14ac:dyDescent="0.25">
      <c r="A497" t="s">
        <v>12</v>
      </c>
      <c r="B497" s="1">
        <v>44988</v>
      </c>
      <c r="C497" s="1" t="str">
        <f>TEXT(Tabla5[[#This Row],[FECHA]],"MMM")</f>
        <v>Mar</v>
      </c>
      <c r="D497" s="1" t="str">
        <f>TEXT(Tabla5[[#This Row],[FECHA]],"YYY")</f>
        <v>2023</v>
      </c>
      <c r="E497" s="2" t="s">
        <v>143</v>
      </c>
      <c r="F497" s="2" t="s">
        <v>510</v>
      </c>
      <c r="G497" s="2" t="s">
        <v>10001</v>
      </c>
      <c r="H497">
        <v>10440226227</v>
      </c>
      <c r="I497" t="str">
        <f>INDEX([1]BCLIENTES!B:B,MATCH(Tabla5[[#This Row],[RUC]],[1]BCLIENTES!A:A,0))</f>
        <v xml:space="preserve"> ANCO CONCEPCION JIM BORIS</v>
      </c>
      <c r="J497" t="e">
        <f>INDEX([1]!Tabla1[DISTRITO],MATCH(Tabla5[[#This Row],[RUC]],[1]!Tabla1[RUC],0))</f>
        <v>#REF!</v>
      </c>
      <c r="K497" t="str">
        <f>INDEX([1]BCLIENTES!H:H,MATCH(Tabla5[[#This Row],[RUC]],[1]BCLIENTES!A:A,0))</f>
        <v xml:space="preserve"> LIMA </v>
      </c>
      <c r="L497" s="3">
        <v>4907</v>
      </c>
    </row>
    <row r="498" spans="1:12" x14ac:dyDescent="0.25">
      <c r="A498" t="s">
        <v>12</v>
      </c>
      <c r="B498" s="1">
        <v>44988</v>
      </c>
      <c r="C498" s="1" t="str">
        <f>TEXT(Tabla5[[#This Row],[FECHA]],"MMM")</f>
        <v>Mar</v>
      </c>
      <c r="D498" s="1" t="str">
        <f>TEXT(Tabla5[[#This Row],[FECHA]],"YYY")</f>
        <v>2023</v>
      </c>
      <c r="E498" s="2" t="s">
        <v>143</v>
      </c>
      <c r="F498" s="2" t="s">
        <v>511</v>
      </c>
      <c r="G498" s="2" t="s">
        <v>9996</v>
      </c>
      <c r="H498">
        <v>10760299371</v>
      </c>
      <c r="I498" t="str">
        <f>INDEX([1]BCLIENTES!B:B,MATCH(Tabla5[[#This Row],[RUC]],[1]BCLIENTES!A:A,0))</f>
        <v xml:space="preserve"> JARA VEGA MARIA JANET</v>
      </c>
      <c r="J498" t="e">
        <f>INDEX([1]!Tabla1[DISTRITO],MATCH(Tabla5[[#This Row],[RUC]],[1]!Tabla1[RUC],0))</f>
        <v>#REF!</v>
      </c>
      <c r="K498" t="str">
        <f>INDEX([1]BCLIENTES!H:H,MATCH(Tabla5[[#This Row],[RUC]],[1]BCLIENTES!A:A,0))</f>
        <v xml:space="preserve"> LIMA</v>
      </c>
      <c r="L498" s="3">
        <v>110.2</v>
      </c>
    </row>
    <row r="499" spans="1:12" x14ac:dyDescent="0.25">
      <c r="A499" t="s">
        <v>12</v>
      </c>
      <c r="B499" s="1">
        <v>44988</v>
      </c>
      <c r="C499" s="1" t="str">
        <f>TEXT(Tabla5[[#This Row],[FECHA]],"MMM")</f>
        <v>Mar</v>
      </c>
      <c r="D499" s="1" t="str">
        <f>TEXT(Tabla5[[#This Row],[FECHA]],"YYY")</f>
        <v>2023</v>
      </c>
      <c r="E499" s="2" t="s">
        <v>143</v>
      </c>
      <c r="F499" s="2" t="s">
        <v>512</v>
      </c>
      <c r="G499" s="2" t="s">
        <v>9996</v>
      </c>
      <c r="H499">
        <v>10758582880</v>
      </c>
      <c r="I499" t="str">
        <f>INDEX([1]BCLIENTES!B:B,MATCH(Tabla5[[#This Row],[RUC]],[1]BCLIENTES!A:A,0))</f>
        <v>VALLEJOS VILLANUEVA HAROLD IVAN</v>
      </c>
      <c r="J499" t="e">
        <f>INDEX([1]!Tabla1[DISTRITO],MATCH(Tabla5[[#This Row],[RUC]],[1]!Tabla1[RUC],0))</f>
        <v>#REF!</v>
      </c>
      <c r="K499" t="str">
        <f>INDEX([1]BCLIENTES!H:H,MATCH(Tabla5[[#This Row],[RUC]],[1]BCLIENTES!A:A,0))</f>
        <v>LIMA</v>
      </c>
      <c r="L499" s="3">
        <v>1364.4</v>
      </c>
    </row>
    <row r="500" spans="1:12" x14ac:dyDescent="0.25">
      <c r="A500" t="s">
        <v>12</v>
      </c>
      <c r="B500" s="1">
        <v>44988</v>
      </c>
      <c r="C500" s="1" t="str">
        <f>TEXT(Tabla5[[#This Row],[FECHA]],"MMM")</f>
        <v>Mar</v>
      </c>
      <c r="D500" s="1" t="str">
        <f>TEXT(Tabla5[[#This Row],[FECHA]],"YYY")</f>
        <v>2023</v>
      </c>
      <c r="E500" s="2" t="s">
        <v>143</v>
      </c>
      <c r="F500" s="2" t="s">
        <v>513</v>
      </c>
      <c r="G500" s="2" t="s">
        <v>9996</v>
      </c>
      <c r="H500">
        <v>20551846661</v>
      </c>
      <c r="I500" t="str">
        <f>INDEX([1]BCLIENTES!B:B,MATCH(Tabla5[[#This Row],[RUC]],[1]BCLIENTES!A:A,0))</f>
        <v xml:space="preserve"> DISTRIBUIDORA GERARD E.I.R.L.</v>
      </c>
      <c r="J500" t="e">
        <f>INDEX([1]!Tabla1[DISTRITO],MATCH(Tabla5[[#This Row],[RUC]],[1]!Tabla1[RUC],0))</f>
        <v>#REF!</v>
      </c>
      <c r="K500" t="str">
        <f>INDEX([1]BCLIENTES!H:H,MATCH(Tabla5[[#This Row],[RUC]],[1]BCLIENTES!A:A,0))</f>
        <v xml:space="preserve"> LIMA </v>
      </c>
      <c r="L500" s="3">
        <v>7432.8</v>
      </c>
    </row>
    <row r="501" spans="1:12" x14ac:dyDescent="0.25">
      <c r="A501" t="s">
        <v>12</v>
      </c>
      <c r="B501" s="1">
        <v>44991</v>
      </c>
      <c r="C501" s="1" t="str">
        <f>TEXT(Tabla5[[#This Row],[FECHA]],"MMM")</f>
        <v>Mar</v>
      </c>
      <c r="D501" s="1" t="str">
        <f>TEXT(Tabla5[[#This Row],[FECHA]],"YYY")</f>
        <v>2023</v>
      </c>
      <c r="E501" s="2" t="s">
        <v>143</v>
      </c>
      <c r="F501" s="2" t="s">
        <v>514</v>
      </c>
      <c r="G501" s="2" t="s">
        <v>10002</v>
      </c>
      <c r="H501">
        <v>20454067682</v>
      </c>
      <c r="I501" t="str">
        <f>INDEX([1]BCLIENTES!B:B,MATCH(Tabla5[[#This Row],[RUC]],[1]BCLIENTES!A:A,0))</f>
        <v xml:space="preserve"> FERRETERIA Y MATERIALES DE CONSTRUCCION S.R.L. - FEMACO S.R.L.</v>
      </c>
      <c r="J501" t="e">
        <f>INDEX([1]!Tabla1[DISTRITO],MATCH(Tabla5[[#This Row],[RUC]],[1]!Tabla1[RUC],0))</f>
        <v>#REF!</v>
      </c>
      <c r="K501" t="str">
        <f>INDEX([1]BCLIENTES!H:H,MATCH(Tabla5[[#This Row],[RUC]],[1]BCLIENTES!A:A,0))</f>
        <v xml:space="preserve"> AREQUIPA</v>
      </c>
      <c r="L501" s="3">
        <v>8588.26</v>
      </c>
    </row>
    <row r="502" spans="1:12" x14ac:dyDescent="0.25">
      <c r="A502" t="s">
        <v>12</v>
      </c>
      <c r="B502" s="1">
        <v>44991</v>
      </c>
      <c r="C502" s="1" t="str">
        <f>TEXT(Tabla5[[#This Row],[FECHA]],"MMM")</f>
        <v>Mar</v>
      </c>
      <c r="D502" s="1" t="str">
        <f>TEXT(Tabla5[[#This Row],[FECHA]],"YYY")</f>
        <v>2023</v>
      </c>
      <c r="E502" s="2" t="s">
        <v>143</v>
      </c>
      <c r="F502" s="2" t="s">
        <v>515</v>
      </c>
      <c r="G502" s="2" t="s">
        <v>9996</v>
      </c>
      <c r="H502">
        <v>10758582880</v>
      </c>
      <c r="I502" t="str">
        <f>INDEX([1]BCLIENTES!B:B,MATCH(Tabla5[[#This Row],[RUC]],[1]BCLIENTES!A:A,0))</f>
        <v>VALLEJOS VILLANUEVA HAROLD IVAN</v>
      </c>
      <c r="J502" t="e">
        <f>INDEX([1]!Tabla1[DISTRITO],MATCH(Tabla5[[#This Row],[RUC]],[1]!Tabla1[RUC],0))</f>
        <v>#REF!</v>
      </c>
      <c r="K502" t="str">
        <f>INDEX([1]BCLIENTES!H:H,MATCH(Tabla5[[#This Row],[RUC]],[1]BCLIENTES!A:A,0))</f>
        <v>LIMA</v>
      </c>
      <c r="L502" s="3">
        <v>1015.86</v>
      </c>
    </row>
    <row r="503" spans="1:12" x14ac:dyDescent="0.25">
      <c r="A503" t="s">
        <v>12</v>
      </c>
      <c r="B503" s="1">
        <v>44991</v>
      </c>
      <c r="C503" s="1" t="str">
        <f>TEXT(Tabla5[[#This Row],[FECHA]],"MMM")</f>
        <v>Mar</v>
      </c>
      <c r="D503" s="1" t="str">
        <f>TEXT(Tabla5[[#This Row],[FECHA]],"YYY")</f>
        <v>2023</v>
      </c>
      <c r="E503" s="2" t="s">
        <v>143</v>
      </c>
      <c r="F503" s="2" t="s">
        <v>516</v>
      </c>
      <c r="G503" s="2" t="s">
        <v>10002</v>
      </c>
      <c r="H503">
        <v>10466254148</v>
      </c>
      <c r="I503" t="str">
        <f>INDEX([1]BCLIENTES!B:B,MATCH(Tabla5[[#This Row],[RUC]],[1]BCLIENTES!A:A,0))</f>
        <v xml:space="preserve"> COTRADO TOZO LUZMILA VERONICA</v>
      </c>
      <c r="J503" t="e">
        <f>INDEX([1]!Tabla1[DISTRITO],MATCH(Tabla5[[#This Row],[RUC]],[1]!Tabla1[RUC],0))</f>
        <v>#REF!</v>
      </c>
      <c r="K503" t="str">
        <f>INDEX([1]BCLIENTES!H:H,MATCH(Tabla5[[#This Row],[RUC]],[1]BCLIENTES!A:A,0))</f>
        <v xml:space="preserve"> TACNA</v>
      </c>
      <c r="L503" s="3">
        <v>3182.63</v>
      </c>
    </row>
    <row r="504" spans="1:12" x14ac:dyDescent="0.25">
      <c r="A504" t="s">
        <v>12</v>
      </c>
      <c r="B504" s="1">
        <v>44992</v>
      </c>
      <c r="C504" s="1" t="str">
        <f>TEXT(Tabla5[[#This Row],[FECHA]],"MMM")</f>
        <v>Mar</v>
      </c>
      <c r="D504" s="1" t="str">
        <f>TEXT(Tabla5[[#This Row],[FECHA]],"YYY")</f>
        <v>2023</v>
      </c>
      <c r="E504" s="2" t="s">
        <v>143</v>
      </c>
      <c r="F504" s="2" t="s">
        <v>517</v>
      </c>
      <c r="G504" s="2" t="s">
        <v>9998</v>
      </c>
      <c r="H504">
        <v>20601832411</v>
      </c>
      <c r="I504" t="str">
        <f>INDEX([1]BCLIENTES!B:B,MATCH(Tabla5[[#This Row],[RUC]],[1]BCLIENTES!A:A,0))</f>
        <v xml:space="preserve"> FERRETERIA MIRIAN E.I.R.L.</v>
      </c>
      <c r="J504" t="e">
        <f>INDEX([1]!Tabla1[DISTRITO],MATCH(Tabla5[[#This Row],[RUC]],[1]!Tabla1[RUC],0))</f>
        <v>#REF!</v>
      </c>
      <c r="K504" t="str">
        <f>INDEX([1]BCLIENTES!H:H,MATCH(Tabla5[[#This Row],[RUC]],[1]BCLIENTES!A:A,0))</f>
        <v xml:space="preserve"> LIMA </v>
      </c>
      <c r="L504" s="3">
        <v>261</v>
      </c>
    </row>
    <row r="505" spans="1:12" x14ac:dyDescent="0.25">
      <c r="A505" t="s">
        <v>12</v>
      </c>
      <c r="B505" s="1">
        <v>44992</v>
      </c>
      <c r="C505" s="1" t="str">
        <f>TEXT(Tabla5[[#This Row],[FECHA]],"MMM")</f>
        <v>Mar</v>
      </c>
      <c r="D505" s="1" t="str">
        <f>TEXT(Tabla5[[#This Row],[FECHA]],"YYY")</f>
        <v>2023</v>
      </c>
      <c r="E505" s="2" t="s">
        <v>143</v>
      </c>
      <c r="F505" s="2" t="s">
        <v>518</v>
      </c>
      <c r="G505" s="2" t="s">
        <v>9998</v>
      </c>
      <c r="H505">
        <v>10474860952</v>
      </c>
      <c r="I505" t="str">
        <f>INDEX([1]BCLIENTES!B:B,MATCH(Tabla5[[#This Row],[RUC]],[1]BCLIENTES!A:A,0))</f>
        <v xml:space="preserve"> GOMEZ CHIPANA SANNY FABIOLA</v>
      </c>
      <c r="J505" t="e">
        <f>INDEX([1]!Tabla1[DISTRITO],MATCH(Tabla5[[#This Row],[RUC]],[1]!Tabla1[RUC],0))</f>
        <v>#REF!</v>
      </c>
      <c r="K505" t="str">
        <f>INDEX([1]BCLIENTES!H:H,MATCH(Tabla5[[#This Row],[RUC]],[1]BCLIENTES!A:A,0))</f>
        <v xml:space="preserve"> LIMA</v>
      </c>
      <c r="L505" s="3">
        <v>210</v>
      </c>
    </row>
    <row r="506" spans="1:12" x14ac:dyDescent="0.25">
      <c r="A506" t="s">
        <v>12</v>
      </c>
      <c r="B506" s="1">
        <v>44992</v>
      </c>
      <c r="C506" s="1" t="str">
        <f>TEXT(Tabla5[[#This Row],[FECHA]],"MMM")</f>
        <v>Mar</v>
      </c>
      <c r="D506" s="1" t="str">
        <f>TEXT(Tabla5[[#This Row],[FECHA]],"YYY")</f>
        <v>2023</v>
      </c>
      <c r="E506" s="2" t="s">
        <v>143</v>
      </c>
      <c r="F506" s="2" t="s">
        <v>519</v>
      </c>
      <c r="G506" s="2" t="s">
        <v>9997</v>
      </c>
      <c r="H506">
        <v>1</v>
      </c>
      <c r="I506" t="str">
        <f>INDEX([1]BCLIENTES!B:B,MATCH(Tabla5[[#This Row],[RUC]],[1]BCLIENTES!A:A,0))</f>
        <v>ANULADO</v>
      </c>
      <c r="J506" t="e">
        <f>INDEX([1]!Tabla1[DISTRITO],MATCH(Tabla5[[#This Row],[RUC]],[1]!Tabla1[RUC],0))</f>
        <v>#REF!</v>
      </c>
      <c r="K506" t="str">
        <f>INDEX([1]BCLIENTES!H:H,MATCH(Tabla5[[#This Row],[RUC]],[1]BCLIENTES!A:A,0))</f>
        <v>ANULADO</v>
      </c>
      <c r="L506" s="3">
        <v>0</v>
      </c>
    </row>
    <row r="507" spans="1:12" x14ac:dyDescent="0.25">
      <c r="A507" t="s">
        <v>12</v>
      </c>
      <c r="B507" s="1">
        <v>44992</v>
      </c>
      <c r="C507" s="1" t="str">
        <f>TEXT(Tabla5[[#This Row],[FECHA]],"MMM")</f>
        <v>Mar</v>
      </c>
      <c r="D507" s="1" t="str">
        <f>TEXT(Tabla5[[#This Row],[FECHA]],"YYY")</f>
        <v>2023</v>
      </c>
      <c r="E507" s="2" t="s">
        <v>143</v>
      </c>
      <c r="F507" s="2" t="s">
        <v>520</v>
      </c>
      <c r="G507" s="2" t="s">
        <v>9998</v>
      </c>
      <c r="H507">
        <v>10413815687</v>
      </c>
      <c r="I507" t="str">
        <f>INDEX([1]BCLIENTES!B:B,MATCH(Tabla5[[#This Row],[RUC]],[1]BCLIENTES!A:A,0))</f>
        <v xml:space="preserve"> ARANA MAGUHN HAROLD HANS</v>
      </c>
      <c r="J507" t="e">
        <f>INDEX([1]!Tabla1[DISTRITO],MATCH(Tabla5[[#This Row],[RUC]],[1]!Tabla1[RUC],0))</f>
        <v>#REF!</v>
      </c>
      <c r="K507" t="str">
        <f>INDEX([1]BCLIENTES!H:H,MATCH(Tabla5[[#This Row],[RUC]],[1]BCLIENTES!A:A,0))</f>
        <v xml:space="preserve"> LIMA </v>
      </c>
      <c r="L507" s="3">
        <v>210</v>
      </c>
    </row>
    <row r="508" spans="1:12" x14ac:dyDescent="0.25">
      <c r="A508" t="s">
        <v>12</v>
      </c>
      <c r="B508" s="1">
        <v>44992</v>
      </c>
      <c r="C508" s="1" t="str">
        <f>TEXT(Tabla5[[#This Row],[FECHA]],"MMM")</f>
        <v>Mar</v>
      </c>
      <c r="D508" s="1" t="str">
        <f>TEXT(Tabla5[[#This Row],[FECHA]],"YYY")</f>
        <v>2023</v>
      </c>
      <c r="E508" s="2" t="s">
        <v>143</v>
      </c>
      <c r="F508" s="2" t="s">
        <v>521</v>
      </c>
      <c r="G508" s="2" t="s">
        <v>9997</v>
      </c>
      <c r="H508">
        <v>1</v>
      </c>
      <c r="I508" t="str">
        <f>INDEX([1]BCLIENTES!B:B,MATCH(Tabla5[[#This Row],[RUC]],[1]BCLIENTES!A:A,0))</f>
        <v>ANULADO</v>
      </c>
      <c r="J508" t="e">
        <f>INDEX([1]!Tabla1[DISTRITO],MATCH(Tabla5[[#This Row],[RUC]],[1]!Tabla1[RUC],0))</f>
        <v>#REF!</v>
      </c>
      <c r="K508" t="str">
        <f>INDEX([1]BCLIENTES!H:H,MATCH(Tabla5[[#This Row],[RUC]],[1]BCLIENTES!A:A,0))</f>
        <v>ANULADO</v>
      </c>
      <c r="L508" s="3">
        <v>0</v>
      </c>
    </row>
    <row r="509" spans="1:12" x14ac:dyDescent="0.25">
      <c r="A509" t="s">
        <v>12</v>
      </c>
      <c r="B509" s="1">
        <v>44992</v>
      </c>
      <c r="C509" s="1" t="str">
        <f>TEXT(Tabla5[[#This Row],[FECHA]],"MMM")</f>
        <v>Mar</v>
      </c>
      <c r="D509" s="1" t="str">
        <f>TEXT(Tabla5[[#This Row],[FECHA]],"YYY")</f>
        <v>2023</v>
      </c>
      <c r="E509" s="2" t="s">
        <v>143</v>
      </c>
      <c r="F509" s="2" t="s">
        <v>522</v>
      </c>
      <c r="G509" s="2" t="s">
        <v>9996</v>
      </c>
      <c r="H509">
        <v>10758582880</v>
      </c>
      <c r="I509" t="str">
        <f>INDEX([1]BCLIENTES!B:B,MATCH(Tabla5[[#This Row],[RUC]],[1]BCLIENTES!A:A,0))</f>
        <v>VALLEJOS VILLANUEVA HAROLD IVAN</v>
      </c>
      <c r="J509" t="e">
        <f>INDEX([1]!Tabla1[DISTRITO],MATCH(Tabla5[[#This Row],[RUC]],[1]!Tabla1[RUC],0))</f>
        <v>#REF!</v>
      </c>
      <c r="K509" t="str">
        <f>INDEX([1]BCLIENTES!H:H,MATCH(Tabla5[[#This Row],[RUC]],[1]BCLIENTES!A:A,0))</f>
        <v>LIMA</v>
      </c>
      <c r="L509" s="3">
        <v>7075.7</v>
      </c>
    </row>
    <row r="510" spans="1:12" x14ac:dyDescent="0.25">
      <c r="A510" t="s">
        <v>12</v>
      </c>
      <c r="B510" s="1">
        <v>44993</v>
      </c>
      <c r="C510" s="1" t="str">
        <f>TEXT(Tabla5[[#This Row],[FECHA]],"MMM")</f>
        <v>Mar</v>
      </c>
      <c r="D510" s="1" t="str">
        <f>TEXT(Tabla5[[#This Row],[FECHA]],"YYY")</f>
        <v>2023</v>
      </c>
      <c r="E510" s="2" t="s">
        <v>143</v>
      </c>
      <c r="F510" s="2" t="s">
        <v>523</v>
      </c>
      <c r="G510" s="2" t="s">
        <v>10002</v>
      </c>
      <c r="H510">
        <v>10773502604</v>
      </c>
      <c r="I510" t="str">
        <f>INDEX([1]BCLIENTES!B:B,MATCH(Tabla5[[#This Row],[RUC]],[1]BCLIENTES!A:A,0))</f>
        <v>CRISTOBAL CHIRIO JERSON EDGAR</v>
      </c>
      <c r="J510" t="e">
        <f>INDEX([1]!Tabla1[DISTRITO],MATCH(Tabla5[[#This Row],[RUC]],[1]!Tabla1[RUC],0))</f>
        <v>#REF!</v>
      </c>
      <c r="K510" t="str">
        <f>INDEX([1]BCLIENTES!H:H,MATCH(Tabla5[[#This Row],[RUC]],[1]BCLIENTES!A:A,0))</f>
        <v>AREQUIPA</v>
      </c>
      <c r="L510" s="3">
        <v>3600.12</v>
      </c>
    </row>
    <row r="511" spans="1:12" x14ac:dyDescent="0.25">
      <c r="A511" t="s">
        <v>12</v>
      </c>
      <c r="B511" s="1">
        <v>44993</v>
      </c>
      <c r="C511" s="1" t="str">
        <f>TEXT(Tabla5[[#This Row],[FECHA]],"MMM")</f>
        <v>Mar</v>
      </c>
      <c r="D511" s="1" t="str">
        <f>TEXT(Tabla5[[#This Row],[FECHA]],"YYY")</f>
        <v>2023</v>
      </c>
      <c r="E511" s="2" t="s">
        <v>143</v>
      </c>
      <c r="F511" s="2" t="s">
        <v>524</v>
      </c>
      <c r="G511" s="2" t="s">
        <v>9997</v>
      </c>
      <c r="H511">
        <v>1</v>
      </c>
      <c r="I511" t="str">
        <f>INDEX([1]BCLIENTES!B:B,MATCH(Tabla5[[#This Row],[RUC]],[1]BCLIENTES!A:A,0))</f>
        <v>ANULADO</v>
      </c>
      <c r="J511" t="e">
        <f>INDEX([1]!Tabla1[DISTRITO],MATCH(Tabla5[[#This Row],[RUC]],[1]!Tabla1[RUC],0))</f>
        <v>#REF!</v>
      </c>
      <c r="K511" t="str">
        <f>INDEX([1]BCLIENTES!H:H,MATCH(Tabla5[[#This Row],[RUC]],[1]BCLIENTES!A:A,0))</f>
        <v>ANULADO</v>
      </c>
      <c r="L511" s="3">
        <v>0</v>
      </c>
    </row>
    <row r="512" spans="1:12" x14ac:dyDescent="0.25">
      <c r="A512" t="s">
        <v>12</v>
      </c>
      <c r="B512" s="1">
        <v>44993</v>
      </c>
      <c r="C512" s="1" t="str">
        <f>TEXT(Tabla5[[#This Row],[FECHA]],"MMM")</f>
        <v>Mar</v>
      </c>
      <c r="D512" s="1" t="str">
        <f>TEXT(Tabla5[[#This Row],[FECHA]],"YYY")</f>
        <v>2023</v>
      </c>
      <c r="E512" s="2" t="s">
        <v>143</v>
      </c>
      <c r="F512" s="2" t="s">
        <v>525</v>
      </c>
      <c r="G512" s="2" t="s">
        <v>10002</v>
      </c>
      <c r="H512">
        <v>10476253221</v>
      </c>
      <c r="I512" t="str">
        <f>INDEX([1]BCLIENTES!B:B,MATCH(Tabla5[[#This Row],[RUC]],[1]BCLIENTES!A:A,0))</f>
        <v xml:space="preserve"> AYALA HUAYTAPUMA FRANCISCO</v>
      </c>
      <c r="J512" t="e">
        <f>INDEX([1]!Tabla1[DISTRITO],MATCH(Tabla5[[#This Row],[RUC]],[1]!Tabla1[RUC],0))</f>
        <v>#REF!</v>
      </c>
      <c r="K512" t="str">
        <f>INDEX([1]BCLIENTES!H:H,MATCH(Tabla5[[#This Row],[RUC]],[1]BCLIENTES!A:A,0))</f>
        <v xml:space="preserve"> AREQUIPA </v>
      </c>
      <c r="L512" s="3">
        <v>7102.77</v>
      </c>
    </row>
    <row r="513" spans="1:12" x14ac:dyDescent="0.25">
      <c r="A513" t="s">
        <v>12</v>
      </c>
      <c r="B513" s="1">
        <v>44993</v>
      </c>
      <c r="C513" s="1" t="str">
        <f>TEXT(Tabla5[[#This Row],[FECHA]],"MMM")</f>
        <v>Mar</v>
      </c>
      <c r="D513" s="1" t="str">
        <f>TEXT(Tabla5[[#This Row],[FECHA]],"YYY")</f>
        <v>2023</v>
      </c>
      <c r="E513" s="2" t="s">
        <v>143</v>
      </c>
      <c r="F513" s="2" t="s">
        <v>526</v>
      </c>
      <c r="G513" s="2" t="s">
        <v>9996</v>
      </c>
      <c r="H513">
        <v>20608523821</v>
      </c>
      <c r="I513" t="str">
        <f>INDEX([1]BCLIENTES!B:B,MATCH(Tabla5[[#This Row],[RUC]],[1]BCLIENTES!A:A,0))</f>
        <v xml:space="preserve"> DISTRIBUIDORA ELECTRICA JARAS S.A.C.</v>
      </c>
      <c r="J513" t="e">
        <f>INDEX([1]!Tabla1[DISTRITO],MATCH(Tabla5[[#This Row],[RUC]],[1]!Tabla1[RUC],0))</f>
        <v>#REF!</v>
      </c>
      <c r="K513" t="str">
        <f>INDEX([1]BCLIENTES!H:H,MATCH(Tabla5[[#This Row],[RUC]],[1]BCLIENTES!A:A,0))</f>
        <v xml:space="preserve"> LIMA </v>
      </c>
      <c r="L513" s="3">
        <v>1716.9</v>
      </c>
    </row>
    <row r="514" spans="1:12" x14ac:dyDescent="0.25">
      <c r="A514" t="s">
        <v>12</v>
      </c>
      <c r="B514" s="1">
        <v>44993</v>
      </c>
      <c r="C514" s="1" t="str">
        <f>TEXT(Tabla5[[#This Row],[FECHA]],"MMM")</f>
        <v>Mar</v>
      </c>
      <c r="D514" s="1" t="str">
        <f>TEXT(Tabla5[[#This Row],[FECHA]],"YYY")</f>
        <v>2023</v>
      </c>
      <c r="E514" s="2" t="s">
        <v>143</v>
      </c>
      <c r="F514" s="2" t="s">
        <v>527</v>
      </c>
      <c r="G514" s="2" t="s">
        <v>9998</v>
      </c>
      <c r="H514">
        <v>20514745464</v>
      </c>
      <c r="I514" t="str">
        <f>INDEX([1]BCLIENTES!B:B,MATCH(Tabla5[[#This Row],[RUC]],[1]BCLIENTES!A:A,0))</f>
        <v xml:space="preserve"> FERRETERIA SEDANO S.R.L.</v>
      </c>
      <c r="J514" t="e">
        <f>INDEX([1]!Tabla1[DISTRITO],MATCH(Tabla5[[#This Row],[RUC]],[1]!Tabla1[RUC],0))</f>
        <v>#REF!</v>
      </c>
      <c r="K514" t="str">
        <f>INDEX([1]BCLIENTES!H:H,MATCH(Tabla5[[#This Row],[RUC]],[1]BCLIENTES!A:A,0))</f>
        <v xml:space="preserve"> LIMA </v>
      </c>
      <c r="L514" s="3">
        <v>396</v>
      </c>
    </row>
    <row r="515" spans="1:12" x14ac:dyDescent="0.25">
      <c r="A515" t="s">
        <v>12</v>
      </c>
      <c r="B515" s="1">
        <v>44993</v>
      </c>
      <c r="C515" s="1" t="str">
        <f>TEXT(Tabla5[[#This Row],[FECHA]],"MMM")</f>
        <v>Mar</v>
      </c>
      <c r="D515" s="1" t="str">
        <f>TEXT(Tabla5[[#This Row],[FECHA]],"YYY")</f>
        <v>2023</v>
      </c>
      <c r="E515" s="2" t="s">
        <v>143</v>
      </c>
      <c r="F515" s="2" t="s">
        <v>528</v>
      </c>
      <c r="G515" s="2" t="s">
        <v>9998</v>
      </c>
      <c r="H515">
        <v>10424027346</v>
      </c>
      <c r="I515" t="str">
        <f>INDEX([1]BCLIENTES!B:B,MATCH(Tabla5[[#This Row],[RUC]],[1]BCLIENTES!A:A,0))</f>
        <v xml:space="preserve"> SOTO ROBLES NANCY MARLENI</v>
      </c>
      <c r="J515" t="e">
        <f>INDEX([1]!Tabla1[DISTRITO],MATCH(Tabla5[[#This Row],[RUC]],[1]!Tabla1[RUC],0))</f>
        <v>#REF!</v>
      </c>
      <c r="K515" t="str">
        <f>INDEX([1]BCLIENTES!H:H,MATCH(Tabla5[[#This Row],[RUC]],[1]BCLIENTES!A:A,0))</f>
        <v xml:space="preserve"> LIMA</v>
      </c>
      <c r="L515" s="3">
        <v>225</v>
      </c>
    </row>
    <row r="516" spans="1:12" x14ac:dyDescent="0.25">
      <c r="A516" t="s">
        <v>12</v>
      </c>
      <c r="B516" s="1">
        <v>44993</v>
      </c>
      <c r="C516" s="1" t="str">
        <f>TEXT(Tabla5[[#This Row],[FECHA]],"MMM")</f>
        <v>Mar</v>
      </c>
      <c r="D516" s="1" t="str">
        <f>TEXT(Tabla5[[#This Row],[FECHA]],"YYY")</f>
        <v>2023</v>
      </c>
      <c r="E516" s="2" t="s">
        <v>143</v>
      </c>
      <c r="F516" s="2" t="s">
        <v>529</v>
      </c>
      <c r="G516" s="2" t="s">
        <v>9997</v>
      </c>
      <c r="H516">
        <v>1</v>
      </c>
      <c r="I516" t="str">
        <f>INDEX([1]BCLIENTES!B:B,MATCH(Tabla5[[#This Row],[RUC]],[1]BCLIENTES!A:A,0))</f>
        <v>ANULADO</v>
      </c>
      <c r="J516" t="e">
        <f>INDEX([1]!Tabla1[DISTRITO],MATCH(Tabla5[[#This Row],[RUC]],[1]!Tabla1[RUC],0))</f>
        <v>#REF!</v>
      </c>
      <c r="K516" t="str">
        <f>INDEX([1]BCLIENTES!H:H,MATCH(Tabla5[[#This Row],[RUC]],[1]BCLIENTES!A:A,0))</f>
        <v>ANULADO</v>
      </c>
      <c r="L516" s="3">
        <v>0</v>
      </c>
    </row>
    <row r="517" spans="1:12" x14ac:dyDescent="0.25">
      <c r="A517" t="s">
        <v>12</v>
      </c>
      <c r="B517" s="1">
        <v>44993</v>
      </c>
      <c r="C517" s="1" t="str">
        <f>TEXT(Tabla5[[#This Row],[FECHA]],"MMM")</f>
        <v>Mar</v>
      </c>
      <c r="D517" s="1" t="str">
        <f>TEXT(Tabla5[[#This Row],[FECHA]],"YYY")</f>
        <v>2023</v>
      </c>
      <c r="E517" s="2" t="s">
        <v>143</v>
      </c>
      <c r="F517" s="2" t="s">
        <v>530</v>
      </c>
      <c r="G517" s="2" t="s">
        <v>9998</v>
      </c>
      <c r="H517">
        <v>10759999261</v>
      </c>
      <c r="I517" t="str">
        <f>INDEX([1]BCLIENTES!B:B,MATCH(Tabla5[[#This Row],[RUC]],[1]BCLIENTES!A:A,0))</f>
        <v xml:space="preserve"> CCAPA LOPINTA STHEFANNY CATHERINE</v>
      </c>
      <c r="J517" t="e">
        <f>INDEX([1]!Tabla1[DISTRITO],MATCH(Tabla5[[#This Row],[RUC]],[1]!Tabla1[RUC],0))</f>
        <v>#REF!</v>
      </c>
      <c r="K517" t="str">
        <f>INDEX([1]BCLIENTES!H:H,MATCH(Tabla5[[#This Row],[RUC]],[1]BCLIENTES!A:A,0))</f>
        <v xml:space="preserve"> HUAROCHIRI </v>
      </c>
      <c r="L517" s="3">
        <v>323</v>
      </c>
    </row>
    <row r="518" spans="1:12" x14ac:dyDescent="0.25">
      <c r="A518" t="s">
        <v>12</v>
      </c>
      <c r="B518" s="1">
        <v>44993</v>
      </c>
      <c r="C518" s="1" t="str">
        <f>TEXT(Tabla5[[#This Row],[FECHA]],"MMM")</f>
        <v>Mar</v>
      </c>
      <c r="D518" s="1" t="str">
        <f>TEXT(Tabla5[[#This Row],[FECHA]],"YYY")</f>
        <v>2023</v>
      </c>
      <c r="E518" s="2" t="s">
        <v>143</v>
      </c>
      <c r="F518" s="2" t="s">
        <v>531</v>
      </c>
      <c r="G518" s="2" t="s">
        <v>9998</v>
      </c>
      <c r="H518">
        <v>10737535768</v>
      </c>
      <c r="I518" t="str">
        <f>INDEX([1]BCLIENTES!B:B,MATCH(Tabla5[[#This Row],[RUC]],[1]BCLIENTES!A:A,0))</f>
        <v xml:space="preserve"> MOSQUEIRA CASTRO CARLO JAMPIER</v>
      </c>
      <c r="J518" t="e">
        <f>INDEX([1]!Tabla1[DISTRITO],MATCH(Tabla5[[#This Row],[RUC]],[1]!Tabla1[RUC],0))</f>
        <v>#REF!</v>
      </c>
      <c r="K518" t="str">
        <f>INDEX([1]BCLIENTES!H:H,MATCH(Tabla5[[#This Row],[RUC]],[1]BCLIENTES!A:A,0))</f>
        <v xml:space="preserve"> HUAROCHIRI</v>
      </c>
      <c r="L518" s="3">
        <v>1229</v>
      </c>
    </row>
    <row r="519" spans="1:12" x14ac:dyDescent="0.25">
      <c r="A519" t="s">
        <v>12</v>
      </c>
      <c r="B519" s="1">
        <v>44993</v>
      </c>
      <c r="C519" s="1" t="str">
        <f>TEXT(Tabla5[[#This Row],[FECHA]],"MMM")</f>
        <v>Mar</v>
      </c>
      <c r="D519" s="1" t="str">
        <f>TEXT(Tabla5[[#This Row],[FECHA]],"YYY")</f>
        <v>2023</v>
      </c>
      <c r="E519" s="2" t="s">
        <v>143</v>
      </c>
      <c r="F519" s="2" t="s">
        <v>532</v>
      </c>
      <c r="G519" s="2" t="s">
        <v>9998</v>
      </c>
      <c r="H519">
        <v>10093357928</v>
      </c>
      <c r="I519" t="str">
        <f>INDEX([1]BCLIENTES!B:B,MATCH(Tabla5[[#This Row],[RUC]],[1]BCLIENTES!A:A,0))</f>
        <v>VELASQUEZ QUISPE SANTA ERNESTINA</v>
      </c>
      <c r="J519" t="e">
        <f>INDEX([1]!Tabla1[DISTRITO],MATCH(Tabla5[[#This Row],[RUC]],[1]!Tabla1[RUC],0))</f>
        <v>#REF!</v>
      </c>
      <c r="K519" t="str">
        <f>INDEX([1]BCLIENTES!H:H,MATCH(Tabla5[[#This Row],[RUC]],[1]BCLIENTES!A:A,0))</f>
        <v>HUAROCHIRI</v>
      </c>
      <c r="L519" s="3">
        <v>1765.6</v>
      </c>
    </row>
    <row r="520" spans="1:12" x14ac:dyDescent="0.25">
      <c r="A520" t="s">
        <v>12</v>
      </c>
      <c r="B520" s="1">
        <v>44993</v>
      </c>
      <c r="C520" s="1" t="str">
        <f>TEXT(Tabla5[[#This Row],[FECHA]],"MMM")</f>
        <v>Mar</v>
      </c>
      <c r="D520" s="1" t="str">
        <f>TEXT(Tabla5[[#This Row],[FECHA]],"YYY")</f>
        <v>2023</v>
      </c>
      <c r="E520" s="2" t="s">
        <v>143</v>
      </c>
      <c r="F520" s="2" t="s">
        <v>533</v>
      </c>
      <c r="G520" s="2" t="s">
        <v>9996</v>
      </c>
      <c r="H520">
        <v>10760299371</v>
      </c>
      <c r="I520" t="str">
        <f>INDEX([1]BCLIENTES!B:B,MATCH(Tabla5[[#This Row],[RUC]],[1]BCLIENTES!A:A,0))</f>
        <v xml:space="preserve"> JARA VEGA MARIA JANET</v>
      </c>
      <c r="J520" t="e">
        <f>INDEX([1]!Tabla1[DISTRITO],MATCH(Tabla5[[#This Row],[RUC]],[1]!Tabla1[RUC],0))</f>
        <v>#REF!</v>
      </c>
      <c r="K520" t="str">
        <f>INDEX([1]BCLIENTES!H:H,MATCH(Tabla5[[#This Row],[RUC]],[1]BCLIENTES!A:A,0))</f>
        <v xml:space="preserve"> LIMA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tr">
        <f>TEXT(Tabla5[[#This Row],[FECHA]],"MMM")</f>
        <v>Mar</v>
      </c>
      <c r="D521" s="1" t="str">
        <f>TEXT(Tabla5[[#This Row],[FECHA]],"YYY")</f>
        <v>2023</v>
      </c>
      <c r="E521" s="2" t="s">
        <v>143</v>
      </c>
      <c r="F521" s="2" t="s">
        <v>534</v>
      </c>
      <c r="G521" s="2" t="s">
        <v>10002</v>
      </c>
      <c r="H521">
        <v>20455113751</v>
      </c>
      <c r="I521" t="str">
        <f>INDEX([1]BCLIENTES!B:B,MATCH(Tabla5[[#This Row],[RUC]],[1]BCLIENTES!A:A,0))</f>
        <v xml:space="preserve"> FERRETERIA EMANUEL PERU E.I.R.L.</v>
      </c>
      <c r="J521" t="e">
        <f>INDEX([1]!Tabla1[DISTRITO],MATCH(Tabla5[[#This Row],[RUC]],[1]!Tabla1[RUC],0))</f>
        <v>#REF!</v>
      </c>
      <c r="K521" t="str">
        <f>INDEX([1]BCLIENTES!H:H,MATCH(Tabla5[[#This Row],[RUC]],[1]BCLIENTES!A:A,0))</f>
        <v xml:space="preserve"> CAYLLOMA </v>
      </c>
      <c r="L521" s="3">
        <v>1498.64</v>
      </c>
    </row>
    <row r="522" spans="1:12" x14ac:dyDescent="0.25">
      <c r="A522" t="s">
        <v>12</v>
      </c>
      <c r="B522" s="1">
        <v>44993</v>
      </c>
      <c r="C522" s="1" t="str">
        <f>TEXT(Tabla5[[#This Row],[FECHA]],"MMM")</f>
        <v>Mar</v>
      </c>
      <c r="D522" s="1" t="str">
        <f>TEXT(Tabla5[[#This Row],[FECHA]],"YYY")</f>
        <v>2023</v>
      </c>
      <c r="E522" s="2" t="s">
        <v>143</v>
      </c>
      <c r="F522" s="2" t="s">
        <v>535</v>
      </c>
      <c r="G522" s="2" t="s">
        <v>9998</v>
      </c>
      <c r="H522">
        <v>10803282680</v>
      </c>
      <c r="I522" t="str">
        <f>INDEX([1]BCLIENTES!B:B,MATCH(Tabla5[[#This Row],[RUC]],[1]BCLIENTES!A:A,0))</f>
        <v xml:space="preserve"> VILCA ROJAS BEATRIZ AMPARO</v>
      </c>
      <c r="J522" t="e">
        <f>INDEX([1]!Tabla1[DISTRITO],MATCH(Tabla5[[#This Row],[RUC]],[1]!Tabla1[RUC],0))</f>
        <v>#REF!</v>
      </c>
      <c r="K522" t="str">
        <f>INDEX([1]BCLIENTES!H:H,MATCH(Tabla5[[#This Row],[RUC]],[1]BCLIENTES!A:A,0))</f>
        <v xml:space="preserve"> LIMA </v>
      </c>
      <c r="L522" s="3">
        <v>1615.3</v>
      </c>
    </row>
    <row r="523" spans="1:12" x14ac:dyDescent="0.25">
      <c r="A523" t="s">
        <v>12</v>
      </c>
      <c r="B523" s="1">
        <v>44993</v>
      </c>
      <c r="C523" s="1" t="str">
        <f>TEXT(Tabla5[[#This Row],[FECHA]],"MMM")</f>
        <v>Mar</v>
      </c>
      <c r="D523" s="1" t="str">
        <f>TEXT(Tabla5[[#This Row],[FECHA]],"YYY")</f>
        <v>2023</v>
      </c>
      <c r="E523" s="2" t="s">
        <v>143</v>
      </c>
      <c r="F523" s="2" t="s">
        <v>536</v>
      </c>
      <c r="G523" s="2" t="s">
        <v>9998</v>
      </c>
      <c r="H523">
        <v>10803282680</v>
      </c>
      <c r="I523" t="str">
        <f>INDEX([1]BCLIENTES!B:B,MATCH(Tabla5[[#This Row],[RUC]],[1]BCLIENTES!A:A,0))</f>
        <v xml:space="preserve"> VILCA ROJAS BEATRIZ AMPARO</v>
      </c>
      <c r="J523" t="e">
        <f>INDEX([1]!Tabla1[DISTRITO],MATCH(Tabla5[[#This Row],[RUC]],[1]!Tabla1[RUC],0))</f>
        <v>#REF!</v>
      </c>
      <c r="K523" t="str">
        <f>INDEX([1]BCLIENTES!H:H,MATCH(Tabla5[[#This Row],[RUC]],[1]BCLIENTES!A:A,0))</f>
        <v xml:space="preserve"> LIMA </v>
      </c>
      <c r="L523" s="3">
        <v>1612.4</v>
      </c>
    </row>
    <row r="524" spans="1:12" x14ac:dyDescent="0.25">
      <c r="A524" t="s">
        <v>12</v>
      </c>
      <c r="B524" s="1">
        <v>44993</v>
      </c>
      <c r="C524" s="1" t="str">
        <f>TEXT(Tabla5[[#This Row],[FECHA]],"MMM")</f>
        <v>Mar</v>
      </c>
      <c r="D524" s="1" t="str">
        <f>TEXT(Tabla5[[#This Row],[FECHA]],"YYY")</f>
        <v>2023</v>
      </c>
      <c r="E524" s="2" t="s">
        <v>143</v>
      </c>
      <c r="F524" s="2" t="s">
        <v>537</v>
      </c>
      <c r="G524" s="2" t="s">
        <v>9998</v>
      </c>
      <c r="H524">
        <v>10083041809</v>
      </c>
      <c r="I524" t="str">
        <f>INDEX([1]BCLIENTES!B:B,MATCH(Tabla5[[#This Row],[RUC]],[1]BCLIENTES!A:A,0))</f>
        <v xml:space="preserve"> HURTADO MOSQUEIRA JOSE</v>
      </c>
      <c r="J524" t="e">
        <f>INDEX([1]!Tabla1[DISTRITO],MATCH(Tabla5[[#This Row],[RUC]],[1]!Tabla1[RUC],0))</f>
        <v>#REF!</v>
      </c>
      <c r="K524" t="str">
        <f>INDEX([1]BCLIENTES!H:H,MATCH(Tabla5[[#This Row],[RUC]],[1]BCLIENTES!A:A,0))</f>
        <v xml:space="preserve"> LIMA</v>
      </c>
      <c r="L524" s="3">
        <v>364.5</v>
      </c>
    </row>
    <row r="525" spans="1:12" x14ac:dyDescent="0.25">
      <c r="A525" t="s">
        <v>12</v>
      </c>
      <c r="B525" s="1">
        <v>44994</v>
      </c>
      <c r="C525" s="1" t="str">
        <f>TEXT(Tabla5[[#This Row],[FECHA]],"MMM")</f>
        <v>Mar</v>
      </c>
      <c r="D525" s="1" t="str">
        <f>TEXT(Tabla5[[#This Row],[FECHA]],"YYY")</f>
        <v>2023</v>
      </c>
      <c r="E525" s="2" t="s">
        <v>143</v>
      </c>
      <c r="F525" s="2" t="s">
        <v>538</v>
      </c>
      <c r="G525" s="2" t="s">
        <v>9996</v>
      </c>
      <c r="H525">
        <v>20608523821</v>
      </c>
      <c r="I525" t="str">
        <f>INDEX([1]BCLIENTES!B:B,MATCH(Tabla5[[#This Row],[RUC]],[1]BCLIENTES!A:A,0))</f>
        <v xml:space="preserve"> DISTRIBUIDORA ELECTRICA JARAS S.A.C.</v>
      </c>
      <c r="J525" t="e">
        <f>INDEX([1]!Tabla1[DISTRITO],MATCH(Tabla5[[#This Row],[RUC]],[1]!Tabla1[RUC],0))</f>
        <v>#REF!</v>
      </c>
      <c r="K525" t="str">
        <f>INDEX([1]BCLIENTES!H:H,MATCH(Tabla5[[#This Row],[RUC]],[1]BCLIENTES!A:A,0))</f>
        <v xml:space="preserve"> LIMA </v>
      </c>
      <c r="L525" s="3">
        <v>1345.54</v>
      </c>
    </row>
    <row r="526" spans="1:12" x14ac:dyDescent="0.25">
      <c r="A526" t="s">
        <v>12</v>
      </c>
      <c r="B526" s="1">
        <v>44994</v>
      </c>
      <c r="C526" s="1" t="str">
        <f>TEXT(Tabla5[[#This Row],[FECHA]],"MMM")</f>
        <v>Mar</v>
      </c>
      <c r="D526" s="1" t="str">
        <f>TEXT(Tabla5[[#This Row],[FECHA]],"YYY")</f>
        <v>2023</v>
      </c>
      <c r="E526" s="2" t="s">
        <v>143</v>
      </c>
      <c r="F526" s="2" t="s">
        <v>539</v>
      </c>
      <c r="G526" s="2" t="s">
        <v>9996</v>
      </c>
      <c r="H526">
        <v>10758582880</v>
      </c>
      <c r="I526" t="str">
        <f>INDEX([1]BCLIENTES!B:B,MATCH(Tabla5[[#This Row],[RUC]],[1]BCLIENTES!A:A,0))</f>
        <v>VALLEJOS VILLANUEVA HAROLD IVAN</v>
      </c>
      <c r="J526" t="e">
        <f>INDEX([1]!Tabla1[DISTRITO],MATCH(Tabla5[[#This Row],[RUC]],[1]!Tabla1[RUC],0))</f>
        <v>#REF!</v>
      </c>
      <c r="K526" t="str">
        <f>INDEX([1]BCLIENTES!H:H,MATCH(Tabla5[[#This Row],[RUC]],[1]BCLIENTES!A:A,0))</f>
        <v>LIMA</v>
      </c>
      <c r="L526" s="3">
        <v>3384</v>
      </c>
    </row>
    <row r="527" spans="1:12" x14ac:dyDescent="0.25">
      <c r="A527" t="s">
        <v>12</v>
      </c>
      <c r="B527" s="1">
        <v>44994</v>
      </c>
      <c r="C527" s="1" t="str">
        <f>TEXT(Tabla5[[#This Row],[FECHA]],"MMM")</f>
        <v>Mar</v>
      </c>
      <c r="D527" s="1" t="str">
        <f>TEXT(Tabla5[[#This Row],[FECHA]],"YYY")</f>
        <v>2023</v>
      </c>
      <c r="E527" s="2" t="s">
        <v>143</v>
      </c>
      <c r="F527" s="2" t="s">
        <v>540</v>
      </c>
      <c r="G527" s="2" t="s">
        <v>9996</v>
      </c>
      <c r="H527">
        <v>20551846661</v>
      </c>
      <c r="I527" t="str">
        <f>INDEX([1]BCLIENTES!B:B,MATCH(Tabla5[[#This Row],[RUC]],[1]BCLIENTES!A:A,0))</f>
        <v xml:space="preserve"> DISTRIBUIDORA GERARD E.I.R.L.</v>
      </c>
      <c r="J527" t="e">
        <f>INDEX([1]!Tabla1[DISTRITO],MATCH(Tabla5[[#This Row],[RUC]],[1]!Tabla1[RUC],0))</f>
        <v>#REF!</v>
      </c>
      <c r="K527" t="str">
        <f>INDEX([1]BCLIENTES!H:H,MATCH(Tabla5[[#This Row],[RUC]],[1]BCLIENTES!A:A,0))</f>
        <v xml:space="preserve"> LIMA </v>
      </c>
      <c r="L527" s="3">
        <v>6647.81</v>
      </c>
    </row>
    <row r="528" spans="1:12" x14ac:dyDescent="0.25">
      <c r="A528" t="s">
        <v>12</v>
      </c>
      <c r="B528" s="1">
        <v>44994</v>
      </c>
      <c r="C528" s="1" t="str">
        <f>TEXT(Tabla5[[#This Row],[FECHA]],"MMM")</f>
        <v>Mar</v>
      </c>
      <c r="D528" s="1" t="str">
        <f>TEXT(Tabla5[[#This Row],[FECHA]],"YYY")</f>
        <v>2023</v>
      </c>
      <c r="E528" s="2" t="s">
        <v>143</v>
      </c>
      <c r="F528" s="2" t="s">
        <v>541</v>
      </c>
      <c r="G528" s="2" t="s">
        <v>10005</v>
      </c>
      <c r="H528">
        <v>10487177186</v>
      </c>
      <c r="I528" t="str">
        <f>INDEX([1]BCLIENTES!B:B,MATCH(Tabla5[[#This Row],[RUC]],[1]BCLIENTES!A:A,0))</f>
        <v>APAZA MAMANI MARUJA</v>
      </c>
      <c r="J528" t="e">
        <f>INDEX([1]!Tabla1[DISTRITO],MATCH(Tabla5[[#This Row],[RUC]],[1]!Tabla1[RUC],0))</f>
        <v>#REF!</v>
      </c>
      <c r="K528" t="str">
        <f>INDEX([1]BCLIENTES!H:H,MATCH(Tabla5[[#This Row],[RUC]],[1]BCLIENTES!A:A,0))</f>
        <v>LIMA</v>
      </c>
      <c r="L528" s="3">
        <v>540.5</v>
      </c>
    </row>
    <row r="529" spans="1:12" x14ac:dyDescent="0.25">
      <c r="A529" t="s">
        <v>12</v>
      </c>
      <c r="B529" s="1">
        <v>44994</v>
      </c>
      <c r="C529" s="1" t="str">
        <f>TEXT(Tabla5[[#This Row],[FECHA]],"MMM")</f>
        <v>Mar</v>
      </c>
      <c r="D529" s="1" t="str">
        <f>TEXT(Tabla5[[#This Row],[FECHA]],"YYY")</f>
        <v>2023</v>
      </c>
      <c r="E529" s="2" t="s">
        <v>143</v>
      </c>
      <c r="F529" s="2" t="s">
        <v>542</v>
      </c>
      <c r="G529" s="2" t="s">
        <v>10001</v>
      </c>
      <c r="H529">
        <v>20392650793</v>
      </c>
      <c r="I529" t="str">
        <f>INDEX([1]BCLIENTES!B:B,MATCH(Tabla5[[#This Row],[RUC]],[1]BCLIENTES!A:A,0))</f>
        <v xml:space="preserve"> FERRETERIA HERLID S.A.C.</v>
      </c>
      <c r="J529" t="e">
        <f>INDEX([1]!Tabla1[DISTRITO],MATCH(Tabla5[[#This Row],[RUC]],[1]!Tabla1[RUC],0))</f>
        <v>#REF!</v>
      </c>
      <c r="K529" t="str">
        <f>INDEX([1]BCLIENTES!H:H,MATCH(Tabla5[[#This Row],[RUC]],[1]BCLIENTES!A:A,0))</f>
        <v xml:space="preserve"> LIMA</v>
      </c>
      <c r="L529" s="3">
        <v>482.4</v>
      </c>
    </row>
    <row r="530" spans="1:12" x14ac:dyDescent="0.25">
      <c r="A530" t="s">
        <v>12</v>
      </c>
      <c r="B530" s="1">
        <v>44994</v>
      </c>
      <c r="C530" s="1" t="str">
        <f>TEXT(Tabla5[[#This Row],[FECHA]],"MMM")</f>
        <v>Mar</v>
      </c>
      <c r="D530" s="1" t="str">
        <f>TEXT(Tabla5[[#This Row],[FECHA]],"YYY")</f>
        <v>2023</v>
      </c>
      <c r="E530" s="2" t="s">
        <v>143</v>
      </c>
      <c r="F530" s="2" t="s">
        <v>543</v>
      </c>
      <c r="G530" s="2" t="s">
        <v>10005</v>
      </c>
      <c r="H530">
        <v>10102120472</v>
      </c>
      <c r="I530" t="str">
        <f>INDEX([1]BCLIENTES!B:B,MATCH(Tabla5[[#This Row],[RUC]],[1]BCLIENTES!A:A,0))</f>
        <v xml:space="preserve"> GARCIA PERALES JESSICA EUGENIA</v>
      </c>
      <c r="J530" t="e">
        <f>INDEX([1]!Tabla1[DISTRITO],MATCH(Tabla5[[#This Row],[RUC]],[1]!Tabla1[RUC],0))</f>
        <v>#REF!</v>
      </c>
      <c r="K530" t="str">
        <f>INDEX([1]BCLIENTES!H:H,MATCH(Tabla5[[#This Row],[RUC]],[1]BCLIENTES!A:A,0))</f>
        <v xml:space="preserve"> LIMA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tr">
        <f>TEXT(Tabla5[[#This Row],[FECHA]],"MMM")</f>
        <v>Mar</v>
      </c>
      <c r="D531" s="1" t="str">
        <f>TEXT(Tabla5[[#This Row],[FECHA]],"YYY")</f>
        <v>2023</v>
      </c>
      <c r="E531" s="2" t="s">
        <v>143</v>
      </c>
      <c r="F531" s="2" t="s">
        <v>544</v>
      </c>
      <c r="G531" s="2" t="s">
        <v>10005</v>
      </c>
      <c r="H531">
        <v>20601924341</v>
      </c>
      <c r="I531" t="str">
        <f>INDEX([1]BCLIENTES!B:B,MATCH(Tabla5[[#This Row],[RUC]],[1]BCLIENTES!A:A,0))</f>
        <v xml:space="preserve"> FERRETERIA VASQUEZ OCHOA S.A.C.-FERRVO S.A.C.</v>
      </c>
      <c r="J531" t="e">
        <f>INDEX([1]!Tabla1[DISTRITO],MATCH(Tabla5[[#This Row],[RUC]],[1]!Tabla1[RUC],0))</f>
        <v>#REF!</v>
      </c>
      <c r="K531" t="str">
        <f>INDEX([1]BCLIENTES!H:H,MATCH(Tabla5[[#This Row],[RUC]],[1]BCLIENTES!A:A,0))</f>
        <v xml:space="preserve"> LIMA </v>
      </c>
      <c r="L531" s="3">
        <v>1483</v>
      </c>
    </row>
    <row r="532" spans="1:12" x14ac:dyDescent="0.25">
      <c r="A532" t="s">
        <v>12</v>
      </c>
      <c r="B532" s="1">
        <v>44994</v>
      </c>
      <c r="C532" s="1" t="str">
        <f>TEXT(Tabla5[[#This Row],[FECHA]],"MMM")</f>
        <v>Mar</v>
      </c>
      <c r="D532" s="1" t="str">
        <f>TEXT(Tabla5[[#This Row],[FECHA]],"YYY")</f>
        <v>2023</v>
      </c>
      <c r="E532" s="2" t="s">
        <v>143</v>
      </c>
      <c r="F532" s="2" t="s">
        <v>545</v>
      </c>
      <c r="G532" s="2" t="s">
        <v>10005</v>
      </c>
      <c r="H532">
        <v>20605108131</v>
      </c>
      <c r="I532" t="str">
        <f>INDEX([1]BCLIENTES!B:B,MATCH(Tabla5[[#This Row],[RUC]],[1]BCLIENTES!A:A,0))</f>
        <v xml:space="preserve"> INVERSIONES SEÑOR DE CHACOS E.I.R.L.</v>
      </c>
      <c r="J532" t="e">
        <f>INDEX([1]!Tabla1[DISTRITO],MATCH(Tabla5[[#This Row],[RUC]],[1]!Tabla1[RUC],0))</f>
        <v>#REF!</v>
      </c>
      <c r="K532" t="str">
        <f>INDEX([1]BCLIENTES!H:H,MATCH(Tabla5[[#This Row],[RUC]],[1]BCLIENTES!A:A,0))</f>
        <v xml:space="preserve"> LIMA </v>
      </c>
      <c r="L532" s="3">
        <v>927</v>
      </c>
    </row>
    <row r="533" spans="1:12" x14ac:dyDescent="0.25">
      <c r="A533" t="s">
        <v>12</v>
      </c>
      <c r="B533" s="1">
        <v>44994</v>
      </c>
      <c r="C533" s="1" t="str">
        <f>TEXT(Tabla5[[#This Row],[FECHA]],"MMM")</f>
        <v>Mar</v>
      </c>
      <c r="D533" s="1" t="str">
        <f>TEXT(Tabla5[[#This Row],[FECHA]],"YYY")</f>
        <v>2023</v>
      </c>
      <c r="E533" s="2" t="s">
        <v>143</v>
      </c>
      <c r="F533" s="2" t="s">
        <v>546</v>
      </c>
      <c r="G533" s="2" t="s">
        <v>10005</v>
      </c>
      <c r="H533">
        <v>20601924341</v>
      </c>
      <c r="I533" t="str">
        <f>INDEX([1]BCLIENTES!B:B,MATCH(Tabla5[[#This Row],[RUC]],[1]BCLIENTES!A:A,0))</f>
        <v xml:space="preserve"> FERRETERIA VASQUEZ OCHOA S.A.C.-FERRVO S.A.C.</v>
      </c>
      <c r="J533" t="e">
        <f>INDEX([1]!Tabla1[DISTRITO],MATCH(Tabla5[[#This Row],[RUC]],[1]!Tabla1[RUC],0))</f>
        <v>#REF!</v>
      </c>
      <c r="K533" t="str">
        <f>INDEX([1]BCLIENTES!H:H,MATCH(Tabla5[[#This Row],[RUC]],[1]BCLIENTES!A:A,0))</f>
        <v xml:space="preserve"> LIMA </v>
      </c>
      <c r="L533" s="3">
        <v>1075.5</v>
      </c>
    </row>
    <row r="534" spans="1:12" x14ac:dyDescent="0.25">
      <c r="A534" t="s">
        <v>12</v>
      </c>
      <c r="B534" s="1">
        <v>44994</v>
      </c>
      <c r="C534" s="1" t="str">
        <f>TEXT(Tabla5[[#This Row],[FECHA]],"MMM")</f>
        <v>Mar</v>
      </c>
      <c r="D534" s="1" t="str">
        <f>TEXT(Tabla5[[#This Row],[FECHA]],"YYY")</f>
        <v>2023</v>
      </c>
      <c r="E534" s="2" t="s">
        <v>143</v>
      </c>
      <c r="F534" s="2" t="s">
        <v>547</v>
      </c>
      <c r="G534" s="2" t="s">
        <v>10001</v>
      </c>
      <c r="H534">
        <v>10426636994</v>
      </c>
      <c r="I534" t="str">
        <f>INDEX([1]BCLIENTES!B:B,MATCH(Tabla5[[#This Row],[RUC]],[1]BCLIENTES!A:A,0))</f>
        <v xml:space="preserve"> BARRUETA TACURI WALTER IVAN</v>
      </c>
      <c r="J534" t="e">
        <f>INDEX([1]!Tabla1[DISTRITO],MATCH(Tabla5[[#This Row],[RUC]],[1]!Tabla1[RUC],0))</f>
        <v>#REF!</v>
      </c>
      <c r="K534" t="str">
        <f>INDEX([1]BCLIENTES!H:H,MATCH(Tabla5[[#This Row],[RUC]],[1]BCLIENTES!A:A,0))</f>
        <v xml:space="preserve"> LIMA </v>
      </c>
      <c r="L534" s="3">
        <v>431.6</v>
      </c>
    </row>
    <row r="535" spans="1:12" x14ac:dyDescent="0.25">
      <c r="A535" t="s">
        <v>12</v>
      </c>
      <c r="B535" s="1">
        <v>44994</v>
      </c>
      <c r="C535" s="1" t="str">
        <f>TEXT(Tabla5[[#This Row],[FECHA]],"MMM")</f>
        <v>Mar</v>
      </c>
      <c r="D535" s="1" t="str">
        <f>TEXT(Tabla5[[#This Row],[FECHA]],"YYY")</f>
        <v>2023</v>
      </c>
      <c r="E535" s="2" t="s">
        <v>143</v>
      </c>
      <c r="F535" s="2" t="s">
        <v>548</v>
      </c>
      <c r="G535" s="2" t="s">
        <v>10005</v>
      </c>
      <c r="H535">
        <v>20601924341</v>
      </c>
      <c r="I535" t="str">
        <f>INDEX([1]BCLIENTES!B:B,MATCH(Tabla5[[#This Row],[RUC]],[1]BCLIENTES!A:A,0))</f>
        <v xml:space="preserve"> FERRETERIA VASQUEZ OCHOA S.A.C.-FERRVO S.A.C.</v>
      </c>
      <c r="J535" t="e">
        <f>INDEX([1]!Tabla1[DISTRITO],MATCH(Tabla5[[#This Row],[RUC]],[1]!Tabla1[RUC],0))</f>
        <v>#REF!</v>
      </c>
      <c r="K535" t="str">
        <f>INDEX([1]BCLIENTES!H:H,MATCH(Tabla5[[#This Row],[RUC]],[1]BCLIENTES!A:A,0))</f>
        <v xml:space="preserve"> LIMA </v>
      </c>
      <c r="L535" s="3">
        <v>1500</v>
      </c>
    </row>
    <row r="536" spans="1:12" x14ac:dyDescent="0.25">
      <c r="A536" t="s">
        <v>12</v>
      </c>
      <c r="B536" s="1">
        <v>44994</v>
      </c>
      <c r="C536" s="1" t="str">
        <f>TEXT(Tabla5[[#This Row],[FECHA]],"MMM")</f>
        <v>Mar</v>
      </c>
      <c r="D536" s="1" t="str">
        <f>TEXT(Tabla5[[#This Row],[FECHA]],"YYY")</f>
        <v>2023</v>
      </c>
      <c r="E536" s="2" t="s">
        <v>143</v>
      </c>
      <c r="F536" s="2" t="s">
        <v>549</v>
      </c>
      <c r="G536" s="2" t="s">
        <v>10005</v>
      </c>
      <c r="H536">
        <v>10106187661</v>
      </c>
      <c r="I536" t="str">
        <f>INDEX([1]BCLIENTES!B:B,MATCH(Tabla5[[#This Row],[RUC]],[1]BCLIENTES!A:A,0))</f>
        <v xml:space="preserve"> SALAZAR GOMEZ MANUEL FLORENTINO</v>
      </c>
      <c r="J536" t="e">
        <f>INDEX([1]!Tabla1[DISTRITO],MATCH(Tabla5[[#This Row],[RUC]],[1]!Tabla1[RUC],0))</f>
        <v>#REF!</v>
      </c>
      <c r="K536" t="str">
        <f>INDEX([1]BCLIENTES!H:H,MATCH(Tabla5[[#This Row],[RUC]],[1]BCLIENTES!A:A,0))</f>
        <v xml:space="preserve"> LIMA </v>
      </c>
      <c r="L536" s="3">
        <v>2649.32</v>
      </c>
    </row>
    <row r="537" spans="1:12" x14ac:dyDescent="0.25">
      <c r="A537" t="s">
        <v>12</v>
      </c>
      <c r="B537" s="1">
        <v>44994</v>
      </c>
      <c r="C537" s="1" t="str">
        <f>TEXT(Tabla5[[#This Row],[FECHA]],"MMM")</f>
        <v>Mar</v>
      </c>
      <c r="D537" s="1" t="str">
        <f>TEXT(Tabla5[[#This Row],[FECHA]],"YYY")</f>
        <v>2023</v>
      </c>
      <c r="E537" s="2" t="s">
        <v>143</v>
      </c>
      <c r="F537" s="2" t="s">
        <v>550</v>
      </c>
      <c r="G537" s="2" t="s">
        <v>10005</v>
      </c>
      <c r="H537">
        <v>20518949790</v>
      </c>
      <c r="I537" t="str">
        <f>INDEX([1]BCLIENTES!B:B,MATCH(Tabla5[[#This Row],[RUC]],[1]BCLIENTES!A:A,0))</f>
        <v xml:space="preserve"> FERRETERIA YSAGAWA S.A.C.</v>
      </c>
      <c r="J537" t="e">
        <f>INDEX([1]!Tabla1[DISTRITO],MATCH(Tabla5[[#This Row],[RUC]],[1]!Tabla1[RUC],0))</f>
        <v>#REF!</v>
      </c>
      <c r="K537" t="str">
        <f>INDEX([1]BCLIENTES!H:H,MATCH(Tabla5[[#This Row],[RUC]],[1]BCLIENTES!A:A,0))</f>
        <v xml:space="preserve"> LIMA </v>
      </c>
      <c r="L537" s="3">
        <v>203.4</v>
      </c>
    </row>
    <row r="538" spans="1:12" x14ac:dyDescent="0.25">
      <c r="A538" t="s">
        <v>12</v>
      </c>
      <c r="B538" s="1">
        <v>44994</v>
      </c>
      <c r="C538" s="1" t="str">
        <f>TEXT(Tabla5[[#This Row],[FECHA]],"MMM")</f>
        <v>Mar</v>
      </c>
      <c r="D538" s="1" t="str">
        <f>TEXT(Tabla5[[#This Row],[FECHA]],"YYY")</f>
        <v>2023</v>
      </c>
      <c r="E538" s="2" t="s">
        <v>143</v>
      </c>
      <c r="F538" s="2" t="s">
        <v>551</v>
      </c>
      <c r="G538" s="2" t="s">
        <v>9997</v>
      </c>
      <c r="H538">
        <v>1</v>
      </c>
      <c r="I538" t="str">
        <f>INDEX([1]BCLIENTES!B:B,MATCH(Tabla5[[#This Row],[RUC]],[1]BCLIENTES!A:A,0))</f>
        <v>ANULADO</v>
      </c>
      <c r="J538" t="e">
        <f>INDEX([1]!Tabla1[DISTRITO],MATCH(Tabla5[[#This Row],[RUC]],[1]!Tabla1[RUC],0))</f>
        <v>#REF!</v>
      </c>
      <c r="K538" t="str">
        <f>INDEX([1]BCLIENTES!H:H,MATCH(Tabla5[[#This Row],[RUC]],[1]BCLIENTES!A:A,0))</f>
        <v>ANULADO</v>
      </c>
      <c r="L538" s="3">
        <v>0</v>
      </c>
    </row>
    <row r="539" spans="1:12" x14ac:dyDescent="0.25">
      <c r="A539" t="s">
        <v>12</v>
      </c>
      <c r="B539" s="1">
        <v>44994</v>
      </c>
      <c r="C539" s="1" t="str">
        <f>TEXT(Tabla5[[#This Row],[FECHA]],"MMM")</f>
        <v>Mar</v>
      </c>
      <c r="D539" s="1" t="str">
        <f>TEXT(Tabla5[[#This Row],[FECHA]],"YYY")</f>
        <v>2023</v>
      </c>
      <c r="E539" s="2" t="s">
        <v>143</v>
      </c>
      <c r="F539" s="2" t="s">
        <v>552</v>
      </c>
      <c r="G539" s="2" t="s">
        <v>9996</v>
      </c>
      <c r="H539">
        <v>10758582880</v>
      </c>
      <c r="I539" t="str">
        <f>INDEX([1]BCLIENTES!B:B,MATCH(Tabla5[[#This Row],[RUC]],[1]BCLIENTES!A:A,0))</f>
        <v>VALLEJOS VILLANUEVA HAROLD IVAN</v>
      </c>
      <c r="J539" t="e">
        <f>INDEX([1]!Tabla1[DISTRITO],MATCH(Tabla5[[#This Row],[RUC]],[1]!Tabla1[RUC],0))</f>
        <v>#REF!</v>
      </c>
      <c r="K539" t="str">
        <f>INDEX([1]BCLIENTES!H:H,MATCH(Tabla5[[#This Row],[RUC]],[1]BCLIENTES!A:A,0))</f>
        <v>LIMA</v>
      </c>
      <c r="L539" s="3">
        <v>2116.5</v>
      </c>
    </row>
    <row r="540" spans="1:12" x14ac:dyDescent="0.25">
      <c r="A540" t="s">
        <v>12</v>
      </c>
      <c r="B540" s="1">
        <v>44994</v>
      </c>
      <c r="C540" s="1" t="str">
        <f>TEXT(Tabla5[[#This Row],[FECHA]],"MMM")</f>
        <v>Mar</v>
      </c>
      <c r="D540" s="1" t="str">
        <f>TEXT(Tabla5[[#This Row],[FECHA]],"YYY")</f>
        <v>2023</v>
      </c>
      <c r="E540" s="2" t="s">
        <v>143</v>
      </c>
      <c r="F540" s="2" t="s">
        <v>553</v>
      </c>
      <c r="G540" s="2" t="s">
        <v>10002</v>
      </c>
      <c r="H540">
        <v>20454720602</v>
      </c>
      <c r="I540" t="str">
        <f>INDEX([1]BCLIENTES!B:B,MATCH(Tabla5[[#This Row],[RUC]],[1]BCLIENTES!A:A,0))</f>
        <v xml:space="preserve"> EXIMP FREREG - E.I.R.L.</v>
      </c>
      <c r="J540" t="e">
        <f>INDEX([1]!Tabla1[DISTRITO],MATCH(Tabla5[[#This Row],[RUC]],[1]!Tabla1[RUC],0))</f>
        <v>#REF!</v>
      </c>
      <c r="K540" t="str">
        <f>INDEX([1]BCLIENTES!H:H,MATCH(Tabla5[[#This Row],[RUC]],[1]BCLIENTES!A:A,0))</f>
        <v xml:space="preserve"> AREQUIPA </v>
      </c>
      <c r="L540" s="3">
        <v>3337.76</v>
      </c>
    </row>
    <row r="541" spans="1:12" x14ac:dyDescent="0.25">
      <c r="A541" t="s">
        <v>12</v>
      </c>
      <c r="B541" s="1">
        <v>44994</v>
      </c>
      <c r="C541" s="1" t="str">
        <f>TEXT(Tabla5[[#This Row],[FECHA]],"MMM")</f>
        <v>Mar</v>
      </c>
      <c r="D541" s="1" t="str">
        <f>TEXT(Tabla5[[#This Row],[FECHA]],"YYY")</f>
        <v>2023</v>
      </c>
      <c r="E541" s="2" t="s">
        <v>143</v>
      </c>
      <c r="F541" s="2" t="s">
        <v>554</v>
      </c>
      <c r="G541" s="2" t="s">
        <v>9997</v>
      </c>
      <c r="H541">
        <v>1</v>
      </c>
      <c r="I541" t="str">
        <f>INDEX([1]BCLIENTES!B:B,MATCH(Tabla5[[#This Row],[RUC]],[1]BCLIENTES!A:A,0))</f>
        <v>ANULADO</v>
      </c>
      <c r="J541" t="e">
        <f>INDEX([1]!Tabla1[DISTRITO],MATCH(Tabla5[[#This Row],[RUC]],[1]!Tabla1[RUC],0))</f>
        <v>#REF!</v>
      </c>
      <c r="K541" t="str">
        <f>INDEX([1]BCLIENTES!H:H,MATCH(Tabla5[[#This Row],[RUC]],[1]BCLIENTES!A:A,0))</f>
        <v>ANULADO</v>
      </c>
      <c r="L541" s="3">
        <v>0</v>
      </c>
    </row>
    <row r="542" spans="1:12" x14ac:dyDescent="0.25">
      <c r="A542" t="s">
        <v>12</v>
      </c>
      <c r="B542" s="1">
        <v>44994</v>
      </c>
      <c r="C542" s="1" t="str">
        <f>TEXT(Tabla5[[#This Row],[FECHA]],"MMM")</f>
        <v>Mar</v>
      </c>
      <c r="D542" s="1" t="str">
        <f>TEXT(Tabla5[[#This Row],[FECHA]],"YYY")</f>
        <v>2023</v>
      </c>
      <c r="E542" s="2" t="s">
        <v>143</v>
      </c>
      <c r="F542" s="2" t="s">
        <v>555</v>
      </c>
      <c r="G542" s="2" t="s">
        <v>10001</v>
      </c>
      <c r="H542">
        <v>10773828429</v>
      </c>
      <c r="I542" t="str">
        <f>INDEX([1]BCLIENTES!B:B,MATCH(Tabla5[[#This Row],[RUC]],[1]BCLIENTES!A:A,0))</f>
        <v xml:space="preserve"> PONCE FERNANDEZ GUSTAVO FERNANDO</v>
      </c>
      <c r="J542" t="e">
        <f>INDEX([1]!Tabla1[DISTRITO],MATCH(Tabla5[[#This Row],[RUC]],[1]!Tabla1[RUC],0))</f>
        <v>#REF!</v>
      </c>
      <c r="K542" t="str">
        <f>INDEX([1]BCLIENTES!H:H,MATCH(Tabla5[[#This Row],[RUC]],[1]BCLIENTES!A:A,0))</f>
        <v xml:space="preserve"> LIMA </v>
      </c>
      <c r="L542" s="3">
        <v>383</v>
      </c>
    </row>
    <row r="543" spans="1:12" x14ac:dyDescent="0.25">
      <c r="A543" t="s">
        <v>12</v>
      </c>
      <c r="B543" s="1">
        <v>44995</v>
      </c>
      <c r="C543" s="1" t="str">
        <f>TEXT(Tabla5[[#This Row],[FECHA]],"MMM")</f>
        <v>Mar</v>
      </c>
      <c r="D543" s="1" t="str">
        <f>TEXT(Tabla5[[#This Row],[FECHA]],"YYY")</f>
        <v>2023</v>
      </c>
      <c r="E543" s="2" t="s">
        <v>143</v>
      </c>
      <c r="F543" s="2" t="s">
        <v>556</v>
      </c>
      <c r="G543" s="2" t="s">
        <v>10005</v>
      </c>
      <c r="H543">
        <v>10440948478</v>
      </c>
      <c r="I543" t="str">
        <f>INDEX([1]BCLIENTES!B:B,MATCH(Tabla5[[#This Row],[RUC]],[1]BCLIENTES!A:A,0))</f>
        <v xml:space="preserve"> DIONISIO POMA ESTELESTICA EUSTAQUIA</v>
      </c>
      <c r="J543" t="e">
        <f>INDEX([1]!Tabla1[DISTRITO],MATCH(Tabla5[[#This Row],[RUC]],[1]!Tabla1[RUC],0))</f>
        <v>#REF!</v>
      </c>
      <c r="K543" t="str">
        <f>INDEX([1]BCLIENTES!H:H,MATCH(Tabla5[[#This Row],[RUC]],[1]BCLIENTES!A:A,0))</f>
        <v xml:space="preserve"> LIMA</v>
      </c>
      <c r="L543" s="3">
        <v>1304.54</v>
      </c>
    </row>
    <row r="544" spans="1:12" x14ac:dyDescent="0.25">
      <c r="A544" t="s">
        <v>12</v>
      </c>
      <c r="B544" s="1">
        <v>44995</v>
      </c>
      <c r="C544" s="1" t="str">
        <f>TEXT(Tabla5[[#This Row],[FECHA]],"MMM")</f>
        <v>Mar</v>
      </c>
      <c r="D544" s="1" t="str">
        <f>TEXT(Tabla5[[#This Row],[FECHA]],"YYY")</f>
        <v>2023</v>
      </c>
      <c r="E544" s="2" t="s">
        <v>143</v>
      </c>
      <c r="F544" s="2" t="s">
        <v>557</v>
      </c>
      <c r="G544" s="2" t="s">
        <v>10005</v>
      </c>
      <c r="H544">
        <v>20609064332</v>
      </c>
      <c r="I544" t="str">
        <f>INDEX([1]BCLIENTES!B:B,MATCH(Tabla5[[#This Row],[RUC]],[1]BCLIENTES!A:A,0))</f>
        <v xml:space="preserve"> R &amp; A IMPORT ELECTRIC E.I.R.L.</v>
      </c>
      <c r="J544" t="e">
        <f>INDEX([1]!Tabla1[DISTRITO],MATCH(Tabla5[[#This Row],[RUC]],[1]!Tabla1[RUC],0))</f>
        <v>#REF!</v>
      </c>
      <c r="K544" t="str">
        <f>INDEX([1]BCLIENTES!H:H,MATCH(Tabla5[[#This Row],[RUC]],[1]BCLIENTES!A:A,0))</f>
        <v xml:space="preserve"> LIMA</v>
      </c>
      <c r="L544" s="3">
        <v>470</v>
      </c>
    </row>
    <row r="545" spans="1:12" x14ac:dyDescent="0.25">
      <c r="A545" t="s">
        <v>12</v>
      </c>
      <c r="B545" s="1">
        <v>44995</v>
      </c>
      <c r="C545" s="1" t="str">
        <f>TEXT(Tabla5[[#This Row],[FECHA]],"MMM")</f>
        <v>Mar</v>
      </c>
      <c r="D545" s="1" t="str">
        <f>TEXT(Tabla5[[#This Row],[FECHA]],"YYY")</f>
        <v>2023</v>
      </c>
      <c r="E545" s="2" t="s">
        <v>143</v>
      </c>
      <c r="F545" s="2" t="s">
        <v>558</v>
      </c>
      <c r="G545" s="2" t="s">
        <v>10001</v>
      </c>
      <c r="H545">
        <v>10773828429</v>
      </c>
      <c r="I545" t="str">
        <f>INDEX([1]BCLIENTES!B:B,MATCH(Tabla5[[#This Row],[RUC]],[1]BCLIENTES!A:A,0))</f>
        <v xml:space="preserve"> PONCE FERNANDEZ GUSTAVO FERNANDO</v>
      </c>
      <c r="J545" t="e">
        <f>INDEX([1]!Tabla1[DISTRITO],MATCH(Tabla5[[#This Row],[RUC]],[1]!Tabla1[RUC],0))</f>
        <v>#REF!</v>
      </c>
      <c r="K545" t="str">
        <f>INDEX([1]BCLIENTES!H:H,MATCH(Tabla5[[#This Row],[RUC]],[1]BCLIENTES!A:A,0))</f>
        <v xml:space="preserve"> LIMA </v>
      </c>
      <c r="L545" s="3">
        <v>3096.1</v>
      </c>
    </row>
    <row r="546" spans="1:12" x14ac:dyDescent="0.25">
      <c r="A546" t="s">
        <v>12</v>
      </c>
      <c r="B546" s="1">
        <v>44998</v>
      </c>
      <c r="C546" s="1" t="str">
        <f>TEXT(Tabla5[[#This Row],[FECHA]],"MMM")</f>
        <v>Mar</v>
      </c>
      <c r="D546" s="1" t="str">
        <f>TEXT(Tabla5[[#This Row],[FECHA]],"YYY")</f>
        <v>2023</v>
      </c>
      <c r="E546" s="2" t="s">
        <v>143</v>
      </c>
      <c r="F546" s="2" t="s">
        <v>559</v>
      </c>
      <c r="G546" s="2" t="s">
        <v>10001</v>
      </c>
      <c r="H546">
        <v>20607412384</v>
      </c>
      <c r="I546" t="str">
        <f>INDEX([1]BCLIENTES!B:B,MATCH(Tabla5[[#This Row],[RUC]],[1]BCLIENTES!A:A,0))</f>
        <v xml:space="preserve"> FERRETERIA ITALIANO &amp; CIA S.A.C.</v>
      </c>
      <c r="J546" t="e">
        <f>INDEX([1]!Tabla1[DISTRITO],MATCH(Tabla5[[#This Row],[RUC]],[1]!Tabla1[RUC],0))</f>
        <v>#REF!</v>
      </c>
      <c r="K546" t="str">
        <f>INDEX([1]BCLIENTES!H:H,MATCH(Tabla5[[#This Row],[RUC]],[1]BCLIENTES!A:A,0))</f>
        <v xml:space="preserve"> LIMA</v>
      </c>
      <c r="L546" s="3">
        <v>1491</v>
      </c>
    </row>
    <row r="547" spans="1:12" x14ac:dyDescent="0.25">
      <c r="A547" t="s">
        <v>12</v>
      </c>
      <c r="B547" s="1">
        <v>44998</v>
      </c>
      <c r="C547" s="1" t="str">
        <f>TEXT(Tabla5[[#This Row],[FECHA]],"MMM")</f>
        <v>Mar</v>
      </c>
      <c r="D547" s="1" t="str">
        <f>TEXT(Tabla5[[#This Row],[FECHA]],"YYY")</f>
        <v>2023</v>
      </c>
      <c r="E547" s="2" t="s">
        <v>143</v>
      </c>
      <c r="F547" s="2" t="s">
        <v>560</v>
      </c>
      <c r="G547" s="2" t="s">
        <v>10001</v>
      </c>
      <c r="H547">
        <v>20607412384</v>
      </c>
      <c r="I547" t="str">
        <f>INDEX([1]BCLIENTES!B:B,MATCH(Tabla5[[#This Row],[RUC]],[1]BCLIENTES!A:A,0))</f>
        <v xml:space="preserve"> FERRETERIA ITALIANO &amp; CIA S.A.C.</v>
      </c>
      <c r="J547" t="e">
        <f>INDEX([1]!Tabla1[DISTRITO],MATCH(Tabla5[[#This Row],[RUC]],[1]!Tabla1[RUC],0))</f>
        <v>#REF!</v>
      </c>
      <c r="K547" t="str">
        <f>INDEX([1]BCLIENTES!H:H,MATCH(Tabla5[[#This Row],[RUC]],[1]BCLIENTES!A:A,0))</f>
        <v xml:space="preserve"> LIMA</v>
      </c>
      <c r="L547" s="3">
        <v>1535</v>
      </c>
    </row>
    <row r="548" spans="1:12" x14ac:dyDescent="0.25">
      <c r="A548" t="s">
        <v>12</v>
      </c>
      <c r="B548" s="1">
        <v>44998</v>
      </c>
      <c r="C548" s="1" t="str">
        <f>TEXT(Tabla5[[#This Row],[FECHA]],"MMM")</f>
        <v>Mar</v>
      </c>
      <c r="D548" s="1" t="str">
        <f>TEXT(Tabla5[[#This Row],[FECHA]],"YYY")</f>
        <v>2023</v>
      </c>
      <c r="E548" s="2" t="s">
        <v>143</v>
      </c>
      <c r="F548" s="2" t="s">
        <v>561</v>
      </c>
      <c r="G548" s="2" t="s">
        <v>10001</v>
      </c>
      <c r="H548">
        <v>20545274621</v>
      </c>
      <c r="I548" t="str">
        <f>INDEX([1]BCLIENTES!B:B,MATCH(Tabla5[[#This Row],[RUC]],[1]BCLIENTES!A:A,0))</f>
        <v xml:space="preserve"> LA ESTRELLITA HERMANOS SOCIEDAD COMERCIAL DE RESPONSABILIDAD LIMITADA - LA ESTRELLITA HERMANOS S.R.L</v>
      </c>
      <c r="J548" t="e">
        <f>INDEX([1]!Tabla1[DISTRITO],MATCH(Tabla5[[#This Row],[RUC]],[1]!Tabla1[RUC],0))</f>
        <v>#REF!</v>
      </c>
      <c r="K548" t="str">
        <f>INDEX([1]BCLIENTES!H:H,MATCH(Tabla5[[#This Row],[RUC]],[1]BCLIENTES!A:A,0))</f>
        <v xml:space="preserve"> LIMA </v>
      </c>
      <c r="L548" s="3">
        <v>3277</v>
      </c>
    </row>
    <row r="549" spans="1:12" x14ac:dyDescent="0.25">
      <c r="A549" t="s">
        <v>12</v>
      </c>
      <c r="B549" s="1">
        <v>44998</v>
      </c>
      <c r="C549" s="1" t="str">
        <f>TEXT(Tabla5[[#This Row],[FECHA]],"MMM")</f>
        <v>Mar</v>
      </c>
      <c r="D549" s="1" t="str">
        <f>TEXT(Tabla5[[#This Row],[FECHA]],"YYY")</f>
        <v>2023</v>
      </c>
      <c r="E549" s="2" t="s">
        <v>143</v>
      </c>
      <c r="F549" s="2" t="s">
        <v>562</v>
      </c>
      <c r="G549" s="2" t="s">
        <v>10002</v>
      </c>
      <c r="H549">
        <v>20606782650</v>
      </c>
      <c r="I549" t="str">
        <f>INDEX([1]BCLIENTES!B:B,MATCH(Tabla5[[#This Row],[RUC]],[1]BCLIENTES!A:A,0))</f>
        <v xml:space="preserve"> DISTRIBUIDORA Y FERRETERA D´MARIN EMPRESA INDIVIDUAL DE RESPONSABILIDAD LIMITADA-D &amp; F D´MARIN EIRL</v>
      </c>
      <c r="J549" t="e">
        <f>INDEX([1]!Tabla1[DISTRITO],MATCH(Tabla5[[#This Row],[RUC]],[1]!Tabla1[RUC],0))</f>
        <v>#REF!</v>
      </c>
      <c r="K549" t="str">
        <f>INDEX([1]BCLIENTES!H:H,MATCH(Tabla5[[#This Row],[RUC]],[1]BCLIENTES!A:A,0))</f>
        <v xml:space="preserve"> AREQUIPA </v>
      </c>
      <c r="L549" s="3">
        <v>6509.17</v>
      </c>
    </row>
    <row r="550" spans="1:12" x14ac:dyDescent="0.25">
      <c r="A550" t="s">
        <v>12</v>
      </c>
      <c r="B550" s="1">
        <v>44998</v>
      </c>
      <c r="C550" s="1" t="str">
        <f>TEXT(Tabla5[[#This Row],[FECHA]],"MMM")</f>
        <v>Mar</v>
      </c>
      <c r="D550" s="1" t="str">
        <f>TEXT(Tabla5[[#This Row],[FECHA]],"YYY")</f>
        <v>2023</v>
      </c>
      <c r="E550" s="2" t="s">
        <v>143</v>
      </c>
      <c r="F550" s="2" t="s">
        <v>563</v>
      </c>
      <c r="G550" s="2" t="s">
        <v>9996</v>
      </c>
      <c r="H550">
        <v>20608523821</v>
      </c>
      <c r="I550" t="str">
        <f>INDEX([1]BCLIENTES!B:B,MATCH(Tabla5[[#This Row],[RUC]],[1]BCLIENTES!A:A,0))</f>
        <v xml:space="preserve"> DISTRIBUIDORA ELECTRICA JARAS S.A.C.</v>
      </c>
      <c r="J550" t="e">
        <f>INDEX([1]!Tabla1[DISTRITO],MATCH(Tabla5[[#This Row],[RUC]],[1]!Tabla1[RUC],0))</f>
        <v>#REF!</v>
      </c>
      <c r="K550" t="str">
        <f>INDEX([1]BCLIENTES!H:H,MATCH(Tabla5[[#This Row],[RUC]],[1]BCLIENTES!A:A,0))</f>
        <v xml:space="preserve"> LIMA </v>
      </c>
      <c r="L550" s="3">
        <v>6943.41</v>
      </c>
    </row>
    <row r="551" spans="1:12" x14ac:dyDescent="0.25">
      <c r="A551" t="s">
        <v>12</v>
      </c>
      <c r="B551" s="1">
        <v>44998</v>
      </c>
      <c r="C551" s="1" t="str">
        <f>TEXT(Tabla5[[#This Row],[FECHA]],"MMM")</f>
        <v>Mar</v>
      </c>
      <c r="D551" s="1" t="str">
        <f>TEXT(Tabla5[[#This Row],[FECHA]],"YYY")</f>
        <v>2023</v>
      </c>
      <c r="E551" s="2" t="s">
        <v>143</v>
      </c>
      <c r="F551" s="2" t="s">
        <v>564</v>
      </c>
      <c r="G551" s="2" t="s">
        <v>9996</v>
      </c>
      <c r="H551">
        <v>20551846661</v>
      </c>
      <c r="I551" t="str">
        <f>INDEX([1]BCLIENTES!B:B,MATCH(Tabla5[[#This Row],[RUC]],[1]BCLIENTES!A:A,0))</f>
        <v xml:space="preserve"> DISTRIBUIDORA GERARD E.I.R.L.</v>
      </c>
      <c r="J551" t="e">
        <f>INDEX([1]!Tabla1[DISTRITO],MATCH(Tabla5[[#This Row],[RUC]],[1]!Tabla1[RUC],0))</f>
        <v>#REF!</v>
      </c>
      <c r="K551" t="str">
        <f>INDEX([1]BCLIENTES!H:H,MATCH(Tabla5[[#This Row],[RUC]],[1]BCLIENTES!A:A,0))</f>
        <v xml:space="preserve"> LIMA </v>
      </c>
      <c r="L551" s="3">
        <v>2850</v>
      </c>
    </row>
    <row r="552" spans="1:12" x14ac:dyDescent="0.25">
      <c r="A552" t="s">
        <v>12</v>
      </c>
      <c r="B552" s="1">
        <v>44998</v>
      </c>
      <c r="C552" s="1" t="str">
        <f>TEXT(Tabla5[[#This Row],[FECHA]],"MMM")</f>
        <v>Mar</v>
      </c>
      <c r="D552" s="1" t="str">
        <f>TEXT(Tabla5[[#This Row],[FECHA]],"YYY")</f>
        <v>2023</v>
      </c>
      <c r="E552" s="2" t="s">
        <v>143</v>
      </c>
      <c r="F552" s="2" t="s">
        <v>565</v>
      </c>
      <c r="G552" s="2" t="s">
        <v>9998</v>
      </c>
      <c r="H552">
        <v>20256998743</v>
      </c>
      <c r="I552" t="str">
        <f>INDEX([1]BCLIENTES!B:B,MATCH(Tabla5[[#This Row],[RUC]],[1]BCLIENTES!A:A,0))</f>
        <v xml:space="preserve"> TECNIASES SOCIEDAD ANONIMA CERRADA</v>
      </c>
      <c r="J552" t="e">
        <f>INDEX([1]!Tabla1[DISTRITO],MATCH(Tabla5[[#This Row],[RUC]],[1]!Tabla1[RUC],0))</f>
        <v>#REF!</v>
      </c>
      <c r="K552" t="str">
        <f>INDEX([1]BCLIENTES!H:H,MATCH(Tabla5[[#This Row],[RUC]],[1]BCLIENTES!A:A,0))</f>
        <v xml:space="preserve"> LIMA </v>
      </c>
      <c r="L552" s="3">
        <v>771.4</v>
      </c>
    </row>
    <row r="553" spans="1:12" x14ac:dyDescent="0.25">
      <c r="A553" t="s">
        <v>12</v>
      </c>
      <c r="B553" s="1">
        <v>44999</v>
      </c>
      <c r="C553" s="1" t="str">
        <f>TEXT(Tabla5[[#This Row],[FECHA]],"MMM")</f>
        <v>Mar</v>
      </c>
      <c r="D553" s="1" t="str">
        <f>TEXT(Tabla5[[#This Row],[FECHA]],"YYY")</f>
        <v>2023</v>
      </c>
      <c r="E553" s="2" t="s">
        <v>143</v>
      </c>
      <c r="F553" s="2" t="s">
        <v>566</v>
      </c>
      <c r="G553" s="2" t="s">
        <v>9998</v>
      </c>
      <c r="H553">
        <v>20603708289</v>
      </c>
      <c r="I553" t="str">
        <f>INDEX([1]BCLIENTES!B:B,MATCH(Tabla5[[#This Row],[RUC]],[1]BCLIENTES!A:A,0))</f>
        <v xml:space="preserve"> CORPORACION LOGISTICA M &amp; L SOCIEDAD ANONIMA CERADA</v>
      </c>
      <c r="J553" t="e">
        <f>INDEX([1]!Tabla1[DISTRITO],MATCH(Tabla5[[#This Row],[RUC]],[1]!Tabla1[RUC],0))</f>
        <v>#REF!</v>
      </c>
      <c r="K553" t="str">
        <f>INDEX([1]BCLIENTES!H:H,MATCH(Tabla5[[#This Row],[RUC]],[1]BCLIENTES!A:A,0))</f>
        <v xml:space="preserve"> LIMA </v>
      </c>
      <c r="L553" s="3">
        <v>872.4</v>
      </c>
    </row>
    <row r="554" spans="1:12" x14ac:dyDescent="0.25">
      <c r="A554" t="s">
        <v>12</v>
      </c>
      <c r="B554" s="1">
        <v>44999</v>
      </c>
      <c r="C554" s="1" t="str">
        <f>TEXT(Tabla5[[#This Row],[FECHA]],"MMM")</f>
        <v>Mar</v>
      </c>
      <c r="D554" s="1" t="str">
        <f>TEXT(Tabla5[[#This Row],[FECHA]],"YYY")</f>
        <v>2023</v>
      </c>
      <c r="E554" s="2" t="s">
        <v>143</v>
      </c>
      <c r="F554" s="2" t="s">
        <v>567</v>
      </c>
      <c r="G554" s="2" t="s">
        <v>9998</v>
      </c>
      <c r="H554">
        <v>20602169147</v>
      </c>
      <c r="I554" t="str">
        <f>INDEX([1]BCLIENTES!B:B,MATCH(Tabla5[[#This Row],[RUC]],[1]BCLIENTES!A:A,0))</f>
        <v xml:space="preserve"> AQUA ELECTRIC J.E.C.L. SERVICIOS GENERALES E.I.R.L.</v>
      </c>
      <c r="J554" t="e">
        <f>INDEX([1]!Tabla1[DISTRITO],MATCH(Tabla5[[#This Row],[RUC]],[1]!Tabla1[RUC],0))</f>
        <v>#REF!</v>
      </c>
      <c r="K554" t="str">
        <f>INDEX([1]BCLIENTES!H:H,MATCH(Tabla5[[#This Row],[RUC]],[1]BCLIENTES!A:A,0))</f>
        <v xml:space="preserve"> LIMA</v>
      </c>
      <c r="L554" s="3">
        <v>226.48</v>
      </c>
    </row>
    <row r="555" spans="1:12" x14ac:dyDescent="0.25">
      <c r="A555" t="s">
        <v>12</v>
      </c>
      <c r="B555" s="1">
        <v>44999</v>
      </c>
      <c r="C555" s="1" t="str">
        <f>TEXT(Tabla5[[#This Row],[FECHA]],"MMM")</f>
        <v>Mar</v>
      </c>
      <c r="D555" s="1" t="str">
        <f>TEXT(Tabla5[[#This Row],[FECHA]],"YYY")</f>
        <v>2023</v>
      </c>
      <c r="E555" s="2" t="s">
        <v>143</v>
      </c>
      <c r="F555" s="2" t="s">
        <v>568</v>
      </c>
      <c r="G555" s="2" t="s">
        <v>9998</v>
      </c>
      <c r="H555">
        <v>10434535943</v>
      </c>
      <c r="I555" t="str">
        <f>INDEX([1]BCLIENTES!B:B,MATCH(Tabla5[[#This Row],[RUC]],[1]BCLIENTES!A:A,0))</f>
        <v xml:space="preserve"> CRISPIN BETETA BERTHA</v>
      </c>
      <c r="J555" t="e">
        <f>INDEX([1]!Tabla1[DISTRITO],MATCH(Tabla5[[#This Row],[RUC]],[1]!Tabla1[RUC],0))</f>
        <v>#REF!</v>
      </c>
      <c r="K555" t="str">
        <f>INDEX([1]BCLIENTES!H:H,MATCH(Tabla5[[#This Row],[RUC]],[1]BCLIENTES!A:A,0))</f>
        <v xml:space="preserve"> HUAROCHIRI </v>
      </c>
      <c r="L555" s="3">
        <v>265.5</v>
      </c>
    </row>
    <row r="556" spans="1:12" x14ac:dyDescent="0.25">
      <c r="A556" t="s">
        <v>12</v>
      </c>
      <c r="B556" s="1">
        <v>44999</v>
      </c>
      <c r="C556" s="1" t="str">
        <f>TEXT(Tabla5[[#This Row],[FECHA]],"MMM")</f>
        <v>Mar</v>
      </c>
      <c r="D556" s="1" t="str">
        <f>TEXT(Tabla5[[#This Row],[FECHA]],"YYY")</f>
        <v>2023</v>
      </c>
      <c r="E556" s="2" t="s">
        <v>143</v>
      </c>
      <c r="F556" s="2" t="s">
        <v>569</v>
      </c>
      <c r="G556" s="2" t="s">
        <v>9996</v>
      </c>
      <c r="H556">
        <v>10758582880</v>
      </c>
      <c r="I556" t="str">
        <f>INDEX([1]BCLIENTES!B:B,MATCH(Tabla5[[#This Row],[RUC]],[1]BCLIENTES!A:A,0))</f>
        <v>VALLEJOS VILLANUEVA HAROLD IVAN</v>
      </c>
      <c r="J556" t="e">
        <f>INDEX([1]!Tabla1[DISTRITO],MATCH(Tabla5[[#This Row],[RUC]],[1]!Tabla1[RUC],0))</f>
        <v>#REF!</v>
      </c>
      <c r="K556" t="str">
        <f>INDEX([1]BCLIENTES!H:H,MATCH(Tabla5[[#This Row],[RUC]],[1]BCLIENTES!A:A,0))</f>
        <v>LIMA</v>
      </c>
      <c r="L556" s="3">
        <v>2947.2</v>
      </c>
    </row>
    <row r="557" spans="1:12" x14ac:dyDescent="0.25">
      <c r="A557" t="s">
        <v>12</v>
      </c>
      <c r="B557" s="1">
        <v>44999</v>
      </c>
      <c r="C557" s="1" t="str">
        <f>TEXT(Tabla5[[#This Row],[FECHA]],"MMM")</f>
        <v>Mar</v>
      </c>
      <c r="D557" s="1" t="str">
        <f>TEXT(Tabla5[[#This Row],[FECHA]],"YYY")</f>
        <v>2023</v>
      </c>
      <c r="E557" s="2" t="s">
        <v>143</v>
      </c>
      <c r="F557" s="2" t="s">
        <v>570</v>
      </c>
      <c r="G557" s="2" t="s">
        <v>9996</v>
      </c>
      <c r="H557">
        <v>20608523821</v>
      </c>
      <c r="I557" t="str">
        <f>INDEX([1]BCLIENTES!B:B,MATCH(Tabla5[[#This Row],[RUC]],[1]BCLIENTES!A:A,0))</f>
        <v xml:space="preserve"> DISTRIBUIDORA ELECTRICA JARAS S.A.C.</v>
      </c>
      <c r="J557" t="e">
        <f>INDEX([1]!Tabla1[DISTRITO],MATCH(Tabla5[[#This Row],[RUC]],[1]!Tabla1[RUC],0))</f>
        <v>#REF!</v>
      </c>
      <c r="K557" t="str">
        <f>INDEX([1]BCLIENTES!H:H,MATCH(Tabla5[[#This Row],[RUC]],[1]BCLIENTES!A:A,0))</f>
        <v xml:space="preserve"> LIMA 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tr">
        <f>TEXT(Tabla5[[#This Row],[FECHA]],"MMM")</f>
        <v>Mar</v>
      </c>
      <c r="D558" s="1" t="str">
        <f>TEXT(Tabla5[[#This Row],[FECHA]],"YYY")</f>
        <v>2023</v>
      </c>
      <c r="E558" s="2" t="s">
        <v>143</v>
      </c>
      <c r="F558" s="2" t="s">
        <v>571</v>
      </c>
      <c r="G558" s="2" t="s">
        <v>9996</v>
      </c>
      <c r="H558">
        <v>20551846661</v>
      </c>
      <c r="I558" t="str">
        <f>INDEX([1]BCLIENTES!B:B,MATCH(Tabla5[[#This Row],[RUC]],[1]BCLIENTES!A:A,0))</f>
        <v xml:space="preserve"> DISTRIBUIDORA GERARD E.I.R.L.</v>
      </c>
      <c r="J558" t="e">
        <f>INDEX([1]!Tabla1[DISTRITO],MATCH(Tabla5[[#This Row],[RUC]],[1]!Tabla1[RUC],0))</f>
        <v>#REF!</v>
      </c>
      <c r="K558" t="str">
        <f>INDEX([1]BCLIENTES!H:H,MATCH(Tabla5[[#This Row],[RUC]],[1]BCLIENTES!A:A,0))</f>
        <v xml:space="preserve"> LIMA </v>
      </c>
      <c r="L558" s="3">
        <v>554.75</v>
      </c>
    </row>
    <row r="559" spans="1:12" x14ac:dyDescent="0.25">
      <c r="A559" t="s">
        <v>12</v>
      </c>
      <c r="B559" s="1">
        <v>45000</v>
      </c>
      <c r="C559" s="1" t="str">
        <f>TEXT(Tabla5[[#This Row],[FECHA]],"MMM")</f>
        <v>Mar</v>
      </c>
      <c r="D559" s="1" t="str">
        <f>TEXT(Tabla5[[#This Row],[FECHA]],"YYY")</f>
        <v>2023</v>
      </c>
      <c r="E559" s="2" t="s">
        <v>143</v>
      </c>
      <c r="F559" s="2" t="s">
        <v>572</v>
      </c>
      <c r="G559" s="2" t="s">
        <v>10002</v>
      </c>
      <c r="H559">
        <v>20602336809</v>
      </c>
      <c r="I559" t="str">
        <f>INDEX([1]BCLIENTES!B:B,MATCH(Tabla5[[#This Row],[RUC]],[1]BCLIENTES!A:A,0))</f>
        <v xml:space="preserve"> DISTRIBUIDORA YESMAVAL E.I.R.L.</v>
      </c>
      <c r="J559" t="e">
        <f>INDEX([1]!Tabla1[DISTRITO],MATCH(Tabla5[[#This Row],[RUC]],[1]!Tabla1[RUC],0))</f>
        <v>#REF!</v>
      </c>
      <c r="K559" t="str">
        <f>INDEX([1]BCLIENTES!H:H,MATCH(Tabla5[[#This Row],[RUC]],[1]BCLIENTES!A:A,0))</f>
        <v xml:space="preserve"> AREQUIPA</v>
      </c>
      <c r="L559" s="3">
        <v>1607.64</v>
      </c>
    </row>
    <row r="560" spans="1:12" x14ac:dyDescent="0.25">
      <c r="A560" t="s">
        <v>12</v>
      </c>
      <c r="B560" s="1">
        <v>45001</v>
      </c>
      <c r="C560" s="1" t="str">
        <f>TEXT(Tabla5[[#This Row],[FECHA]],"MMM")</f>
        <v>Mar</v>
      </c>
      <c r="D560" s="1" t="str">
        <f>TEXT(Tabla5[[#This Row],[FECHA]],"YYY")</f>
        <v>2023</v>
      </c>
      <c r="E560" s="2" t="s">
        <v>143</v>
      </c>
      <c r="F560" s="2" t="s">
        <v>573</v>
      </c>
      <c r="G560" s="2" t="s">
        <v>10002</v>
      </c>
      <c r="H560">
        <v>20605458212</v>
      </c>
      <c r="I560" t="str">
        <f>INDEX([1]BCLIENTES!B:B,MATCH(Tabla5[[#This Row],[RUC]],[1]BCLIENTES!A:A,0))</f>
        <v xml:space="preserve"> DYVAG PERU E.I.R.L.</v>
      </c>
      <c r="J560" t="e">
        <f>INDEX([1]!Tabla1[DISTRITO],MATCH(Tabla5[[#This Row],[RUC]],[1]!Tabla1[RUC],0))</f>
        <v>#REF!</v>
      </c>
      <c r="K560" t="str">
        <f>INDEX([1]BCLIENTES!H:H,MATCH(Tabla5[[#This Row],[RUC]],[1]BCLIENTES!A:A,0))</f>
        <v xml:space="preserve"> AREQUIPA</v>
      </c>
      <c r="L560" s="3">
        <v>994.02</v>
      </c>
    </row>
    <row r="561" spans="1:12" x14ac:dyDescent="0.25">
      <c r="A561" t="s">
        <v>12</v>
      </c>
      <c r="B561" s="1">
        <v>45001</v>
      </c>
      <c r="C561" s="1" t="str">
        <f>TEXT(Tabla5[[#This Row],[FECHA]],"MMM")</f>
        <v>Mar</v>
      </c>
      <c r="D561" s="1" t="str">
        <f>TEXT(Tabla5[[#This Row],[FECHA]],"YYY")</f>
        <v>2023</v>
      </c>
      <c r="E561" s="2" t="s">
        <v>143</v>
      </c>
      <c r="F561" s="2" t="s">
        <v>574</v>
      </c>
      <c r="G561" s="2" t="s">
        <v>10005</v>
      </c>
      <c r="H561">
        <v>20602907474</v>
      </c>
      <c r="I561" t="str">
        <f>INDEX([1]BCLIENTES!B:B,MATCH(Tabla5[[#This Row],[RUC]],[1]BCLIENTES!A:A,0))</f>
        <v xml:space="preserve"> M &amp; A INVERSIONES INDUSTRIALES  E.I.R.L.</v>
      </c>
      <c r="J561" t="e">
        <f>INDEX([1]!Tabla1[DISTRITO],MATCH(Tabla5[[#This Row],[RUC]],[1]!Tabla1[RUC],0))</f>
        <v>#REF!</v>
      </c>
      <c r="K561" t="str">
        <f>INDEX([1]BCLIENTES!H:H,MATCH(Tabla5[[#This Row],[RUC]],[1]BCLIENTES!A:A,0))</f>
        <v xml:space="preserve"> LIMA </v>
      </c>
      <c r="L561" s="3">
        <v>2325.6</v>
      </c>
    </row>
    <row r="562" spans="1:12" x14ac:dyDescent="0.25">
      <c r="A562" t="s">
        <v>12</v>
      </c>
      <c r="B562" s="1">
        <v>45001</v>
      </c>
      <c r="C562" s="1" t="str">
        <f>TEXT(Tabla5[[#This Row],[FECHA]],"MMM")</f>
        <v>Mar</v>
      </c>
      <c r="D562" s="1" t="str">
        <f>TEXT(Tabla5[[#This Row],[FECHA]],"YYY")</f>
        <v>2023</v>
      </c>
      <c r="E562" s="2" t="s">
        <v>143</v>
      </c>
      <c r="F562" s="2" t="s">
        <v>575</v>
      </c>
      <c r="G562" s="2" t="s">
        <v>10005</v>
      </c>
      <c r="H562">
        <v>10427664177</v>
      </c>
      <c r="I562" t="str">
        <f>INDEX([1]BCLIENTES!B:B,MATCH(Tabla5[[#This Row],[RUC]],[1]BCLIENTES!A:A,0))</f>
        <v xml:space="preserve"> SANABRIA ARZAPALO DANIEL NICOLAS</v>
      </c>
      <c r="J562" t="e">
        <f>INDEX([1]!Tabla1[DISTRITO],MATCH(Tabla5[[#This Row],[RUC]],[1]!Tabla1[RUC],0))</f>
        <v>#REF!</v>
      </c>
      <c r="K562" t="str">
        <f>INDEX([1]BCLIENTES!H:H,MATCH(Tabla5[[#This Row],[RUC]],[1]BCLIENTES!A:A,0))</f>
        <v xml:space="preserve"> LIMA </v>
      </c>
      <c r="L562" s="3">
        <v>661.5</v>
      </c>
    </row>
    <row r="563" spans="1:12" x14ac:dyDescent="0.25">
      <c r="A563" t="s">
        <v>12</v>
      </c>
      <c r="B563" s="1">
        <v>45001</v>
      </c>
      <c r="C563" s="1" t="str">
        <f>TEXT(Tabla5[[#This Row],[FECHA]],"MMM")</f>
        <v>Mar</v>
      </c>
      <c r="D563" s="1" t="str">
        <f>TEXT(Tabla5[[#This Row],[FECHA]],"YYY")</f>
        <v>2023</v>
      </c>
      <c r="E563" s="2" t="s">
        <v>143</v>
      </c>
      <c r="F563" s="2" t="s">
        <v>576</v>
      </c>
      <c r="G563" s="2" t="s">
        <v>10005</v>
      </c>
      <c r="H563">
        <v>10100695788</v>
      </c>
      <c r="I563" t="str">
        <f>INDEX([1]BCLIENTES!B:B,MATCH(Tabla5[[#This Row],[RUC]],[1]BCLIENTES!A:A,0))</f>
        <v xml:space="preserve"> JARA VASQUEZ DIOMEDES AGAPITO</v>
      </c>
      <c r="J563" t="e">
        <f>INDEX([1]!Tabla1[DISTRITO],MATCH(Tabla5[[#This Row],[RUC]],[1]!Tabla1[RUC],0))</f>
        <v>#REF!</v>
      </c>
      <c r="K563" t="str">
        <f>INDEX([1]BCLIENTES!H:H,MATCH(Tabla5[[#This Row],[RUC]],[1]BCLIENTES!A:A,0))</f>
        <v>LIMA</v>
      </c>
      <c r="L563" s="3">
        <v>673</v>
      </c>
    </row>
    <row r="564" spans="1:12" x14ac:dyDescent="0.25">
      <c r="A564" t="s">
        <v>12</v>
      </c>
      <c r="B564" s="1">
        <v>45001</v>
      </c>
      <c r="C564" s="1" t="str">
        <f>TEXT(Tabla5[[#This Row],[FECHA]],"MMM")</f>
        <v>Mar</v>
      </c>
      <c r="D564" s="1" t="str">
        <f>TEXT(Tabla5[[#This Row],[FECHA]],"YYY")</f>
        <v>2023</v>
      </c>
      <c r="E564" s="2" t="s">
        <v>143</v>
      </c>
      <c r="F564" s="2" t="s">
        <v>577</v>
      </c>
      <c r="G564" s="2" t="s">
        <v>10005</v>
      </c>
      <c r="H564">
        <v>10418322921</v>
      </c>
      <c r="I564" t="str">
        <f>INDEX([1]BCLIENTES!B:B,MATCH(Tabla5[[#This Row],[RUC]],[1]BCLIENTES!A:A,0))</f>
        <v xml:space="preserve"> VASQUEZ TARRILLO ORLANDO</v>
      </c>
      <c r="J564" t="e">
        <f>INDEX([1]!Tabla1[DISTRITO],MATCH(Tabla5[[#This Row],[RUC]],[1]!Tabla1[RUC],0))</f>
        <v>#REF!</v>
      </c>
      <c r="K564" t="str">
        <f>INDEX([1]BCLIENTES!H:H,MATCH(Tabla5[[#This Row],[RUC]],[1]BCLIENTES!A:A,0))</f>
        <v xml:space="preserve"> LIMA</v>
      </c>
      <c r="L564" s="3">
        <v>1502</v>
      </c>
    </row>
    <row r="565" spans="1:12" x14ac:dyDescent="0.25">
      <c r="A565" t="s">
        <v>12</v>
      </c>
      <c r="B565" s="1">
        <v>45001</v>
      </c>
      <c r="C565" s="1" t="str">
        <f>TEXT(Tabla5[[#This Row],[FECHA]],"MMM")</f>
        <v>Mar</v>
      </c>
      <c r="D565" s="1" t="str">
        <f>TEXT(Tabla5[[#This Row],[FECHA]],"YYY")</f>
        <v>2023</v>
      </c>
      <c r="E565" s="2" t="s">
        <v>143</v>
      </c>
      <c r="F565" s="2" t="s">
        <v>578</v>
      </c>
      <c r="G565" s="2" t="s">
        <v>10001</v>
      </c>
      <c r="H565">
        <v>20603879491</v>
      </c>
      <c r="I565" t="str">
        <f>INDEX([1]BCLIENTES!B:B,MATCH(Tabla5[[#This Row],[RUC]],[1]BCLIENTES!A:A,0))</f>
        <v xml:space="preserve"> IMPORTADORA DISTRIBUIDORA KAEMI S.R.L. - KAEMI S.R.L.</v>
      </c>
      <c r="J565" t="e">
        <f>INDEX([1]!Tabla1[DISTRITO],MATCH(Tabla5[[#This Row],[RUC]],[1]!Tabla1[RUC],0))</f>
        <v>#REF!</v>
      </c>
      <c r="K565" t="str">
        <f>INDEX([1]BCLIENTES!H:H,MATCH(Tabla5[[#This Row],[RUC]],[1]BCLIENTES!A:A,0))</f>
        <v xml:space="preserve"> LIMA </v>
      </c>
      <c r="L565" s="3">
        <v>2942.31</v>
      </c>
    </row>
    <row r="566" spans="1:12" x14ac:dyDescent="0.25">
      <c r="A566" t="s">
        <v>12</v>
      </c>
      <c r="B566" s="1">
        <v>45001</v>
      </c>
      <c r="C566" s="1" t="str">
        <f>TEXT(Tabla5[[#This Row],[FECHA]],"MMM")</f>
        <v>Mar</v>
      </c>
      <c r="D566" s="1" t="str">
        <f>TEXT(Tabla5[[#This Row],[FECHA]],"YYY")</f>
        <v>2023</v>
      </c>
      <c r="E566" s="2" t="s">
        <v>143</v>
      </c>
      <c r="F566" s="2" t="s">
        <v>579</v>
      </c>
      <c r="G566" s="2" t="s">
        <v>10005</v>
      </c>
      <c r="H566">
        <v>10099457631</v>
      </c>
      <c r="I566" t="str">
        <f>INDEX([1]BCLIENTES!B:B,MATCH(Tabla5[[#This Row],[RUC]],[1]BCLIENTES!A:A,0))</f>
        <v xml:space="preserve"> DIAZ GARCIA FRANCIS PAOLA</v>
      </c>
      <c r="J566" t="e">
        <f>INDEX([1]!Tabla1[DISTRITO],MATCH(Tabla5[[#This Row],[RUC]],[1]!Tabla1[RUC],0))</f>
        <v>#REF!</v>
      </c>
      <c r="K566" t="str">
        <f>INDEX([1]BCLIENTES!H:H,MATCH(Tabla5[[#This Row],[RUC]],[1]BCLIENTES!A:A,0))</f>
        <v xml:space="preserve"> LIMA </v>
      </c>
      <c r="L566" s="3">
        <v>1181.2</v>
      </c>
    </row>
    <row r="567" spans="1:12" x14ac:dyDescent="0.25">
      <c r="A567" t="s">
        <v>12</v>
      </c>
      <c r="B567" s="1">
        <v>45001</v>
      </c>
      <c r="C567" s="1" t="str">
        <f>TEXT(Tabla5[[#This Row],[FECHA]],"MMM")</f>
        <v>Mar</v>
      </c>
      <c r="D567" s="1" t="str">
        <f>TEXT(Tabla5[[#This Row],[FECHA]],"YYY")</f>
        <v>2023</v>
      </c>
      <c r="E567" s="2" t="s">
        <v>143</v>
      </c>
      <c r="F567" s="2" t="s">
        <v>580</v>
      </c>
      <c r="G567" s="2" t="s">
        <v>10005</v>
      </c>
      <c r="H567">
        <v>20609064332</v>
      </c>
      <c r="I567" t="str">
        <f>INDEX([1]BCLIENTES!B:B,MATCH(Tabla5[[#This Row],[RUC]],[1]BCLIENTES!A:A,0))</f>
        <v xml:space="preserve"> R &amp; A IMPORT ELECTRIC E.I.R.L.</v>
      </c>
      <c r="J567" t="e">
        <f>INDEX([1]!Tabla1[DISTRITO],MATCH(Tabla5[[#This Row],[RUC]],[1]!Tabla1[RUC],0))</f>
        <v>#REF!</v>
      </c>
      <c r="K567" t="str">
        <f>INDEX([1]BCLIENTES!H:H,MATCH(Tabla5[[#This Row],[RUC]],[1]BCLIENTES!A:A,0))</f>
        <v xml:space="preserve"> LIMA</v>
      </c>
      <c r="L567" s="3">
        <v>6876.07</v>
      </c>
    </row>
    <row r="568" spans="1:12" x14ac:dyDescent="0.25">
      <c r="A568" t="s">
        <v>12</v>
      </c>
      <c r="B568" s="1">
        <v>45001</v>
      </c>
      <c r="C568" s="1" t="str">
        <f>TEXT(Tabla5[[#This Row],[FECHA]],"MMM")</f>
        <v>Mar</v>
      </c>
      <c r="D568" s="1" t="str">
        <f>TEXT(Tabla5[[#This Row],[FECHA]],"YYY")</f>
        <v>2023</v>
      </c>
      <c r="E568" s="2" t="s">
        <v>143</v>
      </c>
      <c r="F568" s="2" t="s">
        <v>581</v>
      </c>
      <c r="G568" s="2" t="s">
        <v>10002</v>
      </c>
      <c r="H568">
        <v>20601589771</v>
      </c>
      <c r="I568" t="str">
        <f>INDEX([1]BCLIENTES!B:B,MATCH(Tabla5[[#This Row],[RUC]],[1]BCLIENTES!A:A,0))</f>
        <v xml:space="preserve"> DAKOTA ILUMINACIONES E.I.R.L</v>
      </c>
      <c r="J568" t="e">
        <f>INDEX([1]!Tabla1[DISTRITO],MATCH(Tabla5[[#This Row],[RUC]],[1]!Tabla1[RUC],0))</f>
        <v>#REF!</v>
      </c>
      <c r="K568" t="str">
        <f>INDEX([1]BCLIENTES!H:H,MATCH(Tabla5[[#This Row],[RUC]],[1]BCLIENTES!A:A,0))</f>
        <v xml:space="preserve"> CUSCO 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tr">
        <f>TEXT(Tabla5[[#This Row],[FECHA]],"MMM")</f>
        <v>Mar</v>
      </c>
      <c r="D569" s="1" t="str">
        <f>TEXT(Tabla5[[#This Row],[FECHA]],"YYY")</f>
        <v>2023</v>
      </c>
      <c r="E569" s="2" t="s">
        <v>143</v>
      </c>
      <c r="F569" s="2" t="s">
        <v>582</v>
      </c>
      <c r="G569" s="2" t="s">
        <v>10005</v>
      </c>
      <c r="H569">
        <v>20609018870</v>
      </c>
      <c r="I569" t="str">
        <f>INDEX([1]BCLIENTES!B:B,MATCH(Tabla5[[#This Row],[RUC]],[1]BCLIENTES!A:A,0))</f>
        <v xml:space="preserve"> DISTRIBUIDORA &amp; COMERCIALIZADORA CHAYCO E.I.R.L.</v>
      </c>
      <c r="J569" t="e">
        <f>INDEX([1]!Tabla1[DISTRITO],MATCH(Tabla5[[#This Row],[RUC]],[1]!Tabla1[RUC],0))</f>
        <v>#REF!</v>
      </c>
      <c r="K569" t="str">
        <f>INDEX([1]BCLIENTES!H:H,MATCH(Tabla5[[#This Row],[RUC]],[1]BCLIENTES!A:A,0))</f>
        <v xml:space="preserve"> LIMA </v>
      </c>
      <c r="L569" s="3">
        <v>749.56</v>
      </c>
    </row>
    <row r="570" spans="1:12" x14ac:dyDescent="0.25">
      <c r="A570" t="s">
        <v>12</v>
      </c>
      <c r="B570" s="1">
        <v>45001</v>
      </c>
      <c r="C570" s="1" t="str">
        <f>TEXT(Tabla5[[#This Row],[FECHA]],"MMM")</f>
        <v>Mar</v>
      </c>
      <c r="D570" s="1" t="str">
        <f>TEXT(Tabla5[[#This Row],[FECHA]],"YYY")</f>
        <v>2023</v>
      </c>
      <c r="E570" s="2" t="s">
        <v>143</v>
      </c>
      <c r="F570" s="2" t="s">
        <v>583</v>
      </c>
      <c r="G570" s="2" t="s">
        <v>10005</v>
      </c>
      <c r="H570">
        <v>10757691740</v>
      </c>
      <c r="I570" t="str">
        <f>INDEX([1]BCLIENTES!B:B,MATCH(Tabla5[[#This Row],[RUC]],[1]BCLIENTES!A:A,0))</f>
        <v xml:space="preserve"> QUISPE GUEVARA JOSE YOSMER</v>
      </c>
      <c r="J570" t="e">
        <f>INDEX([1]!Tabla1[DISTRITO],MATCH(Tabla5[[#This Row],[RUC]],[1]!Tabla1[RUC],0))</f>
        <v>#REF!</v>
      </c>
      <c r="K570" t="str">
        <f>INDEX([1]BCLIENTES!H:H,MATCH(Tabla5[[#This Row],[RUC]],[1]BCLIENTES!A:A,0))</f>
        <v xml:space="preserve"> LIMA 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tr">
        <f>TEXT(Tabla5[[#This Row],[FECHA]],"MMM")</f>
        <v>Mar</v>
      </c>
      <c r="D571" s="1" t="str">
        <f>TEXT(Tabla5[[#This Row],[FECHA]],"YYY")</f>
        <v>2023</v>
      </c>
      <c r="E571" s="2" t="s">
        <v>143</v>
      </c>
      <c r="F571" s="2" t="s">
        <v>584</v>
      </c>
      <c r="G571" s="2" t="s">
        <v>10005</v>
      </c>
      <c r="H571">
        <v>10412310719</v>
      </c>
      <c r="I571" t="str">
        <f>INDEX([1]BCLIENTES!B:B,MATCH(Tabla5[[#This Row],[RUC]],[1]BCLIENTES!A:A,0))</f>
        <v xml:space="preserve"> LLONTOP CHAPOÑAN MARIA ADELINA</v>
      </c>
      <c r="J571" t="e">
        <f>INDEX([1]!Tabla1[DISTRITO],MATCH(Tabla5[[#This Row],[RUC]],[1]!Tabla1[RUC],0))</f>
        <v>#REF!</v>
      </c>
      <c r="K571" t="str">
        <f>INDEX([1]BCLIENTES!H:H,MATCH(Tabla5[[#This Row],[RUC]],[1]BCLIENTES!A:A,0))</f>
        <v xml:space="preserve"> LIMA 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tr">
        <f>TEXT(Tabla5[[#This Row],[FECHA]],"MMM")</f>
        <v>Mar</v>
      </c>
      <c r="D572" s="1" t="str">
        <f>TEXT(Tabla5[[#This Row],[FECHA]],"YYY")</f>
        <v>2023</v>
      </c>
      <c r="E572" s="2" t="s">
        <v>143</v>
      </c>
      <c r="F572" s="2" t="s">
        <v>585</v>
      </c>
      <c r="G572" s="2" t="s">
        <v>10005</v>
      </c>
      <c r="H572">
        <v>20608802682</v>
      </c>
      <c r="I572" t="str">
        <f>INDEX([1]BCLIENTES!B:B,MATCH(Tabla5[[#This Row],[RUC]],[1]BCLIENTES!A:A,0))</f>
        <v xml:space="preserve"> COMFERR COYOTE S.A.C.</v>
      </c>
      <c r="J572" t="e">
        <f>INDEX([1]!Tabla1[DISTRITO],MATCH(Tabla5[[#This Row],[RUC]],[1]!Tabla1[RUC],0))</f>
        <v>#REF!</v>
      </c>
      <c r="K572" t="str">
        <f>INDEX([1]BCLIENTES!H:H,MATCH(Tabla5[[#This Row],[RUC]],[1]BCLIENTES!A:A,0))</f>
        <v xml:space="preserve"> LIMA </v>
      </c>
      <c r="L572" s="3">
        <v>1274.5</v>
      </c>
    </row>
    <row r="573" spans="1:12" x14ac:dyDescent="0.25">
      <c r="A573" t="s">
        <v>12</v>
      </c>
      <c r="B573" s="1">
        <v>45001</v>
      </c>
      <c r="C573" s="1" t="str">
        <f>TEXT(Tabla5[[#This Row],[FECHA]],"MMM")</f>
        <v>Mar</v>
      </c>
      <c r="D573" s="1" t="str">
        <f>TEXT(Tabla5[[#This Row],[FECHA]],"YYY")</f>
        <v>2023</v>
      </c>
      <c r="E573" s="2" t="s">
        <v>143</v>
      </c>
      <c r="F573" s="2" t="s">
        <v>586</v>
      </c>
      <c r="G573" s="2" t="s">
        <v>10005</v>
      </c>
      <c r="H573">
        <v>10400578198</v>
      </c>
      <c r="I573" t="str">
        <f>INDEX([1]BCLIENTES!B:B,MATCH(Tabla5[[#This Row],[RUC]],[1]BCLIENTES!A:A,0))</f>
        <v xml:space="preserve"> MENDOZA HUERTA DARIA</v>
      </c>
      <c r="J573" t="e">
        <f>INDEX([1]!Tabla1[DISTRITO],MATCH(Tabla5[[#This Row],[RUC]],[1]!Tabla1[RUC],0))</f>
        <v>#REF!</v>
      </c>
      <c r="K573" t="str">
        <f>INDEX([1]BCLIENTES!H:H,MATCH(Tabla5[[#This Row],[RUC]],[1]BCLIENTES!A:A,0))</f>
        <v xml:space="preserve"> LIMA </v>
      </c>
      <c r="L573" s="3">
        <v>3135.6</v>
      </c>
    </row>
    <row r="574" spans="1:12" x14ac:dyDescent="0.25">
      <c r="A574" t="s">
        <v>12</v>
      </c>
      <c r="B574" s="1">
        <v>45002</v>
      </c>
      <c r="C574" s="1" t="str">
        <f>TEXT(Tabla5[[#This Row],[FECHA]],"MMM")</f>
        <v>Mar</v>
      </c>
      <c r="D574" s="1" t="str">
        <f>TEXT(Tabla5[[#This Row],[FECHA]],"YYY")</f>
        <v>2023</v>
      </c>
      <c r="E574" s="2" t="s">
        <v>143</v>
      </c>
      <c r="F574" s="2" t="s">
        <v>587</v>
      </c>
      <c r="G574" s="2" t="s">
        <v>10002</v>
      </c>
      <c r="H574">
        <v>20454067682</v>
      </c>
      <c r="I574" t="str">
        <f>INDEX([1]BCLIENTES!B:B,MATCH(Tabla5[[#This Row],[RUC]],[1]BCLIENTES!A:A,0))</f>
        <v xml:space="preserve"> FERRETERIA Y MATERIALES DE CONSTRUCCION S.R.L. - FEMACO S.R.L.</v>
      </c>
      <c r="J574" t="e">
        <f>INDEX([1]!Tabla1[DISTRITO],MATCH(Tabla5[[#This Row],[RUC]],[1]!Tabla1[RUC],0))</f>
        <v>#REF!</v>
      </c>
      <c r="K574" t="str">
        <f>INDEX([1]BCLIENTES!H:H,MATCH(Tabla5[[#This Row],[RUC]],[1]BCLIENTES!A:A,0))</f>
        <v xml:space="preserve"> AREQUIPA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tr">
        <f>TEXT(Tabla5[[#This Row],[FECHA]],"MMM")</f>
        <v>Mar</v>
      </c>
      <c r="D575" s="1" t="str">
        <f>TEXT(Tabla5[[#This Row],[FECHA]],"YYY")</f>
        <v>2023</v>
      </c>
      <c r="E575" s="2" t="s">
        <v>143</v>
      </c>
      <c r="F575" s="2" t="s">
        <v>588</v>
      </c>
      <c r="G575" s="2" t="s">
        <v>10002</v>
      </c>
      <c r="H575">
        <v>10401363373</v>
      </c>
      <c r="I575" t="str">
        <f>INDEX([1]BCLIENTES!B:B,MATCH(Tabla5[[#This Row],[RUC]],[1]BCLIENTES!A:A,0))</f>
        <v>ABRIL DAZA ANA MARIA</v>
      </c>
      <c r="J575" t="e">
        <f>INDEX([1]!Tabla1[DISTRITO],MATCH(Tabla5[[#This Row],[RUC]],[1]!Tabla1[RUC],0))</f>
        <v>#REF!</v>
      </c>
      <c r="K575" t="str">
        <f>INDEX([1]BCLIENTES!H:H,MATCH(Tabla5[[#This Row],[RUC]],[1]BCLIENTES!A:A,0))</f>
        <v>AREQUIPA</v>
      </c>
      <c r="L575" s="3">
        <v>4835.8</v>
      </c>
    </row>
    <row r="576" spans="1:12" x14ac:dyDescent="0.25">
      <c r="A576" t="s">
        <v>12</v>
      </c>
      <c r="B576" s="1">
        <v>45002</v>
      </c>
      <c r="C576" s="1" t="str">
        <f>TEXT(Tabla5[[#This Row],[FECHA]],"MMM")</f>
        <v>Mar</v>
      </c>
      <c r="D576" s="1" t="str">
        <f>TEXT(Tabla5[[#This Row],[FECHA]],"YYY")</f>
        <v>2023</v>
      </c>
      <c r="E576" s="2" t="s">
        <v>143</v>
      </c>
      <c r="F576" s="2" t="s">
        <v>589</v>
      </c>
      <c r="G576" s="2" t="s">
        <v>9996</v>
      </c>
      <c r="H576">
        <v>20551846661</v>
      </c>
      <c r="I576" t="str">
        <f>INDEX([1]BCLIENTES!B:B,MATCH(Tabla5[[#This Row],[RUC]],[1]BCLIENTES!A:A,0))</f>
        <v xml:space="preserve"> DISTRIBUIDORA GERARD E.I.R.L.</v>
      </c>
      <c r="J576" t="e">
        <f>INDEX([1]!Tabla1[DISTRITO],MATCH(Tabla5[[#This Row],[RUC]],[1]!Tabla1[RUC],0))</f>
        <v>#REF!</v>
      </c>
      <c r="K576" t="str">
        <f>INDEX([1]BCLIENTES!H:H,MATCH(Tabla5[[#This Row],[RUC]],[1]BCLIENTES!A:A,0))</f>
        <v xml:space="preserve"> LIMA 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tr">
        <f>TEXT(Tabla5[[#This Row],[FECHA]],"MMM")</f>
        <v>Mar</v>
      </c>
      <c r="D577" s="1" t="str">
        <f>TEXT(Tabla5[[#This Row],[FECHA]],"YYY")</f>
        <v>2023</v>
      </c>
      <c r="E577" s="2" t="s">
        <v>143</v>
      </c>
      <c r="F577" s="2" t="s">
        <v>590</v>
      </c>
      <c r="G577" s="2" t="s">
        <v>9996</v>
      </c>
      <c r="H577">
        <v>10760299371</v>
      </c>
      <c r="I577" t="str">
        <f>INDEX([1]BCLIENTES!B:B,MATCH(Tabla5[[#This Row],[RUC]],[1]BCLIENTES!A:A,0))</f>
        <v xml:space="preserve"> JARA VEGA MARIA JANET</v>
      </c>
      <c r="J577" t="e">
        <f>INDEX([1]!Tabla1[DISTRITO],MATCH(Tabla5[[#This Row],[RUC]],[1]!Tabla1[RUC],0))</f>
        <v>#REF!</v>
      </c>
      <c r="K577" t="str">
        <f>INDEX([1]BCLIENTES!H:H,MATCH(Tabla5[[#This Row],[RUC]],[1]BCLIENTES!A:A,0))</f>
        <v xml:space="preserve"> LIMA</v>
      </c>
      <c r="L577" s="3">
        <v>328.8</v>
      </c>
    </row>
    <row r="578" spans="1:12" x14ac:dyDescent="0.25">
      <c r="A578" t="s">
        <v>12</v>
      </c>
      <c r="B578" s="1">
        <v>45002</v>
      </c>
      <c r="C578" s="1" t="str">
        <f>TEXT(Tabla5[[#This Row],[FECHA]],"MMM")</f>
        <v>Mar</v>
      </c>
      <c r="D578" s="1" t="str">
        <f>TEXT(Tabla5[[#This Row],[FECHA]],"YYY")</f>
        <v>2023</v>
      </c>
      <c r="E578" s="2" t="s">
        <v>143</v>
      </c>
      <c r="F578" s="2" t="s">
        <v>591</v>
      </c>
      <c r="G578" s="2" t="s">
        <v>9996</v>
      </c>
      <c r="H578">
        <v>20608523821</v>
      </c>
      <c r="I578" t="str">
        <f>INDEX([1]BCLIENTES!B:B,MATCH(Tabla5[[#This Row],[RUC]],[1]BCLIENTES!A:A,0))</f>
        <v xml:space="preserve"> DISTRIBUIDORA ELECTRICA JARAS S.A.C.</v>
      </c>
      <c r="J578" t="e">
        <f>INDEX([1]!Tabla1[DISTRITO],MATCH(Tabla5[[#This Row],[RUC]],[1]!Tabla1[RUC],0))</f>
        <v>#REF!</v>
      </c>
      <c r="K578" t="str">
        <f>INDEX([1]BCLIENTES!H:H,MATCH(Tabla5[[#This Row],[RUC]],[1]BCLIENTES!A:A,0))</f>
        <v xml:space="preserve"> LIMA </v>
      </c>
      <c r="L578" s="3">
        <v>166.01</v>
      </c>
    </row>
    <row r="579" spans="1:12" x14ac:dyDescent="0.25">
      <c r="A579" t="s">
        <v>12</v>
      </c>
      <c r="B579" s="1">
        <v>45005</v>
      </c>
      <c r="C579" s="1" t="str">
        <f>TEXT(Tabla5[[#This Row],[FECHA]],"MMM")</f>
        <v>Mar</v>
      </c>
      <c r="D579" s="1" t="str">
        <f>TEXT(Tabla5[[#This Row],[FECHA]],"YYY")</f>
        <v>2023</v>
      </c>
      <c r="E579" s="2" t="s">
        <v>143</v>
      </c>
      <c r="F579" s="2" t="s">
        <v>592</v>
      </c>
      <c r="G579" s="2" t="s">
        <v>10002</v>
      </c>
      <c r="H579">
        <v>20602335063</v>
      </c>
      <c r="I579" t="str">
        <f>INDEX([1]BCLIENTES!B:B,MATCH(Tabla5[[#This Row],[RUC]],[1]BCLIENTES!A:A,0))</f>
        <v xml:space="preserve"> HERNAM PERU S.A.C</v>
      </c>
      <c r="J579" t="e">
        <f>INDEX([1]!Tabla1[DISTRITO],MATCH(Tabla5[[#This Row],[RUC]],[1]!Tabla1[RUC],0))</f>
        <v>#REF!</v>
      </c>
      <c r="K579" t="str">
        <f>INDEX([1]BCLIENTES!H:H,MATCH(Tabla5[[#This Row],[RUC]],[1]BCLIENTES!A:A,0))</f>
        <v xml:space="preserve"> AREQUIPA</v>
      </c>
      <c r="L579" s="3">
        <v>4205.46</v>
      </c>
    </row>
    <row r="580" spans="1:12" x14ac:dyDescent="0.25">
      <c r="A580" t="s">
        <v>12</v>
      </c>
      <c r="B580" s="1">
        <v>45005</v>
      </c>
      <c r="C580" s="1" t="str">
        <f>TEXT(Tabla5[[#This Row],[FECHA]],"MMM")</f>
        <v>Mar</v>
      </c>
      <c r="D580" s="1" t="str">
        <f>TEXT(Tabla5[[#This Row],[FECHA]],"YYY")</f>
        <v>2023</v>
      </c>
      <c r="E580" s="2" t="s">
        <v>143</v>
      </c>
      <c r="F580" s="2" t="s">
        <v>593</v>
      </c>
      <c r="G580" s="2" t="s">
        <v>10002</v>
      </c>
      <c r="H580">
        <v>20539539214</v>
      </c>
      <c r="I580" t="str">
        <f>INDEX([1]BCLIENTES!B:B,MATCH(Tabla5[[#This Row],[RUC]],[1]BCLIENTES!A:A,0))</f>
        <v xml:space="preserve"> COMERCIAL IMFESUR E.I.R.L.</v>
      </c>
      <c r="J580" t="e">
        <f>INDEX([1]!Tabla1[DISTRITO],MATCH(Tabla5[[#This Row],[RUC]],[1]!Tabla1[RUC],0))</f>
        <v>#REF!</v>
      </c>
      <c r="K580" t="str">
        <f>INDEX([1]BCLIENTES!H:H,MATCH(Tabla5[[#This Row],[RUC]],[1]BCLIENTES!A:A,0))</f>
        <v xml:space="preserve"> AREQUIPA</v>
      </c>
      <c r="L580" s="3">
        <v>5987.2</v>
      </c>
    </row>
    <row r="581" spans="1:12" x14ac:dyDescent="0.25">
      <c r="A581" t="s">
        <v>12</v>
      </c>
      <c r="B581" s="1">
        <v>45005</v>
      </c>
      <c r="C581" s="1" t="str">
        <f>TEXT(Tabla5[[#This Row],[FECHA]],"MMM")</f>
        <v>Mar</v>
      </c>
      <c r="D581" s="1" t="str">
        <f>TEXT(Tabla5[[#This Row],[FECHA]],"YYY")</f>
        <v>2023</v>
      </c>
      <c r="E581" s="2" t="s">
        <v>143</v>
      </c>
      <c r="F581" s="2" t="s">
        <v>594</v>
      </c>
      <c r="G581" s="2" t="s">
        <v>10005</v>
      </c>
      <c r="H581">
        <v>10106187661</v>
      </c>
      <c r="I581" t="str">
        <f>INDEX([1]BCLIENTES!B:B,MATCH(Tabla5[[#This Row],[RUC]],[1]BCLIENTES!A:A,0))</f>
        <v xml:space="preserve"> SALAZAR GOMEZ MANUEL FLORENTINO</v>
      </c>
      <c r="J581" t="e">
        <f>INDEX([1]!Tabla1[DISTRITO],MATCH(Tabla5[[#This Row],[RUC]],[1]!Tabla1[RUC],0))</f>
        <v>#REF!</v>
      </c>
      <c r="K581" t="str">
        <f>INDEX([1]BCLIENTES!H:H,MATCH(Tabla5[[#This Row],[RUC]],[1]BCLIENTES!A:A,0))</f>
        <v xml:space="preserve"> LIMA </v>
      </c>
      <c r="L581" s="3">
        <v>720</v>
      </c>
    </row>
    <row r="582" spans="1:12" x14ac:dyDescent="0.25">
      <c r="A582" t="s">
        <v>12</v>
      </c>
      <c r="B582" s="1">
        <v>45005</v>
      </c>
      <c r="C582" s="1" t="str">
        <f>TEXT(Tabla5[[#This Row],[FECHA]],"MMM")</f>
        <v>Mar</v>
      </c>
      <c r="D582" s="1" t="str">
        <f>TEXT(Tabla5[[#This Row],[FECHA]],"YYY")</f>
        <v>2023</v>
      </c>
      <c r="E582" s="2" t="s">
        <v>143</v>
      </c>
      <c r="F582" s="2" t="s">
        <v>595</v>
      </c>
      <c r="G582" s="2" t="s">
        <v>9998</v>
      </c>
      <c r="H582">
        <v>10474860952</v>
      </c>
      <c r="I582" t="str">
        <f>INDEX([1]BCLIENTES!B:B,MATCH(Tabla5[[#This Row],[RUC]],[1]BCLIENTES!A:A,0))</f>
        <v xml:space="preserve"> GOMEZ CHIPANA SANNY FABIOLA</v>
      </c>
      <c r="J582" t="e">
        <f>INDEX([1]!Tabla1[DISTRITO],MATCH(Tabla5[[#This Row],[RUC]],[1]!Tabla1[RUC],0))</f>
        <v>#REF!</v>
      </c>
      <c r="K582" t="str">
        <f>INDEX([1]BCLIENTES!H:H,MATCH(Tabla5[[#This Row],[RUC]],[1]BCLIENTES!A:A,0))</f>
        <v xml:space="preserve"> LIMA</v>
      </c>
      <c r="L582" s="3">
        <v>350</v>
      </c>
    </row>
    <row r="583" spans="1:12" x14ac:dyDescent="0.25">
      <c r="A583" t="s">
        <v>12</v>
      </c>
      <c r="B583" s="1">
        <v>45005</v>
      </c>
      <c r="C583" s="1" t="str">
        <f>TEXT(Tabla5[[#This Row],[FECHA]],"MMM")</f>
        <v>Mar</v>
      </c>
      <c r="D583" s="1" t="str">
        <f>TEXT(Tabla5[[#This Row],[FECHA]],"YYY")</f>
        <v>2023</v>
      </c>
      <c r="E583" s="2" t="s">
        <v>143</v>
      </c>
      <c r="F583" s="2" t="s">
        <v>596</v>
      </c>
      <c r="G583" s="2" t="s">
        <v>9998</v>
      </c>
      <c r="H583">
        <v>20601832411</v>
      </c>
      <c r="I583" t="str">
        <f>INDEX([1]BCLIENTES!B:B,MATCH(Tabla5[[#This Row],[RUC]],[1]BCLIENTES!A:A,0))</f>
        <v xml:space="preserve"> FERRETERIA MIRIAN E.I.R.L.</v>
      </c>
      <c r="J583" t="e">
        <f>INDEX([1]!Tabla1[DISTRITO],MATCH(Tabla5[[#This Row],[RUC]],[1]!Tabla1[RUC],0))</f>
        <v>#REF!</v>
      </c>
      <c r="K583" t="str">
        <f>INDEX([1]BCLIENTES!H:H,MATCH(Tabla5[[#This Row],[RUC]],[1]BCLIENTES!A:A,0))</f>
        <v xml:space="preserve"> LIMA </v>
      </c>
      <c r="L583" s="3">
        <v>661.5</v>
      </c>
    </row>
    <row r="584" spans="1:12" x14ac:dyDescent="0.25">
      <c r="A584" t="s">
        <v>12</v>
      </c>
      <c r="B584" s="1">
        <v>45005</v>
      </c>
      <c r="C584" s="1" t="str">
        <f>TEXT(Tabla5[[#This Row],[FECHA]],"MMM")</f>
        <v>Mar</v>
      </c>
      <c r="D584" s="1" t="str">
        <f>TEXT(Tabla5[[#This Row],[FECHA]],"YYY")</f>
        <v>2023</v>
      </c>
      <c r="E584" s="2" t="s">
        <v>143</v>
      </c>
      <c r="F584" s="2" t="s">
        <v>597</v>
      </c>
      <c r="G584" s="2" t="s">
        <v>9998</v>
      </c>
      <c r="H584">
        <v>20535567523</v>
      </c>
      <c r="I584" t="str">
        <f>INDEX([1]BCLIENTES!B:B,MATCH(Tabla5[[#This Row],[RUC]],[1]BCLIENTES!A:A,0))</f>
        <v xml:space="preserve"> COMERCIO FERRETERO ELECTRONICO LA SOLUCION S.A.C. - COMFERELEC LA SOLUCION S.A.C.</v>
      </c>
      <c r="J584" t="e">
        <f>INDEX([1]!Tabla1[DISTRITO],MATCH(Tabla5[[#This Row],[RUC]],[1]!Tabla1[RUC],0))</f>
        <v>#REF!</v>
      </c>
      <c r="K584" t="str">
        <f>INDEX([1]BCLIENTES!H:H,MATCH(Tabla5[[#This Row],[RUC]],[1]BCLIENTES!A:A,0))</f>
        <v xml:space="preserve"> LIMA </v>
      </c>
      <c r="L584" s="3">
        <v>517.85</v>
      </c>
    </row>
    <row r="585" spans="1:12" x14ac:dyDescent="0.25">
      <c r="A585" t="s">
        <v>12</v>
      </c>
      <c r="B585" s="1">
        <v>45005</v>
      </c>
      <c r="C585" s="1" t="str">
        <f>TEXT(Tabla5[[#This Row],[FECHA]],"MMM")</f>
        <v>Mar</v>
      </c>
      <c r="D585" s="1" t="str">
        <f>TEXT(Tabla5[[#This Row],[FECHA]],"YYY")</f>
        <v>2023</v>
      </c>
      <c r="E585" s="2" t="s">
        <v>143</v>
      </c>
      <c r="F585" s="2" t="s">
        <v>598</v>
      </c>
      <c r="G585" s="2" t="s">
        <v>9998</v>
      </c>
      <c r="H585">
        <v>10400402031</v>
      </c>
      <c r="I585" t="str">
        <f>INDEX([1]BCLIENTES!B:B,MATCH(Tabla5[[#This Row],[RUC]],[1]BCLIENTES!A:A,0))</f>
        <v xml:space="preserve"> DELGADO BUSTAMANTE SARELA</v>
      </c>
      <c r="J585" t="e">
        <f>INDEX([1]!Tabla1[DISTRITO],MATCH(Tabla5[[#This Row],[RUC]],[1]!Tabla1[RUC],0))</f>
        <v>#REF!</v>
      </c>
      <c r="K585" t="str">
        <f>INDEX([1]BCLIENTES!H:H,MATCH(Tabla5[[#This Row],[RUC]],[1]BCLIENTES!A:A,0))</f>
        <v xml:space="preserve"> LIMA </v>
      </c>
      <c r="L585" s="3">
        <v>2398.44</v>
      </c>
    </row>
    <row r="586" spans="1:12" x14ac:dyDescent="0.25">
      <c r="A586" t="s">
        <v>12</v>
      </c>
      <c r="B586" s="1">
        <v>45005</v>
      </c>
      <c r="C586" s="1" t="str">
        <f>TEXT(Tabla5[[#This Row],[FECHA]],"MMM")</f>
        <v>Mar</v>
      </c>
      <c r="D586" s="1" t="str">
        <f>TEXT(Tabla5[[#This Row],[FECHA]],"YYY")</f>
        <v>2023</v>
      </c>
      <c r="E586" s="2" t="s">
        <v>143</v>
      </c>
      <c r="F586" s="2" t="s">
        <v>599</v>
      </c>
      <c r="G586" s="2" t="s">
        <v>9998</v>
      </c>
      <c r="H586">
        <v>20553105481</v>
      </c>
      <c r="I586" t="str">
        <f>INDEX([1]BCLIENTES!B:B,MATCH(Tabla5[[#This Row],[RUC]],[1]BCLIENTES!A:A,0))</f>
        <v xml:space="preserve"> ACEROS Y SERVICIOS M &amp; J S.A.C.</v>
      </c>
      <c r="J586" t="e">
        <f>INDEX([1]!Tabla1[DISTRITO],MATCH(Tabla5[[#This Row],[RUC]],[1]!Tabla1[RUC],0))</f>
        <v>#REF!</v>
      </c>
      <c r="K586" t="str">
        <f>INDEX([1]BCLIENTES!H:H,MATCH(Tabla5[[#This Row],[RUC]],[1]BCLIENTES!A:A,0))</f>
        <v xml:space="preserve"> LIMA 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tr">
        <f>TEXT(Tabla5[[#This Row],[FECHA]],"MMM")</f>
        <v>Mar</v>
      </c>
      <c r="D587" s="1" t="str">
        <f>TEXT(Tabla5[[#This Row],[FECHA]],"YYY")</f>
        <v>2023</v>
      </c>
      <c r="E587" s="2" t="s">
        <v>143</v>
      </c>
      <c r="F587" s="2" t="s">
        <v>600</v>
      </c>
      <c r="G587" s="2" t="s">
        <v>9998</v>
      </c>
      <c r="H587">
        <v>10449789712</v>
      </c>
      <c r="I587" t="str">
        <f>INDEX([1]BCLIENTES!B:B,MATCH(Tabla5[[#This Row],[RUC]],[1]BCLIENTES!A:A,0))</f>
        <v xml:space="preserve"> GOMEZ CHIPANA ALFREDO RICHARD</v>
      </c>
      <c r="J587" t="e">
        <f>INDEX([1]!Tabla1[DISTRITO],MATCH(Tabla5[[#This Row],[RUC]],[1]!Tabla1[RUC],0))</f>
        <v>#REF!</v>
      </c>
      <c r="K587" t="str">
        <f>INDEX([1]BCLIENTES!H:H,MATCH(Tabla5[[#This Row],[RUC]],[1]BCLIENTES!A:A,0))</f>
        <v xml:space="preserve"> LIMA 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tr">
        <f>TEXT(Tabla5[[#This Row],[FECHA]],"MMM")</f>
        <v>Mar</v>
      </c>
      <c r="D588" s="1" t="str">
        <f>TEXT(Tabla5[[#This Row],[FECHA]],"YYY")</f>
        <v>2023</v>
      </c>
      <c r="E588" s="2" t="s">
        <v>143</v>
      </c>
      <c r="F588" s="2" t="s">
        <v>601</v>
      </c>
      <c r="G588" s="2" t="s">
        <v>10001</v>
      </c>
      <c r="H588">
        <v>20602964320</v>
      </c>
      <c r="I588" t="str">
        <f>INDEX([1]BCLIENTES!B:B,MATCH(Tabla5[[#This Row],[RUC]],[1]BCLIENTES!A:A,0))</f>
        <v>COEPER PERU S.A.C.</v>
      </c>
      <c r="J588" t="e">
        <f>INDEX([1]!Tabla1[DISTRITO],MATCH(Tabla5[[#This Row],[RUC]],[1]!Tabla1[RUC],0))</f>
        <v>#REF!</v>
      </c>
      <c r="K588" t="str">
        <f>INDEX([1]BCLIENTES!H:H,MATCH(Tabla5[[#This Row],[RUC]],[1]BCLIENTES!A:A,0))</f>
        <v>LIMA</v>
      </c>
      <c r="L588" s="3">
        <v>24080</v>
      </c>
    </row>
    <row r="589" spans="1:12" x14ac:dyDescent="0.25">
      <c r="A589" t="s">
        <v>12</v>
      </c>
      <c r="B589" s="1">
        <v>45005</v>
      </c>
      <c r="C589" s="1" t="str">
        <f>TEXT(Tabla5[[#This Row],[FECHA]],"MMM")</f>
        <v>Mar</v>
      </c>
      <c r="D589" s="1" t="str">
        <f>TEXT(Tabla5[[#This Row],[FECHA]],"YYY")</f>
        <v>2023</v>
      </c>
      <c r="E589" s="2" t="s">
        <v>143</v>
      </c>
      <c r="F589" s="2" t="s">
        <v>602</v>
      </c>
      <c r="G589" s="2" t="s">
        <v>9998</v>
      </c>
      <c r="H589">
        <v>10700050187</v>
      </c>
      <c r="I589" t="str">
        <f>INDEX([1]BCLIENTES!B:B,MATCH(Tabla5[[#This Row],[RUC]],[1]BCLIENTES!A:A,0))</f>
        <v xml:space="preserve"> HUATAY ROJAS GRECIA ESTEFANY</v>
      </c>
      <c r="J589" t="e">
        <f>INDEX([1]!Tabla1[DISTRITO],MATCH(Tabla5[[#This Row],[RUC]],[1]!Tabla1[RUC],0))</f>
        <v>#REF!</v>
      </c>
      <c r="K589" t="str">
        <f>INDEX([1]BCLIENTES!H:H,MATCH(Tabla5[[#This Row],[RUC]],[1]BCLIENTES!A:A,0))</f>
        <v xml:space="preserve"> LIMA </v>
      </c>
      <c r="L589" s="3">
        <v>88</v>
      </c>
    </row>
    <row r="590" spans="1:12" x14ac:dyDescent="0.25">
      <c r="A590" t="s">
        <v>12</v>
      </c>
      <c r="B590" s="1">
        <v>45005</v>
      </c>
      <c r="C590" s="1" t="str">
        <f>TEXT(Tabla5[[#This Row],[FECHA]],"MMM")</f>
        <v>Mar</v>
      </c>
      <c r="D590" s="1" t="str">
        <f>TEXT(Tabla5[[#This Row],[FECHA]],"YYY")</f>
        <v>2023</v>
      </c>
      <c r="E590" s="2" t="s">
        <v>143</v>
      </c>
      <c r="F590" s="2" t="s">
        <v>603</v>
      </c>
      <c r="G590" s="2" t="s">
        <v>9998</v>
      </c>
      <c r="H590">
        <v>10430430616</v>
      </c>
      <c r="I590" t="str">
        <f>INDEX([1]BCLIENTES!B:B,MATCH(Tabla5[[#This Row],[RUC]],[1]BCLIENTES!A:A,0))</f>
        <v xml:space="preserve"> CAJA CJUNO ENZO RIDER</v>
      </c>
      <c r="J590" t="e">
        <f>INDEX([1]!Tabla1[DISTRITO],MATCH(Tabla5[[#This Row],[RUC]],[1]!Tabla1[RUC],0))</f>
        <v>#REF!</v>
      </c>
      <c r="K590" t="str">
        <f>INDEX([1]BCLIENTES!H:H,MATCH(Tabla5[[#This Row],[RUC]],[1]BCLIENTES!A:A,0))</f>
        <v xml:space="preserve"> LIMA</v>
      </c>
      <c r="L590" s="3">
        <v>278.3</v>
      </c>
    </row>
    <row r="591" spans="1:12" x14ac:dyDescent="0.25">
      <c r="A591" t="s">
        <v>12</v>
      </c>
      <c r="B591" s="1">
        <v>45005</v>
      </c>
      <c r="C591" s="1" t="str">
        <f>TEXT(Tabla5[[#This Row],[FECHA]],"MMM")</f>
        <v>Mar</v>
      </c>
      <c r="D591" s="1" t="str">
        <f>TEXT(Tabla5[[#This Row],[FECHA]],"YYY")</f>
        <v>2023</v>
      </c>
      <c r="E591" s="2" t="s">
        <v>143</v>
      </c>
      <c r="F591" s="2" t="s">
        <v>604</v>
      </c>
      <c r="G591" s="2" t="s">
        <v>9998</v>
      </c>
      <c r="H591">
        <v>10705425511</v>
      </c>
      <c r="I591" t="str">
        <f>INDEX([1]BCLIENTES!B:B,MATCH(Tabla5[[#This Row],[RUC]],[1]BCLIENTES!A:A,0))</f>
        <v xml:space="preserve"> CURAHUA RIVERA JAZIHEEL AMED</v>
      </c>
      <c r="J591" t="e">
        <f>INDEX([1]!Tabla1[DISTRITO],MATCH(Tabla5[[#This Row],[RUC]],[1]!Tabla1[RUC],0))</f>
        <v>#REF!</v>
      </c>
      <c r="K591" t="str">
        <f>INDEX([1]BCLIENTES!H:H,MATCH(Tabla5[[#This Row],[RUC]],[1]BCLIENTES!A:A,0))</f>
        <v xml:space="preserve"> LIMA </v>
      </c>
      <c r="L591" s="3">
        <v>629</v>
      </c>
    </row>
    <row r="592" spans="1:12" x14ac:dyDescent="0.25">
      <c r="A592" t="s">
        <v>12</v>
      </c>
      <c r="B592" s="1">
        <v>45005</v>
      </c>
      <c r="C592" s="1" t="str">
        <f>TEXT(Tabla5[[#This Row],[FECHA]],"MMM")</f>
        <v>Mar</v>
      </c>
      <c r="D592" s="1" t="str">
        <f>TEXT(Tabla5[[#This Row],[FECHA]],"YYY")</f>
        <v>2023</v>
      </c>
      <c r="E592" s="2" t="s">
        <v>143</v>
      </c>
      <c r="F592" s="2" t="s">
        <v>605</v>
      </c>
      <c r="G592" s="2" t="s">
        <v>9998</v>
      </c>
      <c r="H592">
        <v>10449789712</v>
      </c>
      <c r="I592" t="str">
        <f>INDEX([1]BCLIENTES!B:B,MATCH(Tabla5[[#This Row],[RUC]],[1]BCLIENTES!A:A,0))</f>
        <v xml:space="preserve"> GOMEZ CHIPANA ALFREDO RICHARD</v>
      </c>
      <c r="J592" t="e">
        <f>INDEX([1]!Tabla1[DISTRITO],MATCH(Tabla5[[#This Row],[RUC]],[1]!Tabla1[RUC],0))</f>
        <v>#REF!</v>
      </c>
      <c r="K592" t="str">
        <f>INDEX([1]BCLIENTES!H:H,MATCH(Tabla5[[#This Row],[RUC]],[1]BCLIENTES!A:A,0))</f>
        <v xml:space="preserve"> LIMA 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tr">
        <f>TEXT(Tabla5[[#This Row],[FECHA]],"MMM")</f>
        <v>Mar</v>
      </c>
      <c r="D593" s="1" t="str">
        <f>TEXT(Tabla5[[#This Row],[FECHA]],"YYY")</f>
        <v>2023</v>
      </c>
      <c r="E593" s="2" t="s">
        <v>143</v>
      </c>
      <c r="F593" s="2" t="s">
        <v>606</v>
      </c>
      <c r="G593" s="2" t="s">
        <v>9998</v>
      </c>
      <c r="H593">
        <v>20602169147</v>
      </c>
      <c r="I593" t="str">
        <f>INDEX([1]BCLIENTES!B:B,MATCH(Tabla5[[#This Row],[RUC]],[1]BCLIENTES!A:A,0))</f>
        <v xml:space="preserve"> AQUA ELECTRIC J.E.C.L. SERVICIOS GENERALES E.I.R.L.</v>
      </c>
      <c r="J593" t="e">
        <f>INDEX([1]!Tabla1[DISTRITO],MATCH(Tabla5[[#This Row],[RUC]],[1]!Tabla1[RUC],0))</f>
        <v>#REF!</v>
      </c>
      <c r="K593" t="str">
        <f>INDEX([1]BCLIENTES!H:H,MATCH(Tabla5[[#This Row],[RUC]],[1]BCLIENTES!A:A,0))</f>
        <v xml:space="preserve"> LIMA</v>
      </c>
      <c r="L593" s="3">
        <v>527.5</v>
      </c>
    </row>
    <row r="594" spans="1:12" x14ac:dyDescent="0.25">
      <c r="A594" t="s">
        <v>12</v>
      </c>
      <c r="B594" s="1">
        <v>45005</v>
      </c>
      <c r="C594" s="1" t="str">
        <f>TEXT(Tabla5[[#This Row],[FECHA]],"MMM")</f>
        <v>Mar</v>
      </c>
      <c r="D594" s="1" t="str">
        <f>TEXT(Tabla5[[#This Row],[FECHA]],"YYY")</f>
        <v>2023</v>
      </c>
      <c r="E594" s="2" t="s">
        <v>143</v>
      </c>
      <c r="F594" s="2" t="s">
        <v>607</v>
      </c>
      <c r="G594" s="2" t="s">
        <v>9998</v>
      </c>
      <c r="H594">
        <v>10200698725</v>
      </c>
      <c r="I594" t="str">
        <f>INDEX([1]BCLIENTES!B:B,MATCH(Tabla5[[#This Row],[RUC]],[1]BCLIENTES!A:A,0))</f>
        <v xml:space="preserve"> CAPCHA CORONACION YOLANDA TERESA</v>
      </c>
      <c r="J594" t="e">
        <f>INDEX([1]!Tabla1[DISTRITO],MATCH(Tabla5[[#This Row],[RUC]],[1]!Tabla1[RUC],0))</f>
        <v>#REF!</v>
      </c>
      <c r="K594" t="str">
        <f>INDEX([1]BCLIENTES!H:H,MATCH(Tabla5[[#This Row],[RUC]],[1]BCLIENTES!A:A,0))</f>
        <v xml:space="preserve"> LIMA</v>
      </c>
      <c r="L594" s="3">
        <v>1804.92</v>
      </c>
    </row>
    <row r="595" spans="1:12" x14ac:dyDescent="0.25">
      <c r="A595" t="s">
        <v>12</v>
      </c>
      <c r="B595" s="1">
        <v>45005</v>
      </c>
      <c r="C595" s="1" t="str">
        <f>TEXT(Tabla5[[#This Row],[FECHA]],"MMM")</f>
        <v>Mar</v>
      </c>
      <c r="D595" s="1" t="str">
        <f>TEXT(Tabla5[[#This Row],[FECHA]],"YYY")</f>
        <v>2023</v>
      </c>
      <c r="E595" s="2" t="s">
        <v>143</v>
      </c>
      <c r="F595" s="2" t="s">
        <v>608</v>
      </c>
      <c r="G595" s="2" t="s">
        <v>9998</v>
      </c>
      <c r="H595">
        <v>10803282680</v>
      </c>
      <c r="I595" t="str">
        <f>INDEX([1]BCLIENTES!B:B,MATCH(Tabla5[[#This Row],[RUC]],[1]BCLIENTES!A:A,0))</f>
        <v xml:space="preserve"> VILCA ROJAS BEATRIZ AMPARO</v>
      </c>
      <c r="J595" t="e">
        <f>INDEX([1]!Tabla1[DISTRITO],MATCH(Tabla5[[#This Row],[RUC]],[1]!Tabla1[RUC],0))</f>
        <v>#REF!</v>
      </c>
      <c r="K595" t="str">
        <f>INDEX([1]BCLIENTES!H:H,MATCH(Tabla5[[#This Row],[RUC]],[1]BCLIENTES!A:A,0))</f>
        <v xml:space="preserve"> LIMA 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tr">
        <f>TEXT(Tabla5[[#This Row],[FECHA]],"MMM")</f>
        <v>Mar</v>
      </c>
      <c r="D596" s="1" t="str">
        <f>TEXT(Tabla5[[#This Row],[FECHA]],"YYY")</f>
        <v>2023</v>
      </c>
      <c r="E596" s="2" t="s">
        <v>143</v>
      </c>
      <c r="F596" s="2" t="s">
        <v>609</v>
      </c>
      <c r="G596" s="2" t="s">
        <v>9998</v>
      </c>
      <c r="H596">
        <v>10449789712</v>
      </c>
      <c r="I596" t="str">
        <f>INDEX([1]BCLIENTES!B:B,MATCH(Tabla5[[#This Row],[RUC]],[1]BCLIENTES!A:A,0))</f>
        <v xml:space="preserve"> GOMEZ CHIPANA ALFREDO RICHARD</v>
      </c>
      <c r="J596" t="e">
        <f>INDEX([1]!Tabla1[DISTRITO],MATCH(Tabla5[[#This Row],[RUC]],[1]!Tabla1[RUC],0))</f>
        <v>#REF!</v>
      </c>
      <c r="K596" t="str">
        <f>INDEX([1]BCLIENTES!H:H,MATCH(Tabla5[[#This Row],[RUC]],[1]BCLIENTES!A:A,0))</f>
        <v xml:space="preserve"> LIMA </v>
      </c>
      <c r="L596" s="3">
        <v>54</v>
      </c>
    </row>
    <row r="597" spans="1:12" x14ac:dyDescent="0.25">
      <c r="A597" t="s">
        <v>12</v>
      </c>
      <c r="B597" s="1">
        <v>45006</v>
      </c>
      <c r="C597" s="1" t="str">
        <f>TEXT(Tabla5[[#This Row],[FECHA]],"MMM")</f>
        <v>Mar</v>
      </c>
      <c r="D597" s="1" t="str">
        <f>TEXT(Tabla5[[#This Row],[FECHA]],"YYY")</f>
        <v>2023</v>
      </c>
      <c r="E597" s="2" t="s">
        <v>143</v>
      </c>
      <c r="F597" s="2" t="s">
        <v>610</v>
      </c>
      <c r="G597" s="2" t="s">
        <v>9996</v>
      </c>
      <c r="H597">
        <v>10758582880</v>
      </c>
      <c r="I597" t="str">
        <f>INDEX([1]BCLIENTES!B:B,MATCH(Tabla5[[#This Row],[RUC]],[1]BCLIENTES!A:A,0))</f>
        <v>VALLEJOS VILLANUEVA HAROLD IVAN</v>
      </c>
      <c r="J597" t="e">
        <f>INDEX([1]!Tabla1[DISTRITO],MATCH(Tabla5[[#This Row],[RUC]],[1]!Tabla1[RUC],0))</f>
        <v>#REF!</v>
      </c>
      <c r="K597" t="str">
        <f>INDEX([1]BCLIENTES!H:H,MATCH(Tabla5[[#This Row],[RUC]],[1]BCLIENTES!A:A,0))</f>
        <v>LIMA</v>
      </c>
      <c r="L597" s="3">
        <v>9635.44</v>
      </c>
    </row>
    <row r="598" spans="1:12" x14ac:dyDescent="0.25">
      <c r="A598" t="s">
        <v>12</v>
      </c>
      <c r="B598" s="1">
        <v>45006</v>
      </c>
      <c r="C598" s="1" t="str">
        <f>TEXT(Tabla5[[#This Row],[FECHA]],"MMM")</f>
        <v>Mar</v>
      </c>
      <c r="D598" s="1" t="str">
        <f>TEXT(Tabla5[[#This Row],[FECHA]],"YYY")</f>
        <v>2023</v>
      </c>
      <c r="E598" s="2" t="s">
        <v>143</v>
      </c>
      <c r="F598" s="2" t="s">
        <v>611</v>
      </c>
      <c r="G598" s="2" t="s">
        <v>9996</v>
      </c>
      <c r="H598">
        <v>20551846661</v>
      </c>
      <c r="I598" t="str">
        <f>INDEX([1]BCLIENTES!B:B,MATCH(Tabla5[[#This Row],[RUC]],[1]BCLIENTES!A:A,0))</f>
        <v xml:space="preserve"> DISTRIBUIDORA GERARD E.I.R.L.</v>
      </c>
      <c r="J598" t="e">
        <f>INDEX([1]!Tabla1[DISTRITO],MATCH(Tabla5[[#This Row],[RUC]],[1]!Tabla1[RUC],0))</f>
        <v>#REF!</v>
      </c>
      <c r="K598" t="str">
        <f>INDEX([1]BCLIENTES!H:H,MATCH(Tabla5[[#This Row],[RUC]],[1]BCLIENTES!A:A,0))</f>
        <v xml:space="preserve"> LIMA </v>
      </c>
      <c r="L598" s="3">
        <v>2889.3</v>
      </c>
    </row>
    <row r="599" spans="1:12" x14ac:dyDescent="0.25">
      <c r="A599" t="s">
        <v>12</v>
      </c>
      <c r="B599" s="1">
        <v>45007</v>
      </c>
      <c r="C599" s="1" t="str">
        <f>TEXT(Tabla5[[#This Row],[FECHA]],"MMM")</f>
        <v>Mar</v>
      </c>
      <c r="D599" s="1" t="str">
        <f>TEXT(Tabla5[[#This Row],[FECHA]],"YYY")</f>
        <v>2023</v>
      </c>
      <c r="E599" s="2" t="s">
        <v>143</v>
      </c>
      <c r="F599" s="2" t="s">
        <v>612</v>
      </c>
      <c r="G599" s="2" t="s">
        <v>10005</v>
      </c>
      <c r="H599">
        <v>10463185129</v>
      </c>
      <c r="I599" t="str">
        <f>INDEX([1]BCLIENTES!B:B,MATCH(Tabla5[[#This Row],[RUC]],[1]BCLIENTES!A:A,0))</f>
        <v>LOPEZ GUZMAN EVER</v>
      </c>
      <c r="J599" t="e">
        <f>INDEX([1]!Tabla1[DISTRITO],MATCH(Tabla5[[#This Row],[RUC]],[1]!Tabla1[RUC],0))</f>
        <v>#REF!</v>
      </c>
      <c r="K599" t="str">
        <f>INDEX([1]BCLIENTES!H:H,MATCH(Tabla5[[#This Row],[RUC]],[1]BCLIENTES!A:A,0))</f>
        <v>LIMA</v>
      </c>
      <c r="L599" s="3">
        <v>1833</v>
      </c>
    </row>
    <row r="600" spans="1:12" x14ac:dyDescent="0.25">
      <c r="A600" t="s">
        <v>12</v>
      </c>
      <c r="B600" s="1">
        <v>45007</v>
      </c>
      <c r="C600" s="1" t="str">
        <f>TEXT(Tabla5[[#This Row],[FECHA]],"MMM")</f>
        <v>Mar</v>
      </c>
      <c r="D600" s="1" t="str">
        <f>TEXT(Tabla5[[#This Row],[FECHA]],"YYY")</f>
        <v>2023</v>
      </c>
      <c r="E600" s="2" t="s">
        <v>143</v>
      </c>
      <c r="F600" s="2" t="s">
        <v>613</v>
      </c>
      <c r="G600" s="2" t="s">
        <v>10005</v>
      </c>
      <c r="H600">
        <v>20547908482</v>
      </c>
      <c r="I600" t="str">
        <f>INDEX([1]BCLIENTES!B:B,MATCH(Tabla5[[#This Row],[RUC]],[1]BCLIENTES!A:A,0))</f>
        <v xml:space="preserve"> DISTRIBUCION &amp; INVERSIONES ALEXA E.I.R.L.</v>
      </c>
      <c r="J600" t="e">
        <f>INDEX([1]!Tabla1[DISTRITO],MATCH(Tabla5[[#This Row],[RUC]],[1]!Tabla1[RUC],0))</f>
        <v>#REF!</v>
      </c>
      <c r="K600" t="str">
        <f>INDEX([1]BCLIENTES!H:H,MATCH(Tabla5[[#This Row],[RUC]],[1]BCLIENTES!A:A,0))</f>
        <v xml:space="preserve"> LIMA </v>
      </c>
      <c r="L600" s="3">
        <v>1935</v>
      </c>
    </row>
    <row r="601" spans="1:12" x14ac:dyDescent="0.25">
      <c r="A601" t="s">
        <v>12</v>
      </c>
      <c r="B601" s="1">
        <v>45007</v>
      </c>
      <c r="C601" s="1" t="str">
        <f>TEXT(Tabla5[[#This Row],[FECHA]],"MMM")</f>
        <v>Mar</v>
      </c>
      <c r="D601" s="1" t="str">
        <f>TEXT(Tabla5[[#This Row],[FECHA]],"YYY")</f>
        <v>2023</v>
      </c>
      <c r="E601" s="2" t="s">
        <v>143</v>
      </c>
      <c r="F601" s="2" t="s">
        <v>614</v>
      </c>
      <c r="G601" s="2" t="s">
        <v>10005</v>
      </c>
      <c r="H601">
        <v>10708462816</v>
      </c>
      <c r="I601" t="str">
        <f>INDEX([1]BCLIENTES!B:B,MATCH(Tabla5[[#This Row],[RUC]],[1]BCLIENTES!A:A,0))</f>
        <v xml:space="preserve"> RAMIREZ GUEVARA ROYER ROER</v>
      </c>
      <c r="J601" t="e">
        <f>INDEX([1]!Tabla1[DISTRITO],MATCH(Tabla5[[#This Row],[RUC]],[1]!Tabla1[RUC],0))</f>
        <v>#REF!</v>
      </c>
      <c r="K601" t="str">
        <f>INDEX([1]BCLIENTES!H:H,MATCH(Tabla5[[#This Row],[RUC]],[1]BCLIENTES!A:A,0))</f>
        <v xml:space="preserve"> LIMA </v>
      </c>
      <c r="L601" s="3">
        <v>3782.5</v>
      </c>
    </row>
    <row r="602" spans="1:12" x14ac:dyDescent="0.25">
      <c r="A602" t="s">
        <v>12</v>
      </c>
      <c r="B602" s="1">
        <v>45007</v>
      </c>
      <c r="C602" s="1" t="str">
        <f>TEXT(Tabla5[[#This Row],[FECHA]],"MMM")</f>
        <v>Mar</v>
      </c>
      <c r="D602" s="1" t="str">
        <f>TEXT(Tabla5[[#This Row],[FECHA]],"YYY")</f>
        <v>2023</v>
      </c>
      <c r="E602" s="2" t="s">
        <v>143</v>
      </c>
      <c r="F602" s="2" t="s">
        <v>615</v>
      </c>
      <c r="G602" s="2" t="s">
        <v>10005</v>
      </c>
      <c r="H602">
        <v>10226665311</v>
      </c>
      <c r="I602" t="str">
        <f>INDEX([1]BCLIENTES!B:B,MATCH(Tabla5[[#This Row],[RUC]],[1]BCLIENTES!A:A,0))</f>
        <v xml:space="preserve"> LUCIANO BRAVO DELMER NICOLAS</v>
      </c>
      <c r="J602" t="e">
        <f>INDEX([1]!Tabla1[DISTRITO],MATCH(Tabla5[[#This Row],[RUC]],[1]!Tabla1[RUC],0))</f>
        <v>#REF!</v>
      </c>
      <c r="K602" t="str">
        <f>INDEX([1]BCLIENTES!H:H,MATCH(Tabla5[[#This Row],[RUC]],[1]BCLIENTES!A:A,0))</f>
        <v xml:space="preserve"> LIMA</v>
      </c>
      <c r="L602" s="3">
        <v>2216.92</v>
      </c>
    </row>
    <row r="603" spans="1:12" x14ac:dyDescent="0.25">
      <c r="A603" t="s">
        <v>12</v>
      </c>
      <c r="B603" s="1">
        <v>45007</v>
      </c>
      <c r="C603" s="1" t="str">
        <f>TEXT(Tabla5[[#This Row],[FECHA]],"MMM")</f>
        <v>Mar</v>
      </c>
      <c r="D603" s="1" t="str">
        <f>TEXT(Tabla5[[#This Row],[FECHA]],"YYY")</f>
        <v>2023</v>
      </c>
      <c r="E603" s="2" t="s">
        <v>143</v>
      </c>
      <c r="F603" s="2" t="s">
        <v>616</v>
      </c>
      <c r="G603" s="2" t="s">
        <v>10005</v>
      </c>
      <c r="H603">
        <v>20605108131</v>
      </c>
      <c r="I603" t="str">
        <f>INDEX([1]BCLIENTES!B:B,MATCH(Tabla5[[#This Row],[RUC]],[1]BCLIENTES!A:A,0))</f>
        <v xml:space="preserve"> INVERSIONES SEÑOR DE CHACOS E.I.R.L.</v>
      </c>
      <c r="J603" t="e">
        <f>INDEX([1]!Tabla1[DISTRITO],MATCH(Tabla5[[#This Row],[RUC]],[1]!Tabla1[RUC],0))</f>
        <v>#REF!</v>
      </c>
      <c r="K603" t="str">
        <f>INDEX([1]BCLIENTES!H:H,MATCH(Tabla5[[#This Row],[RUC]],[1]BCLIENTES!A:A,0))</f>
        <v xml:space="preserve"> LIMA </v>
      </c>
      <c r="L603" s="3">
        <v>1584.2</v>
      </c>
    </row>
    <row r="604" spans="1:12" x14ac:dyDescent="0.25">
      <c r="A604" t="s">
        <v>12</v>
      </c>
      <c r="B604" s="1">
        <v>45007</v>
      </c>
      <c r="C604" s="1" t="str">
        <f>TEXT(Tabla5[[#This Row],[FECHA]],"MMM")</f>
        <v>Mar</v>
      </c>
      <c r="D604" s="1" t="str">
        <f>TEXT(Tabla5[[#This Row],[FECHA]],"YYY")</f>
        <v>2023</v>
      </c>
      <c r="E604" s="2" t="s">
        <v>143</v>
      </c>
      <c r="F604" s="2" t="s">
        <v>617</v>
      </c>
      <c r="G604" s="2" t="s">
        <v>9996</v>
      </c>
      <c r="H604">
        <v>10758582880</v>
      </c>
      <c r="I604" t="str">
        <f>INDEX([1]BCLIENTES!B:B,MATCH(Tabla5[[#This Row],[RUC]],[1]BCLIENTES!A:A,0))</f>
        <v>VALLEJOS VILLANUEVA HAROLD IVAN</v>
      </c>
      <c r="J604" t="e">
        <f>INDEX([1]!Tabla1[DISTRITO],MATCH(Tabla5[[#This Row],[RUC]],[1]!Tabla1[RUC],0))</f>
        <v>#REF!</v>
      </c>
      <c r="K604" t="str">
        <f>INDEX([1]BCLIENTES!H:H,MATCH(Tabla5[[#This Row],[RUC]],[1]BCLIENTES!A:A,0))</f>
        <v>LIMA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tr">
        <f>TEXT(Tabla5[[#This Row],[FECHA]],"MMM")</f>
        <v>Mar</v>
      </c>
      <c r="D605" s="1" t="str">
        <f>TEXT(Tabla5[[#This Row],[FECHA]],"YYY")</f>
        <v>2023</v>
      </c>
      <c r="E605" s="2" t="s">
        <v>143</v>
      </c>
      <c r="F605" s="2" t="s">
        <v>618</v>
      </c>
      <c r="G605" s="2" t="s">
        <v>9996</v>
      </c>
      <c r="H605">
        <v>10760299371</v>
      </c>
      <c r="I605" t="str">
        <f>INDEX([1]BCLIENTES!B:B,MATCH(Tabla5[[#This Row],[RUC]],[1]BCLIENTES!A:A,0))</f>
        <v xml:space="preserve"> JARA VEGA MARIA JANET</v>
      </c>
      <c r="J605" t="e">
        <f>INDEX([1]!Tabla1[DISTRITO],MATCH(Tabla5[[#This Row],[RUC]],[1]!Tabla1[RUC],0))</f>
        <v>#REF!</v>
      </c>
      <c r="K605" t="str">
        <f>INDEX([1]BCLIENTES!H:H,MATCH(Tabla5[[#This Row],[RUC]],[1]BCLIENTES!A:A,0))</f>
        <v xml:space="preserve"> LIMA</v>
      </c>
      <c r="L605" s="3">
        <v>388.32</v>
      </c>
    </row>
    <row r="606" spans="1:12" x14ac:dyDescent="0.25">
      <c r="A606" t="s">
        <v>12</v>
      </c>
      <c r="B606" s="1">
        <v>45007</v>
      </c>
      <c r="C606" s="1" t="str">
        <f>TEXT(Tabla5[[#This Row],[FECHA]],"MMM")</f>
        <v>Mar</v>
      </c>
      <c r="D606" s="1" t="str">
        <f>TEXT(Tabla5[[#This Row],[FECHA]],"YYY")</f>
        <v>2023</v>
      </c>
      <c r="E606" s="2" t="s">
        <v>143</v>
      </c>
      <c r="F606" s="2" t="s">
        <v>619</v>
      </c>
      <c r="G606" s="2" t="s">
        <v>9996</v>
      </c>
      <c r="H606">
        <v>20608523821</v>
      </c>
      <c r="I606" t="str">
        <f>INDEX([1]BCLIENTES!B:B,MATCH(Tabla5[[#This Row],[RUC]],[1]BCLIENTES!A:A,0))</f>
        <v xml:space="preserve"> DISTRIBUIDORA ELECTRICA JARAS S.A.C.</v>
      </c>
      <c r="J606" t="e">
        <f>INDEX([1]!Tabla1[DISTRITO],MATCH(Tabla5[[#This Row],[RUC]],[1]!Tabla1[RUC],0))</f>
        <v>#REF!</v>
      </c>
      <c r="K606" t="str">
        <f>INDEX([1]BCLIENTES!H:H,MATCH(Tabla5[[#This Row],[RUC]],[1]BCLIENTES!A:A,0))</f>
        <v xml:space="preserve"> LIMA </v>
      </c>
      <c r="L606" s="3">
        <v>997.89</v>
      </c>
    </row>
    <row r="607" spans="1:12" x14ac:dyDescent="0.25">
      <c r="A607" t="s">
        <v>12</v>
      </c>
      <c r="B607" s="1">
        <v>45008</v>
      </c>
      <c r="C607" s="1" t="str">
        <f>TEXT(Tabla5[[#This Row],[FECHA]],"MMM")</f>
        <v>Mar</v>
      </c>
      <c r="D607" s="1" t="str">
        <f>TEXT(Tabla5[[#This Row],[FECHA]],"YYY")</f>
        <v>2023</v>
      </c>
      <c r="E607" s="2" t="s">
        <v>143</v>
      </c>
      <c r="F607" s="2" t="s">
        <v>620</v>
      </c>
      <c r="G607" s="2" t="s">
        <v>9996</v>
      </c>
      <c r="H607">
        <v>20608523821</v>
      </c>
      <c r="I607" t="str">
        <f>INDEX([1]BCLIENTES!B:B,MATCH(Tabla5[[#This Row],[RUC]],[1]BCLIENTES!A:A,0))</f>
        <v xml:space="preserve"> DISTRIBUIDORA ELECTRICA JARAS S.A.C.</v>
      </c>
      <c r="J607" t="e">
        <f>INDEX([1]!Tabla1[DISTRITO],MATCH(Tabla5[[#This Row],[RUC]],[1]!Tabla1[RUC],0))</f>
        <v>#REF!</v>
      </c>
      <c r="K607" t="str">
        <f>INDEX([1]BCLIENTES!H:H,MATCH(Tabla5[[#This Row],[RUC]],[1]BCLIENTES!A:A,0))</f>
        <v xml:space="preserve"> LIMA </v>
      </c>
      <c r="L607" s="3">
        <v>933.22</v>
      </c>
    </row>
    <row r="608" spans="1:12" x14ac:dyDescent="0.25">
      <c r="A608" t="s">
        <v>12</v>
      </c>
      <c r="B608" s="1">
        <v>45008</v>
      </c>
      <c r="C608" s="1" t="str">
        <f>TEXT(Tabla5[[#This Row],[FECHA]],"MMM")</f>
        <v>Mar</v>
      </c>
      <c r="D608" s="1" t="str">
        <f>TEXT(Tabla5[[#This Row],[FECHA]],"YYY")</f>
        <v>2023</v>
      </c>
      <c r="E608" s="2" t="s">
        <v>143</v>
      </c>
      <c r="F608" s="2" t="s">
        <v>621</v>
      </c>
      <c r="G608" s="2" t="s">
        <v>9996</v>
      </c>
      <c r="H608">
        <v>10758582880</v>
      </c>
      <c r="I608" t="str">
        <f>INDEX([1]BCLIENTES!B:B,MATCH(Tabla5[[#This Row],[RUC]],[1]BCLIENTES!A:A,0))</f>
        <v>VALLEJOS VILLANUEVA HAROLD IVAN</v>
      </c>
      <c r="J608" t="e">
        <f>INDEX([1]!Tabla1[DISTRITO],MATCH(Tabla5[[#This Row],[RUC]],[1]!Tabla1[RUC],0))</f>
        <v>#REF!</v>
      </c>
      <c r="K608" t="str">
        <f>INDEX([1]BCLIENTES!H:H,MATCH(Tabla5[[#This Row],[RUC]],[1]BCLIENTES!A:A,0))</f>
        <v>LIMA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tr">
        <f>TEXT(Tabla5[[#This Row],[FECHA]],"MMM")</f>
        <v>Mar</v>
      </c>
      <c r="D609" s="1" t="str">
        <f>TEXT(Tabla5[[#This Row],[FECHA]],"YYY")</f>
        <v>2023</v>
      </c>
      <c r="E609" s="2" t="s">
        <v>143</v>
      </c>
      <c r="F609" s="2" t="s">
        <v>622</v>
      </c>
      <c r="G609" s="2" t="s">
        <v>10002</v>
      </c>
      <c r="H609">
        <v>20606446838</v>
      </c>
      <c r="I609" t="str">
        <f>INDEX([1]BCLIENTES!B:B,MATCH(Tabla5[[#This Row],[RUC]],[1]BCLIENTES!A:A,0))</f>
        <v>BITIA LED ZAX EMPRESA INDIVIDUAL DE RESPONSABILIDAD LIMITADA</v>
      </c>
      <c r="J609" t="e">
        <f>INDEX([1]!Tabla1[DISTRITO],MATCH(Tabla5[[#This Row],[RUC]],[1]!Tabla1[RUC],0))</f>
        <v>#REF!</v>
      </c>
      <c r="K609" t="str">
        <f>INDEX([1]BCLIENTES!H:H,MATCH(Tabla5[[#This Row],[RUC]],[1]BCLIENTES!A:A,0))</f>
        <v>AREQUIPA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tr">
        <f>TEXT(Tabla5[[#This Row],[FECHA]],"MMM")</f>
        <v>Mar</v>
      </c>
      <c r="D610" s="1" t="str">
        <f>TEXT(Tabla5[[#This Row],[FECHA]],"YYY")</f>
        <v>2023</v>
      </c>
      <c r="E610" s="2" t="s">
        <v>143</v>
      </c>
      <c r="F610" s="2" t="s">
        <v>623</v>
      </c>
      <c r="G610" s="2" t="s">
        <v>10005</v>
      </c>
      <c r="H610">
        <v>10100695788</v>
      </c>
      <c r="I610" t="str">
        <f>INDEX([1]BCLIENTES!B:B,MATCH(Tabla5[[#This Row],[RUC]],[1]BCLIENTES!A:A,0))</f>
        <v xml:space="preserve"> JARA VASQUEZ DIOMEDES AGAPITO</v>
      </c>
      <c r="J610" t="e">
        <f>INDEX([1]!Tabla1[DISTRITO],MATCH(Tabla5[[#This Row],[RUC]],[1]!Tabla1[RUC],0))</f>
        <v>#REF!</v>
      </c>
      <c r="K610" t="str">
        <f>INDEX([1]BCLIENTES!H:H,MATCH(Tabla5[[#This Row],[RUC]],[1]BCLIENTES!A:A,0))</f>
        <v>LIMA</v>
      </c>
      <c r="L610" s="3">
        <v>262.5</v>
      </c>
    </row>
    <row r="611" spans="1:12" x14ac:dyDescent="0.25">
      <c r="A611" t="s">
        <v>12</v>
      </c>
      <c r="B611" s="1">
        <v>45008</v>
      </c>
      <c r="C611" s="1" t="str">
        <f>TEXT(Tabla5[[#This Row],[FECHA]],"MMM")</f>
        <v>Mar</v>
      </c>
      <c r="D611" s="1" t="str">
        <f>TEXT(Tabla5[[#This Row],[FECHA]],"YYY")</f>
        <v>2023</v>
      </c>
      <c r="E611" s="2" t="s">
        <v>143</v>
      </c>
      <c r="F611" s="2" t="s">
        <v>624</v>
      </c>
      <c r="G611" s="2" t="s">
        <v>10005</v>
      </c>
      <c r="H611">
        <v>10099457631</v>
      </c>
      <c r="I611" t="str">
        <f>INDEX([1]BCLIENTES!B:B,MATCH(Tabla5[[#This Row],[RUC]],[1]BCLIENTES!A:A,0))</f>
        <v xml:space="preserve"> DIAZ GARCIA FRANCIS PAOLA</v>
      </c>
      <c r="J611" t="e">
        <f>INDEX([1]!Tabla1[DISTRITO],MATCH(Tabla5[[#This Row],[RUC]],[1]!Tabla1[RUC],0))</f>
        <v>#REF!</v>
      </c>
      <c r="K611" t="str">
        <f>INDEX([1]BCLIENTES!H:H,MATCH(Tabla5[[#This Row],[RUC]],[1]BCLIENTES!A:A,0))</f>
        <v xml:space="preserve"> LIMA </v>
      </c>
      <c r="L611" s="3">
        <v>941</v>
      </c>
    </row>
    <row r="612" spans="1:12" x14ac:dyDescent="0.25">
      <c r="A612" t="s">
        <v>12</v>
      </c>
      <c r="B612" s="1">
        <v>45008</v>
      </c>
      <c r="C612" s="1" t="str">
        <f>TEXT(Tabla5[[#This Row],[FECHA]],"MMM")</f>
        <v>Mar</v>
      </c>
      <c r="D612" s="1" t="str">
        <f>TEXT(Tabla5[[#This Row],[FECHA]],"YYY")</f>
        <v>2023</v>
      </c>
      <c r="E612" s="2" t="s">
        <v>143</v>
      </c>
      <c r="F612" s="2" t="s">
        <v>625</v>
      </c>
      <c r="G612" s="2" t="s">
        <v>10005</v>
      </c>
      <c r="H612">
        <v>20603574592</v>
      </c>
      <c r="I612" t="str">
        <f>INDEX([1]BCLIENTES!B:B,MATCH(Tabla5[[#This Row],[RUC]],[1]BCLIENTES!A:A,0))</f>
        <v xml:space="preserve"> FERRE STORE PERU S.A.C.</v>
      </c>
      <c r="J612" t="e">
        <f>INDEX([1]!Tabla1[DISTRITO],MATCH(Tabla5[[#This Row],[RUC]],[1]!Tabla1[RUC],0))</f>
        <v>#REF!</v>
      </c>
      <c r="K612" t="str">
        <f>INDEX([1]BCLIENTES!H:H,MATCH(Tabla5[[#This Row],[RUC]],[1]BCLIENTES!A:A,0))</f>
        <v xml:space="preserve"> LIMA</v>
      </c>
      <c r="L612" s="3">
        <v>224.5</v>
      </c>
    </row>
    <row r="613" spans="1:12" x14ac:dyDescent="0.25">
      <c r="A613" t="s">
        <v>12</v>
      </c>
      <c r="B613" s="1">
        <v>45008</v>
      </c>
      <c r="C613" s="1" t="str">
        <f>TEXT(Tabla5[[#This Row],[FECHA]],"MMM")</f>
        <v>Mar</v>
      </c>
      <c r="D613" s="1" t="str">
        <f>TEXT(Tabla5[[#This Row],[FECHA]],"YYY")</f>
        <v>2023</v>
      </c>
      <c r="E613" s="2" t="s">
        <v>143</v>
      </c>
      <c r="F613" s="2" t="s">
        <v>626</v>
      </c>
      <c r="G613" s="2" t="s">
        <v>10005</v>
      </c>
      <c r="H613">
        <v>10782911592</v>
      </c>
      <c r="I613" t="str">
        <f>INDEX([1]BCLIENTES!B:B,MATCH(Tabla5[[#This Row],[RUC]],[1]BCLIENTES!A:A,0))</f>
        <v xml:space="preserve"> PONTE LAYME MARCO ANTONIO</v>
      </c>
      <c r="J613" t="e">
        <f>INDEX([1]!Tabla1[DISTRITO],MATCH(Tabla5[[#This Row],[RUC]],[1]!Tabla1[RUC],0))</f>
        <v>#REF!</v>
      </c>
      <c r="K613" t="str">
        <f>INDEX([1]BCLIENTES!H:H,MATCH(Tabla5[[#This Row],[RUC]],[1]BCLIENTES!A:A,0))</f>
        <v xml:space="preserve"> LIMA</v>
      </c>
      <c r="L613" s="3">
        <v>4301.01</v>
      </c>
    </row>
    <row r="614" spans="1:12" x14ac:dyDescent="0.25">
      <c r="A614" t="s">
        <v>12</v>
      </c>
      <c r="B614" s="1">
        <v>45008</v>
      </c>
      <c r="C614" s="1" t="str">
        <f>TEXT(Tabla5[[#This Row],[FECHA]],"MMM")</f>
        <v>Mar</v>
      </c>
      <c r="D614" s="1" t="str">
        <f>TEXT(Tabla5[[#This Row],[FECHA]],"YYY")</f>
        <v>2023</v>
      </c>
      <c r="E614" s="2" t="s">
        <v>143</v>
      </c>
      <c r="F614" s="2" t="s">
        <v>627</v>
      </c>
      <c r="G614" s="2" t="s">
        <v>10005</v>
      </c>
      <c r="H614">
        <v>10099457631</v>
      </c>
      <c r="I614" t="str">
        <f>INDEX([1]BCLIENTES!B:B,MATCH(Tabla5[[#This Row],[RUC]],[1]BCLIENTES!A:A,0))</f>
        <v xml:space="preserve"> DIAZ GARCIA FRANCIS PAOLA</v>
      </c>
      <c r="J614" t="e">
        <f>INDEX([1]!Tabla1[DISTRITO],MATCH(Tabla5[[#This Row],[RUC]],[1]!Tabla1[RUC],0))</f>
        <v>#REF!</v>
      </c>
      <c r="K614" t="str">
        <f>INDEX([1]BCLIENTES!H:H,MATCH(Tabla5[[#This Row],[RUC]],[1]BCLIENTES!A:A,0))</f>
        <v xml:space="preserve"> LIMA 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tr">
        <f>TEXT(Tabla5[[#This Row],[FECHA]],"MMM")</f>
        <v>Mar</v>
      </c>
      <c r="D615" s="1" t="str">
        <f>TEXT(Tabla5[[#This Row],[FECHA]],"YYY")</f>
        <v>2023</v>
      </c>
      <c r="E615" s="2" t="s">
        <v>143</v>
      </c>
      <c r="F615" s="2" t="s">
        <v>628</v>
      </c>
      <c r="G615" s="2" t="s">
        <v>10005</v>
      </c>
      <c r="H615">
        <v>10412310719</v>
      </c>
      <c r="I615" t="str">
        <f>INDEX([1]BCLIENTES!B:B,MATCH(Tabla5[[#This Row],[RUC]],[1]BCLIENTES!A:A,0))</f>
        <v xml:space="preserve"> LLONTOP CHAPOÑAN MARIA ADELINA</v>
      </c>
      <c r="J615" t="e">
        <f>INDEX([1]!Tabla1[DISTRITO],MATCH(Tabla5[[#This Row],[RUC]],[1]!Tabla1[RUC],0))</f>
        <v>#REF!</v>
      </c>
      <c r="K615" t="str">
        <f>INDEX([1]BCLIENTES!H:H,MATCH(Tabla5[[#This Row],[RUC]],[1]BCLIENTES!A:A,0))</f>
        <v xml:space="preserve"> LIMA </v>
      </c>
      <c r="L615" s="3">
        <v>540</v>
      </c>
    </row>
    <row r="616" spans="1:12" x14ac:dyDescent="0.25">
      <c r="A616" t="s">
        <v>12</v>
      </c>
      <c r="B616" s="1">
        <v>45008</v>
      </c>
      <c r="C616" s="1" t="str">
        <f>TEXT(Tabla5[[#This Row],[FECHA]],"MMM")</f>
        <v>Mar</v>
      </c>
      <c r="D616" s="1" t="str">
        <f>TEXT(Tabla5[[#This Row],[FECHA]],"YYY")</f>
        <v>2023</v>
      </c>
      <c r="E616" s="2" t="s">
        <v>143</v>
      </c>
      <c r="F616" s="2" t="s">
        <v>629</v>
      </c>
      <c r="G616" s="2" t="s">
        <v>10001</v>
      </c>
      <c r="H616">
        <v>20107074474</v>
      </c>
      <c r="I616" t="str">
        <f>INDEX([1]BCLIENTES!B:B,MATCH(Tabla5[[#This Row],[RUC]],[1]BCLIENTES!A:A,0))</f>
        <v>CHANG COMMERCIAL S.A.C.</v>
      </c>
      <c r="J616" t="e">
        <f>INDEX([1]!Tabla1[DISTRITO],MATCH(Tabla5[[#This Row],[RUC]],[1]!Tabla1[RUC],0))</f>
        <v>#REF!</v>
      </c>
      <c r="K616" t="str">
        <f>INDEX([1]BCLIENTES!H:H,MATCH(Tabla5[[#This Row],[RUC]],[1]BCLIENTES!A:A,0))</f>
        <v>LIMA</v>
      </c>
      <c r="L616" s="3">
        <v>4480</v>
      </c>
    </row>
    <row r="617" spans="1:12" x14ac:dyDescent="0.25">
      <c r="A617" t="s">
        <v>12</v>
      </c>
      <c r="B617" s="1">
        <v>45009</v>
      </c>
      <c r="C617" s="1" t="str">
        <f>TEXT(Tabla5[[#This Row],[FECHA]],"MMM")</f>
        <v>Mar</v>
      </c>
      <c r="D617" s="1" t="str">
        <f>TEXT(Tabla5[[#This Row],[FECHA]],"YYY")</f>
        <v>2023</v>
      </c>
      <c r="E617" s="2" t="s">
        <v>143</v>
      </c>
      <c r="F617" s="2" t="s">
        <v>630</v>
      </c>
      <c r="G617" s="2" t="s">
        <v>10001</v>
      </c>
      <c r="H617">
        <v>10257406747</v>
      </c>
      <c r="I617" t="str">
        <f>INDEX([1]BCLIENTES!B:B,MATCH(Tabla5[[#This Row],[RUC]],[1]BCLIENTES!A:A,0))</f>
        <v xml:space="preserve"> SANCHEZ VALDEZ MELANIO LUIS</v>
      </c>
      <c r="J617" t="e">
        <f>INDEX([1]!Tabla1[DISTRITO],MATCH(Tabla5[[#This Row],[RUC]],[1]!Tabla1[RUC],0))</f>
        <v>#REF!</v>
      </c>
      <c r="K617" t="str">
        <f>INDEX([1]BCLIENTES!H:H,MATCH(Tabla5[[#This Row],[RUC]],[1]BCLIENTES!A:A,0))</f>
        <v xml:space="preserve"> PROV. CONST. DEL CALLAO</v>
      </c>
      <c r="L617" s="3">
        <v>918</v>
      </c>
    </row>
    <row r="618" spans="1:12" x14ac:dyDescent="0.25">
      <c r="A618" t="s">
        <v>12</v>
      </c>
      <c r="B618" s="1">
        <v>45009</v>
      </c>
      <c r="C618" s="1" t="str">
        <f>TEXT(Tabla5[[#This Row],[FECHA]],"MMM")</f>
        <v>Mar</v>
      </c>
      <c r="D618" s="1" t="str">
        <f>TEXT(Tabla5[[#This Row],[FECHA]],"YYY")</f>
        <v>2023</v>
      </c>
      <c r="E618" s="2" t="s">
        <v>143</v>
      </c>
      <c r="F618" s="2" t="s">
        <v>631</v>
      </c>
      <c r="G618" s="2" t="s">
        <v>9996</v>
      </c>
      <c r="H618">
        <v>20551846661</v>
      </c>
      <c r="I618" t="str">
        <f>INDEX([1]BCLIENTES!B:B,MATCH(Tabla5[[#This Row],[RUC]],[1]BCLIENTES!A:A,0))</f>
        <v xml:space="preserve"> DISTRIBUIDORA GERARD E.I.R.L.</v>
      </c>
      <c r="J618" t="e">
        <f>INDEX([1]!Tabla1[DISTRITO],MATCH(Tabla5[[#This Row],[RUC]],[1]!Tabla1[RUC],0))</f>
        <v>#REF!</v>
      </c>
      <c r="K618" t="str">
        <f>INDEX([1]BCLIENTES!H:H,MATCH(Tabla5[[#This Row],[RUC]],[1]BCLIENTES!A:A,0))</f>
        <v xml:space="preserve"> LIMA </v>
      </c>
      <c r="L618" s="3">
        <v>1380</v>
      </c>
    </row>
    <row r="619" spans="1:12" x14ac:dyDescent="0.25">
      <c r="A619" t="s">
        <v>12</v>
      </c>
      <c r="B619" s="1">
        <v>45009</v>
      </c>
      <c r="C619" s="1" t="str">
        <f>TEXT(Tabla5[[#This Row],[FECHA]],"MMM")</f>
        <v>Mar</v>
      </c>
      <c r="D619" s="1" t="str">
        <f>TEXT(Tabla5[[#This Row],[FECHA]],"YYY")</f>
        <v>2023</v>
      </c>
      <c r="E619" s="2" t="s">
        <v>143</v>
      </c>
      <c r="F619" s="2" t="s">
        <v>632</v>
      </c>
      <c r="G619" s="2" t="s">
        <v>9996</v>
      </c>
      <c r="H619">
        <v>20608523821</v>
      </c>
      <c r="I619" t="str">
        <f>INDEX([1]BCLIENTES!B:B,MATCH(Tabla5[[#This Row],[RUC]],[1]BCLIENTES!A:A,0))</f>
        <v xml:space="preserve"> DISTRIBUIDORA ELECTRICA JARAS S.A.C.</v>
      </c>
      <c r="J619" t="e">
        <f>INDEX([1]!Tabla1[DISTRITO],MATCH(Tabla5[[#This Row],[RUC]],[1]!Tabla1[RUC],0))</f>
        <v>#REF!</v>
      </c>
      <c r="K619" t="str">
        <f>INDEX([1]BCLIENTES!H:H,MATCH(Tabla5[[#This Row],[RUC]],[1]BCLIENTES!A:A,0))</f>
        <v xml:space="preserve"> LIMA </v>
      </c>
      <c r="L619" s="3">
        <v>575.63</v>
      </c>
    </row>
    <row r="620" spans="1:12" x14ac:dyDescent="0.25">
      <c r="A620" t="s">
        <v>12</v>
      </c>
      <c r="B620" s="1">
        <v>45012</v>
      </c>
      <c r="C620" s="1" t="str">
        <f>TEXT(Tabla5[[#This Row],[FECHA]],"MMM")</f>
        <v>Mar</v>
      </c>
      <c r="D620" s="1" t="str">
        <f>TEXT(Tabla5[[#This Row],[FECHA]],"YYY")</f>
        <v>2023</v>
      </c>
      <c r="E620" s="2" t="s">
        <v>143</v>
      </c>
      <c r="F620" s="2" t="s">
        <v>633</v>
      </c>
      <c r="G620" s="2" t="s">
        <v>9998</v>
      </c>
      <c r="H620">
        <v>20603435843</v>
      </c>
      <c r="I620" t="str">
        <f>INDEX([1]BCLIENTES!B:B,MATCH(Tabla5[[#This Row],[RUC]],[1]BCLIENTES!A:A,0))</f>
        <v xml:space="preserve"> DEYAN COMPANY S.A.C.</v>
      </c>
      <c r="J620" t="e">
        <f>INDEX([1]!Tabla1[DISTRITO],MATCH(Tabla5[[#This Row],[RUC]],[1]!Tabla1[RUC],0))</f>
        <v>#REF!</v>
      </c>
      <c r="K620" t="str">
        <f>INDEX([1]BCLIENTES!H:H,MATCH(Tabla5[[#This Row],[RUC]],[1]BCLIENTES!A:A,0))</f>
        <v xml:space="preserve"> LIMA </v>
      </c>
      <c r="L620" s="3">
        <v>630</v>
      </c>
    </row>
    <row r="621" spans="1:12" x14ac:dyDescent="0.25">
      <c r="A621" t="s">
        <v>12</v>
      </c>
      <c r="B621" s="1">
        <v>45012</v>
      </c>
      <c r="C621" s="1" t="str">
        <f>TEXT(Tabla5[[#This Row],[FECHA]],"MMM")</f>
        <v>Mar</v>
      </c>
      <c r="D621" s="1" t="str">
        <f>TEXT(Tabla5[[#This Row],[FECHA]],"YYY")</f>
        <v>2023</v>
      </c>
      <c r="E621" s="2" t="s">
        <v>143</v>
      </c>
      <c r="F621" s="2" t="s">
        <v>634</v>
      </c>
      <c r="G621" s="2" t="s">
        <v>9998</v>
      </c>
      <c r="H621">
        <v>10083041809</v>
      </c>
      <c r="I621" t="str">
        <f>INDEX([1]BCLIENTES!B:B,MATCH(Tabla5[[#This Row],[RUC]],[1]BCLIENTES!A:A,0))</f>
        <v xml:space="preserve"> HURTADO MOSQUEIRA JOSE</v>
      </c>
      <c r="J621" t="e">
        <f>INDEX([1]!Tabla1[DISTRITO],MATCH(Tabla5[[#This Row],[RUC]],[1]!Tabla1[RUC],0))</f>
        <v>#REF!</v>
      </c>
      <c r="K621" t="str">
        <f>INDEX([1]BCLIENTES!H:H,MATCH(Tabla5[[#This Row],[RUC]],[1]BCLIENTES!A:A,0))</f>
        <v xml:space="preserve"> LIMA</v>
      </c>
      <c r="L621" s="3">
        <v>617.4</v>
      </c>
    </row>
    <row r="622" spans="1:12" x14ac:dyDescent="0.25">
      <c r="A622" t="s">
        <v>12</v>
      </c>
      <c r="B622" s="1">
        <v>45012</v>
      </c>
      <c r="C622" s="1" t="str">
        <f>TEXT(Tabla5[[#This Row],[FECHA]],"MMM")</f>
        <v>Mar</v>
      </c>
      <c r="D622" s="1" t="str">
        <f>TEXT(Tabla5[[#This Row],[FECHA]],"YYY")</f>
        <v>2023</v>
      </c>
      <c r="E622" s="2" t="s">
        <v>143</v>
      </c>
      <c r="F622" s="2" t="s">
        <v>635</v>
      </c>
      <c r="G622" s="2" t="s">
        <v>9998</v>
      </c>
      <c r="H622">
        <v>10447580522</v>
      </c>
      <c r="I622" t="str">
        <f>INDEX([1]BCLIENTES!B:B,MATCH(Tabla5[[#This Row],[RUC]],[1]BCLIENTES!A:A,0))</f>
        <v xml:space="preserve"> BAZAN SILVESTRE JUAN ANGEL</v>
      </c>
      <c r="J622" t="e">
        <f>INDEX([1]!Tabla1[DISTRITO],MATCH(Tabla5[[#This Row],[RUC]],[1]!Tabla1[RUC],0))</f>
        <v>#REF!</v>
      </c>
      <c r="K622" t="str">
        <f>INDEX([1]BCLIENTES!H:H,MATCH(Tabla5[[#This Row],[RUC]],[1]BCLIENTES!A:A,0))</f>
        <v xml:space="preserve"> HUAROCHIRI </v>
      </c>
      <c r="L622" s="3">
        <v>1125</v>
      </c>
    </row>
    <row r="623" spans="1:12" x14ac:dyDescent="0.25">
      <c r="A623" t="s">
        <v>12</v>
      </c>
      <c r="B623" s="1">
        <v>45012</v>
      </c>
      <c r="C623" s="1" t="str">
        <f>TEXT(Tabla5[[#This Row],[FECHA]],"MMM")</f>
        <v>Mar</v>
      </c>
      <c r="D623" s="1" t="str">
        <f>TEXT(Tabla5[[#This Row],[FECHA]],"YYY")</f>
        <v>2023</v>
      </c>
      <c r="E623" s="2" t="s">
        <v>143</v>
      </c>
      <c r="F623" s="2" t="s">
        <v>636</v>
      </c>
      <c r="G623" s="2" t="s">
        <v>9998</v>
      </c>
      <c r="H623">
        <v>10705425511</v>
      </c>
      <c r="I623" t="str">
        <f>INDEX([1]BCLIENTES!B:B,MATCH(Tabla5[[#This Row],[RUC]],[1]BCLIENTES!A:A,0))</f>
        <v xml:space="preserve"> CURAHUA RIVERA JAZIHEEL AMED</v>
      </c>
      <c r="J623" t="e">
        <f>INDEX([1]!Tabla1[DISTRITO],MATCH(Tabla5[[#This Row],[RUC]],[1]!Tabla1[RUC],0))</f>
        <v>#REF!</v>
      </c>
      <c r="K623" t="str">
        <f>INDEX([1]BCLIENTES!H:H,MATCH(Tabla5[[#This Row],[RUC]],[1]BCLIENTES!A:A,0))</f>
        <v xml:space="preserve"> LIMA </v>
      </c>
      <c r="L623" s="3">
        <v>210</v>
      </c>
    </row>
    <row r="624" spans="1:12" x14ac:dyDescent="0.25">
      <c r="A624" t="s">
        <v>12</v>
      </c>
      <c r="B624" s="1">
        <v>45012</v>
      </c>
      <c r="C624" s="1" t="str">
        <f>TEXT(Tabla5[[#This Row],[FECHA]],"MMM")</f>
        <v>Mar</v>
      </c>
      <c r="D624" s="1" t="str">
        <f>TEXT(Tabla5[[#This Row],[FECHA]],"YYY")</f>
        <v>2023</v>
      </c>
      <c r="E624" s="2" t="s">
        <v>143</v>
      </c>
      <c r="F624" s="2" t="s">
        <v>637</v>
      </c>
      <c r="G624" s="2" t="s">
        <v>9998</v>
      </c>
      <c r="H624">
        <v>10434535943</v>
      </c>
      <c r="I624" t="str">
        <f>INDEX([1]BCLIENTES!B:B,MATCH(Tabla5[[#This Row],[RUC]],[1]BCLIENTES!A:A,0))</f>
        <v xml:space="preserve"> CRISPIN BETETA BERTHA</v>
      </c>
      <c r="J624" t="e">
        <f>INDEX([1]!Tabla1[DISTRITO],MATCH(Tabla5[[#This Row],[RUC]],[1]!Tabla1[RUC],0))</f>
        <v>#REF!</v>
      </c>
      <c r="K624" t="str">
        <f>INDEX([1]BCLIENTES!H:H,MATCH(Tabla5[[#This Row],[RUC]],[1]BCLIENTES!A:A,0))</f>
        <v xml:space="preserve"> HUAROCHIRI </v>
      </c>
      <c r="L624" s="3">
        <v>265.5</v>
      </c>
    </row>
    <row r="625" spans="1:12" x14ac:dyDescent="0.25">
      <c r="A625" t="s">
        <v>12</v>
      </c>
      <c r="B625" s="1">
        <v>45012</v>
      </c>
      <c r="C625" s="1" t="str">
        <f>TEXT(Tabla5[[#This Row],[FECHA]],"MMM")</f>
        <v>Mar</v>
      </c>
      <c r="D625" s="1" t="str">
        <f>TEXT(Tabla5[[#This Row],[FECHA]],"YYY")</f>
        <v>2023</v>
      </c>
      <c r="E625" s="2" t="s">
        <v>143</v>
      </c>
      <c r="F625" s="2" t="s">
        <v>638</v>
      </c>
      <c r="G625" s="2" t="s">
        <v>9998</v>
      </c>
      <c r="H625">
        <v>20556965782</v>
      </c>
      <c r="I625" t="str">
        <f>INDEX([1]BCLIENTES!B:B,MATCH(Tabla5[[#This Row],[RUC]],[1]BCLIENTES!A:A,0))</f>
        <v xml:space="preserve"> FERREMATICES ESMERALDA E.I.R.L.</v>
      </c>
      <c r="J625" t="e">
        <f>INDEX([1]!Tabla1[DISTRITO],MATCH(Tabla5[[#This Row],[RUC]],[1]!Tabla1[RUC],0))</f>
        <v>#REF!</v>
      </c>
      <c r="K625" t="str">
        <f>INDEX([1]BCLIENTES!H:H,MATCH(Tabla5[[#This Row],[RUC]],[1]BCLIENTES!A:A,0))</f>
        <v xml:space="preserve"> LIMA </v>
      </c>
      <c r="L625" s="3">
        <v>369</v>
      </c>
    </row>
    <row r="626" spans="1:12" x14ac:dyDescent="0.25">
      <c r="A626" t="s">
        <v>12</v>
      </c>
      <c r="B626" s="1">
        <v>45012</v>
      </c>
      <c r="C626" s="1" t="str">
        <f>TEXT(Tabla5[[#This Row],[FECHA]],"MMM")</f>
        <v>Mar</v>
      </c>
      <c r="D626" s="1" t="str">
        <f>TEXT(Tabla5[[#This Row],[FECHA]],"YYY")</f>
        <v>2023</v>
      </c>
      <c r="E626" s="2" t="s">
        <v>143</v>
      </c>
      <c r="F626" s="2" t="s">
        <v>639</v>
      </c>
      <c r="G626" s="2" t="s">
        <v>9998</v>
      </c>
      <c r="H626">
        <v>20101639437</v>
      </c>
      <c r="I626" t="str">
        <f>INDEX([1]BCLIENTES!B:B,MATCH(Tabla5[[#This Row],[RUC]],[1]BCLIENTES!A:A,0))</f>
        <v xml:space="preserve"> PROVEEDOR CENTRAL E I R L</v>
      </c>
      <c r="J626" t="e">
        <f>INDEX([1]!Tabla1[DISTRITO],MATCH(Tabla5[[#This Row],[RUC]],[1]!Tabla1[RUC],0))</f>
        <v>#REF!</v>
      </c>
      <c r="K626" t="str">
        <f>INDEX([1]BCLIENTES!H:H,MATCH(Tabla5[[#This Row],[RUC]],[1]BCLIENTES!A:A,0))</f>
        <v xml:space="preserve"> LIMA </v>
      </c>
      <c r="L626" s="3">
        <v>376</v>
      </c>
    </row>
    <row r="627" spans="1:12" x14ac:dyDescent="0.25">
      <c r="A627" t="s">
        <v>12</v>
      </c>
      <c r="B627" s="1">
        <v>45012</v>
      </c>
      <c r="C627" s="1" t="str">
        <f>TEXT(Tabla5[[#This Row],[FECHA]],"MMM")</f>
        <v>Mar</v>
      </c>
      <c r="D627" s="1" t="str">
        <f>TEXT(Tabla5[[#This Row],[FECHA]],"YYY")</f>
        <v>2023</v>
      </c>
      <c r="E627" s="2" t="s">
        <v>143</v>
      </c>
      <c r="F627" s="2" t="s">
        <v>640</v>
      </c>
      <c r="G627" s="2" t="s">
        <v>9998</v>
      </c>
      <c r="H627">
        <v>20605295259</v>
      </c>
      <c r="I627" t="str">
        <f>INDEX([1]BCLIENTES!B:B,MATCH(Tabla5[[#This Row],[RUC]],[1]BCLIENTES!A:A,0))</f>
        <v xml:space="preserve"> GRUPO FERRETERO RICRA S.A.C.</v>
      </c>
      <c r="J627" t="e">
        <f>INDEX([1]!Tabla1[DISTRITO],MATCH(Tabla5[[#This Row],[RUC]],[1]!Tabla1[RUC],0))</f>
        <v>#REF!</v>
      </c>
      <c r="K627" t="str">
        <f>INDEX([1]BCLIENTES!H:H,MATCH(Tabla5[[#This Row],[RUC]],[1]BCLIENTES!A:A,0))</f>
        <v xml:space="preserve"> LIMA </v>
      </c>
      <c r="L627" s="3">
        <v>412.5</v>
      </c>
    </row>
    <row r="628" spans="1:12" x14ac:dyDescent="0.25">
      <c r="A628" t="s">
        <v>12</v>
      </c>
      <c r="B628" s="1">
        <v>45012</v>
      </c>
      <c r="C628" s="1" t="str">
        <f>TEXT(Tabla5[[#This Row],[FECHA]],"MMM")</f>
        <v>Mar</v>
      </c>
      <c r="D628" s="1" t="str">
        <f>TEXT(Tabla5[[#This Row],[FECHA]],"YYY")</f>
        <v>2023</v>
      </c>
      <c r="E628" s="2" t="s">
        <v>143</v>
      </c>
      <c r="F628" s="2" t="s">
        <v>641</v>
      </c>
      <c r="G628" s="2" t="s">
        <v>9998</v>
      </c>
      <c r="H628">
        <v>20515699628</v>
      </c>
      <c r="I628" t="str">
        <f>INDEX([1]BCLIENTES!B:B,MATCH(Tabla5[[#This Row],[RUC]],[1]BCLIENTES!A:A,0))</f>
        <v xml:space="preserve"> FERRETERIA DISTRIBUIDORA Y MATIZADOS HUAÑEC SOCIEDAD COMERCIAL DE RESPONSABILIDAD LIMITADA -FERDYMAT</v>
      </c>
      <c r="J628" t="e">
        <f>INDEX([1]!Tabla1[DISTRITO],MATCH(Tabla5[[#This Row],[RUC]],[1]!Tabla1[RUC],0))</f>
        <v>#REF!</v>
      </c>
      <c r="K628" t="str">
        <f>INDEX([1]BCLIENTES!H:H,MATCH(Tabla5[[#This Row],[RUC]],[1]BCLIENTES!A:A,0))</f>
        <v xml:space="preserve"> LIMA </v>
      </c>
      <c r="L628" s="3">
        <v>2677.2</v>
      </c>
    </row>
    <row r="629" spans="1:12" x14ac:dyDescent="0.25">
      <c r="A629" t="s">
        <v>12</v>
      </c>
      <c r="B629" s="1">
        <v>45012</v>
      </c>
      <c r="C629" s="1" t="str">
        <f>TEXT(Tabla5[[#This Row],[FECHA]],"MMM")</f>
        <v>Mar</v>
      </c>
      <c r="D629" s="1" t="str">
        <f>TEXT(Tabla5[[#This Row],[FECHA]],"YYY")</f>
        <v>2023</v>
      </c>
      <c r="E629" s="2" t="s">
        <v>143</v>
      </c>
      <c r="F629" s="2" t="s">
        <v>642</v>
      </c>
      <c r="G629" s="2" t="s">
        <v>9998</v>
      </c>
      <c r="H629">
        <v>10430973661</v>
      </c>
      <c r="I629" t="str">
        <f>INDEX([1]BCLIENTES!B:B,MATCH(Tabla5[[#This Row],[RUC]],[1]BCLIENTES!A:A,0))</f>
        <v xml:space="preserve"> HERRERA SULLCARAY DANNESSA</v>
      </c>
      <c r="J629" t="e">
        <f>INDEX([1]!Tabla1[DISTRITO],MATCH(Tabla5[[#This Row],[RUC]],[1]!Tabla1[RUC],0))</f>
        <v>#REF!</v>
      </c>
      <c r="K629" t="str">
        <f>INDEX([1]BCLIENTES!H:H,MATCH(Tabla5[[#This Row],[RUC]],[1]BCLIENTES!A:A,0))</f>
        <v xml:space="preserve"> LIMA 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tr">
        <f>TEXT(Tabla5[[#This Row],[FECHA]],"MMM")</f>
        <v>Mar</v>
      </c>
      <c r="D630" s="1" t="str">
        <f>TEXT(Tabla5[[#This Row],[FECHA]],"YYY")</f>
        <v>2023</v>
      </c>
      <c r="E630" s="2" t="s">
        <v>143</v>
      </c>
      <c r="F630" s="2" t="s">
        <v>643</v>
      </c>
      <c r="G630" s="2" t="s">
        <v>9998</v>
      </c>
      <c r="H630">
        <v>10201014161</v>
      </c>
      <c r="I630" t="str">
        <f>INDEX([1]BCLIENTES!B:B,MATCH(Tabla5[[#This Row],[RUC]],[1]BCLIENTES!A:A,0))</f>
        <v xml:space="preserve"> DE LA CRUZ CHIPANA EDSON</v>
      </c>
      <c r="J630" t="e">
        <f>INDEX([1]!Tabla1[DISTRITO],MATCH(Tabla5[[#This Row],[RUC]],[1]!Tabla1[RUC],0))</f>
        <v>#REF!</v>
      </c>
      <c r="K630" t="str">
        <f>INDEX([1]BCLIENTES!H:H,MATCH(Tabla5[[#This Row],[RUC]],[1]BCLIENTES!A:A,0))</f>
        <v xml:space="preserve"> LIMA </v>
      </c>
      <c r="L630" s="3">
        <v>396</v>
      </c>
    </row>
    <row r="631" spans="1:12" x14ac:dyDescent="0.25">
      <c r="A631" t="s">
        <v>12</v>
      </c>
      <c r="B631" s="1">
        <v>45012</v>
      </c>
      <c r="C631" s="1" t="str">
        <f>TEXT(Tabla5[[#This Row],[FECHA]],"MMM")</f>
        <v>Mar</v>
      </c>
      <c r="D631" s="1" t="str">
        <f>TEXT(Tabla5[[#This Row],[FECHA]],"YYY")</f>
        <v>2023</v>
      </c>
      <c r="E631" s="2" t="s">
        <v>143</v>
      </c>
      <c r="F631" s="2" t="s">
        <v>644</v>
      </c>
      <c r="G631" s="2" t="s">
        <v>9996</v>
      </c>
      <c r="H631">
        <v>10758582880</v>
      </c>
      <c r="I631" t="str">
        <f>INDEX([1]BCLIENTES!B:B,MATCH(Tabla5[[#This Row],[RUC]],[1]BCLIENTES!A:A,0))</f>
        <v>VALLEJOS VILLANUEVA HAROLD IVAN</v>
      </c>
      <c r="J631" t="e">
        <f>INDEX([1]!Tabla1[DISTRITO],MATCH(Tabla5[[#This Row],[RUC]],[1]!Tabla1[RUC],0))</f>
        <v>#REF!</v>
      </c>
      <c r="K631" t="str">
        <f>INDEX([1]BCLIENTES!H:H,MATCH(Tabla5[[#This Row],[RUC]],[1]BCLIENTES!A:A,0))</f>
        <v>LIMA</v>
      </c>
      <c r="L631" s="3">
        <v>2701.6</v>
      </c>
    </row>
    <row r="632" spans="1:12" x14ac:dyDescent="0.25">
      <c r="A632" t="s">
        <v>12</v>
      </c>
      <c r="B632" s="1">
        <v>45012</v>
      </c>
      <c r="C632" s="1" t="str">
        <f>TEXT(Tabla5[[#This Row],[FECHA]],"MMM")</f>
        <v>Mar</v>
      </c>
      <c r="D632" s="1" t="str">
        <f>TEXT(Tabla5[[#This Row],[FECHA]],"YYY")</f>
        <v>2023</v>
      </c>
      <c r="E632" s="2" t="s">
        <v>143</v>
      </c>
      <c r="F632" s="2" t="s">
        <v>645</v>
      </c>
      <c r="G632" s="2" t="s">
        <v>9996</v>
      </c>
      <c r="H632">
        <v>10758582880</v>
      </c>
      <c r="I632" t="str">
        <f>INDEX([1]BCLIENTES!B:B,MATCH(Tabla5[[#This Row],[RUC]],[1]BCLIENTES!A:A,0))</f>
        <v>VALLEJOS VILLANUEVA HAROLD IVAN</v>
      </c>
      <c r="J632" t="e">
        <f>INDEX([1]!Tabla1[DISTRITO],MATCH(Tabla5[[#This Row],[RUC]],[1]!Tabla1[RUC],0))</f>
        <v>#REF!</v>
      </c>
      <c r="K632" t="str">
        <f>INDEX([1]BCLIENTES!H:H,MATCH(Tabla5[[#This Row],[RUC]],[1]BCLIENTES!A:A,0))</f>
        <v>LIMA</v>
      </c>
      <c r="L632" s="3">
        <v>3782.4</v>
      </c>
    </row>
    <row r="633" spans="1:12" x14ac:dyDescent="0.25">
      <c r="A633" t="s">
        <v>12</v>
      </c>
      <c r="B633" s="1">
        <v>45013</v>
      </c>
      <c r="C633" s="1" t="str">
        <f>TEXT(Tabla5[[#This Row],[FECHA]],"MMM")</f>
        <v>Mar</v>
      </c>
      <c r="D633" s="1" t="str">
        <f>TEXT(Tabla5[[#This Row],[FECHA]],"YYY")</f>
        <v>2023</v>
      </c>
      <c r="E633" s="2" t="s">
        <v>143</v>
      </c>
      <c r="F633" s="2" t="s">
        <v>646</v>
      </c>
      <c r="G633" s="2" t="s">
        <v>9998</v>
      </c>
      <c r="H633">
        <v>20256998743</v>
      </c>
      <c r="I633" t="str">
        <f>INDEX([1]BCLIENTES!B:B,MATCH(Tabla5[[#This Row],[RUC]],[1]BCLIENTES!A:A,0))</f>
        <v xml:space="preserve"> TECNIASES SOCIEDAD ANONIMA CERRADA</v>
      </c>
      <c r="J633" t="e">
        <f>INDEX([1]!Tabla1[DISTRITO],MATCH(Tabla5[[#This Row],[RUC]],[1]!Tabla1[RUC],0))</f>
        <v>#REF!</v>
      </c>
      <c r="K633" t="str">
        <f>INDEX([1]BCLIENTES!H:H,MATCH(Tabla5[[#This Row],[RUC]],[1]BCLIENTES!A:A,0))</f>
        <v xml:space="preserve"> LIMA </v>
      </c>
      <c r="L633" s="3">
        <v>145</v>
      </c>
    </row>
    <row r="634" spans="1:12" x14ac:dyDescent="0.25">
      <c r="A634" t="s">
        <v>12</v>
      </c>
      <c r="B634" s="1">
        <v>45013</v>
      </c>
      <c r="C634" s="1" t="str">
        <f>TEXT(Tabla5[[#This Row],[FECHA]],"MMM")</f>
        <v>Mar</v>
      </c>
      <c r="D634" s="1" t="str">
        <f>TEXT(Tabla5[[#This Row],[FECHA]],"YYY")</f>
        <v>2023</v>
      </c>
      <c r="E634" s="2" t="s">
        <v>143</v>
      </c>
      <c r="F634" s="2" t="s">
        <v>647</v>
      </c>
      <c r="G634" s="2" t="s">
        <v>9998</v>
      </c>
      <c r="H634">
        <v>20515699628</v>
      </c>
      <c r="I634" t="str">
        <f>INDEX([1]BCLIENTES!B:B,MATCH(Tabla5[[#This Row],[RUC]],[1]BCLIENTES!A:A,0))</f>
        <v xml:space="preserve"> FERRETERIA DISTRIBUIDORA Y MATIZADOS HUAÑEC SOCIEDAD COMERCIAL DE RESPONSABILIDAD LIMITADA -FERDYMAT</v>
      </c>
      <c r="J634" t="e">
        <f>INDEX([1]!Tabla1[DISTRITO],MATCH(Tabla5[[#This Row],[RUC]],[1]!Tabla1[RUC],0))</f>
        <v>#REF!</v>
      </c>
      <c r="K634" t="str">
        <f>INDEX([1]BCLIENTES!H:H,MATCH(Tabla5[[#This Row],[RUC]],[1]BCLIENTES!A:A,0))</f>
        <v xml:space="preserve"> LIMA 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tr">
        <f>TEXT(Tabla5[[#This Row],[FECHA]],"MMM")</f>
        <v>Mar</v>
      </c>
      <c r="D635" s="1" t="str">
        <f>TEXT(Tabla5[[#This Row],[FECHA]],"YYY")</f>
        <v>2023</v>
      </c>
      <c r="E635" s="2" t="s">
        <v>143</v>
      </c>
      <c r="F635" s="2" t="s">
        <v>648</v>
      </c>
      <c r="G635" s="2" t="s">
        <v>9997</v>
      </c>
      <c r="H635">
        <v>1</v>
      </c>
      <c r="I635" t="str">
        <f>INDEX([1]BCLIENTES!B:B,MATCH(Tabla5[[#This Row],[RUC]],[1]BCLIENTES!A:A,0))</f>
        <v>ANULADO</v>
      </c>
      <c r="J635" t="e">
        <f>INDEX([1]!Tabla1[DISTRITO],MATCH(Tabla5[[#This Row],[RUC]],[1]!Tabla1[RUC],0))</f>
        <v>#REF!</v>
      </c>
      <c r="K635" t="str">
        <f>INDEX([1]BCLIENTES!H:H,MATCH(Tabla5[[#This Row],[RUC]],[1]BCLIENTES!A:A,0))</f>
        <v>ANULADO</v>
      </c>
      <c r="L635" s="3">
        <v>0</v>
      </c>
    </row>
    <row r="636" spans="1:12" x14ac:dyDescent="0.25">
      <c r="A636" t="s">
        <v>12</v>
      </c>
      <c r="B636" s="1">
        <v>45013</v>
      </c>
      <c r="C636" s="1" t="str">
        <f>TEXT(Tabla5[[#This Row],[FECHA]],"MMM")</f>
        <v>Mar</v>
      </c>
      <c r="D636" s="1" t="str">
        <f>TEXT(Tabla5[[#This Row],[FECHA]],"YYY")</f>
        <v>2023</v>
      </c>
      <c r="E636" s="2" t="s">
        <v>143</v>
      </c>
      <c r="F636" s="2" t="s">
        <v>649</v>
      </c>
      <c r="G636" s="2" t="s">
        <v>10002</v>
      </c>
      <c r="H636">
        <v>20456053450</v>
      </c>
      <c r="I636" t="str">
        <f>INDEX([1]BCLIENTES!B:B,MATCH(Tabla5[[#This Row],[RUC]],[1]BCLIENTES!A:A,0))</f>
        <v>AJH ELECTROTECNIA E ILUMINACION INDUSTRIAL E.I.R.L.</v>
      </c>
      <c r="J636" t="e">
        <f>INDEX([1]!Tabla1[DISTRITO],MATCH(Tabla5[[#This Row],[RUC]],[1]!Tabla1[RUC],0))</f>
        <v>#REF!</v>
      </c>
      <c r="K636" t="str">
        <f>INDEX([1]BCLIENTES!H:H,MATCH(Tabla5[[#This Row],[RUC]],[1]BCLIENTES!A:A,0))</f>
        <v>AREQUIPA</v>
      </c>
      <c r="L636" s="3">
        <v>3855.56</v>
      </c>
    </row>
    <row r="637" spans="1:12" x14ac:dyDescent="0.25">
      <c r="A637" t="s">
        <v>12</v>
      </c>
      <c r="B637" s="1">
        <v>45013</v>
      </c>
      <c r="C637" s="1" t="str">
        <f>TEXT(Tabla5[[#This Row],[FECHA]],"MMM")</f>
        <v>Mar</v>
      </c>
      <c r="D637" s="1" t="str">
        <f>TEXT(Tabla5[[#This Row],[FECHA]],"YYY")</f>
        <v>2023</v>
      </c>
      <c r="E637" s="2" t="s">
        <v>143</v>
      </c>
      <c r="F637" s="2" t="s">
        <v>650</v>
      </c>
      <c r="G637" s="2" t="s">
        <v>10002</v>
      </c>
      <c r="H637">
        <v>20604178046</v>
      </c>
      <c r="I637" t="str">
        <f>INDEX([1]BCLIENTES!B:B,MATCH(Tabla5[[#This Row],[RUC]],[1]BCLIENTES!A:A,0))</f>
        <v xml:space="preserve"> TABELEC J &amp; M E.I.R.L.</v>
      </c>
      <c r="J637" t="e">
        <f>INDEX([1]!Tabla1[DISTRITO],MATCH(Tabla5[[#This Row],[RUC]],[1]!Tabla1[RUC],0))</f>
        <v>#REF!</v>
      </c>
      <c r="K637" t="str">
        <f>INDEX([1]BCLIENTES!H:H,MATCH(Tabla5[[#This Row],[RUC]],[1]BCLIENTES!A:A,0))</f>
        <v xml:space="preserve"> AREQUIPA </v>
      </c>
      <c r="L637" s="3">
        <v>8113.5</v>
      </c>
    </row>
    <row r="638" spans="1:12" x14ac:dyDescent="0.25">
      <c r="A638" t="s">
        <v>12</v>
      </c>
      <c r="B638" s="1">
        <v>45014</v>
      </c>
      <c r="C638" s="1" t="str">
        <f>TEXT(Tabla5[[#This Row],[FECHA]],"MMM")</f>
        <v>Mar</v>
      </c>
      <c r="D638" s="1" t="str">
        <f>TEXT(Tabla5[[#This Row],[FECHA]],"YYY")</f>
        <v>2023</v>
      </c>
      <c r="E638" s="2" t="s">
        <v>143</v>
      </c>
      <c r="F638" s="2" t="s">
        <v>651</v>
      </c>
      <c r="G638" s="2" t="s">
        <v>9996</v>
      </c>
      <c r="H638">
        <v>10760299371</v>
      </c>
      <c r="I638" t="str">
        <f>INDEX([1]BCLIENTES!B:B,MATCH(Tabla5[[#This Row],[RUC]],[1]BCLIENTES!A:A,0))</f>
        <v xml:space="preserve"> JARA VEGA MARIA JANET</v>
      </c>
      <c r="J638" t="e">
        <f>INDEX([1]!Tabla1[DISTRITO],MATCH(Tabla5[[#This Row],[RUC]],[1]!Tabla1[RUC],0))</f>
        <v>#REF!</v>
      </c>
      <c r="K638" t="str">
        <f>INDEX([1]BCLIENTES!H:H,MATCH(Tabla5[[#This Row],[RUC]],[1]BCLIENTES!A:A,0))</f>
        <v xml:space="preserve"> LIMA</v>
      </c>
      <c r="L638" s="3">
        <v>677.58</v>
      </c>
    </row>
    <row r="639" spans="1:12" x14ac:dyDescent="0.25">
      <c r="A639" t="s">
        <v>12</v>
      </c>
      <c r="B639" s="1">
        <v>45014</v>
      </c>
      <c r="C639" s="1" t="str">
        <f>TEXT(Tabla5[[#This Row],[FECHA]],"MMM")</f>
        <v>Mar</v>
      </c>
      <c r="D639" s="1" t="str">
        <f>TEXT(Tabla5[[#This Row],[FECHA]],"YYY")</f>
        <v>2023</v>
      </c>
      <c r="E639" s="2" t="s">
        <v>143</v>
      </c>
      <c r="F639" s="2" t="s">
        <v>652</v>
      </c>
      <c r="G639" s="2" t="s">
        <v>9996</v>
      </c>
      <c r="H639">
        <v>10758582880</v>
      </c>
      <c r="I639" t="str">
        <f>INDEX([1]BCLIENTES!B:B,MATCH(Tabla5[[#This Row],[RUC]],[1]BCLIENTES!A:A,0))</f>
        <v>VALLEJOS VILLANUEVA HAROLD IVAN</v>
      </c>
      <c r="J639" t="e">
        <f>INDEX([1]!Tabla1[DISTRITO],MATCH(Tabla5[[#This Row],[RUC]],[1]!Tabla1[RUC],0))</f>
        <v>#REF!</v>
      </c>
      <c r="K639" t="str">
        <f>INDEX([1]BCLIENTES!H:H,MATCH(Tabla5[[#This Row],[RUC]],[1]BCLIENTES!A:A,0))</f>
        <v>LIMA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tr">
        <f>TEXT(Tabla5[[#This Row],[FECHA]],"MMM")</f>
        <v>Mar</v>
      </c>
      <c r="D640" s="1" t="str">
        <f>TEXT(Tabla5[[#This Row],[FECHA]],"YYY")</f>
        <v>2023</v>
      </c>
      <c r="E640" s="2" t="s">
        <v>143</v>
      </c>
      <c r="F640" s="2" t="s">
        <v>653</v>
      </c>
      <c r="G640" s="2" t="s">
        <v>10002</v>
      </c>
      <c r="H640">
        <v>20456053450</v>
      </c>
      <c r="I640" t="str">
        <f>INDEX([1]BCLIENTES!B:B,MATCH(Tabla5[[#This Row],[RUC]],[1]BCLIENTES!A:A,0))</f>
        <v>AJH ELECTROTECNIA E ILUMINACION INDUSTRIAL E.I.R.L.</v>
      </c>
      <c r="J640" t="e">
        <f>INDEX([1]!Tabla1[DISTRITO],MATCH(Tabla5[[#This Row],[RUC]],[1]!Tabla1[RUC],0))</f>
        <v>#REF!</v>
      </c>
      <c r="K640" t="str">
        <f>INDEX([1]BCLIENTES!H:H,MATCH(Tabla5[[#This Row],[RUC]],[1]BCLIENTES!A:A,0))</f>
        <v>AREQUIPA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tr">
        <f>TEXT(Tabla5[[#This Row],[FECHA]],"MMM")</f>
        <v>Mar</v>
      </c>
      <c r="D641" s="1" t="str">
        <f>TEXT(Tabla5[[#This Row],[FECHA]],"YYY")</f>
        <v>2023</v>
      </c>
      <c r="E641" s="2" t="s">
        <v>143</v>
      </c>
      <c r="F641" s="2" t="s">
        <v>654</v>
      </c>
      <c r="G641" s="2" t="s">
        <v>9996</v>
      </c>
      <c r="H641">
        <v>20608523821</v>
      </c>
      <c r="I641" t="str">
        <f>INDEX([1]BCLIENTES!B:B,MATCH(Tabla5[[#This Row],[RUC]],[1]BCLIENTES!A:A,0))</f>
        <v xml:space="preserve"> DISTRIBUIDORA ELECTRICA JARAS S.A.C.</v>
      </c>
      <c r="J641" t="e">
        <f>INDEX([1]!Tabla1[DISTRITO],MATCH(Tabla5[[#This Row],[RUC]],[1]!Tabla1[RUC],0))</f>
        <v>#REF!</v>
      </c>
      <c r="K641" t="str">
        <f>INDEX([1]BCLIENTES!H:H,MATCH(Tabla5[[#This Row],[RUC]],[1]BCLIENTES!A:A,0))</f>
        <v xml:space="preserve"> LIMA </v>
      </c>
      <c r="L641" s="3">
        <v>246.76</v>
      </c>
    </row>
    <row r="642" spans="1:12" x14ac:dyDescent="0.25">
      <c r="A642" t="s">
        <v>12</v>
      </c>
      <c r="B642" s="1">
        <v>45014</v>
      </c>
      <c r="C642" s="1" t="str">
        <f>TEXT(Tabla5[[#This Row],[FECHA]],"MMM")</f>
        <v>Mar</v>
      </c>
      <c r="D642" s="1" t="str">
        <f>TEXT(Tabla5[[#This Row],[FECHA]],"YYY")</f>
        <v>2023</v>
      </c>
      <c r="E642" s="2" t="s">
        <v>143</v>
      </c>
      <c r="F642" s="2" t="s">
        <v>655</v>
      </c>
      <c r="G642" s="2" t="s">
        <v>9996</v>
      </c>
      <c r="H642">
        <v>20608523821</v>
      </c>
      <c r="I642" t="str">
        <f>INDEX([1]BCLIENTES!B:B,MATCH(Tabla5[[#This Row],[RUC]],[1]BCLIENTES!A:A,0))</f>
        <v xml:space="preserve"> DISTRIBUIDORA ELECTRICA JARAS S.A.C.</v>
      </c>
      <c r="J642" t="e">
        <f>INDEX([1]!Tabla1[DISTRITO],MATCH(Tabla5[[#This Row],[RUC]],[1]!Tabla1[RUC],0))</f>
        <v>#REF!</v>
      </c>
      <c r="K642" t="str">
        <f>INDEX([1]BCLIENTES!H:H,MATCH(Tabla5[[#This Row],[RUC]],[1]BCLIENTES!A:A,0))</f>
        <v xml:space="preserve"> LIMA </v>
      </c>
      <c r="L642" s="3">
        <v>246.76</v>
      </c>
    </row>
    <row r="643" spans="1:12" x14ac:dyDescent="0.25">
      <c r="A643" t="s">
        <v>12</v>
      </c>
      <c r="B643" s="1">
        <v>45015</v>
      </c>
      <c r="C643" s="1" t="str">
        <f>TEXT(Tabla5[[#This Row],[FECHA]],"MMM")</f>
        <v>Mar</v>
      </c>
      <c r="D643" s="1" t="str">
        <f>TEXT(Tabla5[[#This Row],[FECHA]],"YYY")</f>
        <v>2023</v>
      </c>
      <c r="E643" s="2" t="s">
        <v>143</v>
      </c>
      <c r="F643" s="2" t="s">
        <v>656</v>
      </c>
      <c r="G643" s="2" t="s">
        <v>10002</v>
      </c>
      <c r="H643">
        <v>20455113751</v>
      </c>
      <c r="I643" t="str">
        <f>INDEX([1]BCLIENTES!B:B,MATCH(Tabla5[[#This Row],[RUC]],[1]BCLIENTES!A:A,0))</f>
        <v xml:space="preserve"> FERRETERIA EMANUEL PERU E.I.R.L.</v>
      </c>
      <c r="J643" t="e">
        <f>INDEX([1]!Tabla1[DISTRITO],MATCH(Tabla5[[#This Row],[RUC]],[1]!Tabla1[RUC],0))</f>
        <v>#REF!</v>
      </c>
      <c r="K643" t="str">
        <f>INDEX([1]BCLIENTES!H:H,MATCH(Tabla5[[#This Row],[RUC]],[1]BCLIENTES!A:A,0))</f>
        <v xml:space="preserve"> CAYLLOMA </v>
      </c>
      <c r="L643" s="3">
        <v>939</v>
      </c>
    </row>
    <row r="644" spans="1:12" x14ac:dyDescent="0.25">
      <c r="A644" t="s">
        <v>12</v>
      </c>
      <c r="B644" s="1">
        <v>45015</v>
      </c>
      <c r="C644" s="1" t="str">
        <f>TEXT(Tabla5[[#This Row],[FECHA]],"MMM")</f>
        <v>Mar</v>
      </c>
      <c r="D644" s="1" t="str">
        <f>TEXT(Tabla5[[#This Row],[FECHA]],"YYY")</f>
        <v>2023</v>
      </c>
      <c r="E644" s="2" t="s">
        <v>143</v>
      </c>
      <c r="F644" s="2" t="s">
        <v>657</v>
      </c>
      <c r="G644" s="2" t="s">
        <v>10001</v>
      </c>
      <c r="H644">
        <v>20603879491</v>
      </c>
      <c r="I644" t="str">
        <f>INDEX([1]BCLIENTES!B:B,MATCH(Tabla5[[#This Row],[RUC]],[1]BCLIENTES!A:A,0))</f>
        <v xml:space="preserve"> IMPORTADORA DISTRIBUIDORA KAEMI S.R.L. - KAEMI S.R.L.</v>
      </c>
      <c r="J644" t="e">
        <f>INDEX([1]!Tabla1[DISTRITO],MATCH(Tabla5[[#This Row],[RUC]],[1]!Tabla1[RUC],0))</f>
        <v>#REF!</v>
      </c>
      <c r="K644" t="str">
        <f>INDEX([1]BCLIENTES!H:H,MATCH(Tabla5[[#This Row],[RUC]],[1]BCLIENTES!A:A,0))</f>
        <v xml:space="preserve"> LIMA </v>
      </c>
      <c r="L644" s="3">
        <v>1050</v>
      </c>
    </row>
    <row r="645" spans="1:12" x14ac:dyDescent="0.25">
      <c r="A645" t="s">
        <v>12</v>
      </c>
      <c r="B645" s="1">
        <v>45015</v>
      </c>
      <c r="C645" s="1" t="str">
        <f>TEXT(Tabla5[[#This Row],[FECHA]],"MMM")</f>
        <v>Mar</v>
      </c>
      <c r="D645" s="1" t="str">
        <f>TEXT(Tabla5[[#This Row],[FECHA]],"YYY")</f>
        <v>2023</v>
      </c>
      <c r="E645" s="2" t="s">
        <v>143</v>
      </c>
      <c r="F645" s="2" t="s">
        <v>658</v>
      </c>
      <c r="G645" s="2" t="s">
        <v>10001</v>
      </c>
      <c r="H645">
        <v>10449546666</v>
      </c>
      <c r="I645" t="str">
        <f>INDEX([1]BCLIENTES!B:B,MATCH(Tabla5[[#This Row],[RUC]],[1]BCLIENTES!A:A,0))</f>
        <v xml:space="preserve"> ARONE ALARCON GRACIELA</v>
      </c>
      <c r="J645" t="e">
        <f>INDEX([1]!Tabla1[DISTRITO],MATCH(Tabla5[[#This Row],[RUC]],[1]!Tabla1[RUC],0))</f>
        <v>#REF!</v>
      </c>
      <c r="K645" t="str">
        <f>INDEX([1]BCLIENTES!H:H,MATCH(Tabla5[[#This Row],[RUC]],[1]BCLIENTES!A:A,0))</f>
        <v xml:space="preserve"> LIMA</v>
      </c>
      <c r="L645" s="3">
        <v>156</v>
      </c>
    </row>
    <row r="646" spans="1:12" x14ac:dyDescent="0.25">
      <c r="A646" t="s">
        <v>12</v>
      </c>
      <c r="B646" s="1">
        <v>45015</v>
      </c>
      <c r="C646" s="1" t="str">
        <f>TEXT(Tabla5[[#This Row],[FECHA]],"MMM")</f>
        <v>Mar</v>
      </c>
      <c r="D646" s="1" t="str">
        <f>TEXT(Tabla5[[#This Row],[FECHA]],"YYY")</f>
        <v>2023</v>
      </c>
      <c r="E646" s="2" t="s">
        <v>143</v>
      </c>
      <c r="F646" s="2" t="s">
        <v>659</v>
      </c>
      <c r="G646" s="2" t="s">
        <v>10005</v>
      </c>
      <c r="H646">
        <v>10099392474</v>
      </c>
      <c r="I646" t="str">
        <f>INDEX([1]BCLIENTES!B:B,MATCH(Tabla5[[#This Row],[RUC]],[1]BCLIENTES!A:A,0))</f>
        <v xml:space="preserve"> BRONCANO AGUILAR JAVIER ISAIAS</v>
      </c>
      <c r="J646" t="e">
        <f>INDEX([1]!Tabla1[DISTRITO],MATCH(Tabla5[[#This Row],[RUC]],[1]!Tabla1[RUC],0))</f>
        <v>#REF!</v>
      </c>
      <c r="K646" t="str">
        <f>INDEX([1]BCLIENTES!H:H,MATCH(Tabla5[[#This Row],[RUC]],[1]BCLIENTES!A:A,0))</f>
        <v xml:space="preserve"> LIMA </v>
      </c>
      <c r="L646" s="3">
        <v>582.6</v>
      </c>
    </row>
    <row r="647" spans="1:12" x14ac:dyDescent="0.25">
      <c r="A647" t="s">
        <v>12</v>
      </c>
      <c r="B647" s="1">
        <v>45015</v>
      </c>
      <c r="C647" s="1" t="str">
        <f>TEXT(Tabla5[[#This Row],[FECHA]],"MMM")</f>
        <v>Mar</v>
      </c>
      <c r="D647" s="1" t="str">
        <f>TEXT(Tabla5[[#This Row],[FECHA]],"YYY")</f>
        <v>2023</v>
      </c>
      <c r="E647" s="2" t="s">
        <v>143</v>
      </c>
      <c r="F647" s="2" t="s">
        <v>660</v>
      </c>
      <c r="G647" s="2" t="s">
        <v>10005</v>
      </c>
      <c r="H647">
        <v>10464911486</v>
      </c>
      <c r="I647" t="str">
        <f>INDEX([1]BCLIENTES!B:B,MATCH(Tabla5[[#This Row],[RUC]],[1]BCLIENTES!A:A,0))</f>
        <v xml:space="preserve"> LOPEZ GUZMAN WUILBER</v>
      </c>
      <c r="J647" t="e">
        <f>INDEX([1]!Tabla1[DISTRITO],MATCH(Tabla5[[#This Row],[RUC]],[1]!Tabla1[RUC],0))</f>
        <v>#REF!</v>
      </c>
      <c r="K647" t="str">
        <f>INDEX([1]BCLIENTES!H:H,MATCH(Tabla5[[#This Row],[RUC]],[1]BCLIENTES!A:A,0))</f>
        <v xml:space="preserve"> LIMA </v>
      </c>
      <c r="L647" s="3">
        <v>1064.5</v>
      </c>
    </row>
    <row r="648" spans="1:12" x14ac:dyDescent="0.25">
      <c r="A648" t="s">
        <v>12</v>
      </c>
      <c r="B648" s="1">
        <v>45015</v>
      </c>
      <c r="C648" s="1" t="str">
        <f>TEXT(Tabla5[[#This Row],[FECHA]],"MMM")</f>
        <v>Mar</v>
      </c>
      <c r="D648" s="1" t="str">
        <f>TEXT(Tabla5[[#This Row],[FECHA]],"YYY")</f>
        <v>2023</v>
      </c>
      <c r="E648" s="2" t="s">
        <v>143</v>
      </c>
      <c r="F648" s="2" t="s">
        <v>661</v>
      </c>
      <c r="G648" s="2" t="s">
        <v>10001</v>
      </c>
      <c r="H648">
        <v>10277461728</v>
      </c>
      <c r="I648" t="str">
        <f>INDEX([1]BCLIENTES!B:B,MATCH(Tabla5[[#This Row],[RUC]],[1]BCLIENTES!A:A,0))</f>
        <v xml:space="preserve"> SANCHEZ TAPIA ANDREA</v>
      </c>
      <c r="J648" t="e">
        <f>INDEX([1]!Tabla1[DISTRITO],MATCH(Tabla5[[#This Row],[RUC]],[1]!Tabla1[RUC],0))</f>
        <v>#REF!</v>
      </c>
      <c r="K648" t="str">
        <f>INDEX([1]BCLIENTES!H:H,MATCH(Tabla5[[#This Row],[RUC]],[1]BCLIENTES!A:A,0))</f>
        <v xml:space="preserve"> LIMA</v>
      </c>
      <c r="L648" s="3">
        <v>574.9</v>
      </c>
    </row>
    <row r="649" spans="1:12" x14ac:dyDescent="0.25">
      <c r="A649" t="s">
        <v>12</v>
      </c>
      <c r="B649" s="1">
        <v>45015</v>
      </c>
      <c r="C649" s="1" t="str">
        <f>TEXT(Tabla5[[#This Row],[FECHA]],"MMM")</f>
        <v>Mar</v>
      </c>
      <c r="D649" s="1" t="str">
        <f>TEXT(Tabla5[[#This Row],[FECHA]],"YYY")</f>
        <v>2023</v>
      </c>
      <c r="E649" s="2" t="s">
        <v>143</v>
      </c>
      <c r="F649" s="2" t="s">
        <v>662</v>
      </c>
      <c r="G649" s="2" t="s">
        <v>10005</v>
      </c>
      <c r="H649">
        <v>10414367165</v>
      </c>
      <c r="I649" t="str">
        <f>INDEX([1]BCLIENTES!B:B,MATCH(Tabla5[[#This Row],[RUC]],[1]BCLIENTES!A:A,0))</f>
        <v xml:space="preserve"> ABANTO GOICOCHEA MARIA ISABEL</v>
      </c>
      <c r="J649" t="e">
        <f>INDEX([1]!Tabla1[DISTRITO],MATCH(Tabla5[[#This Row],[RUC]],[1]!Tabla1[RUC],0))</f>
        <v>#REF!</v>
      </c>
      <c r="K649" t="str">
        <f>INDEX([1]BCLIENTES!H:H,MATCH(Tabla5[[#This Row],[RUC]],[1]BCLIENTES!A:A,0))</f>
        <v xml:space="preserve"> LIMA </v>
      </c>
      <c r="L649" s="3">
        <v>1088.8</v>
      </c>
    </row>
    <row r="650" spans="1:12" x14ac:dyDescent="0.25">
      <c r="A650" t="s">
        <v>12</v>
      </c>
      <c r="B650" s="1">
        <v>45015</v>
      </c>
      <c r="C650" s="1" t="str">
        <f>TEXT(Tabla5[[#This Row],[FECHA]],"MMM")</f>
        <v>Mar</v>
      </c>
      <c r="D650" s="1" t="str">
        <f>TEXT(Tabla5[[#This Row],[FECHA]],"YYY")</f>
        <v>2023</v>
      </c>
      <c r="E650" s="2" t="s">
        <v>143</v>
      </c>
      <c r="F650" s="2" t="s">
        <v>663</v>
      </c>
      <c r="G650" s="2" t="s">
        <v>10005</v>
      </c>
      <c r="H650">
        <v>10080517021</v>
      </c>
      <c r="I650" t="str">
        <f>INDEX([1]BCLIENTES!B:B,MATCH(Tabla5[[#This Row],[RUC]],[1]BCLIENTES!A:A,0))</f>
        <v xml:space="preserve"> FLORES QUISPE CIRILA GABRIELA</v>
      </c>
      <c r="J650" t="e">
        <f>INDEX([1]!Tabla1[DISTRITO],MATCH(Tabla5[[#This Row],[RUC]],[1]!Tabla1[RUC],0))</f>
        <v>#REF!</v>
      </c>
      <c r="K650" t="str">
        <f>INDEX([1]BCLIENTES!H:H,MATCH(Tabla5[[#This Row],[RUC]],[1]BCLIENTES!A:A,0))</f>
        <v xml:space="preserve"> LIMA</v>
      </c>
      <c r="L650" s="3">
        <v>831.5</v>
      </c>
    </row>
    <row r="651" spans="1:12" x14ac:dyDescent="0.25">
      <c r="A651" t="s">
        <v>12</v>
      </c>
      <c r="B651" s="1">
        <v>45015</v>
      </c>
      <c r="C651" s="1" t="str">
        <f>TEXT(Tabla5[[#This Row],[FECHA]],"MMM")</f>
        <v>Mar</v>
      </c>
      <c r="D651" s="1" t="str">
        <f>TEXT(Tabla5[[#This Row],[FECHA]],"YYY")</f>
        <v>2023</v>
      </c>
      <c r="E651" s="2" t="s">
        <v>143</v>
      </c>
      <c r="F651" s="2" t="s">
        <v>664</v>
      </c>
      <c r="G651" s="2" t="s">
        <v>10001</v>
      </c>
      <c r="H651">
        <v>20604575967</v>
      </c>
      <c r="I651" t="str">
        <f>INDEX([1]BCLIENTES!B:B,MATCH(Tabla5[[#This Row],[RUC]],[1]BCLIENTES!A:A,0))</f>
        <v xml:space="preserve"> LOGISTICA &amp; ABASTECIMIENTO JADEN E.I.R.L.</v>
      </c>
      <c r="J651" t="e">
        <f>INDEX([1]!Tabla1[DISTRITO],MATCH(Tabla5[[#This Row],[RUC]],[1]!Tabla1[RUC],0))</f>
        <v>#REF!</v>
      </c>
      <c r="K651" t="str">
        <f>INDEX([1]BCLIENTES!H:H,MATCH(Tabla5[[#This Row],[RUC]],[1]BCLIENTES!A:A,0))</f>
        <v xml:space="preserve"> LIMA 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tr">
        <f>TEXT(Tabla5[[#This Row],[FECHA]],"MMM")</f>
        <v>Mar</v>
      </c>
      <c r="D652" s="1" t="str">
        <f>TEXT(Tabla5[[#This Row],[FECHA]],"YYY")</f>
        <v>2023</v>
      </c>
      <c r="E652" s="2" t="s">
        <v>143</v>
      </c>
      <c r="F652" s="2" t="s">
        <v>665</v>
      </c>
      <c r="G652" s="2" t="s">
        <v>10005</v>
      </c>
      <c r="H652">
        <v>10464825687</v>
      </c>
      <c r="I652" t="str">
        <f>INDEX([1]BCLIENTES!B:B,MATCH(Tabla5[[#This Row],[RUC]],[1]BCLIENTES!A:A,0))</f>
        <v xml:space="preserve"> RUFASTO PEREZ LUIS ELVER</v>
      </c>
      <c r="J652" t="e">
        <f>INDEX([1]!Tabla1[DISTRITO],MATCH(Tabla5[[#This Row],[RUC]],[1]!Tabla1[RUC],0))</f>
        <v>#REF!</v>
      </c>
      <c r="K652" t="str">
        <f>INDEX([1]BCLIENTES!H:H,MATCH(Tabla5[[#This Row],[RUC]],[1]BCLIENTES!A:A,0))</f>
        <v xml:space="preserve"> LIMA</v>
      </c>
      <c r="L652" s="3">
        <v>1013</v>
      </c>
    </row>
    <row r="653" spans="1:12" x14ac:dyDescent="0.25">
      <c r="A653" t="s">
        <v>12</v>
      </c>
      <c r="B653" s="1">
        <v>45015</v>
      </c>
      <c r="C653" s="1" t="str">
        <f>TEXT(Tabla5[[#This Row],[FECHA]],"MMM")</f>
        <v>Mar</v>
      </c>
      <c r="D653" s="1" t="str">
        <f>TEXT(Tabla5[[#This Row],[FECHA]],"YYY")</f>
        <v>2023</v>
      </c>
      <c r="E653" s="2" t="s">
        <v>143</v>
      </c>
      <c r="F653" s="2" t="s">
        <v>666</v>
      </c>
      <c r="G653" s="2" t="s">
        <v>10001</v>
      </c>
      <c r="H653">
        <v>10426636994</v>
      </c>
      <c r="I653" t="str">
        <f>INDEX([1]BCLIENTES!B:B,MATCH(Tabla5[[#This Row],[RUC]],[1]BCLIENTES!A:A,0))</f>
        <v xml:space="preserve"> BARRUETA TACURI WALTER IVAN</v>
      </c>
      <c r="J653" t="e">
        <f>INDEX([1]!Tabla1[DISTRITO],MATCH(Tabla5[[#This Row],[RUC]],[1]!Tabla1[RUC],0))</f>
        <v>#REF!</v>
      </c>
      <c r="K653" t="str">
        <f>INDEX([1]BCLIENTES!H:H,MATCH(Tabla5[[#This Row],[RUC]],[1]BCLIENTES!A:A,0))</f>
        <v xml:space="preserve"> LIMA 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tr">
        <f>TEXT(Tabla5[[#This Row],[FECHA]],"MMM")</f>
        <v>Mar</v>
      </c>
      <c r="D654" s="1" t="str">
        <f>TEXT(Tabla5[[#This Row],[FECHA]],"YYY")</f>
        <v>2023</v>
      </c>
      <c r="E654" s="2" t="s">
        <v>143</v>
      </c>
      <c r="F654" s="2" t="s">
        <v>667</v>
      </c>
      <c r="G654" s="2" t="s">
        <v>10005</v>
      </c>
      <c r="H654">
        <v>10757691740</v>
      </c>
      <c r="I654" t="str">
        <f>INDEX([1]BCLIENTES!B:B,MATCH(Tabla5[[#This Row],[RUC]],[1]BCLIENTES!A:A,0))</f>
        <v xml:space="preserve"> QUISPE GUEVARA JOSE YOSMER</v>
      </c>
      <c r="J654" t="e">
        <f>INDEX([1]!Tabla1[DISTRITO],MATCH(Tabla5[[#This Row],[RUC]],[1]!Tabla1[RUC],0))</f>
        <v>#REF!</v>
      </c>
      <c r="K654" t="str">
        <f>INDEX([1]BCLIENTES!H:H,MATCH(Tabla5[[#This Row],[RUC]],[1]BCLIENTES!A:A,0))</f>
        <v xml:space="preserve"> LIMA 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tr">
        <f>TEXT(Tabla5[[#This Row],[FECHA]],"MMM")</f>
        <v>Mar</v>
      </c>
      <c r="D655" s="1" t="str">
        <f>TEXT(Tabla5[[#This Row],[FECHA]],"YYY")</f>
        <v>2023</v>
      </c>
      <c r="E655" s="2" t="s">
        <v>143</v>
      </c>
      <c r="F655" s="2" t="s">
        <v>668</v>
      </c>
      <c r="G655" s="2" t="s">
        <v>10005</v>
      </c>
      <c r="H655">
        <v>20547908482</v>
      </c>
      <c r="I655" t="str">
        <f>INDEX([1]BCLIENTES!B:B,MATCH(Tabla5[[#This Row],[RUC]],[1]BCLIENTES!A:A,0))</f>
        <v xml:space="preserve"> DISTRIBUCION &amp; INVERSIONES ALEXA E.I.R.L.</v>
      </c>
      <c r="J655" t="e">
        <f>INDEX([1]!Tabla1[DISTRITO],MATCH(Tabla5[[#This Row],[RUC]],[1]!Tabla1[RUC],0))</f>
        <v>#REF!</v>
      </c>
      <c r="K655" t="str">
        <f>INDEX([1]BCLIENTES!H:H,MATCH(Tabla5[[#This Row],[RUC]],[1]BCLIENTES!A:A,0))</f>
        <v xml:space="preserve"> LIMA </v>
      </c>
      <c r="L655" s="3">
        <v>1205.2</v>
      </c>
    </row>
    <row r="656" spans="1:12" x14ac:dyDescent="0.25">
      <c r="A656" t="s">
        <v>12</v>
      </c>
      <c r="B656" s="1">
        <v>45016</v>
      </c>
      <c r="C656" s="1" t="str">
        <f>TEXT(Tabla5[[#This Row],[FECHA]],"MMM")</f>
        <v>Mar</v>
      </c>
      <c r="D656" s="1" t="str">
        <f>TEXT(Tabla5[[#This Row],[FECHA]],"YYY")</f>
        <v>2023</v>
      </c>
      <c r="E656" s="2" t="s">
        <v>143</v>
      </c>
      <c r="F656" s="2" t="s">
        <v>669</v>
      </c>
      <c r="G656" s="2" t="s">
        <v>10005</v>
      </c>
      <c r="H656">
        <v>10463185129</v>
      </c>
      <c r="I656" t="str">
        <f>INDEX([1]BCLIENTES!B:B,MATCH(Tabla5[[#This Row],[RUC]],[1]BCLIENTES!A:A,0))</f>
        <v>LOPEZ GUZMAN EVER</v>
      </c>
      <c r="J656" t="e">
        <f>INDEX([1]!Tabla1[DISTRITO],MATCH(Tabla5[[#This Row],[RUC]],[1]!Tabla1[RUC],0))</f>
        <v>#REF!</v>
      </c>
      <c r="K656" t="str">
        <f>INDEX([1]BCLIENTES!H:H,MATCH(Tabla5[[#This Row],[RUC]],[1]BCLIENTES!A:A,0))</f>
        <v>LIMA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tr">
        <f>TEXT(Tabla5[[#This Row],[FECHA]],"MMM")</f>
        <v>Mar</v>
      </c>
      <c r="D657" s="1" t="str">
        <f>TEXT(Tabla5[[#This Row],[FECHA]],"YYY")</f>
        <v>2023</v>
      </c>
      <c r="E657" s="2" t="s">
        <v>143</v>
      </c>
      <c r="F657" s="2" t="s">
        <v>670</v>
      </c>
      <c r="G657" s="2" t="s">
        <v>9996</v>
      </c>
      <c r="H657">
        <v>10760299371</v>
      </c>
      <c r="I657" t="str">
        <f>INDEX([1]BCLIENTES!B:B,MATCH(Tabla5[[#This Row],[RUC]],[1]BCLIENTES!A:A,0))</f>
        <v xml:space="preserve"> JARA VEGA MARIA JANET</v>
      </c>
      <c r="J657" t="e">
        <f>INDEX([1]!Tabla1[DISTRITO],MATCH(Tabla5[[#This Row],[RUC]],[1]!Tabla1[RUC],0))</f>
        <v>#REF!</v>
      </c>
      <c r="K657" t="str">
        <f>INDEX([1]BCLIENTES!H:H,MATCH(Tabla5[[#This Row],[RUC]],[1]BCLIENTES!A:A,0))</f>
        <v xml:space="preserve"> LIMA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tr">
        <f>TEXT(Tabla5[[#This Row],[FECHA]],"MMM")</f>
        <v>Mar</v>
      </c>
      <c r="D658" s="1" t="str">
        <f>TEXT(Tabla5[[#This Row],[FECHA]],"YYY")</f>
        <v>2023</v>
      </c>
      <c r="E658" s="2" t="s">
        <v>143</v>
      </c>
      <c r="F658" s="2" t="s">
        <v>671</v>
      </c>
      <c r="G658" s="2" t="s">
        <v>9996</v>
      </c>
      <c r="H658">
        <v>20608523821</v>
      </c>
      <c r="I658" t="str">
        <f>INDEX([1]BCLIENTES!B:B,MATCH(Tabla5[[#This Row],[RUC]],[1]BCLIENTES!A:A,0))</f>
        <v xml:space="preserve"> DISTRIBUIDORA ELECTRICA JARAS S.A.C.</v>
      </c>
      <c r="J658" t="e">
        <f>INDEX([1]!Tabla1[DISTRITO],MATCH(Tabla5[[#This Row],[RUC]],[1]!Tabla1[RUC],0))</f>
        <v>#REF!</v>
      </c>
      <c r="K658" t="str">
        <f>INDEX([1]BCLIENTES!H:H,MATCH(Tabla5[[#This Row],[RUC]],[1]BCLIENTES!A:A,0))</f>
        <v xml:space="preserve"> LIMA </v>
      </c>
      <c r="L658" s="3">
        <v>287.52</v>
      </c>
    </row>
    <row r="659" spans="1:12" x14ac:dyDescent="0.25">
      <c r="A659" t="s">
        <v>12</v>
      </c>
      <c r="B659" s="1">
        <v>45016</v>
      </c>
      <c r="C659" s="1" t="str">
        <f>TEXT(Tabla5[[#This Row],[FECHA]],"MMM")</f>
        <v>Mar</v>
      </c>
      <c r="D659" s="1" t="str">
        <f>TEXT(Tabla5[[#This Row],[FECHA]],"YYY")</f>
        <v>2023</v>
      </c>
      <c r="E659" s="2" t="s">
        <v>143</v>
      </c>
      <c r="F659" s="2" t="s">
        <v>672</v>
      </c>
      <c r="G659" s="2" t="s">
        <v>9996</v>
      </c>
      <c r="H659">
        <v>10760299371</v>
      </c>
      <c r="I659" t="str">
        <f>INDEX([1]BCLIENTES!B:B,MATCH(Tabla5[[#This Row],[RUC]],[1]BCLIENTES!A:A,0))</f>
        <v xml:space="preserve"> JARA VEGA MARIA JANET</v>
      </c>
      <c r="J659" t="e">
        <f>INDEX([1]!Tabla1[DISTRITO],MATCH(Tabla5[[#This Row],[RUC]],[1]!Tabla1[RUC],0))</f>
        <v>#REF!</v>
      </c>
      <c r="K659" t="str">
        <f>INDEX([1]BCLIENTES!H:H,MATCH(Tabla5[[#This Row],[RUC]],[1]BCLIENTES!A:A,0))</f>
        <v xml:space="preserve"> LIMA</v>
      </c>
      <c r="L659" s="3">
        <v>199</v>
      </c>
    </row>
    <row r="660" spans="1:12" x14ac:dyDescent="0.25">
      <c r="A660" t="s">
        <v>12</v>
      </c>
      <c r="B660" s="1">
        <v>45019</v>
      </c>
      <c r="C660" s="1" t="str">
        <f>TEXT(Tabla5[[#This Row],[FECHA]],"MMM")</f>
        <v>Abr</v>
      </c>
      <c r="D660" s="1" t="str">
        <f>TEXT(Tabla5[[#This Row],[FECHA]],"YYY")</f>
        <v>2023</v>
      </c>
      <c r="E660" s="2" t="s">
        <v>143</v>
      </c>
      <c r="F660" s="2" t="s">
        <v>673</v>
      </c>
      <c r="G660" s="2" t="s">
        <v>10002</v>
      </c>
      <c r="H660">
        <v>10403637217</v>
      </c>
      <c r="I660" t="str">
        <f>INDEX([1]BCLIENTES!B:B,MATCH(Tabla5[[#This Row],[RUC]],[1]BCLIENTES!A:A,0))</f>
        <v>ARAPA CCAJIA GINN BIDES</v>
      </c>
      <c r="J660" t="e">
        <f>INDEX([1]!Tabla1[DISTRITO],MATCH(Tabla5[[#This Row],[RUC]],[1]!Tabla1[RUC],0))</f>
        <v>#REF!</v>
      </c>
      <c r="K660" t="str">
        <f>INDEX([1]BCLIENTES!H:H,MATCH(Tabla5[[#This Row],[RUC]],[1]BCLIENTES!A:A,0))</f>
        <v>AREQUIPA</v>
      </c>
      <c r="L660" s="3">
        <v>1083</v>
      </c>
    </row>
    <row r="661" spans="1:12" x14ac:dyDescent="0.25">
      <c r="A661" t="s">
        <v>12</v>
      </c>
      <c r="B661" s="1">
        <v>45019</v>
      </c>
      <c r="C661" s="1" t="str">
        <f>TEXT(Tabla5[[#This Row],[FECHA]],"MMM")</f>
        <v>Abr</v>
      </c>
      <c r="D661" s="1" t="str">
        <f>TEXT(Tabla5[[#This Row],[FECHA]],"YYY")</f>
        <v>2023</v>
      </c>
      <c r="E661" s="2" t="s">
        <v>143</v>
      </c>
      <c r="F661" s="2" t="s">
        <v>674</v>
      </c>
      <c r="G661" s="2" t="s">
        <v>10002</v>
      </c>
      <c r="H661">
        <v>10306552568</v>
      </c>
      <c r="I661" t="str">
        <f>INDEX([1]BCLIENTES!B:B,MATCH(Tabla5[[#This Row],[RUC]],[1]BCLIENTES!A:A,0))</f>
        <v>NINA ASCENCIO SAMUEL</v>
      </c>
      <c r="J661" t="e">
        <f>INDEX([1]!Tabla1[DISTRITO],MATCH(Tabla5[[#This Row],[RUC]],[1]!Tabla1[RUC],0))</f>
        <v>#REF!</v>
      </c>
      <c r="K661" t="str">
        <f>INDEX([1]BCLIENTES!H:H,MATCH(Tabla5[[#This Row],[RUC]],[1]BCLIENTES!A:A,0))</f>
        <v>CAYLLOMA</v>
      </c>
      <c r="L661" s="3">
        <v>1909</v>
      </c>
    </row>
    <row r="662" spans="1:12" x14ac:dyDescent="0.25">
      <c r="A662" t="s">
        <v>12</v>
      </c>
      <c r="B662" s="1">
        <v>45020</v>
      </c>
      <c r="C662" s="1" t="str">
        <f>TEXT(Tabla5[[#This Row],[FECHA]],"MMM")</f>
        <v>Abr</v>
      </c>
      <c r="D662" s="1" t="str">
        <f>TEXT(Tabla5[[#This Row],[FECHA]],"YYY")</f>
        <v>2023</v>
      </c>
      <c r="E662" s="2" t="s">
        <v>143</v>
      </c>
      <c r="F662" s="2" t="s">
        <v>675</v>
      </c>
      <c r="G662" s="2" t="s">
        <v>10002</v>
      </c>
      <c r="H662">
        <v>20601467845</v>
      </c>
      <c r="I662" t="str">
        <f>INDEX([1]BCLIENTES!B:B,MATCH(Tabla5[[#This Row],[RUC]],[1]BCLIENTES!A:A,0))</f>
        <v xml:space="preserve"> CORPORACION MIRANDA NUÑEZ E.I.R.L.</v>
      </c>
      <c r="J662" t="e">
        <f>INDEX([1]!Tabla1[DISTRITO],MATCH(Tabla5[[#This Row],[RUC]],[1]!Tabla1[RUC],0))</f>
        <v>#REF!</v>
      </c>
      <c r="K662" t="str">
        <f>INDEX([1]BCLIENTES!H:H,MATCH(Tabla5[[#This Row],[RUC]],[1]BCLIENTES!A:A,0))</f>
        <v xml:space="preserve"> AREQUIPA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tr">
        <f>TEXT(Tabla5[[#This Row],[FECHA]],"MMM")</f>
        <v>Abr</v>
      </c>
      <c r="D663" s="1" t="str">
        <f>TEXT(Tabla5[[#This Row],[FECHA]],"YYY")</f>
        <v>2023</v>
      </c>
      <c r="E663" s="2" t="s">
        <v>143</v>
      </c>
      <c r="F663" s="2" t="s">
        <v>676</v>
      </c>
      <c r="G663" s="2" t="s">
        <v>9996</v>
      </c>
      <c r="H663">
        <v>10760299371</v>
      </c>
      <c r="I663" t="str">
        <f>INDEX([1]BCLIENTES!B:B,MATCH(Tabla5[[#This Row],[RUC]],[1]BCLIENTES!A:A,0))</f>
        <v xml:space="preserve"> JARA VEGA MARIA JANET</v>
      </c>
      <c r="J663" t="e">
        <f>INDEX([1]!Tabla1[DISTRITO],MATCH(Tabla5[[#This Row],[RUC]],[1]!Tabla1[RUC],0))</f>
        <v>#REF!</v>
      </c>
      <c r="K663" t="str">
        <f>INDEX([1]BCLIENTES!H:H,MATCH(Tabla5[[#This Row],[RUC]],[1]BCLIENTES!A:A,0))</f>
        <v xml:space="preserve"> LIMA</v>
      </c>
      <c r="L663" s="3">
        <v>308.52</v>
      </c>
    </row>
    <row r="664" spans="1:12" x14ac:dyDescent="0.25">
      <c r="A664" t="s">
        <v>12</v>
      </c>
      <c r="B664" s="1">
        <v>45020</v>
      </c>
      <c r="C664" s="1" t="str">
        <f>TEXT(Tabla5[[#This Row],[FECHA]],"MMM")</f>
        <v>Abr</v>
      </c>
      <c r="D664" s="1" t="str">
        <f>TEXT(Tabla5[[#This Row],[FECHA]],"YYY")</f>
        <v>2023</v>
      </c>
      <c r="E664" s="2" t="s">
        <v>143</v>
      </c>
      <c r="F664" s="2" t="s">
        <v>677</v>
      </c>
      <c r="G664" s="2" t="s">
        <v>10002</v>
      </c>
      <c r="H664">
        <v>20519753830</v>
      </c>
      <c r="I664" t="str">
        <f>INDEX([1]BCLIENTES!B:B,MATCH(Tabla5[[#This Row],[RUC]],[1]BCLIENTES!A:A,0))</f>
        <v xml:space="preserve"> CENTRO ELECTRICO ROJESAN S.A.C. - ROJESAN S.A.C.</v>
      </c>
      <c r="J664" t="e">
        <f>INDEX([1]!Tabla1[DISTRITO],MATCH(Tabla5[[#This Row],[RUC]],[1]!Tabla1[RUC],0))</f>
        <v>#REF!</v>
      </c>
      <c r="K664" t="str">
        <f>INDEX([1]BCLIENTES!H:H,MATCH(Tabla5[[#This Row],[RUC]],[1]BCLIENTES!A:A,0))</f>
        <v xml:space="preserve"> TACNA</v>
      </c>
      <c r="L664" s="3">
        <v>3672</v>
      </c>
    </row>
    <row r="665" spans="1:12" x14ac:dyDescent="0.25">
      <c r="A665" t="s">
        <v>12</v>
      </c>
      <c r="B665" s="1">
        <v>45020</v>
      </c>
      <c r="C665" s="1" t="str">
        <f>TEXT(Tabla5[[#This Row],[FECHA]],"MMM")</f>
        <v>Abr</v>
      </c>
      <c r="D665" s="1" t="str">
        <f>TEXT(Tabla5[[#This Row],[FECHA]],"YYY")</f>
        <v>2023</v>
      </c>
      <c r="E665" s="2" t="s">
        <v>143</v>
      </c>
      <c r="F665" s="2" t="s">
        <v>678</v>
      </c>
      <c r="G665" s="2" t="s">
        <v>9998</v>
      </c>
      <c r="H665">
        <v>10447580522</v>
      </c>
      <c r="I665" t="str">
        <f>INDEX([1]BCLIENTES!B:B,MATCH(Tabla5[[#This Row],[RUC]],[1]BCLIENTES!A:A,0))</f>
        <v xml:space="preserve"> BAZAN SILVESTRE JUAN ANGEL</v>
      </c>
      <c r="J665" t="e">
        <f>INDEX([1]!Tabla1[DISTRITO],MATCH(Tabla5[[#This Row],[RUC]],[1]!Tabla1[RUC],0))</f>
        <v>#REF!</v>
      </c>
      <c r="K665" t="str">
        <f>INDEX([1]BCLIENTES!H:H,MATCH(Tabla5[[#This Row],[RUC]],[1]BCLIENTES!A:A,0))</f>
        <v xml:space="preserve"> HUAROCHIRI </v>
      </c>
      <c r="L665" s="3">
        <v>1700</v>
      </c>
    </row>
    <row r="666" spans="1:12" x14ac:dyDescent="0.25">
      <c r="A666" t="s">
        <v>12</v>
      </c>
      <c r="B666" s="1">
        <v>45020</v>
      </c>
      <c r="C666" s="1" t="str">
        <f>TEXT(Tabla5[[#This Row],[FECHA]],"MMM")</f>
        <v>Abr</v>
      </c>
      <c r="D666" s="1" t="str">
        <f>TEXT(Tabla5[[#This Row],[FECHA]],"YYY")</f>
        <v>2023</v>
      </c>
      <c r="E666" s="2" t="s">
        <v>143</v>
      </c>
      <c r="F666" s="2" t="s">
        <v>679</v>
      </c>
      <c r="G666" s="2" t="s">
        <v>9998</v>
      </c>
      <c r="H666">
        <v>10103641131</v>
      </c>
      <c r="I666" t="str">
        <f>INDEX([1]BCLIENTES!B:B,MATCH(Tabla5[[#This Row],[RUC]],[1]BCLIENTES!A:A,0))</f>
        <v>PARRAGUEZ LITANO GREGORIA</v>
      </c>
      <c r="J666" t="e">
        <f>INDEX([1]!Tabla1[DISTRITO],MATCH(Tabla5[[#This Row],[RUC]],[1]!Tabla1[RUC],0))</f>
        <v>#REF!</v>
      </c>
      <c r="K666" t="str">
        <f>INDEX([1]BCLIENTES!H:H,MATCH(Tabla5[[#This Row],[RUC]],[1]BCLIENTES!A:A,0))</f>
        <v xml:space="preserve">LIMA </v>
      </c>
      <c r="L666" s="3">
        <v>691.35</v>
      </c>
    </row>
    <row r="667" spans="1:12" x14ac:dyDescent="0.25">
      <c r="A667" t="s">
        <v>12</v>
      </c>
      <c r="B667" s="1">
        <v>45020</v>
      </c>
      <c r="C667" s="1" t="str">
        <f>TEXT(Tabla5[[#This Row],[FECHA]],"MMM")</f>
        <v>Abr</v>
      </c>
      <c r="D667" s="1" t="str">
        <f>TEXT(Tabla5[[#This Row],[FECHA]],"YYY")</f>
        <v>2023</v>
      </c>
      <c r="E667" s="2" t="s">
        <v>143</v>
      </c>
      <c r="F667" s="2" t="s">
        <v>680</v>
      </c>
      <c r="G667" s="2" t="s">
        <v>9998</v>
      </c>
      <c r="H667">
        <v>20601832411</v>
      </c>
      <c r="I667" t="str">
        <f>INDEX([1]BCLIENTES!B:B,MATCH(Tabla5[[#This Row],[RUC]],[1]BCLIENTES!A:A,0))</f>
        <v xml:space="preserve"> FERRETERIA MIRIAN E.I.R.L.</v>
      </c>
      <c r="J667" t="e">
        <f>INDEX([1]!Tabla1[DISTRITO],MATCH(Tabla5[[#This Row],[RUC]],[1]!Tabla1[RUC],0))</f>
        <v>#REF!</v>
      </c>
      <c r="K667" t="str">
        <f>INDEX([1]BCLIENTES!H:H,MATCH(Tabla5[[#This Row],[RUC]],[1]BCLIENTES!A:A,0))</f>
        <v xml:space="preserve"> LIMA </v>
      </c>
      <c r="L667" s="3">
        <v>1098</v>
      </c>
    </row>
    <row r="668" spans="1:12" x14ac:dyDescent="0.25">
      <c r="A668" t="s">
        <v>12</v>
      </c>
      <c r="B668" s="1">
        <v>45020</v>
      </c>
      <c r="C668" s="1" t="str">
        <f>TEXT(Tabla5[[#This Row],[FECHA]],"MMM")</f>
        <v>Abr</v>
      </c>
      <c r="D668" s="1" t="str">
        <f>TEXT(Tabla5[[#This Row],[FECHA]],"YYY")</f>
        <v>2023</v>
      </c>
      <c r="E668" s="2" t="s">
        <v>143</v>
      </c>
      <c r="F668" s="2" t="s">
        <v>681</v>
      </c>
      <c r="G668" s="2" t="s">
        <v>9998</v>
      </c>
      <c r="H668">
        <v>10093357928</v>
      </c>
      <c r="I668" t="str">
        <f>INDEX([1]BCLIENTES!B:B,MATCH(Tabla5[[#This Row],[RUC]],[1]BCLIENTES!A:A,0))</f>
        <v>VELASQUEZ QUISPE SANTA ERNESTINA</v>
      </c>
      <c r="J668" t="e">
        <f>INDEX([1]!Tabla1[DISTRITO],MATCH(Tabla5[[#This Row],[RUC]],[1]!Tabla1[RUC],0))</f>
        <v>#REF!</v>
      </c>
      <c r="K668" t="str">
        <f>INDEX([1]BCLIENTES!H:H,MATCH(Tabla5[[#This Row],[RUC]],[1]BCLIENTES!A:A,0))</f>
        <v>HUAROCHIRI</v>
      </c>
      <c r="L668" s="3">
        <v>2126</v>
      </c>
    </row>
    <row r="669" spans="1:12" x14ac:dyDescent="0.25">
      <c r="A669" t="s">
        <v>12</v>
      </c>
      <c r="B669" s="1">
        <v>45020</v>
      </c>
      <c r="C669" s="1" t="str">
        <f>TEXT(Tabla5[[#This Row],[FECHA]],"MMM")</f>
        <v>Abr</v>
      </c>
      <c r="D669" s="1" t="str">
        <f>TEXT(Tabla5[[#This Row],[FECHA]],"YYY")</f>
        <v>2023</v>
      </c>
      <c r="E669" s="2" t="s">
        <v>143</v>
      </c>
      <c r="F669" s="2" t="s">
        <v>682</v>
      </c>
      <c r="G669" s="2" t="s">
        <v>9996</v>
      </c>
      <c r="H669">
        <v>10758582880</v>
      </c>
      <c r="I669" t="str">
        <f>INDEX([1]BCLIENTES!B:B,MATCH(Tabla5[[#This Row],[RUC]],[1]BCLIENTES!A:A,0))</f>
        <v>VALLEJOS VILLANUEVA HAROLD IVAN</v>
      </c>
      <c r="J669" t="e">
        <f>INDEX([1]!Tabla1[DISTRITO],MATCH(Tabla5[[#This Row],[RUC]],[1]!Tabla1[RUC],0))</f>
        <v>#REF!</v>
      </c>
      <c r="K669" t="str">
        <f>INDEX([1]BCLIENTES!H:H,MATCH(Tabla5[[#This Row],[RUC]],[1]BCLIENTES!A:A,0))</f>
        <v>LIMA</v>
      </c>
      <c r="L669" s="3">
        <v>5076</v>
      </c>
    </row>
    <row r="670" spans="1:12" x14ac:dyDescent="0.25">
      <c r="A670" t="s">
        <v>12</v>
      </c>
      <c r="B670" s="1">
        <v>45020</v>
      </c>
      <c r="C670" s="1" t="str">
        <f>TEXT(Tabla5[[#This Row],[FECHA]],"MMM")</f>
        <v>Abr</v>
      </c>
      <c r="D670" s="1" t="str">
        <f>TEXT(Tabla5[[#This Row],[FECHA]],"YYY")</f>
        <v>2023</v>
      </c>
      <c r="E670" s="2" t="s">
        <v>143</v>
      </c>
      <c r="F670" s="2" t="s">
        <v>683</v>
      </c>
      <c r="G670" s="2" t="s">
        <v>9998</v>
      </c>
      <c r="H670">
        <v>10751199363</v>
      </c>
      <c r="I670" t="str">
        <f>INDEX([1]BCLIENTES!B:B,MATCH(Tabla5[[#This Row],[RUC]],[1]BCLIENTES!A:A,0))</f>
        <v xml:space="preserve"> RICSE CAMPOS CRISTIAN</v>
      </c>
      <c r="J670" t="e">
        <f>INDEX([1]!Tabla1[DISTRITO],MATCH(Tabla5[[#This Row],[RUC]],[1]!Tabla1[RUC],0))</f>
        <v>#REF!</v>
      </c>
      <c r="K670" t="str">
        <f>INDEX([1]BCLIENTES!H:H,MATCH(Tabla5[[#This Row],[RUC]],[1]BCLIENTES!A:A,0))</f>
        <v xml:space="preserve"> LIMA </v>
      </c>
      <c r="L670" s="3">
        <v>422.7</v>
      </c>
    </row>
    <row r="671" spans="1:12" x14ac:dyDescent="0.25">
      <c r="A671" t="s">
        <v>12</v>
      </c>
      <c r="B671" s="1">
        <v>45020</v>
      </c>
      <c r="C671" s="1" t="str">
        <f>TEXT(Tabla5[[#This Row],[FECHA]],"MMM")</f>
        <v>Abr</v>
      </c>
      <c r="D671" s="1" t="str">
        <f>TEXT(Tabla5[[#This Row],[FECHA]],"YYY")</f>
        <v>2023</v>
      </c>
      <c r="E671" s="2" t="s">
        <v>143</v>
      </c>
      <c r="F671" s="2" t="s">
        <v>684</v>
      </c>
      <c r="G671" s="2" t="s">
        <v>9998</v>
      </c>
      <c r="H671">
        <v>10101279711</v>
      </c>
      <c r="I671" t="str">
        <f>INDEX([1]BCLIENTES!B:B,MATCH(Tabla5[[#This Row],[RUC]],[1]BCLIENTES!A:A,0))</f>
        <v xml:space="preserve"> LOPINTA FLORES LIVIA</v>
      </c>
      <c r="J671" t="e">
        <f>INDEX([1]!Tabla1[DISTRITO],MATCH(Tabla5[[#This Row],[RUC]],[1]!Tabla1[RUC],0))</f>
        <v>#REF!</v>
      </c>
      <c r="K671" t="str">
        <f>INDEX([1]BCLIENTES!H:H,MATCH(Tabla5[[#This Row],[RUC]],[1]BCLIENTES!A:A,0))</f>
        <v xml:space="preserve"> HUAROCHIRI </v>
      </c>
      <c r="L671" s="3">
        <v>3229.2</v>
      </c>
    </row>
    <row r="672" spans="1:12" x14ac:dyDescent="0.25">
      <c r="A672" t="s">
        <v>12</v>
      </c>
      <c r="B672" s="1">
        <v>45020</v>
      </c>
      <c r="C672" s="1" t="str">
        <f>TEXT(Tabla5[[#This Row],[FECHA]],"MMM")</f>
        <v>Abr</v>
      </c>
      <c r="D672" s="1" t="str">
        <f>TEXT(Tabla5[[#This Row],[FECHA]],"YYY")</f>
        <v>2023</v>
      </c>
      <c r="E672" s="2" t="s">
        <v>143</v>
      </c>
      <c r="F672" s="2" t="s">
        <v>685</v>
      </c>
      <c r="G672" s="2" t="s">
        <v>9998</v>
      </c>
      <c r="H672">
        <v>10413815687</v>
      </c>
      <c r="I672" t="str">
        <f>INDEX([1]BCLIENTES!B:B,MATCH(Tabla5[[#This Row],[RUC]],[1]BCLIENTES!A:A,0))</f>
        <v xml:space="preserve"> ARANA MAGUHN HAROLD HANS</v>
      </c>
      <c r="J672" t="e">
        <f>INDEX([1]!Tabla1[DISTRITO],MATCH(Tabla5[[#This Row],[RUC]],[1]!Tabla1[RUC],0))</f>
        <v>#REF!</v>
      </c>
      <c r="K672" t="str">
        <f>INDEX([1]BCLIENTES!H:H,MATCH(Tabla5[[#This Row],[RUC]],[1]BCLIENTES!A:A,0))</f>
        <v xml:space="preserve"> LIMA </v>
      </c>
      <c r="L672" s="3">
        <v>743.2</v>
      </c>
    </row>
    <row r="673" spans="1:12" x14ac:dyDescent="0.25">
      <c r="A673" t="s">
        <v>12</v>
      </c>
      <c r="B673" s="1">
        <v>45020</v>
      </c>
      <c r="C673" s="1" t="str">
        <f>TEXT(Tabla5[[#This Row],[FECHA]],"MMM")</f>
        <v>Abr</v>
      </c>
      <c r="D673" s="1" t="str">
        <f>TEXT(Tabla5[[#This Row],[FECHA]],"YYY")</f>
        <v>2023</v>
      </c>
      <c r="E673" s="2" t="s">
        <v>143</v>
      </c>
      <c r="F673" s="2" t="s">
        <v>686</v>
      </c>
      <c r="G673" s="2" t="s">
        <v>9998</v>
      </c>
      <c r="H673">
        <v>10098406269</v>
      </c>
      <c r="I673" t="str">
        <f>INDEX([1]BCLIENTES!B:B,MATCH(Tabla5[[#This Row],[RUC]],[1]BCLIENTES!A:A,0))</f>
        <v xml:space="preserve"> LUIS ROMERO EDWIN WILFREDO</v>
      </c>
      <c r="J673" t="e">
        <f>INDEX([1]!Tabla1[DISTRITO],MATCH(Tabla5[[#This Row],[RUC]],[1]!Tabla1[RUC],0))</f>
        <v>#REF!</v>
      </c>
      <c r="K673" t="str">
        <f>INDEX([1]BCLIENTES!H:H,MATCH(Tabla5[[#This Row],[RUC]],[1]BCLIENTES!A:A,0))</f>
        <v xml:space="preserve"> LIMA</v>
      </c>
      <c r="L673" s="3">
        <v>4559.3</v>
      </c>
    </row>
    <row r="674" spans="1:12" x14ac:dyDescent="0.25">
      <c r="A674" t="s">
        <v>12</v>
      </c>
      <c r="B674" s="1">
        <v>45020</v>
      </c>
      <c r="C674" s="1" t="str">
        <f>TEXT(Tabla5[[#This Row],[FECHA]],"MMM")</f>
        <v>Abr</v>
      </c>
      <c r="D674" s="1" t="str">
        <f>TEXT(Tabla5[[#This Row],[FECHA]],"YYY")</f>
        <v>2023</v>
      </c>
      <c r="E674" s="2" t="s">
        <v>143</v>
      </c>
      <c r="F674" s="2" t="s">
        <v>687</v>
      </c>
      <c r="G674" s="2" t="s">
        <v>9998</v>
      </c>
      <c r="H674">
        <v>20608272764</v>
      </c>
      <c r="I674" t="str">
        <f>INDEX([1]BCLIENTES!B:B,MATCH(Tabla5[[#This Row],[RUC]],[1]BCLIENTES!A:A,0))</f>
        <v xml:space="preserve"> CORPORACION FERRETERA VITOR S.A.C.</v>
      </c>
      <c r="J674" t="e">
        <f>INDEX([1]!Tabla1[DISTRITO],MATCH(Tabla5[[#This Row],[RUC]],[1]!Tabla1[RUC],0))</f>
        <v>#REF!</v>
      </c>
      <c r="K674" t="str">
        <f>INDEX([1]BCLIENTES!H:H,MATCH(Tabla5[[#This Row],[RUC]],[1]BCLIENTES!A:A,0))</f>
        <v xml:space="preserve"> LIMA </v>
      </c>
      <c r="L674" s="3">
        <v>53.1</v>
      </c>
    </row>
    <row r="675" spans="1:12" x14ac:dyDescent="0.25">
      <c r="A675" t="s">
        <v>12</v>
      </c>
      <c r="B675" s="1">
        <v>45020</v>
      </c>
      <c r="C675" s="1" t="str">
        <f>TEXT(Tabla5[[#This Row],[FECHA]],"MMM")</f>
        <v>Abr</v>
      </c>
      <c r="D675" s="1" t="str">
        <f>TEXT(Tabla5[[#This Row],[FECHA]],"YYY")</f>
        <v>2023</v>
      </c>
      <c r="E675" s="2" t="s">
        <v>143</v>
      </c>
      <c r="F675" s="2" t="s">
        <v>688</v>
      </c>
      <c r="G675" s="2" t="s">
        <v>9998</v>
      </c>
      <c r="H675">
        <v>20608272764</v>
      </c>
      <c r="I675" t="str">
        <f>INDEX([1]BCLIENTES!B:B,MATCH(Tabla5[[#This Row],[RUC]],[1]BCLIENTES!A:A,0))</f>
        <v xml:space="preserve"> CORPORACION FERRETERA VITOR S.A.C.</v>
      </c>
      <c r="J675" t="e">
        <f>INDEX([1]!Tabla1[DISTRITO],MATCH(Tabla5[[#This Row],[RUC]],[1]!Tabla1[RUC],0))</f>
        <v>#REF!</v>
      </c>
      <c r="K675" t="str">
        <f>INDEX([1]BCLIENTES!H:H,MATCH(Tabla5[[#This Row],[RUC]],[1]BCLIENTES!A:A,0))</f>
        <v xml:space="preserve"> LIMA </v>
      </c>
      <c r="L675" s="3">
        <v>700</v>
      </c>
    </row>
    <row r="676" spans="1:12" x14ac:dyDescent="0.25">
      <c r="A676" t="s">
        <v>12</v>
      </c>
      <c r="B676" s="1">
        <v>45021</v>
      </c>
      <c r="C676" s="1" t="str">
        <f>TEXT(Tabla5[[#This Row],[FECHA]],"MMM")</f>
        <v>Abr</v>
      </c>
      <c r="D676" s="1" t="str">
        <f>TEXT(Tabla5[[#This Row],[FECHA]],"YYY")</f>
        <v>2023</v>
      </c>
      <c r="E676" s="2" t="s">
        <v>143</v>
      </c>
      <c r="F676" s="2" t="s">
        <v>689</v>
      </c>
      <c r="G676" s="2" t="s">
        <v>10002</v>
      </c>
      <c r="H676">
        <v>20539633075</v>
      </c>
      <c r="I676" t="str">
        <f>INDEX([1]BCLIENTES!B:B,MATCH(Tabla5[[#This Row],[RUC]],[1]BCLIENTES!A:A,0))</f>
        <v>ROLDEM PERU S.A.C.</v>
      </c>
      <c r="J676" t="e">
        <f>INDEX([1]!Tabla1[DISTRITO],MATCH(Tabla5[[#This Row],[RUC]],[1]!Tabla1[RUC],0))</f>
        <v>#REF!</v>
      </c>
      <c r="K676" t="str">
        <f>INDEX([1]BCLIENTES!H:H,MATCH(Tabla5[[#This Row],[RUC]],[1]BCLIENTES!A:A,0))</f>
        <v>AREQUIPA</v>
      </c>
      <c r="L676" s="3">
        <v>1704.13</v>
      </c>
    </row>
    <row r="677" spans="1:12" x14ac:dyDescent="0.25">
      <c r="A677" t="s">
        <v>12</v>
      </c>
      <c r="B677" s="1">
        <v>45021</v>
      </c>
      <c r="C677" s="1" t="str">
        <f>TEXT(Tabla5[[#This Row],[FECHA]],"MMM")</f>
        <v>Abr</v>
      </c>
      <c r="D677" s="1" t="str">
        <f>TEXT(Tabla5[[#This Row],[FECHA]],"YYY")</f>
        <v>2023</v>
      </c>
      <c r="E677" s="2" t="s">
        <v>143</v>
      </c>
      <c r="F677" s="2" t="s">
        <v>690</v>
      </c>
      <c r="G677" s="2" t="s">
        <v>10002</v>
      </c>
      <c r="H677">
        <v>20609585171</v>
      </c>
      <c r="I677" t="str">
        <f>INDEX([1]BCLIENTES!B:B,MATCH(Tabla5[[#This Row],[RUC]],[1]BCLIENTES!A:A,0))</f>
        <v>INDUSTRIAL LEMAJEP E.I.R.L.</v>
      </c>
      <c r="J677" t="e">
        <f>INDEX([1]!Tabla1[DISTRITO],MATCH(Tabla5[[#This Row],[RUC]],[1]!Tabla1[RUC],0))</f>
        <v>#REF!</v>
      </c>
      <c r="K677" t="str">
        <f>INDEX([1]BCLIENTES!H:H,MATCH(Tabla5[[#This Row],[RUC]],[1]BCLIENTES!A:A,0))</f>
        <v>AREQUIPA</v>
      </c>
      <c r="L677" s="3">
        <v>1403.66</v>
      </c>
    </row>
    <row r="678" spans="1:12" x14ac:dyDescent="0.25">
      <c r="A678" t="s">
        <v>12</v>
      </c>
      <c r="B678" s="1">
        <v>45021</v>
      </c>
      <c r="C678" s="1" t="str">
        <f>TEXT(Tabla5[[#This Row],[FECHA]],"MMM")</f>
        <v>Abr</v>
      </c>
      <c r="D678" s="1" t="str">
        <f>TEXT(Tabla5[[#This Row],[FECHA]],"YYY")</f>
        <v>2023</v>
      </c>
      <c r="E678" s="2" t="s">
        <v>143</v>
      </c>
      <c r="F678" s="2" t="s">
        <v>691</v>
      </c>
      <c r="G678" s="2" t="s">
        <v>9998</v>
      </c>
      <c r="H678">
        <v>10098406269</v>
      </c>
      <c r="I678" t="str">
        <f>INDEX([1]BCLIENTES!B:B,MATCH(Tabla5[[#This Row],[RUC]],[1]BCLIENTES!A:A,0))</f>
        <v xml:space="preserve"> LUIS ROMERO EDWIN WILFREDO</v>
      </c>
      <c r="J678" t="e">
        <f>INDEX([1]!Tabla1[DISTRITO],MATCH(Tabla5[[#This Row],[RUC]],[1]!Tabla1[RUC],0))</f>
        <v>#REF!</v>
      </c>
      <c r="K678" t="str">
        <f>INDEX([1]BCLIENTES!H:H,MATCH(Tabla5[[#This Row],[RUC]],[1]BCLIENTES!A:A,0))</f>
        <v xml:space="preserve"> LIMA</v>
      </c>
      <c r="L678" s="3">
        <v>4559.3</v>
      </c>
    </row>
    <row r="679" spans="1:12" x14ac:dyDescent="0.25">
      <c r="A679" t="s">
        <v>12</v>
      </c>
      <c r="B679" s="1">
        <v>45021</v>
      </c>
      <c r="C679" s="1" t="str">
        <f>TEXT(Tabla5[[#This Row],[FECHA]],"MMM")</f>
        <v>Abr</v>
      </c>
      <c r="D679" s="1" t="str">
        <f>TEXT(Tabla5[[#This Row],[FECHA]],"YYY")</f>
        <v>2023</v>
      </c>
      <c r="E679" s="2" t="s">
        <v>143</v>
      </c>
      <c r="F679" s="2" t="s">
        <v>692</v>
      </c>
      <c r="G679" s="2" t="s">
        <v>9998</v>
      </c>
      <c r="H679">
        <v>20603822502</v>
      </c>
      <c r="I679" t="str">
        <f>INDEX([1]BCLIENTES!B:B,MATCH(Tabla5[[#This Row],[RUC]],[1]BCLIENTES!A:A,0))</f>
        <v xml:space="preserve"> CONSTRUCCION SIUSA E.I.R.L.</v>
      </c>
      <c r="J679" t="e">
        <f>INDEX([1]!Tabla1[DISTRITO],MATCH(Tabla5[[#This Row],[RUC]],[1]!Tabla1[RUC],0))</f>
        <v>#REF!</v>
      </c>
      <c r="K679" t="str">
        <f>INDEX([1]BCLIENTES!H:H,MATCH(Tabla5[[#This Row],[RUC]],[1]BCLIENTES!A:A,0))</f>
        <v xml:space="preserve"> LIMA </v>
      </c>
      <c r="L679" s="3">
        <v>201.6</v>
      </c>
    </row>
    <row r="680" spans="1:12" x14ac:dyDescent="0.25">
      <c r="A680" t="s">
        <v>12</v>
      </c>
      <c r="B680" s="1">
        <v>45021</v>
      </c>
      <c r="C680" s="1" t="str">
        <f>TEXT(Tabla5[[#This Row],[FECHA]],"MMM")</f>
        <v>Abr</v>
      </c>
      <c r="D680" s="1" t="str">
        <f>TEXT(Tabla5[[#This Row],[FECHA]],"YYY")</f>
        <v>2023</v>
      </c>
      <c r="E680" s="2" t="s">
        <v>143</v>
      </c>
      <c r="F680" s="2" t="s">
        <v>693</v>
      </c>
      <c r="G680" s="2" t="s">
        <v>10001</v>
      </c>
      <c r="H680">
        <v>20603879491</v>
      </c>
      <c r="I680" t="str">
        <f>INDEX([1]BCLIENTES!B:B,MATCH(Tabla5[[#This Row],[RUC]],[1]BCLIENTES!A:A,0))</f>
        <v xml:space="preserve"> IMPORTADORA DISTRIBUIDORA KAEMI S.R.L. - KAEMI S.R.L.</v>
      </c>
      <c r="J680" t="e">
        <f>INDEX([1]!Tabla1[DISTRITO],MATCH(Tabla5[[#This Row],[RUC]],[1]!Tabla1[RUC],0))</f>
        <v>#REF!</v>
      </c>
      <c r="K680" t="str">
        <f>INDEX([1]BCLIENTES!H:H,MATCH(Tabla5[[#This Row],[RUC]],[1]BCLIENTES!A:A,0))</f>
        <v xml:space="preserve"> LIMA </v>
      </c>
      <c r="L680" s="3">
        <v>1585.2</v>
      </c>
    </row>
    <row r="681" spans="1:12" x14ac:dyDescent="0.25">
      <c r="A681" t="s">
        <v>12</v>
      </c>
      <c r="B681" s="1">
        <v>45021</v>
      </c>
      <c r="C681" s="1" t="str">
        <f>TEXT(Tabla5[[#This Row],[FECHA]],"MMM")</f>
        <v>Abr</v>
      </c>
      <c r="D681" s="1" t="str">
        <f>TEXT(Tabla5[[#This Row],[FECHA]],"YYY")</f>
        <v>2023</v>
      </c>
      <c r="E681" s="2" t="s">
        <v>143</v>
      </c>
      <c r="F681" s="2" t="s">
        <v>694</v>
      </c>
      <c r="G681" s="2" t="s">
        <v>9996</v>
      </c>
      <c r="H681">
        <v>10758582880</v>
      </c>
      <c r="I681" t="str">
        <f>INDEX([1]BCLIENTES!B:B,MATCH(Tabla5[[#This Row],[RUC]],[1]BCLIENTES!A:A,0))</f>
        <v>VALLEJOS VILLANUEVA HAROLD IVAN</v>
      </c>
      <c r="J681" t="e">
        <f>INDEX([1]!Tabla1[DISTRITO],MATCH(Tabla5[[#This Row],[RUC]],[1]!Tabla1[RUC],0))</f>
        <v>#REF!</v>
      </c>
      <c r="K681" t="str">
        <f>INDEX([1]BCLIENTES!H:H,MATCH(Tabla5[[#This Row],[RUC]],[1]BCLIENTES!A:A,0))</f>
        <v>LIMA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tr">
        <f>TEXT(Tabla5[[#This Row],[FECHA]],"MMM")</f>
        <v>Abr</v>
      </c>
      <c r="D682" s="1" t="str">
        <f>TEXT(Tabla5[[#This Row],[FECHA]],"YYY")</f>
        <v>2023</v>
      </c>
      <c r="E682" s="2" t="s">
        <v>143</v>
      </c>
      <c r="F682" s="2" t="s">
        <v>695</v>
      </c>
      <c r="G682" s="2" t="s">
        <v>9996</v>
      </c>
      <c r="H682">
        <v>20608523821</v>
      </c>
      <c r="I682" t="str">
        <f>INDEX([1]BCLIENTES!B:B,MATCH(Tabla5[[#This Row],[RUC]],[1]BCLIENTES!A:A,0))</f>
        <v xml:space="preserve"> DISTRIBUIDORA ELECTRICA JARAS S.A.C.</v>
      </c>
      <c r="J682" t="e">
        <f>INDEX([1]!Tabla1[DISTRITO],MATCH(Tabla5[[#This Row],[RUC]],[1]!Tabla1[RUC],0))</f>
        <v>#REF!</v>
      </c>
      <c r="K682" t="str">
        <f>INDEX([1]BCLIENTES!H:H,MATCH(Tabla5[[#This Row],[RUC]],[1]BCLIENTES!A:A,0))</f>
        <v xml:space="preserve"> LIMA </v>
      </c>
      <c r="L682" s="3">
        <v>4516.18</v>
      </c>
    </row>
    <row r="683" spans="1:12" x14ac:dyDescent="0.25">
      <c r="A683" t="s">
        <v>12</v>
      </c>
      <c r="B683" s="1">
        <v>45021</v>
      </c>
      <c r="C683" s="1" t="str">
        <f>TEXT(Tabla5[[#This Row],[FECHA]],"MMM")</f>
        <v>Abr</v>
      </c>
      <c r="D683" s="1" t="str">
        <f>TEXT(Tabla5[[#This Row],[FECHA]],"YYY")</f>
        <v>2023</v>
      </c>
      <c r="E683" s="2" t="s">
        <v>143</v>
      </c>
      <c r="F683" s="2" t="s">
        <v>696</v>
      </c>
      <c r="G683" s="2" t="s">
        <v>9996</v>
      </c>
      <c r="H683">
        <v>20608523821</v>
      </c>
      <c r="I683" t="str">
        <f>INDEX([1]BCLIENTES!B:B,MATCH(Tabla5[[#This Row],[RUC]],[1]BCLIENTES!A:A,0))</f>
        <v xml:space="preserve"> DISTRIBUIDORA ELECTRICA JARAS S.A.C.</v>
      </c>
      <c r="J683" t="e">
        <f>INDEX([1]!Tabla1[DISTRITO],MATCH(Tabla5[[#This Row],[RUC]],[1]!Tabla1[RUC],0))</f>
        <v>#REF!</v>
      </c>
      <c r="K683" t="str">
        <f>INDEX([1]BCLIENTES!H:H,MATCH(Tabla5[[#This Row],[RUC]],[1]BCLIENTES!A:A,0))</f>
        <v xml:space="preserve"> LIMA </v>
      </c>
      <c r="L683" s="3">
        <v>5560.49</v>
      </c>
    </row>
    <row r="684" spans="1:12" x14ac:dyDescent="0.25">
      <c r="A684" t="s">
        <v>12</v>
      </c>
      <c r="B684" s="1">
        <v>45026</v>
      </c>
      <c r="C684" s="1" t="str">
        <f>TEXT(Tabla5[[#This Row],[FECHA]],"MMM")</f>
        <v>Abr</v>
      </c>
      <c r="D684" s="1" t="str">
        <f>TEXT(Tabla5[[#This Row],[FECHA]],"YYY")</f>
        <v>2023</v>
      </c>
      <c r="E684" s="2" t="s">
        <v>143</v>
      </c>
      <c r="F684" s="2" t="s">
        <v>697</v>
      </c>
      <c r="G684" s="2" t="s">
        <v>9996</v>
      </c>
      <c r="H684">
        <v>20551846661</v>
      </c>
      <c r="I684" t="str">
        <f>INDEX([1]BCLIENTES!B:B,MATCH(Tabla5[[#This Row],[RUC]],[1]BCLIENTES!A:A,0))</f>
        <v xml:space="preserve"> DISTRIBUIDORA GERARD E.I.R.L.</v>
      </c>
      <c r="J684" t="e">
        <f>INDEX([1]!Tabla1[DISTRITO],MATCH(Tabla5[[#This Row],[RUC]],[1]!Tabla1[RUC],0))</f>
        <v>#REF!</v>
      </c>
      <c r="K684" t="str">
        <f>INDEX([1]BCLIENTES!H:H,MATCH(Tabla5[[#This Row],[RUC]],[1]BCLIENTES!A:A,0))</f>
        <v xml:space="preserve"> LIMA </v>
      </c>
      <c r="L684" s="3">
        <v>418.8</v>
      </c>
    </row>
    <row r="685" spans="1:12" x14ac:dyDescent="0.25">
      <c r="A685" t="s">
        <v>12</v>
      </c>
      <c r="B685" s="1">
        <v>45026</v>
      </c>
      <c r="C685" s="1" t="str">
        <f>TEXT(Tabla5[[#This Row],[FECHA]],"MMM")</f>
        <v>Abr</v>
      </c>
      <c r="D685" s="1" t="str">
        <f>TEXT(Tabla5[[#This Row],[FECHA]],"YYY")</f>
        <v>2023</v>
      </c>
      <c r="E685" s="2" t="s">
        <v>143</v>
      </c>
      <c r="F685" s="2" t="s">
        <v>698</v>
      </c>
      <c r="G685" s="2" t="s">
        <v>10001</v>
      </c>
      <c r="H685">
        <v>10257406747</v>
      </c>
      <c r="I685" t="str">
        <f>INDEX([1]BCLIENTES!B:B,MATCH(Tabla5[[#This Row],[RUC]],[1]BCLIENTES!A:A,0))</f>
        <v xml:space="preserve"> SANCHEZ VALDEZ MELANIO LUIS</v>
      </c>
      <c r="J685" t="e">
        <f>INDEX([1]!Tabla1[DISTRITO],MATCH(Tabla5[[#This Row],[RUC]],[1]!Tabla1[RUC],0))</f>
        <v>#REF!</v>
      </c>
      <c r="K685" t="str">
        <f>INDEX([1]BCLIENTES!H:H,MATCH(Tabla5[[#This Row],[RUC]],[1]BCLIENTES!A:A,0))</f>
        <v xml:space="preserve"> PROV. CONST. DEL CALLAO</v>
      </c>
      <c r="L685" s="3">
        <v>802.5</v>
      </c>
    </row>
    <row r="686" spans="1:12" x14ac:dyDescent="0.25">
      <c r="A686" t="s">
        <v>12</v>
      </c>
      <c r="B686" s="1">
        <v>45026</v>
      </c>
      <c r="C686" s="1" t="str">
        <f>TEXT(Tabla5[[#This Row],[FECHA]],"MMM")</f>
        <v>Abr</v>
      </c>
      <c r="D686" s="1" t="str">
        <f>TEXT(Tabla5[[#This Row],[FECHA]],"YYY")</f>
        <v>2023</v>
      </c>
      <c r="E686" s="2" t="s">
        <v>143</v>
      </c>
      <c r="F686" s="2" t="s">
        <v>699</v>
      </c>
      <c r="G686" s="2" t="s">
        <v>10001</v>
      </c>
      <c r="H686">
        <v>20603879491</v>
      </c>
      <c r="I686" t="str">
        <f>INDEX([1]BCLIENTES!B:B,MATCH(Tabla5[[#This Row],[RUC]],[1]BCLIENTES!A:A,0))</f>
        <v xml:space="preserve"> IMPORTADORA DISTRIBUIDORA KAEMI S.R.L. - KAEMI S.R.L.</v>
      </c>
      <c r="J686" t="e">
        <f>INDEX([1]!Tabla1[DISTRITO],MATCH(Tabla5[[#This Row],[RUC]],[1]!Tabla1[RUC],0))</f>
        <v>#REF!</v>
      </c>
      <c r="K686" t="str">
        <f>INDEX([1]BCLIENTES!H:H,MATCH(Tabla5[[#This Row],[RUC]],[1]BCLIENTES!A:A,0))</f>
        <v xml:space="preserve"> LIMA </v>
      </c>
      <c r="L686" s="3">
        <v>800</v>
      </c>
    </row>
    <row r="687" spans="1:12" x14ac:dyDescent="0.25">
      <c r="A687" t="s">
        <v>12</v>
      </c>
      <c r="B687" s="1">
        <v>45026</v>
      </c>
      <c r="C687" s="1" t="str">
        <f>TEXT(Tabla5[[#This Row],[FECHA]],"MMM")</f>
        <v>Abr</v>
      </c>
      <c r="D687" s="1" t="str">
        <f>TEXT(Tabla5[[#This Row],[FECHA]],"YYY")</f>
        <v>2023</v>
      </c>
      <c r="E687" s="2" t="s">
        <v>143</v>
      </c>
      <c r="F687" s="2" t="s">
        <v>700</v>
      </c>
      <c r="G687" s="2" t="s">
        <v>9996</v>
      </c>
      <c r="H687">
        <v>20608523821</v>
      </c>
      <c r="I687" t="str">
        <f>INDEX([1]BCLIENTES!B:B,MATCH(Tabla5[[#This Row],[RUC]],[1]BCLIENTES!A:A,0))</f>
        <v xml:space="preserve"> DISTRIBUIDORA ELECTRICA JARAS S.A.C.</v>
      </c>
      <c r="J687" t="e">
        <f>INDEX([1]!Tabla1[DISTRITO],MATCH(Tabla5[[#This Row],[RUC]],[1]!Tabla1[RUC],0))</f>
        <v>#REF!</v>
      </c>
      <c r="K687" t="str">
        <f>INDEX([1]BCLIENTES!H:H,MATCH(Tabla5[[#This Row],[RUC]],[1]BCLIENTES!A:A,0))</f>
        <v xml:space="preserve"> LIMA </v>
      </c>
      <c r="L687" s="3">
        <v>456</v>
      </c>
    </row>
    <row r="688" spans="1:12" x14ac:dyDescent="0.25">
      <c r="A688" t="s">
        <v>12</v>
      </c>
      <c r="B688" s="1">
        <v>45026</v>
      </c>
      <c r="C688" s="1" t="str">
        <f>TEXT(Tabla5[[#This Row],[FECHA]],"MMM")</f>
        <v>Abr</v>
      </c>
      <c r="D688" s="1" t="str">
        <f>TEXT(Tabla5[[#This Row],[FECHA]],"YYY")</f>
        <v>2023</v>
      </c>
      <c r="E688" s="2" t="s">
        <v>143</v>
      </c>
      <c r="F688" s="2" t="s">
        <v>701</v>
      </c>
      <c r="G688" s="2" t="s">
        <v>9998</v>
      </c>
      <c r="H688">
        <v>20610167447</v>
      </c>
      <c r="I688" t="str">
        <f>INDEX([1]BCLIENTES!B:B,MATCH(Tabla5[[#This Row],[RUC]],[1]BCLIENTES!A:A,0))</f>
        <v>INTERNATIONAL TOOLS WARU E.I.R.L.</v>
      </c>
      <c r="J688" t="e">
        <f>INDEX([1]!Tabla1[DISTRITO],MATCH(Tabla5[[#This Row],[RUC]],[1]!Tabla1[RUC],0))</f>
        <v>#REF!</v>
      </c>
      <c r="K688" t="str">
        <f>INDEX([1]BCLIENTES!H:H,MATCH(Tabla5[[#This Row],[RUC]],[1]BCLIENTES!A:A,0))</f>
        <v>LIMA</v>
      </c>
      <c r="L688" s="3">
        <v>1400</v>
      </c>
    </row>
    <row r="689" spans="1:12" x14ac:dyDescent="0.25">
      <c r="A689" t="s">
        <v>12</v>
      </c>
      <c r="B689" s="1">
        <v>45027</v>
      </c>
      <c r="C689" s="1" t="str">
        <f>TEXT(Tabla5[[#This Row],[FECHA]],"MMM")</f>
        <v>Abr</v>
      </c>
      <c r="D689" s="1" t="str">
        <f>TEXT(Tabla5[[#This Row],[FECHA]],"YYY")</f>
        <v>2023</v>
      </c>
      <c r="E689" s="2" t="s">
        <v>143</v>
      </c>
      <c r="F689" s="2" t="s">
        <v>702</v>
      </c>
      <c r="G689" s="2" t="s">
        <v>10002</v>
      </c>
      <c r="H689">
        <v>20609021421</v>
      </c>
      <c r="I689" t="str">
        <f>INDEX([1]BCLIENTES!B:B,MATCH(Tabla5[[#This Row],[RUC]],[1]BCLIENTES!A:A,0))</f>
        <v xml:space="preserve"> ELECTRO J. L. MARON S.R.L.</v>
      </c>
      <c r="J689" t="e">
        <f>INDEX([1]!Tabla1[DISTRITO],MATCH(Tabla5[[#This Row],[RUC]],[1]!Tabla1[RUC],0))</f>
        <v>#REF!</v>
      </c>
      <c r="K689" t="str">
        <f>INDEX([1]BCLIENTES!H:H,MATCH(Tabla5[[#This Row],[RUC]],[1]BCLIENTES!A:A,0))</f>
        <v xml:space="preserve"> TACNA</v>
      </c>
      <c r="L689" s="3">
        <v>894.95</v>
      </c>
    </row>
    <row r="690" spans="1:12" x14ac:dyDescent="0.25">
      <c r="A690" t="s">
        <v>12</v>
      </c>
      <c r="B690" s="1">
        <v>45027</v>
      </c>
      <c r="C690" s="1" t="str">
        <f>TEXT(Tabla5[[#This Row],[FECHA]],"MMM")</f>
        <v>Abr</v>
      </c>
      <c r="D690" s="1" t="str">
        <f>TEXT(Tabla5[[#This Row],[FECHA]],"YYY")</f>
        <v>2023</v>
      </c>
      <c r="E690" s="2" t="s">
        <v>143</v>
      </c>
      <c r="F690" s="2" t="s">
        <v>703</v>
      </c>
      <c r="G690" s="2" t="s">
        <v>9996</v>
      </c>
      <c r="H690">
        <v>20551846661</v>
      </c>
      <c r="I690" t="str">
        <f>INDEX([1]BCLIENTES!B:B,MATCH(Tabla5[[#This Row],[RUC]],[1]BCLIENTES!A:A,0))</f>
        <v xml:space="preserve"> DISTRIBUIDORA GERARD E.I.R.L.</v>
      </c>
      <c r="J690" t="e">
        <f>INDEX([1]!Tabla1[DISTRITO],MATCH(Tabla5[[#This Row],[RUC]],[1]!Tabla1[RUC],0))</f>
        <v>#REF!</v>
      </c>
      <c r="K690" t="str">
        <f>INDEX([1]BCLIENTES!H:H,MATCH(Tabla5[[#This Row],[RUC]],[1]BCLIENTES!A:A,0))</f>
        <v xml:space="preserve"> LIMA </v>
      </c>
      <c r="L690" s="3">
        <v>7657.6</v>
      </c>
    </row>
    <row r="691" spans="1:12" x14ac:dyDescent="0.25">
      <c r="A691" t="s">
        <v>12</v>
      </c>
      <c r="B691" s="1">
        <v>45027</v>
      </c>
      <c r="C691" s="1" t="str">
        <f>TEXT(Tabla5[[#This Row],[FECHA]],"MMM")</f>
        <v>Abr</v>
      </c>
      <c r="D691" s="1" t="str">
        <f>TEXT(Tabla5[[#This Row],[FECHA]],"YYY")</f>
        <v>2023</v>
      </c>
      <c r="E691" s="2" t="s">
        <v>143</v>
      </c>
      <c r="F691" s="2" t="s">
        <v>704</v>
      </c>
      <c r="G691" s="2" t="s">
        <v>10002</v>
      </c>
      <c r="H691">
        <v>10431742069</v>
      </c>
      <c r="I691" t="str">
        <f>INDEX([1]BCLIENTES!B:B,MATCH(Tabla5[[#This Row],[RUC]],[1]BCLIENTES!A:A,0))</f>
        <v xml:space="preserve"> CONSA HUAYTAPUMA AGUSTIN</v>
      </c>
      <c r="J691" t="e">
        <f>INDEX([1]!Tabla1[DISTRITO],MATCH(Tabla5[[#This Row],[RUC]],[1]!Tabla1[RUC],0))</f>
        <v>#REF!</v>
      </c>
      <c r="K691" t="str">
        <f>INDEX([1]BCLIENTES!H:H,MATCH(Tabla5[[#This Row],[RUC]],[1]BCLIENTES!A:A,0))</f>
        <v xml:space="preserve"> AREQUIPA </v>
      </c>
      <c r="L691" s="3">
        <v>8097.08</v>
      </c>
    </row>
    <row r="692" spans="1:12" x14ac:dyDescent="0.25">
      <c r="A692" t="s">
        <v>12</v>
      </c>
      <c r="B692" s="1">
        <v>45028</v>
      </c>
      <c r="C692" s="1" t="str">
        <f>TEXT(Tabla5[[#This Row],[FECHA]],"MMM")</f>
        <v>Abr</v>
      </c>
      <c r="D692" s="1" t="str">
        <f>TEXT(Tabla5[[#This Row],[FECHA]],"YYY")</f>
        <v>2023</v>
      </c>
      <c r="E692" s="2" t="s">
        <v>143</v>
      </c>
      <c r="F692" s="2" t="s">
        <v>705</v>
      </c>
      <c r="G692" s="2" t="s">
        <v>9996</v>
      </c>
      <c r="H692">
        <v>10758582880</v>
      </c>
      <c r="I692" t="str">
        <f>INDEX([1]BCLIENTES!B:B,MATCH(Tabla5[[#This Row],[RUC]],[1]BCLIENTES!A:A,0))</f>
        <v>VALLEJOS VILLANUEVA HAROLD IVAN</v>
      </c>
      <c r="J692" t="e">
        <f>INDEX([1]!Tabla1[DISTRITO],MATCH(Tabla5[[#This Row],[RUC]],[1]!Tabla1[RUC],0))</f>
        <v>#REF!</v>
      </c>
      <c r="K692" t="str">
        <f>INDEX([1]BCLIENTES!H:H,MATCH(Tabla5[[#This Row],[RUC]],[1]BCLIENTES!A:A,0))</f>
        <v>LIMA</v>
      </c>
      <c r="L692" s="3">
        <v>4323.92</v>
      </c>
    </row>
    <row r="693" spans="1:12" x14ac:dyDescent="0.25">
      <c r="A693" t="s">
        <v>12</v>
      </c>
      <c r="B693" s="1">
        <v>45028</v>
      </c>
      <c r="C693" s="1" t="str">
        <f>TEXT(Tabla5[[#This Row],[FECHA]],"MMM")</f>
        <v>Abr</v>
      </c>
      <c r="D693" s="1" t="str">
        <f>TEXT(Tabla5[[#This Row],[FECHA]],"YYY")</f>
        <v>2023</v>
      </c>
      <c r="E693" s="2" t="s">
        <v>143</v>
      </c>
      <c r="F693" s="2" t="s">
        <v>706</v>
      </c>
      <c r="G693" s="2" t="s">
        <v>9996</v>
      </c>
      <c r="H693">
        <v>10758582880</v>
      </c>
      <c r="I693" t="str">
        <f>INDEX([1]BCLIENTES!B:B,MATCH(Tabla5[[#This Row],[RUC]],[1]BCLIENTES!A:A,0))</f>
        <v>VALLEJOS VILLANUEVA HAROLD IVAN</v>
      </c>
      <c r="J693" t="e">
        <f>INDEX([1]!Tabla1[DISTRITO],MATCH(Tabla5[[#This Row],[RUC]],[1]!Tabla1[RUC],0))</f>
        <v>#REF!</v>
      </c>
      <c r="K693" t="str">
        <f>INDEX([1]BCLIENTES!H:H,MATCH(Tabla5[[#This Row],[RUC]],[1]BCLIENTES!A:A,0))</f>
        <v>LIMA</v>
      </c>
      <c r="L693" s="3">
        <v>5387.85</v>
      </c>
    </row>
    <row r="694" spans="1:12" x14ac:dyDescent="0.25">
      <c r="A694" t="s">
        <v>12</v>
      </c>
      <c r="B694" s="1">
        <v>45028</v>
      </c>
      <c r="C694" s="1" t="str">
        <f>TEXT(Tabla5[[#This Row],[FECHA]],"MMM")</f>
        <v>Abr</v>
      </c>
      <c r="D694" s="1" t="str">
        <f>TEXT(Tabla5[[#This Row],[FECHA]],"YYY")</f>
        <v>2023</v>
      </c>
      <c r="E694" s="2" t="s">
        <v>143</v>
      </c>
      <c r="F694" s="2" t="s">
        <v>707</v>
      </c>
      <c r="G694" s="2" t="s">
        <v>9996</v>
      </c>
      <c r="H694">
        <v>10758582880</v>
      </c>
      <c r="I694" t="str">
        <f>INDEX([1]BCLIENTES!B:B,MATCH(Tabla5[[#This Row],[RUC]],[1]BCLIENTES!A:A,0))</f>
        <v>VALLEJOS VILLANUEVA HAROLD IVAN</v>
      </c>
      <c r="J694" t="e">
        <f>INDEX([1]!Tabla1[DISTRITO],MATCH(Tabla5[[#This Row],[RUC]],[1]!Tabla1[RUC],0))</f>
        <v>#REF!</v>
      </c>
      <c r="K694" t="str">
        <f>INDEX([1]BCLIENTES!H:H,MATCH(Tabla5[[#This Row],[RUC]],[1]BCLIENTES!A:A,0))</f>
        <v>LIMA</v>
      </c>
      <c r="L694" s="3">
        <v>655</v>
      </c>
    </row>
    <row r="695" spans="1:12" x14ac:dyDescent="0.25">
      <c r="A695" t="s">
        <v>12</v>
      </c>
      <c r="B695" s="1">
        <v>45028</v>
      </c>
      <c r="C695" s="1" t="str">
        <f>TEXT(Tabla5[[#This Row],[FECHA]],"MMM")</f>
        <v>Abr</v>
      </c>
      <c r="D695" s="1" t="str">
        <f>TEXT(Tabla5[[#This Row],[FECHA]],"YYY")</f>
        <v>2023</v>
      </c>
      <c r="E695" s="2" t="s">
        <v>143</v>
      </c>
      <c r="F695" s="2" t="s">
        <v>708</v>
      </c>
      <c r="G695" s="2" t="s">
        <v>9996</v>
      </c>
      <c r="H695">
        <v>20608523821</v>
      </c>
      <c r="I695" t="str">
        <f>INDEX([1]BCLIENTES!B:B,MATCH(Tabla5[[#This Row],[RUC]],[1]BCLIENTES!A:A,0))</f>
        <v xml:space="preserve"> DISTRIBUIDORA ELECTRICA JARAS S.A.C.</v>
      </c>
      <c r="J695" t="e">
        <f>INDEX([1]!Tabla1[DISTRITO],MATCH(Tabla5[[#This Row],[RUC]],[1]!Tabla1[RUC],0))</f>
        <v>#REF!</v>
      </c>
      <c r="K695" t="str">
        <f>INDEX([1]BCLIENTES!H:H,MATCH(Tabla5[[#This Row],[RUC]],[1]BCLIENTES!A:A,0))</f>
        <v xml:space="preserve"> LIMA </v>
      </c>
      <c r="L695" s="3">
        <v>6507.5</v>
      </c>
    </row>
    <row r="696" spans="1:12" x14ac:dyDescent="0.25">
      <c r="A696" t="s">
        <v>12</v>
      </c>
      <c r="B696" s="1">
        <v>45028</v>
      </c>
      <c r="C696" s="1" t="str">
        <f>TEXT(Tabla5[[#This Row],[FECHA]],"MMM")</f>
        <v>Abr</v>
      </c>
      <c r="D696" s="1" t="str">
        <f>TEXT(Tabla5[[#This Row],[FECHA]],"YYY")</f>
        <v>2023</v>
      </c>
      <c r="E696" s="2" t="s">
        <v>143</v>
      </c>
      <c r="F696" s="2" t="s">
        <v>709</v>
      </c>
      <c r="G696" s="2" t="s">
        <v>10002</v>
      </c>
      <c r="H696">
        <v>20454067682</v>
      </c>
      <c r="I696" t="str">
        <f>INDEX([1]BCLIENTES!B:B,MATCH(Tabla5[[#This Row],[RUC]],[1]BCLIENTES!A:A,0))</f>
        <v xml:space="preserve"> FERRETERIA Y MATERIALES DE CONSTRUCCION S.R.L. - FEMACO S.R.L.</v>
      </c>
      <c r="J696" t="e">
        <f>INDEX([1]!Tabla1[DISTRITO],MATCH(Tabla5[[#This Row],[RUC]],[1]!Tabla1[RUC],0))</f>
        <v>#REF!</v>
      </c>
      <c r="K696" t="str">
        <f>INDEX([1]BCLIENTES!H:H,MATCH(Tabla5[[#This Row],[RUC]],[1]BCLIENTES!A:A,0))</f>
        <v xml:space="preserve"> AREQUIPA</v>
      </c>
      <c r="L696" s="3">
        <v>15668.9</v>
      </c>
    </row>
    <row r="697" spans="1:12" x14ac:dyDescent="0.25">
      <c r="A697" t="s">
        <v>12</v>
      </c>
      <c r="B697" s="1">
        <v>45029</v>
      </c>
      <c r="C697" s="1" t="str">
        <f>TEXT(Tabla5[[#This Row],[FECHA]],"MMM")</f>
        <v>Abr</v>
      </c>
      <c r="D697" s="1" t="str">
        <f>TEXT(Tabla5[[#This Row],[FECHA]],"YYY")</f>
        <v>2023</v>
      </c>
      <c r="E697" s="2" t="s">
        <v>143</v>
      </c>
      <c r="F697" s="2" t="s">
        <v>710</v>
      </c>
      <c r="G697" s="2" t="s">
        <v>9997</v>
      </c>
      <c r="H697">
        <v>1</v>
      </c>
      <c r="I697" t="str">
        <f>INDEX([1]BCLIENTES!B:B,MATCH(Tabla5[[#This Row],[RUC]],[1]BCLIENTES!A:A,0))</f>
        <v>ANULADO</v>
      </c>
      <c r="J697" t="e">
        <f>INDEX([1]!Tabla1[DISTRITO],MATCH(Tabla5[[#This Row],[RUC]],[1]!Tabla1[RUC],0))</f>
        <v>#REF!</v>
      </c>
      <c r="K697" t="str">
        <f>INDEX([1]BCLIENTES!H:H,MATCH(Tabla5[[#This Row],[RUC]],[1]BCLIENTES!A:A,0))</f>
        <v>ANULADO</v>
      </c>
      <c r="L697" s="3">
        <v>0</v>
      </c>
    </row>
    <row r="698" spans="1:12" x14ac:dyDescent="0.25">
      <c r="A698" t="s">
        <v>12</v>
      </c>
      <c r="B698" s="1">
        <v>45029</v>
      </c>
      <c r="C698" s="1" t="str">
        <f>TEXT(Tabla5[[#This Row],[FECHA]],"MMM")</f>
        <v>Abr</v>
      </c>
      <c r="D698" s="1" t="str">
        <f>TEXT(Tabla5[[#This Row],[FECHA]],"YYY")</f>
        <v>2023</v>
      </c>
      <c r="E698" s="2" t="s">
        <v>143</v>
      </c>
      <c r="F698" s="2" t="s">
        <v>711</v>
      </c>
      <c r="G698" s="2" t="s">
        <v>10002</v>
      </c>
      <c r="H698">
        <v>20533335161</v>
      </c>
      <c r="I698" t="str">
        <f>INDEX([1]BCLIENTES!B:B,MATCH(Tabla5[[#This Row],[RUC]],[1]BCLIENTES!A:A,0))</f>
        <v>FERRETERIA Y DISTRIBUCIONES GOMEZ EMPRESA INDIVIDUAL DE RESPONSABILIDAD LIMITADA</v>
      </c>
      <c r="J698" t="e">
        <f>INDEX([1]!Tabla1[DISTRITO],MATCH(Tabla5[[#This Row],[RUC]],[1]!Tabla1[RUC],0))</f>
        <v>#REF!</v>
      </c>
      <c r="K698" t="str">
        <f>INDEX([1]BCLIENTES!H:H,MATCH(Tabla5[[#This Row],[RUC]],[1]BCLIENTES!A:A,0))</f>
        <v>TACNA</v>
      </c>
      <c r="L698" s="3">
        <v>4152.96</v>
      </c>
    </row>
    <row r="699" spans="1:12" x14ac:dyDescent="0.25">
      <c r="A699" t="s">
        <v>12</v>
      </c>
      <c r="B699" s="1">
        <v>45029</v>
      </c>
      <c r="C699" s="1" t="str">
        <f>TEXT(Tabla5[[#This Row],[FECHA]],"MMM")</f>
        <v>Abr</v>
      </c>
      <c r="D699" s="1" t="str">
        <f>TEXT(Tabla5[[#This Row],[FECHA]],"YYY")</f>
        <v>2023</v>
      </c>
      <c r="E699" s="2" t="s">
        <v>143</v>
      </c>
      <c r="F699" s="2" t="s">
        <v>712</v>
      </c>
      <c r="G699" s="2" t="s">
        <v>10002</v>
      </c>
      <c r="H699">
        <v>10005206915</v>
      </c>
      <c r="I699" t="str">
        <f>INDEX([1]BCLIENTES!B:B,MATCH(Tabla5[[#This Row],[RUC]],[1]BCLIENTES!A:A,0))</f>
        <v xml:space="preserve"> COAQUIRA LAQUI FABIAN SERGIO</v>
      </c>
      <c r="J699" t="e">
        <f>INDEX([1]!Tabla1[DISTRITO],MATCH(Tabla5[[#This Row],[RUC]],[1]!Tabla1[RUC],0))</f>
        <v>#REF!</v>
      </c>
      <c r="K699" t="str">
        <f>INDEX([1]BCLIENTES!H:H,MATCH(Tabla5[[#This Row],[RUC]],[1]BCLIENTES!A:A,0))</f>
        <v xml:space="preserve"> TACNA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tr">
        <f>TEXT(Tabla5[[#This Row],[FECHA]],"MMM")</f>
        <v>Abr</v>
      </c>
      <c r="D700" s="1" t="str">
        <f>TEXT(Tabla5[[#This Row],[FECHA]],"YYY")</f>
        <v>2023</v>
      </c>
      <c r="E700" s="2" t="s">
        <v>143</v>
      </c>
      <c r="F700" s="2" t="s">
        <v>713</v>
      </c>
      <c r="G700" s="2" t="s">
        <v>10002</v>
      </c>
      <c r="H700">
        <v>20600004311</v>
      </c>
      <c r="I700" t="str">
        <f>INDEX([1]BCLIENTES!B:B,MATCH(Tabla5[[#This Row],[RUC]],[1]BCLIENTES!A:A,0))</f>
        <v xml:space="preserve"> ILUMINACIONES PAREDES EMPRESA INDIVIDUAL DE RESPONSABILIDAD LIMITADA -ILUPAR E.I.R.L.</v>
      </c>
      <c r="J700" t="e">
        <f>INDEX([1]!Tabla1[DISTRITO],MATCH(Tabla5[[#This Row],[RUC]],[1]!Tabla1[RUC],0))</f>
        <v>#REF!</v>
      </c>
      <c r="K700" t="str">
        <f>INDEX([1]BCLIENTES!H:H,MATCH(Tabla5[[#This Row],[RUC]],[1]BCLIENTES!A:A,0))</f>
        <v xml:space="preserve"> TACNA </v>
      </c>
      <c r="L700" s="3">
        <v>5678.1</v>
      </c>
    </row>
    <row r="701" spans="1:12" x14ac:dyDescent="0.25">
      <c r="A701" t="s">
        <v>12</v>
      </c>
      <c r="B701" s="1">
        <v>45029</v>
      </c>
      <c r="C701" s="1" t="str">
        <f>TEXT(Tabla5[[#This Row],[FECHA]],"MMM")</f>
        <v>Abr</v>
      </c>
      <c r="D701" s="1" t="str">
        <f>TEXT(Tabla5[[#This Row],[FECHA]],"YYY")</f>
        <v>2023</v>
      </c>
      <c r="E701" s="2" t="s">
        <v>143</v>
      </c>
      <c r="F701" s="2" t="s">
        <v>714</v>
      </c>
      <c r="G701" s="2" t="s">
        <v>9997</v>
      </c>
      <c r="H701">
        <v>1</v>
      </c>
      <c r="I701" t="str">
        <f>INDEX([1]BCLIENTES!B:B,MATCH(Tabla5[[#This Row],[RUC]],[1]BCLIENTES!A:A,0))</f>
        <v>ANULADO</v>
      </c>
      <c r="J701" t="e">
        <f>INDEX([1]!Tabla1[DISTRITO],MATCH(Tabla5[[#This Row],[RUC]],[1]!Tabla1[RUC],0))</f>
        <v>#REF!</v>
      </c>
      <c r="K701" t="str">
        <f>INDEX([1]BCLIENTES!H:H,MATCH(Tabla5[[#This Row],[RUC]],[1]BCLIENTES!A:A,0))</f>
        <v>ANULADO</v>
      </c>
      <c r="L701" s="3">
        <v>0</v>
      </c>
    </row>
    <row r="702" spans="1:12" x14ac:dyDescent="0.25">
      <c r="A702" t="s">
        <v>12</v>
      </c>
      <c r="B702" s="1">
        <v>45029</v>
      </c>
      <c r="C702" s="1" t="str">
        <f>TEXT(Tabla5[[#This Row],[FECHA]],"MMM")</f>
        <v>Abr</v>
      </c>
      <c r="D702" s="1" t="str">
        <f>TEXT(Tabla5[[#This Row],[FECHA]],"YYY")</f>
        <v>2023</v>
      </c>
      <c r="E702" s="2" t="s">
        <v>143</v>
      </c>
      <c r="F702" s="2" t="s">
        <v>715</v>
      </c>
      <c r="G702" s="2" t="s">
        <v>10002</v>
      </c>
      <c r="H702">
        <v>10485425280</v>
      </c>
      <c r="I702" t="str">
        <f>INDEX([1]BCLIENTES!B:B,MATCH(Tabla5[[#This Row],[RUC]],[1]BCLIENTES!A:A,0))</f>
        <v xml:space="preserve"> CONDORI QUISPE LUCAS</v>
      </c>
      <c r="J702" t="e">
        <f>INDEX([1]!Tabla1[DISTRITO],MATCH(Tabla5[[#This Row],[RUC]],[1]!Tabla1[RUC],0))</f>
        <v>#REF!</v>
      </c>
      <c r="K702" t="str">
        <f>INDEX([1]BCLIENTES!H:H,MATCH(Tabla5[[#This Row],[RUC]],[1]BCLIENTES!A:A,0))</f>
        <v xml:space="preserve"> TACNA 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tr">
        <f>TEXT(Tabla5[[#This Row],[FECHA]],"MMM")</f>
        <v>Abr</v>
      </c>
      <c r="D703" s="1" t="str">
        <f>TEXT(Tabla5[[#This Row],[FECHA]],"YYY")</f>
        <v>2023</v>
      </c>
      <c r="E703" s="2" t="s">
        <v>143</v>
      </c>
      <c r="F703" s="2" t="s">
        <v>716</v>
      </c>
      <c r="G703" s="2" t="s">
        <v>10002</v>
      </c>
      <c r="H703">
        <v>20602786022</v>
      </c>
      <c r="I703" t="str">
        <f>INDEX([1]BCLIENTES!B:B,MATCH(Tabla5[[#This Row],[RUC]],[1]BCLIENTES!A:A,0))</f>
        <v>FERRETERIA MAGUIBE E.I.R.L. - FERMAGUIBE E.I.R.L</v>
      </c>
      <c r="J703" t="e">
        <f>INDEX([1]!Tabla1[DISTRITO],MATCH(Tabla5[[#This Row],[RUC]],[1]!Tabla1[RUC],0))</f>
        <v>#REF!</v>
      </c>
      <c r="K703" t="str">
        <f>INDEX([1]BCLIENTES!H:H,MATCH(Tabla5[[#This Row],[RUC]],[1]BCLIENTES!A:A,0))</f>
        <v>TACNA</v>
      </c>
      <c r="L703" s="3">
        <v>525.4</v>
      </c>
    </row>
    <row r="704" spans="1:12" x14ac:dyDescent="0.25">
      <c r="A704" t="s">
        <v>12</v>
      </c>
      <c r="B704" s="1">
        <v>45029</v>
      </c>
      <c r="C704" s="1" t="str">
        <f>TEXT(Tabla5[[#This Row],[FECHA]],"MMM")</f>
        <v>Abr</v>
      </c>
      <c r="D704" s="1" t="str">
        <f>TEXT(Tabla5[[#This Row],[FECHA]],"YYY")</f>
        <v>2023</v>
      </c>
      <c r="E704" s="2" t="s">
        <v>143</v>
      </c>
      <c r="F704" s="2" t="s">
        <v>717</v>
      </c>
      <c r="G704" s="2" t="s">
        <v>10005</v>
      </c>
      <c r="H704">
        <v>10100695788</v>
      </c>
      <c r="I704" t="str">
        <f>INDEX([1]BCLIENTES!B:B,MATCH(Tabla5[[#This Row],[RUC]],[1]BCLIENTES!A:A,0))</f>
        <v xml:space="preserve"> JARA VASQUEZ DIOMEDES AGAPITO</v>
      </c>
      <c r="J704" t="e">
        <f>INDEX([1]!Tabla1[DISTRITO],MATCH(Tabla5[[#This Row],[RUC]],[1]!Tabla1[RUC],0))</f>
        <v>#REF!</v>
      </c>
      <c r="K704" t="str">
        <f>INDEX([1]BCLIENTES!H:H,MATCH(Tabla5[[#This Row],[RUC]],[1]BCLIENTES!A:A,0))</f>
        <v>LIMA</v>
      </c>
      <c r="L704" s="3">
        <v>180</v>
      </c>
    </row>
    <row r="705" spans="1:12" x14ac:dyDescent="0.25">
      <c r="A705" t="s">
        <v>12</v>
      </c>
      <c r="B705" s="1">
        <v>45029</v>
      </c>
      <c r="C705" s="1" t="str">
        <f>TEXT(Tabla5[[#This Row],[FECHA]],"MMM")</f>
        <v>Abr</v>
      </c>
      <c r="D705" s="1" t="str">
        <f>TEXT(Tabla5[[#This Row],[FECHA]],"YYY")</f>
        <v>2023</v>
      </c>
      <c r="E705" s="2" t="s">
        <v>143</v>
      </c>
      <c r="F705" s="2" t="s">
        <v>718</v>
      </c>
      <c r="G705" s="2" t="s">
        <v>10001</v>
      </c>
      <c r="H705">
        <v>20603879491</v>
      </c>
      <c r="I705" t="str">
        <f>INDEX([1]BCLIENTES!B:B,MATCH(Tabla5[[#This Row],[RUC]],[1]BCLIENTES!A:A,0))</f>
        <v xml:space="preserve"> IMPORTADORA DISTRIBUIDORA KAEMI S.R.L. - KAEMI S.R.L.</v>
      </c>
      <c r="J705" t="e">
        <f>INDEX([1]!Tabla1[DISTRITO],MATCH(Tabla5[[#This Row],[RUC]],[1]!Tabla1[RUC],0))</f>
        <v>#REF!</v>
      </c>
      <c r="K705" t="str">
        <f>INDEX([1]BCLIENTES!H:H,MATCH(Tabla5[[#This Row],[RUC]],[1]BCLIENTES!A:A,0))</f>
        <v xml:space="preserve"> LIMA </v>
      </c>
      <c r="L705" s="3">
        <v>358.2</v>
      </c>
    </row>
    <row r="706" spans="1:12" x14ac:dyDescent="0.25">
      <c r="A706" t="s">
        <v>12</v>
      </c>
      <c r="B706" s="1">
        <v>45029</v>
      </c>
      <c r="C706" s="1" t="str">
        <f>TEXT(Tabla5[[#This Row],[FECHA]],"MMM")</f>
        <v>Abr</v>
      </c>
      <c r="D706" s="1" t="str">
        <f>TEXT(Tabla5[[#This Row],[FECHA]],"YYY")</f>
        <v>2023</v>
      </c>
      <c r="E706" s="2" t="s">
        <v>143</v>
      </c>
      <c r="F706" s="2" t="s">
        <v>719</v>
      </c>
      <c r="G706" s="2" t="s">
        <v>10005</v>
      </c>
      <c r="H706">
        <v>20605108131</v>
      </c>
      <c r="I706" t="str">
        <f>INDEX([1]BCLIENTES!B:B,MATCH(Tabla5[[#This Row],[RUC]],[1]BCLIENTES!A:A,0))</f>
        <v xml:space="preserve"> INVERSIONES SEÑOR DE CHACOS E.I.R.L.</v>
      </c>
      <c r="J706" t="e">
        <f>INDEX([1]!Tabla1[DISTRITO],MATCH(Tabla5[[#This Row],[RUC]],[1]!Tabla1[RUC],0))</f>
        <v>#REF!</v>
      </c>
      <c r="K706" t="str">
        <f>INDEX([1]BCLIENTES!H:H,MATCH(Tabla5[[#This Row],[RUC]],[1]BCLIENTES!A:A,0))</f>
        <v xml:space="preserve"> LIMA </v>
      </c>
      <c r="L706" s="3">
        <v>1980</v>
      </c>
    </row>
    <row r="707" spans="1:12" x14ac:dyDescent="0.25">
      <c r="A707" t="s">
        <v>12</v>
      </c>
      <c r="B707" s="1">
        <v>45029</v>
      </c>
      <c r="C707" s="1" t="str">
        <f>TEXT(Tabla5[[#This Row],[FECHA]],"MMM")</f>
        <v>Abr</v>
      </c>
      <c r="D707" s="1" t="str">
        <f>TEXT(Tabla5[[#This Row],[FECHA]],"YYY")</f>
        <v>2023</v>
      </c>
      <c r="E707" s="2" t="s">
        <v>143</v>
      </c>
      <c r="F707" s="2" t="s">
        <v>720</v>
      </c>
      <c r="G707" s="2" t="s">
        <v>10005</v>
      </c>
      <c r="H707">
        <v>10427664177</v>
      </c>
      <c r="I707" t="str">
        <f>INDEX([1]BCLIENTES!B:B,MATCH(Tabla5[[#This Row],[RUC]],[1]BCLIENTES!A:A,0))</f>
        <v xml:space="preserve"> SANABRIA ARZAPALO DANIEL NICOLAS</v>
      </c>
      <c r="J707" t="e">
        <f>INDEX([1]!Tabla1[DISTRITO],MATCH(Tabla5[[#This Row],[RUC]],[1]!Tabla1[RUC],0))</f>
        <v>#REF!</v>
      </c>
      <c r="K707" t="str">
        <f>INDEX([1]BCLIENTES!H:H,MATCH(Tabla5[[#This Row],[RUC]],[1]BCLIENTES!A:A,0))</f>
        <v xml:space="preserve"> LIMA </v>
      </c>
      <c r="L707" s="3">
        <v>1192.5</v>
      </c>
    </row>
    <row r="708" spans="1:12" x14ac:dyDescent="0.25">
      <c r="A708" t="s">
        <v>12</v>
      </c>
      <c r="B708" s="1">
        <v>45029</v>
      </c>
      <c r="C708" s="1" t="str">
        <f>TEXT(Tabla5[[#This Row],[FECHA]],"MMM")</f>
        <v>Abr</v>
      </c>
      <c r="D708" s="1" t="str">
        <f>TEXT(Tabla5[[#This Row],[FECHA]],"YYY")</f>
        <v>2023</v>
      </c>
      <c r="E708" s="2" t="s">
        <v>143</v>
      </c>
      <c r="F708" s="2" t="s">
        <v>721</v>
      </c>
      <c r="G708" s="2" t="s">
        <v>10005</v>
      </c>
      <c r="H708">
        <v>10723240722</v>
      </c>
      <c r="I708" t="str">
        <f>INDEX([1]BCLIENTES!B:B,MATCH(Tabla5[[#This Row],[RUC]],[1]BCLIENTES!A:A,0))</f>
        <v xml:space="preserve"> CONDEZO VILLANUEVA YEYSON MARCELO</v>
      </c>
      <c r="J708" t="e">
        <f>INDEX([1]!Tabla1[DISTRITO],MATCH(Tabla5[[#This Row],[RUC]],[1]!Tabla1[RUC],0))</f>
        <v>#REF!</v>
      </c>
      <c r="K708" t="str">
        <f>INDEX([1]BCLIENTES!H:H,MATCH(Tabla5[[#This Row],[RUC]],[1]BCLIENTES!A:A,0))</f>
        <v xml:space="preserve"> LIMA</v>
      </c>
      <c r="L708" s="3">
        <v>3541.8</v>
      </c>
    </row>
    <row r="709" spans="1:12" x14ac:dyDescent="0.25">
      <c r="A709" t="s">
        <v>12</v>
      </c>
      <c r="B709" s="1">
        <v>45029</v>
      </c>
      <c r="C709" s="1" t="str">
        <f>TEXT(Tabla5[[#This Row],[FECHA]],"MMM")</f>
        <v>Abr</v>
      </c>
      <c r="D709" s="1" t="str">
        <f>TEXT(Tabla5[[#This Row],[FECHA]],"YYY")</f>
        <v>2023</v>
      </c>
      <c r="E709" s="2" t="s">
        <v>143</v>
      </c>
      <c r="F709" s="2" t="s">
        <v>722</v>
      </c>
      <c r="G709" s="2" t="s">
        <v>10002</v>
      </c>
      <c r="H709">
        <v>10430082847</v>
      </c>
      <c r="I709" t="str">
        <f>INDEX([1]BCLIENTES!B:B,MATCH(Tabla5[[#This Row],[RUC]],[1]BCLIENTES!A:A,0))</f>
        <v xml:space="preserve"> CONDORI QUISPE VILMA</v>
      </c>
      <c r="J709" t="e">
        <f>INDEX([1]!Tabla1[DISTRITO],MATCH(Tabla5[[#This Row],[RUC]],[1]!Tabla1[RUC],0))</f>
        <v>#REF!</v>
      </c>
      <c r="K709" t="str">
        <f>INDEX([1]BCLIENTES!H:H,MATCH(Tabla5[[#This Row],[RUC]],[1]BCLIENTES!A:A,0))</f>
        <v xml:space="preserve"> TACNA </v>
      </c>
      <c r="L709" s="3">
        <v>3677.06</v>
      </c>
    </row>
    <row r="710" spans="1:12" x14ac:dyDescent="0.25">
      <c r="A710" t="s">
        <v>12</v>
      </c>
      <c r="B710" s="1">
        <v>45029</v>
      </c>
      <c r="C710" s="1" t="str">
        <f>TEXT(Tabla5[[#This Row],[FECHA]],"MMM")</f>
        <v>Abr</v>
      </c>
      <c r="D710" s="1" t="str">
        <f>TEXT(Tabla5[[#This Row],[FECHA]],"YYY")</f>
        <v>2023</v>
      </c>
      <c r="E710" s="2" t="s">
        <v>143</v>
      </c>
      <c r="F710" s="2" t="s">
        <v>723</v>
      </c>
      <c r="G710" s="2" t="s">
        <v>10002</v>
      </c>
      <c r="H710">
        <v>10485425280</v>
      </c>
      <c r="I710" t="str">
        <f>INDEX([1]BCLIENTES!B:B,MATCH(Tabla5[[#This Row],[RUC]],[1]BCLIENTES!A:A,0))</f>
        <v xml:space="preserve"> CONDORI QUISPE LUCAS</v>
      </c>
      <c r="J710" t="e">
        <f>INDEX([1]!Tabla1[DISTRITO],MATCH(Tabla5[[#This Row],[RUC]],[1]!Tabla1[RUC],0))</f>
        <v>#REF!</v>
      </c>
      <c r="K710" t="str">
        <f>INDEX([1]BCLIENTES!H:H,MATCH(Tabla5[[#This Row],[RUC]],[1]BCLIENTES!A:A,0))</f>
        <v xml:space="preserve"> TACNA </v>
      </c>
      <c r="L710" s="3">
        <v>2867.64</v>
      </c>
    </row>
    <row r="711" spans="1:12" x14ac:dyDescent="0.25">
      <c r="A711" t="s">
        <v>12</v>
      </c>
      <c r="B711" s="1">
        <v>45029</v>
      </c>
      <c r="C711" s="1" t="str">
        <f>TEXT(Tabla5[[#This Row],[FECHA]],"MMM")</f>
        <v>Abr</v>
      </c>
      <c r="D711" s="1" t="str">
        <f>TEXT(Tabla5[[#This Row],[FECHA]],"YYY")</f>
        <v>2023</v>
      </c>
      <c r="E711" s="2" t="s">
        <v>143</v>
      </c>
      <c r="F711" s="2" t="s">
        <v>724</v>
      </c>
      <c r="G711" s="2" t="s">
        <v>10005</v>
      </c>
      <c r="H711">
        <v>10707646956</v>
      </c>
      <c r="I711" t="str">
        <f>INDEX([1]BCLIENTES!B:B,MATCH(Tabla5[[#This Row],[RUC]],[1]BCLIENTES!A:A,0))</f>
        <v xml:space="preserve"> LAZARO CORMAN EVELING DOMERICA</v>
      </c>
      <c r="J711" t="e">
        <f>INDEX([1]!Tabla1[DISTRITO],MATCH(Tabla5[[#This Row],[RUC]],[1]!Tabla1[RUC],0))</f>
        <v>#REF!</v>
      </c>
      <c r="K711" t="str">
        <f>INDEX([1]BCLIENTES!H:H,MATCH(Tabla5[[#This Row],[RUC]],[1]BCLIENTES!A:A,0))</f>
        <v xml:space="preserve"> LIMA 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tr">
        <f>TEXT(Tabla5[[#This Row],[FECHA]],"MMM")</f>
        <v>Abr</v>
      </c>
      <c r="D712" s="1" t="str">
        <f>TEXT(Tabla5[[#This Row],[FECHA]],"YYY")</f>
        <v>2023</v>
      </c>
      <c r="E712" s="2" t="s">
        <v>143</v>
      </c>
      <c r="F712" s="2" t="s">
        <v>725</v>
      </c>
      <c r="G712" s="2" t="s">
        <v>10001</v>
      </c>
      <c r="H712">
        <v>10257406747</v>
      </c>
      <c r="I712" t="str">
        <f>INDEX([1]BCLIENTES!B:B,MATCH(Tabla5[[#This Row],[RUC]],[1]BCLIENTES!A:A,0))</f>
        <v xml:space="preserve"> SANCHEZ VALDEZ MELANIO LUIS</v>
      </c>
      <c r="J712" t="e">
        <f>INDEX([1]!Tabla1[DISTRITO],MATCH(Tabla5[[#This Row],[RUC]],[1]!Tabla1[RUC],0))</f>
        <v>#REF!</v>
      </c>
      <c r="K712" t="str">
        <f>INDEX([1]BCLIENTES!H:H,MATCH(Tabla5[[#This Row],[RUC]],[1]BCLIENTES!A:A,0))</f>
        <v xml:space="preserve"> PROV. CONST. DEL CALLAO</v>
      </c>
      <c r="L712" s="3">
        <v>1533.96</v>
      </c>
    </row>
    <row r="713" spans="1:12" x14ac:dyDescent="0.25">
      <c r="A713" t="s">
        <v>12</v>
      </c>
      <c r="B713" s="1">
        <v>45029</v>
      </c>
      <c r="C713" s="1" t="str">
        <f>TEXT(Tabla5[[#This Row],[FECHA]],"MMM")</f>
        <v>Abr</v>
      </c>
      <c r="D713" s="1" t="str">
        <f>TEXT(Tabla5[[#This Row],[FECHA]],"YYY")</f>
        <v>2023</v>
      </c>
      <c r="E713" s="2" t="s">
        <v>143</v>
      </c>
      <c r="F713" s="2" t="s">
        <v>726</v>
      </c>
      <c r="G713" s="2" t="s">
        <v>10005</v>
      </c>
      <c r="H713">
        <v>10405690182</v>
      </c>
      <c r="I713" t="str">
        <f>INDEX([1]BCLIENTES!B:B,MATCH(Tabla5[[#This Row],[RUC]],[1]BCLIENTES!A:A,0))</f>
        <v xml:space="preserve"> DEL AGUILA RENGIFO JANNINA JULISSA</v>
      </c>
      <c r="J713" t="e">
        <f>INDEX([1]!Tabla1[DISTRITO],MATCH(Tabla5[[#This Row],[RUC]],[1]!Tabla1[RUC],0))</f>
        <v>#REF!</v>
      </c>
      <c r="K713" t="str">
        <f>INDEX([1]BCLIENTES!H:H,MATCH(Tabla5[[#This Row],[RUC]],[1]BCLIENTES!A:A,0))</f>
        <v xml:space="preserve"> LIMA 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tr">
        <f>TEXT(Tabla5[[#This Row],[FECHA]],"MMM")</f>
        <v>Abr</v>
      </c>
      <c r="D714" s="1" t="str">
        <f>TEXT(Tabla5[[#This Row],[FECHA]],"YYY")</f>
        <v>2023</v>
      </c>
      <c r="E714" s="2" t="s">
        <v>143</v>
      </c>
      <c r="F714" s="2" t="s">
        <v>727</v>
      </c>
      <c r="G714" s="2" t="s">
        <v>10005</v>
      </c>
      <c r="H714">
        <v>10099392474</v>
      </c>
      <c r="I714" t="str">
        <f>INDEX([1]BCLIENTES!B:B,MATCH(Tabla5[[#This Row],[RUC]],[1]BCLIENTES!A:A,0))</f>
        <v xml:space="preserve"> BRONCANO AGUILAR JAVIER ISAIAS</v>
      </c>
      <c r="J714" t="e">
        <f>INDEX([1]!Tabla1[DISTRITO],MATCH(Tabla5[[#This Row],[RUC]],[1]!Tabla1[RUC],0))</f>
        <v>#REF!</v>
      </c>
      <c r="K714" t="str">
        <f>INDEX([1]BCLIENTES!H:H,MATCH(Tabla5[[#This Row],[RUC]],[1]BCLIENTES!A:A,0))</f>
        <v xml:space="preserve"> LIMA </v>
      </c>
      <c r="L714" s="3">
        <v>49</v>
      </c>
    </row>
    <row r="715" spans="1:12" x14ac:dyDescent="0.25">
      <c r="A715" t="s">
        <v>12</v>
      </c>
      <c r="B715" s="1">
        <v>45029</v>
      </c>
      <c r="C715" s="1" t="str">
        <f>TEXT(Tabla5[[#This Row],[FECHA]],"MMM")</f>
        <v>Abr</v>
      </c>
      <c r="D715" s="1" t="str">
        <f>TEXT(Tabla5[[#This Row],[FECHA]],"YYY")</f>
        <v>2023</v>
      </c>
      <c r="E715" s="2" t="s">
        <v>143</v>
      </c>
      <c r="F715" s="2" t="s">
        <v>728</v>
      </c>
      <c r="G715" s="2" t="s">
        <v>10001</v>
      </c>
      <c r="H715">
        <v>20604575967</v>
      </c>
      <c r="I715" t="str">
        <f>INDEX([1]BCLIENTES!B:B,MATCH(Tabla5[[#This Row],[RUC]],[1]BCLIENTES!A:A,0))</f>
        <v xml:space="preserve"> LOGISTICA &amp; ABASTECIMIENTO JADEN E.I.R.L.</v>
      </c>
      <c r="J715" t="e">
        <f>INDEX([1]!Tabla1[DISTRITO],MATCH(Tabla5[[#This Row],[RUC]],[1]!Tabla1[RUC],0))</f>
        <v>#REF!</v>
      </c>
      <c r="K715" t="str">
        <f>INDEX([1]BCLIENTES!H:H,MATCH(Tabla5[[#This Row],[RUC]],[1]BCLIENTES!A:A,0))</f>
        <v xml:space="preserve"> LIMA </v>
      </c>
      <c r="L715" s="3">
        <v>144</v>
      </c>
    </row>
    <row r="716" spans="1:12" x14ac:dyDescent="0.25">
      <c r="A716" t="s">
        <v>12</v>
      </c>
      <c r="B716" s="1">
        <v>45029</v>
      </c>
      <c r="C716" s="1" t="str">
        <f>TEXT(Tabla5[[#This Row],[FECHA]],"MMM")</f>
        <v>Abr</v>
      </c>
      <c r="D716" s="1" t="str">
        <f>TEXT(Tabla5[[#This Row],[FECHA]],"YYY")</f>
        <v>2023</v>
      </c>
      <c r="E716" s="2" t="s">
        <v>143</v>
      </c>
      <c r="F716" s="2" t="s">
        <v>729</v>
      </c>
      <c r="G716" s="2" t="s">
        <v>10005</v>
      </c>
      <c r="H716">
        <v>10076481186</v>
      </c>
      <c r="I716" t="str">
        <f>INDEX([1]BCLIENTES!B:B,MATCH(Tabla5[[#This Row],[RUC]],[1]BCLIENTES!A:A,0))</f>
        <v xml:space="preserve"> HUERTA CABANA CARLA MODESTA</v>
      </c>
      <c r="J716" t="e">
        <f>INDEX([1]!Tabla1[DISTRITO],MATCH(Tabla5[[#This Row],[RUC]],[1]!Tabla1[RUC],0))</f>
        <v>#REF!</v>
      </c>
      <c r="K716" t="str">
        <f>INDEX([1]BCLIENTES!H:H,MATCH(Tabla5[[#This Row],[RUC]],[1]BCLIENTES!A:A,0))</f>
        <v xml:space="preserve"> LIMA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tr">
        <f>TEXT(Tabla5[[#This Row],[FECHA]],"MMM")</f>
        <v>Abr</v>
      </c>
      <c r="D717" s="1" t="str">
        <f>TEXT(Tabla5[[#This Row],[FECHA]],"YYY")</f>
        <v>2023</v>
      </c>
      <c r="E717" s="2" t="s">
        <v>143</v>
      </c>
      <c r="F717" s="2" t="s">
        <v>730</v>
      </c>
      <c r="G717" s="2" t="s">
        <v>9996</v>
      </c>
      <c r="H717">
        <v>10760299371</v>
      </c>
      <c r="I717" t="str">
        <f>INDEX([1]BCLIENTES!B:B,MATCH(Tabla5[[#This Row],[RUC]],[1]BCLIENTES!A:A,0))</f>
        <v xml:space="preserve"> JARA VEGA MARIA JANET</v>
      </c>
      <c r="J717" t="e">
        <f>INDEX([1]!Tabla1[DISTRITO],MATCH(Tabla5[[#This Row],[RUC]],[1]!Tabla1[RUC],0))</f>
        <v>#REF!</v>
      </c>
      <c r="K717" t="str">
        <f>INDEX([1]BCLIENTES!H:H,MATCH(Tabla5[[#This Row],[RUC]],[1]BCLIENTES!A:A,0))</f>
        <v xml:space="preserve"> LIMA</v>
      </c>
      <c r="L717" s="3">
        <v>1777.37</v>
      </c>
    </row>
    <row r="718" spans="1:12" x14ac:dyDescent="0.25">
      <c r="A718" t="s">
        <v>12</v>
      </c>
      <c r="B718" s="1">
        <v>45030</v>
      </c>
      <c r="C718" s="1" t="str">
        <f>TEXT(Tabla5[[#This Row],[FECHA]],"MMM")</f>
        <v>Abr</v>
      </c>
      <c r="D718" s="1" t="str">
        <f>TEXT(Tabla5[[#This Row],[FECHA]],"YYY")</f>
        <v>2023</v>
      </c>
      <c r="E718" s="2" t="s">
        <v>143</v>
      </c>
      <c r="F718" s="2" t="s">
        <v>731</v>
      </c>
      <c r="G718" s="2" t="s">
        <v>10005</v>
      </c>
      <c r="H718">
        <v>10106187661</v>
      </c>
      <c r="I718" t="str">
        <f>INDEX([1]BCLIENTES!B:B,MATCH(Tabla5[[#This Row],[RUC]],[1]BCLIENTES!A:A,0))</f>
        <v xml:space="preserve"> SALAZAR GOMEZ MANUEL FLORENTINO</v>
      </c>
      <c r="J718" t="e">
        <f>INDEX([1]!Tabla1[DISTRITO],MATCH(Tabla5[[#This Row],[RUC]],[1]!Tabla1[RUC],0))</f>
        <v>#REF!</v>
      </c>
      <c r="K718" t="str">
        <f>INDEX([1]BCLIENTES!H:H,MATCH(Tabla5[[#This Row],[RUC]],[1]BCLIENTES!A:A,0))</f>
        <v xml:space="preserve"> LIMA </v>
      </c>
      <c r="L718" s="3">
        <v>615.6</v>
      </c>
    </row>
    <row r="719" spans="1:12" x14ac:dyDescent="0.25">
      <c r="A719" t="s">
        <v>12</v>
      </c>
      <c r="B719" s="1">
        <v>45030</v>
      </c>
      <c r="C719" s="1" t="str">
        <f>TEXT(Tabla5[[#This Row],[FECHA]],"MMM")</f>
        <v>Abr</v>
      </c>
      <c r="D719" s="1" t="str">
        <f>TEXT(Tabla5[[#This Row],[FECHA]],"YYY")</f>
        <v>2023</v>
      </c>
      <c r="E719" s="2" t="s">
        <v>143</v>
      </c>
      <c r="F719" s="2" t="s">
        <v>732</v>
      </c>
      <c r="G719" s="2" t="s">
        <v>10005</v>
      </c>
      <c r="H719">
        <v>20518949790</v>
      </c>
      <c r="I719" t="str">
        <f>INDEX([1]BCLIENTES!B:B,MATCH(Tabla5[[#This Row],[RUC]],[1]BCLIENTES!A:A,0))</f>
        <v xml:space="preserve"> FERRETERIA YSAGAWA S.A.C.</v>
      </c>
      <c r="J719" t="e">
        <f>INDEX([1]!Tabla1[DISTRITO],MATCH(Tabla5[[#This Row],[RUC]],[1]!Tabla1[RUC],0))</f>
        <v>#REF!</v>
      </c>
      <c r="K719" t="str">
        <f>INDEX([1]BCLIENTES!H:H,MATCH(Tabla5[[#This Row],[RUC]],[1]BCLIENTES!A:A,0))</f>
        <v xml:space="preserve"> LIMA </v>
      </c>
      <c r="L719" s="3">
        <v>210.15</v>
      </c>
    </row>
    <row r="720" spans="1:12" x14ac:dyDescent="0.25">
      <c r="A720" t="s">
        <v>12</v>
      </c>
      <c r="B720" s="1">
        <v>45030</v>
      </c>
      <c r="C720" s="1" t="str">
        <f>TEXT(Tabla5[[#This Row],[FECHA]],"MMM")</f>
        <v>Abr</v>
      </c>
      <c r="D720" s="1" t="str">
        <f>TEXT(Tabla5[[#This Row],[FECHA]],"YYY")</f>
        <v>2023</v>
      </c>
      <c r="E720" s="2" t="s">
        <v>143</v>
      </c>
      <c r="F720" s="2" t="s">
        <v>733</v>
      </c>
      <c r="G720" s="2" t="s">
        <v>10002</v>
      </c>
      <c r="H720">
        <v>20519753830</v>
      </c>
      <c r="I720" t="str">
        <f>INDEX([1]BCLIENTES!B:B,MATCH(Tabla5[[#This Row],[RUC]],[1]BCLIENTES!A:A,0))</f>
        <v xml:space="preserve"> CENTRO ELECTRICO ROJESAN S.A.C. - ROJESAN S.A.C.</v>
      </c>
      <c r="J720" t="e">
        <f>INDEX([1]!Tabla1[DISTRITO],MATCH(Tabla5[[#This Row],[RUC]],[1]!Tabla1[RUC],0))</f>
        <v>#REF!</v>
      </c>
      <c r="K720" t="str">
        <f>INDEX([1]BCLIENTES!H:H,MATCH(Tabla5[[#This Row],[RUC]],[1]BCLIENTES!A:A,0))</f>
        <v xml:space="preserve"> TACNA</v>
      </c>
      <c r="L720" s="3">
        <v>1872.9</v>
      </c>
    </row>
    <row r="721" spans="1:12" x14ac:dyDescent="0.25">
      <c r="A721" t="s">
        <v>12</v>
      </c>
      <c r="B721" s="1">
        <v>45030</v>
      </c>
      <c r="C721" s="1" t="str">
        <f>TEXT(Tabla5[[#This Row],[FECHA]],"MMM")</f>
        <v>Abr</v>
      </c>
      <c r="D721" s="1" t="str">
        <f>TEXT(Tabla5[[#This Row],[FECHA]],"YYY")</f>
        <v>2023</v>
      </c>
      <c r="E721" s="2" t="s">
        <v>143</v>
      </c>
      <c r="F721" s="2" t="s">
        <v>734</v>
      </c>
      <c r="G721" s="2" t="s">
        <v>10002</v>
      </c>
      <c r="H721">
        <v>10771662540</v>
      </c>
      <c r="I721" t="str">
        <f>INDEX([1]BCLIENTES!B:B,MATCH(Tabla5[[#This Row],[RUC]],[1]BCLIENTES!A:A,0))</f>
        <v xml:space="preserve"> AYALA HUAYTAPUMA MARILUZ</v>
      </c>
      <c r="J721" t="e">
        <f>INDEX([1]!Tabla1[DISTRITO],MATCH(Tabla5[[#This Row],[RUC]],[1]!Tabla1[RUC],0))</f>
        <v>#REF!</v>
      </c>
      <c r="K721" t="str">
        <f>INDEX([1]BCLIENTES!H:H,MATCH(Tabla5[[#This Row],[RUC]],[1]BCLIENTES!A:A,0))</f>
        <v xml:space="preserve"> AREQUIPA </v>
      </c>
      <c r="L721" s="3">
        <v>4513.42</v>
      </c>
    </row>
    <row r="722" spans="1:12" x14ac:dyDescent="0.25">
      <c r="A722" t="s">
        <v>12</v>
      </c>
      <c r="B722" s="1">
        <v>45030</v>
      </c>
      <c r="C722" s="1" t="str">
        <f>TEXT(Tabla5[[#This Row],[FECHA]],"MMM")</f>
        <v>Abr</v>
      </c>
      <c r="D722" s="1" t="str">
        <f>TEXT(Tabla5[[#This Row],[FECHA]],"YYY")</f>
        <v>2023</v>
      </c>
      <c r="E722" s="2" t="s">
        <v>143</v>
      </c>
      <c r="F722" s="2" t="s">
        <v>735</v>
      </c>
      <c r="G722" s="2" t="s">
        <v>10002</v>
      </c>
      <c r="H722">
        <v>20532399433</v>
      </c>
      <c r="I722" t="str">
        <f>INDEX([1]BCLIENTES!B:B,MATCH(Tabla5[[#This Row],[RUC]],[1]BCLIENTES!A:A,0))</f>
        <v>COMERCIAL EVELIN EMPRESA INDIVIDUAL DE RESPONSABILIDAD LIMITADA</v>
      </c>
      <c r="J722" t="e">
        <f>INDEX([1]!Tabla1[DISTRITO],MATCH(Tabla5[[#This Row],[RUC]],[1]!Tabla1[RUC],0))</f>
        <v>#REF!</v>
      </c>
      <c r="K722" t="str">
        <f>INDEX([1]BCLIENTES!H:H,MATCH(Tabla5[[#This Row],[RUC]],[1]BCLIENTES!A:A,0))</f>
        <v>TACNA</v>
      </c>
      <c r="L722" s="3">
        <v>5479.75</v>
      </c>
    </row>
    <row r="723" spans="1:12" x14ac:dyDescent="0.25">
      <c r="A723" t="s">
        <v>12</v>
      </c>
      <c r="B723" s="1">
        <v>45030</v>
      </c>
      <c r="C723" s="1" t="str">
        <f>TEXT(Tabla5[[#This Row],[FECHA]],"MMM")</f>
        <v>Abr</v>
      </c>
      <c r="D723" s="1" t="str">
        <f>TEXT(Tabla5[[#This Row],[FECHA]],"YYY")</f>
        <v>2023</v>
      </c>
      <c r="E723" s="2" t="s">
        <v>143</v>
      </c>
      <c r="F723" s="2" t="s">
        <v>736</v>
      </c>
      <c r="G723" s="2" t="s">
        <v>10002</v>
      </c>
      <c r="H723">
        <v>20603568061</v>
      </c>
      <c r="I723" t="str">
        <f>INDEX([1]BCLIENTES!B:B,MATCH(Tabla5[[#This Row],[RUC]],[1]BCLIENTES!A:A,0))</f>
        <v xml:space="preserve"> SUMTELEC EMPRESA INDIVIDUAL DE RESPONSABILIDAD LIMITADA</v>
      </c>
      <c r="J723" t="e">
        <f>INDEX([1]!Tabla1[DISTRITO],MATCH(Tabla5[[#This Row],[RUC]],[1]!Tabla1[RUC],0))</f>
        <v>#REF!</v>
      </c>
      <c r="K723" t="str">
        <f>INDEX([1]BCLIENTES!H:H,MATCH(Tabla5[[#This Row],[RUC]],[1]BCLIENTES!A:A,0))</f>
        <v xml:space="preserve"> TACNA </v>
      </c>
      <c r="L723" s="3">
        <v>3885.16</v>
      </c>
    </row>
    <row r="724" spans="1:12" x14ac:dyDescent="0.25">
      <c r="A724" t="s">
        <v>12</v>
      </c>
      <c r="B724" s="1">
        <v>45030</v>
      </c>
      <c r="C724" s="1" t="str">
        <f>TEXT(Tabla5[[#This Row],[FECHA]],"MMM")</f>
        <v>Abr</v>
      </c>
      <c r="D724" s="1" t="str">
        <f>TEXT(Tabla5[[#This Row],[FECHA]],"YYY")</f>
        <v>2023</v>
      </c>
      <c r="E724" s="2" t="s">
        <v>143</v>
      </c>
      <c r="F724" s="2" t="s">
        <v>737</v>
      </c>
      <c r="G724" s="2" t="s">
        <v>10002</v>
      </c>
      <c r="H724">
        <v>20601769566</v>
      </c>
      <c r="I724" t="str">
        <f>INDEX([1]BCLIENTES!B:B,MATCH(Tabla5[[#This Row],[RUC]],[1]BCLIENTES!A:A,0))</f>
        <v xml:space="preserve"> SIKACON SOCIEDAD COMERCIAL DE RESPONSABILIDAD LIMITADA - SIKACON S.R.L.</v>
      </c>
      <c r="J724" t="e">
        <f>INDEX([1]!Tabla1[DISTRITO],MATCH(Tabla5[[#This Row],[RUC]],[1]!Tabla1[RUC],0))</f>
        <v>#REF!</v>
      </c>
      <c r="K724" t="str">
        <f>INDEX([1]BCLIENTES!H:H,MATCH(Tabla5[[#This Row],[RUC]],[1]BCLIENTES!A:A,0))</f>
        <v xml:space="preserve"> AREQUIPA 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tr">
        <f>TEXT(Tabla5[[#This Row],[FECHA]],"MMM")</f>
        <v>Abr</v>
      </c>
      <c r="D725" s="1" t="str">
        <f>TEXT(Tabla5[[#This Row],[FECHA]],"YYY")</f>
        <v>2023</v>
      </c>
      <c r="E725" s="2" t="s">
        <v>143</v>
      </c>
      <c r="F725" s="2" t="s">
        <v>738</v>
      </c>
      <c r="G725" s="2" t="s">
        <v>10001</v>
      </c>
      <c r="H725">
        <v>20508378824</v>
      </c>
      <c r="I725" t="str">
        <f>INDEX([1]BCLIENTES!B:B,MATCH(Tabla5[[#This Row],[RUC]],[1]BCLIENTES!A:A,0))</f>
        <v xml:space="preserve"> SUCARI INVERSIONES E.I.R.L.</v>
      </c>
      <c r="J725" t="e">
        <f>INDEX([1]!Tabla1[DISTRITO],MATCH(Tabla5[[#This Row],[RUC]],[1]!Tabla1[RUC],0))</f>
        <v>#REF!</v>
      </c>
      <c r="K725" t="str">
        <f>INDEX([1]BCLIENTES!H:H,MATCH(Tabla5[[#This Row],[RUC]],[1]BCLIENTES!A:A,0))</f>
        <v xml:space="preserve"> LIMA </v>
      </c>
      <c r="L725" s="3">
        <v>3903.04</v>
      </c>
    </row>
    <row r="726" spans="1:12" x14ac:dyDescent="0.25">
      <c r="A726" t="s">
        <v>12</v>
      </c>
      <c r="B726" s="1">
        <v>45033</v>
      </c>
      <c r="C726" s="1" t="str">
        <f>TEXT(Tabla5[[#This Row],[FECHA]],"MMM")</f>
        <v>Abr</v>
      </c>
      <c r="D726" s="1" t="str">
        <f>TEXT(Tabla5[[#This Row],[FECHA]],"YYY")</f>
        <v>2023</v>
      </c>
      <c r="E726" s="2" t="s">
        <v>143</v>
      </c>
      <c r="F726" s="2" t="s">
        <v>739</v>
      </c>
      <c r="G726" s="2" t="s">
        <v>10002</v>
      </c>
      <c r="H726">
        <v>20454720602</v>
      </c>
      <c r="I726" t="str">
        <f>INDEX([1]BCLIENTES!B:B,MATCH(Tabla5[[#This Row],[RUC]],[1]BCLIENTES!A:A,0))</f>
        <v xml:space="preserve"> EXIMP FREREG - E.I.R.L.</v>
      </c>
      <c r="J726" t="e">
        <f>INDEX([1]!Tabla1[DISTRITO],MATCH(Tabla5[[#This Row],[RUC]],[1]!Tabla1[RUC],0))</f>
        <v>#REF!</v>
      </c>
      <c r="K726" t="str">
        <f>INDEX([1]BCLIENTES!H:H,MATCH(Tabla5[[#This Row],[RUC]],[1]BCLIENTES!A:A,0))</f>
        <v xml:space="preserve"> AREQUIPA </v>
      </c>
      <c r="L726" s="3">
        <v>5621.6</v>
      </c>
    </row>
    <row r="727" spans="1:12" x14ac:dyDescent="0.25">
      <c r="A727" t="s">
        <v>12</v>
      </c>
      <c r="B727" s="1">
        <v>45033</v>
      </c>
      <c r="C727" s="1" t="str">
        <f>TEXT(Tabla5[[#This Row],[FECHA]],"MMM")</f>
        <v>Abr</v>
      </c>
      <c r="D727" s="1" t="str">
        <f>TEXT(Tabla5[[#This Row],[FECHA]],"YYY")</f>
        <v>2023</v>
      </c>
      <c r="E727" s="2" t="s">
        <v>143</v>
      </c>
      <c r="F727" s="2" t="s">
        <v>740</v>
      </c>
      <c r="G727" s="2" t="s">
        <v>9996</v>
      </c>
      <c r="H727">
        <v>10758582880</v>
      </c>
      <c r="I727" t="str">
        <f>INDEX([1]BCLIENTES!B:B,MATCH(Tabla5[[#This Row],[RUC]],[1]BCLIENTES!A:A,0))</f>
        <v>VALLEJOS VILLANUEVA HAROLD IVAN</v>
      </c>
      <c r="J727" t="e">
        <f>INDEX([1]!Tabla1[DISTRITO],MATCH(Tabla5[[#This Row],[RUC]],[1]!Tabla1[RUC],0))</f>
        <v>#REF!</v>
      </c>
      <c r="K727" t="str">
        <f>INDEX([1]BCLIENTES!H:H,MATCH(Tabla5[[#This Row],[RUC]],[1]BCLIENTES!A:A,0))</f>
        <v>LIMA</v>
      </c>
      <c r="L727" s="3">
        <v>5802.25</v>
      </c>
    </row>
    <row r="728" spans="1:12" x14ac:dyDescent="0.25">
      <c r="A728" t="s">
        <v>12</v>
      </c>
      <c r="B728" s="1">
        <v>45033</v>
      </c>
      <c r="C728" s="1" t="str">
        <f>TEXT(Tabla5[[#This Row],[FECHA]],"MMM")</f>
        <v>Abr</v>
      </c>
      <c r="D728" s="1" t="str">
        <f>TEXT(Tabla5[[#This Row],[FECHA]],"YYY")</f>
        <v>2023</v>
      </c>
      <c r="E728" s="2" t="s">
        <v>143</v>
      </c>
      <c r="F728" s="2" t="s">
        <v>741</v>
      </c>
      <c r="G728" s="2" t="s">
        <v>9996</v>
      </c>
      <c r="H728">
        <v>10758582880</v>
      </c>
      <c r="I728" t="str">
        <f>INDEX([1]BCLIENTES!B:B,MATCH(Tabla5[[#This Row],[RUC]],[1]BCLIENTES!A:A,0))</f>
        <v>VALLEJOS VILLANUEVA HAROLD IVAN</v>
      </c>
      <c r="J728" t="e">
        <f>INDEX([1]!Tabla1[DISTRITO],MATCH(Tabla5[[#This Row],[RUC]],[1]!Tabla1[RUC],0))</f>
        <v>#REF!</v>
      </c>
      <c r="K728" t="str">
        <f>INDEX([1]BCLIENTES!H:H,MATCH(Tabla5[[#This Row],[RUC]],[1]BCLIENTES!A:A,0))</f>
        <v>LIMA</v>
      </c>
      <c r="L728" s="3">
        <v>3975</v>
      </c>
    </row>
    <row r="729" spans="1:12" x14ac:dyDescent="0.25">
      <c r="A729" t="s">
        <v>12</v>
      </c>
      <c r="B729" s="1">
        <v>45033</v>
      </c>
      <c r="C729" s="1" t="str">
        <f>TEXT(Tabla5[[#This Row],[FECHA]],"MMM")</f>
        <v>Abr</v>
      </c>
      <c r="D729" s="1" t="str">
        <f>TEXT(Tabla5[[#This Row],[FECHA]],"YYY")</f>
        <v>2023</v>
      </c>
      <c r="E729" s="2" t="s">
        <v>143</v>
      </c>
      <c r="F729" s="2" t="s">
        <v>742</v>
      </c>
      <c r="G729" s="2" t="s">
        <v>9996</v>
      </c>
      <c r="H729">
        <v>20608523821</v>
      </c>
      <c r="I729" t="str">
        <f>INDEX([1]BCLIENTES!B:B,MATCH(Tabla5[[#This Row],[RUC]],[1]BCLIENTES!A:A,0))</f>
        <v xml:space="preserve"> DISTRIBUIDORA ELECTRICA JARAS S.A.C.</v>
      </c>
      <c r="J729" t="e">
        <f>INDEX([1]!Tabla1[DISTRITO],MATCH(Tabla5[[#This Row],[RUC]],[1]!Tabla1[RUC],0))</f>
        <v>#REF!</v>
      </c>
      <c r="K729" t="str">
        <f>INDEX([1]BCLIENTES!H:H,MATCH(Tabla5[[#This Row],[RUC]],[1]BCLIENTES!A:A,0))</f>
        <v xml:space="preserve"> LIMA 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tr">
        <f>TEXT(Tabla5[[#This Row],[FECHA]],"MMM")</f>
        <v>Abr</v>
      </c>
      <c r="D730" s="1" t="str">
        <f>TEXT(Tabla5[[#This Row],[FECHA]],"YYY")</f>
        <v>2023</v>
      </c>
      <c r="E730" s="2" t="s">
        <v>143</v>
      </c>
      <c r="F730" s="2" t="s">
        <v>743</v>
      </c>
      <c r="G730" s="2" t="s">
        <v>9996</v>
      </c>
      <c r="H730">
        <v>10758582880</v>
      </c>
      <c r="I730" t="str">
        <f>INDEX([1]BCLIENTES!B:B,MATCH(Tabla5[[#This Row],[RUC]],[1]BCLIENTES!A:A,0))</f>
        <v>VALLEJOS VILLANUEVA HAROLD IVAN</v>
      </c>
      <c r="J730" t="e">
        <f>INDEX([1]!Tabla1[DISTRITO],MATCH(Tabla5[[#This Row],[RUC]],[1]!Tabla1[RUC],0))</f>
        <v>#REF!</v>
      </c>
      <c r="K730" t="str">
        <f>INDEX([1]BCLIENTES!H:H,MATCH(Tabla5[[#This Row],[RUC]],[1]BCLIENTES!A:A,0))</f>
        <v>LIMA</v>
      </c>
      <c r="L730" s="3">
        <v>25415</v>
      </c>
    </row>
    <row r="731" spans="1:12" x14ac:dyDescent="0.25">
      <c r="A731" t="s">
        <v>12</v>
      </c>
      <c r="B731" s="1">
        <v>45033</v>
      </c>
      <c r="C731" s="1" t="str">
        <f>TEXT(Tabla5[[#This Row],[FECHA]],"MMM")</f>
        <v>Abr</v>
      </c>
      <c r="D731" s="1" t="str">
        <f>TEXT(Tabla5[[#This Row],[FECHA]],"YYY")</f>
        <v>2023</v>
      </c>
      <c r="E731" s="2" t="s">
        <v>143</v>
      </c>
      <c r="F731" s="2" t="s">
        <v>744</v>
      </c>
      <c r="G731" s="2" t="s">
        <v>9997</v>
      </c>
      <c r="H731">
        <v>1</v>
      </c>
      <c r="I731" t="str">
        <f>INDEX([1]BCLIENTES!B:B,MATCH(Tabla5[[#This Row],[RUC]],[1]BCLIENTES!A:A,0))</f>
        <v>ANULADO</v>
      </c>
      <c r="J731" t="e">
        <f>INDEX([1]!Tabla1[DISTRITO],MATCH(Tabla5[[#This Row],[RUC]],[1]!Tabla1[RUC],0))</f>
        <v>#REF!</v>
      </c>
      <c r="K731" t="str">
        <f>INDEX([1]BCLIENTES!H:H,MATCH(Tabla5[[#This Row],[RUC]],[1]BCLIENTES!A:A,0))</f>
        <v>ANULADO</v>
      </c>
      <c r="L731" s="3">
        <v>0</v>
      </c>
    </row>
    <row r="732" spans="1:12" x14ac:dyDescent="0.25">
      <c r="A732" t="s">
        <v>12</v>
      </c>
      <c r="B732" s="1">
        <v>45033</v>
      </c>
      <c r="C732" s="1" t="str">
        <f>TEXT(Tabla5[[#This Row],[FECHA]],"MMM")</f>
        <v>Abr</v>
      </c>
      <c r="D732" s="1" t="str">
        <f>TEXT(Tabla5[[#This Row],[FECHA]],"YYY")</f>
        <v>2023</v>
      </c>
      <c r="E732" s="2" t="s">
        <v>143</v>
      </c>
      <c r="F732" s="2" t="s">
        <v>745</v>
      </c>
      <c r="G732" s="2" t="s">
        <v>9996</v>
      </c>
      <c r="H732">
        <v>10758582880</v>
      </c>
      <c r="I732" t="str">
        <f>INDEX([1]BCLIENTES!B:B,MATCH(Tabla5[[#This Row],[RUC]],[1]BCLIENTES!A:A,0))</f>
        <v>VALLEJOS VILLANUEVA HAROLD IVAN</v>
      </c>
      <c r="J732" t="e">
        <f>INDEX([1]!Tabla1[DISTRITO],MATCH(Tabla5[[#This Row],[RUC]],[1]!Tabla1[RUC],0))</f>
        <v>#REF!</v>
      </c>
      <c r="K732" t="str">
        <f>INDEX([1]BCLIENTES!H:H,MATCH(Tabla5[[#This Row],[RUC]],[1]BCLIENTES!A:A,0))</f>
        <v>LIMA</v>
      </c>
      <c r="L732" s="3">
        <v>3814.15</v>
      </c>
    </row>
    <row r="733" spans="1:12" x14ac:dyDescent="0.25">
      <c r="A733" t="s">
        <v>12</v>
      </c>
      <c r="B733" s="1">
        <v>45033</v>
      </c>
      <c r="C733" s="1" t="str">
        <f>TEXT(Tabla5[[#This Row],[FECHA]],"MMM")</f>
        <v>Abr</v>
      </c>
      <c r="D733" s="1" t="str">
        <f>TEXT(Tabla5[[#This Row],[FECHA]],"YYY")</f>
        <v>2023</v>
      </c>
      <c r="E733" s="2" t="s">
        <v>143</v>
      </c>
      <c r="F733" s="2" t="s">
        <v>746</v>
      </c>
      <c r="G733" s="2" t="s">
        <v>9996</v>
      </c>
      <c r="H733">
        <v>10758582880</v>
      </c>
      <c r="I733" t="str">
        <f>INDEX([1]BCLIENTES!B:B,MATCH(Tabla5[[#This Row],[RUC]],[1]BCLIENTES!A:A,0))</f>
        <v>VALLEJOS VILLANUEVA HAROLD IVAN</v>
      </c>
      <c r="J733" t="e">
        <f>INDEX([1]!Tabla1[DISTRITO],MATCH(Tabla5[[#This Row],[RUC]],[1]!Tabla1[RUC],0))</f>
        <v>#REF!</v>
      </c>
      <c r="K733" t="str">
        <f>INDEX([1]BCLIENTES!H:H,MATCH(Tabla5[[#This Row],[RUC]],[1]BCLIENTES!A:A,0))</f>
        <v>LIMA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tr">
        <f>TEXT(Tabla5[[#This Row],[FECHA]],"MMM")</f>
        <v>Abr</v>
      </c>
      <c r="D734" s="1" t="str">
        <f>TEXT(Tabla5[[#This Row],[FECHA]],"YYY")</f>
        <v>2023</v>
      </c>
      <c r="E734" s="2" t="s">
        <v>143</v>
      </c>
      <c r="F734" s="2" t="s">
        <v>747</v>
      </c>
      <c r="G734" s="2" t="s">
        <v>9998</v>
      </c>
      <c r="H734">
        <v>20609989867</v>
      </c>
      <c r="I734" t="str">
        <f>INDEX([1]BCLIENTES!B:B,MATCH(Tabla5[[#This Row],[RUC]],[1]BCLIENTES!A:A,0))</f>
        <v xml:space="preserve"> INVERSIONES ELECTRICAS CHAMORRO PERU S.A.C.</v>
      </c>
      <c r="J734" t="e">
        <f>INDEX([1]!Tabla1[DISTRITO],MATCH(Tabla5[[#This Row],[RUC]],[1]!Tabla1[RUC],0))</f>
        <v>#REF!</v>
      </c>
      <c r="K734" t="str">
        <f>INDEX([1]BCLIENTES!H:H,MATCH(Tabla5[[#This Row],[RUC]],[1]BCLIENTES!A:A,0))</f>
        <v xml:space="preserve"> LIMA</v>
      </c>
      <c r="L734" s="3">
        <v>720</v>
      </c>
    </row>
    <row r="735" spans="1:12" x14ac:dyDescent="0.25">
      <c r="A735" t="s">
        <v>12</v>
      </c>
      <c r="B735" s="1">
        <v>45033</v>
      </c>
      <c r="C735" s="1" t="str">
        <f>TEXT(Tabla5[[#This Row],[FECHA]],"MMM")</f>
        <v>Abr</v>
      </c>
      <c r="D735" s="1" t="str">
        <f>TEXT(Tabla5[[#This Row],[FECHA]],"YYY")</f>
        <v>2023</v>
      </c>
      <c r="E735" s="2" t="s">
        <v>143</v>
      </c>
      <c r="F735" s="2" t="s">
        <v>748</v>
      </c>
      <c r="G735" s="2" t="s">
        <v>9998</v>
      </c>
      <c r="H735">
        <v>10067612171</v>
      </c>
      <c r="I735" t="str">
        <f>INDEX([1]BCLIENTES!B:B,MATCH(Tabla5[[#This Row],[RUC]],[1]BCLIENTES!A:A,0))</f>
        <v>CONDOR HUAMAN FELIX PEDRO</v>
      </c>
      <c r="J735" t="e">
        <f>INDEX([1]!Tabla1[DISTRITO],MATCH(Tabla5[[#This Row],[RUC]],[1]!Tabla1[RUC],0))</f>
        <v>#REF!</v>
      </c>
      <c r="K735" t="str">
        <f>INDEX([1]BCLIENTES!H:H,MATCH(Tabla5[[#This Row],[RUC]],[1]BCLIENTES!A:A,0))</f>
        <v xml:space="preserve">LIMA </v>
      </c>
      <c r="L735" s="3">
        <v>1775</v>
      </c>
    </row>
    <row r="736" spans="1:12" x14ac:dyDescent="0.25">
      <c r="A736" t="s">
        <v>12</v>
      </c>
      <c r="B736" s="1">
        <v>45033</v>
      </c>
      <c r="C736" s="1" t="str">
        <f>TEXT(Tabla5[[#This Row],[FECHA]],"MMM")</f>
        <v>Abr</v>
      </c>
      <c r="D736" s="1" t="str">
        <f>TEXT(Tabla5[[#This Row],[FECHA]],"YYY")</f>
        <v>2023</v>
      </c>
      <c r="E736" s="2" t="s">
        <v>143</v>
      </c>
      <c r="F736" s="2" t="s">
        <v>749</v>
      </c>
      <c r="G736" s="2" t="s">
        <v>9997</v>
      </c>
      <c r="H736">
        <v>1</v>
      </c>
      <c r="I736" t="str">
        <f>INDEX([1]BCLIENTES!B:B,MATCH(Tabla5[[#This Row],[RUC]],[1]BCLIENTES!A:A,0))</f>
        <v>ANULADO</v>
      </c>
      <c r="J736" t="e">
        <f>INDEX([1]!Tabla1[DISTRITO],MATCH(Tabla5[[#This Row],[RUC]],[1]!Tabla1[RUC],0))</f>
        <v>#REF!</v>
      </c>
      <c r="K736" t="str">
        <f>INDEX([1]BCLIENTES!H:H,MATCH(Tabla5[[#This Row],[RUC]],[1]BCLIENTES!A:A,0))</f>
        <v>ANULADO</v>
      </c>
      <c r="L736" s="3">
        <v>0</v>
      </c>
    </row>
    <row r="737" spans="1:12" x14ac:dyDescent="0.25">
      <c r="A737" t="s">
        <v>12</v>
      </c>
      <c r="B737" s="1">
        <v>45033</v>
      </c>
      <c r="C737" s="1" t="str">
        <f>TEXT(Tabla5[[#This Row],[FECHA]],"MMM")</f>
        <v>Abr</v>
      </c>
      <c r="D737" s="1" t="str">
        <f>TEXT(Tabla5[[#This Row],[FECHA]],"YYY")</f>
        <v>2023</v>
      </c>
      <c r="E737" s="2" t="s">
        <v>143</v>
      </c>
      <c r="F737" s="2" t="s">
        <v>750</v>
      </c>
      <c r="G737" s="2" t="s">
        <v>9998</v>
      </c>
      <c r="H737">
        <v>10447580522</v>
      </c>
      <c r="I737" t="str">
        <f>INDEX([1]BCLIENTES!B:B,MATCH(Tabla5[[#This Row],[RUC]],[1]BCLIENTES!A:A,0))</f>
        <v xml:space="preserve"> BAZAN SILVESTRE JUAN ANGEL</v>
      </c>
      <c r="J737" t="e">
        <f>INDEX([1]!Tabla1[DISTRITO],MATCH(Tabla5[[#This Row],[RUC]],[1]!Tabla1[RUC],0))</f>
        <v>#REF!</v>
      </c>
      <c r="K737" t="str">
        <f>INDEX([1]BCLIENTES!H:H,MATCH(Tabla5[[#This Row],[RUC]],[1]BCLIENTES!A:A,0))</f>
        <v xml:space="preserve"> HUAROCHIRI </v>
      </c>
      <c r="L737" s="3">
        <v>576</v>
      </c>
    </row>
    <row r="738" spans="1:12" x14ac:dyDescent="0.25">
      <c r="A738" t="s">
        <v>12</v>
      </c>
      <c r="B738" s="1">
        <v>45033</v>
      </c>
      <c r="C738" s="1" t="str">
        <f>TEXT(Tabla5[[#This Row],[FECHA]],"MMM")</f>
        <v>Abr</v>
      </c>
      <c r="D738" s="1" t="str">
        <f>TEXT(Tabla5[[#This Row],[FECHA]],"YYY")</f>
        <v>2023</v>
      </c>
      <c r="E738" s="2" t="s">
        <v>143</v>
      </c>
      <c r="F738" s="2" t="s">
        <v>751</v>
      </c>
      <c r="G738" s="2" t="s">
        <v>9998</v>
      </c>
      <c r="H738">
        <v>10705425511</v>
      </c>
      <c r="I738" t="str">
        <f>INDEX([1]BCLIENTES!B:B,MATCH(Tabla5[[#This Row],[RUC]],[1]BCLIENTES!A:A,0))</f>
        <v xml:space="preserve"> CURAHUA RIVERA JAZIHEEL AMED</v>
      </c>
      <c r="J738" t="e">
        <f>INDEX([1]!Tabla1[DISTRITO],MATCH(Tabla5[[#This Row],[RUC]],[1]!Tabla1[RUC],0))</f>
        <v>#REF!</v>
      </c>
      <c r="K738" t="str">
        <f>INDEX([1]BCLIENTES!H:H,MATCH(Tabla5[[#This Row],[RUC]],[1]BCLIENTES!A:A,0))</f>
        <v xml:space="preserve"> LIMA </v>
      </c>
      <c r="L738" s="3">
        <v>347.4</v>
      </c>
    </row>
    <row r="739" spans="1:12" x14ac:dyDescent="0.25">
      <c r="A739" t="s">
        <v>12</v>
      </c>
      <c r="B739" s="1">
        <v>45033</v>
      </c>
      <c r="C739" s="1" t="str">
        <f>TEXT(Tabla5[[#This Row],[FECHA]],"MMM")</f>
        <v>Abr</v>
      </c>
      <c r="D739" s="1" t="str">
        <f>TEXT(Tabla5[[#This Row],[FECHA]],"YYY")</f>
        <v>2023</v>
      </c>
      <c r="E739" s="2" t="s">
        <v>143</v>
      </c>
      <c r="F739" s="2" t="s">
        <v>752</v>
      </c>
      <c r="G739" s="2" t="s">
        <v>9998</v>
      </c>
      <c r="H739">
        <v>10100160949</v>
      </c>
      <c r="I739" t="str">
        <f>INDEX([1]BCLIENTES!B:B,MATCH(Tabla5[[#This Row],[RUC]],[1]BCLIENTES!A:A,0))</f>
        <v xml:space="preserve"> PINEDO ESTRADA ANTENOR NICOLAS</v>
      </c>
      <c r="J739" t="e">
        <f>INDEX([1]!Tabla1[DISTRITO],MATCH(Tabla5[[#This Row],[RUC]],[1]!Tabla1[RUC],0))</f>
        <v>#REF!</v>
      </c>
      <c r="K739" t="str">
        <f>INDEX([1]BCLIENTES!H:H,MATCH(Tabla5[[#This Row],[RUC]],[1]BCLIENTES!A:A,0))</f>
        <v>LIMA</v>
      </c>
      <c r="L739" s="3">
        <v>249</v>
      </c>
    </row>
    <row r="740" spans="1:12" x14ac:dyDescent="0.25">
      <c r="A740" t="s">
        <v>12</v>
      </c>
      <c r="B740" s="1">
        <v>45033</v>
      </c>
      <c r="C740" s="1" t="str">
        <f>TEXT(Tabla5[[#This Row],[FECHA]],"MMM")</f>
        <v>Abr</v>
      </c>
      <c r="D740" s="1" t="str">
        <f>TEXT(Tabla5[[#This Row],[FECHA]],"YYY")</f>
        <v>2023</v>
      </c>
      <c r="E740" s="2" t="s">
        <v>143</v>
      </c>
      <c r="F740" s="2" t="s">
        <v>753</v>
      </c>
      <c r="G740" s="2" t="s">
        <v>9998</v>
      </c>
      <c r="H740">
        <v>10434535943</v>
      </c>
      <c r="I740" t="str">
        <f>INDEX([1]BCLIENTES!B:B,MATCH(Tabla5[[#This Row],[RUC]],[1]BCLIENTES!A:A,0))</f>
        <v xml:space="preserve"> CRISPIN BETETA BERTHA</v>
      </c>
      <c r="J740" t="e">
        <f>INDEX([1]!Tabla1[DISTRITO],MATCH(Tabla5[[#This Row],[RUC]],[1]!Tabla1[RUC],0))</f>
        <v>#REF!</v>
      </c>
      <c r="K740" t="str">
        <f>INDEX([1]BCLIENTES!H:H,MATCH(Tabla5[[#This Row],[RUC]],[1]BCLIENTES!A:A,0))</f>
        <v xml:space="preserve"> HUAROCHIRI </v>
      </c>
      <c r="L740" s="3">
        <v>2796</v>
      </c>
    </row>
    <row r="741" spans="1:12" x14ac:dyDescent="0.25">
      <c r="A741" t="s">
        <v>12</v>
      </c>
      <c r="B741" s="1">
        <v>45033</v>
      </c>
      <c r="C741" s="1" t="str">
        <f>TEXT(Tabla5[[#This Row],[FECHA]],"MMM")</f>
        <v>Abr</v>
      </c>
      <c r="D741" s="1" t="str">
        <f>TEXT(Tabla5[[#This Row],[FECHA]],"YYY")</f>
        <v>2023</v>
      </c>
      <c r="E741" s="2" t="s">
        <v>143</v>
      </c>
      <c r="F741" s="2" t="s">
        <v>754</v>
      </c>
      <c r="G741" s="2" t="s">
        <v>9997</v>
      </c>
      <c r="H741">
        <v>1</v>
      </c>
      <c r="I741" t="str">
        <f>INDEX([1]BCLIENTES!B:B,MATCH(Tabla5[[#This Row],[RUC]],[1]BCLIENTES!A:A,0))</f>
        <v>ANULADO</v>
      </c>
      <c r="J741" t="e">
        <f>INDEX([1]!Tabla1[DISTRITO],MATCH(Tabla5[[#This Row],[RUC]],[1]!Tabla1[RUC],0))</f>
        <v>#REF!</v>
      </c>
      <c r="K741" t="str">
        <f>INDEX([1]BCLIENTES!H:H,MATCH(Tabla5[[#This Row],[RUC]],[1]BCLIENTES!A:A,0))</f>
        <v>ANULADO</v>
      </c>
      <c r="L741" s="3">
        <v>0</v>
      </c>
    </row>
    <row r="742" spans="1:12" x14ac:dyDescent="0.25">
      <c r="A742" t="s">
        <v>12</v>
      </c>
      <c r="B742" s="1">
        <v>45033</v>
      </c>
      <c r="C742" s="1" t="str">
        <f>TEXT(Tabla5[[#This Row],[FECHA]],"MMM")</f>
        <v>Abr</v>
      </c>
      <c r="D742" s="1" t="str">
        <f>TEXT(Tabla5[[#This Row],[FECHA]],"YYY")</f>
        <v>2023</v>
      </c>
      <c r="E742" s="2" t="s">
        <v>143</v>
      </c>
      <c r="F742" s="2" t="s">
        <v>755</v>
      </c>
      <c r="G742" s="2" t="s">
        <v>9998</v>
      </c>
      <c r="H742">
        <v>10486735932</v>
      </c>
      <c r="I742" t="str">
        <f>INDEX([1]BCLIENTES!B:B,MATCH(Tabla5[[#This Row],[RUC]],[1]BCLIENTES!A:A,0))</f>
        <v xml:space="preserve"> MONDALGO CURAHUA PAUL</v>
      </c>
      <c r="J742" t="e">
        <f>INDEX([1]!Tabla1[DISTRITO],MATCH(Tabla5[[#This Row],[RUC]],[1]!Tabla1[RUC],0))</f>
        <v>#REF!</v>
      </c>
      <c r="K742" t="str">
        <f>INDEX([1]BCLIENTES!H:H,MATCH(Tabla5[[#This Row],[RUC]],[1]BCLIENTES!A:A,0))</f>
        <v xml:space="preserve"> LIMA</v>
      </c>
      <c r="L742" s="3">
        <v>590.4</v>
      </c>
    </row>
    <row r="743" spans="1:12" x14ac:dyDescent="0.25">
      <c r="A743" t="s">
        <v>12</v>
      </c>
      <c r="B743" s="1">
        <v>45033</v>
      </c>
      <c r="C743" s="1" t="str">
        <f>TEXT(Tabla5[[#This Row],[FECHA]],"MMM")</f>
        <v>Abr</v>
      </c>
      <c r="D743" s="1" t="str">
        <f>TEXT(Tabla5[[#This Row],[FECHA]],"YYY")</f>
        <v>2023</v>
      </c>
      <c r="E743" s="2" t="s">
        <v>143</v>
      </c>
      <c r="F743" s="2" t="s">
        <v>756</v>
      </c>
      <c r="G743" s="2" t="s">
        <v>9998</v>
      </c>
      <c r="H743">
        <v>10759999261</v>
      </c>
      <c r="I743" t="str">
        <f>INDEX([1]BCLIENTES!B:B,MATCH(Tabla5[[#This Row],[RUC]],[1]BCLIENTES!A:A,0))</f>
        <v xml:space="preserve"> CCAPA LOPINTA STHEFANNY CATHERINE</v>
      </c>
      <c r="J743" t="e">
        <f>INDEX([1]!Tabla1[DISTRITO],MATCH(Tabla5[[#This Row],[RUC]],[1]!Tabla1[RUC],0))</f>
        <v>#REF!</v>
      </c>
      <c r="K743" t="str">
        <f>INDEX([1]BCLIENTES!H:H,MATCH(Tabla5[[#This Row],[RUC]],[1]BCLIENTES!A:A,0))</f>
        <v xml:space="preserve"> HUAROCHIRI </v>
      </c>
      <c r="L743" s="3">
        <v>671</v>
      </c>
    </row>
    <row r="744" spans="1:12" x14ac:dyDescent="0.25">
      <c r="A744" t="s">
        <v>12</v>
      </c>
      <c r="B744" s="1">
        <v>45033</v>
      </c>
      <c r="C744" s="1" t="str">
        <f>TEXT(Tabla5[[#This Row],[FECHA]],"MMM")</f>
        <v>Abr</v>
      </c>
      <c r="D744" s="1" t="str">
        <f>TEXT(Tabla5[[#This Row],[FECHA]],"YYY")</f>
        <v>2023</v>
      </c>
      <c r="E744" s="2" t="s">
        <v>143</v>
      </c>
      <c r="F744" s="2" t="s">
        <v>757</v>
      </c>
      <c r="G744" s="2" t="s">
        <v>9998</v>
      </c>
      <c r="H744">
        <v>10100359451</v>
      </c>
      <c r="I744" t="str">
        <f>INDEX([1]BCLIENTES!B:B,MATCH(Tabla5[[#This Row],[RUC]],[1]BCLIENTES!A:A,0))</f>
        <v xml:space="preserve"> LLANOS CUTIÑO NANCY CARMEN</v>
      </c>
      <c r="J744" t="e">
        <f>INDEX([1]!Tabla1[DISTRITO],MATCH(Tabla5[[#This Row],[RUC]],[1]!Tabla1[RUC],0))</f>
        <v>#REF!</v>
      </c>
      <c r="K744" t="str">
        <f>INDEX([1]BCLIENTES!H:H,MATCH(Tabla5[[#This Row],[RUC]],[1]BCLIENTES!A:A,0))</f>
        <v xml:space="preserve"> LIMA </v>
      </c>
      <c r="L744" s="3">
        <v>519.9</v>
      </c>
    </row>
    <row r="745" spans="1:12" x14ac:dyDescent="0.25">
      <c r="A745" t="s">
        <v>12</v>
      </c>
      <c r="B745" s="1">
        <v>45033</v>
      </c>
      <c r="C745" s="1" t="str">
        <f>TEXT(Tabla5[[#This Row],[FECHA]],"MMM")</f>
        <v>Abr</v>
      </c>
      <c r="D745" s="1" t="str">
        <f>TEXT(Tabla5[[#This Row],[FECHA]],"YYY")</f>
        <v>2023</v>
      </c>
      <c r="E745" s="2" t="s">
        <v>143</v>
      </c>
      <c r="F745" s="2" t="s">
        <v>758</v>
      </c>
      <c r="G745" s="2" t="s">
        <v>9998</v>
      </c>
      <c r="H745">
        <v>10243771779</v>
      </c>
      <c r="I745" t="str">
        <f>INDEX([1]BCLIENTES!B:B,MATCH(Tabla5[[#This Row],[RUC]],[1]BCLIENTES!A:A,0))</f>
        <v xml:space="preserve"> BALLON LEGUIA JESUSA GENARA</v>
      </c>
      <c r="J745" t="e">
        <f>INDEX([1]!Tabla1[DISTRITO],MATCH(Tabla5[[#This Row],[RUC]],[1]!Tabla1[RUC],0))</f>
        <v>#REF!</v>
      </c>
      <c r="K745" t="str">
        <f>INDEX([1]BCLIENTES!H:H,MATCH(Tabla5[[#This Row],[RUC]],[1]BCLIENTES!A:A,0))</f>
        <v xml:space="preserve"> LIMA </v>
      </c>
      <c r="L745" s="3">
        <v>828.5</v>
      </c>
    </row>
    <row r="746" spans="1:12" x14ac:dyDescent="0.25">
      <c r="A746" t="s">
        <v>12</v>
      </c>
      <c r="B746" s="1">
        <v>45033</v>
      </c>
      <c r="C746" s="1" t="str">
        <f>TEXT(Tabla5[[#This Row],[FECHA]],"MMM")</f>
        <v>Abr</v>
      </c>
      <c r="D746" s="1" t="str">
        <f>TEXT(Tabla5[[#This Row],[FECHA]],"YYY")</f>
        <v>2023</v>
      </c>
      <c r="E746" s="2" t="s">
        <v>143</v>
      </c>
      <c r="F746" s="2" t="s">
        <v>759</v>
      </c>
      <c r="G746" s="2" t="s">
        <v>9998</v>
      </c>
      <c r="H746">
        <v>20605175105</v>
      </c>
      <c r="I746" t="str">
        <f>INDEX([1]BCLIENTES!B:B,MATCH(Tabla5[[#This Row],[RUC]],[1]BCLIENTES!A:A,0))</f>
        <v xml:space="preserve"> CORPORACION ACHKIY E.I.R.L.</v>
      </c>
      <c r="J746" t="e">
        <f>INDEX([1]!Tabla1[DISTRITO],MATCH(Tabla5[[#This Row],[RUC]],[1]!Tabla1[RUC],0))</f>
        <v>#REF!</v>
      </c>
      <c r="K746" t="str">
        <f>INDEX([1]BCLIENTES!H:H,MATCH(Tabla5[[#This Row],[RUC]],[1]BCLIENTES!A:A,0))</f>
        <v xml:space="preserve"> LIMA</v>
      </c>
      <c r="L746" s="3">
        <v>398.8</v>
      </c>
    </row>
    <row r="747" spans="1:12" x14ac:dyDescent="0.25">
      <c r="A747" t="s">
        <v>12</v>
      </c>
      <c r="B747" s="1">
        <v>45033</v>
      </c>
      <c r="C747" s="1" t="str">
        <f>TEXT(Tabla5[[#This Row],[FECHA]],"MMM")</f>
        <v>Abr</v>
      </c>
      <c r="D747" s="1" t="str">
        <f>TEXT(Tabla5[[#This Row],[FECHA]],"YYY")</f>
        <v>2023</v>
      </c>
      <c r="E747" s="2" t="s">
        <v>143</v>
      </c>
      <c r="F747" s="2" t="s">
        <v>760</v>
      </c>
      <c r="G747" s="2" t="s">
        <v>9998</v>
      </c>
      <c r="H747">
        <v>10472837139</v>
      </c>
      <c r="I747" t="str">
        <f>INDEX([1]BCLIENTES!B:B,MATCH(Tabla5[[#This Row],[RUC]],[1]BCLIENTES!A:A,0))</f>
        <v xml:space="preserve"> BECERRA VARGAS MARIA NERY</v>
      </c>
      <c r="J747" t="e">
        <f>INDEX([1]!Tabla1[DISTRITO],MATCH(Tabla5[[#This Row],[RUC]],[1]!Tabla1[RUC],0))</f>
        <v>#REF!</v>
      </c>
      <c r="K747" t="str">
        <f>INDEX([1]BCLIENTES!H:H,MATCH(Tabla5[[#This Row],[RUC]],[1]BCLIENTES!A:A,0))</f>
        <v xml:space="preserve"> LIMA </v>
      </c>
      <c r="L747" s="3">
        <v>981.4</v>
      </c>
    </row>
    <row r="748" spans="1:12" x14ac:dyDescent="0.25">
      <c r="A748" t="s">
        <v>12</v>
      </c>
      <c r="B748" s="1">
        <v>45033</v>
      </c>
      <c r="C748" s="1" t="str">
        <f>TEXT(Tabla5[[#This Row],[FECHA]],"MMM")</f>
        <v>Abr</v>
      </c>
      <c r="D748" s="1" t="str">
        <f>TEXT(Tabla5[[#This Row],[FECHA]],"YYY")</f>
        <v>2023</v>
      </c>
      <c r="E748" s="2" t="s">
        <v>143</v>
      </c>
      <c r="F748" s="2" t="s">
        <v>761</v>
      </c>
      <c r="G748" s="2" t="s">
        <v>9998</v>
      </c>
      <c r="H748">
        <v>10460856821</v>
      </c>
      <c r="I748" t="str">
        <f>INDEX([1]BCLIENTES!B:B,MATCH(Tabla5[[#This Row],[RUC]],[1]BCLIENTES!A:A,0))</f>
        <v xml:space="preserve"> PAUCAR ESTEBAN YESICA ANALI</v>
      </c>
      <c r="J748" t="e">
        <f>INDEX([1]!Tabla1[DISTRITO],MATCH(Tabla5[[#This Row],[RUC]],[1]!Tabla1[RUC],0))</f>
        <v>#REF!</v>
      </c>
      <c r="K748" t="str">
        <f>INDEX([1]BCLIENTES!H:H,MATCH(Tabla5[[#This Row],[RUC]],[1]BCLIENTES!A:A,0))</f>
        <v xml:space="preserve"> LIMA </v>
      </c>
      <c r="L748" s="3">
        <v>1956.14</v>
      </c>
    </row>
    <row r="749" spans="1:12" x14ac:dyDescent="0.25">
      <c r="A749" t="s">
        <v>12</v>
      </c>
      <c r="B749" s="1">
        <v>45033</v>
      </c>
      <c r="C749" s="1" t="str">
        <f>TEXT(Tabla5[[#This Row],[FECHA]],"MMM")</f>
        <v>Abr</v>
      </c>
      <c r="D749" s="1" t="str">
        <f>TEXT(Tabla5[[#This Row],[FECHA]],"YYY")</f>
        <v>2023</v>
      </c>
      <c r="E749" s="2" t="s">
        <v>143</v>
      </c>
      <c r="F749" s="2" t="s">
        <v>762</v>
      </c>
      <c r="G749" s="2" t="s">
        <v>9998</v>
      </c>
      <c r="H749">
        <v>10040552681</v>
      </c>
      <c r="I749" t="str">
        <f>INDEX([1]BCLIENTES!B:B,MATCH(Tabla5[[#This Row],[RUC]],[1]BCLIENTES!A:A,0))</f>
        <v xml:space="preserve"> CHAMORRO CHACA WALTER LUIS</v>
      </c>
      <c r="J749" t="e">
        <f>INDEX([1]!Tabla1[DISTRITO],MATCH(Tabla5[[#This Row],[RUC]],[1]!Tabla1[RUC],0))</f>
        <v>#REF!</v>
      </c>
      <c r="K749" t="str">
        <f>INDEX([1]BCLIENTES!H:H,MATCH(Tabla5[[#This Row],[RUC]],[1]BCLIENTES!A:A,0))</f>
        <v xml:space="preserve"> LIMA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tr">
        <f>TEXT(Tabla5[[#This Row],[FECHA]],"MMM")</f>
        <v>Abr</v>
      </c>
      <c r="D750" s="1" t="str">
        <f>TEXT(Tabla5[[#This Row],[FECHA]],"YYY")</f>
        <v>2023</v>
      </c>
      <c r="E750" s="2" t="s">
        <v>143</v>
      </c>
      <c r="F750" s="2" t="s">
        <v>763</v>
      </c>
      <c r="G750" s="2" t="s">
        <v>9998</v>
      </c>
      <c r="H750">
        <v>10480659479</v>
      </c>
      <c r="I750" t="str">
        <f>INDEX([1]BCLIENTES!B:B,MATCH(Tabla5[[#This Row],[RUC]],[1]BCLIENTES!A:A,0))</f>
        <v>ANCHILLO MORALES LUCINDA</v>
      </c>
      <c r="J750" t="e">
        <f>INDEX([1]!Tabla1[DISTRITO],MATCH(Tabla5[[#This Row],[RUC]],[1]!Tabla1[RUC],0))</f>
        <v>#REF!</v>
      </c>
      <c r="K750" t="str">
        <f>INDEX([1]BCLIENTES!H:H,MATCH(Tabla5[[#This Row],[RUC]],[1]BCLIENTES!A:A,0))</f>
        <v xml:space="preserve">LIMA </v>
      </c>
      <c r="L750" s="3">
        <v>2551</v>
      </c>
    </row>
    <row r="751" spans="1:12" x14ac:dyDescent="0.25">
      <c r="A751" t="s">
        <v>12</v>
      </c>
      <c r="B751" s="1">
        <v>45033</v>
      </c>
      <c r="C751" s="1" t="str">
        <f>TEXT(Tabla5[[#This Row],[FECHA]],"MMM")</f>
        <v>Abr</v>
      </c>
      <c r="D751" s="1" t="str">
        <f>TEXT(Tabla5[[#This Row],[FECHA]],"YYY")</f>
        <v>2023</v>
      </c>
      <c r="E751" s="2" t="s">
        <v>143</v>
      </c>
      <c r="F751" s="2" t="s">
        <v>764</v>
      </c>
      <c r="G751" s="2" t="s">
        <v>9998</v>
      </c>
      <c r="H751">
        <v>20548129223</v>
      </c>
      <c r="I751" t="str">
        <f>INDEX([1]BCLIENTES!B:B,MATCH(Tabla5[[#This Row],[RUC]],[1]BCLIENTES!A:A,0))</f>
        <v xml:space="preserve"> FERRETERIA ELECTRONICS ROQUE E.I.R.L.</v>
      </c>
      <c r="J751" t="e">
        <f>INDEX([1]!Tabla1[DISTRITO],MATCH(Tabla5[[#This Row],[RUC]],[1]!Tabla1[RUC],0))</f>
        <v>#REF!</v>
      </c>
      <c r="K751" t="str">
        <f>INDEX([1]BCLIENTES!H:H,MATCH(Tabla5[[#This Row],[RUC]],[1]BCLIENTES!A:A,0))</f>
        <v xml:space="preserve"> LIMA </v>
      </c>
      <c r="L751" s="3">
        <v>2475.9</v>
      </c>
    </row>
    <row r="752" spans="1:12" x14ac:dyDescent="0.25">
      <c r="A752" t="s">
        <v>12</v>
      </c>
      <c r="B752" s="1">
        <v>45033</v>
      </c>
      <c r="C752" s="1" t="str">
        <f>TEXT(Tabla5[[#This Row],[FECHA]],"MMM")</f>
        <v>Abr</v>
      </c>
      <c r="D752" s="1" t="str">
        <f>TEXT(Tabla5[[#This Row],[FECHA]],"YYY")</f>
        <v>2023</v>
      </c>
      <c r="E752" s="2" t="s">
        <v>143</v>
      </c>
      <c r="F752" s="2" t="s">
        <v>765</v>
      </c>
      <c r="G752" s="2" t="s">
        <v>9998</v>
      </c>
      <c r="H752">
        <v>10430973661</v>
      </c>
      <c r="I752" t="str">
        <f>INDEX([1]BCLIENTES!B:B,MATCH(Tabla5[[#This Row],[RUC]],[1]BCLIENTES!A:A,0))</f>
        <v xml:space="preserve"> HERRERA SULLCARAY DANNESSA</v>
      </c>
      <c r="J752" t="e">
        <f>INDEX([1]!Tabla1[DISTRITO],MATCH(Tabla5[[#This Row],[RUC]],[1]!Tabla1[RUC],0))</f>
        <v>#REF!</v>
      </c>
      <c r="K752" t="str">
        <f>INDEX([1]BCLIENTES!H:H,MATCH(Tabla5[[#This Row],[RUC]],[1]BCLIENTES!A:A,0))</f>
        <v xml:space="preserve"> LIMA </v>
      </c>
      <c r="L752" s="3">
        <v>340</v>
      </c>
    </row>
    <row r="753" spans="1:12" x14ac:dyDescent="0.25">
      <c r="A753" t="s">
        <v>12</v>
      </c>
      <c r="B753" s="1">
        <v>45033</v>
      </c>
      <c r="C753" s="1" t="str">
        <f>TEXT(Tabla5[[#This Row],[FECHA]],"MMM")</f>
        <v>Abr</v>
      </c>
      <c r="D753" s="1" t="str">
        <f>TEXT(Tabla5[[#This Row],[FECHA]],"YYY")</f>
        <v>2023</v>
      </c>
      <c r="E753" s="2" t="s">
        <v>143</v>
      </c>
      <c r="F753" s="2" t="s">
        <v>766</v>
      </c>
      <c r="G753" s="2" t="s">
        <v>9998</v>
      </c>
      <c r="H753">
        <v>10424027346</v>
      </c>
      <c r="I753" t="str">
        <f>INDEX([1]BCLIENTES!B:B,MATCH(Tabla5[[#This Row],[RUC]],[1]BCLIENTES!A:A,0))</f>
        <v xml:space="preserve"> SOTO ROBLES NANCY MARLENI</v>
      </c>
      <c r="J753" t="e">
        <f>INDEX([1]!Tabla1[DISTRITO],MATCH(Tabla5[[#This Row],[RUC]],[1]!Tabla1[RUC],0))</f>
        <v>#REF!</v>
      </c>
      <c r="K753" t="str">
        <f>INDEX([1]BCLIENTES!H:H,MATCH(Tabla5[[#This Row],[RUC]],[1]BCLIENTES!A:A,0))</f>
        <v xml:space="preserve"> LIMA</v>
      </c>
      <c r="L753" s="3">
        <v>1325</v>
      </c>
    </row>
    <row r="754" spans="1:12" x14ac:dyDescent="0.25">
      <c r="A754" t="s">
        <v>12</v>
      </c>
      <c r="B754" s="1">
        <v>45033</v>
      </c>
      <c r="C754" s="1" t="str">
        <f>TEXT(Tabla5[[#This Row],[FECHA]],"MMM")</f>
        <v>Abr</v>
      </c>
      <c r="D754" s="1" t="str">
        <f>TEXT(Tabla5[[#This Row],[FECHA]],"YYY")</f>
        <v>2023</v>
      </c>
      <c r="E754" s="2" t="s">
        <v>143</v>
      </c>
      <c r="F754" s="2" t="s">
        <v>767</v>
      </c>
      <c r="G754" s="2" t="s">
        <v>9998</v>
      </c>
      <c r="H754">
        <v>10480659479</v>
      </c>
      <c r="I754" t="str">
        <f>INDEX([1]BCLIENTES!B:B,MATCH(Tabla5[[#This Row],[RUC]],[1]BCLIENTES!A:A,0))</f>
        <v>ANCHILLO MORALES LUCINDA</v>
      </c>
      <c r="J754" t="e">
        <f>INDEX([1]!Tabla1[DISTRITO],MATCH(Tabla5[[#This Row],[RUC]],[1]!Tabla1[RUC],0))</f>
        <v>#REF!</v>
      </c>
      <c r="K754" t="str">
        <f>INDEX([1]BCLIENTES!H:H,MATCH(Tabla5[[#This Row],[RUC]],[1]BCLIENTES!A:A,0))</f>
        <v xml:space="preserve">LIMA </v>
      </c>
      <c r="L754" s="3">
        <v>432</v>
      </c>
    </row>
    <row r="755" spans="1:12" x14ac:dyDescent="0.25">
      <c r="A755" t="s">
        <v>12</v>
      </c>
      <c r="B755" s="1">
        <v>45034</v>
      </c>
      <c r="C755" s="1" t="str">
        <f>TEXT(Tabla5[[#This Row],[FECHA]],"MMM")</f>
        <v>Abr</v>
      </c>
      <c r="D755" s="1" t="str">
        <f>TEXT(Tabla5[[#This Row],[FECHA]],"YYY")</f>
        <v>2023</v>
      </c>
      <c r="E755" s="2" t="s">
        <v>143</v>
      </c>
      <c r="F755" s="2" t="s">
        <v>768</v>
      </c>
      <c r="G755" s="2" t="s">
        <v>9998</v>
      </c>
      <c r="H755">
        <v>10103641131</v>
      </c>
      <c r="I755" t="str">
        <f>INDEX([1]BCLIENTES!B:B,MATCH(Tabla5[[#This Row],[RUC]],[1]BCLIENTES!A:A,0))</f>
        <v>PARRAGUEZ LITANO GREGORIA</v>
      </c>
      <c r="J755" t="e">
        <f>INDEX([1]!Tabla1[DISTRITO],MATCH(Tabla5[[#This Row],[RUC]],[1]!Tabla1[RUC],0))</f>
        <v>#REF!</v>
      </c>
      <c r="K755" t="str">
        <f>INDEX([1]BCLIENTES!H:H,MATCH(Tabla5[[#This Row],[RUC]],[1]BCLIENTES!A:A,0))</f>
        <v xml:space="preserve">LIMA </v>
      </c>
      <c r="L755" s="3">
        <v>159.9</v>
      </c>
    </row>
    <row r="756" spans="1:12" x14ac:dyDescent="0.25">
      <c r="A756" t="s">
        <v>12</v>
      </c>
      <c r="B756" s="1">
        <v>45034</v>
      </c>
      <c r="C756" s="1" t="str">
        <f>TEXT(Tabla5[[#This Row],[FECHA]],"MMM")</f>
        <v>Abr</v>
      </c>
      <c r="D756" s="1" t="str">
        <f>TEXT(Tabla5[[#This Row],[FECHA]],"YYY")</f>
        <v>2023</v>
      </c>
      <c r="E756" s="2" t="s">
        <v>143</v>
      </c>
      <c r="F756" s="2" t="s">
        <v>769</v>
      </c>
      <c r="G756" s="2" t="s">
        <v>9998</v>
      </c>
      <c r="H756">
        <v>10424027346</v>
      </c>
      <c r="I756" t="str">
        <f>INDEX([1]BCLIENTES!B:B,MATCH(Tabla5[[#This Row],[RUC]],[1]BCLIENTES!A:A,0))</f>
        <v xml:space="preserve"> SOTO ROBLES NANCY MARLENI</v>
      </c>
      <c r="J756" t="e">
        <f>INDEX([1]!Tabla1[DISTRITO],MATCH(Tabla5[[#This Row],[RUC]],[1]!Tabla1[RUC],0))</f>
        <v>#REF!</v>
      </c>
      <c r="K756" t="str">
        <f>INDEX([1]BCLIENTES!H:H,MATCH(Tabla5[[#This Row],[RUC]],[1]BCLIENTES!A:A,0))</f>
        <v xml:space="preserve"> LIMA</v>
      </c>
      <c r="L756" s="3">
        <v>135</v>
      </c>
    </row>
    <row r="757" spans="1:12" x14ac:dyDescent="0.25">
      <c r="A757" t="s">
        <v>12</v>
      </c>
      <c r="B757" s="1">
        <v>45034</v>
      </c>
      <c r="C757" s="1" t="str">
        <f>TEXT(Tabla5[[#This Row],[FECHA]],"MMM")</f>
        <v>Abr</v>
      </c>
      <c r="D757" s="1" t="str">
        <f>TEXT(Tabla5[[#This Row],[FECHA]],"YYY")</f>
        <v>2023</v>
      </c>
      <c r="E757" s="2" t="s">
        <v>143</v>
      </c>
      <c r="F757" s="2" t="s">
        <v>770</v>
      </c>
      <c r="G757" s="2" t="s">
        <v>9998</v>
      </c>
      <c r="H757">
        <v>10447580522</v>
      </c>
      <c r="I757" t="str">
        <f>INDEX([1]BCLIENTES!B:B,MATCH(Tabla5[[#This Row],[RUC]],[1]BCLIENTES!A:A,0))</f>
        <v xml:space="preserve"> BAZAN SILVESTRE JUAN ANGEL</v>
      </c>
      <c r="J757" t="e">
        <f>INDEX([1]!Tabla1[DISTRITO],MATCH(Tabla5[[#This Row],[RUC]],[1]!Tabla1[RUC],0))</f>
        <v>#REF!</v>
      </c>
      <c r="K757" t="str">
        <f>INDEX([1]BCLIENTES!H:H,MATCH(Tabla5[[#This Row],[RUC]],[1]BCLIENTES!A:A,0))</f>
        <v xml:space="preserve"> HUAROCHIRI </v>
      </c>
      <c r="L757" s="3">
        <v>240</v>
      </c>
    </row>
    <row r="758" spans="1:12" x14ac:dyDescent="0.25">
      <c r="A758" t="s">
        <v>12</v>
      </c>
      <c r="B758" s="1">
        <v>45034</v>
      </c>
      <c r="C758" s="1" t="str">
        <f>TEXT(Tabla5[[#This Row],[FECHA]],"MMM")</f>
        <v>Abr</v>
      </c>
      <c r="D758" s="1" t="str">
        <f>TEXT(Tabla5[[#This Row],[FECHA]],"YYY")</f>
        <v>2023</v>
      </c>
      <c r="E758" s="2" t="s">
        <v>143</v>
      </c>
      <c r="F758" s="2" t="s">
        <v>771</v>
      </c>
      <c r="G758" s="2" t="s">
        <v>9998</v>
      </c>
      <c r="H758">
        <v>10103670786</v>
      </c>
      <c r="I758" t="str">
        <f>INDEX([1]BCLIENTES!B:B,MATCH(Tabla5[[#This Row],[RUC]],[1]BCLIENTES!A:A,0))</f>
        <v xml:space="preserve"> POMA CATAY OLGA</v>
      </c>
      <c r="J758" t="e">
        <f>INDEX([1]!Tabla1[DISTRITO],MATCH(Tabla5[[#This Row],[RUC]],[1]!Tabla1[RUC],0))</f>
        <v>#REF!</v>
      </c>
      <c r="K758" t="str">
        <f>INDEX([1]BCLIENTES!H:H,MATCH(Tabla5[[#This Row],[RUC]],[1]BCLIENTES!A:A,0))</f>
        <v xml:space="preserve"> LIMA </v>
      </c>
      <c r="L758" s="3">
        <v>173</v>
      </c>
    </row>
    <row r="759" spans="1:12" x14ac:dyDescent="0.25">
      <c r="A759" t="s">
        <v>12</v>
      </c>
      <c r="B759" s="1">
        <v>45034</v>
      </c>
      <c r="C759" s="1" t="str">
        <f>TEXT(Tabla5[[#This Row],[FECHA]],"MMM")</f>
        <v>Abr</v>
      </c>
      <c r="D759" s="1" t="str">
        <f>TEXT(Tabla5[[#This Row],[FECHA]],"YYY")</f>
        <v>2023</v>
      </c>
      <c r="E759" s="2" t="s">
        <v>143</v>
      </c>
      <c r="F759" s="2" t="s">
        <v>772</v>
      </c>
      <c r="G759" s="2" t="s">
        <v>9996</v>
      </c>
      <c r="H759">
        <v>10758582880</v>
      </c>
      <c r="I759" t="str">
        <f>INDEX([1]BCLIENTES!B:B,MATCH(Tabla5[[#This Row],[RUC]],[1]BCLIENTES!A:A,0))</f>
        <v>VALLEJOS VILLANUEVA HAROLD IVAN</v>
      </c>
      <c r="J759" t="e">
        <f>INDEX([1]!Tabla1[DISTRITO],MATCH(Tabla5[[#This Row],[RUC]],[1]!Tabla1[RUC],0))</f>
        <v>#REF!</v>
      </c>
      <c r="K759" t="str">
        <f>INDEX([1]BCLIENTES!H:H,MATCH(Tabla5[[#This Row],[RUC]],[1]BCLIENTES!A:A,0))</f>
        <v>LIMA</v>
      </c>
      <c r="L759" s="3">
        <v>1525.4</v>
      </c>
    </row>
    <row r="760" spans="1:12" x14ac:dyDescent="0.25">
      <c r="A760" t="s">
        <v>12</v>
      </c>
      <c r="B760" s="1">
        <v>45034</v>
      </c>
      <c r="C760" s="1" t="str">
        <f>TEXT(Tabla5[[#This Row],[FECHA]],"MMM")</f>
        <v>Abr</v>
      </c>
      <c r="D760" s="1" t="str">
        <f>TEXT(Tabla5[[#This Row],[FECHA]],"YYY")</f>
        <v>2023</v>
      </c>
      <c r="E760" s="2" t="s">
        <v>143</v>
      </c>
      <c r="F760" s="2" t="s">
        <v>773</v>
      </c>
      <c r="G760" s="2" t="s">
        <v>9998</v>
      </c>
      <c r="H760">
        <v>20610466665</v>
      </c>
      <c r="I760" t="str">
        <f>INDEX([1]BCLIENTES!B:B,MATCH(Tabla5[[#This Row],[RUC]],[1]BCLIENTES!A:A,0))</f>
        <v xml:space="preserve"> INTERNATIONAL TOOLS RU E.I.R.L.</v>
      </c>
      <c r="J760" t="e">
        <f>INDEX([1]!Tabla1[DISTRITO],MATCH(Tabla5[[#This Row],[RUC]],[1]!Tabla1[RUC],0))</f>
        <v>#REF!</v>
      </c>
      <c r="K760" t="str">
        <f>INDEX([1]BCLIENTES!H:H,MATCH(Tabla5[[#This Row],[RUC]],[1]BCLIENTES!A:A,0))</f>
        <v xml:space="preserve"> LIMA</v>
      </c>
      <c r="L760" s="3">
        <v>1400</v>
      </c>
    </row>
    <row r="761" spans="1:12" x14ac:dyDescent="0.25">
      <c r="A761" t="s">
        <v>12</v>
      </c>
      <c r="B761" s="1">
        <v>45034</v>
      </c>
      <c r="C761" s="1" t="str">
        <f>TEXT(Tabla5[[#This Row],[FECHA]],"MMM")</f>
        <v>Abr</v>
      </c>
      <c r="D761" s="1" t="str">
        <f>TEXT(Tabla5[[#This Row],[FECHA]],"YYY")</f>
        <v>2023</v>
      </c>
      <c r="E761" s="2" t="s">
        <v>143</v>
      </c>
      <c r="F761" s="2" t="s">
        <v>774</v>
      </c>
      <c r="G761" s="2" t="s">
        <v>9996</v>
      </c>
      <c r="H761">
        <v>20608523821</v>
      </c>
      <c r="I761" t="str">
        <f>INDEX([1]BCLIENTES!B:B,MATCH(Tabla5[[#This Row],[RUC]],[1]BCLIENTES!A:A,0))</f>
        <v xml:space="preserve"> DISTRIBUIDORA ELECTRICA JARAS S.A.C.</v>
      </c>
      <c r="J761" t="e">
        <f>INDEX([1]!Tabla1[DISTRITO],MATCH(Tabla5[[#This Row],[RUC]],[1]!Tabla1[RUC],0))</f>
        <v>#REF!</v>
      </c>
      <c r="K761" t="str">
        <f>INDEX([1]BCLIENTES!H:H,MATCH(Tabla5[[#This Row],[RUC]],[1]BCLIENTES!A:A,0))</f>
        <v xml:space="preserve"> LIMA 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tr">
        <f>TEXT(Tabla5[[#This Row],[FECHA]],"MMM")</f>
        <v>Abr</v>
      </c>
      <c r="D762" s="1" t="str">
        <f>TEXT(Tabla5[[#This Row],[FECHA]],"YYY")</f>
        <v>2023</v>
      </c>
      <c r="E762" s="2" t="s">
        <v>143</v>
      </c>
      <c r="F762" s="2" t="s">
        <v>775</v>
      </c>
      <c r="G762" s="2" t="s">
        <v>10002</v>
      </c>
      <c r="H762">
        <v>20605458212</v>
      </c>
      <c r="I762" t="str">
        <f>INDEX([1]BCLIENTES!B:B,MATCH(Tabla5[[#This Row],[RUC]],[1]BCLIENTES!A:A,0))</f>
        <v xml:space="preserve"> DYVAG PERU E.I.R.L.</v>
      </c>
      <c r="J762" t="e">
        <f>INDEX([1]!Tabla1[DISTRITO],MATCH(Tabla5[[#This Row],[RUC]],[1]!Tabla1[RUC],0))</f>
        <v>#REF!</v>
      </c>
      <c r="K762" t="str">
        <f>INDEX([1]BCLIENTES!H:H,MATCH(Tabla5[[#This Row],[RUC]],[1]BCLIENTES!A:A,0))</f>
        <v xml:space="preserve"> AREQUIPA</v>
      </c>
      <c r="L762" s="3">
        <v>3643.53</v>
      </c>
    </row>
    <row r="763" spans="1:12" x14ac:dyDescent="0.25">
      <c r="A763" t="s">
        <v>12</v>
      </c>
      <c r="B763" s="1">
        <v>45035</v>
      </c>
      <c r="C763" s="1" t="str">
        <f>TEXT(Tabla5[[#This Row],[FECHA]],"MMM")</f>
        <v>Abr</v>
      </c>
      <c r="D763" s="1" t="str">
        <f>TEXT(Tabla5[[#This Row],[FECHA]],"YYY")</f>
        <v>2023</v>
      </c>
      <c r="E763" s="2" t="s">
        <v>143</v>
      </c>
      <c r="F763" s="2" t="s">
        <v>776</v>
      </c>
      <c r="G763" s="2" t="s">
        <v>9998</v>
      </c>
      <c r="H763">
        <v>10096871584</v>
      </c>
      <c r="I763" t="str">
        <f>INDEX([1]BCLIENTES!B:B,MATCH(Tabla5[[#This Row],[RUC]],[1]BCLIENTES!A:A,0))</f>
        <v xml:space="preserve"> CONDEZO PUENTE AQUILINA</v>
      </c>
      <c r="J763" t="e">
        <f>INDEX([1]!Tabla1[DISTRITO],MATCH(Tabla5[[#This Row],[RUC]],[1]!Tabla1[RUC],0))</f>
        <v>#REF!</v>
      </c>
      <c r="K763" t="str">
        <f>INDEX([1]BCLIENTES!H:H,MATCH(Tabla5[[#This Row],[RUC]],[1]BCLIENTES!A:A,0))</f>
        <v xml:space="preserve"> LIMA </v>
      </c>
      <c r="L763" s="3">
        <v>2148</v>
      </c>
    </row>
    <row r="764" spans="1:12" x14ac:dyDescent="0.25">
      <c r="A764" t="s">
        <v>12</v>
      </c>
      <c r="B764" s="1">
        <v>45036</v>
      </c>
      <c r="C764" s="1" t="str">
        <f>TEXT(Tabla5[[#This Row],[FECHA]],"MMM")</f>
        <v>Abr</v>
      </c>
      <c r="D764" s="1" t="str">
        <f>TEXT(Tabla5[[#This Row],[FECHA]],"YYY")</f>
        <v>2023</v>
      </c>
      <c r="E764" s="2" t="s">
        <v>143</v>
      </c>
      <c r="F764" s="2" t="s">
        <v>777</v>
      </c>
      <c r="G764" s="2" t="s">
        <v>9996</v>
      </c>
      <c r="H764">
        <v>20608523821</v>
      </c>
      <c r="I764" t="str">
        <f>INDEX([1]BCLIENTES!B:B,MATCH(Tabla5[[#This Row],[RUC]],[1]BCLIENTES!A:A,0))</f>
        <v xml:space="preserve"> DISTRIBUIDORA ELECTRICA JARAS S.A.C.</v>
      </c>
      <c r="J764" t="e">
        <f>INDEX([1]!Tabla1[DISTRITO],MATCH(Tabla5[[#This Row],[RUC]],[1]!Tabla1[RUC],0))</f>
        <v>#REF!</v>
      </c>
      <c r="K764" t="str">
        <f>INDEX([1]BCLIENTES!H:H,MATCH(Tabla5[[#This Row],[RUC]],[1]BCLIENTES!A:A,0))</f>
        <v xml:space="preserve"> LIMA 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tr">
        <f>TEXT(Tabla5[[#This Row],[FECHA]],"MMM")</f>
        <v>Abr</v>
      </c>
      <c r="D765" s="1" t="str">
        <f>TEXT(Tabla5[[#This Row],[FECHA]],"YYY")</f>
        <v>2023</v>
      </c>
      <c r="E765" s="2" t="s">
        <v>143</v>
      </c>
      <c r="F765" s="2" t="s">
        <v>778</v>
      </c>
      <c r="G765" s="2" t="s">
        <v>10002</v>
      </c>
      <c r="H765">
        <v>20498522662</v>
      </c>
      <c r="I765" t="str">
        <f>INDEX([1]BCLIENTES!B:B,MATCH(Tabla5[[#This Row],[RUC]],[1]BCLIENTES!A:A,0))</f>
        <v xml:space="preserve"> INVERSIONES FERRETERAS INDUSTRIALES ELECTRICAS E.I.R.L.</v>
      </c>
      <c r="J765" t="e">
        <f>INDEX([1]!Tabla1[DISTRITO],MATCH(Tabla5[[#This Row],[RUC]],[1]!Tabla1[RUC],0))</f>
        <v>#REF!</v>
      </c>
      <c r="K765" t="str">
        <f>INDEX([1]BCLIENTES!H:H,MATCH(Tabla5[[#This Row],[RUC]],[1]BCLIENTES!A:A,0))</f>
        <v xml:space="preserve"> AREQUIPA </v>
      </c>
      <c r="L765" s="3">
        <v>2286</v>
      </c>
    </row>
    <row r="766" spans="1:12" x14ac:dyDescent="0.25">
      <c r="A766" t="s">
        <v>12</v>
      </c>
      <c r="B766" s="1">
        <v>45036</v>
      </c>
      <c r="C766" s="1" t="str">
        <f>TEXT(Tabla5[[#This Row],[FECHA]],"MMM")</f>
        <v>Abr</v>
      </c>
      <c r="D766" s="1" t="str">
        <f>TEXT(Tabla5[[#This Row],[FECHA]],"YYY")</f>
        <v>2023</v>
      </c>
      <c r="E766" s="2" t="s">
        <v>143</v>
      </c>
      <c r="F766" s="2" t="s">
        <v>779</v>
      </c>
      <c r="G766" s="2" t="s">
        <v>10002</v>
      </c>
      <c r="H766">
        <v>20606782650</v>
      </c>
      <c r="I766" t="str">
        <f>INDEX([1]BCLIENTES!B:B,MATCH(Tabla5[[#This Row],[RUC]],[1]BCLIENTES!A:A,0))</f>
        <v xml:space="preserve"> DISTRIBUIDORA Y FERRETERA D´MARIN EMPRESA INDIVIDUAL DE RESPONSABILIDAD LIMITADA-D &amp; F D´MARIN EIRL</v>
      </c>
      <c r="J766" t="e">
        <f>INDEX([1]!Tabla1[DISTRITO],MATCH(Tabla5[[#This Row],[RUC]],[1]!Tabla1[RUC],0))</f>
        <v>#REF!</v>
      </c>
      <c r="K766" t="str">
        <f>INDEX([1]BCLIENTES!H:H,MATCH(Tabla5[[#This Row],[RUC]],[1]BCLIENTES!A:A,0))</f>
        <v xml:space="preserve"> AREQUIPA </v>
      </c>
      <c r="L766" s="3">
        <v>5094.09</v>
      </c>
    </row>
    <row r="767" spans="1:12" x14ac:dyDescent="0.25">
      <c r="A767" t="s">
        <v>12</v>
      </c>
      <c r="B767" s="1">
        <v>45036</v>
      </c>
      <c r="C767" s="1" t="str">
        <f>TEXT(Tabla5[[#This Row],[FECHA]],"MMM")</f>
        <v>Abr</v>
      </c>
      <c r="D767" s="1" t="str">
        <f>TEXT(Tabla5[[#This Row],[FECHA]],"YYY")</f>
        <v>2023</v>
      </c>
      <c r="E767" s="2" t="s">
        <v>143</v>
      </c>
      <c r="F767" s="2" t="s">
        <v>780</v>
      </c>
      <c r="G767" s="2" t="s">
        <v>9996</v>
      </c>
      <c r="H767">
        <v>20608523821</v>
      </c>
      <c r="I767" t="str">
        <f>INDEX([1]BCLIENTES!B:B,MATCH(Tabla5[[#This Row],[RUC]],[1]BCLIENTES!A:A,0))</f>
        <v xml:space="preserve"> DISTRIBUIDORA ELECTRICA JARAS S.A.C.</v>
      </c>
      <c r="J767" t="e">
        <f>INDEX([1]!Tabla1[DISTRITO],MATCH(Tabla5[[#This Row],[RUC]],[1]!Tabla1[RUC],0))</f>
        <v>#REF!</v>
      </c>
      <c r="K767" t="str">
        <f>INDEX([1]BCLIENTES!H:H,MATCH(Tabla5[[#This Row],[RUC]],[1]BCLIENTES!A:A,0))</f>
        <v xml:space="preserve"> LIMA </v>
      </c>
      <c r="L767" s="3">
        <v>6410.37</v>
      </c>
    </row>
    <row r="768" spans="1:12" x14ac:dyDescent="0.25">
      <c r="A768" t="s">
        <v>12</v>
      </c>
      <c r="B768" s="1">
        <v>45036</v>
      </c>
      <c r="C768" s="1" t="str">
        <f>TEXT(Tabla5[[#This Row],[FECHA]],"MMM")</f>
        <v>Abr</v>
      </c>
      <c r="D768" s="1" t="str">
        <f>TEXT(Tabla5[[#This Row],[FECHA]],"YYY")</f>
        <v>2023</v>
      </c>
      <c r="E768" s="2" t="s">
        <v>143</v>
      </c>
      <c r="F768" s="2" t="s">
        <v>781</v>
      </c>
      <c r="G768" s="2" t="s">
        <v>10001</v>
      </c>
      <c r="H768">
        <v>20608620444</v>
      </c>
      <c r="I768" t="str">
        <f>INDEX([1]BCLIENTES!B:B,MATCH(Tabla5[[#This Row],[RUC]],[1]BCLIENTES!A:A,0))</f>
        <v xml:space="preserve"> DISTRIBUIDORA CHAPI MAX S.R.L.</v>
      </c>
      <c r="J768" t="e">
        <f>INDEX([1]!Tabla1[DISTRITO],MATCH(Tabla5[[#This Row],[RUC]],[1]!Tabla1[RUC],0))</f>
        <v>#REF!</v>
      </c>
      <c r="K768" t="str">
        <f>INDEX([1]BCLIENTES!H:H,MATCH(Tabla5[[#This Row],[RUC]],[1]BCLIENTES!A:A,0))</f>
        <v xml:space="preserve"> LIMA </v>
      </c>
      <c r="L768" s="3">
        <v>681.1</v>
      </c>
    </row>
    <row r="769" spans="1:12" x14ac:dyDescent="0.25">
      <c r="A769" t="s">
        <v>12</v>
      </c>
      <c r="B769" s="1">
        <v>45036</v>
      </c>
      <c r="C769" s="1" t="str">
        <f>TEXT(Tabla5[[#This Row],[FECHA]],"MMM")</f>
        <v>Abr</v>
      </c>
      <c r="D769" s="1" t="str">
        <f>TEXT(Tabla5[[#This Row],[FECHA]],"YYY")</f>
        <v>2023</v>
      </c>
      <c r="E769" s="2" t="s">
        <v>143</v>
      </c>
      <c r="F769" s="2" t="s">
        <v>782</v>
      </c>
      <c r="G769" s="2" t="s">
        <v>10005</v>
      </c>
      <c r="H769">
        <v>10766534860</v>
      </c>
      <c r="I769" t="str">
        <f>INDEX([1]BCLIENTES!B:B,MATCH(Tabla5[[#This Row],[RUC]],[1]BCLIENTES!A:A,0))</f>
        <v>FIERRO GAMARRA RAUL ANGEL</v>
      </c>
      <c r="J769" t="e">
        <f>INDEX([1]!Tabla1[DISTRITO],MATCH(Tabla5[[#This Row],[RUC]],[1]!Tabla1[RUC],0))</f>
        <v>#REF!</v>
      </c>
      <c r="K769" t="str">
        <f>INDEX([1]BCLIENTES!H:H,MATCH(Tabla5[[#This Row],[RUC]],[1]BCLIENTES!A:A,0))</f>
        <v xml:space="preserve">LIMA </v>
      </c>
      <c r="L769" s="3">
        <v>3091.2</v>
      </c>
    </row>
    <row r="770" spans="1:12" x14ac:dyDescent="0.25">
      <c r="A770" t="s">
        <v>12</v>
      </c>
      <c r="B770" s="1">
        <v>45036</v>
      </c>
      <c r="C770" s="1" t="str">
        <f>TEXT(Tabla5[[#This Row],[FECHA]],"MMM")</f>
        <v>Abr</v>
      </c>
      <c r="D770" s="1" t="str">
        <f>TEXT(Tabla5[[#This Row],[FECHA]],"YYY")</f>
        <v>2023</v>
      </c>
      <c r="E770" s="2" t="s">
        <v>143</v>
      </c>
      <c r="F770" s="2" t="s">
        <v>783</v>
      </c>
      <c r="G770" s="2" t="s">
        <v>10001</v>
      </c>
      <c r="H770">
        <v>10773828429</v>
      </c>
      <c r="I770" t="str">
        <f>INDEX([1]BCLIENTES!B:B,MATCH(Tabla5[[#This Row],[RUC]],[1]BCLIENTES!A:A,0))</f>
        <v xml:space="preserve"> PONCE FERNANDEZ GUSTAVO FERNANDO</v>
      </c>
      <c r="J770" t="e">
        <f>INDEX([1]!Tabla1[DISTRITO],MATCH(Tabla5[[#This Row],[RUC]],[1]!Tabla1[RUC],0))</f>
        <v>#REF!</v>
      </c>
      <c r="K770" t="str">
        <f>INDEX([1]BCLIENTES!H:H,MATCH(Tabla5[[#This Row],[RUC]],[1]BCLIENTES!A:A,0))</f>
        <v xml:space="preserve"> LIMA </v>
      </c>
      <c r="L770" s="3">
        <v>2884.38</v>
      </c>
    </row>
    <row r="771" spans="1:12" x14ac:dyDescent="0.25">
      <c r="A771" t="s">
        <v>12</v>
      </c>
      <c r="B771" s="1">
        <v>45036</v>
      </c>
      <c r="C771" s="1" t="str">
        <f>TEXT(Tabla5[[#This Row],[FECHA]],"MMM")</f>
        <v>Abr</v>
      </c>
      <c r="D771" s="1" t="str">
        <f>TEXT(Tabla5[[#This Row],[FECHA]],"YYY")</f>
        <v>2023</v>
      </c>
      <c r="E771" s="2" t="s">
        <v>143</v>
      </c>
      <c r="F771" s="2" t="s">
        <v>784</v>
      </c>
      <c r="G771" s="2" t="s">
        <v>10001</v>
      </c>
      <c r="H771">
        <v>10773828429</v>
      </c>
      <c r="I771" t="str">
        <f>INDEX([1]BCLIENTES!B:B,MATCH(Tabla5[[#This Row],[RUC]],[1]BCLIENTES!A:A,0))</f>
        <v xml:space="preserve"> PONCE FERNANDEZ GUSTAVO FERNANDO</v>
      </c>
      <c r="J771" t="e">
        <f>INDEX([1]!Tabla1[DISTRITO],MATCH(Tabla5[[#This Row],[RUC]],[1]!Tabla1[RUC],0))</f>
        <v>#REF!</v>
      </c>
      <c r="K771" t="str">
        <f>INDEX([1]BCLIENTES!H:H,MATCH(Tabla5[[#This Row],[RUC]],[1]BCLIENTES!A:A,0))</f>
        <v xml:space="preserve"> LIMA </v>
      </c>
      <c r="L771" s="3">
        <v>1078.2</v>
      </c>
    </row>
    <row r="772" spans="1:12" x14ac:dyDescent="0.25">
      <c r="A772" t="s">
        <v>12</v>
      </c>
      <c r="B772" s="1">
        <v>45036</v>
      </c>
      <c r="C772" s="1" t="str">
        <f>TEXT(Tabla5[[#This Row],[FECHA]],"MMM")</f>
        <v>Abr</v>
      </c>
      <c r="D772" s="1" t="str">
        <f>TEXT(Tabla5[[#This Row],[FECHA]],"YYY")</f>
        <v>2023</v>
      </c>
      <c r="E772" s="2" t="s">
        <v>143</v>
      </c>
      <c r="F772" s="2" t="s">
        <v>785</v>
      </c>
      <c r="G772" s="2" t="s">
        <v>10005</v>
      </c>
      <c r="H772">
        <v>20602658628</v>
      </c>
      <c r="I772" t="str">
        <f>INDEX([1]BCLIENTES!B:B,MATCH(Tabla5[[#This Row],[RUC]],[1]BCLIENTES!A:A,0))</f>
        <v xml:space="preserve"> ELECTRICOS INDUSTRIALES E.I.R.L.</v>
      </c>
      <c r="J772" t="e">
        <f>INDEX([1]!Tabla1[DISTRITO],MATCH(Tabla5[[#This Row],[RUC]],[1]!Tabla1[RUC],0))</f>
        <v>#REF!</v>
      </c>
      <c r="K772" t="str">
        <f>INDEX([1]BCLIENTES!H:H,MATCH(Tabla5[[#This Row],[RUC]],[1]BCLIENTES!A:A,0))</f>
        <v xml:space="preserve"> LIMA</v>
      </c>
      <c r="L772" s="3">
        <v>2292</v>
      </c>
    </row>
    <row r="773" spans="1:12" x14ac:dyDescent="0.25">
      <c r="A773" t="s">
        <v>12</v>
      </c>
      <c r="B773" s="1">
        <v>45036</v>
      </c>
      <c r="C773" s="1" t="str">
        <f>TEXT(Tabla5[[#This Row],[FECHA]],"MMM")</f>
        <v>Abr</v>
      </c>
      <c r="D773" s="1" t="str">
        <f>TEXT(Tabla5[[#This Row],[FECHA]],"YYY")</f>
        <v>2023</v>
      </c>
      <c r="E773" s="2" t="s">
        <v>143</v>
      </c>
      <c r="F773" s="2" t="s">
        <v>786</v>
      </c>
      <c r="G773" s="2" t="s">
        <v>9996</v>
      </c>
      <c r="H773">
        <v>20608523821</v>
      </c>
      <c r="I773" t="str">
        <f>INDEX([1]BCLIENTES!B:B,MATCH(Tabla5[[#This Row],[RUC]],[1]BCLIENTES!A:A,0))</f>
        <v xml:space="preserve"> DISTRIBUIDORA ELECTRICA JARAS S.A.C.</v>
      </c>
      <c r="J773" t="e">
        <f>INDEX([1]!Tabla1[DISTRITO],MATCH(Tabla5[[#This Row],[RUC]],[1]!Tabla1[RUC],0))</f>
        <v>#REF!</v>
      </c>
      <c r="K773" t="str">
        <f>INDEX([1]BCLIENTES!H:H,MATCH(Tabla5[[#This Row],[RUC]],[1]BCLIENTES!A:A,0))</f>
        <v xml:space="preserve"> LIMA 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tr">
        <f>TEXT(Tabla5[[#This Row],[FECHA]],"MMM")</f>
        <v>Abr</v>
      </c>
      <c r="D774" s="1" t="str">
        <f>TEXT(Tabla5[[#This Row],[FECHA]],"YYY")</f>
        <v>2023</v>
      </c>
      <c r="E774" s="2" t="s">
        <v>143</v>
      </c>
      <c r="F774" s="2" t="s">
        <v>787</v>
      </c>
      <c r="G774" s="2" t="s">
        <v>9996</v>
      </c>
      <c r="H774">
        <v>20608523821</v>
      </c>
      <c r="I774" t="str">
        <f>INDEX([1]BCLIENTES!B:B,MATCH(Tabla5[[#This Row],[RUC]],[1]BCLIENTES!A:A,0))</f>
        <v xml:space="preserve"> DISTRIBUIDORA ELECTRICA JARAS S.A.C.</v>
      </c>
      <c r="J774" t="e">
        <f>INDEX([1]!Tabla1[DISTRITO],MATCH(Tabla5[[#This Row],[RUC]],[1]!Tabla1[RUC],0))</f>
        <v>#REF!</v>
      </c>
      <c r="K774" t="str">
        <f>INDEX([1]BCLIENTES!H:H,MATCH(Tabla5[[#This Row],[RUC]],[1]BCLIENTES!A:A,0))</f>
        <v xml:space="preserve"> LIMA </v>
      </c>
      <c r="L774" s="3">
        <v>1751.96</v>
      </c>
    </row>
    <row r="775" spans="1:12" x14ac:dyDescent="0.25">
      <c r="A775" t="s">
        <v>12</v>
      </c>
      <c r="B775" s="1">
        <v>45037</v>
      </c>
      <c r="C775" s="1" t="str">
        <f>TEXT(Tabla5[[#This Row],[FECHA]],"MMM")</f>
        <v>Abr</v>
      </c>
      <c r="D775" s="1" t="str">
        <f>TEXT(Tabla5[[#This Row],[FECHA]],"YYY")</f>
        <v>2023</v>
      </c>
      <c r="E775" s="2" t="s">
        <v>143</v>
      </c>
      <c r="F775" s="2" t="s">
        <v>788</v>
      </c>
      <c r="G775" s="2" t="s">
        <v>10005</v>
      </c>
      <c r="H775">
        <v>20603434731</v>
      </c>
      <c r="I775" t="str">
        <f>INDEX([1]BCLIENTES!B:B,MATCH(Tabla5[[#This Row],[RUC]],[1]BCLIENTES!A:A,0))</f>
        <v>DICODI DISTRIBUIDORA &amp; COMERCIALIZADORA DIEGO E.I.R.L.</v>
      </c>
      <c r="J775" t="e">
        <f>INDEX([1]!Tabla1[DISTRITO],MATCH(Tabla5[[#This Row],[RUC]],[1]!Tabla1[RUC],0))</f>
        <v>#REF!</v>
      </c>
      <c r="K775" t="str">
        <f>INDEX([1]BCLIENTES!H:H,MATCH(Tabla5[[#This Row],[RUC]],[1]BCLIENTES!A:A,0))</f>
        <v>LIMA</v>
      </c>
      <c r="L775" s="3">
        <v>3727.84</v>
      </c>
    </row>
    <row r="776" spans="1:12" x14ac:dyDescent="0.25">
      <c r="A776" t="s">
        <v>12</v>
      </c>
      <c r="B776" s="1">
        <v>45037</v>
      </c>
      <c r="C776" s="1" t="str">
        <f>TEXT(Tabla5[[#This Row],[FECHA]],"MMM")</f>
        <v>Abr</v>
      </c>
      <c r="D776" s="1" t="str">
        <f>TEXT(Tabla5[[#This Row],[FECHA]],"YYY")</f>
        <v>2023</v>
      </c>
      <c r="E776" s="2" t="s">
        <v>143</v>
      </c>
      <c r="F776" s="2" t="s">
        <v>789</v>
      </c>
      <c r="G776" s="2" t="s">
        <v>10005</v>
      </c>
      <c r="H776">
        <v>20609910748</v>
      </c>
      <c r="I776" t="str">
        <f>INDEX([1]BCLIENTES!B:B,MATCH(Tabla5[[#This Row],[RUC]],[1]BCLIENTES!A:A,0))</f>
        <v xml:space="preserve"> MV INVERSIONES MARVI S.A.C.</v>
      </c>
      <c r="J776" t="e">
        <f>INDEX([1]!Tabla1[DISTRITO],MATCH(Tabla5[[#This Row],[RUC]],[1]!Tabla1[RUC],0))</f>
        <v>#REF!</v>
      </c>
      <c r="K776" t="str">
        <f>INDEX([1]BCLIENTES!H:H,MATCH(Tabla5[[#This Row],[RUC]],[1]BCLIENTES!A:A,0))</f>
        <v xml:space="preserve"> LIMA </v>
      </c>
      <c r="L776" s="3">
        <v>3541.8</v>
      </c>
    </row>
    <row r="777" spans="1:12" x14ac:dyDescent="0.25">
      <c r="A777" t="s">
        <v>12</v>
      </c>
      <c r="B777" s="1">
        <v>45037</v>
      </c>
      <c r="C777" s="1" t="str">
        <f>TEXT(Tabla5[[#This Row],[FECHA]],"MMM")</f>
        <v>Abr</v>
      </c>
      <c r="D777" s="1" t="str">
        <f>TEXT(Tabla5[[#This Row],[FECHA]],"YYY")</f>
        <v>2023</v>
      </c>
      <c r="E777" s="2" t="s">
        <v>143</v>
      </c>
      <c r="F777" s="2" t="s">
        <v>790</v>
      </c>
      <c r="G777" s="2" t="s">
        <v>10001</v>
      </c>
      <c r="H777">
        <v>20101687598</v>
      </c>
      <c r="I777" t="str">
        <f>INDEX([1]BCLIENTES!B:B,MATCH(Tabla5[[#This Row],[RUC]],[1]BCLIENTES!A:A,0))</f>
        <v xml:space="preserve"> ERNESTO AVEGGIO Y CIA S A</v>
      </c>
      <c r="J777" t="e">
        <f>INDEX([1]!Tabla1[DISTRITO],MATCH(Tabla5[[#This Row],[RUC]],[1]!Tabla1[RUC],0))</f>
        <v>#REF!</v>
      </c>
      <c r="K777" t="str">
        <f>INDEX([1]BCLIENTES!H:H,MATCH(Tabla5[[#This Row],[RUC]],[1]BCLIENTES!A:A,0))</f>
        <v xml:space="preserve"> LIMA 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tr">
        <f>TEXT(Tabla5[[#This Row],[FECHA]],"MMM")</f>
        <v>Abr</v>
      </c>
      <c r="D778" s="1" t="str">
        <f>TEXT(Tabla5[[#This Row],[FECHA]],"YYY")</f>
        <v>2023</v>
      </c>
      <c r="E778" s="2" t="s">
        <v>143</v>
      </c>
      <c r="F778" s="2" t="s">
        <v>791</v>
      </c>
      <c r="G778" s="2" t="s">
        <v>9996</v>
      </c>
      <c r="H778">
        <v>10758582880</v>
      </c>
      <c r="I778" t="str">
        <f>INDEX([1]BCLIENTES!B:B,MATCH(Tabla5[[#This Row],[RUC]],[1]BCLIENTES!A:A,0))</f>
        <v>VALLEJOS VILLANUEVA HAROLD IVAN</v>
      </c>
      <c r="J778" t="e">
        <f>INDEX([1]!Tabla1[DISTRITO],MATCH(Tabla5[[#This Row],[RUC]],[1]!Tabla1[RUC],0))</f>
        <v>#REF!</v>
      </c>
      <c r="K778" t="str">
        <f>INDEX([1]BCLIENTES!H:H,MATCH(Tabla5[[#This Row],[RUC]],[1]BCLIENTES!A:A,0))</f>
        <v>LIMA</v>
      </c>
      <c r="L778" s="3">
        <v>4500</v>
      </c>
    </row>
    <row r="779" spans="1:12" x14ac:dyDescent="0.25">
      <c r="A779" t="s">
        <v>12</v>
      </c>
      <c r="B779" s="1">
        <v>45037</v>
      </c>
      <c r="C779" s="1" t="str">
        <f>TEXT(Tabla5[[#This Row],[FECHA]],"MMM")</f>
        <v>Abr</v>
      </c>
      <c r="D779" s="1" t="str">
        <f>TEXT(Tabla5[[#This Row],[FECHA]],"YYY")</f>
        <v>2023</v>
      </c>
      <c r="E779" s="2" t="s">
        <v>143</v>
      </c>
      <c r="F779" s="2" t="s">
        <v>792</v>
      </c>
      <c r="G779" s="2" t="s">
        <v>9996</v>
      </c>
      <c r="H779">
        <v>20551846661</v>
      </c>
      <c r="I779" t="str">
        <f>INDEX([1]BCLIENTES!B:B,MATCH(Tabla5[[#This Row],[RUC]],[1]BCLIENTES!A:A,0))</f>
        <v xml:space="preserve"> DISTRIBUIDORA GERARD E.I.R.L.</v>
      </c>
      <c r="J779" t="e">
        <f>INDEX([1]!Tabla1[DISTRITO],MATCH(Tabla5[[#This Row],[RUC]],[1]!Tabla1[RUC],0))</f>
        <v>#REF!</v>
      </c>
      <c r="K779" t="str">
        <f>INDEX([1]BCLIENTES!H:H,MATCH(Tabla5[[#This Row],[RUC]],[1]BCLIENTES!A:A,0))</f>
        <v xml:space="preserve"> LIMA </v>
      </c>
      <c r="L779" s="3">
        <v>6695.53</v>
      </c>
    </row>
    <row r="780" spans="1:12" x14ac:dyDescent="0.25">
      <c r="A780" t="s">
        <v>12</v>
      </c>
      <c r="B780" s="1">
        <v>45037</v>
      </c>
      <c r="C780" s="1" t="str">
        <f>TEXT(Tabla5[[#This Row],[FECHA]],"MMM")</f>
        <v>Abr</v>
      </c>
      <c r="D780" s="1" t="str">
        <f>TEXT(Tabla5[[#This Row],[FECHA]],"YYY")</f>
        <v>2023</v>
      </c>
      <c r="E780" s="2" t="s">
        <v>143</v>
      </c>
      <c r="F780" s="2" t="s">
        <v>793</v>
      </c>
      <c r="G780" s="2" t="s">
        <v>10002</v>
      </c>
      <c r="H780">
        <v>20604939969</v>
      </c>
      <c r="I780" t="str">
        <f>INDEX([1]BCLIENTES!B:B,MATCH(Tabla5[[#This Row],[RUC]],[1]BCLIENTES!A:A,0))</f>
        <v xml:space="preserve"> HERRAMIENTAS Y CONSTRUCCION S.A.C. - HERRACON S.A.C.</v>
      </c>
      <c r="J780" t="e">
        <f>INDEX([1]!Tabla1[DISTRITO],MATCH(Tabla5[[#This Row],[RUC]],[1]!Tabla1[RUC],0))</f>
        <v>#REF!</v>
      </c>
      <c r="K780" t="str">
        <f>INDEX([1]BCLIENTES!H:H,MATCH(Tabla5[[#This Row],[RUC]],[1]BCLIENTES!A:A,0))</f>
        <v xml:space="preserve"> AREQUIPA </v>
      </c>
      <c r="L780" s="3">
        <v>2266</v>
      </c>
    </row>
    <row r="781" spans="1:12" x14ac:dyDescent="0.25">
      <c r="A781" t="s">
        <v>12</v>
      </c>
      <c r="B781" s="1">
        <v>45037</v>
      </c>
      <c r="C781" s="1" t="str">
        <f>TEXT(Tabla5[[#This Row],[FECHA]],"MMM")</f>
        <v>Abr</v>
      </c>
      <c r="D781" s="1" t="str">
        <f>TEXT(Tabla5[[#This Row],[FECHA]],"YYY")</f>
        <v>2023</v>
      </c>
      <c r="E781" s="2" t="s">
        <v>143</v>
      </c>
      <c r="F781" s="2" t="s">
        <v>794</v>
      </c>
      <c r="G781" s="2" t="s">
        <v>10002</v>
      </c>
      <c r="H781">
        <v>20456338705</v>
      </c>
      <c r="I781" t="str">
        <f>INDEX([1]BCLIENTES!B:B,MATCH(Tabla5[[#This Row],[RUC]],[1]BCLIENTES!A:A,0))</f>
        <v xml:space="preserve"> COMERCIAL FERRETERA BRAULIO E.I.R.L.</v>
      </c>
      <c r="J781" t="e">
        <f>INDEX([1]!Tabla1[DISTRITO],MATCH(Tabla5[[#This Row],[RUC]],[1]!Tabla1[RUC],0))</f>
        <v>#REF!</v>
      </c>
      <c r="K781" t="str">
        <f>INDEX([1]BCLIENTES!H:H,MATCH(Tabla5[[#This Row],[RUC]],[1]BCLIENTES!A:A,0))</f>
        <v xml:space="preserve"> AREQUIPA </v>
      </c>
      <c r="L781" s="3">
        <v>1458.6</v>
      </c>
    </row>
    <row r="782" spans="1:12" x14ac:dyDescent="0.25">
      <c r="A782" t="s">
        <v>12</v>
      </c>
      <c r="B782" s="1">
        <v>45037</v>
      </c>
      <c r="C782" s="1" t="str">
        <f>TEXT(Tabla5[[#This Row],[FECHA]],"MMM")</f>
        <v>Abr</v>
      </c>
      <c r="D782" s="1" t="str">
        <f>TEXT(Tabla5[[#This Row],[FECHA]],"YYY")</f>
        <v>2023</v>
      </c>
      <c r="E782" s="2" t="s">
        <v>143</v>
      </c>
      <c r="F782" s="2" t="s">
        <v>795</v>
      </c>
      <c r="G782" s="2" t="s">
        <v>10002</v>
      </c>
      <c r="H782">
        <v>10430764174</v>
      </c>
      <c r="I782" t="str">
        <f>INDEX([1]BCLIENTES!B:B,MATCH(Tabla5[[#This Row],[RUC]],[1]BCLIENTES!A:A,0))</f>
        <v xml:space="preserve"> CONDORI CONDORI CLAUDIA PATRICIA</v>
      </c>
      <c r="J782" t="e">
        <f>INDEX([1]!Tabla1[DISTRITO],MATCH(Tabla5[[#This Row],[RUC]],[1]!Tabla1[RUC],0))</f>
        <v>#REF!</v>
      </c>
      <c r="K782" t="str">
        <f>INDEX([1]BCLIENTES!H:H,MATCH(Tabla5[[#This Row],[RUC]],[1]BCLIENTES!A:A,0))</f>
        <v xml:space="preserve"> AREQUIPA</v>
      </c>
      <c r="L782" s="3">
        <v>5715.17</v>
      </c>
    </row>
    <row r="783" spans="1:12" x14ac:dyDescent="0.25">
      <c r="A783" t="s">
        <v>12</v>
      </c>
      <c r="B783" s="1">
        <v>45037</v>
      </c>
      <c r="C783" s="1" t="str">
        <f>TEXT(Tabla5[[#This Row],[FECHA]],"MMM")</f>
        <v>Abr</v>
      </c>
      <c r="D783" s="1" t="str">
        <f>TEXT(Tabla5[[#This Row],[FECHA]],"YYY")</f>
        <v>2023</v>
      </c>
      <c r="E783" s="2" t="s">
        <v>143</v>
      </c>
      <c r="F783" s="2" t="s">
        <v>796</v>
      </c>
      <c r="G783" s="2" t="s">
        <v>9996</v>
      </c>
      <c r="H783">
        <v>10758582880</v>
      </c>
      <c r="I783" t="str">
        <f>INDEX([1]BCLIENTES!B:B,MATCH(Tabla5[[#This Row],[RUC]],[1]BCLIENTES!A:A,0))</f>
        <v>VALLEJOS VILLANUEVA HAROLD IVAN</v>
      </c>
      <c r="J783" t="e">
        <f>INDEX([1]!Tabla1[DISTRITO],MATCH(Tabla5[[#This Row],[RUC]],[1]!Tabla1[RUC],0))</f>
        <v>#REF!</v>
      </c>
      <c r="K783" t="str">
        <f>INDEX([1]BCLIENTES!H:H,MATCH(Tabla5[[#This Row],[RUC]],[1]BCLIENTES!A:A,0))</f>
        <v>LIMA</v>
      </c>
      <c r="L783" s="3">
        <v>4802.2</v>
      </c>
    </row>
    <row r="784" spans="1:12" x14ac:dyDescent="0.25">
      <c r="A784" t="s">
        <v>12</v>
      </c>
      <c r="B784" s="1">
        <v>45040</v>
      </c>
      <c r="C784" s="1" t="str">
        <f>TEXT(Tabla5[[#This Row],[FECHA]],"MMM")</f>
        <v>Abr</v>
      </c>
      <c r="D784" s="1" t="str">
        <f>TEXT(Tabla5[[#This Row],[FECHA]],"YYY")</f>
        <v>2023</v>
      </c>
      <c r="E784" s="2" t="s">
        <v>143</v>
      </c>
      <c r="F784" s="2" t="s">
        <v>797</v>
      </c>
      <c r="G784" s="2" t="s">
        <v>9996</v>
      </c>
      <c r="H784">
        <v>20608523821</v>
      </c>
      <c r="I784" t="str">
        <f>INDEX([1]BCLIENTES!B:B,MATCH(Tabla5[[#This Row],[RUC]],[1]BCLIENTES!A:A,0))</f>
        <v xml:space="preserve"> DISTRIBUIDORA ELECTRICA JARAS S.A.C.</v>
      </c>
      <c r="J784" t="e">
        <f>INDEX([1]!Tabla1[DISTRITO],MATCH(Tabla5[[#This Row],[RUC]],[1]!Tabla1[RUC],0))</f>
        <v>#REF!</v>
      </c>
      <c r="K784" t="str">
        <f>INDEX([1]BCLIENTES!H:H,MATCH(Tabla5[[#This Row],[RUC]],[1]BCLIENTES!A:A,0))</f>
        <v xml:space="preserve"> LIMA </v>
      </c>
      <c r="L784" s="3">
        <v>906.47</v>
      </c>
    </row>
    <row r="785" spans="1:12" x14ac:dyDescent="0.25">
      <c r="A785" t="s">
        <v>12</v>
      </c>
      <c r="B785" s="1">
        <v>45040</v>
      </c>
      <c r="C785" s="1" t="str">
        <f>TEXT(Tabla5[[#This Row],[FECHA]],"MMM")</f>
        <v>Abr</v>
      </c>
      <c r="D785" s="1" t="str">
        <f>TEXT(Tabla5[[#This Row],[FECHA]],"YYY")</f>
        <v>2023</v>
      </c>
      <c r="E785" s="2" t="s">
        <v>143</v>
      </c>
      <c r="F785" s="2" t="s">
        <v>798</v>
      </c>
      <c r="G785" s="2" t="s">
        <v>10002</v>
      </c>
      <c r="H785">
        <v>10296729146</v>
      </c>
      <c r="I785" t="str">
        <f>INDEX([1]BCLIENTES!B:B,MATCH(Tabla5[[#This Row],[RUC]],[1]BCLIENTES!A:A,0))</f>
        <v>OCHOA QUISPE AGAPITO</v>
      </c>
      <c r="J785" t="e">
        <f>INDEX([1]!Tabla1[DISTRITO],MATCH(Tabla5[[#This Row],[RUC]],[1]!Tabla1[RUC],0))</f>
        <v>#REF!</v>
      </c>
      <c r="K785" t="str">
        <f>INDEX([1]BCLIENTES!H:H,MATCH(Tabla5[[#This Row],[RUC]],[1]BCLIENTES!A:A,0))</f>
        <v>AREQUIPA</v>
      </c>
      <c r="L785" s="3">
        <v>2875.17</v>
      </c>
    </row>
    <row r="786" spans="1:12" x14ac:dyDescent="0.25">
      <c r="A786" t="s">
        <v>12</v>
      </c>
      <c r="B786" s="1">
        <v>45040</v>
      </c>
      <c r="C786" s="1" t="str">
        <f>TEXT(Tabla5[[#This Row],[FECHA]],"MMM")</f>
        <v>Abr</v>
      </c>
      <c r="D786" s="1" t="str">
        <f>TEXT(Tabla5[[#This Row],[FECHA]],"YYY")</f>
        <v>2023</v>
      </c>
      <c r="E786" s="2" t="s">
        <v>143</v>
      </c>
      <c r="F786" s="2" t="s">
        <v>799</v>
      </c>
      <c r="G786" s="2" t="s">
        <v>10002</v>
      </c>
      <c r="H786">
        <v>20454720602</v>
      </c>
      <c r="I786" t="str">
        <f>INDEX([1]BCLIENTES!B:B,MATCH(Tabla5[[#This Row],[RUC]],[1]BCLIENTES!A:A,0))</f>
        <v xml:space="preserve"> EXIMP FREREG - E.I.R.L.</v>
      </c>
      <c r="J786" t="e">
        <f>INDEX([1]!Tabla1[DISTRITO],MATCH(Tabla5[[#This Row],[RUC]],[1]!Tabla1[RUC],0))</f>
        <v>#REF!</v>
      </c>
      <c r="K786" t="str">
        <f>INDEX([1]BCLIENTES!H:H,MATCH(Tabla5[[#This Row],[RUC]],[1]BCLIENTES!A:A,0))</f>
        <v xml:space="preserve"> AREQUIPA </v>
      </c>
      <c r="L786" s="3">
        <v>6212</v>
      </c>
    </row>
    <row r="787" spans="1:12" x14ac:dyDescent="0.25">
      <c r="A787" t="s">
        <v>12</v>
      </c>
      <c r="B787" s="1">
        <v>45040</v>
      </c>
      <c r="C787" s="1" t="str">
        <f>TEXT(Tabla5[[#This Row],[FECHA]],"MMM")</f>
        <v>Abr</v>
      </c>
      <c r="D787" s="1" t="str">
        <f>TEXT(Tabla5[[#This Row],[FECHA]],"YYY")</f>
        <v>2023</v>
      </c>
      <c r="E787" s="2" t="s">
        <v>143</v>
      </c>
      <c r="F787" s="2" t="s">
        <v>800</v>
      </c>
      <c r="G787" s="2" t="s">
        <v>10002</v>
      </c>
      <c r="H787">
        <v>20454067682</v>
      </c>
      <c r="I787" t="str">
        <f>INDEX([1]BCLIENTES!B:B,MATCH(Tabla5[[#This Row],[RUC]],[1]BCLIENTES!A:A,0))</f>
        <v xml:space="preserve"> FERRETERIA Y MATERIALES DE CONSTRUCCION S.R.L. - FEMACO S.R.L.</v>
      </c>
      <c r="J787" t="e">
        <f>INDEX([1]!Tabla1[DISTRITO],MATCH(Tabla5[[#This Row],[RUC]],[1]!Tabla1[RUC],0))</f>
        <v>#REF!</v>
      </c>
      <c r="K787" t="str">
        <f>INDEX([1]BCLIENTES!H:H,MATCH(Tabla5[[#This Row],[RUC]],[1]BCLIENTES!A:A,0))</f>
        <v xml:space="preserve"> AREQUIPA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tr">
        <f>TEXT(Tabla5[[#This Row],[FECHA]],"MMM")</f>
        <v>Abr</v>
      </c>
      <c r="D788" s="1" t="str">
        <f>TEXT(Tabla5[[#This Row],[FECHA]],"YYY")</f>
        <v>2023</v>
      </c>
      <c r="E788" s="2" t="s">
        <v>143</v>
      </c>
      <c r="F788" s="2" t="s">
        <v>801</v>
      </c>
      <c r="G788" s="2" t="s">
        <v>9996</v>
      </c>
      <c r="H788">
        <v>20551846661</v>
      </c>
      <c r="I788" t="str">
        <f>INDEX([1]BCLIENTES!B:B,MATCH(Tabla5[[#This Row],[RUC]],[1]BCLIENTES!A:A,0))</f>
        <v xml:space="preserve"> DISTRIBUIDORA GERARD E.I.R.L.</v>
      </c>
      <c r="J788" t="e">
        <f>INDEX([1]!Tabla1[DISTRITO],MATCH(Tabla5[[#This Row],[RUC]],[1]!Tabla1[RUC],0))</f>
        <v>#REF!</v>
      </c>
      <c r="K788" t="str">
        <f>INDEX([1]BCLIENTES!H:H,MATCH(Tabla5[[#This Row],[RUC]],[1]BCLIENTES!A:A,0))</f>
        <v xml:space="preserve"> LIMA </v>
      </c>
      <c r="L788" s="3">
        <v>1124.75</v>
      </c>
    </row>
    <row r="789" spans="1:12" x14ac:dyDescent="0.25">
      <c r="A789" t="s">
        <v>12</v>
      </c>
      <c r="B789" s="1">
        <v>45041</v>
      </c>
      <c r="C789" s="1" t="str">
        <f>TEXT(Tabla5[[#This Row],[FECHA]],"MMM")</f>
        <v>Abr</v>
      </c>
      <c r="D789" s="1" t="str">
        <f>TEXT(Tabla5[[#This Row],[FECHA]],"YYY")</f>
        <v>2023</v>
      </c>
      <c r="E789" s="2" t="s">
        <v>143</v>
      </c>
      <c r="F789" s="2" t="s">
        <v>802</v>
      </c>
      <c r="G789" s="2" t="s">
        <v>10001</v>
      </c>
      <c r="H789">
        <v>20545274621</v>
      </c>
      <c r="I789" t="str">
        <f>INDEX([1]BCLIENTES!B:B,MATCH(Tabla5[[#This Row],[RUC]],[1]BCLIENTES!A:A,0))</f>
        <v xml:space="preserve"> LA ESTRELLITA HERMANOS SOCIEDAD COMERCIAL DE RESPONSABILIDAD LIMITADA - LA ESTRELLITA HERMANOS S.R.L</v>
      </c>
      <c r="J789" t="e">
        <f>INDEX([1]!Tabla1[DISTRITO],MATCH(Tabla5[[#This Row],[RUC]],[1]!Tabla1[RUC],0))</f>
        <v>#REF!</v>
      </c>
      <c r="K789" t="str">
        <f>INDEX([1]BCLIENTES!H:H,MATCH(Tabla5[[#This Row],[RUC]],[1]BCLIENTES!A:A,0))</f>
        <v xml:space="preserve"> LIMA </v>
      </c>
      <c r="L789" s="3">
        <v>5276.17</v>
      </c>
    </row>
    <row r="790" spans="1:12" x14ac:dyDescent="0.25">
      <c r="A790" t="s">
        <v>12</v>
      </c>
      <c r="B790" s="1">
        <v>45041</v>
      </c>
      <c r="C790" s="1" t="str">
        <f>TEXT(Tabla5[[#This Row],[FECHA]],"MMM")</f>
        <v>Abr</v>
      </c>
      <c r="D790" s="1" t="str">
        <f>TEXT(Tabla5[[#This Row],[FECHA]],"YYY")</f>
        <v>2023</v>
      </c>
      <c r="E790" s="2" t="s">
        <v>143</v>
      </c>
      <c r="F790" s="2" t="s">
        <v>803</v>
      </c>
      <c r="G790" s="2" t="s">
        <v>9996</v>
      </c>
      <c r="H790">
        <v>20551846661</v>
      </c>
      <c r="I790" t="str">
        <f>INDEX([1]BCLIENTES!B:B,MATCH(Tabla5[[#This Row],[RUC]],[1]BCLIENTES!A:A,0))</f>
        <v xml:space="preserve"> DISTRIBUIDORA GERARD E.I.R.L.</v>
      </c>
      <c r="J790" t="e">
        <f>INDEX([1]!Tabla1[DISTRITO],MATCH(Tabla5[[#This Row],[RUC]],[1]!Tabla1[RUC],0))</f>
        <v>#REF!</v>
      </c>
      <c r="K790" t="str">
        <f>INDEX([1]BCLIENTES!H:H,MATCH(Tabla5[[#This Row],[RUC]],[1]BCLIENTES!A:A,0))</f>
        <v xml:space="preserve"> LIMA </v>
      </c>
      <c r="L790" s="3">
        <v>2274</v>
      </c>
    </row>
    <row r="791" spans="1:12" x14ac:dyDescent="0.25">
      <c r="A791" t="s">
        <v>12</v>
      </c>
      <c r="B791" s="1">
        <v>45042</v>
      </c>
      <c r="C791" s="1" t="str">
        <f>TEXT(Tabla5[[#This Row],[FECHA]],"MMM")</f>
        <v>Abr</v>
      </c>
      <c r="D791" s="1" t="str">
        <f>TEXT(Tabla5[[#This Row],[FECHA]],"YYY")</f>
        <v>2023</v>
      </c>
      <c r="E791" s="2" t="s">
        <v>143</v>
      </c>
      <c r="F791" s="2" t="s">
        <v>804</v>
      </c>
      <c r="G791" s="2" t="s">
        <v>10002</v>
      </c>
      <c r="H791">
        <v>20498188584</v>
      </c>
      <c r="I791" t="str">
        <f>INDEX([1]BCLIENTES!B:B,MATCH(Tabla5[[#This Row],[RUC]],[1]BCLIENTES!A:A,0))</f>
        <v>GOMESUR S.R.L.</v>
      </c>
      <c r="J791" t="e">
        <f>INDEX([1]!Tabla1[DISTRITO],MATCH(Tabla5[[#This Row],[RUC]],[1]!Tabla1[RUC],0))</f>
        <v>#REF!</v>
      </c>
      <c r="K791" t="str">
        <f>INDEX([1]BCLIENTES!H:H,MATCH(Tabla5[[#This Row],[RUC]],[1]BCLIENTES!A:A,0))</f>
        <v>AREQUIPA</v>
      </c>
      <c r="L791" s="3">
        <v>3476</v>
      </c>
    </row>
    <row r="792" spans="1:12" x14ac:dyDescent="0.25">
      <c r="A792" t="s">
        <v>12</v>
      </c>
      <c r="B792" s="1">
        <v>45042</v>
      </c>
      <c r="C792" s="1" t="str">
        <f>TEXT(Tabla5[[#This Row],[FECHA]],"MMM")</f>
        <v>Abr</v>
      </c>
      <c r="D792" s="1" t="str">
        <f>TEXT(Tabla5[[#This Row],[FECHA]],"YYY")</f>
        <v>2023</v>
      </c>
      <c r="E792" s="2" t="s">
        <v>143</v>
      </c>
      <c r="F792" s="2" t="s">
        <v>805</v>
      </c>
      <c r="G792" s="2" t="s">
        <v>9996</v>
      </c>
      <c r="H792">
        <v>20608523821</v>
      </c>
      <c r="I792" t="str">
        <f>INDEX([1]BCLIENTES!B:B,MATCH(Tabla5[[#This Row],[RUC]],[1]BCLIENTES!A:A,0))</f>
        <v xml:space="preserve"> DISTRIBUIDORA ELECTRICA JARAS S.A.C.</v>
      </c>
      <c r="J792" t="e">
        <f>INDEX([1]!Tabla1[DISTRITO],MATCH(Tabla5[[#This Row],[RUC]],[1]!Tabla1[RUC],0))</f>
        <v>#REF!</v>
      </c>
      <c r="K792" t="str">
        <f>INDEX([1]BCLIENTES!H:H,MATCH(Tabla5[[#This Row],[RUC]],[1]BCLIENTES!A:A,0))</f>
        <v xml:space="preserve"> LIMA </v>
      </c>
      <c r="L792" s="3">
        <v>1357.52</v>
      </c>
    </row>
    <row r="793" spans="1:12" x14ac:dyDescent="0.25">
      <c r="A793" t="s">
        <v>12</v>
      </c>
      <c r="B793" s="1">
        <v>45042</v>
      </c>
      <c r="C793" s="1" t="str">
        <f>TEXT(Tabla5[[#This Row],[FECHA]],"MMM")</f>
        <v>Abr</v>
      </c>
      <c r="D793" s="1" t="str">
        <f>TEXT(Tabla5[[#This Row],[FECHA]],"YYY")</f>
        <v>2023</v>
      </c>
      <c r="E793" s="2" t="s">
        <v>143</v>
      </c>
      <c r="F793" s="2" t="s">
        <v>806</v>
      </c>
      <c r="G793" s="2" t="s">
        <v>9998</v>
      </c>
      <c r="H793">
        <v>20553105481</v>
      </c>
      <c r="I793" t="str">
        <f>INDEX([1]BCLIENTES!B:B,MATCH(Tabla5[[#This Row],[RUC]],[1]BCLIENTES!A:A,0))</f>
        <v xml:space="preserve"> ACEROS Y SERVICIOS M &amp; J S.A.C.</v>
      </c>
      <c r="J793" t="e">
        <f>INDEX([1]!Tabla1[DISTRITO],MATCH(Tabla5[[#This Row],[RUC]],[1]!Tabla1[RUC],0))</f>
        <v>#REF!</v>
      </c>
      <c r="K793" t="str">
        <f>INDEX([1]BCLIENTES!H:H,MATCH(Tabla5[[#This Row],[RUC]],[1]BCLIENTES!A:A,0))</f>
        <v xml:space="preserve"> LIMA </v>
      </c>
      <c r="L793" s="3">
        <v>337.4</v>
      </c>
    </row>
    <row r="794" spans="1:12" x14ac:dyDescent="0.25">
      <c r="A794" t="s">
        <v>12</v>
      </c>
      <c r="B794" s="1">
        <v>45042</v>
      </c>
      <c r="C794" s="1" t="str">
        <f>TEXT(Tabla5[[#This Row],[FECHA]],"MMM")</f>
        <v>Abr</v>
      </c>
      <c r="D794" s="1" t="str">
        <f>TEXT(Tabla5[[#This Row],[FECHA]],"YYY")</f>
        <v>2023</v>
      </c>
      <c r="E794" s="2" t="s">
        <v>143</v>
      </c>
      <c r="F794" s="2" t="s">
        <v>807</v>
      </c>
      <c r="G794" s="2" t="s">
        <v>9998</v>
      </c>
      <c r="H794">
        <v>20609513404</v>
      </c>
      <c r="I794" t="str">
        <f>INDEX([1]BCLIENTES!B:B,MATCH(Tabla5[[#This Row],[RUC]],[1]BCLIENTES!A:A,0))</f>
        <v xml:space="preserve"> ASOCIACION MALVINAS DE JICAMARCA II</v>
      </c>
      <c r="J794" t="e">
        <f>INDEX([1]!Tabla1[DISTRITO],MATCH(Tabla5[[#This Row],[RUC]],[1]!Tabla1[RUC],0))</f>
        <v>#REF!</v>
      </c>
      <c r="K794" t="str">
        <f>INDEX([1]BCLIENTES!H:H,MATCH(Tabla5[[#This Row],[RUC]],[1]BCLIENTES!A:A,0))</f>
        <v xml:space="preserve"> LIMA</v>
      </c>
      <c r="L794" s="3">
        <v>900</v>
      </c>
    </row>
    <row r="795" spans="1:12" x14ac:dyDescent="0.25">
      <c r="A795" t="s">
        <v>12</v>
      </c>
      <c r="B795" s="1">
        <v>45042</v>
      </c>
      <c r="C795" s="1" t="str">
        <f>TEXT(Tabla5[[#This Row],[FECHA]],"MMM")</f>
        <v>Abr</v>
      </c>
      <c r="D795" s="1" t="str">
        <f>TEXT(Tabla5[[#This Row],[FECHA]],"YYY")</f>
        <v>2023</v>
      </c>
      <c r="E795" s="2" t="s">
        <v>143</v>
      </c>
      <c r="F795" s="2" t="s">
        <v>808</v>
      </c>
      <c r="G795" s="2" t="s">
        <v>9998</v>
      </c>
      <c r="H795">
        <v>10103641131</v>
      </c>
      <c r="I795" t="str">
        <f>INDEX([1]BCLIENTES!B:B,MATCH(Tabla5[[#This Row],[RUC]],[1]BCLIENTES!A:A,0))</f>
        <v>PARRAGUEZ LITANO GREGORIA</v>
      </c>
      <c r="J795" t="e">
        <f>INDEX([1]!Tabla1[DISTRITO],MATCH(Tabla5[[#This Row],[RUC]],[1]!Tabla1[RUC],0))</f>
        <v>#REF!</v>
      </c>
      <c r="K795" t="str">
        <f>INDEX([1]BCLIENTES!H:H,MATCH(Tabla5[[#This Row],[RUC]],[1]BCLIENTES!A:A,0))</f>
        <v xml:space="preserve">LIMA </v>
      </c>
      <c r="L795" s="3">
        <v>300</v>
      </c>
    </row>
    <row r="796" spans="1:12" x14ac:dyDescent="0.25">
      <c r="A796" t="s">
        <v>12</v>
      </c>
      <c r="B796" s="1">
        <v>45042</v>
      </c>
      <c r="C796" s="1" t="str">
        <f>TEXT(Tabla5[[#This Row],[FECHA]],"MMM")</f>
        <v>Abr</v>
      </c>
      <c r="D796" s="1" t="str">
        <f>TEXT(Tabla5[[#This Row],[FECHA]],"YYY")</f>
        <v>2023</v>
      </c>
      <c r="E796" s="2" t="s">
        <v>143</v>
      </c>
      <c r="F796" s="2" t="s">
        <v>809</v>
      </c>
      <c r="G796" s="2" t="s">
        <v>9998</v>
      </c>
      <c r="H796">
        <v>10083041809</v>
      </c>
      <c r="I796" t="str">
        <f>INDEX([1]BCLIENTES!B:B,MATCH(Tabla5[[#This Row],[RUC]],[1]BCLIENTES!A:A,0))</f>
        <v xml:space="preserve"> HURTADO MOSQUEIRA JOSE</v>
      </c>
      <c r="J796" t="e">
        <f>INDEX([1]!Tabla1[DISTRITO],MATCH(Tabla5[[#This Row],[RUC]],[1]!Tabla1[RUC],0))</f>
        <v>#REF!</v>
      </c>
      <c r="K796" t="str">
        <f>INDEX([1]BCLIENTES!H:H,MATCH(Tabla5[[#This Row],[RUC]],[1]BCLIENTES!A:A,0))</f>
        <v xml:space="preserve"> LIMA</v>
      </c>
      <c r="L796" s="3">
        <v>128</v>
      </c>
    </row>
    <row r="797" spans="1:12" x14ac:dyDescent="0.25">
      <c r="A797" t="s">
        <v>12</v>
      </c>
      <c r="B797" s="1">
        <v>45042</v>
      </c>
      <c r="C797" s="1" t="str">
        <f>TEXT(Tabla5[[#This Row],[FECHA]],"MMM")</f>
        <v>Abr</v>
      </c>
      <c r="D797" s="1" t="str">
        <f>TEXT(Tabla5[[#This Row],[FECHA]],"YYY")</f>
        <v>2023</v>
      </c>
      <c r="E797" s="2" t="s">
        <v>143</v>
      </c>
      <c r="F797" s="2" t="s">
        <v>810</v>
      </c>
      <c r="G797" s="2" t="s">
        <v>9998</v>
      </c>
      <c r="H797">
        <v>20610837469</v>
      </c>
      <c r="I797" t="str">
        <f>INDEX([1]BCLIENTES!B:B,MATCH(Tabla5[[#This Row],[RUC]],[1]BCLIENTES!A:A,0))</f>
        <v xml:space="preserve"> FERRETERIA SOTO S.A.C.</v>
      </c>
      <c r="J797" t="e">
        <f>INDEX([1]!Tabla1[DISTRITO],MATCH(Tabla5[[#This Row],[RUC]],[1]!Tabla1[RUC],0))</f>
        <v>#REF!</v>
      </c>
      <c r="K797" t="str">
        <f>INDEX([1]BCLIENTES!H:H,MATCH(Tabla5[[#This Row],[RUC]],[1]BCLIENTES!A:A,0))</f>
        <v xml:space="preserve"> LIMA </v>
      </c>
      <c r="L797" s="3">
        <v>345.2</v>
      </c>
    </row>
    <row r="798" spans="1:12" x14ac:dyDescent="0.25">
      <c r="A798" t="s">
        <v>12</v>
      </c>
      <c r="B798" s="1">
        <v>45042</v>
      </c>
      <c r="C798" s="1" t="str">
        <f>TEXT(Tabla5[[#This Row],[FECHA]],"MMM")</f>
        <v>Abr</v>
      </c>
      <c r="D798" s="1" t="str">
        <f>TEXT(Tabla5[[#This Row],[FECHA]],"YYY")</f>
        <v>2023</v>
      </c>
      <c r="E798" s="2" t="s">
        <v>143</v>
      </c>
      <c r="F798" s="2" t="s">
        <v>811</v>
      </c>
      <c r="G798" s="2" t="s">
        <v>9998</v>
      </c>
      <c r="H798">
        <v>20601832411</v>
      </c>
      <c r="I798" t="str">
        <f>INDEX([1]BCLIENTES!B:B,MATCH(Tabla5[[#This Row],[RUC]],[1]BCLIENTES!A:A,0))</f>
        <v xml:space="preserve"> FERRETERIA MIRIAN E.I.R.L.</v>
      </c>
      <c r="J798" t="e">
        <f>INDEX([1]!Tabla1[DISTRITO],MATCH(Tabla5[[#This Row],[RUC]],[1]!Tabla1[RUC],0))</f>
        <v>#REF!</v>
      </c>
      <c r="K798" t="str">
        <f>INDEX([1]BCLIENTES!H:H,MATCH(Tabla5[[#This Row],[RUC]],[1]BCLIENTES!A:A,0))</f>
        <v xml:space="preserve"> LIMA </v>
      </c>
      <c r="L798" s="3">
        <v>175.5</v>
      </c>
    </row>
    <row r="799" spans="1:12" x14ac:dyDescent="0.25">
      <c r="A799" t="s">
        <v>12</v>
      </c>
      <c r="B799" s="1">
        <v>45042</v>
      </c>
      <c r="C799" s="1" t="str">
        <f>TEXT(Tabla5[[#This Row],[FECHA]],"MMM")</f>
        <v>Abr</v>
      </c>
      <c r="D799" s="1" t="str">
        <f>TEXT(Tabla5[[#This Row],[FECHA]],"YYY")</f>
        <v>2023</v>
      </c>
      <c r="E799" s="2" t="s">
        <v>143</v>
      </c>
      <c r="F799" s="2" t="s">
        <v>812</v>
      </c>
      <c r="G799" s="2" t="s">
        <v>9998</v>
      </c>
      <c r="H799">
        <v>20556965782</v>
      </c>
      <c r="I799" t="str">
        <f>INDEX([1]BCLIENTES!B:B,MATCH(Tabla5[[#This Row],[RUC]],[1]BCLIENTES!A:A,0))</f>
        <v xml:space="preserve"> FERREMATICES ESMERALDA E.I.R.L.</v>
      </c>
      <c r="J799" t="e">
        <f>INDEX([1]!Tabla1[DISTRITO],MATCH(Tabla5[[#This Row],[RUC]],[1]!Tabla1[RUC],0))</f>
        <v>#REF!</v>
      </c>
      <c r="K799" t="str">
        <f>INDEX([1]BCLIENTES!H:H,MATCH(Tabla5[[#This Row],[RUC]],[1]BCLIENTES!A:A,0))</f>
        <v xml:space="preserve"> LIMA </v>
      </c>
      <c r="L799" s="3">
        <v>661.5</v>
      </c>
    </row>
    <row r="800" spans="1:12" x14ac:dyDescent="0.25">
      <c r="A800" t="s">
        <v>12</v>
      </c>
      <c r="B800" s="1">
        <v>45042</v>
      </c>
      <c r="C800" s="1" t="str">
        <f>TEXT(Tabla5[[#This Row],[FECHA]],"MMM")</f>
        <v>Abr</v>
      </c>
      <c r="D800" s="1" t="str">
        <f>TEXT(Tabla5[[#This Row],[FECHA]],"YYY")</f>
        <v>2023</v>
      </c>
      <c r="E800" s="2" t="s">
        <v>143</v>
      </c>
      <c r="F800" s="2" t="s">
        <v>813</v>
      </c>
      <c r="G800" s="2" t="s">
        <v>9998</v>
      </c>
      <c r="H800">
        <v>20523083482</v>
      </c>
      <c r="I800" t="str">
        <f>INDEX([1]BCLIENTES!B:B,MATCH(Tabla5[[#This Row],[RUC]],[1]BCLIENTES!A:A,0))</f>
        <v xml:space="preserve"> EMPRESA ESPECIALIZADA EN LA INDUSTRIA Y CONSTRUCCION JR EIRL</v>
      </c>
      <c r="J800" t="e">
        <f>INDEX([1]!Tabla1[DISTRITO],MATCH(Tabla5[[#This Row],[RUC]],[1]!Tabla1[RUC],0))</f>
        <v>#REF!</v>
      </c>
      <c r="K800" t="str">
        <f>INDEX([1]BCLIENTES!H:H,MATCH(Tabla5[[#This Row],[RUC]],[1]BCLIENTES!A:A,0))</f>
        <v xml:space="preserve"> LIMA </v>
      </c>
      <c r="L800" s="3">
        <v>1340</v>
      </c>
    </row>
    <row r="801" spans="1:12" x14ac:dyDescent="0.25">
      <c r="A801" t="s">
        <v>12</v>
      </c>
      <c r="B801" s="1">
        <v>45042</v>
      </c>
      <c r="C801" s="1" t="str">
        <f>TEXT(Tabla5[[#This Row],[FECHA]],"MMM")</f>
        <v>Abr</v>
      </c>
      <c r="D801" s="1" t="str">
        <f>TEXT(Tabla5[[#This Row],[FECHA]],"YYY")</f>
        <v>2023</v>
      </c>
      <c r="E801" s="2" t="s">
        <v>143</v>
      </c>
      <c r="F801" s="2" t="s">
        <v>814</v>
      </c>
      <c r="G801" s="2" t="s">
        <v>9998</v>
      </c>
      <c r="H801">
        <v>10806496061</v>
      </c>
      <c r="I801" t="str">
        <f>INDEX([1]BCLIENTES!B:B,MATCH(Tabla5[[#This Row],[RUC]],[1]BCLIENTES!A:A,0))</f>
        <v xml:space="preserve"> MENDOZA MAZA ALICIA</v>
      </c>
      <c r="J801" t="e">
        <f>INDEX([1]!Tabla1[DISTRITO],MATCH(Tabla5[[#This Row],[RUC]],[1]!Tabla1[RUC],0))</f>
        <v>#REF!</v>
      </c>
      <c r="K801" t="str">
        <f>INDEX([1]BCLIENTES!H:H,MATCH(Tabla5[[#This Row],[RUC]],[1]BCLIENTES!A:A,0))</f>
        <v xml:space="preserve"> LIMA</v>
      </c>
      <c r="L801" s="3">
        <v>265.2</v>
      </c>
    </row>
    <row r="802" spans="1:12" x14ac:dyDescent="0.25">
      <c r="A802" t="s">
        <v>12</v>
      </c>
      <c r="B802" s="1">
        <v>45042</v>
      </c>
      <c r="C802" s="1" t="str">
        <f>TEXT(Tabla5[[#This Row],[FECHA]],"MMM")</f>
        <v>Abr</v>
      </c>
      <c r="D802" s="1" t="str">
        <f>TEXT(Tabla5[[#This Row],[FECHA]],"YYY")</f>
        <v>2023</v>
      </c>
      <c r="E802" s="2" t="s">
        <v>143</v>
      </c>
      <c r="F802" s="2" t="s">
        <v>815</v>
      </c>
      <c r="G802" s="2" t="s">
        <v>9998</v>
      </c>
      <c r="H802">
        <v>20601927773</v>
      </c>
      <c r="I802" t="str">
        <f>INDEX([1]BCLIENTES!B:B,MATCH(Tabla5[[#This Row],[RUC]],[1]BCLIENTES!A:A,0))</f>
        <v xml:space="preserve"> CORPORACION COMERCIAL SEÑOR DE HUANCA E.I.R.L.</v>
      </c>
      <c r="J802" t="e">
        <f>INDEX([1]!Tabla1[DISTRITO],MATCH(Tabla5[[#This Row],[RUC]],[1]!Tabla1[RUC],0))</f>
        <v>#REF!</v>
      </c>
      <c r="K802" t="str">
        <f>INDEX([1]BCLIENTES!H:H,MATCH(Tabla5[[#This Row],[RUC]],[1]BCLIENTES!A:A,0))</f>
        <v xml:space="preserve"> LIMA </v>
      </c>
      <c r="L802" s="3">
        <v>2485.4</v>
      </c>
    </row>
    <row r="803" spans="1:12" x14ac:dyDescent="0.25">
      <c r="A803" t="s">
        <v>12</v>
      </c>
      <c r="B803" s="1">
        <v>45042</v>
      </c>
      <c r="C803" s="1" t="str">
        <f>TEXT(Tabla5[[#This Row],[FECHA]],"MMM")</f>
        <v>Abr</v>
      </c>
      <c r="D803" s="1" t="str">
        <f>TEXT(Tabla5[[#This Row],[FECHA]],"YYY")</f>
        <v>2023</v>
      </c>
      <c r="E803" s="2" t="s">
        <v>143</v>
      </c>
      <c r="F803" s="2" t="s">
        <v>816</v>
      </c>
      <c r="G803" s="2" t="s">
        <v>9997</v>
      </c>
      <c r="H803">
        <v>1</v>
      </c>
      <c r="I803" t="str">
        <f>INDEX([1]BCLIENTES!B:B,MATCH(Tabla5[[#This Row],[RUC]],[1]BCLIENTES!A:A,0))</f>
        <v>ANULADO</v>
      </c>
      <c r="J803" t="e">
        <f>INDEX([1]!Tabla1[DISTRITO],MATCH(Tabla5[[#This Row],[RUC]],[1]!Tabla1[RUC],0))</f>
        <v>#REF!</v>
      </c>
      <c r="K803" t="str">
        <f>INDEX([1]BCLIENTES!H:H,MATCH(Tabla5[[#This Row],[RUC]],[1]BCLIENTES!A:A,0))</f>
        <v>ANULADO</v>
      </c>
      <c r="L803" s="3">
        <v>0</v>
      </c>
    </row>
    <row r="804" spans="1:12" x14ac:dyDescent="0.25">
      <c r="A804" t="s">
        <v>12</v>
      </c>
      <c r="B804" s="1">
        <v>45042</v>
      </c>
      <c r="C804" s="1" t="str">
        <f>TEXT(Tabla5[[#This Row],[FECHA]],"MMM")</f>
        <v>Abr</v>
      </c>
      <c r="D804" s="1" t="str">
        <f>TEXT(Tabla5[[#This Row],[FECHA]],"YYY")</f>
        <v>2023</v>
      </c>
      <c r="E804" s="2" t="s">
        <v>143</v>
      </c>
      <c r="F804" s="2" t="s">
        <v>817</v>
      </c>
      <c r="G804" s="2" t="s">
        <v>9997</v>
      </c>
      <c r="H804">
        <v>1</v>
      </c>
      <c r="I804" t="str">
        <f>INDEX([1]BCLIENTES!B:B,MATCH(Tabla5[[#This Row],[RUC]],[1]BCLIENTES!A:A,0))</f>
        <v>ANULADO</v>
      </c>
      <c r="J804" t="e">
        <f>INDEX([1]!Tabla1[DISTRITO],MATCH(Tabla5[[#This Row],[RUC]],[1]!Tabla1[RUC],0))</f>
        <v>#REF!</v>
      </c>
      <c r="K804" t="str">
        <f>INDEX([1]BCLIENTES!H:H,MATCH(Tabla5[[#This Row],[RUC]],[1]BCLIENTES!A:A,0))</f>
        <v>ANULADO</v>
      </c>
      <c r="L804" s="3">
        <v>0</v>
      </c>
    </row>
    <row r="805" spans="1:12" x14ac:dyDescent="0.25">
      <c r="A805" t="s">
        <v>12</v>
      </c>
      <c r="B805" s="1">
        <v>45042</v>
      </c>
      <c r="C805" s="1" t="str">
        <f>TEXT(Tabla5[[#This Row],[FECHA]],"MMM")</f>
        <v>Abr</v>
      </c>
      <c r="D805" s="1" t="str">
        <f>TEXT(Tabla5[[#This Row],[FECHA]],"YYY")</f>
        <v>2023</v>
      </c>
      <c r="E805" s="2" t="s">
        <v>143</v>
      </c>
      <c r="F805" s="2" t="s">
        <v>818</v>
      </c>
      <c r="G805" s="2" t="s">
        <v>9997</v>
      </c>
      <c r="H805">
        <v>1</v>
      </c>
      <c r="I805" t="str">
        <f>INDEX([1]BCLIENTES!B:B,MATCH(Tabla5[[#This Row],[RUC]],[1]BCLIENTES!A:A,0))</f>
        <v>ANULADO</v>
      </c>
      <c r="J805" t="e">
        <f>INDEX([1]!Tabla1[DISTRITO],MATCH(Tabla5[[#This Row],[RUC]],[1]!Tabla1[RUC],0))</f>
        <v>#REF!</v>
      </c>
      <c r="K805" t="str">
        <f>INDEX([1]BCLIENTES!H:H,MATCH(Tabla5[[#This Row],[RUC]],[1]BCLIENTES!A:A,0))</f>
        <v>ANULADO</v>
      </c>
      <c r="L805" s="3">
        <v>0</v>
      </c>
    </row>
    <row r="806" spans="1:12" x14ac:dyDescent="0.25">
      <c r="A806" t="s">
        <v>12</v>
      </c>
      <c r="B806" s="1">
        <v>45042</v>
      </c>
      <c r="C806" s="1" t="str">
        <f>TEXT(Tabla5[[#This Row],[FECHA]],"MMM")</f>
        <v>Abr</v>
      </c>
      <c r="D806" s="1" t="str">
        <f>TEXT(Tabla5[[#This Row],[FECHA]],"YYY")</f>
        <v>2023</v>
      </c>
      <c r="E806" s="2" t="s">
        <v>143</v>
      </c>
      <c r="F806" s="2" t="s">
        <v>819</v>
      </c>
      <c r="G806" s="2" t="s">
        <v>9997</v>
      </c>
      <c r="H806">
        <v>1</v>
      </c>
      <c r="I806" t="str">
        <f>INDEX([1]BCLIENTES!B:B,MATCH(Tabla5[[#This Row],[RUC]],[1]BCLIENTES!A:A,0))</f>
        <v>ANULADO</v>
      </c>
      <c r="J806" t="e">
        <f>INDEX([1]!Tabla1[DISTRITO],MATCH(Tabla5[[#This Row],[RUC]],[1]!Tabla1[RUC],0))</f>
        <v>#REF!</v>
      </c>
      <c r="K806" t="str">
        <f>INDEX([1]BCLIENTES!H:H,MATCH(Tabla5[[#This Row],[RUC]],[1]BCLIENTES!A:A,0))</f>
        <v>ANULADO</v>
      </c>
      <c r="L806" s="3">
        <v>0</v>
      </c>
    </row>
    <row r="807" spans="1:12" x14ac:dyDescent="0.25">
      <c r="A807" t="s">
        <v>12</v>
      </c>
      <c r="B807" s="1">
        <v>45042</v>
      </c>
      <c r="C807" s="1" t="str">
        <f>TEXT(Tabla5[[#This Row],[FECHA]],"MMM")</f>
        <v>Abr</v>
      </c>
      <c r="D807" s="1" t="str">
        <f>TEXT(Tabla5[[#This Row],[FECHA]],"YYY")</f>
        <v>2023</v>
      </c>
      <c r="E807" s="2" t="s">
        <v>143</v>
      </c>
      <c r="F807" s="2" t="s">
        <v>820</v>
      </c>
      <c r="G807" s="2" t="s">
        <v>9997</v>
      </c>
      <c r="H807">
        <v>1</v>
      </c>
      <c r="I807" t="str">
        <f>INDEX([1]BCLIENTES!B:B,MATCH(Tabla5[[#This Row],[RUC]],[1]BCLIENTES!A:A,0))</f>
        <v>ANULADO</v>
      </c>
      <c r="J807" t="e">
        <f>INDEX([1]!Tabla1[DISTRITO],MATCH(Tabla5[[#This Row],[RUC]],[1]!Tabla1[RUC],0))</f>
        <v>#REF!</v>
      </c>
      <c r="K807" t="str">
        <f>INDEX([1]BCLIENTES!H:H,MATCH(Tabla5[[#This Row],[RUC]],[1]BCLIENTES!A:A,0))</f>
        <v>ANULADO</v>
      </c>
      <c r="L807" s="3">
        <v>0</v>
      </c>
    </row>
    <row r="808" spans="1:12" x14ac:dyDescent="0.25">
      <c r="A808" t="s">
        <v>12</v>
      </c>
      <c r="B808" s="1">
        <v>45042</v>
      </c>
      <c r="C808" s="1" t="str">
        <f>TEXT(Tabla5[[#This Row],[FECHA]],"MMM")</f>
        <v>Abr</v>
      </c>
      <c r="D808" s="1" t="str">
        <f>TEXT(Tabla5[[#This Row],[FECHA]],"YYY")</f>
        <v>2023</v>
      </c>
      <c r="E808" s="2" t="s">
        <v>143</v>
      </c>
      <c r="F808" s="2" t="s">
        <v>821</v>
      </c>
      <c r="G808" s="2" t="s">
        <v>9997</v>
      </c>
      <c r="H808">
        <v>1</v>
      </c>
      <c r="I808" t="str">
        <f>INDEX([1]BCLIENTES!B:B,MATCH(Tabla5[[#This Row],[RUC]],[1]BCLIENTES!A:A,0))</f>
        <v>ANULADO</v>
      </c>
      <c r="J808" t="e">
        <f>INDEX([1]!Tabla1[DISTRITO],MATCH(Tabla5[[#This Row],[RUC]],[1]!Tabla1[RUC],0))</f>
        <v>#REF!</v>
      </c>
      <c r="K808" t="str">
        <f>INDEX([1]BCLIENTES!H:H,MATCH(Tabla5[[#This Row],[RUC]],[1]BCLIENTES!A:A,0))</f>
        <v>ANULADO</v>
      </c>
      <c r="L808" s="3">
        <v>0</v>
      </c>
    </row>
    <row r="809" spans="1:12" x14ac:dyDescent="0.25">
      <c r="A809" t="s">
        <v>12</v>
      </c>
      <c r="B809" s="1">
        <v>45042</v>
      </c>
      <c r="C809" s="1" t="str">
        <f>TEXT(Tabla5[[#This Row],[FECHA]],"MMM")</f>
        <v>Abr</v>
      </c>
      <c r="D809" s="1" t="str">
        <f>TEXT(Tabla5[[#This Row],[FECHA]],"YYY")</f>
        <v>2023</v>
      </c>
      <c r="E809" s="2" t="s">
        <v>143</v>
      </c>
      <c r="F809" s="2" t="s">
        <v>822</v>
      </c>
      <c r="G809" s="2" t="s">
        <v>9997</v>
      </c>
      <c r="H809">
        <v>1</v>
      </c>
      <c r="I809" t="str">
        <f>INDEX([1]BCLIENTES!B:B,MATCH(Tabla5[[#This Row],[RUC]],[1]BCLIENTES!A:A,0))</f>
        <v>ANULADO</v>
      </c>
      <c r="J809" t="e">
        <f>INDEX([1]!Tabla1[DISTRITO],MATCH(Tabla5[[#This Row],[RUC]],[1]!Tabla1[RUC],0))</f>
        <v>#REF!</v>
      </c>
      <c r="K809" t="str">
        <f>INDEX([1]BCLIENTES!H:H,MATCH(Tabla5[[#This Row],[RUC]],[1]BCLIENTES!A:A,0))</f>
        <v>ANULADO</v>
      </c>
      <c r="L809" s="3">
        <v>0</v>
      </c>
    </row>
    <row r="810" spans="1:12" x14ac:dyDescent="0.25">
      <c r="A810" t="s">
        <v>12</v>
      </c>
      <c r="B810" s="1">
        <v>45042</v>
      </c>
      <c r="C810" s="1" t="str">
        <f>TEXT(Tabla5[[#This Row],[FECHA]],"MMM")</f>
        <v>Abr</v>
      </c>
      <c r="D810" s="1" t="str">
        <f>TEXT(Tabla5[[#This Row],[FECHA]],"YYY")</f>
        <v>2023</v>
      </c>
      <c r="E810" s="2" t="s">
        <v>143</v>
      </c>
      <c r="F810" s="2" t="s">
        <v>823</v>
      </c>
      <c r="G810" s="2" t="s">
        <v>9996</v>
      </c>
      <c r="H810">
        <v>20608523821</v>
      </c>
      <c r="I810" t="str">
        <f>INDEX([1]BCLIENTES!B:B,MATCH(Tabla5[[#This Row],[RUC]],[1]BCLIENTES!A:A,0))</f>
        <v xml:space="preserve"> DISTRIBUIDORA ELECTRICA JARAS S.A.C.</v>
      </c>
      <c r="J810" t="e">
        <f>INDEX([1]!Tabla1[DISTRITO],MATCH(Tabla5[[#This Row],[RUC]],[1]!Tabla1[RUC],0))</f>
        <v>#REF!</v>
      </c>
      <c r="K810" t="str">
        <f>INDEX([1]BCLIENTES!H:H,MATCH(Tabla5[[#This Row],[RUC]],[1]BCLIENTES!A:A,0))</f>
        <v xml:space="preserve"> LIMA </v>
      </c>
      <c r="L810" s="3">
        <v>7574.85</v>
      </c>
    </row>
    <row r="811" spans="1:12" x14ac:dyDescent="0.25">
      <c r="A811" t="s">
        <v>12</v>
      </c>
      <c r="B811" s="1">
        <v>45042</v>
      </c>
      <c r="C811" s="1" t="str">
        <f>TEXT(Tabla5[[#This Row],[FECHA]],"MMM")</f>
        <v>Abr</v>
      </c>
      <c r="D811" s="1" t="str">
        <f>TEXT(Tabla5[[#This Row],[FECHA]],"YYY")</f>
        <v>2023</v>
      </c>
      <c r="E811" s="2" t="s">
        <v>143</v>
      </c>
      <c r="F811" s="2" t="s">
        <v>824</v>
      </c>
      <c r="G811" s="2" t="s">
        <v>10004</v>
      </c>
      <c r="H811">
        <v>10433028304</v>
      </c>
      <c r="I811" t="str">
        <f>INDEX([1]BCLIENTES!B:B,MATCH(Tabla5[[#This Row],[RUC]],[1]BCLIENTES!A:A,0))</f>
        <v xml:space="preserve"> TINOCO TAPIA WILFREDO JUAN</v>
      </c>
      <c r="J811" t="e">
        <f>INDEX([1]!Tabla1[DISTRITO],MATCH(Tabla5[[#This Row],[RUC]],[1]!Tabla1[RUC],0))</f>
        <v>#REF!</v>
      </c>
      <c r="K811" t="str">
        <f>INDEX([1]BCLIENTES!H:H,MATCH(Tabla5[[#This Row],[RUC]],[1]BCLIENTES!A:A,0))</f>
        <v xml:space="preserve"> AREQUIPA </v>
      </c>
      <c r="L811" s="3">
        <v>1037.3</v>
      </c>
    </row>
    <row r="812" spans="1:12" x14ac:dyDescent="0.25">
      <c r="A812" t="s">
        <v>12</v>
      </c>
      <c r="B812" s="1">
        <v>45042</v>
      </c>
      <c r="C812" s="1" t="str">
        <f>TEXT(Tabla5[[#This Row],[FECHA]],"MMM")</f>
        <v>Abr</v>
      </c>
      <c r="D812" s="1" t="str">
        <f>TEXT(Tabla5[[#This Row],[FECHA]],"YYY")</f>
        <v>2023</v>
      </c>
      <c r="E812" s="2" t="s">
        <v>143</v>
      </c>
      <c r="F812" s="2" t="s">
        <v>825</v>
      </c>
      <c r="G812" s="2" t="s">
        <v>10002</v>
      </c>
      <c r="H812">
        <v>20601467845</v>
      </c>
      <c r="I812" t="str">
        <f>INDEX([1]BCLIENTES!B:B,MATCH(Tabla5[[#This Row],[RUC]],[1]BCLIENTES!A:A,0))</f>
        <v xml:space="preserve"> CORPORACION MIRANDA NUÑEZ E.I.R.L.</v>
      </c>
      <c r="J812" t="e">
        <f>INDEX([1]!Tabla1[DISTRITO],MATCH(Tabla5[[#This Row],[RUC]],[1]!Tabla1[RUC],0))</f>
        <v>#REF!</v>
      </c>
      <c r="K812" t="str">
        <f>INDEX([1]BCLIENTES!H:H,MATCH(Tabla5[[#This Row],[RUC]],[1]BCLIENTES!A:A,0))</f>
        <v xml:space="preserve"> AREQUIPA</v>
      </c>
      <c r="L812" s="3">
        <v>7670.2</v>
      </c>
    </row>
    <row r="813" spans="1:12" x14ac:dyDescent="0.25">
      <c r="A813" t="s">
        <v>12</v>
      </c>
      <c r="B813" s="1">
        <v>45043</v>
      </c>
      <c r="C813" s="1" t="str">
        <f>TEXT(Tabla5[[#This Row],[FECHA]],"MMM")</f>
        <v>Abr</v>
      </c>
      <c r="D813" s="1" t="str">
        <f>TEXT(Tabla5[[#This Row],[FECHA]],"YYY")</f>
        <v>2023</v>
      </c>
      <c r="E813" s="2" t="s">
        <v>143</v>
      </c>
      <c r="F813" s="2" t="s">
        <v>826</v>
      </c>
      <c r="G813" s="2" t="s">
        <v>9998</v>
      </c>
      <c r="H813">
        <v>10447580522</v>
      </c>
      <c r="I813" t="str">
        <f>INDEX([1]BCLIENTES!B:B,MATCH(Tabla5[[#This Row],[RUC]],[1]BCLIENTES!A:A,0))</f>
        <v xml:space="preserve"> BAZAN SILVESTRE JUAN ANGEL</v>
      </c>
      <c r="J813" t="e">
        <f>INDEX([1]!Tabla1[DISTRITO],MATCH(Tabla5[[#This Row],[RUC]],[1]!Tabla1[RUC],0))</f>
        <v>#REF!</v>
      </c>
      <c r="K813" t="str">
        <f>INDEX([1]BCLIENTES!H:H,MATCH(Tabla5[[#This Row],[RUC]],[1]BCLIENTES!A:A,0))</f>
        <v xml:space="preserve"> HUAROCHIRI </v>
      </c>
      <c r="L813" s="3">
        <v>90</v>
      </c>
    </row>
    <row r="814" spans="1:12" x14ac:dyDescent="0.25">
      <c r="A814" t="s">
        <v>12</v>
      </c>
      <c r="B814" s="1">
        <v>45043</v>
      </c>
      <c r="C814" s="1" t="str">
        <f>TEXT(Tabla5[[#This Row],[FECHA]],"MMM")</f>
        <v>Abr</v>
      </c>
      <c r="D814" s="1" t="str">
        <f>TEXT(Tabla5[[#This Row],[FECHA]],"YYY")</f>
        <v>2023</v>
      </c>
      <c r="E814" s="2" t="s">
        <v>143</v>
      </c>
      <c r="F814" s="2" t="s">
        <v>827</v>
      </c>
      <c r="G814" s="2" t="s">
        <v>9998</v>
      </c>
      <c r="H814">
        <v>10413815687</v>
      </c>
      <c r="I814" t="str">
        <f>INDEX([1]BCLIENTES!B:B,MATCH(Tabla5[[#This Row],[RUC]],[1]BCLIENTES!A:A,0))</f>
        <v xml:space="preserve"> ARANA MAGUHN HAROLD HANS</v>
      </c>
      <c r="J814" t="e">
        <f>INDEX([1]!Tabla1[DISTRITO],MATCH(Tabla5[[#This Row],[RUC]],[1]!Tabla1[RUC],0))</f>
        <v>#REF!</v>
      </c>
      <c r="K814" t="str">
        <f>INDEX([1]BCLIENTES!H:H,MATCH(Tabla5[[#This Row],[RUC]],[1]BCLIENTES!A:A,0))</f>
        <v xml:space="preserve"> LIMA </v>
      </c>
      <c r="L814" s="3">
        <v>96</v>
      </c>
    </row>
    <row r="815" spans="1:12" x14ac:dyDescent="0.25">
      <c r="A815" t="s">
        <v>12</v>
      </c>
      <c r="B815" s="1">
        <v>45043</v>
      </c>
      <c r="C815" s="1" t="str">
        <f>TEXT(Tabla5[[#This Row],[FECHA]],"MMM")</f>
        <v>Abr</v>
      </c>
      <c r="D815" s="1" t="str">
        <f>TEXT(Tabla5[[#This Row],[FECHA]],"YYY")</f>
        <v>2023</v>
      </c>
      <c r="E815" s="2" t="s">
        <v>143</v>
      </c>
      <c r="F815" s="2" t="s">
        <v>828</v>
      </c>
      <c r="G815" s="2" t="s">
        <v>10001</v>
      </c>
      <c r="H815">
        <v>20107074474</v>
      </c>
      <c r="I815" t="str">
        <f>INDEX([1]BCLIENTES!B:B,MATCH(Tabla5[[#This Row],[RUC]],[1]BCLIENTES!A:A,0))</f>
        <v>CHANG COMMERCIAL S.A.C.</v>
      </c>
      <c r="J815" t="e">
        <f>INDEX([1]!Tabla1[DISTRITO],MATCH(Tabla5[[#This Row],[RUC]],[1]!Tabla1[RUC],0))</f>
        <v>#REF!</v>
      </c>
      <c r="K815" t="str">
        <f>INDEX([1]BCLIENTES!H:H,MATCH(Tabla5[[#This Row],[RUC]],[1]BCLIENTES!A:A,0))</f>
        <v>LIMA</v>
      </c>
      <c r="L815" s="3">
        <v>720</v>
      </c>
    </row>
    <row r="816" spans="1:12" x14ac:dyDescent="0.25">
      <c r="A816" t="s">
        <v>12</v>
      </c>
      <c r="B816" s="1">
        <v>45043</v>
      </c>
      <c r="C816" s="1" t="str">
        <f>TEXT(Tabla5[[#This Row],[FECHA]],"MMM")</f>
        <v>Abr</v>
      </c>
      <c r="D816" s="1" t="str">
        <f>TEXT(Tabla5[[#This Row],[FECHA]],"YYY")</f>
        <v>2023</v>
      </c>
      <c r="E816" s="2" t="s">
        <v>143</v>
      </c>
      <c r="F816" s="2" t="s">
        <v>829</v>
      </c>
      <c r="G816" s="2" t="s">
        <v>10005</v>
      </c>
      <c r="H816">
        <v>20605108131</v>
      </c>
      <c r="I816" t="str">
        <f>INDEX([1]BCLIENTES!B:B,MATCH(Tabla5[[#This Row],[RUC]],[1]BCLIENTES!A:A,0))</f>
        <v xml:space="preserve"> INVERSIONES SEÑOR DE CHACOS E.I.R.L.</v>
      </c>
      <c r="J816" t="e">
        <f>INDEX([1]!Tabla1[DISTRITO],MATCH(Tabla5[[#This Row],[RUC]],[1]!Tabla1[RUC],0))</f>
        <v>#REF!</v>
      </c>
      <c r="K816" t="str">
        <f>INDEX([1]BCLIENTES!H:H,MATCH(Tabla5[[#This Row],[RUC]],[1]BCLIENTES!A:A,0))</f>
        <v xml:space="preserve"> LIMA </v>
      </c>
      <c r="L816" s="3">
        <v>396</v>
      </c>
    </row>
    <row r="817" spans="1:12" x14ac:dyDescent="0.25">
      <c r="A817" t="s">
        <v>12</v>
      </c>
      <c r="B817" s="1">
        <v>45043</v>
      </c>
      <c r="C817" s="1" t="str">
        <f>TEXT(Tabla5[[#This Row],[FECHA]],"MMM")</f>
        <v>Abr</v>
      </c>
      <c r="D817" s="1" t="str">
        <f>TEXT(Tabla5[[#This Row],[FECHA]],"YYY")</f>
        <v>2023</v>
      </c>
      <c r="E817" s="2" t="s">
        <v>143</v>
      </c>
      <c r="F817" s="2" t="s">
        <v>830</v>
      </c>
      <c r="G817" s="2" t="s">
        <v>10005</v>
      </c>
      <c r="H817">
        <v>10707646956</v>
      </c>
      <c r="I817" t="str">
        <f>INDEX([1]BCLIENTES!B:B,MATCH(Tabla5[[#This Row],[RUC]],[1]BCLIENTES!A:A,0))</f>
        <v xml:space="preserve"> LAZARO CORMAN EVELING DOMERICA</v>
      </c>
      <c r="J817" t="e">
        <f>INDEX([1]!Tabla1[DISTRITO],MATCH(Tabla5[[#This Row],[RUC]],[1]!Tabla1[RUC],0))</f>
        <v>#REF!</v>
      </c>
      <c r="K817" t="str">
        <f>INDEX([1]BCLIENTES!H:H,MATCH(Tabla5[[#This Row],[RUC]],[1]BCLIENTES!A:A,0))</f>
        <v xml:space="preserve"> LIMA </v>
      </c>
      <c r="L817" s="3">
        <v>1463.46</v>
      </c>
    </row>
    <row r="818" spans="1:12" x14ac:dyDescent="0.25">
      <c r="A818" t="s">
        <v>12</v>
      </c>
      <c r="B818" s="1">
        <v>45043</v>
      </c>
      <c r="C818" s="1" t="str">
        <f>TEXT(Tabla5[[#This Row],[FECHA]],"MMM")</f>
        <v>Abr</v>
      </c>
      <c r="D818" s="1" t="str">
        <f>TEXT(Tabla5[[#This Row],[FECHA]],"YYY")</f>
        <v>2023</v>
      </c>
      <c r="E818" s="2" t="s">
        <v>143</v>
      </c>
      <c r="F818" s="2" t="s">
        <v>831</v>
      </c>
      <c r="G818" s="2" t="s">
        <v>10001</v>
      </c>
      <c r="H818">
        <v>10103929097</v>
      </c>
      <c r="I818" t="str">
        <f>INDEX([1]BCLIENTES!B:B,MATCH(Tabla5[[#This Row],[RUC]],[1]BCLIENTES!A:A,0))</f>
        <v xml:space="preserve"> BARRA SANTAYANA NANCY</v>
      </c>
      <c r="J818" t="e">
        <f>INDEX([1]!Tabla1[DISTRITO],MATCH(Tabla5[[#This Row],[RUC]],[1]!Tabla1[RUC],0))</f>
        <v>#REF!</v>
      </c>
      <c r="K818" t="str">
        <f>INDEX([1]BCLIENTES!H:H,MATCH(Tabla5[[#This Row],[RUC]],[1]BCLIENTES!A:A,0))</f>
        <v xml:space="preserve"> LIMA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tr">
        <f>TEXT(Tabla5[[#This Row],[FECHA]],"MMM")</f>
        <v>Abr</v>
      </c>
      <c r="D819" s="1" t="str">
        <f>TEXT(Tabla5[[#This Row],[FECHA]],"YYY")</f>
        <v>2023</v>
      </c>
      <c r="E819" s="2" t="s">
        <v>143</v>
      </c>
      <c r="F819" s="2" t="s">
        <v>832</v>
      </c>
      <c r="G819" s="2" t="s">
        <v>10005</v>
      </c>
      <c r="H819">
        <v>20552488858</v>
      </c>
      <c r="I819" t="str">
        <f>INDEX([1]BCLIENTES!B:B,MATCH(Tabla5[[#This Row],[RUC]],[1]BCLIENTES!A:A,0))</f>
        <v xml:space="preserve"> J &amp; K VASQUEZ INVERSIONES S.A.C.</v>
      </c>
      <c r="J819" t="e">
        <f>INDEX([1]!Tabla1[DISTRITO],MATCH(Tabla5[[#This Row],[RUC]],[1]!Tabla1[RUC],0))</f>
        <v>#REF!</v>
      </c>
      <c r="K819" t="str">
        <f>INDEX([1]BCLIENTES!H:H,MATCH(Tabla5[[#This Row],[RUC]],[1]BCLIENTES!A:A,0))</f>
        <v xml:space="preserve"> LIMA</v>
      </c>
      <c r="L819" s="3">
        <v>973.2</v>
      </c>
    </row>
    <row r="820" spans="1:12" x14ac:dyDescent="0.25">
      <c r="A820" t="s">
        <v>12</v>
      </c>
      <c r="B820" s="1">
        <v>45043</v>
      </c>
      <c r="C820" s="1" t="str">
        <f>TEXT(Tabla5[[#This Row],[FECHA]],"MMM")</f>
        <v>Abr</v>
      </c>
      <c r="D820" s="1" t="str">
        <f>TEXT(Tabla5[[#This Row],[FECHA]],"YYY")</f>
        <v>2023</v>
      </c>
      <c r="E820" s="2" t="s">
        <v>143</v>
      </c>
      <c r="F820" s="2" t="s">
        <v>833</v>
      </c>
      <c r="G820" s="2" t="s">
        <v>10005</v>
      </c>
      <c r="H820">
        <v>10445981210</v>
      </c>
      <c r="I820" t="str">
        <f>INDEX([1]BCLIENTES!B:B,MATCH(Tabla5[[#This Row],[RUC]],[1]BCLIENTES!A:A,0))</f>
        <v xml:space="preserve"> CALDERON MANAYAY MAXIMA PETRONILA</v>
      </c>
      <c r="J820" t="e">
        <f>INDEX([1]!Tabla1[DISTRITO],MATCH(Tabla5[[#This Row],[RUC]],[1]!Tabla1[RUC],0))</f>
        <v>#REF!</v>
      </c>
      <c r="K820" t="str">
        <f>INDEX([1]BCLIENTES!H:H,MATCH(Tabla5[[#This Row],[RUC]],[1]BCLIENTES!A:A,0))</f>
        <v xml:space="preserve"> LIMA</v>
      </c>
      <c r="L820" s="3">
        <v>439.6</v>
      </c>
    </row>
    <row r="821" spans="1:12" x14ac:dyDescent="0.25">
      <c r="A821" t="s">
        <v>12</v>
      </c>
      <c r="B821" s="1">
        <v>45043</v>
      </c>
      <c r="C821" s="1" t="str">
        <f>TEXT(Tabla5[[#This Row],[FECHA]],"MMM")</f>
        <v>Abr</v>
      </c>
      <c r="D821" s="1" t="str">
        <f>TEXT(Tabla5[[#This Row],[FECHA]],"YYY")</f>
        <v>2023</v>
      </c>
      <c r="E821" s="2" t="s">
        <v>143</v>
      </c>
      <c r="F821" s="2" t="s">
        <v>834</v>
      </c>
      <c r="G821" s="2" t="s">
        <v>10005</v>
      </c>
      <c r="H821">
        <v>10075901777</v>
      </c>
      <c r="I821" t="str">
        <f>INDEX([1]BCLIENTES!B:B,MATCH(Tabla5[[#This Row],[RUC]],[1]BCLIENTES!A:A,0))</f>
        <v xml:space="preserve"> VELA RAMOS MARIA ELVIRA</v>
      </c>
      <c r="J821" t="e">
        <f>INDEX([1]!Tabla1[DISTRITO],MATCH(Tabla5[[#This Row],[RUC]],[1]!Tabla1[RUC],0))</f>
        <v>#REF!</v>
      </c>
      <c r="K821" t="str">
        <f>INDEX([1]BCLIENTES!H:H,MATCH(Tabla5[[#This Row],[RUC]],[1]BCLIENTES!A:A,0))</f>
        <v xml:space="preserve"> LIMA 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tr">
        <f>TEXT(Tabla5[[#This Row],[FECHA]],"MMM")</f>
        <v>Abr</v>
      </c>
      <c r="D822" s="1" t="str">
        <f>TEXT(Tabla5[[#This Row],[FECHA]],"YYY")</f>
        <v>2023</v>
      </c>
      <c r="E822" s="2" t="s">
        <v>143</v>
      </c>
      <c r="F822" s="2" t="s">
        <v>835</v>
      </c>
      <c r="G822" s="2" t="s">
        <v>10005</v>
      </c>
      <c r="H822">
        <v>20609018870</v>
      </c>
      <c r="I822" t="str">
        <f>INDEX([1]BCLIENTES!B:B,MATCH(Tabla5[[#This Row],[RUC]],[1]BCLIENTES!A:A,0))</f>
        <v xml:space="preserve"> DISTRIBUIDORA &amp; COMERCIALIZADORA CHAYCO E.I.R.L.</v>
      </c>
      <c r="J822" t="e">
        <f>INDEX([1]!Tabla1[DISTRITO],MATCH(Tabla5[[#This Row],[RUC]],[1]!Tabla1[RUC],0))</f>
        <v>#REF!</v>
      </c>
      <c r="K822" t="str">
        <f>INDEX([1]BCLIENTES!H:H,MATCH(Tabla5[[#This Row],[RUC]],[1]BCLIENTES!A:A,0))</f>
        <v xml:space="preserve"> LIMA </v>
      </c>
      <c r="L822" s="3">
        <v>1988.88</v>
      </c>
    </row>
    <row r="823" spans="1:12" x14ac:dyDescent="0.25">
      <c r="A823" t="s">
        <v>12</v>
      </c>
      <c r="B823" s="1">
        <v>45043</v>
      </c>
      <c r="C823" s="1" t="str">
        <f>TEXT(Tabla5[[#This Row],[FECHA]],"MMM")</f>
        <v>Abr</v>
      </c>
      <c r="D823" s="1" t="str">
        <f>TEXT(Tabla5[[#This Row],[FECHA]],"YYY")</f>
        <v>2023</v>
      </c>
      <c r="E823" s="2" t="s">
        <v>143</v>
      </c>
      <c r="F823" s="2" t="s">
        <v>836</v>
      </c>
      <c r="G823" s="2" t="s">
        <v>10005</v>
      </c>
      <c r="H823">
        <v>10463185129</v>
      </c>
      <c r="I823" t="str">
        <f>INDEX([1]BCLIENTES!B:B,MATCH(Tabla5[[#This Row],[RUC]],[1]BCLIENTES!A:A,0))</f>
        <v>LOPEZ GUZMAN EVER</v>
      </c>
      <c r="J823" t="e">
        <f>INDEX([1]!Tabla1[DISTRITO],MATCH(Tabla5[[#This Row],[RUC]],[1]!Tabla1[RUC],0))</f>
        <v>#REF!</v>
      </c>
      <c r="K823" t="str">
        <f>INDEX([1]BCLIENTES!H:H,MATCH(Tabla5[[#This Row],[RUC]],[1]BCLIENTES!A:A,0))</f>
        <v>LIMA</v>
      </c>
      <c r="L823" s="3">
        <v>11796.8</v>
      </c>
    </row>
    <row r="824" spans="1:12" x14ac:dyDescent="0.25">
      <c r="A824" t="s">
        <v>12</v>
      </c>
      <c r="B824" s="1">
        <v>45043</v>
      </c>
      <c r="C824" s="1" t="str">
        <f>TEXT(Tabla5[[#This Row],[FECHA]],"MMM")</f>
        <v>Abr</v>
      </c>
      <c r="D824" s="1" t="str">
        <f>TEXT(Tabla5[[#This Row],[FECHA]],"YYY")</f>
        <v>2023</v>
      </c>
      <c r="E824" s="2" t="s">
        <v>143</v>
      </c>
      <c r="F824" s="2" t="s">
        <v>837</v>
      </c>
      <c r="G824" s="2" t="s">
        <v>10005</v>
      </c>
      <c r="H824">
        <v>20607879665</v>
      </c>
      <c r="I824" t="str">
        <f>INDEX([1]BCLIENTES!B:B,MATCH(Tabla5[[#This Row],[RUC]],[1]BCLIENTES!A:A,0))</f>
        <v xml:space="preserve"> INVERSIONES ROBERTO E.I.R.L.</v>
      </c>
      <c r="J824" t="e">
        <f>INDEX([1]!Tabla1[DISTRITO],MATCH(Tabla5[[#This Row],[RUC]],[1]!Tabla1[RUC],0))</f>
        <v>#REF!</v>
      </c>
      <c r="K824" t="str">
        <f>INDEX([1]BCLIENTES!H:H,MATCH(Tabla5[[#This Row],[RUC]],[1]BCLIENTES!A:A,0))</f>
        <v xml:space="preserve"> LIMA </v>
      </c>
      <c r="L824" s="3">
        <v>2924.95</v>
      </c>
    </row>
    <row r="825" spans="1:12" x14ac:dyDescent="0.25">
      <c r="A825" t="s">
        <v>12</v>
      </c>
      <c r="B825" s="1">
        <v>45043</v>
      </c>
      <c r="C825" s="1" t="str">
        <f>TEXT(Tabla5[[#This Row],[FECHA]],"MMM")</f>
        <v>Abr</v>
      </c>
      <c r="D825" s="1" t="str">
        <f>TEXT(Tabla5[[#This Row],[FECHA]],"YYY")</f>
        <v>2023</v>
      </c>
      <c r="E825" s="2" t="s">
        <v>143</v>
      </c>
      <c r="F825" s="2" t="s">
        <v>838</v>
      </c>
      <c r="G825" s="2" t="s">
        <v>10005</v>
      </c>
      <c r="H825">
        <v>10440948478</v>
      </c>
      <c r="I825" t="str">
        <f>INDEX([1]BCLIENTES!B:B,MATCH(Tabla5[[#This Row],[RUC]],[1]BCLIENTES!A:A,0))</f>
        <v xml:space="preserve"> DIONISIO POMA ESTELESTICA EUSTAQUIA</v>
      </c>
      <c r="J825" t="e">
        <f>INDEX([1]!Tabla1[DISTRITO],MATCH(Tabla5[[#This Row],[RUC]],[1]!Tabla1[RUC],0))</f>
        <v>#REF!</v>
      </c>
      <c r="K825" t="str">
        <f>INDEX([1]BCLIENTES!H:H,MATCH(Tabla5[[#This Row],[RUC]],[1]BCLIENTES!A:A,0))</f>
        <v xml:space="preserve"> LIMA</v>
      </c>
      <c r="L825" s="3">
        <v>3022.42</v>
      </c>
    </row>
    <row r="826" spans="1:12" x14ac:dyDescent="0.25">
      <c r="A826" t="s">
        <v>12</v>
      </c>
      <c r="B826" s="1">
        <v>45043</v>
      </c>
      <c r="C826" s="1" t="str">
        <f>TEXT(Tabla5[[#This Row],[FECHA]],"MMM")</f>
        <v>Abr</v>
      </c>
      <c r="D826" s="1" t="str">
        <f>TEXT(Tabla5[[#This Row],[FECHA]],"YYY")</f>
        <v>2023</v>
      </c>
      <c r="E826" s="2" t="s">
        <v>143</v>
      </c>
      <c r="F826" s="2" t="s">
        <v>839</v>
      </c>
      <c r="G826" s="2" t="s">
        <v>10005</v>
      </c>
      <c r="H826">
        <v>10440948478</v>
      </c>
      <c r="I826" t="str">
        <f>INDEX([1]BCLIENTES!B:B,MATCH(Tabla5[[#This Row],[RUC]],[1]BCLIENTES!A:A,0))</f>
        <v xml:space="preserve"> DIONISIO POMA ESTELESTICA EUSTAQUIA</v>
      </c>
      <c r="J826" t="e">
        <f>INDEX([1]!Tabla1[DISTRITO],MATCH(Tabla5[[#This Row],[RUC]],[1]!Tabla1[RUC],0))</f>
        <v>#REF!</v>
      </c>
      <c r="K826" t="str">
        <f>INDEX([1]BCLIENTES!H:H,MATCH(Tabla5[[#This Row],[RUC]],[1]BCLIENTES!A:A,0))</f>
        <v xml:space="preserve"> LIMA</v>
      </c>
      <c r="L826" s="3">
        <v>349</v>
      </c>
    </row>
    <row r="827" spans="1:12" x14ac:dyDescent="0.25">
      <c r="A827" t="s">
        <v>12</v>
      </c>
      <c r="B827" s="1">
        <v>45044</v>
      </c>
      <c r="C827" s="1" t="str">
        <f>TEXT(Tabla5[[#This Row],[FECHA]],"MMM")</f>
        <v>Abr</v>
      </c>
      <c r="D827" s="1" t="str">
        <f>TEXT(Tabla5[[#This Row],[FECHA]],"YYY")</f>
        <v>2023</v>
      </c>
      <c r="E827" s="2" t="s">
        <v>143</v>
      </c>
      <c r="F827" s="2" t="s">
        <v>840</v>
      </c>
      <c r="G827" s="2" t="s">
        <v>10005</v>
      </c>
      <c r="H827">
        <v>20547908482</v>
      </c>
      <c r="I827" t="str">
        <f>INDEX([1]BCLIENTES!B:B,MATCH(Tabla5[[#This Row],[RUC]],[1]BCLIENTES!A:A,0))</f>
        <v xml:space="preserve"> DISTRIBUCION &amp; INVERSIONES ALEXA E.I.R.L.</v>
      </c>
      <c r="J827" t="e">
        <f>INDEX([1]!Tabla1[DISTRITO],MATCH(Tabla5[[#This Row],[RUC]],[1]!Tabla1[RUC],0))</f>
        <v>#REF!</v>
      </c>
      <c r="K827" t="str">
        <f>INDEX([1]BCLIENTES!H:H,MATCH(Tabla5[[#This Row],[RUC]],[1]BCLIENTES!A:A,0))</f>
        <v xml:space="preserve"> LIMA </v>
      </c>
      <c r="L827" s="3">
        <v>427.95</v>
      </c>
    </row>
    <row r="828" spans="1:12" x14ac:dyDescent="0.25">
      <c r="A828" t="s">
        <v>12</v>
      </c>
      <c r="B828" s="1">
        <v>45044</v>
      </c>
      <c r="C828" s="1" t="str">
        <f>TEXT(Tabla5[[#This Row],[FECHA]],"MMM")</f>
        <v>Abr</v>
      </c>
      <c r="D828" s="1" t="str">
        <f>TEXT(Tabla5[[#This Row],[FECHA]],"YYY")</f>
        <v>2023</v>
      </c>
      <c r="E828" s="2" t="s">
        <v>143</v>
      </c>
      <c r="F828" s="2" t="s">
        <v>841</v>
      </c>
      <c r="G828" s="2" t="s">
        <v>10001</v>
      </c>
      <c r="H828">
        <v>20392650793</v>
      </c>
      <c r="I828" t="str">
        <f>INDEX([1]BCLIENTES!B:B,MATCH(Tabla5[[#This Row],[RUC]],[1]BCLIENTES!A:A,0))</f>
        <v xml:space="preserve"> FERRETERIA HERLID S.A.C.</v>
      </c>
      <c r="J828" t="e">
        <f>INDEX([1]!Tabla1[DISTRITO],MATCH(Tabla5[[#This Row],[RUC]],[1]!Tabla1[RUC],0))</f>
        <v>#REF!</v>
      </c>
      <c r="K828" t="str">
        <f>INDEX([1]BCLIENTES!H:H,MATCH(Tabla5[[#This Row],[RUC]],[1]BCLIENTES!A:A,0))</f>
        <v xml:space="preserve"> LIMA</v>
      </c>
      <c r="L828" s="3">
        <v>360.4</v>
      </c>
    </row>
    <row r="829" spans="1:12" x14ac:dyDescent="0.25">
      <c r="A829" t="s">
        <v>12</v>
      </c>
      <c r="B829" s="1">
        <v>45044</v>
      </c>
      <c r="C829" s="1" t="str">
        <f>TEXT(Tabla5[[#This Row],[FECHA]],"MMM")</f>
        <v>Abr</v>
      </c>
      <c r="D829" s="1" t="str">
        <f>TEXT(Tabla5[[#This Row],[FECHA]],"YYY")</f>
        <v>2023</v>
      </c>
      <c r="E829" s="2" t="s">
        <v>143</v>
      </c>
      <c r="F829" s="2" t="s">
        <v>842</v>
      </c>
      <c r="G829" s="2" t="s">
        <v>10005</v>
      </c>
      <c r="H829">
        <v>10757691740</v>
      </c>
      <c r="I829" t="str">
        <f>INDEX([1]BCLIENTES!B:B,MATCH(Tabla5[[#This Row],[RUC]],[1]BCLIENTES!A:A,0))</f>
        <v xml:space="preserve"> QUISPE GUEVARA JOSE YOSMER</v>
      </c>
      <c r="J829" t="e">
        <f>INDEX([1]!Tabla1[DISTRITO],MATCH(Tabla5[[#This Row],[RUC]],[1]!Tabla1[RUC],0))</f>
        <v>#REF!</v>
      </c>
      <c r="K829" t="str">
        <f>INDEX([1]BCLIENTES!H:H,MATCH(Tabla5[[#This Row],[RUC]],[1]BCLIENTES!A:A,0))</f>
        <v xml:space="preserve"> LIMA </v>
      </c>
      <c r="L829" s="3">
        <v>696.6</v>
      </c>
    </row>
    <row r="830" spans="1:12" x14ac:dyDescent="0.25">
      <c r="A830" t="s">
        <v>12</v>
      </c>
      <c r="B830" s="1">
        <v>45044</v>
      </c>
      <c r="C830" s="1" t="str">
        <f>TEXT(Tabla5[[#This Row],[FECHA]],"MMM")</f>
        <v>Abr</v>
      </c>
      <c r="D830" s="1" t="str">
        <f>TEXT(Tabla5[[#This Row],[FECHA]],"YYY")</f>
        <v>2023</v>
      </c>
      <c r="E830" s="2" t="s">
        <v>143</v>
      </c>
      <c r="F830" s="2" t="s">
        <v>843</v>
      </c>
      <c r="G830" s="2" t="s">
        <v>9996</v>
      </c>
      <c r="H830">
        <v>20551846661</v>
      </c>
      <c r="I830" t="str">
        <f>INDEX([1]BCLIENTES!B:B,MATCH(Tabla5[[#This Row],[RUC]],[1]BCLIENTES!A:A,0))</f>
        <v xml:space="preserve"> DISTRIBUIDORA GERARD E.I.R.L.</v>
      </c>
      <c r="J830" t="e">
        <f>INDEX([1]!Tabla1[DISTRITO],MATCH(Tabla5[[#This Row],[RUC]],[1]!Tabla1[RUC],0))</f>
        <v>#REF!</v>
      </c>
      <c r="K830" t="str">
        <f>INDEX([1]BCLIENTES!H:H,MATCH(Tabla5[[#This Row],[RUC]],[1]BCLIENTES!A:A,0))</f>
        <v xml:space="preserve"> LIMA </v>
      </c>
      <c r="L830" s="3">
        <v>1368</v>
      </c>
    </row>
    <row r="831" spans="1:12" x14ac:dyDescent="0.25">
      <c r="A831" t="s">
        <v>12</v>
      </c>
      <c r="B831" s="1">
        <v>45044</v>
      </c>
      <c r="C831" s="1" t="str">
        <f>TEXT(Tabla5[[#This Row],[FECHA]],"MMM")</f>
        <v>Abr</v>
      </c>
      <c r="D831" s="1" t="str">
        <f>TEXT(Tabla5[[#This Row],[FECHA]],"YYY")</f>
        <v>2023</v>
      </c>
      <c r="E831" s="2" t="s">
        <v>143</v>
      </c>
      <c r="F831" s="2" t="s">
        <v>844</v>
      </c>
      <c r="G831" s="2" t="s">
        <v>9996</v>
      </c>
      <c r="H831">
        <v>20551846661</v>
      </c>
      <c r="I831" t="str">
        <f>INDEX([1]BCLIENTES!B:B,MATCH(Tabla5[[#This Row],[RUC]],[1]BCLIENTES!A:A,0))</f>
        <v xml:space="preserve"> DISTRIBUIDORA GERARD E.I.R.L.</v>
      </c>
      <c r="J831" t="e">
        <f>INDEX([1]!Tabla1[DISTRITO],MATCH(Tabla5[[#This Row],[RUC]],[1]!Tabla1[RUC],0))</f>
        <v>#REF!</v>
      </c>
      <c r="K831" t="str">
        <f>INDEX([1]BCLIENTES!H:H,MATCH(Tabla5[[#This Row],[RUC]],[1]BCLIENTES!A:A,0))</f>
        <v xml:space="preserve"> LIMA </v>
      </c>
      <c r="L831" s="3">
        <v>1596</v>
      </c>
    </row>
    <row r="832" spans="1:12" x14ac:dyDescent="0.25">
      <c r="A832" t="s">
        <v>12</v>
      </c>
      <c r="B832" s="1">
        <v>45048</v>
      </c>
      <c r="C832" s="1" t="str">
        <f>TEXT(Tabla5[[#This Row],[FECHA]],"MMM")</f>
        <v>May</v>
      </c>
      <c r="D832" s="1" t="str">
        <f>TEXT(Tabla5[[#This Row],[FECHA]],"YYY")</f>
        <v>2023</v>
      </c>
      <c r="E832" s="2" t="s">
        <v>143</v>
      </c>
      <c r="F832" s="2" t="s">
        <v>845</v>
      </c>
      <c r="G832" s="2" t="s">
        <v>9998</v>
      </c>
      <c r="H832">
        <v>10434535943</v>
      </c>
      <c r="I832" t="str">
        <f>INDEX([1]BCLIENTES!B:B,MATCH(Tabla5[[#This Row],[RUC]],[1]BCLIENTES!A:A,0))</f>
        <v xml:space="preserve"> CRISPIN BETETA BERTHA</v>
      </c>
      <c r="J832" t="e">
        <f>INDEX([1]!Tabla1[DISTRITO],MATCH(Tabla5[[#This Row],[RUC]],[1]!Tabla1[RUC],0))</f>
        <v>#REF!</v>
      </c>
      <c r="K832" t="str">
        <f>INDEX([1]BCLIENTES!H:H,MATCH(Tabla5[[#This Row],[RUC]],[1]BCLIENTES!A:A,0))</f>
        <v xml:space="preserve"> HUAROCHIRI </v>
      </c>
      <c r="L832" s="3">
        <v>441</v>
      </c>
    </row>
    <row r="833" spans="1:12" x14ac:dyDescent="0.25">
      <c r="A833" t="s">
        <v>12</v>
      </c>
      <c r="B833" s="1">
        <v>45048</v>
      </c>
      <c r="C833" s="1" t="str">
        <f>TEXT(Tabla5[[#This Row],[FECHA]],"MMM")</f>
        <v>May</v>
      </c>
      <c r="D833" s="1" t="str">
        <f>TEXT(Tabla5[[#This Row],[FECHA]],"YYY")</f>
        <v>2023</v>
      </c>
      <c r="E833" s="2" t="s">
        <v>143</v>
      </c>
      <c r="F833" s="2" t="s">
        <v>846</v>
      </c>
      <c r="G833" s="2" t="s">
        <v>9998</v>
      </c>
      <c r="H833">
        <v>10461249367</v>
      </c>
      <c r="I833" t="str">
        <f>INDEX([1]BCLIENTES!B:B,MATCH(Tabla5[[#This Row],[RUC]],[1]BCLIENTES!A:A,0))</f>
        <v xml:space="preserve"> QUIROZ LINARES CLARISSA KATHERINE</v>
      </c>
      <c r="J833" t="e">
        <f>INDEX([1]!Tabla1[DISTRITO],MATCH(Tabla5[[#This Row],[RUC]],[1]!Tabla1[RUC],0))</f>
        <v>#REF!</v>
      </c>
      <c r="K833" t="str">
        <f>INDEX([1]BCLIENTES!H:H,MATCH(Tabla5[[#This Row],[RUC]],[1]BCLIENTES!A:A,0))</f>
        <v xml:space="preserve"> LIMA 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tr">
        <f>TEXT(Tabla5[[#This Row],[FECHA]],"MMM")</f>
        <v>May</v>
      </c>
      <c r="D834" s="1" t="str">
        <f>TEXT(Tabla5[[#This Row],[FECHA]],"YYY")</f>
        <v>2023</v>
      </c>
      <c r="E834" s="2" t="s">
        <v>143</v>
      </c>
      <c r="F834" s="2" t="s">
        <v>847</v>
      </c>
      <c r="G834" s="2" t="s">
        <v>9996</v>
      </c>
      <c r="H834">
        <v>10758582880</v>
      </c>
      <c r="I834" t="str">
        <f>INDEX([1]BCLIENTES!B:B,MATCH(Tabla5[[#This Row],[RUC]],[1]BCLIENTES!A:A,0))</f>
        <v>VALLEJOS VILLANUEVA HAROLD IVAN</v>
      </c>
      <c r="J834" t="e">
        <f>INDEX([1]!Tabla1[DISTRITO],MATCH(Tabla5[[#This Row],[RUC]],[1]!Tabla1[RUC],0))</f>
        <v>#REF!</v>
      </c>
      <c r="K834" t="str">
        <f>INDEX([1]BCLIENTES!H:H,MATCH(Tabla5[[#This Row],[RUC]],[1]BCLIENTES!A:A,0))</f>
        <v>LIMA</v>
      </c>
      <c r="L834" s="3">
        <v>1194</v>
      </c>
    </row>
    <row r="835" spans="1:12" x14ac:dyDescent="0.25">
      <c r="A835" t="s">
        <v>12</v>
      </c>
      <c r="B835" s="1">
        <v>45048</v>
      </c>
      <c r="C835" s="1" t="str">
        <f>TEXT(Tabla5[[#This Row],[FECHA]],"MMM")</f>
        <v>May</v>
      </c>
      <c r="D835" s="1" t="str">
        <f>TEXT(Tabla5[[#This Row],[FECHA]],"YYY")</f>
        <v>2023</v>
      </c>
      <c r="E835" s="2" t="s">
        <v>143</v>
      </c>
      <c r="F835" s="2" t="s">
        <v>848</v>
      </c>
      <c r="G835" s="2" t="s">
        <v>9996</v>
      </c>
      <c r="H835">
        <v>10758582880</v>
      </c>
      <c r="I835" t="str">
        <f>INDEX([1]BCLIENTES!B:B,MATCH(Tabla5[[#This Row],[RUC]],[1]BCLIENTES!A:A,0))</f>
        <v>VALLEJOS VILLANUEVA HAROLD IVAN</v>
      </c>
      <c r="J835" t="e">
        <f>INDEX([1]!Tabla1[DISTRITO],MATCH(Tabla5[[#This Row],[RUC]],[1]!Tabla1[RUC],0))</f>
        <v>#REF!</v>
      </c>
      <c r="K835" t="str">
        <f>INDEX([1]BCLIENTES!H:H,MATCH(Tabla5[[#This Row],[RUC]],[1]BCLIENTES!A:A,0))</f>
        <v>LIMA</v>
      </c>
      <c r="L835" s="3">
        <v>1807.5</v>
      </c>
    </row>
    <row r="836" spans="1:12" x14ac:dyDescent="0.25">
      <c r="A836" t="s">
        <v>12</v>
      </c>
      <c r="B836" s="1">
        <v>45049</v>
      </c>
      <c r="C836" s="1" t="str">
        <f>TEXT(Tabla5[[#This Row],[FECHA]],"MMM")</f>
        <v>May</v>
      </c>
      <c r="D836" s="1" t="str">
        <f>TEXT(Tabla5[[#This Row],[FECHA]],"YYY")</f>
        <v>2023</v>
      </c>
      <c r="E836" s="2" t="s">
        <v>143</v>
      </c>
      <c r="F836" s="2" t="s">
        <v>849</v>
      </c>
      <c r="G836" s="2" t="s">
        <v>9998</v>
      </c>
      <c r="H836">
        <v>10420402592</v>
      </c>
      <c r="I836" t="str">
        <f>INDEX([1]BCLIENTES!B:B,MATCH(Tabla5[[#This Row],[RUC]],[1]BCLIENTES!A:A,0))</f>
        <v xml:space="preserve"> HUARANCCA HUAMANI JULIO</v>
      </c>
      <c r="J836" t="e">
        <f>INDEX([1]!Tabla1[DISTRITO],MATCH(Tabla5[[#This Row],[RUC]],[1]!Tabla1[RUC],0))</f>
        <v>#REF!</v>
      </c>
      <c r="K836" t="str">
        <f>INDEX([1]BCLIENTES!H:H,MATCH(Tabla5[[#This Row],[RUC]],[1]BCLIENTES!A:A,0))</f>
        <v xml:space="preserve"> LIMA </v>
      </c>
      <c r="L836" s="3">
        <v>228.2</v>
      </c>
    </row>
    <row r="837" spans="1:12" x14ac:dyDescent="0.25">
      <c r="A837" t="s">
        <v>12</v>
      </c>
      <c r="B837" s="1">
        <v>45049</v>
      </c>
      <c r="C837" s="1" t="str">
        <f>TEXT(Tabla5[[#This Row],[FECHA]],"MMM")</f>
        <v>May</v>
      </c>
      <c r="D837" s="1" t="str">
        <f>TEXT(Tabla5[[#This Row],[FECHA]],"YYY")</f>
        <v>2023</v>
      </c>
      <c r="E837" s="2" t="s">
        <v>143</v>
      </c>
      <c r="F837" s="2" t="s">
        <v>850</v>
      </c>
      <c r="G837" s="2" t="s">
        <v>9998</v>
      </c>
      <c r="H837">
        <v>20601832411</v>
      </c>
      <c r="I837" t="str">
        <f>INDEX([1]BCLIENTES!B:B,MATCH(Tabla5[[#This Row],[RUC]],[1]BCLIENTES!A:A,0))</f>
        <v xml:space="preserve"> FERRETERIA MIRIAN E.I.R.L.</v>
      </c>
      <c r="J837" t="e">
        <f>INDEX([1]!Tabla1[DISTRITO],MATCH(Tabla5[[#This Row],[RUC]],[1]!Tabla1[RUC],0))</f>
        <v>#REF!</v>
      </c>
      <c r="K837" t="str">
        <f>INDEX([1]BCLIENTES!H:H,MATCH(Tabla5[[#This Row],[RUC]],[1]BCLIENTES!A:A,0))</f>
        <v xml:space="preserve"> LIMA </v>
      </c>
      <c r="L837" s="3">
        <v>351</v>
      </c>
    </row>
    <row r="838" spans="1:12" x14ac:dyDescent="0.25">
      <c r="A838" t="s">
        <v>12</v>
      </c>
      <c r="B838" s="1">
        <v>45049</v>
      </c>
      <c r="C838" s="1" t="str">
        <f>TEXT(Tabla5[[#This Row],[FECHA]],"MMM")</f>
        <v>May</v>
      </c>
      <c r="D838" s="1" t="str">
        <f>TEXT(Tabla5[[#This Row],[FECHA]],"YYY")</f>
        <v>2023</v>
      </c>
      <c r="E838" s="2" t="s">
        <v>143</v>
      </c>
      <c r="F838" s="2" t="s">
        <v>851</v>
      </c>
      <c r="G838" s="2" t="s">
        <v>9998</v>
      </c>
      <c r="H838">
        <v>10243771779</v>
      </c>
      <c r="I838" t="str">
        <f>INDEX([1]BCLIENTES!B:B,MATCH(Tabla5[[#This Row],[RUC]],[1]BCLIENTES!A:A,0))</f>
        <v xml:space="preserve"> BALLON LEGUIA JESUSA GENARA</v>
      </c>
      <c r="J838" t="e">
        <f>INDEX([1]!Tabla1[DISTRITO],MATCH(Tabla5[[#This Row],[RUC]],[1]!Tabla1[RUC],0))</f>
        <v>#REF!</v>
      </c>
      <c r="K838" t="str">
        <f>INDEX([1]BCLIENTES!H:H,MATCH(Tabla5[[#This Row],[RUC]],[1]BCLIENTES!A:A,0))</f>
        <v xml:space="preserve"> LIMA </v>
      </c>
      <c r="L838" s="3">
        <v>343.5</v>
      </c>
    </row>
    <row r="839" spans="1:12" x14ac:dyDescent="0.25">
      <c r="A839" t="s">
        <v>12</v>
      </c>
      <c r="B839" s="1">
        <v>45049</v>
      </c>
      <c r="C839" s="1" t="str">
        <f>TEXT(Tabla5[[#This Row],[FECHA]],"MMM")</f>
        <v>May</v>
      </c>
      <c r="D839" s="1" t="str">
        <f>TEXT(Tabla5[[#This Row],[FECHA]],"YYY")</f>
        <v>2023</v>
      </c>
      <c r="E839" s="2" t="s">
        <v>143</v>
      </c>
      <c r="F839" s="2" t="s">
        <v>852</v>
      </c>
      <c r="G839" s="2" t="s">
        <v>9998</v>
      </c>
      <c r="H839">
        <v>10460856821</v>
      </c>
      <c r="I839" t="str">
        <f>INDEX([1]BCLIENTES!B:B,MATCH(Tabla5[[#This Row],[RUC]],[1]BCLIENTES!A:A,0))</f>
        <v xml:space="preserve"> PAUCAR ESTEBAN YESICA ANALI</v>
      </c>
      <c r="J839" t="e">
        <f>INDEX([1]!Tabla1[DISTRITO],MATCH(Tabla5[[#This Row],[RUC]],[1]!Tabla1[RUC],0))</f>
        <v>#REF!</v>
      </c>
      <c r="K839" t="str">
        <f>INDEX([1]BCLIENTES!H:H,MATCH(Tabla5[[#This Row],[RUC]],[1]BCLIENTES!A:A,0))</f>
        <v xml:space="preserve"> LIMA </v>
      </c>
      <c r="L839" s="3">
        <v>839</v>
      </c>
    </row>
    <row r="840" spans="1:12" x14ac:dyDescent="0.25">
      <c r="A840" t="s">
        <v>12</v>
      </c>
      <c r="B840" s="1">
        <v>45049</v>
      </c>
      <c r="C840" s="1" t="str">
        <f>TEXT(Tabla5[[#This Row],[FECHA]],"MMM")</f>
        <v>May</v>
      </c>
      <c r="D840" s="1" t="str">
        <f>TEXT(Tabla5[[#This Row],[FECHA]],"YYY")</f>
        <v>2023</v>
      </c>
      <c r="E840" s="2" t="s">
        <v>143</v>
      </c>
      <c r="F840" s="2" t="s">
        <v>853</v>
      </c>
      <c r="G840" s="2" t="s">
        <v>9998</v>
      </c>
      <c r="H840">
        <v>10479889762</v>
      </c>
      <c r="I840" t="str">
        <f>INDEX([1]BCLIENTES!B:B,MATCH(Tabla5[[#This Row],[RUC]],[1]BCLIENTES!A:A,0))</f>
        <v xml:space="preserve"> HUAMAN LOPINTA BREIDDY BRIJAN</v>
      </c>
      <c r="J840" t="e">
        <f>INDEX([1]!Tabla1[DISTRITO],MATCH(Tabla5[[#This Row],[RUC]],[1]!Tabla1[RUC],0))</f>
        <v>#REF!</v>
      </c>
      <c r="K840" t="str">
        <f>INDEX([1]BCLIENTES!H:H,MATCH(Tabla5[[#This Row],[RUC]],[1]BCLIENTES!A:A,0))</f>
        <v xml:space="preserve"> HUAROCHIRI</v>
      </c>
      <c r="L840" s="3">
        <v>1983.2</v>
      </c>
    </row>
    <row r="841" spans="1:12" x14ac:dyDescent="0.25">
      <c r="A841" t="s">
        <v>12</v>
      </c>
      <c r="B841" s="1">
        <v>45049</v>
      </c>
      <c r="C841" s="1" t="str">
        <f>TEXT(Tabla5[[#This Row],[FECHA]],"MMM")</f>
        <v>May</v>
      </c>
      <c r="D841" s="1" t="str">
        <f>TEXT(Tabla5[[#This Row],[FECHA]],"YYY")</f>
        <v>2023</v>
      </c>
      <c r="E841" s="2" t="s">
        <v>143</v>
      </c>
      <c r="F841" s="2" t="s">
        <v>854</v>
      </c>
      <c r="G841" s="2" t="s">
        <v>9997</v>
      </c>
      <c r="H841">
        <v>1</v>
      </c>
      <c r="I841" t="str">
        <f>INDEX([1]BCLIENTES!B:B,MATCH(Tabla5[[#This Row],[RUC]],[1]BCLIENTES!A:A,0))</f>
        <v>ANULADO</v>
      </c>
      <c r="J841" t="e">
        <f>INDEX([1]!Tabla1[DISTRITO],MATCH(Tabla5[[#This Row],[RUC]],[1]!Tabla1[RUC],0))</f>
        <v>#REF!</v>
      </c>
      <c r="K841" t="str">
        <f>INDEX([1]BCLIENTES!H:H,MATCH(Tabla5[[#This Row],[RUC]],[1]BCLIENTES!A:A,0))</f>
        <v>ANULADO</v>
      </c>
      <c r="L841" s="3">
        <v>0</v>
      </c>
    </row>
    <row r="842" spans="1:12" x14ac:dyDescent="0.25">
      <c r="A842" t="s">
        <v>12</v>
      </c>
      <c r="B842" s="1">
        <v>45049</v>
      </c>
      <c r="C842" s="1" t="str">
        <f>TEXT(Tabla5[[#This Row],[FECHA]],"MMM")</f>
        <v>May</v>
      </c>
      <c r="D842" s="1" t="str">
        <f>TEXT(Tabla5[[#This Row],[FECHA]],"YYY")</f>
        <v>2023</v>
      </c>
      <c r="E842" s="2" t="s">
        <v>143</v>
      </c>
      <c r="F842" s="2" t="s">
        <v>855</v>
      </c>
      <c r="G842" s="2" t="s">
        <v>9998</v>
      </c>
      <c r="H842">
        <v>10479889762</v>
      </c>
      <c r="I842" t="str">
        <f>INDEX([1]BCLIENTES!B:B,MATCH(Tabla5[[#This Row],[RUC]],[1]BCLIENTES!A:A,0))</f>
        <v xml:space="preserve"> HUAMAN LOPINTA BREIDDY BRIJAN</v>
      </c>
      <c r="J842" t="e">
        <f>INDEX([1]!Tabla1[DISTRITO],MATCH(Tabla5[[#This Row],[RUC]],[1]!Tabla1[RUC],0))</f>
        <v>#REF!</v>
      </c>
      <c r="K842" t="str">
        <f>INDEX([1]BCLIENTES!H:H,MATCH(Tabla5[[#This Row],[RUC]],[1]BCLIENTES!A:A,0))</f>
        <v xml:space="preserve"> HUAROCHIRI</v>
      </c>
      <c r="L842" s="3">
        <v>2172</v>
      </c>
    </row>
    <row r="843" spans="1:12" x14ac:dyDescent="0.25">
      <c r="A843" t="s">
        <v>12</v>
      </c>
      <c r="B843" s="1">
        <v>45049</v>
      </c>
      <c r="C843" s="1" t="str">
        <f>TEXT(Tabla5[[#This Row],[FECHA]],"MMM")</f>
        <v>May</v>
      </c>
      <c r="D843" s="1" t="str">
        <f>TEXT(Tabla5[[#This Row],[FECHA]],"YYY")</f>
        <v>2023</v>
      </c>
      <c r="E843" s="2" t="s">
        <v>143</v>
      </c>
      <c r="F843" s="2" t="s">
        <v>856</v>
      </c>
      <c r="G843" s="2" t="s">
        <v>9998</v>
      </c>
      <c r="H843">
        <v>10479889762</v>
      </c>
      <c r="I843" t="str">
        <f>INDEX([1]BCLIENTES!B:B,MATCH(Tabla5[[#This Row],[RUC]],[1]BCLIENTES!A:A,0))</f>
        <v xml:space="preserve"> HUAMAN LOPINTA BREIDDY BRIJAN</v>
      </c>
      <c r="J843" t="e">
        <f>INDEX([1]!Tabla1[DISTRITO],MATCH(Tabla5[[#This Row],[RUC]],[1]!Tabla1[RUC],0))</f>
        <v>#REF!</v>
      </c>
      <c r="K843" t="str">
        <f>INDEX([1]BCLIENTES!H:H,MATCH(Tabla5[[#This Row],[RUC]],[1]BCLIENTES!A:A,0))</f>
        <v xml:space="preserve"> HUAROCHIRI</v>
      </c>
      <c r="L843" s="3">
        <v>2037.6</v>
      </c>
    </row>
    <row r="844" spans="1:12" x14ac:dyDescent="0.25">
      <c r="A844" t="s">
        <v>12</v>
      </c>
      <c r="B844" s="1">
        <v>45049</v>
      </c>
      <c r="C844" s="1" t="str">
        <f>TEXT(Tabla5[[#This Row],[FECHA]],"MMM")</f>
        <v>May</v>
      </c>
      <c r="D844" s="1" t="str">
        <f>TEXT(Tabla5[[#This Row],[FECHA]],"YYY")</f>
        <v>2023</v>
      </c>
      <c r="E844" s="2" t="s">
        <v>143</v>
      </c>
      <c r="F844" s="2" t="s">
        <v>857</v>
      </c>
      <c r="G844" s="2" t="s">
        <v>9998</v>
      </c>
      <c r="H844">
        <v>10479889762</v>
      </c>
      <c r="I844" t="str">
        <f>INDEX([1]BCLIENTES!B:B,MATCH(Tabla5[[#This Row],[RUC]],[1]BCLIENTES!A:A,0))</f>
        <v xml:space="preserve"> HUAMAN LOPINTA BREIDDY BRIJAN</v>
      </c>
      <c r="J844" t="e">
        <f>INDEX([1]!Tabla1[DISTRITO],MATCH(Tabla5[[#This Row],[RUC]],[1]!Tabla1[RUC],0))</f>
        <v>#REF!</v>
      </c>
      <c r="K844" t="str">
        <f>INDEX([1]BCLIENTES!H:H,MATCH(Tabla5[[#This Row],[RUC]],[1]BCLIENTES!A:A,0))</f>
        <v xml:space="preserve"> HUAROCHIRI</v>
      </c>
      <c r="L844" s="3">
        <v>1975.5</v>
      </c>
    </row>
    <row r="845" spans="1:12" x14ac:dyDescent="0.25">
      <c r="A845" t="s">
        <v>12</v>
      </c>
      <c r="B845" s="1">
        <v>45049</v>
      </c>
      <c r="C845" s="1" t="str">
        <f>TEXT(Tabla5[[#This Row],[FECHA]],"MMM")</f>
        <v>May</v>
      </c>
      <c r="D845" s="1" t="str">
        <f>TEXT(Tabla5[[#This Row],[FECHA]],"YYY")</f>
        <v>2023</v>
      </c>
      <c r="E845" s="2" t="s">
        <v>143</v>
      </c>
      <c r="F845" s="2" t="s">
        <v>858</v>
      </c>
      <c r="G845" s="2" t="s">
        <v>9998</v>
      </c>
      <c r="H845">
        <v>10479889762</v>
      </c>
      <c r="I845" t="str">
        <f>INDEX([1]BCLIENTES!B:B,MATCH(Tabla5[[#This Row],[RUC]],[1]BCLIENTES!A:A,0))</f>
        <v xml:space="preserve"> HUAMAN LOPINTA BREIDDY BRIJAN</v>
      </c>
      <c r="J845" t="e">
        <f>INDEX([1]!Tabla1[DISTRITO],MATCH(Tabla5[[#This Row],[RUC]],[1]!Tabla1[RUC],0))</f>
        <v>#REF!</v>
      </c>
      <c r="K845" t="str">
        <f>INDEX([1]BCLIENTES!H:H,MATCH(Tabla5[[#This Row],[RUC]],[1]BCLIENTES!A:A,0))</f>
        <v xml:space="preserve"> HUAROCHIRI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tr">
        <f>TEXT(Tabla5[[#This Row],[FECHA]],"MMM")</f>
        <v>May</v>
      </c>
      <c r="D846" s="1" t="str">
        <f>TEXT(Tabla5[[#This Row],[FECHA]],"YYY")</f>
        <v>2023</v>
      </c>
      <c r="E846" s="2" t="s">
        <v>143</v>
      </c>
      <c r="F846" s="2" t="s">
        <v>859</v>
      </c>
      <c r="G846" s="2" t="s">
        <v>9998</v>
      </c>
      <c r="H846">
        <v>10479889762</v>
      </c>
      <c r="I846" t="str">
        <f>INDEX([1]BCLIENTES!B:B,MATCH(Tabla5[[#This Row],[RUC]],[1]BCLIENTES!A:A,0))</f>
        <v xml:space="preserve"> HUAMAN LOPINTA BREIDDY BRIJAN</v>
      </c>
      <c r="J846" t="e">
        <f>INDEX([1]!Tabla1[DISTRITO],MATCH(Tabla5[[#This Row],[RUC]],[1]!Tabla1[RUC],0))</f>
        <v>#REF!</v>
      </c>
      <c r="K846" t="str">
        <f>INDEX([1]BCLIENTES!H:H,MATCH(Tabla5[[#This Row],[RUC]],[1]BCLIENTES!A:A,0))</f>
        <v xml:space="preserve"> HUAROCHIRI</v>
      </c>
      <c r="L846" s="3">
        <v>1275</v>
      </c>
    </row>
    <row r="847" spans="1:12" x14ac:dyDescent="0.25">
      <c r="A847" t="s">
        <v>12</v>
      </c>
      <c r="B847" s="1">
        <v>45049</v>
      </c>
      <c r="C847" s="1" t="str">
        <f>TEXT(Tabla5[[#This Row],[FECHA]],"MMM")</f>
        <v>May</v>
      </c>
      <c r="D847" s="1" t="str">
        <f>TEXT(Tabla5[[#This Row],[FECHA]],"YYY")</f>
        <v>2023</v>
      </c>
      <c r="E847" s="2" t="s">
        <v>143</v>
      </c>
      <c r="F847" s="2" t="s">
        <v>860</v>
      </c>
      <c r="G847" s="2" t="s">
        <v>9998</v>
      </c>
      <c r="H847">
        <v>10243771779</v>
      </c>
      <c r="I847" t="str">
        <f>INDEX([1]BCLIENTES!B:B,MATCH(Tabla5[[#This Row],[RUC]],[1]BCLIENTES!A:A,0))</f>
        <v xml:space="preserve"> BALLON LEGUIA JESUSA GENARA</v>
      </c>
      <c r="J847" t="e">
        <f>INDEX([1]!Tabla1[DISTRITO],MATCH(Tabla5[[#This Row],[RUC]],[1]!Tabla1[RUC],0))</f>
        <v>#REF!</v>
      </c>
      <c r="K847" t="str">
        <f>INDEX([1]BCLIENTES!H:H,MATCH(Tabla5[[#This Row],[RUC]],[1]BCLIENTES!A:A,0))</f>
        <v xml:space="preserve"> LIMA </v>
      </c>
      <c r="L847" s="3">
        <v>170</v>
      </c>
    </row>
    <row r="848" spans="1:12" x14ac:dyDescent="0.25">
      <c r="A848" t="s">
        <v>12</v>
      </c>
      <c r="B848" s="1">
        <v>45049</v>
      </c>
      <c r="C848" s="1" t="str">
        <f>TEXT(Tabla5[[#This Row],[FECHA]],"MMM")</f>
        <v>May</v>
      </c>
      <c r="D848" s="1" t="str">
        <f>TEXT(Tabla5[[#This Row],[FECHA]],"YYY")</f>
        <v>2023</v>
      </c>
      <c r="E848" s="2" t="s">
        <v>143</v>
      </c>
      <c r="F848" s="2" t="s">
        <v>861</v>
      </c>
      <c r="G848" s="2" t="s">
        <v>10002</v>
      </c>
      <c r="H848">
        <v>10431742069</v>
      </c>
      <c r="I848" t="str">
        <f>INDEX([1]BCLIENTES!B:B,MATCH(Tabla5[[#This Row],[RUC]],[1]BCLIENTES!A:A,0))</f>
        <v xml:space="preserve"> CONSA HUAYTAPUMA AGUSTIN</v>
      </c>
      <c r="J848" t="e">
        <f>INDEX([1]!Tabla1[DISTRITO],MATCH(Tabla5[[#This Row],[RUC]],[1]!Tabla1[RUC],0))</f>
        <v>#REF!</v>
      </c>
      <c r="K848" t="str">
        <f>INDEX([1]BCLIENTES!H:H,MATCH(Tabla5[[#This Row],[RUC]],[1]BCLIENTES!A:A,0))</f>
        <v xml:space="preserve"> AREQUIPA </v>
      </c>
      <c r="L848" s="3">
        <v>7842.3</v>
      </c>
    </row>
    <row r="849" spans="1:12" x14ac:dyDescent="0.25">
      <c r="A849" t="s">
        <v>12</v>
      </c>
      <c r="B849" s="1">
        <v>45050</v>
      </c>
      <c r="C849" s="1" t="str">
        <f>TEXT(Tabla5[[#This Row],[FECHA]],"MMM")</f>
        <v>May</v>
      </c>
      <c r="D849" s="1" t="str">
        <f>TEXT(Tabla5[[#This Row],[FECHA]],"YYY")</f>
        <v>2023</v>
      </c>
      <c r="E849" s="2" t="s">
        <v>143</v>
      </c>
      <c r="F849" s="2" t="s">
        <v>862</v>
      </c>
      <c r="G849" s="2" t="s">
        <v>9998</v>
      </c>
      <c r="H849">
        <v>10803282680</v>
      </c>
      <c r="I849" t="str">
        <f>INDEX([1]BCLIENTES!B:B,MATCH(Tabla5[[#This Row],[RUC]],[1]BCLIENTES!A:A,0))</f>
        <v xml:space="preserve"> VILCA ROJAS BEATRIZ AMPARO</v>
      </c>
      <c r="J849" t="e">
        <f>INDEX([1]!Tabla1[DISTRITO],MATCH(Tabla5[[#This Row],[RUC]],[1]!Tabla1[RUC],0))</f>
        <v>#REF!</v>
      </c>
      <c r="K849" t="str">
        <f>INDEX([1]BCLIENTES!H:H,MATCH(Tabla5[[#This Row],[RUC]],[1]BCLIENTES!A:A,0))</f>
        <v xml:space="preserve"> LIMA </v>
      </c>
      <c r="L849" s="3">
        <v>1507.4</v>
      </c>
    </row>
    <row r="850" spans="1:12" x14ac:dyDescent="0.25">
      <c r="A850" t="s">
        <v>12</v>
      </c>
      <c r="B850" s="1">
        <v>45050</v>
      </c>
      <c r="C850" s="1" t="str">
        <f>TEXT(Tabla5[[#This Row],[FECHA]],"MMM")</f>
        <v>May</v>
      </c>
      <c r="D850" s="1" t="str">
        <f>TEXT(Tabla5[[#This Row],[FECHA]],"YYY")</f>
        <v>2023</v>
      </c>
      <c r="E850" s="2" t="s">
        <v>143</v>
      </c>
      <c r="F850" s="2" t="s">
        <v>863</v>
      </c>
      <c r="G850" s="2" t="s">
        <v>9999</v>
      </c>
      <c r="H850">
        <v>20607884189</v>
      </c>
      <c r="I850" t="str">
        <f>INDEX([1]BCLIENTES!B:B,MATCH(Tabla5[[#This Row],[RUC]],[1]BCLIENTES!A:A,0))</f>
        <v xml:space="preserve"> CORPORACION FERREMAN S.A.C.</v>
      </c>
      <c r="J850" t="e">
        <f>INDEX([1]!Tabla1[DISTRITO],MATCH(Tabla5[[#This Row],[RUC]],[1]!Tabla1[RUC],0))</f>
        <v>#REF!</v>
      </c>
      <c r="K850" t="str">
        <f>INDEX([1]BCLIENTES!H:H,MATCH(Tabla5[[#This Row],[RUC]],[1]BCLIENTES!A:A,0))</f>
        <v xml:space="preserve"> CORONEL PORTILLO </v>
      </c>
      <c r="L850" s="3">
        <v>1465.2</v>
      </c>
    </row>
    <row r="851" spans="1:12" x14ac:dyDescent="0.25">
      <c r="A851" t="s">
        <v>12</v>
      </c>
      <c r="B851" s="1">
        <v>45050</v>
      </c>
      <c r="C851" s="1" t="str">
        <f>TEXT(Tabla5[[#This Row],[FECHA]],"MMM")</f>
        <v>May</v>
      </c>
      <c r="D851" s="1" t="str">
        <f>TEXT(Tabla5[[#This Row],[FECHA]],"YYY")</f>
        <v>2023</v>
      </c>
      <c r="E851" s="2" t="s">
        <v>143</v>
      </c>
      <c r="F851" s="2" t="s">
        <v>864</v>
      </c>
      <c r="G851" s="2" t="s">
        <v>9996</v>
      </c>
      <c r="H851">
        <v>20551846661</v>
      </c>
      <c r="I851" t="str">
        <f>INDEX([1]BCLIENTES!B:B,MATCH(Tabla5[[#This Row],[RUC]],[1]BCLIENTES!A:A,0))</f>
        <v xml:space="preserve"> DISTRIBUIDORA GERARD E.I.R.L.</v>
      </c>
      <c r="J851" t="e">
        <f>INDEX([1]!Tabla1[DISTRITO],MATCH(Tabla5[[#This Row],[RUC]],[1]!Tabla1[RUC],0))</f>
        <v>#REF!</v>
      </c>
      <c r="K851" t="str">
        <f>INDEX([1]BCLIENTES!H:H,MATCH(Tabla5[[#This Row],[RUC]],[1]BCLIENTES!A:A,0))</f>
        <v xml:space="preserve"> LIMA </v>
      </c>
      <c r="L851" s="3">
        <v>4737.74</v>
      </c>
    </row>
    <row r="852" spans="1:12" x14ac:dyDescent="0.25">
      <c r="A852" t="s">
        <v>12</v>
      </c>
      <c r="B852" s="1">
        <v>45050</v>
      </c>
      <c r="C852" s="1" t="str">
        <f>TEXT(Tabla5[[#This Row],[FECHA]],"MMM")</f>
        <v>May</v>
      </c>
      <c r="D852" s="1" t="str">
        <f>TEXT(Tabla5[[#This Row],[FECHA]],"YYY")</f>
        <v>2023</v>
      </c>
      <c r="E852" s="2" t="s">
        <v>143</v>
      </c>
      <c r="F852" s="2" t="s">
        <v>865</v>
      </c>
      <c r="G852" s="2" t="s">
        <v>10002</v>
      </c>
      <c r="H852">
        <v>20601615895</v>
      </c>
      <c r="I852" t="str">
        <f>INDEX([1]BCLIENTES!B:B,MATCH(Tabla5[[#This Row],[RUC]],[1]BCLIENTES!A:A,0))</f>
        <v xml:space="preserve"> DISTRIBUIDORA FERRETERA VIRGEN DE GUADALUPE EMPRESA INDIVIDUAL DE RESPONSABILIDAD LIMITADA</v>
      </c>
      <c r="J852" t="e">
        <f>INDEX([1]!Tabla1[DISTRITO],MATCH(Tabla5[[#This Row],[RUC]],[1]!Tabla1[RUC],0))</f>
        <v>#REF!</v>
      </c>
      <c r="K852" t="str">
        <f>INDEX([1]BCLIENTES!H:H,MATCH(Tabla5[[#This Row],[RUC]],[1]BCLIENTES!A:A,0))</f>
        <v xml:space="preserve"> AREQUIPA </v>
      </c>
      <c r="L852" s="3">
        <v>1910.56</v>
      </c>
    </row>
    <row r="853" spans="1:12" x14ac:dyDescent="0.25">
      <c r="A853" t="s">
        <v>12</v>
      </c>
      <c r="B853" s="1">
        <v>45050</v>
      </c>
      <c r="C853" s="1" t="str">
        <f>TEXT(Tabla5[[#This Row],[FECHA]],"MMM")</f>
        <v>May</v>
      </c>
      <c r="D853" s="1" t="str">
        <f>TEXT(Tabla5[[#This Row],[FECHA]],"YYY")</f>
        <v>2023</v>
      </c>
      <c r="E853" s="2" t="s">
        <v>143</v>
      </c>
      <c r="F853" s="2" t="s">
        <v>866</v>
      </c>
      <c r="G853" s="2" t="s">
        <v>10002</v>
      </c>
      <c r="H853">
        <v>10771662540</v>
      </c>
      <c r="I853" t="str">
        <f>INDEX([1]BCLIENTES!B:B,MATCH(Tabla5[[#This Row],[RUC]],[1]BCLIENTES!A:A,0))</f>
        <v xml:space="preserve"> AYALA HUAYTAPUMA MARILUZ</v>
      </c>
      <c r="J853" t="e">
        <f>INDEX([1]!Tabla1[DISTRITO],MATCH(Tabla5[[#This Row],[RUC]],[1]!Tabla1[RUC],0))</f>
        <v>#REF!</v>
      </c>
      <c r="K853" t="str">
        <f>INDEX([1]BCLIENTES!H:H,MATCH(Tabla5[[#This Row],[RUC]],[1]BCLIENTES!A:A,0))</f>
        <v xml:space="preserve"> AREQUIPA 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tr">
        <f>TEXT(Tabla5[[#This Row],[FECHA]],"MMM")</f>
        <v>May</v>
      </c>
      <c r="D854" s="1" t="str">
        <f>TEXT(Tabla5[[#This Row],[FECHA]],"YYY")</f>
        <v>2023</v>
      </c>
      <c r="E854" s="2" t="s">
        <v>143</v>
      </c>
      <c r="F854" s="2" t="s">
        <v>867</v>
      </c>
      <c r="G854" s="2" t="s">
        <v>10002</v>
      </c>
      <c r="H854">
        <v>20601103142</v>
      </c>
      <c r="I854" t="str">
        <f>INDEX([1]BCLIENTES!B:B,MATCH(Tabla5[[#This Row],[RUC]],[1]BCLIENTES!A:A,0))</f>
        <v xml:space="preserve"> R &amp; L VOLTA PERU SOCIEDAD ANONIMA CERRADA -  R &amp; L VOLTA PERU S.A.C.</v>
      </c>
      <c r="J854" t="e">
        <f>INDEX([1]!Tabla1[DISTRITO],MATCH(Tabla5[[#This Row],[RUC]],[1]!Tabla1[RUC],0))</f>
        <v>#REF!</v>
      </c>
      <c r="K854" t="str">
        <f>INDEX([1]BCLIENTES!H:H,MATCH(Tabla5[[#This Row],[RUC]],[1]BCLIENTES!A:A,0))</f>
        <v xml:space="preserve"> AREQUIPA </v>
      </c>
      <c r="L854" s="3">
        <v>8019.37</v>
      </c>
    </row>
    <row r="855" spans="1:12" x14ac:dyDescent="0.25">
      <c r="A855" t="s">
        <v>12</v>
      </c>
      <c r="B855" s="1">
        <v>45050</v>
      </c>
      <c r="C855" s="1" t="str">
        <f>TEXT(Tabla5[[#This Row],[FECHA]],"MMM")</f>
        <v>May</v>
      </c>
      <c r="D855" s="1" t="str">
        <f>TEXT(Tabla5[[#This Row],[FECHA]],"YYY")</f>
        <v>2023</v>
      </c>
      <c r="E855" s="2" t="s">
        <v>143</v>
      </c>
      <c r="F855" s="2" t="s">
        <v>868</v>
      </c>
      <c r="G855" s="2" t="s">
        <v>9996</v>
      </c>
      <c r="H855">
        <v>20551846661</v>
      </c>
      <c r="I855" t="str">
        <f>INDEX([1]BCLIENTES!B:B,MATCH(Tabla5[[#This Row],[RUC]],[1]BCLIENTES!A:A,0))</f>
        <v xml:space="preserve"> DISTRIBUIDORA GERARD E.I.R.L.</v>
      </c>
      <c r="J855" t="e">
        <f>INDEX([1]!Tabla1[DISTRITO],MATCH(Tabla5[[#This Row],[RUC]],[1]!Tabla1[RUC],0))</f>
        <v>#REF!</v>
      </c>
      <c r="K855" t="str">
        <f>INDEX([1]BCLIENTES!H:H,MATCH(Tabla5[[#This Row],[RUC]],[1]BCLIENTES!A:A,0))</f>
        <v xml:space="preserve"> LIMA </v>
      </c>
      <c r="L855" s="3">
        <v>5037.12</v>
      </c>
    </row>
    <row r="856" spans="1:12" x14ac:dyDescent="0.25">
      <c r="A856" t="s">
        <v>12</v>
      </c>
      <c r="B856" s="1">
        <v>45050</v>
      </c>
      <c r="C856" s="1" t="str">
        <f>TEXT(Tabla5[[#This Row],[FECHA]],"MMM")</f>
        <v>May</v>
      </c>
      <c r="D856" s="1" t="str">
        <f>TEXT(Tabla5[[#This Row],[FECHA]],"YYY")</f>
        <v>2023</v>
      </c>
      <c r="E856" s="2" t="s">
        <v>143</v>
      </c>
      <c r="F856" s="2" t="s">
        <v>869</v>
      </c>
      <c r="G856" s="2" t="s">
        <v>10005</v>
      </c>
      <c r="H856">
        <v>10254875878</v>
      </c>
      <c r="I856" t="str">
        <f>INDEX([1]BCLIENTES!B:B,MATCH(Tabla5[[#This Row],[RUC]],[1]BCLIENTES!A:A,0))</f>
        <v>LEZAMETA MALVACEDA TARCILA</v>
      </c>
      <c r="J856" t="e">
        <f>INDEX([1]!Tabla1[DISTRITO],MATCH(Tabla5[[#This Row],[RUC]],[1]!Tabla1[RUC],0))</f>
        <v>#REF!</v>
      </c>
      <c r="K856" t="str">
        <f>INDEX([1]BCLIENTES!H:H,MATCH(Tabla5[[#This Row],[RUC]],[1]BCLIENTES!A:A,0))</f>
        <v xml:space="preserve">LIMA </v>
      </c>
      <c r="L856" s="3">
        <v>211.8</v>
      </c>
    </row>
    <row r="857" spans="1:12" x14ac:dyDescent="0.25">
      <c r="A857" t="s">
        <v>12</v>
      </c>
      <c r="B857" s="1">
        <v>45050</v>
      </c>
      <c r="C857" s="1" t="str">
        <f>TEXT(Tabla5[[#This Row],[FECHA]],"MMM")</f>
        <v>May</v>
      </c>
      <c r="D857" s="1" t="str">
        <f>TEXT(Tabla5[[#This Row],[FECHA]],"YYY")</f>
        <v>2023</v>
      </c>
      <c r="E857" s="2" t="s">
        <v>143</v>
      </c>
      <c r="F857" s="2" t="s">
        <v>870</v>
      </c>
      <c r="G857" s="2" t="s">
        <v>10001</v>
      </c>
      <c r="H857">
        <v>10086835822</v>
      </c>
      <c r="I857" t="str">
        <f>INDEX([1]BCLIENTES!B:B,MATCH(Tabla5[[#This Row],[RUC]],[1]BCLIENTES!A:A,0))</f>
        <v xml:space="preserve"> ALVOROL DURAN CATALINA GLORIA</v>
      </c>
      <c r="J857" t="e">
        <f>INDEX([1]!Tabla1[DISTRITO],MATCH(Tabla5[[#This Row],[RUC]],[1]!Tabla1[RUC],0))</f>
        <v>#REF!</v>
      </c>
      <c r="K857" t="str">
        <f>INDEX([1]BCLIENTES!H:H,MATCH(Tabla5[[#This Row],[RUC]],[1]BCLIENTES!A:A,0))</f>
        <v xml:space="preserve"> PROV. CONST. DEL CALLAO</v>
      </c>
      <c r="L857" s="3">
        <v>418.25</v>
      </c>
    </row>
    <row r="858" spans="1:12" x14ac:dyDescent="0.25">
      <c r="A858" t="s">
        <v>12</v>
      </c>
      <c r="B858" s="1">
        <v>45050</v>
      </c>
      <c r="C858" s="1" t="str">
        <f>TEXT(Tabla5[[#This Row],[FECHA]],"MMM")</f>
        <v>May</v>
      </c>
      <c r="D858" s="1" t="str">
        <f>TEXT(Tabla5[[#This Row],[FECHA]],"YYY")</f>
        <v>2023</v>
      </c>
      <c r="E858" s="2" t="s">
        <v>143</v>
      </c>
      <c r="F858" s="2" t="s">
        <v>871</v>
      </c>
      <c r="G858" s="2" t="s">
        <v>10005</v>
      </c>
      <c r="H858">
        <v>10105248992</v>
      </c>
      <c r="I858" t="str">
        <f>INDEX([1]BCLIENTES!B:B,MATCH(Tabla5[[#This Row],[RUC]],[1]BCLIENTES!A:A,0))</f>
        <v xml:space="preserve"> QUISPE MAMANI BLANCA ROSA</v>
      </c>
      <c r="J858" t="e">
        <f>INDEX([1]!Tabla1[DISTRITO],MATCH(Tabla5[[#This Row],[RUC]],[1]!Tabla1[RUC],0))</f>
        <v>#REF!</v>
      </c>
      <c r="K858" t="str">
        <f>INDEX([1]BCLIENTES!H:H,MATCH(Tabla5[[#This Row],[RUC]],[1]BCLIENTES!A:A,0))</f>
        <v xml:space="preserve"> LIMA 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tr">
        <f>TEXT(Tabla5[[#This Row],[FECHA]],"MMM")</f>
        <v>May</v>
      </c>
      <c r="D859" s="1" t="str">
        <f>TEXT(Tabla5[[#This Row],[FECHA]],"YYY")</f>
        <v>2023</v>
      </c>
      <c r="E859" s="2" t="s">
        <v>143</v>
      </c>
      <c r="F859" s="2" t="s">
        <v>872</v>
      </c>
      <c r="G859" s="2" t="s">
        <v>10005</v>
      </c>
      <c r="H859">
        <v>20566041112</v>
      </c>
      <c r="I859" t="str">
        <f>INDEX([1]BCLIENTES!B:B,MATCH(Tabla5[[#This Row],[RUC]],[1]BCLIENTES!A:A,0))</f>
        <v xml:space="preserve"> MAQEPPS FSV S.A.C.</v>
      </c>
      <c r="J859" t="e">
        <f>INDEX([1]!Tabla1[DISTRITO],MATCH(Tabla5[[#This Row],[RUC]],[1]!Tabla1[RUC],0))</f>
        <v>#REF!</v>
      </c>
      <c r="K859" t="str">
        <f>INDEX([1]BCLIENTES!H:H,MATCH(Tabla5[[#This Row],[RUC]],[1]BCLIENTES!A:A,0))</f>
        <v xml:space="preserve"> LIMA </v>
      </c>
      <c r="L859" s="3">
        <v>976.84</v>
      </c>
    </row>
    <row r="860" spans="1:12" x14ac:dyDescent="0.25">
      <c r="A860" t="s">
        <v>12</v>
      </c>
      <c r="B860" s="1">
        <v>45050</v>
      </c>
      <c r="C860" s="1" t="str">
        <f>TEXT(Tabla5[[#This Row],[FECHA]],"MMM")</f>
        <v>May</v>
      </c>
      <c r="D860" s="1" t="str">
        <f>TEXT(Tabla5[[#This Row],[FECHA]],"YYY")</f>
        <v>2023</v>
      </c>
      <c r="E860" s="2" t="s">
        <v>143</v>
      </c>
      <c r="F860" s="2" t="s">
        <v>873</v>
      </c>
      <c r="G860" s="2" t="s">
        <v>10005</v>
      </c>
      <c r="H860">
        <v>10100695788</v>
      </c>
      <c r="I860" t="str">
        <f>INDEX([1]BCLIENTES!B:B,MATCH(Tabla5[[#This Row],[RUC]],[1]BCLIENTES!A:A,0))</f>
        <v xml:space="preserve"> JARA VASQUEZ DIOMEDES AGAPITO</v>
      </c>
      <c r="J860" t="e">
        <f>INDEX([1]!Tabla1[DISTRITO],MATCH(Tabla5[[#This Row],[RUC]],[1]!Tabla1[RUC],0))</f>
        <v>#REF!</v>
      </c>
      <c r="K860" t="str">
        <f>INDEX([1]BCLIENTES!H:H,MATCH(Tabla5[[#This Row],[RUC]],[1]BCLIENTES!A:A,0))</f>
        <v>LIMA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tr">
        <f>TEXT(Tabla5[[#This Row],[FECHA]],"MMM")</f>
        <v>May</v>
      </c>
      <c r="D861" s="1" t="str">
        <f>TEXT(Tabla5[[#This Row],[FECHA]],"YYY")</f>
        <v>2023</v>
      </c>
      <c r="E861" s="2" t="s">
        <v>143</v>
      </c>
      <c r="F861" s="2" t="s">
        <v>874</v>
      </c>
      <c r="G861" s="2" t="s">
        <v>10005</v>
      </c>
      <c r="H861">
        <v>20606398426</v>
      </c>
      <c r="I861" t="str">
        <f>INDEX([1]BCLIENTES!B:B,MATCH(Tabla5[[#This Row],[RUC]],[1]BCLIENTES!A:A,0))</f>
        <v xml:space="preserve"> INVERSIONES L Y D HUAMAN E.I.R.L</v>
      </c>
      <c r="J861" t="e">
        <f>INDEX([1]!Tabla1[DISTRITO],MATCH(Tabla5[[#This Row],[RUC]],[1]!Tabla1[RUC],0))</f>
        <v>#REF!</v>
      </c>
      <c r="K861" t="str">
        <f>INDEX([1]BCLIENTES!H:H,MATCH(Tabla5[[#This Row],[RUC]],[1]BCLIENTES!A:A,0))</f>
        <v xml:space="preserve"> LIMA </v>
      </c>
      <c r="L861" s="3">
        <v>431.04</v>
      </c>
    </row>
    <row r="862" spans="1:12" x14ac:dyDescent="0.25">
      <c r="A862" t="s">
        <v>12</v>
      </c>
      <c r="B862" s="1">
        <v>45050</v>
      </c>
      <c r="C862" s="1" t="str">
        <f>TEXT(Tabla5[[#This Row],[FECHA]],"MMM")</f>
        <v>May</v>
      </c>
      <c r="D862" s="1" t="str">
        <f>TEXT(Tabla5[[#This Row],[FECHA]],"YYY")</f>
        <v>2023</v>
      </c>
      <c r="E862" s="2" t="s">
        <v>143</v>
      </c>
      <c r="F862" s="2" t="s">
        <v>875</v>
      </c>
      <c r="G862" s="2" t="s">
        <v>10001</v>
      </c>
      <c r="H862">
        <v>10094055364</v>
      </c>
      <c r="I862" t="str">
        <f>INDEX([1]BCLIENTES!B:B,MATCH(Tabla5[[#This Row],[RUC]],[1]BCLIENTES!A:A,0))</f>
        <v xml:space="preserve"> MINAYA CARRANZA ACEVES</v>
      </c>
      <c r="J862" t="e">
        <f>INDEX([1]!Tabla1[DISTRITO],MATCH(Tabla5[[#This Row],[RUC]],[1]!Tabla1[RUC],0))</f>
        <v>#REF!</v>
      </c>
      <c r="K862" t="str">
        <f>INDEX([1]BCLIENTES!H:H,MATCH(Tabla5[[#This Row],[RUC]],[1]BCLIENTES!A:A,0))</f>
        <v xml:space="preserve"> LIMA</v>
      </c>
      <c r="L862" s="3">
        <v>952.8</v>
      </c>
    </row>
    <row r="863" spans="1:12" x14ac:dyDescent="0.25">
      <c r="A863" t="s">
        <v>12</v>
      </c>
      <c r="B863" s="1">
        <v>45050</v>
      </c>
      <c r="C863" s="1" t="str">
        <f>TEXT(Tabla5[[#This Row],[FECHA]],"MMM")</f>
        <v>May</v>
      </c>
      <c r="D863" s="1" t="str">
        <f>TEXT(Tabla5[[#This Row],[FECHA]],"YYY")</f>
        <v>2023</v>
      </c>
      <c r="E863" s="2" t="s">
        <v>143</v>
      </c>
      <c r="F863" s="2" t="s">
        <v>876</v>
      </c>
      <c r="G863" s="2" t="s">
        <v>10005</v>
      </c>
      <c r="H863">
        <v>10485048311</v>
      </c>
      <c r="I863" t="str">
        <f>INDEX([1]BCLIENTES!B:B,MATCH(Tabla5[[#This Row],[RUC]],[1]BCLIENTES!A:A,0))</f>
        <v xml:space="preserve"> CEOPA VELA CAROLINA</v>
      </c>
      <c r="J863" t="e">
        <f>INDEX([1]!Tabla1[DISTRITO],MATCH(Tabla5[[#This Row],[RUC]],[1]!Tabla1[RUC],0))</f>
        <v>#REF!</v>
      </c>
      <c r="K863" t="str">
        <f>INDEX([1]BCLIENTES!H:H,MATCH(Tabla5[[#This Row],[RUC]],[1]BCLIENTES!A:A,0))</f>
        <v xml:space="preserve"> LIMA</v>
      </c>
      <c r="L863" s="3">
        <v>673.6</v>
      </c>
    </row>
    <row r="864" spans="1:12" x14ac:dyDescent="0.25">
      <c r="A864" t="s">
        <v>12</v>
      </c>
      <c r="B864" s="1">
        <v>45051</v>
      </c>
      <c r="C864" s="1" t="str">
        <f>TEXT(Tabla5[[#This Row],[FECHA]],"MMM")</f>
        <v>May</v>
      </c>
      <c r="D864" s="1" t="str">
        <f>TEXT(Tabla5[[#This Row],[FECHA]],"YYY")</f>
        <v>2023</v>
      </c>
      <c r="E864" s="2" t="s">
        <v>143</v>
      </c>
      <c r="F864" s="2" t="s">
        <v>877</v>
      </c>
      <c r="G864" s="2" t="s">
        <v>10001</v>
      </c>
      <c r="H864">
        <v>10104781158</v>
      </c>
      <c r="I864" t="str">
        <f>INDEX([1]BCLIENTES!B:B,MATCH(Tabla5[[#This Row],[RUC]],[1]BCLIENTES!A:A,0))</f>
        <v>CALDERON TITO TEOFILO</v>
      </c>
      <c r="J864" t="e">
        <f>INDEX([1]!Tabla1[DISTRITO],MATCH(Tabla5[[#This Row],[RUC]],[1]!Tabla1[RUC],0))</f>
        <v>#REF!</v>
      </c>
      <c r="K864" t="str">
        <f>INDEX([1]BCLIENTES!H:H,MATCH(Tabla5[[#This Row],[RUC]],[1]BCLIENTES!A:A,0))</f>
        <v xml:space="preserve">LIMA </v>
      </c>
      <c r="L864" s="3">
        <v>1500</v>
      </c>
    </row>
    <row r="865" spans="1:12" x14ac:dyDescent="0.25">
      <c r="A865" t="s">
        <v>12</v>
      </c>
      <c r="B865" s="1">
        <v>45051</v>
      </c>
      <c r="C865" s="1" t="str">
        <f>TEXT(Tabla5[[#This Row],[FECHA]],"MMM")</f>
        <v>May</v>
      </c>
      <c r="D865" s="1" t="str">
        <f>TEXT(Tabla5[[#This Row],[FECHA]],"YYY")</f>
        <v>2023</v>
      </c>
      <c r="E865" s="2" t="s">
        <v>143</v>
      </c>
      <c r="F865" s="2" t="s">
        <v>878</v>
      </c>
      <c r="G865" s="2" t="s">
        <v>10001</v>
      </c>
      <c r="H865">
        <v>20607956341</v>
      </c>
      <c r="I865" t="str">
        <f>INDEX([1]BCLIENTES!B:B,MATCH(Tabla5[[#This Row],[RUC]],[1]BCLIENTES!A:A,0))</f>
        <v xml:space="preserve"> GRUPO FERRETERO DIEGO Y HNOS S.A.C.</v>
      </c>
      <c r="J865" t="e">
        <f>INDEX([1]!Tabla1[DISTRITO],MATCH(Tabla5[[#This Row],[RUC]],[1]!Tabla1[RUC],0))</f>
        <v>#REF!</v>
      </c>
      <c r="K865" t="str">
        <f>INDEX([1]BCLIENTES!H:H,MATCH(Tabla5[[#This Row],[RUC]],[1]BCLIENTES!A:A,0))</f>
        <v xml:space="preserve"> LIMA </v>
      </c>
      <c r="L865" s="3">
        <v>6000</v>
      </c>
    </row>
    <row r="866" spans="1:12" x14ac:dyDescent="0.25">
      <c r="A866" t="s">
        <v>12</v>
      </c>
      <c r="B866" s="1">
        <v>45051</v>
      </c>
      <c r="C866" s="1" t="str">
        <f>TEXT(Tabla5[[#This Row],[FECHA]],"MMM")</f>
        <v>May</v>
      </c>
      <c r="D866" s="1" t="str">
        <f>TEXT(Tabla5[[#This Row],[FECHA]],"YYY")</f>
        <v>2023</v>
      </c>
      <c r="E866" s="2" t="s">
        <v>143</v>
      </c>
      <c r="F866" s="2" t="s">
        <v>879</v>
      </c>
      <c r="G866" s="2" t="s">
        <v>9996</v>
      </c>
      <c r="H866">
        <v>10758582880</v>
      </c>
      <c r="I866" t="str">
        <f>INDEX([1]BCLIENTES!B:B,MATCH(Tabla5[[#This Row],[RUC]],[1]BCLIENTES!A:A,0))</f>
        <v>VALLEJOS VILLANUEVA HAROLD IVAN</v>
      </c>
      <c r="J866" t="e">
        <f>INDEX([1]!Tabla1[DISTRITO],MATCH(Tabla5[[#This Row],[RUC]],[1]!Tabla1[RUC],0))</f>
        <v>#REF!</v>
      </c>
      <c r="K866" t="str">
        <f>INDEX([1]BCLIENTES!H:H,MATCH(Tabla5[[#This Row],[RUC]],[1]BCLIENTES!A:A,0))</f>
        <v>LIMA</v>
      </c>
      <c r="L866" s="3">
        <v>3412.57</v>
      </c>
    </row>
    <row r="867" spans="1:12" x14ac:dyDescent="0.25">
      <c r="A867" t="s">
        <v>12</v>
      </c>
      <c r="B867" s="1">
        <v>45054</v>
      </c>
      <c r="C867" s="1" t="str">
        <f>TEXT(Tabla5[[#This Row],[FECHA]],"MMM")</f>
        <v>May</v>
      </c>
      <c r="D867" s="1" t="str">
        <f>TEXT(Tabla5[[#This Row],[FECHA]],"YYY")</f>
        <v>2023</v>
      </c>
      <c r="E867" s="2" t="s">
        <v>143</v>
      </c>
      <c r="F867" s="2" t="s">
        <v>880</v>
      </c>
      <c r="G867" s="2" t="s">
        <v>10002</v>
      </c>
      <c r="H867">
        <v>20608208136</v>
      </c>
      <c r="I867" t="str">
        <f>INDEX([1]BCLIENTES!B:B,MATCH(Tabla5[[#This Row],[RUC]],[1]BCLIENTES!A:A,0))</f>
        <v xml:space="preserve"> ELECTROCENTRO PERU E.I.R.L.</v>
      </c>
      <c r="J867" t="e">
        <f>INDEX([1]!Tabla1[DISTRITO],MATCH(Tabla5[[#This Row],[RUC]],[1]!Tabla1[RUC],0))</f>
        <v>#REF!</v>
      </c>
      <c r="K867" t="str">
        <f>INDEX([1]BCLIENTES!H:H,MATCH(Tabla5[[#This Row],[RUC]],[1]BCLIENTES!A:A,0))</f>
        <v xml:space="preserve"> AREQUIPA </v>
      </c>
      <c r="L867" s="3">
        <v>7305.03</v>
      </c>
    </row>
    <row r="868" spans="1:12" x14ac:dyDescent="0.25">
      <c r="A868" t="s">
        <v>12</v>
      </c>
      <c r="B868" s="1">
        <v>45054</v>
      </c>
      <c r="C868" s="1" t="str">
        <f>TEXT(Tabla5[[#This Row],[FECHA]],"MMM")</f>
        <v>May</v>
      </c>
      <c r="D868" s="1" t="str">
        <f>TEXT(Tabla5[[#This Row],[FECHA]],"YYY")</f>
        <v>2023</v>
      </c>
      <c r="E868" s="2" t="s">
        <v>143</v>
      </c>
      <c r="F868" s="2" t="s">
        <v>881</v>
      </c>
      <c r="G868" s="2" t="s">
        <v>10001</v>
      </c>
      <c r="H868">
        <v>10449546666</v>
      </c>
      <c r="I868" t="str">
        <f>INDEX([1]BCLIENTES!B:B,MATCH(Tabla5[[#This Row],[RUC]],[1]BCLIENTES!A:A,0))</f>
        <v xml:space="preserve"> ARONE ALARCON GRACIELA</v>
      </c>
      <c r="J868" t="e">
        <f>INDEX([1]!Tabla1[DISTRITO],MATCH(Tabla5[[#This Row],[RUC]],[1]!Tabla1[RUC],0))</f>
        <v>#REF!</v>
      </c>
      <c r="K868" t="str">
        <f>INDEX([1]BCLIENTES!H:H,MATCH(Tabla5[[#This Row],[RUC]],[1]BCLIENTES!A:A,0))</f>
        <v xml:space="preserve"> LIMA</v>
      </c>
      <c r="L868" s="3">
        <v>180.5</v>
      </c>
    </row>
    <row r="869" spans="1:12" x14ac:dyDescent="0.25">
      <c r="A869" t="s">
        <v>12</v>
      </c>
      <c r="B869" s="1">
        <v>45054</v>
      </c>
      <c r="C869" s="1" t="str">
        <f>TEXT(Tabla5[[#This Row],[FECHA]],"MMM")</f>
        <v>May</v>
      </c>
      <c r="D869" s="1" t="str">
        <f>TEXT(Tabla5[[#This Row],[FECHA]],"YYY")</f>
        <v>2023</v>
      </c>
      <c r="E869" s="2" t="s">
        <v>143</v>
      </c>
      <c r="F869" s="2" t="s">
        <v>882</v>
      </c>
      <c r="G869" s="2" t="s">
        <v>9996</v>
      </c>
      <c r="H869">
        <v>20551846661</v>
      </c>
      <c r="I869" t="str">
        <f>INDEX([1]BCLIENTES!B:B,MATCH(Tabla5[[#This Row],[RUC]],[1]BCLIENTES!A:A,0))</f>
        <v xml:space="preserve"> DISTRIBUIDORA GERARD E.I.R.L.</v>
      </c>
      <c r="J869" t="e">
        <f>INDEX([1]!Tabla1[DISTRITO],MATCH(Tabla5[[#This Row],[RUC]],[1]!Tabla1[RUC],0))</f>
        <v>#REF!</v>
      </c>
      <c r="K869" t="str">
        <f>INDEX([1]BCLIENTES!H:H,MATCH(Tabla5[[#This Row],[RUC]],[1]BCLIENTES!A:A,0))</f>
        <v xml:space="preserve"> LIMA </v>
      </c>
      <c r="L869" s="3">
        <v>166.75</v>
      </c>
    </row>
    <row r="870" spans="1:12" x14ac:dyDescent="0.25">
      <c r="A870" t="s">
        <v>12</v>
      </c>
      <c r="B870" s="1">
        <v>45054</v>
      </c>
      <c r="C870" s="1" t="str">
        <f>TEXT(Tabla5[[#This Row],[FECHA]],"MMM")</f>
        <v>May</v>
      </c>
      <c r="D870" s="1" t="str">
        <f>TEXT(Tabla5[[#This Row],[FECHA]],"YYY")</f>
        <v>2023</v>
      </c>
      <c r="E870" s="2" t="s">
        <v>143</v>
      </c>
      <c r="F870" s="2" t="s">
        <v>883</v>
      </c>
      <c r="G870" s="2" t="s">
        <v>10005</v>
      </c>
      <c r="H870">
        <v>10102120472</v>
      </c>
      <c r="I870" t="str">
        <f>INDEX([1]BCLIENTES!B:B,MATCH(Tabla5[[#This Row],[RUC]],[1]BCLIENTES!A:A,0))</f>
        <v xml:space="preserve"> GARCIA PERALES JESSICA EUGENIA</v>
      </c>
      <c r="J870" t="e">
        <f>INDEX([1]!Tabla1[DISTRITO],MATCH(Tabla5[[#This Row],[RUC]],[1]!Tabla1[RUC],0))</f>
        <v>#REF!</v>
      </c>
      <c r="K870" t="str">
        <f>INDEX([1]BCLIENTES!H:H,MATCH(Tabla5[[#This Row],[RUC]],[1]BCLIENTES!A:A,0))</f>
        <v xml:space="preserve"> LIMA</v>
      </c>
      <c r="L870" s="3">
        <v>185.5</v>
      </c>
    </row>
    <row r="871" spans="1:12" x14ac:dyDescent="0.25">
      <c r="A871" t="s">
        <v>12</v>
      </c>
      <c r="B871" s="1">
        <v>45055</v>
      </c>
      <c r="C871" s="1" t="str">
        <f>TEXT(Tabla5[[#This Row],[FECHA]],"MMM")</f>
        <v>May</v>
      </c>
      <c r="D871" s="1" t="str">
        <f>TEXT(Tabla5[[#This Row],[FECHA]],"YYY")</f>
        <v>2023</v>
      </c>
      <c r="E871" s="2" t="s">
        <v>143</v>
      </c>
      <c r="F871" s="2" t="s">
        <v>884</v>
      </c>
      <c r="G871" s="2" t="s">
        <v>10002</v>
      </c>
      <c r="H871">
        <v>20434822115</v>
      </c>
      <c r="I871" t="str">
        <f>INDEX([1]BCLIENTES!B:B,MATCH(Tabla5[[#This Row],[RUC]],[1]BCLIENTES!A:A,0))</f>
        <v xml:space="preserve"> J DEYMAR S.A.C.</v>
      </c>
      <c r="J871" t="e">
        <f>INDEX([1]!Tabla1[DISTRITO],MATCH(Tabla5[[#This Row],[RUC]],[1]!Tabla1[RUC],0))</f>
        <v>#REF!</v>
      </c>
      <c r="K871" t="str">
        <f>INDEX([1]BCLIENTES!H:H,MATCH(Tabla5[[#This Row],[RUC]],[1]BCLIENTES!A:A,0))</f>
        <v xml:space="preserve"> AREQUIPA </v>
      </c>
      <c r="L871" s="3">
        <v>9466.32</v>
      </c>
    </row>
    <row r="872" spans="1:12" x14ac:dyDescent="0.25">
      <c r="A872" t="s">
        <v>12</v>
      </c>
      <c r="B872" s="1">
        <v>45055</v>
      </c>
      <c r="C872" s="1" t="str">
        <f>TEXT(Tabla5[[#This Row],[FECHA]],"MMM")</f>
        <v>May</v>
      </c>
      <c r="D872" s="1" t="str">
        <f>TEXT(Tabla5[[#This Row],[FECHA]],"YYY")</f>
        <v>2023</v>
      </c>
      <c r="E872" s="2" t="s">
        <v>143</v>
      </c>
      <c r="F872" s="2" t="s">
        <v>885</v>
      </c>
      <c r="G872" s="2" t="s">
        <v>9996</v>
      </c>
      <c r="H872">
        <v>10758582880</v>
      </c>
      <c r="I872" t="str">
        <f>INDEX([1]BCLIENTES!B:B,MATCH(Tabla5[[#This Row],[RUC]],[1]BCLIENTES!A:A,0))</f>
        <v>VALLEJOS VILLANUEVA HAROLD IVAN</v>
      </c>
      <c r="J872" t="e">
        <f>INDEX([1]!Tabla1[DISTRITO],MATCH(Tabla5[[#This Row],[RUC]],[1]!Tabla1[RUC],0))</f>
        <v>#REF!</v>
      </c>
      <c r="K872" t="str">
        <f>INDEX([1]BCLIENTES!H:H,MATCH(Tabla5[[#This Row],[RUC]],[1]BCLIENTES!A:A,0))</f>
        <v>LIMA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tr">
        <f>TEXT(Tabla5[[#This Row],[FECHA]],"MMM")</f>
        <v>May</v>
      </c>
      <c r="D873" s="1" t="str">
        <f>TEXT(Tabla5[[#This Row],[FECHA]],"YYY")</f>
        <v>2023</v>
      </c>
      <c r="E873" s="2" t="s">
        <v>143</v>
      </c>
      <c r="F873" s="2" t="s">
        <v>886</v>
      </c>
      <c r="G873" s="2" t="s">
        <v>9996</v>
      </c>
      <c r="H873">
        <v>10760299371</v>
      </c>
      <c r="I873" t="str">
        <f>INDEX([1]BCLIENTES!B:B,MATCH(Tabla5[[#This Row],[RUC]],[1]BCLIENTES!A:A,0))</f>
        <v xml:space="preserve"> JARA VEGA MARIA JANET</v>
      </c>
      <c r="J873" t="e">
        <f>INDEX([1]!Tabla1[DISTRITO],MATCH(Tabla5[[#This Row],[RUC]],[1]!Tabla1[RUC],0))</f>
        <v>#REF!</v>
      </c>
      <c r="K873" t="str">
        <f>INDEX([1]BCLIENTES!H:H,MATCH(Tabla5[[#This Row],[RUC]],[1]BCLIENTES!A:A,0))</f>
        <v xml:space="preserve"> LIMA</v>
      </c>
      <c r="L873" s="3">
        <v>447.6</v>
      </c>
    </row>
    <row r="874" spans="1:12" x14ac:dyDescent="0.25">
      <c r="A874" t="s">
        <v>12</v>
      </c>
      <c r="B874" s="1">
        <v>45056</v>
      </c>
      <c r="C874" s="1" t="str">
        <f>TEXT(Tabla5[[#This Row],[FECHA]],"MMM")</f>
        <v>May</v>
      </c>
      <c r="D874" s="1" t="str">
        <f>TEXT(Tabla5[[#This Row],[FECHA]],"YYY")</f>
        <v>2023</v>
      </c>
      <c r="E874" s="2" t="s">
        <v>143</v>
      </c>
      <c r="F874" s="2" t="s">
        <v>887</v>
      </c>
      <c r="G874" s="2" t="s">
        <v>9998</v>
      </c>
      <c r="H874">
        <v>10101279711</v>
      </c>
      <c r="I874" t="str">
        <f>INDEX([1]BCLIENTES!B:B,MATCH(Tabla5[[#This Row],[RUC]],[1]BCLIENTES!A:A,0))</f>
        <v xml:space="preserve"> LOPINTA FLORES LIVIA</v>
      </c>
      <c r="J874" t="e">
        <f>INDEX([1]!Tabla1[DISTRITO],MATCH(Tabla5[[#This Row],[RUC]],[1]!Tabla1[RUC],0))</f>
        <v>#REF!</v>
      </c>
      <c r="K874" t="str">
        <f>INDEX([1]BCLIENTES!H:H,MATCH(Tabla5[[#This Row],[RUC]],[1]BCLIENTES!A:A,0))</f>
        <v xml:space="preserve"> HUAROCHIRI </v>
      </c>
      <c r="L874" s="3">
        <v>1614</v>
      </c>
    </row>
    <row r="875" spans="1:12" x14ac:dyDescent="0.25">
      <c r="A875" t="s">
        <v>12</v>
      </c>
      <c r="B875" s="1">
        <v>45056</v>
      </c>
      <c r="C875" s="1" t="str">
        <f>TEXT(Tabla5[[#This Row],[FECHA]],"MMM")</f>
        <v>May</v>
      </c>
      <c r="D875" s="1" t="str">
        <f>TEXT(Tabla5[[#This Row],[FECHA]],"YYY")</f>
        <v>2023</v>
      </c>
      <c r="E875" s="2" t="s">
        <v>143</v>
      </c>
      <c r="F875" s="2" t="s">
        <v>888</v>
      </c>
      <c r="G875" s="2" t="s">
        <v>9998</v>
      </c>
      <c r="H875">
        <v>10434535943</v>
      </c>
      <c r="I875" t="str">
        <f>INDEX([1]BCLIENTES!B:B,MATCH(Tabla5[[#This Row],[RUC]],[1]BCLIENTES!A:A,0))</f>
        <v xml:space="preserve"> CRISPIN BETETA BERTHA</v>
      </c>
      <c r="J875" t="e">
        <f>INDEX([1]!Tabla1[DISTRITO],MATCH(Tabla5[[#This Row],[RUC]],[1]!Tabla1[RUC],0))</f>
        <v>#REF!</v>
      </c>
      <c r="K875" t="str">
        <f>INDEX([1]BCLIENTES!H:H,MATCH(Tabla5[[#This Row],[RUC]],[1]BCLIENTES!A:A,0))</f>
        <v xml:space="preserve"> HUAROCHIRI </v>
      </c>
      <c r="L875" s="3">
        <v>590</v>
      </c>
    </row>
    <row r="876" spans="1:12" x14ac:dyDescent="0.25">
      <c r="A876" t="s">
        <v>12</v>
      </c>
      <c r="B876" s="1">
        <v>45056</v>
      </c>
      <c r="C876" s="1" t="str">
        <f>TEXT(Tabla5[[#This Row],[FECHA]],"MMM")</f>
        <v>May</v>
      </c>
      <c r="D876" s="1" t="str">
        <f>TEXT(Tabla5[[#This Row],[FECHA]],"YYY")</f>
        <v>2023</v>
      </c>
      <c r="E876" s="2" t="s">
        <v>143</v>
      </c>
      <c r="F876" s="2" t="s">
        <v>889</v>
      </c>
      <c r="G876" s="2" t="s">
        <v>9998</v>
      </c>
      <c r="H876">
        <v>10461249367</v>
      </c>
      <c r="I876" t="str">
        <f>INDEX([1]BCLIENTES!B:B,MATCH(Tabla5[[#This Row],[RUC]],[1]BCLIENTES!A:A,0))</f>
        <v xml:space="preserve"> QUIROZ LINARES CLARISSA KATHERINE</v>
      </c>
      <c r="J876" t="e">
        <f>INDEX([1]!Tabla1[DISTRITO],MATCH(Tabla5[[#This Row],[RUC]],[1]!Tabla1[RUC],0))</f>
        <v>#REF!</v>
      </c>
      <c r="K876" t="str">
        <f>INDEX([1]BCLIENTES!H:H,MATCH(Tabla5[[#This Row],[RUC]],[1]BCLIENTES!A:A,0))</f>
        <v xml:space="preserve"> LIMA </v>
      </c>
      <c r="L876" s="3">
        <v>140</v>
      </c>
    </row>
    <row r="877" spans="1:12" x14ac:dyDescent="0.25">
      <c r="A877" t="s">
        <v>12</v>
      </c>
      <c r="B877" s="1">
        <v>45056</v>
      </c>
      <c r="C877" s="1" t="str">
        <f>TEXT(Tabla5[[#This Row],[FECHA]],"MMM")</f>
        <v>May</v>
      </c>
      <c r="D877" s="1" t="str">
        <f>TEXT(Tabla5[[#This Row],[FECHA]],"YYY")</f>
        <v>2023</v>
      </c>
      <c r="E877" s="2" t="s">
        <v>143</v>
      </c>
      <c r="F877" s="2" t="s">
        <v>890</v>
      </c>
      <c r="G877" s="2" t="s">
        <v>9998</v>
      </c>
      <c r="H877">
        <v>20535567523</v>
      </c>
      <c r="I877" t="str">
        <f>INDEX([1]BCLIENTES!B:B,MATCH(Tabla5[[#This Row],[RUC]],[1]BCLIENTES!A:A,0))</f>
        <v xml:space="preserve"> COMERCIO FERRETERO ELECTRONICO LA SOLUCION S.A.C. - COMFERELEC LA SOLUCION S.A.C.</v>
      </c>
      <c r="J877" t="e">
        <f>INDEX([1]!Tabla1[DISTRITO],MATCH(Tabla5[[#This Row],[RUC]],[1]!Tabla1[RUC],0))</f>
        <v>#REF!</v>
      </c>
      <c r="K877" t="str">
        <f>INDEX([1]BCLIENTES!H:H,MATCH(Tabla5[[#This Row],[RUC]],[1]BCLIENTES!A:A,0))</f>
        <v xml:space="preserve"> LIMA </v>
      </c>
      <c r="L877" s="3">
        <v>2269.6</v>
      </c>
    </row>
    <row r="878" spans="1:12" x14ac:dyDescent="0.25">
      <c r="A878" t="s">
        <v>12</v>
      </c>
      <c r="B878" s="1">
        <v>45056</v>
      </c>
      <c r="C878" s="1" t="str">
        <f>TEXT(Tabla5[[#This Row],[FECHA]],"MMM")</f>
        <v>May</v>
      </c>
      <c r="D878" s="1" t="str">
        <f>TEXT(Tabla5[[#This Row],[FECHA]],"YYY")</f>
        <v>2023</v>
      </c>
      <c r="E878" s="2" t="s">
        <v>143</v>
      </c>
      <c r="F878" s="2" t="s">
        <v>891</v>
      </c>
      <c r="G878" s="2" t="s">
        <v>9998</v>
      </c>
      <c r="H878">
        <v>10447580522</v>
      </c>
      <c r="I878" t="str">
        <f>INDEX([1]BCLIENTES!B:B,MATCH(Tabla5[[#This Row],[RUC]],[1]BCLIENTES!A:A,0))</f>
        <v xml:space="preserve"> BAZAN SILVESTRE JUAN ANGEL</v>
      </c>
      <c r="J878" t="e">
        <f>INDEX([1]!Tabla1[DISTRITO],MATCH(Tabla5[[#This Row],[RUC]],[1]!Tabla1[RUC],0))</f>
        <v>#REF!</v>
      </c>
      <c r="K878" t="str">
        <f>INDEX([1]BCLIENTES!H:H,MATCH(Tabla5[[#This Row],[RUC]],[1]BCLIENTES!A:A,0))</f>
        <v xml:space="preserve"> HUAROCHIRI </v>
      </c>
      <c r="L878" s="3">
        <v>170</v>
      </c>
    </row>
    <row r="879" spans="1:12" x14ac:dyDescent="0.25">
      <c r="A879" t="s">
        <v>12</v>
      </c>
      <c r="B879" s="1">
        <v>45056</v>
      </c>
      <c r="C879" s="1" t="str">
        <f>TEXT(Tabla5[[#This Row],[FECHA]],"MMM")</f>
        <v>May</v>
      </c>
      <c r="D879" s="1" t="str">
        <f>TEXT(Tabla5[[#This Row],[FECHA]],"YYY")</f>
        <v>2023</v>
      </c>
      <c r="E879" s="2" t="s">
        <v>143</v>
      </c>
      <c r="F879" s="2" t="s">
        <v>892</v>
      </c>
      <c r="G879" s="2" t="s">
        <v>9998</v>
      </c>
      <c r="H879">
        <v>10083041809</v>
      </c>
      <c r="I879" t="str">
        <f>INDEX([1]BCLIENTES!B:B,MATCH(Tabla5[[#This Row],[RUC]],[1]BCLIENTES!A:A,0))</f>
        <v xml:space="preserve"> HURTADO MOSQUEIRA JOSE</v>
      </c>
      <c r="J879" t="e">
        <f>INDEX([1]!Tabla1[DISTRITO],MATCH(Tabla5[[#This Row],[RUC]],[1]!Tabla1[RUC],0))</f>
        <v>#REF!</v>
      </c>
      <c r="K879" t="str">
        <f>INDEX([1]BCLIENTES!H:H,MATCH(Tabla5[[#This Row],[RUC]],[1]BCLIENTES!A:A,0))</f>
        <v xml:space="preserve"> LIMA</v>
      </c>
      <c r="L879" s="3">
        <v>225</v>
      </c>
    </row>
    <row r="880" spans="1:12" x14ac:dyDescent="0.25">
      <c r="A880" t="s">
        <v>12</v>
      </c>
      <c r="B880" s="1">
        <v>45056</v>
      </c>
      <c r="C880" s="1" t="str">
        <f>TEXT(Tabla5[[#This Row],[FECHA]],"MMM")</f>
        <v>May</v>
      </c>
      <c r="D880" s="1" t="str">
        <f>TEXT(Tabla5[[#This Row],[FECHA]],"YYY")</f>
        <v>2023</v>
      </c>
      <c r="E880" s="2" t="s">
        <v>143</v>
      </c>
      <c r="F880" s="2" t="s">
        <v>893</v>
      </c>
      <c r="G880" s="2" t="s">
        <v>9998</v>
      </c>
      <c r="H880">
        <v>10418709982</v>
      </c>
      <c r="I880" t="str">
        <f>INDEX([1]BCLIENTES!B:B,MATCH(Tabla5[[#This Row],[RUC]],[1]BCLIENTES!A:A,0))</f>
        <v xml:space="preserve"> QUISPE ARQQUE REMIGIO</v>
      </c>
      <c r="J880" t="e">
        <f>INDEX([1]!Tabla1[DISTRITO],MATCH(Tabla5[[#This Row],[RUC]],[1]!Tabla1[RUC],0))</f>
        <v>#REF!</v>
      </c>
      <c r="K880" t="str">
        <f>INDEX([1]BCLIENTES!H:H,MATCH(Tabla5[[#This Row],[RUC]],[1]BCLIENTES!A:A,0))</f>
        <v xml:space="preserve"> LIMA</v>
      </c>
      <c r="L880" s="3">
        <v>927</v>
      </c>
    </row>
    <row r="881" spans="1:12" x14ac:dyDescent="0.25">
      <c r="A881" t="s">
        <v>12</v>
      </c>
      <c r="B881" s="1">
        <v>45056</v>
      </c>
      <c r="C881" s="1" t="str">
        <f>TEXT(Tabla5[[#This Row],[FECHA]],"MMM")</f>
        <v>May</v>
      </c>
      <c r="D881" s="1" t="str">
        <f>TEXT(Tabla5[[#This Row],[FECHA]],"YYY")</f>
        <v>2023</v>
      </c>
      <c r="E881" s="2" t="s">
        <v>143</v>
      </c>
      <c r="F881" s="2" t="s">
        <v>894</v>
      </c>
      <c r="G881" s="2" t="s">
        <v>9998</v>
      </c>
      <c r="H881">
        <v>20603822502</v>
      </c>
      <c r="I881" t="str">
        <f>INDEX([1]BCLIENTES!B:B,MATCH(Tabla5[[#This Row],[RUC]],[1]BCLIENTES!A:A,0))</f>
        <v xml:space="preserve"> CONSTRUCCION SIUSA E.I.R.L.</v>
      </c>
      <c r="J881" t="e">
        <f>INDEX([1]!Tabla1[DISTRITO],MATCH(Tabla5[[#This Row],[RUC]],[1]!Tabla1[RUC],0))</f>
        <v>#REF!</v>
      </c>
      <c r="K881" t="str">
        <f>INDEX([1]BCLIENTES!H:H,MATCH(Tabla5[[#This Row],[RUC]],[1]BCLIENTES!A:A,0))</f>
        <v xml:space="preserve"> LIMA </v>
      </c>
      <c r="L881" s="3">
        <v>3720</v>
      </c>
    </row>
    <row r="882" spans="1:12" x14ac:dyDescent="0.25">
      <c r="A882" t="s">
        <v>12</v>
      </c>
      <c r="B882" s="1">
        <v>45056</v>
      </c>
      <c r="C882" s="1" t="str">
        <f>TEXT(Tabla5[[#This Row],[FECHA]],"MMM")</f>
        <v>May</v>
      </c>
      <c r="D882" s="1" t="str">
        <f>TEXT(Tabla5[[#This Row],[FECHA]],"YYY")</f>
        <v>2023</v>
      </c>
      <c r="E882" s="2" t="s">
        <v>143</v>
      </c>
      <c r="F882" s="2" t="s">
        <v>895</v>
      </c>
      <c r="G882" s="2" t="s">
        <v>9998</v>
      </c>
      <c r="H882">
        <v>10413815687</v>
      </c>
      <c r="I882" t="str">
        <f>INDEX([1]BCLIENTES!B:B,MATCH(Tabla5[[#This Row],[RUC]],[1]BCLIENTES!A:A,0))</f>
        <v xml:space="preserve"> ARANA MAGUHN HAROLD HANS</v>
      </c>
      <c r="J882" t="e">
        <f>INDEX([1]!Tabla1[DISTRITO],MATCH(Tabla5[[#This Row],[RUC]],[1]!Tabla1[RUC],0))</f>
        <v>#REF!</v>
      </c>
      <c r="K882" t="str">
        <f>INDEX([1]BCLIENTES!H:H,MATCH(Tabla5[[#This Row],[RUC]],[1]BCLIENTES!A:A,0))</f>
        <v xml:space="preserve"> LIMA </v>
      </c>
      <c r="L882" s="3">
        <v>930.7</v>
      </c>
    </row>
    <row r="883" spans="1:12" x14ac:dyDescent="0.25">
      <c r="A883" t="s">
        <v>12</v>
      </c>
      <c r="B883" s="1">
        <v>45056</v>
      </c>
      <c r="C883" s="1" t="str">
        <f>TEXT(Tabla5[[#This Row],[FECHA]],"MMM")</f>
        <v>May</v>
      </c>
      <c r="D883" s="1" t="str">
        <f>TEXT(Tabla5[[#This Row],[FECHA]],"YYY")</f>
        <v>2023</v>
      </c>
      <c r="E883" s="2" t="s">
        <v>143</v>
      </c>
      <c r="F883" s="2" t="s">
        <v>896</v>
      </c>
      <c r="G883" s="2" t="s">
        <v>9996</v>
      </c>
      <c r="H883">
        <v>20551846661</v>
      </c>
      <c r="I883" t="str">
        <f>INDEX([1]BCLIENTES!B:B,MATCH(Tabla5[[#This Row],[RUC]],[1]BCLIENTES!A:A,0))</f>
        <v xml:space="preserve"> DISTRIBUIDORA GERARD E.I.R.L.</v>
      </c>
      <c r="J883" t="e">
        <f>INDEX([1]!Tabla1[DISTRITO],MATCH(Tabla5[[#This Row],[RUC]],[1]!Tabla1[RUC],0))</f>
        <v>#REF!</v>
      </c>
      <c r="K883" t="str">
        <f>INDEX([1]BCLIENTES!H:H,MATCH(Tabla5[[#This Row],[RUC]],[1]BCLIENTES!A:A,0))</f>
        <v xml:space="preserve"> LIMA </v>
      </c>
      <c r="L883" s="3">
        <v>12929.4</v>
      </c>
    </row>
    <row r="884" spans="1:12" x14ac:dyDescent="0.25">
      <c r="A884" t="s">
        <v>12</v>
      </c>
      <c r="B884" s="1">
        <v>45056</v>
      </c>
      <c r="C884" s="1" t="str">
        <f>TEXT(Tabla5[[#This Row],[FECHA]],"MMM")</f>
        <v>May</v>
      </c>
      <c r="D884" s="1" t="str">
        <f>TEXT(Tabla5[[#This Row],[FECHA]],"YYY")</f>
        <v>2023</v>
      </c>
      <c r="E884" s="2" t="s">
        <v>143</v>
      </c>
      <c r="F884" s="2" t="s">
        <v>897</v>
      </c>
      <c r="G884" s="2" t="s">
        <v>9996</v>
      </c>
      <c r="H884">
        <v>10758582880</v>
      </c>
      <c r="I884" t="str">
        <f>INDEX([1]BCLIENTES!B:B,MATCH(Tabla5[[#This Row],[RUC]],[1]BCLIENTES!A:A,0))</f>
        <v>VALLEJOS VILLANUEVA HAROLD IVAN</v>
      </c>
      <c r="J884" t="e">
        <f>INDEX([1]!Tabla1[DISTRITO],MATCH(Tabla5[[#This Row],[RUC]],[1]!Tabla1[RUC],0))</f>
        <v>#REF!</v>
      </c>
      <c r="K884" t="str">
        <f>INDEX([1]BCLIENTES!H:H,MATCH(Tabla5[[#This Row],[RUC]],[1]BCLIENTES!A:A,0))</f>
        <v>LIMA</v>
      </c>
      <c r="L884" s="3">
        <v>3001.68</v>
      </c>
    </row>
    <row r="885" spans="1:12" x14ac:dyDescent="0.25">
      <c r="A885" t="s">
        <v>12</v>
      </c>
      <c r="B885" s="1">
        <v>45056</v>
      </c>
      <c r="C885" s="1" t="str">
        <f>TEXT(Tabla5[[#This Row],[FECHA]],"MMM")</f>
        <v>May</v>
      </c>
      <c r="D885" s="1" t="str">
        <f>TEXT(Tabla5[[#This Row],[FECHA]],"YYY")</f>
        <v>2023</v>
      </c>
      <c r="E885" s="2" t="s">
        <v>143</v>
      </c>
      <c r="F885" s="2" t="s">
        <v>898</v>
      </c>
      <c r="G885" s="2" t="s">
        <v>10002</v>
      </c>
      <c r="H885">
        <v>10719356678</v>
      </c>
      <c r="I885" t="str">
        <f>INDEX([1]BCLIENTES!B:B,MATCH(Tabla5[[#This Row],[RUC]],[1]BCLIENTES!A:A,0))</f>
        <v>CHAMBI GONZALES ELENA TEODORA</v>
      </c>
      <c r="J885" t="e">
        <f>INDEX([1]!Tabla1[DISTRITO],MATCH(Tabla5[[#This Row],[RUC]],[1]!Tabla1[RUC],0))</f>
        <v>#REF!</v>
      </c>
      <c r="K885" t="str">
        <f>INDEX([1]BCLIENTES!H:H,MATCH(Tabla5[[#This Row],[RUC]],[1]BCLIENTES!A:A,0))</f>
        <v>AREQUIPA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tr">
        <f>TEXT(Tabla5[[#This Row],[FECHA]],"MMM")</f>
        <v>May</v>
      </c>
      <c r="D886" s="1" t="str">
        <f>TEXT(Tabla5[[#This Row],[FECHA]],"YYY")</f>
        <v>2023</v>
      </c>
      <c r="E886" s="2" t="s">
        <v>143</v>
      </c>
      <c r="F886" s="2" t="s">
        <v>899</v>
      </c>
      <c r="G886" s="2" t="s">
        <v>10005</v>
      </c>
      <c r="H886">
        <v>20508630931</v>
      </c>
      <c r="I886" t="str">
        <f>INDEX([1]BCLIENTES!B:B,MATCH(Tabla5[[#This Row],[RUC]],[1]BCLIENTES!A:A,0))</f>
        <v xml:space="preserve"> INDUSTRIAL PRISMA S.R.L.- INPRIS SRL</v>
      </c>
      <c r="J886" t="e">
        <f>INDEX([1]!Tabla1[DISTRITO],MATCH(Tabla5[[#This Row],[RUC]],[1]!Tabla1[RUC],0))</f>
        <v>#REF!</v>
      </c>
      <c r="K886" t="str">
        <f>INDEX([1]BCLIENTES!H:H,MATCH(Tabla5[[#This Row],[RUC]],[1]BCLIENTES!A:A,0))</f>
        <v xml:space="preserve"> LIMA</v>
      </c>
      <c r="L886" s="3">
        <v>220.5</v>
      </c>
    </row>
    <row r="887" spans="1:12" x14ac:dyDescent="0.25">
      <c r="A887" t="s">
        <v>12</v>
      </c>
      <c r="B887" s="1">
        <v>45056</v>
      </c>
      <c r="C887" s="1" t="str">
        <f>TEXT(Tabla5[[#This Row],[FECHA]],"MMM")</f>
        <v>May</v>
      </c>
      <c r="D887" s="1" t="str">
        <f>TEXT(Tabla5[[#This Row],[FECHA]],"YYY")</f>
        <v>2023</v>
      </c>
      <c r="E887" s="2" t="s">
        <v>143</v>
      </c>
      <c r="F887" s="2" t="s">
        <v>900</v>
      </c>
      <c r="G887" s="2" t="s">
        <v>9998</v>
      </c>
      <c r="H887">
        <v>10803282680</v>
      </c>
      <c r="I887" t="str">
        <f>INDEX([1]BCLIENTES!B:B,MATCH(Tabla5[[#This Row],[RUC]],[1]BCLIENTES!A:A,0))</f>
        <v xml:space="preserve"> VILCA ROJAS BEATRIZ AMPARO</v>
      </c>
      <c r="J887" t="e">
        <f>INDEX([1]!Tabla1[DISTRITO],MATCH(Tabla5[[#This Row],[RUC]],[1]!Tabla1[RUC],0))</f>
        <v>#REF!</v>
      </c>
      <c r="K887" t="str">
        <f>INDEX([1]BCLIENTES!H:H,MATCH(Tabla5[[#This Row],[RUC]],[1]BCLIENTES!A:A,0))</f>
        <v xml:space="preserve"> LIMA </v>
      </c>
      <c r="L887" s="3">
        <v>724.6</v>
      </c>
    </row>
    <row r="888" spans="1:12" x14ac:dyDescent="0.25">
      <c r="A888" t="s">
        <v>12</v>
      </c>
      <c r="B888" s="1">
        <v>45056</v>
      </c>
      <c r="C888" s="1" t="str">
        <f>TEXT(Tabla5[[#This Row],[FECHA]],"MMM")</f>
        <v>May</v>
      </c>
      <c r="D888" s="1" t="str">
        <f>TEXT(Tabla5[[#This Row],[FECHA]],"YYY")</f>
        <v>2023</v>
      </c>
      <c r="E888" s="2" t="s">
        <v>143</v>
      </c>
      <c r="F888" s="2" t="s">
        <v>901</v>
      </c>
      <c r="G888" s="2" t="s">
        <v>10002</v>
      </c>
      <c r="H888">
        <v>10449756199</v>
      </c>
      <c r="I888" t="str">
        <f>INDEX([1]BCLIENTES!B:B,MATCH(Tabla5[[#This Row],[RUC]],[1]BCLIENTES!A:A,0))</f>
        <v>LLAIQUI CHUQUIPUMA MARTHA PATRICIA</v>
      </c>
      <c r="J888" t="e">
        <f>INDEX([1]!Tabla1[DISTRITO],MATCH(Tabla5[[#This Row],[RUC]],[1]!Tabla1[RUC],0))</f>
        <v>#REF!</v>
      </c>
      <c r="K888" t="str">
        <f>INDEX([1]BCLIENTES!H:H,MATCH(Tabla5[[#This Row],[RUC]],[1]BCLIENTES!A:A,0))</f>
        <v>AREQUIPA</v>
      </c>
      <c r="L888" s="3">
        <v>4352.32</v>
      </c>
    </row>
    <row r="889" spans="1:12" x14ac:dyDescent="0.25">
      <c r="A889" t="s">
        <v>12</v>
      </c>
      <c r="B889" s="1">
        <v>45056</v>
      </c>
      <c r="C889" s="1" t="str">
        <f>TEXT(Tabla5[[#This Row],[FECHA]],"MMM")</f>
        <v>May</v>
      </c>
      <c r="D889" s="1" t="str">
        <f>TEXT(Tabla5[[#This Row],[FECHA]],"YYY")</f>
        <v>2023</v>
      </c>
      <c r="E889" s="2" t="s">
        <v>143</v>
      </c>
      <c r="F889" s="2" t="s">
        <v>902</v>
      </c>
      <c r="G889" s="2" t="s">
        <v>10002</v>
      </c>
      <c r="H889">
        <v>10449756199</v>
      </c>
      <c r="I889" t="str">
        <f>INDEX([1]BCLIENTES!B:B,MATCH(Tabla5[[#This Row],[RUC]],[1]BCLIENTES!A:A,0))</f>
        <v>LLAIQUI CHUQUIPUMA MARTHA PATRICIA</v>
      </c>
      <c r="J889" t="e">
        <f>INDEX([1]!Tabla1[DISTRITO],MATCH(Tabla5[[#This Row],[RUC]],[1]!Tabla1[RUC],0))</f>
        <v>#REF!</v>
      </c>
      <c r="K889" t="str">
        <f>INDEX([1]BCLIENTES!H:H,MATCH(Tabla5[[#This Row],[RUC]],[1]BCLIENTES!A:A,0))</f>
        <v>AREQUIPA</v>
      </c>
      <c r="L889" s="3">
        <v>1074</v>
      </c>
    </row>
    <row r="890" spans="1:12" x14ac:dyDescent="0.25">
      <c r="A890" t="s">
        <v>12</v>
      </c>
      <c r="B890" s="1">
        <v>45056</v>
      </c>
      <c r="C890" s="1" t="str">
        <f>TEXT(Tabla5[[#This Row],[FECHA]],"MMM")</f>
        <v>May</v>
      </c>
      <c r="D890" s="1" t="str">
        <f>TEXT(Tabla5[[#This Row],[FECHA]],"YYY")</f>
        <v>2023</v>
      </c>
      <c r="E890" s="2" t="s">
        <v>143</v>
      </c>
      <c r="F890" s="2" t="s">
        <v>903</v>
      </c>
      <c r="G890" s="2" t="s">
        <v>9998</v>
      </c>
      <c r="H890">
        <v>10474860952</v>
      </c>
      <c r="I890" t="str">
        <f>INDEX([1]BCLIENTES!B:B,MATCH(Tabla5[[#This Row],[RUC]],[1]BCLIENTES!A:A,0))</f>
        <v xml:space="preserve"> GOMEZ CHIPANA SANNY FABIOLA</v>
      </c>
      <c r="J890" t="e">
        <f>INDEX([1]!Tabla1[DISTRITO],MATCH(Tabla5[[#This Row],[RUC]],[1]!Tabla1[RUC],0))</f>
        <v>#REF!</v>
      </c>
      <c r="K890" t="str">
        <f>INDEX([1]BCLIENTES!H:H,MATCH(Tabla5[[#This Row],[RUC]],[1]BCLIENTES!A:A,0))</f>
        <v xml:space="preserve"> LIMA</v>
      </c>
      <c r="L890" s="3">
        <v>594.6</v>
      </c>
    </row>
    <row r="891" spans="1:12" x14ac:dyDescent="0.25">
      <c r="A891" t="s">
        <v>12</v>
      </c>
      <c r="B891" s="1">
        <v>45057</v>
      </c>
      <c r="C891" s="1" t="str">
        <f>TEXT(Tabla5[[#This Row],[FECHA]],"MMM")</f>
        <v>May</v>
      </c>
      <c r="D891" s="1" t="str">
        <f>TEXT(Tabla5[[#This Row],[FECHA]],"YYY")</f>
        <v>2023</v>
      </c>
      <c r="E891" s="2" t="s">
        <v>143</v>
      </c>
      <c r="F891" s="2" t="s">
        <v>904</v>
      </c>
      <c r="G891" s="2" t="s">
        <v>9998</v>
      </c>
      <c r="H891">
        <v>10096871584</v>
      </c>
      <c r="I891" t="str">
        <f>INDEX([1]BCLIENTES!B:B,MATCH(Tabla5[[#This Row],[RUC]],[1]BCLIENTES!A:A,0))</f>
        <v xml:space="preserve"> CONDEZO PUENTE AQUILINA</v>
      </c>
      <c r="J891" t="e">
        <f>INDEX([1]!Tabla1[DISTRITO],MATCH(Tabla5[[#This Row],[RUC]],[1]!Tabla1[RUC],0))</f>
        <v>#REF!</v>
      </c>
      <c r="K891" t="str">
        <f>INDEX([1]BCLIENTES!H:H,MATCH(Tabla5[[#This Row],[RUC]],[1]BCLIENTES!A:A,0))</f>
        <v xml:space="preserve"> LIMA </v>
      </c>
      <c r="L891" s="3">
        <v>2934.7</v>
      </c>
    </row>
    <row r="892" spans="1:12" x14ac:dyDescent="0.25">
      <c r="A892" t="s">
        <v>12</v>
      </c>
      <c r="B892" s="1">
        <v>45057</v>
      </c>
      <c r="C892" s="1" t="str">
        <f>TEXT(Tabla5[[#This Row],[FECHA]],"MMM")</f>
        <v>May</v>
      </c>
      <c r="D892" s="1" t="str">
        <f>TEXT(Tabla5[[#This Row],[FECHA]],"YYY")</f>
        <v>2023</v>
      </c>
      <c r="E892" s="2" t="s">
        <v>143</v>
      </c>
      <c r="F892" s="2" t="s">
        <v>905</v>
      </c>
      <c r="G892" s="2" t="s">
        <v>9998</v>
      </c>
      <c r="H892">
        <v>10096871584</v>
      </c>
      <c r="I892" t="str">
        <f>INDEX([1]BCLIENTES!B:B,MATCH(Tabla5[[#This Row],[RUC]],[1]BCLIENTES!A:A,0))</f>
        <v xml:space="preserve"> CONDEZO PUENTE AQUILINA</v>
      </c>
      <c r="J892" t="e">
        <f>INDEX([1]!Tabla1[DISTRITO],MATCH(Tabla5[[#This Row],[RUC]],[1]!Tabla1[RUC],0))</f>
        <v>#REF!</v>
      </c>
      <c r="K892" t="str">
        <f>INDEX([1]BCLIENTES!H:H,MATCH(Tabla5[[#This Row],[RUC]],[1]BCLIENTES!A:A,0))</f>
        <v xml:space="preserve"> LIMA </v>
      </c>
      <c r="L892" s="3">
        <v>288</v>
      </c>
    </row>
    <row r="893" spans="1:12" x14ac:dyDescent="0.25">
      <c r="A893" t="s">
        <v>12</v>
      </c>
      <c r="B893" s="1">
        <v>45057</v>
      </c>
      <c r="C893" s="1" t="str">
        <f>TEXT(Tabla5[[#This Row],[FECHA]],"MMM")</f>
        <v>May</v>
      </c>
      <c r="D893" s="1" t="str">
        <f>TEXT(Tabla5[[#This Row],[FECHA]],"YYY")</f>
        <v>2023</v>
      </c>
      <c r="E893" s="2" t="s">
        <v>143</v>
      </c>
      <c r="F893" s="2" t="s">
        <v>906</v>
      </c>
      <c r="G893" s="2" t="s">
        <v>10005</v>
      </c>
      <c r="H893">
        <v>20609337380</v>
      </c>
      <c r="I893" t="str">
        <f>INDEX([1]BCLIENTES!B:B,MATCH(Tabla5[[#This Row],[RUC]],[1]BCLIENTES!A:A,0))</f>
        <v xml:space="preserve"> FERRETERIA P &amp; E SOCIEDAD ANONIMA CERRADA - FERRETERIA P &amp; E S.A.C.</v>
      </c>
      <c r="J893" t="e">
        <f>INDEX([1]!Tabla1[DISTRITO],MATCH(Tabla5[[#This Row],[RUC]],[1]!Tabla1[RUC],0))</f>
        <v>#REF!</v>
      </c>
      <c r="K893" t="str">
        <f>INDEX([1]BCLIENTES!H:H,MATCH(Tabla5[[#This Row],[RUC]],[1]BCLIENTES!A:A,0))</f>
        <v xml:space="preserve"> LIMA 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tr">
        <f>TEXT(Tabla5[[#This Row],[FECHA]],"MMM")</f>
        <v>May</v>
      </c>
      <c r="D894" s="1" t="str">
        <f>TEXT(Tabla5[[#This Row],[FECHA]],"YYY")</f>
        <v>2023</v>
      </c>
      <c r="E894" s="2" t="s">
        <v>143</v>
      </c>
      <c r="F894" s="2" t="s">
        <v>907</v>
      </c>
      <c r="G894" s="2" t="s">
        <v>10005</v>
      </c>
      <c r="H894">
        <v>20603574592</v>
      </c>
      <c r="I894" t="str">
        <f>INDEX([1]BCLIENTES!B:B,MATCH(Tabla5[[#This Row],[RUC]],[1]BCLIENTES!A:A,0))</f>
        <v xml:space="preserve"> FERRE STORE PERU S.A.C.</v>
      </c>
      <c r="J894" t="e">
        <f>INDEX([1]!Tabla1[DISTRITO],MATCH(Tabla5[[#This Row],[RUC]],[1]!Tabla1[RUC],0))</f>
        <v>#REF!</v>
      </c>
      <c r="K894" t="str">
        <f>INDEX([1]BCLIENTES!H:H,MATCH(Tabla5[[#This Row],[RUC]],[1]BCLIENTES!A:A,0))</f>
        <v xml:space="preserve"> LIMA</v>
      </c>
      <c r="L894" s="3">
        <v>300</v>
      </c>
    </row>
    <row r="895" spans="1:12" x14ac:dyDescent="0.25">
      <c r="A895" t="s">
        <v>12</v>
      </c>
      <c r="B895" s="1">
        <v>45057</v>
      </c>
      <c r="C895" s="1" t="str">
        <f>TEXT(Tabla5[[#This Row],[FECHA]],"MMM")</f>
        <v>May</v>
      </c>
      <c r="D895" s="1" t="str">
        <f>TEXT(Tabla5[[#This Row],[FECHA]],"YYY")</f>
        <v>2023</v>
      </c>
      <c r="E895" s="2" t="s">
        <v>143</v>
      </c>
      <c r="F895" s="2" t="s">
        <v>908</v>
      </c>
      <c r="G895" s="2" t="s">
        <v>10001</v>
      </c>
      <c r="H895">
        <v>10426636994</v>
      </c>
      <c r="I895" t="str">
        <f>INDEX([1]BCLIENTES!B:B,MATCH(Tabla5[[#This Row],[RUC]],[1]BCLIENTES!A:A,0))</f>
        <v xml:space="preserve"> BARRUETA TACURI WALTER IVAN</v>
      </c>
      <c r="J895" t="e">
        <f>INDEX([1]!Tabla1[DISTRITO],MATCH(Tabla5[[#This Row],[RUC]],[1]!Tabla1[RUC],0))</f>
        <v>#REF!</v>
      </c>
      <c r="K895" t="str">
        <f>INDEX([1]BCLIENTES!H:H,MATCH(Tabla5[[#This Row],[RUC]],[1]BCLIENTES!A:A,0))</f>
        <v xml:space="preserve"> LIMA </v>
      </c>
      <c r="L895" s="3">
        <v>724.1</v>
      </c>
    </row>
    <row r="896" spans="1:12" x14ac:dyDescent="0.25">
      <c r="A896" t="s">
        <v>12</v>
      </c>
      <c r="B896" s="1">
        <v>45057</v>
      </c>
      <c r="C896" s="1" t="str">
        <f>TEXT(Tabla5[[#This Row],[FECHA]],"MMM")</f>
        <v>May</v>
      </c>
      <c r="D896" s="1" t="str">
        <f>TEXT(Tabla5[[#This Row],[FECHA]],"YYY")</f>
        <v>2023</v>
      </c>
      <c r="E896" s="2" t="s">
        <v>143</v>
      </c>
      <c r="F896" s="2" t="s">
        <v>909</v>
      </c>
      <c r="G896" s="2" t="s">
        <v>10005</v>
      </c>
      <c r="H896">
        <v>10427664177</v>
      </c>
      <c r="I896" t="str">
        <f>INDEX([1]BCLIENTES!B:B,MATCH(Tabla5[[#This Row],[RUC]],[1]BCLIENTES!A:A,0))</f>
        <v xml:space="preserve"> SANABRIA ARZAPALO DANIEL NICOLAS</v>
      </c>
      <c r="J896" t="e">
        <f>INDEX([1]!Tabla1[DISTRITO],MATCH(Tabla5[[#This Row],[RUC]],[1]!Tabla1[RUC],0))</f>
        <v>#REF!</v>
      </c>
      <c r="K896" t="str">
        <f>INDEX([1]BCLIENTES!H:H,MATCH(Tabla5[[#This Row],[RUC]],[1]BCLIENTES!A:A,0))</f>
        <v xml:space="preserve"> LIMA </v>
      </c>
      <c r="L896" s="3">
        <v>1944</v>
      </c>
    </row>
    <row r="897" spans="1:12" x14ac:dyDescent="0.25">
      <c r="A897" t="s">
        <v>12</v>
      </c>
      <c r="B897" s="1">
        <v>45057</v>
      </c>
      <c r="C897" s="1" t="str">
        <f>TEXT(Tabla5[[#This Row],[FECHA]],"MMM")</f>
        <v>May</v>
      </c>
      <c r="D897" s="1" t="str">
        <f>TEXT(Tabla5[[#This Row],[FECHA]],"YYY")</f>
        <v>2023</v>
      </c>
      <c r="E897" s="2" t="s">
        <v>143</v>
      </c>
      <c r="F897" s="2" t="s">
        <v>910</v>
      </c>
      <c r="G897" s="2" t="s">
        <v>10005</v>
      </c>
      <c r="H897">
        <v>20604345473</v>
      </c>
      <c r="I897" t="str">
        <f>INDEX([1]BCLIENTES!B:B,MATCH(Tabla5[[#This Row],[RUC]],[1]BCLIENTES!A:A,0))</f>
        <v>INVERSIONES HUARACA E.I.R.L.</v>
      </c>
      <c r="J897" t="e">
        <f>INDEX([1]!Tabla1[DISTRITO],MATCH(Tabla5[[#This Row],[RUC]],[1]!Tabla1[RUC],0))</f>
        <v>#REF!</v>
      </c>
      <c r="K897" t="str">
        <f>INDEX([1]BCLIENTES!H:H,MATCH(Tabla5[[#This Row],[RUC]],[1]BCLIENTES!A:A,0))</f>
        <v>LIMA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tr">
        <f>TEXT(Tabla5[[#This Row],[FECHA]],"MMM")</f>
        <v>May</v>
      </c>
      <c r="D898" s="1" t="str">
        <f>TEXT(Tabla5[[#This Row],[FECHA]],"YYY")</f>
        <v>2023</v>
      </c>
      <c r="E898" s="2" t="s">
        <v>143</v>
      </c>
      <c r="F898" s="2" t="s">
        <v>911</v>
      </c>
      <c r="G898" s="2" t="s">
        <v>10005</v>
      </c>
      <c r="H898">
        <v>10106187661</v>
      </c>
      <c r="I898" t="str">
        <f>INDEX([1]BCLIENTES!B:B,MATCH(Tabla5[[#This Row],[RUC]],[1]BCLIENTES!A:A,0))</f>
        <v xml:space="preserve"> SALAZAR GOMEZ MANUEL FLORENTINO</v>
      </c>
      <c r="J898" t="e">
        <f>INDEX([1]!Tabla1[DISTRITO],MATCH(Tabla5[[#This Row],[RUC]],[1]!Tabla1[RUC],0))</f>
        <v>#REF!</v>
      </c>
      <c r="K898" t="str">
        <f>INDEX([1]BCLIENTES!H:H,MATCH(Tabla5[[#This Row],[RUC]],[1]BCLIENTES!A:A,0))</f>
        <v xml:space="preserve"> LIMA </v>
      </c>
      <c r="L898" s="3">
        <v>2359.4</v>
      </c>
    </row>
    <row r="899" spans="1:12" x14ac:dyDescent="0.25">
      <c r="A899" t="s">
        <v>12</v>
      </c>
      <c r="B899" s="1">
        <v>45057</v>
      </c>
      <c r="C899" s="1" t="str">
        <f>TEXT(Tabla5[[#This Row],[FECHA]],"MMM")</f>
        <v>May</v>
      </c>
      <c r="D899" s="1" t="str">
        <f>TEXT(Tabla5[[#This Row],[FECHA]],"YYY")</f>
        <v>2023</v>
      </c>
      <c r="E899" s="2" t="s">
        <v>143</v>
      </c>
      <c r="F899" s="2" t="s">
        <v>912</v>
      </c>
      <c r="G899" s="2" t="s">
        <v>10001</v>
      </c>
      <c r="H899">
        <v>20547585454</v>
      </c>
      <c r="I899" t="str">
        <f>INDEX([1]BCLIENTES!B:B,MATCH(Tabla5[[#This Row],[RUC]],[1]BCLIENTES!A:A,0))</f>
        <v xml:space="preserve"> INDUSTRIAS SAIR S.A.C.</v>
      </c>
      <c r="J899" t="e">
        <f>INDEX([1]!Tabla1[DISTRITO],MATCH(Tabla5[[#This Row],[RUC]],[1]!Tabla1[RUC],0))</f>
        <v>#REF!</v>
      </c>
      <c r="K899" t="str">
        <f>INDEX([1]BCLIENTES!H:H,MATCH(Tabla5[[#This Row],[RUC]],[1]BCLIENTES!A:A,0))</f>
        <v xml:space="preserve"> LIMA </v>
      </c>
      <c r="L899" s="3">
        <v>1102.24</v>
      </c>
    </row>
    <row r="900" spans="1:12" x14ac:dyDescent="0.25">
      <c r="A900" t="s">
        <v>12</v>
      </c>
      <c r="B900" s="1">
        <v>45057</v>
      </c>
      <c r="C900" s="1" t="str">
        <f>TEXT(Tabla5[[#This Row],[FECHA]],"MMM")</f>
        <v>May</v>
      </c>
      <c r="D900" s="1" t="str">
        <f>TEXT(Tabla5[[#This Row],[FECHA]],"YYY")</f>
        <v>2023</v>
      </c>
      <c r="E900" s="2" t="s">
        <v>143</v>
      </c>
      <c r="F900" s="2" t="s">
        <v>913</v>
      </c>
      <c r="G900" s="2" t="s">
        <v>10005</v>
      </c>
      <c r="H900">
        <v>10205898153</v>
      </c>
      <c r="I900" t="str">
        <f>INDEX([1]BCLIENTES!B:B,MATCH(Tabla5[[#This Row],[RUC]],[1]BCLIENTES!A:A,0))</f>
        <v xml:space="preserve"> CAHUA PEDRAZA LISBETH ROSARIO</v>
      </c>
      <c r="J900" t="e">
        <f>INDEX([1]!Tabla1[DISTRITO],MATCH(Tabla5[[#This Row],[RUC]],[1]!Tabla1[RUC],0))</f>
        <v>#REF!</v>
      </c>
      <c r="K900" t="str">
        <f>INDEX([1]BCLIENTES!H:H,MATCH(Tabla5[[#This Row],[RUC]],[1]BCLIENTES!A:A,0))</f>
        <v xml:space="preserve"> LIMA </v>
      </c>
      <c r="L900" s="3">
        <v>483.75</v>
      </c>
    </row>
    <row r="901" spans="1:12" x14ac:dyDescent="0.25">
      <c r="A901" t="s">
        <v>12</v>
      </c>
      <c r="B901" s="1">
        <v>45057</v>
      </c>
      <c r="C901" s="1" t="str">
        <f>TEXT(Tabla5[[#This Row],[FECHA]],"MMM")</f>
        <v>May</v>
      </c>
      <c r="D901" s="1" t="str">
        <f>TEXT(Tabla5[[#This Row],[FECHA]],"YYY")</f>
        <v>2023</v>
      </c>
      <c r="E901" s="2" t="s">
        <v>143</v>
      </c>
      <c r="F901" s="2" t="s">
        <v>914</v>
      </c>
      <c r="G901" s="2" t="s">
        <v>9996</v>
      </c>
      <c r="H901">
        <v>20608523821</v>
      </c>
      <c r="I901" t="str">
        <f>INDEX([1]BCLIENTES!B:B,MATCH(Tabla5[[#This Row],[RUC]],[1]BCLIENTES!A:A,0))</f>
        <v xml:space="preserve"> DISTRIBUIDORA ELECTRICA JARAS S.A.C.</v>
      </c>
      <c r="J901" t="e">
        <f>INDEX([1]!Tabla1[DISTRITO],MATCH(Tabla5[[#This Row],[RUC]],[1]!Tabla1[RUC],0))</f>
        <v>#REF!</v>
      </c>
      <c r="K901" t="str">
        <f>INDEX([1]BCLIENTES!H:H,MATCH(Tabla5[[#This Row],[RUC]],[1]BCLIENTES!A:A,0))</f>
        <v xml:space="preserve"> LIMA </v>
      </c>
      <c r="L901" s="3">
        <v>1503.8</v>
      </c>
    </row>
    <row r="902" spans="1:12" x14ac:dyDescent="0.25">
      <c r="A902" t="s">
        <v>12</v>
      </c>
      <c r="B902" s="1">
        <v>45058</v>
      </c>
      <c r="C902" s="1" t="str">
        <f>TEXT(Tabla5[[#This Row],[FECHA]],"MMM")</f>
        <v>May</v>
      </c>
      <c r="D902" s="1" t="str">
        <f>TEXT(Tabla5[[#This Row],[FECHA]],"YYY")</f>
        <v>2023</v>
      </c>
      <c r="E902" s="2" t="s">
        <v>143</v>
      </c>
      <c r="F902" s="2" t="s">
        <v>915</v>
      </c>
      <c r="G902" s="2" t="s">
        <v>9996</v>
      </c>
      <c r="H902">
        <v>10760299371</v>
      </c>
      <c r="I902" t="str">
        <f>INDEX([1]BCLIENTES!B:B,MATCH(Tabla5[[#This Row],[RUC]],[1]BCLIENTES!A:A,0))</f>
        <v xml:space="preserve"> JARA VEGA MARIA JANET</v>
      </c>
      <c r="J902" t="e">
        <f>INDEX([1]!Tabla1[DISTRITO],MATCH(Tabla5[[#This Row],[RUC]],[1]!Tabla1[RUC],0))</f>
        <v>#REF!</v>
      </c>
      <c r="K902" t="str">
        <f>INDEX([1]BCLIENTES!H:H,MATCH(Tabla5[[#This Row],[RUC]],[1]BCLIENTES!A:A,0))</f>
        <v xml:space="preserve"> LIMA</v>
      </c>
      <c r="L902" s="3">
        <v>327.42</v>
      </c>
    </row>
    <row r="903" spans="1:12" x14ac:dyDescent="0.25">
      <c r="A903" t="s">
        <v>12</v>
      </c>
      <c r="B903" s="1">
        <v>45058</v>
      </c>
      <c r="C903" s="1" t="str">
        <f>TEXT(Tabla5[[#This Row],[FECHA]],"MMM")</f>
        <v>May</v>
      </c>
      <c r="D903" s="1" t="str">
        <f>TEXT(Tabla5[[#This Row],[FECHA]],"YYY")</f>
        <v>2023</v>
      </c>
      <c r="E903" s="2" t="s">
        <v>143</v>
      </c>
      <c r="F903" s="2" t="s">
        <v>916</v>
      </c>
      <c r="G903" s="2" t="s">
        <v>10001</v>
      </c>
      <c r="H903">
        <v>10440226227</v>
      </c>
      <c r="I903" t="str">
        <f>INDEX([1]BCLIENTES!B:B,MATCH(Tabla5[[#This Row],[RUC]],[1]BCLIENTES!A:A,0))</f>
        <v xml:space="preserve"> ANCO CONCEPCION JIM BORIS</v>
      </c>
      <c r="J903" t="e">
        <f>INDEX([1]!Tabla1[DISTRITO],MATCH(Tabla5[[#This Row],[RUC]],[1]!Tabla1[RUC],0))</f>
        <v>#REF!</v>
      </c>
      <c r="K903" t="str">
        <f>INDEX([1]BCLIENTES!H:H,MATCH(Tabla5[[#This Row],[RUC]],[1]BCLIENTES!A:A,0))</f>
        <v xml:space="preserve"> LIMA </v>
      </c>
      <c r="L903" s="3">
        <v>7879.13</v>
      </c>
    </row>
    <row r="904" spans="1:12" x14ac:dyDescent="0.25">
      <c r="A904" t="s">
        <v>12</v>
      </c>
      <c r="B904" s="1">
        <v>45061</v>
      </c>
      <c r="C904" s="1" t="str">
        <f>TEXT(Tabla5[[#This Row],[FECHA]],"MMM")</f>
        <v>May</v>
      </c>
      <c r="D904" s="1" t="str">
        <f>TEXT(Tabla5[[#This Row],[FECHA]],"YYY")</f>
        <v>2023</v>
      </c>
      <c r="E904" s="2" t="s">
        <v>143</v>
      </c>
      <c r="F904" s="2" t="s">
        <v>917</v>
      </c>
      <c r="G904" s="2" t="s">
        <v>9996</v>
      </c>
      <c r="H904">
        <v>20608523821</v>
      </c>
      <c r="I904" t="str">
        <f>INDEX([1]BCLIENTES!B:B,MATCH(Tabla5[[#This Row],[RUC]],[1]BCLIENTES!A:A,0))</f>
        <v xml:space="preserve"> DISTRIBUIDORA ELECTRICA JARAS S.A.C.</v>
      </c>
      <c r="J904" t="e">
        <f>INDEX([1]!Tabla1[DISTRITO],MATCH(Tabla5[[#This Row],[RUC]],[1]!Tabla1[RUC],0))</f>
        <v>#REF!</v>
      </c>
      <c r="K904" t="str">
        <f>INDEX([1]BCLIENTES!H:H,MATCH(Tabla5[[#This Row],[RUC]],[1]BCLIENTES!A:A,0))</f>
        <v xml:space="preserve"> LIMA </v>
      </c>
      <c r="L904" s="3">
        <v>1411.26</v>
      </c>
    </row>
    <row r="905" spans="1:12" x14ac:dyDescent="0.25">
      <c r="A905" t="s">
        <v>12</v>
      </c>
      <c r="B905" s="1">
        <v>45061</v>
      </c>
      <c r="C905" s="1" t="str">
        <f>TEXT(Tabla5[[#This Row],[FECHA]],"MMM")</f>
        <v>May</v>
      </c>
      <c r="D905" s="1" t="str">
        <f>TEXT(Tabla5[[#This Row],[FECHA]],"YYY")</f>
        <v>2023</v>
      </c>
      <c r="E905" s="2" t="s">
        <v>143</v>
      </c>
      <c r="F905" s="2" t="s">
        <v>918</v>
      </c>
      <c r="G905" s="2" t="s">
        <v>9997</v>
      </c>
      <c r="H905">
        <v>1</v>
      </c>
      <c r="I905" t="str">
        <f>INDEX([1]BCLIENTES!B:B,MATCH(Tabla5[[#This Row],[RUC]],[1]BCLIENTES!A:A,0))</f>
        <v>ANULADO</v>
      </c>
      <c r="J905" t="e">
        <f>INDEX([1]!Tabla1[DISTRITO],MATCH(Tabla5[[#This Row],[RUC]],[1]!Tabla1[RUC],0))</f>
        <v>#REF!</v>
      </c>
      <c r="K905" t="str">
        <f>INDEX([1]BCLIENTES!H:H,MATCH(Tabla5[[#This Row],[RUC]],[1]BCLIENTES!A:A,0))</f>
        <v>ANULADO</v>
      </c>
      <c r="L905" s="3">
        <v>0</v>
      </c>
    </row>
    <row r="906" spans="1:12" x14ac:dyDescent="0.25">
      <c r="A906" t="s">
        <v>12</v>
      </c>
      <c r="B906" s="1">
        <v>45061</v>
      </c>
      <c r="C906" s="1" t="str">
        <f>TEXT(Tabla5[[#This Row],[FECHA]],"MMM")</f>
        <v>May</v>
      </c>
      <c r="D906" s="1" t="str">
        <f>TEXT(Tabla5[[#This Row],[FECHA]],"YYY")</f>
        <v>2023</v>
      </c>
      <c r="E906" s="2" t="s">
        <v>143</v>
      </c>
      <c r="F906" s="2" t="s">
        <v>919</v>
      </c>
      <c r="G906" s="2" t="s">
        <v>9996</v>
      </c>
      <c r="H906">
        <v>20608523821</v>
      </c>
      <c r="I906" t="str">
        <f>INDEX([1]BCLIENTES!B:B,MATCH(Tabla5[[#This Row],[RUC]],[1]BCLIENTES!A:A,0))</f>
        <v xml:space="preserve"> DISTRIBUIDORA ELECTRICA JARAS S.A.C.</v>
      </c>
      <c r="J906" t="e">
        <f>INDEX([1]!Tabla1[DISTRITO],MATCH(Tabla5[[#This Row],[RUC]],[1]!Tabla1[RUC],0))</f>
        <v>#REF!</v>
      </c>
      <c r="K906" t="str">
        <f>INDEX([1]BCLIENTES!H:H,MATCH(Tabla5[[#This Row],[RUC]],[1]BCLIENTES!A:A,0))</f>
        <v xml:space="preserve"> LIMA 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tr">
        <f>TEXT(Tabla5[[#This Row],[FECHA]],"MMM")</f>
        <v>May</v>
      </c>
      <c r="D907" s="1" t="str">
        <f>TEXT(Tabla5[[#This Row],[FECHA]],"YYY")</f>
        <v>2023</v>
      </c>
      <c r="E907" s="2" t="s">
        <v>143</v>
      </c>
      <c r="F907" s="2" t="s">
        <v>920</v>
      </c>
      <c r="G907" s="2" t="s">
        <v>10005</v>
      </c>
      <c r="H907">
        <v>10707646956</v>
      </c>
      <c r="I907" t="str">
        <f>INDEX([1]BCLIENTES!B:B,MATCH(Tabla5[[#This Row],[RUC]],[1]BCLIENTES!A:A,0))</f>
        <v xml:space="preserve"> LAZARO CORMAN EVELING DOMERICA</v>
      </c>
      <c r="J907" t="e">
        <f>INDEX([1]!Tabla1[DISTRITO],MATCH(Tabla5[[#This Row],[RUC]],[1]!Tabla1[RUC],0))</f>
        <v>#REF!</v>
      </c>
      <c r="K907" t="str">
        <f>INDEX([1]BCLIENTES!H:H,MATCH(Tabla5[[#This Row],[RUC]],[1]BCLIENTES!A:A,0))</f>
        <v xml:space="preserve"> LIMA </v>
      </c>
      <c r="L907" s="3">
        <v>842.4</v>
      </c>
    </row>
    <row r="908" spans="1:12" x14ac:dyDescent="0.25">
      <c r="A908" t="s">
        <v>12</v>
      </c>
      <c r="B908" s="1">
        <v>45061</v>
      </c>
      <c r="C908" s="1" t="str">
        <f>TEXT(Tabla5[[#This Row],[FECHA]],"MMM")</f>
        <v>May</v>
      </c>
      <c r="D908" s="1" t="str">
        <f>TEXT(Tabla5[[#This Row],[FECHA]],"YYY")</f>
        <v>2023</v>
      </c>
      <c r="E908" s="2" t="s">
        <v>143</v>
      </c>
      <c r="F908" s="2" t="s">
        <v>921</v>
      </c>
      <c r="G908" s="2" t="s">
        <v>9996</v>
      </c>
      <c r="H908">
        <v>20608523821</v>
      </c>
      <c r="I908" t="str">
        <f>INDEX([1]BCLIENTES!B:B,MATCH(Tabla5[[#This Row],[RUC]],[1]BCLIENTES!A:A,0))</f>
        <v xml:space="preserve"> DISTRIBUIDORA ELECTRICA JARAS S.A.C.</v>
      </c>
      <c r="J908" t="e">
        <f>INDEX([1]!Tabla1[DISTRITO],MATCH(Tabla5[[#This Row],[RUC]],[1]!Tabla1[RUC],0))</f>
        <v>#REF!</v>
      </c>
      <c r="K908" t="str">
        <f>INDEX([1]BCLIENTES!H:H,MATCH(Tabla5[[#This Row],[RUC]],[1]BCLIENTES!A:A,0))</f>
        <v xml:space="preserve"> LIMA </v>
      </c>
      <c r="L908" s="3">
        <v>405.6</v>
      </c>
    </row>
    <row r="909" spans="1:12" x14ac:dyDescent="0.25">
      <c r="A909" t="s">
        <v>12</v>
      </c>
      <c r="B909" s="1">
        <v>45061</v>
      </c>
      <c r="C909" s="1" t="str">
        <f>TEXT(Tabla5[[#This Row],[FECHA]],"MMM")</f>
        <v>May</v>
      </c>
      <c r="D909" s="1" t="str">
        <f>TEXT(Tabla5[[#This Row],[FECHA]],"YYY")</f>
        <v>2023</v>
      </c>
      <c r="E909" s="2" t="s">
        <v>143</v>
      </c>
      <c r="F909" s="2" t="s">
        <v>922</v>
      </c>
      <c r="G909" s="2" t="s">
        <v>9996</v>
      </c>
      <c r="H909">
        <v>10758582880</v>
      </c>
      <c r="I909" t="str">
        <f>INDEX([1]BCLIENTES!B:B,MATCH(Tabla5[[#This Row],[RUC]],[1]BCLIENTES!A:A,0))</f>
        <v>VALLEJOS VILLANUEVA HAROLD IVAN</v>
      </c>
      <c r="J909" t="e">
        <f>INDEX([1]!Tabla1[DISTRITO],MATCH(Tabla5[[#This Row],[RUC]],[1]!Tabla1[RUC],0))</f>
        <v>#REF!</v>
      </c>
      <c r="K909" t="str">
        <f>INDEX([1]BCLIENTES!H:H,MATCH(Tabla5[[#This Row],[RUC]],[1]BCLIENTES!A:A,0))</f>
        <v>LIMA</v>
      </c>
      <c r="L909" s="3">
        <v>4207.75</v>
      </c>
    </row>
    <row r="910" spans="1:12" x14ac:dyDescent="0.25">
      <c r="A910" t="s">
        <v>12</v>
      </c>
      <c r="B910" s="1">
        <v>45061</v>
      </c>
      <c r="C910" s="1" t="str">
        <f>TEXT(Tabla5[[#This Row],[FECHA]],"MMM")</f>
        <v>May</v>
      </c>
      <c r="D910" s="1" t="str">
        <f>TEXT(Tabla5[[#This Row],[FECHA]],"YYY")</f>
        <v>2023</v>
      </c>
      <c r="E910" s="2" t="s">
        <v>143</v>
      </c>
      <c r="F910" s="2" t="s">
        <v>923</v>
      </c>
      <c r="G910" s="2" t="s">
        <v>9996</v>
      </c>
      <c r="H910">
        <v>10760299371</v>
      </c>
      <c r="I910" t="str">
        <f>INDEX([1]BCLIENTES!B:B,MATCH(Tabla5[[#This Row],[RUC]],[1]BCLIENTES!A:A,0))</f>
        <v xml:space="preserve"> JARA VEGA MARIA JANET</v>
      </c>
      <c r="J910" t="e">
        <f>INDEX([1]!Tabla1[DISTRITO],MATCH(Tabla5[[#This Row],[RUC]],[1]!Tabla1[RUC],0))</f>
        <v>#REF!</v>
      </c>
      <c r="K910" t="str">
        <f>INDEX([1]BCLIENTES!H:H,MATCH(Tabla5[[#This Row],[RUC]],[1]BCLIENTES!A:A,0))</f>
        <v xml:space="preserve"> LIMA</v>
      </c>
      <c r="L910" s="3">
        <v>303.68</v>
      </c>
    </row>
    <row r="911" spans="1:12" x14ac:dyDescent="0.25">
      <c r="A911" t="s">
        <v>12</v>
      </c>
      <c r="B911" s="1">
        <v>45061</v>
      </c>
      <c r="C911" s="1" t="str">
        <f>TEXT(Tabla5[[#This Row],[FECHA]],"MMM")</f>
        <v>May</v>
      </c>
      <c r="D911" s="1" t="str">
        <f>TEXT(Tabla5[[#This Row],[FECHA]],"YYY")</f>
        <v>2023</v>
      </c>
      <c r="E911" s="2" t="s">
        <v>143</v>
      </c>
      <c r="F911" s="2" t="s">
        <v>924</v>
      </c>
      <c r="G911" s="2" t="s">
        <v>9996</v>
      </c>
      <c r="H911">
        <v>20608523821</v>
      </c>
      <c r="I911" t="str">
        <f>INDEX([1]BCLIENTES!B:B,MATCH(Tabla5[[#This Row],[RUC]],[1]BCLIENTES!A:A,0))</f>
        <v xml:space="preserve"> DISTRIBUIDORA ELECTRICA JARAS S.A.C.</v>
      </c>
      <c r="J911" t="e">
        <f>INDEX([1]!Tabla1[DISTRITO],MATCH(Tabla5[[#This Row],[RUC]],[1]!Tabla1[RUC],0))</f>
        <v>#REF!</v>
      </c>
      <c r="K911" t="str">
        <f>INDEX([1]BCLIENTES!H:H,MATCH(Tabla5[[#This Row],[RUC]],[1]BCLIENTES!A:A,0))</f>
        <v xml:space="preserve"> LIMA </v>
      </c>
      <c r="L911" s="3">
        <v>697.28</v>
      </c>
    </row>
    <row r="912" spans="1:12" x14ac:dyDescent="0.25">
      <c r="A912" t="s">
        <v>12</v>
      </c>
      <c r="B912" s="1">
        <v>45062</v>
      </c>
      <c r="C912" s="1" t="str">
        <f>TEXT(Tabla5[[#This Row],[FECHA]],"MMM")</f>
        <v>May</v>
      </c>
      <c r="D912" s="1" t="str">
        <f>TEXT(Tabla5[[#This Row],[FECHA]],"YYY")</f>
        <v>2023</v>
      </c>
      <c r="E912" s="2" t="s">
        <v>143</v>
      </c>
      <c r="F912" s="2" t="s">
        <v>925</v>
      </c>
      <c r="G912" s="2" t="s">
        <v>10001</v>
      </c>
      <c r="H912">
        <v>20565931441</v>
      </c>
      <c r="I912" t="str">
        <f>INDEX([1]BCLIENTES!B:B,MATCH(Tabla5[[#This Row],[RUC]],[1]BCLIENTES!A:A,0))</f>
        <v xml:space="preserve"> LOGISTICA &amp; SERVICE S.R.L.</v>
      </c>
      <c r="J912" t="e">
        <f>INDEX([1]!Tabla1[DISTRITO],MATCH(Tabla5[[#This Row],[RUC]],[1]!Tabla1[RUC],0))</f>
        <v>#REF!</v>
      </c>
      <c r="K912" t="str">
        <f>INDEX([1]BCLIENTES!H:H,MATCH(Tabla5[[#This Row],[RUC]],[1]BCLIENTES!A:A,0))</f>
        <v xml:space="preserve"> LIMA</v>
      </c>
      <c r="L912" s="3">
        <v>900</v>
      </c>
    </row>
    <row r="913" spans="1:12" x14ac:dyDescent="0.25">
      <c r="A913" t="s">
        <v>12</v>
      </c>
      <c r="B913" s="1">
        <v>45062</v>
      </c>
      <c r="C913" s="1" t="str">
        <f>TEXT(Tabla5[[#This Row],[FECHA]],"MMM")</f>
        <v>May</v>
      </c>
      <c r="D913" s="1" t="str">
        <f>TEXT(Tabla5[[#This Row],[FECHA]],"YYY")</f>
        <v>2023</v>
      </c>
      <c r="E913" s="2" t="s">
        <v>143</v>
      </c>
      <c r="F913" s="2" t="s">
        <v>926</v>
      </c>
      <c r="G913" s="2" t="s">
        <v>10001</v>
      </c>
      <c r="H913">
        <v>10720987029</v>
      </c>
      <c r="I913" t="str">
        <f>INDEX([1]BCLIENTES!B:B,MATCH(Tabla5[[#This Row],[RUC]],[1]BCLIENTES!A:A,0))</f>
        <v>MAYTA CLEMENTE YUNIOR ALFONSO</v>
      </c>
      <c r="J913" t="e">
        <f>INDEX([1]!Tabla1[DISTRITO],MATCH(Tabla5[[#This Row],[RUC]],[1]!Tabla1[RUC],0))</f>
        <v>#REF!</v>
      </c>
      <c r="K913" t="str">
        <f>INDEX([1]BCLIENTES!H:H,MATCH(Tabla5[[#This Row],[RUC]],[1]BCLIENTES!A:A,0))</f>
        <v>LIMA</v>
      </c>
      <c r="L913" s="3">
        <v>300</v>
      </c>
    </row>
    <row r="914" spans="1:12" x14ac:dyDescent="0.25">
      <c r="A914" t="s">
        <v>12</v>
      </c>
      <c r="B914" s="1">
        <v>45062</v>
      </c>
      <c r="C914" s="1" t="str">
        <f>TEXT(Tabla5[[#This Row],[FECHA]],"MMM")</f>
        <v>May</v>
      </c>
      <c r="D914" s="1" t="str">
        <f>TEXT(Tabla5[[#This Row],[FECHA]],"YYY")</f>
        <v>2023</v>
      </c>
      <c r="E914" s="2" t="s">
        <v>143</v>
      </c>
      <c r="F914" s="2" t="s">
        <v>927</v>
      </c>
      <c r="G914" s="2" t="s">
        <v>10001</v>
      </c>
      <c r="H914">
        <v>20600355008</v>
      </c>
      <c r="I914" t="str">
        <f>INDEX([1]BCLIENTES!B:B,MATCH(Tabla5[[#This Row],[RUC]],[1]BCLIENTES!A:A,0))</f>
        <v xml:space="preserve"> SOLUCIONES ELECTRICAS TORRES S.A.C.</v>
      </c>
      <c r="J914" t="e">
        <f>INDEX([1]!Tabla1[DISTRITO],MATCH(Tabla5[[#This Row],[RUC]],[1]!Tabla1[RUC],0))</f>
        <v>#REF!</v>
      </c>
      <c r="K914" t="str">
        <f>INDEX([1]BCLIENTES!H:H,MATCH(Tabla5[[#This Row],[RUC]],[1]BCLIENTES!A:A,0))</f>
        <v xml:space="preserve"> LIMA</v>
      </c>
      <c r="L914" s="3">
        <v>1500</v>
      </c>
    </row>
    <row r="915" spans="1:12" x14ac:dyDescent="0.25">
      <c r="A915" t="s">
        <v>12</v>
      </c>
      <c r="B915" s="1">
        <v>45062</v>
      </c>
      <c r="C915" s="1" t="str">
        <f>TEXT(Tabla5[[#This Row],[FECHA]],"MMM")</f>
        <v>May</v>
      </c>
      <c r="D915" s="1" t="str">
        <f>TEXT(Tabla5[[#This Row],[FECHA]],"YYY")</f>
        <v>2023</v>
      </c>
      <c r="E915" s="2" t="s">
        <v>143</v>
      </c>
      <c r="F915" s="2" t="s">
        <v>928</v>
      </c>
      <c r="G915" s="2" t="s">
        <v>10001</v>
      </c>
      <c r="H915">
        <v>10207260148</v>
      </c>
      <c r="I915" t="str">
        <f>INDEX([1]BCLIENTES!B:B,MATCH(Tabla5[[#This Row],[RUC]],[1]BCLIENTES!A:A,0))</f>
        <v>BARZOLA ESTEBAN VICER LIDER</v>
      </c>
      <c r="J915" t="e">
        <f>INDEX([1]!Tabla1[DISTRITO],MATCH(Tabla5[[#This Row],[RUC]],[1]!Tabla1[RUC],0))</f>
        <v>#REF!</v>
      </c>
      <c r="K915" t="str">
        <f>INDEX([1]BCLIENTES!H:H,MATCH(Tabla5[[#This Row],[RUC]],[1]BCLIENTES!A:A,0))</f>
        <v xml:space="preserve">LIMA </v>
      </c>
      <c r="L915" s="3">
        <v>300</v>
      </c>
    </row>
    <row r="916" spans="1:12" x14ac:dyDescent="0.25">
      <c r="A916" t="s">
        <v>12</v>
      </c>
      <c r="B916" s="1">
        <v>45063</v>
      </c>
      <c r="C916" s="1" t="str">
        <f>TEXT(Tabla5[[#This Row],[FECHA]],"MMM")</f>
        <v>May</v>
      </c>
      <c r="D916" s="1" t="str">
        <f>TEXT(Tabla5[[#This Row],[FECHA]],"YYY")</f>
        <v>2023</v>
      </c>
      <c r="E916" s="2" t="s">
        <v>143</v>
      </c>
      <c r="F916" s="2" t="s">
        <v>929</v>
      </c>
      <c r="G916" s="2" t="s">
        <v>10002</v>
      </c>
      <c r="H916">
        <v>20601615895</v>
      </c>
      <c r="I916" t="str">
        <f>INDEX([1]BCLIENTES!B:B,MATCH(Tabla5[[#This Row],[RUC]],[1]BCLIENTES!A:A,0))</f>
        <v xml:space="preserve"> DISTRIBUIDORA FERRETERA VIRGEN DE GUADALUPE EMPRESA INDIVIDUAL DE RESPONSABILIDAD LIMITADA</v>
      </c>
      <c r="J916" t="e">
        <f>INDEX([1]!Tabla1[DISTRITO],MATCH(Tabla5[[#This Row],[RUC]],[1]!Tabla1[RUC],0))</f>
        <v>#REF!</v>
      </c>
      <c r="K916" t="str">
        <f>INDEX([1]BCLIENTES!H:H,MATCH(Tabla5[[#This Row],[RUC]],[1]BCLIENTES!A:A,0))</f>
        <v xml:space="preserve"> AREQUIPA </v>
      </c>
      <c r="L916" s="3">
        <v>1370.52</v>
      </c>
    </row>
    <row r="917" spans="1:12" x14ac:dyDescent="0.25">
      <c r="A917" t="s">
        <v>12</v>
      </c>
      <c r="B917" s="1">
        <v>45063</v>
      </c>
      <c r="C917" s="1" t="str">
        <f>TEXT(Tabla5[[#This Row],[FECHA]],"MMM")</f>
        <v>May</v>
      </c>
      <c r="D917" s="1" t="str">
        <f>TEXT(Tabla5[[#This Row],[FECHA]],"YYY")</f>
        <v>2023</v>
      </c>
      <c r="E917" s="2" t="s">
        <v>143</v>
      </c>
      <c r="F917" s="2" t="s">
        <v>930</v>
      </c>
      <c r="G917" s="2" t="s">
        <v>10002</v>
      </c>
      <c r="H917">
        <v>20609585171</v>
      </c>
      <c r="I917" t="str">
        <f>INDEX([1]BCLIENTES!B:B,MATCH(Tabla5[[#This Row],[RUC]],[1]BCLIENTES!A:A,0))</f>
        <v>INDUSTRIAL LEMAJEP E.I.R.L.</v>
      </c>
      <c r="J917" t="e">
        <f>INDEX([1]!Tabla1[DISTRITO],MATCH(Tabla5[[#This Row],[RUC]],[1]!Tabla1[RUC],0))</f>
        <v>#REF!</v>
      </c>
      <c r="K917" t="str">
        <f>INDEX([1]BCLIENTES!H:H,MATCH(Tabla5[[#This Row],[RUC]],[1]BCLIENTES!A:A,0))</f>
        <v>AREQUIPA</v>
      </c>
      <c r="L917" s="3">
        <v>2011.5</v>
      </c>
    </row>
    <row r="918" spans="1:12" x14ac:dyDescent="0.25">
      <c r="A918" t="s">
        <v>12</v>
      </c>
      <c r="B918" s="1">
        <v>45063</v>
      </c>
      <c r="C918" s="1" t="str">
        <f>TEXT(Tabla5[[#This Row],[FECHA]],"MMM")</f>
        <v>May</v>
      </c>
      <c r="D918" s="1" t="str">
        <f>TEXT(Tabla5[[#This Row],[FECHA]],"YYY")</f>
        <v>2023</v>
      </c>
      <c r="E918" s="2" t="s">
        <v>143</v>
      </c>
      <c r="F918" s="2" t="s">
        <v>931</v>
      </c>
      <c r="G918" s="2" t="s">
        <v>10004</v>
      </c>
      <c r="H918">
        <v>10433028304</v>
      </c>
      <c r="I918" t="str">
        <f>INDEX([1]BCLIENTES!B:B,MATCH(Tabla5[[#This Row],[RUC]],[1]BCLIENTES!A:A,0))</f>
        <v xml:space="preserve"> TINOCO TAPIA WILFREDO JUAN</v>
      </c>
      <c r="J918" t="e">
        <f>INDEX([1]!Tabla1[DISTRITO],MATCH(Tabla5[[#This Row],[RUC]],[1]!Tabla1[RUC],0))</f>
        <v>#REF!</v>
      </c>
      <c r="K918" t="str">
        <f>INDEX([1]BCLIENTES!H:H,MATCH(Tabla5[[#This Row],[RUC]],[1]BCLIENTES!A:A,0))</f>
        <v xml:space="preserve"> AREQUIPA </v>
      </c>
      <c r="L918" s="3">
        <v>1073.42</v>
      </c>
    </row>
    <row r="919" spans="1:12" x14ac:dyDescent="0.25">
      <c r="A919" t="s">
        <v>12</v>
      </c>
      <c r="B919" s="1">
        <v>45063</v>
      </c>
      <c r="C919" s="1" t="str">
        <f>TEXT(Tabla5[[#This Row],[FECHA]],"MMM")</f>
        <v>May</v>
      </c>
      <c r="D919" s="1" t="str">
        <f>TEXT(Tabla5[[#This Row],[FECHA]],"YYY")</f>
        <v>2023</v>
      </c>
      <c r="E919" s="2" t="s">
        <v>143</v>
      </c>
      <c r="F919" s="2" t="s">
        <v>932</v>
      </c>
      <c r="G919" s="2" t="s">
        <v>10002</v>
      </c>
      <c r="H919">
        <v>10489984488</v>
      </c>
      <c r="I919" t="str">
        <f>INDEX([1]BCLIENTES!B:B,MATCH(Tabla5[[#This Row],[RUC]],[1]BCLIENTES!A:A,0))</f>
        <v xml:space="preserve"> VILCA DAZA LUCIA</v>
      </c>
      <c r="J919" t="e">
        <f>INDEX([1]!Tabla1[DISTRITO],MATCH(Tabla5[[#This Row],[RUC]],[1]!Tabla1[RUC],0))</f>
        <v>#REF!</v>
      </c>
      <c r="K919" t="str">
        <f>INDEX([1]BCLIENTES!H:H,MATCH(Tabla5[[#This Row],[RUC]],[1]BCLIENTES!A:A,0))</f>
        <v xml:space="preserve"> AREQUIPA </v>
      </c>
      <c r="L919" s="3">
        <v>1807.22</v>
      </c>
    </row>
    <row r="920" spans="1:12" x14ac:dyDescent="0.25">
      <c r="A920" t="s">
        <v>12</v>
      </c>
      <c r="B920" s="1">
        <v>45063</v>
      </c>
      <c r="C920" s="1" t="str">
        <f>TEXT(Tabla5[[#This Row],[FECHA]],"MMM")</f>
        <v>May</v>
      </c>
      <c r="D920" s="1" t="str">
        <f>TEXT(Tabla5[[#This Row],[FECHA]],"YYY")</f>
        <v>2023</v>
      </c>
      <c r="E920" s="2" t="s">
        <v>143</v>
      </c>
      <c r="F920" s="2" t="s">
        <v>933</v>
      </c>
      <c r="G920" s="2" t="s">
        <v>9998</v>
      </c>
      <c r="H920">
        <v>10083041809</v>
      </c>
      <c r="I920" t="str">
        <f>INDEX([1]BCLIENTES!B:B,MATCH(Tabla5[[#This Row],[RUC]],[1]BCLIENTES!A:A,0))</f>
        <v xml:space="preserve"> HURTADO MOSQUEIRA JOSE</v>
      </c>
      <c r="J920" t="e">
        <f>INDEX([1]!Tabla1[DISTRITO],MATCH(Tabla5[[#This Row],[RUC]],[1]!Tabla1[RUC],0))</f>
        <v>#REF!</v>
      </c>
      <c r="K920" t="str">
        <f>INDEX([1]BCLIENTES!H:H,MATCH(Tabla5[[#This Row],[RUC]],[1]BCLIENTES!A:A,0))</f>
        <v xml:space="preserve"> LIMA</v>
      </c>
      <c r="L920" s="3">
        <v>128</v>
      </c>
    </row>
    <row r="921" spans="1:12" x14ac:dyDescent="0.25">
      <c r="A921" t="s">
        <v>12</v>
      </c>
      <c r="B921" s="1">
        <v>45063</v>
      </c>
      <c r="C921" s="1" t="str">
        <f>TEXT(Tabla5[[#This Row],[FECHA]],"MMM")</f>
        <v>May</v>
      </c>
      <c r="D921" s="1" t="str">
        <f>TEXT(Tabla5[[#This Row],[FECHA]],"YYY")</f>
        <v>2023</v>
      </c>
      <c r="E921" s="2" t="s">
        <v>143</v>
      </c>
      <c r="F921" s="2" t="s">
        <v>934</v>
      </c>
      <c r="G921" s="2" t="s">
        <v>9998</v>
      </c>
      <c r="H921">
        <v>10479889762</v>
      </c>
      <c r="I921" t="str">
        <f>INDEX([1]BCLIENTES!B:B,MATCH(Tabla5[[#This Row],[RUC]],[1]BCLIENTES!A:A,0))</f>
        <v xml:space="preserve"> HUAMAN LOPINTA BREIDDY BRIJAN</v>
      </c>
      <c r="J921" t="e">
        <f>INDEX([1]!Tabla1[DISTRITO],MATCH(Tabla5[[#This Row],[RUC]],[1]!Tabla1[RUC],0))</f>
        <v>#REF!</v>
      </c>
      <c r="K921" t="str">
        <f>INDEX([1]BCLIENTES!H:H,MATCH(Tabla5[[#This Row],[RUC]],[1]BCLIENTES!A:A,0))</f>
        <v xml:space="preserve"> HUAROCHIRI</v>
      </c>
      <c r="L921" s="3">
        <v>153</v>
      </c>
    </row>
    <row r="922" spans="1:12" x14ac:dyDescent="0.25">
      <c r="A922" t="s">
        <v>12</v>
      </c>
      <c r="B922" s="1">
        <v>45063</v>
      </c>
      <c r="C922" s="1" t="str">
        <f>TEXT(Tabla5[[#This Row],[FECHA]],"MMM")</f>
        <v>May</v>
      </c>
      <c r="D922" s="1" t="str">
        <f>TEXT(Tabla5[[#This Row],[FECHA]],"YYY")</f>
        <v>2023</v>
      </c>
      <c r="E922" s="2" t="s">
        <v>143</v>
      </c>
      <c r="F922" s="2" t="s">
        <v>935</v>
      </c>
      <c r="G922" s="2" t="s">
        <v>10002</v>
      </c>
      <c r="H922">
        <v>10410543392</v>
      </c>
      <c r="I922" t="str">
        <f>INDEX([1]BCLIENTES!B:B,MATCH(Tabla5[[#This Row],[RUC]],[1]BCLIENTES!A:A,0))</f>
        <v>PARI CANAZA CLAUDIA</v>
      </c>
      <c r="J922" t="e">
        <f>INDEX([1]!Tabla1[DISTRITO],MATCH(Tabla5[[#This Row],[RUC]],[1]!Tabla1[RUC],0))</f>
        <v>#REF!</v>
      </c>
      <c r="K922" t="str">
        <f>INDEX([1]BCLIENTES!H:H,MATCH(Tabla5[[#This Row],[RUC]],[1]BCLIENTES!A:A,0))</f>
        <v>AREQUIPA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tr">
        <f>TEXT(Tabla5[[#This Row],[FECHA]],"MMM")</f>
        <v>May</v>
      </c>
      <c r="D923" s="1" t="str">
        <f>TEXT(Tabla5[[#This Row],[FECHA]],"YYY")</f>
        <v>2023</v>
      </c>
      <c r="E923" s="2" t="s">
        <v>143</v>
      </c>
      <c r="F923" s="2" t="s">
        <v>936</v>
      </c>
      <c r="G923" s="2" t="s">
        <v>9996</v>
      </c>
      <c r="H923">
        <v>10758582880</v>
      </c>
      <c r="I923" t="str">
        <f>INDEX([1]BCLIENTES!B:B,MATCH(Tabla5[[#This Row],[RUC]],[1]BCLIENTES!A:A,0))</f>
        <v>VALLEJOS VILLANUEVA HAROLD IVAN</v>
      </c>
      <c r="J923" t="e">
        <f>INDEX([1]!Tabla1[DISTRITO],MATCH(Tabla5[[#This Row],[RUC]],[1]!Tabla1[RUC],0))</f>
        <v>#REF!</v>
      </c>
      <c r="K923" t="str">
        <f>INDEX([1]BCLIENTES!H:H,MATCH(Tabla5[[#This Row],[RUC]],[1]BCLIENTES!A:A,0))</f>
        <v>LIMA</v>
      </c>
      <c r="L923" s="3">
        <v>7889.44</v>
      </c>
    </row>
    <row r="924" spans="1:12" x14ac:dyDescent="0.25">
      <c r="A924" t="s">
        <v>12</v>
      </c>
      <c r="B924" s="1">
        <v>45064</v>
      </c>
      <c r="C924" s="1" t="str">
        <f>TEXT(Tabla5[[#This Row],[FECHA]],"MMM")</f>
        <v>May</v>
      </c>
      <c r="D924" s="1" t="str">
        <f>TEXT(Tabla5[[#This Row],[FECHA]],"YYY")</f>
        <v>2023</v>
      </c>
      <c r="E924" s="2" t="s">
        <v>143</v>
      </c>
      <c r="F924" s="2" t="s">
        <v>937</v>
      </c>
      <c r="G924" s="2" t="s">
        <v>10002</v>
      </c>
      <c r="H924">
        <v>10428526398</v>
      </c>
      <c r="I924" t="str">
        <f>INDEX([1]BCLIENTES!B:B,MATCH(Tabla5[[#This Row],[RUC]],[1]BCLIENTES!A:A,0))</f>
        <v xml:space="preserve"> QUISPE QUISPE JOSE MANUEL</v>
      </c>
      <c r="J924" t="e">
        <f>INDEX([1]!Tabla1[DISTRITO],MATCH(Tabla5[[#This Row],[RUC]],[1]!Tabla1[RUC],0))</f>
        <v>#REF!</v>
      </c>
      <c r="K924" t="str">
        <f>INDEX([1]BCLIENTES!H:H,MATCH(Tabla5[[#This Row],[RUC]],[1]BCLIENTES!A:A,0))</f>
        <v xml:space="preserve"> ILO </v>
      </c>
      <c r="L924" s="3">
        <v>794.58</v>
      </c>
    </row>
    <row r="925" spans="1:12" x14ac:dyDescent="0.25">
      <c r="A925" t="s">
        <v>12</v>
      </c>
      <c r="B925" s="1">
        <v>45064</v>
      </c>
      <c r="C925" s="1" t="str">
        <f>TEXT(Tabla5[[#This Row],[FECHA]],"MMM")</f>
        <v>May</v>
      </c>
      <c r="D925" s="1" t="str">
        <f>TEXT(Tabla5[[#This Row],[FECHA]],"YYY")</f>
        <v>2023</v>
      </c>
      <c r="E925" s="2" t="s">
        <v>143</v>
      </c>
      <c r="F925" s="2" t="s">
        <v>938</v>
      </c>
      <c r="G925" s="2" t="s">
        <v>9996</v>
      </c>
      <c r="H925">
        <v>20551846661</v>
      </c>
      <c r="I925" t="str">
        <f>INDEX([1]BCLIENTES!B:B,MATCH(Tabla5[[#This Row],[RUC]],[1]BCLIENTES!A:A,0))</f>
        <v xml:space="preserve"> DISTRIBUIDORA GERARD E.I.R.L.</v>
      </c>
      <c r="J925" t="e">
        <f>INDEX([1]!Tabla1[DISTRITO],MATCH(Tabla5[[#This Row],[RUC]],[1]!Tabla1[RUC],0))</f>
        <v>#REF!</v>
      </c>
      <c r="K925" t="str">
        <f>INDEX([1]BCLIENTES!H:H,MATCH(Tabla5[[#This Row],[RUC]],[1]BCLIENTES!A:A,0))</f>
        <v xml:space="preserve"> LIMA 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tr">
        <f>TEXT(Tabla5[[#This Row],[FECHA]],"MMM")</f>
        <v>May</v>
      </c>
      <c r="D926" s="1" t="str">
        <f>TEXT(Tabla5[[#This Row],[FECHA]],"YYY")</f>
        <v>2023</v>
      </c>
      <c r="E926" s="2" t="s">
        <v>143</v>
      </c>
      <c r="F926" s="2" t="s">
        <v>939</v>
      </c>
      <c r="G926" s="2" t="s">
        <v>10002</v>
      </c>
      <c r="H926">
        <v>20609585171</v>
      </c>
      <c r="I926" t="str">
        <f>INDEX([1]BCLIENTES!B:B,MATCH(Tabla5[[#This Row],[RUC]],[1]BCLIENTES!A:A,0))</f>
        <v>INDUSTRIAL LEMAJEP E.I.R.L.</v>
      </c>
      <c r="J926" t="e">
        <f>INDEX([1]!Tabla1[DISTRITO],MATCH(Tabla5[[#This Row],[RUC]],[1]!Tabla1[RUC],0))</f>
        <v>#REF!</v>
      </c>
      <c r="K926" t="str">
        <f>INDEX([1]BCLIENTES!H:H,MATCH(Tabla5[[#This Row],[RUC]],[1]BCLIENTES!A:A,0))</f>
        <v>AREQUIPA</v>
      </c>
      <c r="L926" s="3">
        <v>385</v>
      </c>
    </row>
    <row r="927" spans="1:12" x14ac:dyDescent="0.25">
      <c r="A927" t="s">
        <v>12</v>
      </c>
      <c r="B927" s="1">
        <v>45064</v>
      </c>
      <c r="C927" s="1" t="str">
        <f>TEXT(Tabla5[[#This Row],[FECHA]],"MMM")</f>
        <v>May</v>
      </c>
      <c r="D927" s="1" t="str">
        <f>TEXT(Tabla5[[#This Row],[FECHA]],"YYY")</f>
        <v>2023</v>
      </c>
      <c r="E927" s="2" t="s">
        <v>143</v>
      </c>
      <c r="F927" s="2" t="s">
        <v>940</v>
      </c>
      <c r="G927" s="2" t="s">
        <v>10005</v>
      </c>
      <c r="H927">
        <v>10464911486</v>
      </c>
      <c r="I927" t="str">
        <f>INDEX([1]BCLIENTES!B:B,MATCH(Tabla5[[#This Row],[RUC]],[1]BCLIENTES!A:A,0))</f>
        <v xml:space="preserve"> LOPEZ GUZMAN WUILBER</v>
      </c>
      <c r="J927" t="e">
        <f>INDEX([1]!Tabla1[DISTRITO],MATCH(Tabla5[[#This Row],[RUC]],[1]!Tabla1[RUC],0))</f>
        <v>#REF!</v>
      </c>
      <c r="K927" t="str">
        <f>INDEX([1]BCLIENTES!H:H,MATCH(Tabla5[[#This Row],[RUC]],[1]BCLIENTES!A:A,0))</f>
        <v xml:space="preserve"> LIMA </v>
      </c>
      <c r="L927" s="3">
        <v>274.2</v>
      </c>
    </row>
    <row r="928" spans="1:12" x14ac:dyDescent="0.25">
      <c r="A928" t="s">
        <v>12</v>
      </c>
      <c r="B928" s="1">
        <v>45064</v>
      </c>
      <c r="C928" s="1" t="str">
        <f>TEXT(Tabla5[[#This Row],[FECHA]],"MMM")</f>
        <v>May</v>
      </c>
      <c r="D928" s="1" t="str">
        <f>TEXT(Tabla5[[#This Row],[FECHA]],"YYY")</f>
        <v>2023</v>
      </c>
      <c r="E928" s="2" t="s">
        <v>143</v>
      </c>
      <c r="F928" s="2" t="s">
        <v>941</v>
      </c>
      <c r="G928" s="2" t="s">
        <v>10001</v>
      </c>
      <c r="H928">
        <v>20501352927</v>
      </c>
      <c r="I928" t="str">
        <f>INDEX([1]BCLIENTES!B:B,MATCH(Tabla5[[#This Row],[RUC]],[1]BCLIENTES!A:A,0))</f>
        <v xml:space="preserve"> AGRO LUPO S.A.C.</v>
      </c>
      <c r="J928" t="e">
        <f>INDEX([1]!Tabla1[DISTRITO],MATCH(Tabla5[[#This Row],[RUC]],[1]!Tabla1[RUC],0))</f>
        <v>#REF!</v>
      </c>
      <c r="K928" t="str">
        <f>INDEX([1]BCLIENTES!H:H,MATCH(Tabla5[[#This Row],[RUC]],[1]BCLIENTES!A:A,0))</f>
        <v xml:space="preserve"> LIMA </v>
      </c>
      <c r="L928" s="3">
        <v>472.65</v>
      </c>
    </row>
    <row r="929" spans="1:12" x14ac:dyDescent="0.25">
      <c r="A929" t="s">
        <v>12</v>
      </c>
      <c r="B929" s="1">
        <v>45064</v>
      </c>
      <c r="C929" s="1" t="str">
        <f>TEXT(Tabla5[[#This Row],[FECHA]],"MMM")</f>
        <v>May</v>
      </c>
      <c r="D929" s="1" t="str">
        <f>TEXT(Tabla5[[#This Row],[FECHA]],"YYY")</f>
        <v>2023</v>
      </c>
      <c r="E929" s="2" t="s">
        <v>143</v>
      </c>
      <c r="F929" s="2" t="s">
        <v>942</v>
      </c>
      <c r="G929" s="2" t="s">
        <v>10005</v>
      </c>
      <c r="H929">
        <v>20493070470</v>
      </c>
      <c r="I929" t="str">
        <f>INDEX([1]BCLIENTES!B:B,MATCH(Tabla5[[#This Row],[RUC]],[1]BCLIENTES!A:A,0))</f>
        <v xml:space="preserve"> INVERSIONES FERRETERA &amp; SERVICIOS LOS OLIVOS E.I.R.L - IN FE SO E.I.R.L</v>
      </c>
      <c r="J929" t="e">
        <f>INDEX([1]!Tabla1[DISTRITO],MATCH(Tabla5[[#This Row],[RUC]],[1]!Tabla1[RUC],0))</f>
        <v>#REF!</v>
      </c>
      <c r="K929" t="str">
        <f>INDEX([1]BCLIENTES!H:H,MATCH(Tabla5[[#This Row],[RUC]],[1]BCLIENTES!A:A,0))</f>
        <v xml:space="preserve"> LIMA </v>
      </c>
      <c r="L929" s="3">
        <v>390</v>
      </c>
    </row>
    <row r="930" spans="1:12" x14ac:dyDescent="0.25">
      <c r="A930" t="s">
        <v>12</v>
      </c>
      <c r="B930" s="1">
        <v>45064</v>
      </c>
      <c r="C930" s="1" t="str">
        <f>TEXT(Tabla5[[#This Row],[FECHA]],"MMM")</f>
        <v>May</v>
      </c>
      <c r="D930" s="1" t="str">
        <f>TEXT(Tabla5[[#This Row],[FECHA]],"YYY")</f>
        <v>2023</v>
      </c>
      <c r="E930" s="2" t="s">
        <v>143</v>
      </c>
      <c r="F930" s="2" t="s">
        <v>943</v>
      </c>
      <c r="G930" s="2" t="s">
        <v>10005</v>
      </c>
      <c r="H930">
        <v>20512056696</v>
      </c>
      <c r="I930" t="str">
        <f>INDEX([1]BCLIENTES!B:B,MATCH(Tabla5[[#This Row],[RUC]],[1]BCLIENTES!A:A,0))</f>
        <v xml:space="preserve"> SUSAKA E.I.R.L.</v>
      </c>
      <c r="J930" t="e">
        <f>INDEX([1]!Tabla1[DISTRITO],MATCH(Tabla5[[#This Row],[RUC]],[1]!Tabla1[RUC],0))</f>
        <v>#REF!</v>
      </c>
      <c r="K930" t="str">
        <f>INDEX([1]BCLIENTES!H:H,MATCH(Tabla5[[#This Row],[RUC]],[1]BCLIENTES!A:A,0))</f>
        <v xml:space="preserve"> LIMA </v>
      </c>
      <c r="L930" s="3">
        <v>2835</v>
      </c>
    </row>
    <row r="931" spans="1:12" x14ac:dyDescent="0.25">
      <c r="A931" t="s">
        <v>12</v>
      </c>
      <c r="B931" s="1">
        <v>45064</v>
      </c>
      <c r="C931" s="1" t="str">
        <f>TEXT(Tabla5[[#This Row],[FECHA]],"MMM")</f>
        <v>May</v>
      </c>
      <c r="D931" s="1" t="str">
        <f>TEXT(Tabla5[[#This Row],[FECHA]],"YYY")</f>
        <v>2023</v>
      </c>
      <c r="E931" s="2" t="s">
        <v>143</v>
      </c>
      <c r="F931" s="2" t="s">
        <v>944</v>
      </c>
      <c r="G931" s="2" t="s">
        <v>10005</v>
      </c>
      <c r="H931">
        <v>10478983714</v>
      </c>
      <c r="I931" t="str">
        <f>INDEX([1]BCLIENTES!B:B,MATCH(Tabla5[[#This Row],[RUC]],[1]BCLIENTES!A:A,0))</f>
        <v xml:space="preserve"> SICCHA ABANTO NEILI PRESTILA</v>
      </c>
      <c r="J931" t="e">
        <f>INDEX([1]!Tabla1[DISTRITO],MATCH(Tabla5[[#This Row],[RUC]],[1]!Tabla1[RUC],0))</f>
        <v>#REF!</v>
      </c>
      <c r="K931" t="str">
        <f>INDEX([1]BCLIENTES!H:H,MATCH(Tabla5[[#This Row],[RUC]],[1]BCLIENTES!A:A,0))</f>
        <v xml:space="preserve"> LIMA</v>
      </c>
      <c r="L931" s="3">
        <v>3918.4</v>
      </c>
    </row>
    <row r="932" spans="1:12" x14ac:dyDescent="0.25">
      <c r="A932" t="s">
        <v>12</v>
      </c>
      <c r="B932" s="1">
        <v>45064</v>
      </c>
      <c r="C932" s="1" t="str">
        <f>TEXT(Tabla5[[#This Row],[FECHA]],"MMM")</f>
        <v>May</v>
      </c>
      <c r="D932" s="1" t="str">
        <f>TEXT(Tabla5[[#This Row],[FECHA]],"YYY")</f>
        <v>2023</v>
      </c>
      <c r="E932" s="2" t="s">
        <v>143</v>
      </c>
      <c r="F932" s="2" t="s">
        <v>945</v>
      </c>
      <c r="G932" s="2" t="s">
        <v>10001</v>
      </c>
      <c r="H932">
        <v>10418666256</v>
      </c>
      <c r="I932" t="str">
        <f>INDEX([1]BCLIENTES!B:B,MATCH(Tabla5[[#This Row],[RUC]],[1]BCLIENTES!A:A,0))</f>
        <v xml:space="preserve"> HUAMAN YOPLA ERIKA SOCORRO</v>
      </c>
      <c r="J932" t="e">
        <f>INDEX([1]!Tabla1[DISTRITO],MATCH(Tabla5[[#This Row],[RUC]],[1]!Tabla1[RUC],0))</f>
        <v>#REF!</v>
      </c>
      <c r="K932" t="str">
        <f>INDEX([1]BCLIENTES!H:H,MATCH(Tabla5[[#This Row],[RUC]],[1]BCLIENTES!A:A,0))</f>
        <v xml:space="preserve"> LIMA </v>
      </c>
      <c r="L932" s="3">
        <v>741.2</v>
      </c>
    </row>
    <row r="933" spans="1:12" x14ac:dyDescent="0.25">
      <c r="A933" t="s">
        <v>12</v>
      </c>
      <c r="B933" s="1">
        <v>45064</v>
      </c>
      <c r="C933" s="1" t="str">
        <f>TEXT(Tabla5[[#This Row],[FECHA]],"MMM")</f>
        <v>May</v>
      </c>
      <c r="D933" s="1" t="str">
        <f>TEXT(Tabla5[[#This Row],[FECHA]],"YYY")</f>
        <v>2023</v>
      </c>
      <c r="E933" s="2" t="s">
        <v>143</v>
      </c>
      <c r="F933" s="2" t="s">
        <v>946</v>
      </c>
      <c r="G933" s="2" t="s">
        <v>10005</v>
      </c>
      <c r="H933">
        <v>10708462816</v>
      </c>
      <c r="I933" t="str">
        <f>INDEX([1]BCLIENTES!B:B,MATCH(Tabla5[[#This Row],[RUC]],[1]BCLIENTES!A:A,0))</f>
        <v xml:space="preserve"> RAMIREZ GUEVARA ROYER ROER</v>
      </c>
      <c r="J933" t="e">
        <f>INDEX([1]!Tabla1[DISTRITO],MATCH(Tabla5[[#This Row],[RUC]],[1]!Tabla1[RUC],0))</f>
        <v>#REF!</v>
      </c>
      <c r="K933" t="str">
        <f>INDEX([1]BCLIENTES!H:H,MATCH(Tabla5[[#This Row],[RUC]],[1]BCLIENTES!A:A,0))</f>
        <v xml:space="preserve"> LIMA </v>
      </c>
      <c r="L933" s="3">
        <v>3634.8</v>
      </c>
    </row>
    <row r="934" spans="1:12" x14ac:dyDescent="0.25">
      <c r="A934" t="s">
        <v>12</v>
      </c>
      <c r="B934" s="1">
        <v>45064</v>
      </c>
      <c r="C934" s="1" t="str">
        <f>TEXT(Tabla5[[#This Row],[FECHA]],"MMM")</f>
        <v>May</v>
      </c>
      <c r="D934" s="1" t="str">
        <f>TEXT(Tabla5[[#This Row],[FECHA]],"YYY")</f>
        <v>2023</v>
      </c>
      <c r="E934" s="2" t="s">
        <v>143</v>
      </c>
      <c r="F934" s="2" t="s">
        <v>947</v>
      </c>
      <c r="G934" s="2" t="s">
        <v>10005</v>
      </c>
      <c r="H934">
        <v>20605108131</v>
      </c>
      <c r="I934" t="str">
        <f>INDEX([1]BCLIENTES!B:B,MATCH(Tabla5[[#This Row],[RUC]],[1]BCLIENTES!A:A,0))</f>
        <v xml:space="preserve"> INVERSIONES SEÑOR DE CHACOS E.I.R.L.</v>
      </c>
      <c r="J934" t="e">
        <f>INDEX([1]!Tabla1[DISTRITO],MATCH(Tabla5[[#This Row],[RUC]],[1]!Tabla1[RUC],0))</f>
        <v>#REF!</v>
      </c>
      <c r="K934" t="str">
        <f>INDEX([1]BCLIENTES!H:H,MATCH(Tabla5[[#This Row],[RUC]],[1]BCLIENTES!A:A,0))</f>
        <v xml:space="preserve"> LIMA </v>
      </c>
      <c r="L934" s="3">
        <v>1096.72</v>
      </c>
    </row>
    <row r="935" spans="1:12" x14ac:dyDescent="0.25">
      <c r="A935" t="s">
        <v>12</v>
      </c>
      <c r="B935" s="1">
        <v>45064</v>
      </c>
      <c r="C935" s="1" t="str">
        <f>TEXT(Tabla5[[#This Row],[FECHA]],"MMM")</f>
        <v>May</v>
      </c>
      <c r="D935" s="1" t="str">
        <f>TEXT(Tabla5[[#This Row],[FECHA]],"YYY")</f>
        <v>2023</v>
      </c>
      <c r="E935" s="2" t="s">
        <v>143</v>
      </c>
      <c r="F935" s="2" t="s">
        <v>948</v>
      </c>
      <c r="G935" s="2" t="s">
        <v>10001</v>
      </c>
      <c r="H935">
        <v>10097863704</v>
      </c>
      <c r="I935" t="str">
        <f>INDEX([1]BCLIENTES!B:B,MATCH(Tabla5[[#This Row],[RUC]],[1]BCLIENTES!A:A,0))</f>
        <v xml:space="preserve"> RODRIGUEZ SALINAS JULIA DAYSI</v>
      </c>
      <c r="J935" t="e">
        <f>INDEX([1]!Tabla1[DISTRITO],MATCH(Tabla5[[#This Row],[RUC]],[1]!Tabla1[RUC],0))</f>
        <v>#REF!</v>
      </c>
      <c r="K935" t="str">
        <f>INDEX([1]BCLIENTES!H:H,MATCH(Tabla5[[#This Row],[RUC]],[1]BCLIENTES!A:A,0))</f>
        <v xml:space="preserve"> LIMA 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tr">
        <f>TEXT(Tabla5[[#This Row],[FECHA]],"MMM")</f>
        <v>May</v>
      </c>
      <c r="D936" s="1" t="str">
        <f>TEXT(Tabla5[[#This Row],[FECHA]],"YYY")</f>
        <v>2023</v>
      </c>
      <c r="E936" s="2" t="s">
        <v>143</v>
      </c>
      <c r="F936" s="2" t="s">
        <v>949</v>
      </c>
      <c r="G936" s="2" t="s">
        <v>9996</v>
      </c>
      <c r="H936">
        <v>10758582880</v>
      </c>
      <c r="I936" t="str">
        <f>INDEX([1]BCLIENTES!B:B,MATCH(Tabla5[[#This Row],[RUC]],[1]BCLIENTES!A:A,0))</f>
        <v>VALLEJOS VILLANUEVA HAROLD IVAN</v>
      </c>
      <c r="J936" t="e">
        <f>INDEX([1]!Tabla1[DISTRITO],MATCH(Tabla5[[#This Row],[RUC]],[1]!Tabla1[RUC],0))</f>
        <v>#REF!</v>
      </c>
      <c r="K936" t="str">
        <f>INDEX([1]BCLIENTES!H:H,MATCH(Tabla5[[#This Row],[RUC]],[1]BCLIENTES!A:A,0))</f>
        <v>LIMA</v>
      </c>
      <c r="L936" s="3">
        <v>5391.76</v>
      </c>
    </row>
    <row r="937" spans="1:12" x14ac:dyDescent="0.25">
      <c r="A937" t="s">
        <v>12</v>
      </c>
      <c r="B937" s="1">
        <v>45064</v>
      </c>
      <c r="C937" s="1" t="str">
        <f>TEXT(Tabla5[[#This Row],[FECHA]],"MMM")</f>
        <v>May</v>
      </c>
      <c r="D937" s="1" t="str">
        <f>TEXT(Tabla5[[#This Row],[FECHA]],"YYY")</f>
        <v>2023</v>
      </c>
      <c r="E937" s="2" t="s">
        <v>143</v>
      </c>
      <c r="F937" s="2" t="s">
        <v>950</v>
      </c>
      <c r="G937" s="2" t="s">
        <v>10001</v>
      </c>
      <c r="H937">
        <v>10104781158</v>
      </c>
      <c r="I937" t="str">
        <f>INDEX([1]BCLIENTES!B:B,MATCH(Tabla5[[#This Row],[RUC]],[1]BCLIENTES!A:A,0))</f>
        <v>CALDERON TITO TEOFILO</v>
      </c>
      <c r="J937" t="e">
        <f>INDEX([1]!Tabla1[DISTRITO],MATCH(Tabla5[[#This Row],[RUC]],[1]!Tabla1[RUC],0))</f>
        <v>#REF!</v>
      </c>
      <c r="K937" t="str">
        <f>INDEX([1]BCLIENTES!H:H,MATCH(Tabla5[[#This Row],[RUC]],[1]BCLIENTES!A:A,0))</f>
        <v xml:space="preserve">LIMA </v>
      </c>
      <c r="L937" s="3">
        <v>1500</v>
      </c>
    </row>
    <row r="938" spans="1:12" x14ac:dyDescent="0.25">
      <c r="A938" t="s">
        <v>12</v>
      </c>
      <c r="B938" s="1">
        <v>45065</v>
      </c>
      <c r="C938" s="1" t="str">
        <f>TEXT(Tabla5[[#This Row],[FECHA]],"MMM")</f>
        <v>May</v>
      </c>
      <c r="D938" s="1" t="str">
        <f>TEXT(Tabla5[[#This Row],[FECHA]],"YYY")</f>
        <v>2023</v>
      </c>
      <c r="E938" s="2" t="s">
        <v>143</v>
      </c>
      <c r="F938" s="2" t="s">
        <v>951</v>
      </c>
      <c r="G938" s="2" t="s">
        <v>9996</v>
      </c>
      <c r="H938">
        <v>20551846661</v>
      </c>
      <c r="I938" t="str">
        <f>INDEX([1]BCLIENTES!B:B,MATCH(Tabla5[[#This Row],[RUC]],[1]BCLIENTES!A:A,0))</f>
        <v xml:space="preserve"> DISTRIBUIDORA GERARD E.I.R.L.</v>
      </c>
      <c r="J938" t="e">
        <f>INDEX([1]!Tabla1[DISTRITO],MATCH(Tabla5[[#This Row],[RUC]],[1]!Tabla1[RUC],0))</f>
        <v>#REF!</v>
      </c>
      <c r="K938" t="str">
        <f>INDEX([1]BCLIENTES!H:H,MATCH(Tabla5[[#This Row],[RUC]],[1]BCLIENTES!A:A,0))</f>
        <v xml:space="preserve"> LIMA </v>
      </c>
      <c r="L938" s="3">
        <v>852.65</v>
      </c>
    </row>
    <row r="939" spans="1:12" x14ac:dyDescent="0.25">
      <c r="A939" t="s">
        <v>12</v>
      </c>
      <c r="B939" s="1">
        <v>45065</v>
      </c>
      <c r="C939" s="1" t="str">
        <f>TEXT(Tabla5[[#This Row],[FECHA]],"MMM")</f>
        <v>May</v>
      </c>
      <c r="D939" s="1" t="str">
        <f>TEXT(Tabla5[[#This Row],[FECHA]],"YYY")</f>
        <v>2023</v>
      </c>
      <c r="E939" s="2" t="s">
        <v>143</v>
      </c>
      <c r="F939" s="2" t="s">
        <v>952</v>
      </c>
      <c r="G939" s="2" t="s">
        <v>10001</v>
      </c>
      <c r="H939">
        <v>10712540058</v>
      </c>
      <c r="I939" t="str">
        <f>INDEX([1]BCLIENTES!B:B,MATCH(Tabla5[[#This Row],[RUC]],[1]BCLIENTES!A:A,0))</f>
        <v>CANCHO MALLMA CRISTIAN JIMMER</v>
      </c>
      <c r="J939" t="e">
        <f>INDEX([1]!Tabla1[DISTRITO],MATCH(Tabla5[[#This Row],[RUC]],[1]!Tabla1[RUC],0))</f>
        <v>#REF!</v>
      </c>
      <c r="K939" t="str">
        <f>INDEX([1]BCLIENTES!H:H,MATCH(Tabla5[[#This Row],[RUC]],[1]BCLIENTES!A:A,0))</f>
        <v>LIMA</v>
      </c>
      <c r="L939" s="3">
        <v>300</v>
      </c>
    </row>
    <row r="940" spans="1:12" x14ac:dyDescent="0.25">
      <c r="A940" t="s">
        <v>12</v>
      </c>
      <c r="B940" s="1">
        <v>45065</v>
      </c>
      <c r="C940" s="1" t="str">
        <f>TEXT(Tabla5[[#This Row],[FECHA]],"MMM")</f>
        <v>May</v>
      </c>
      <c r="D940" s="1" t="str">
        <f>TEXT(Tabla5[[#This Row],[FECHA]],"YYY")</f>
        <v>2023</v>
      </c>
      <c r="E940" s="2" t="s">
        <v>143</v>
      </c>
      <c r="F940" s="2" t="s">
        <v>953</v>
      </c>
      <c r="G940" s="2" t="s">
        <v>10002</v>
      </c>
      <c r="H940">
        <v>20604939969</v>
      </c>
      <c r="I940" t="str">
        <f>INDEX([1]BCLIENTES!B:B,MATCH(Tabla5[[#This Row],[RUC]],[1]BCLIENTES!A:A,0))</f>
        <v xml:space="preserve"> HERRAMIENTAS Y CONSTRUCCION S.A.C. - HERRACON S.A.C.</v>
      </c>
      <c r="J940" t="e">
        <f>INDEX([1]!Tabla1[DISTRITO],MATCH(Tabla5[[#This Row],[RUC]],[1]!Tabla1[RUC],0))</f>
        <v>#REF!</v>
      </c>
      <c r="K940" t="str">
        <f>INDEX([1]BCLIENTES!H:H,MATCH(Tabla5[[#This Row],[RUC]],[1]BCLIENTES!A:A,0))</f>
        <v xml:space="preserve"> AREQUIPA </v>
      </c>
      <c r="L940" s="3">
        <v>1075.8</v>
      </c>
    </row>
    <row r="941" spans="1:12" x14ac:dyDescent="0.25">
      <c r="A941" t="s">
        <v>12</v>
      </c>
      <c r="B941" s="1">
        <v>45065</v>
      </c>
      <c r="C941" s="1" t="str">
        <f>TEXT(Tabla5[[#This Row],[FECHA]],"MMM")</f>
        <v>May</v>
      </c>
      <c r="D941" s="1" t="str">
        <f>TEXT(Tabla5[[#This Row],[FECHA]],"YYY")</f>
        <v>2023</v>
      </c>
      <c r="E941" s="2" t="s">
        <v>143</v>
      </c>
      <c r="F941" s="2" t="s">
        <v>954</v>
      </c>
      <c r="G941" s="2" t="s">
        <v>10001</v>
      </c>
      <c r="H941">
        <v>20601566151</v>
      </c>
      <c r="I941" t="str">
        <f>INDEX([1]BCLIENTES!B:B,MATCH(Tabla5[[#This Row],[RUC]],[1]BCLIENTES!A:A,0))</f>
        <v xml:space="preserve"> ORIENTAL IMPORT SOCIEDAD COMERCIAL DE RESPONSABILIDAD LIMITADA</v>
      </c>
      <c r="J941" t="e">
        <f>INDEX([1]!Tabla1[DISTRITO],MATCH(Tabla5[[#This Row],[RUC]],[1]!Tabla1[RUC],0))</f>
        <v>#REF!</v>
      </c>
      <c r="K941" t="str">
        <f>INDEX([1]BCLIENTES!H:H,MATCH(Tabla5[[#This Row],[RUC]],[1]BCLIENTES!A:A,0))</f>
        <v xml:space="preserve"> LIMA</v>
      </c>
      <c r="L941" s="3">
        <v>300</v>
      </c>
    </row>
    <row r="942" spans="1:12" x14ac:dyDescent="0.25">
      <c r="A942" t="s">
        <v>12</v>
      </c>
      <c r="B942" s="1">
        <v>45065</v>
      </c>
      <c r="C942" s="1" t="str">
        <f>TEXT(Tabla5[[#This Row],[FECHA]],"MMM")</f>
        <v>May</v>
      </c>
      <c r="D942" s="1" t="str">
        <f>TEXT(Tabla5[[#This Row],[FECHA]],"YYY")</f>
        <v>2023</v>
      </c>
      <c r="E942" s="2" t="s">
        <v>143</v>
      </c>
      <c r="F942" s="2" t="s">
        <v>955</v>
      </c>
      <c r="G942" s="2" t="s">
        <v>10001</v>
      </c>
      <c r="H942">
        <v>20607908771</v>
      </c>
      <c r="I942" t="str">
        <f>INDEX([1]BCLIENTES!B:B,MATCH(Tabla5[[#This Row],[RUC]],[1]BCLIENTES!A:A,0))</f>
        <v>ELECTRIC COMPANY M &amp; R E.I.R.L.</v>
      </c>
      <c r="J942" t="e">
        <f>INDEX([1]!Tabla1[DISTRITO],MATCH(Tabla5[[#This Row],[RUC]],[1]!Tabla1[RUC],0))</f>
        <v>#REF!</v>
      </c>
      <c r="K942" t="str">
        <f>INDEX([1]BCLIENTES!H:H,MATCH(Tabla5[[#This Row],[RUC]],[1]BCLIENTES!A:A,0))</f>
        <v>LIMA</v>
      </c>
      <c r="L942" s="3">
        <v>300</v>
      </c>
    </row>
    <row r="943" spans="1:12" x14ac:dyDescent="0.25">
      <c r="A943" t="s">
        <v>12</v>
      </c>
      <c r="B943" s="1">
        <v>45068</v>
      </c>
      <c r="C943" s="1" t="str">
        <f>TEXT(Tabla5[[#This Row],[FECHA]],"MMM")</f>
        <v>May</v>
      </c>
      <c r="D943" s="1" t="str">
        <f>TEXT(Tabla5[[#This Row],[FECHA]],"YYY")</f>
        <v>2023</v>
      </c>
      <c r="E943" s="2" t="s">
        <v>143</v>
      </c>
      <c r="F943" s="2" t="s">
        <v>956</v>
      </c>
      <c r="G943" s="2" t="s">
        <v>10002</v>
      </c>
      <c r="H943">
        <v>20532342911</v>
      </c>
      <c r="I943" t="str">
        <f>INDEX([1]BCLIENTES!B:B,MATCH(Tabla5[[#This Row],[RUC]],[1]BCLIENTES!A:A,0))</f>
        <v xml:space="preserve"> CENTRO DE ILUMINACIONES ROJESAN SOCIEDAD COMERCIAL DE RESPONSABILIDAD LIMITADA</v>
      </c>
      <c r="J943" t="e">
        <f>INDEX([1]!Tabla1[DISTRITO],MATCH(Tabla5[[#This Row],[RUC]],[1]!Tabla1[RUC],0))</f>
        <v>#REF!</v>
      </c>
      <c r="K943" t="str">
        <f>INDEX([1]BCLIENTES!H:H,MATCH(Tabla5[[#This Row],[RUC]],[1]BCLIENTES!A:A,0))</f>
        <v xml:space="preserve"> MARISCAL NIETO </v>
      </c>
      <c r="L943" s="3">
        <v>4185</v>
      </c>
    </row>
    <row r="944" spans="1:12" x14ac:dyDescent="0.25">
      <c r="A944" t="s">
        <v>12</v>
      </c>
      <c r="B944" s="1">
        <v>45068</v>
      </c>
      <c r="C944" s="1" t="str">
        <f>TEXT(Tabla5[[#This Row],[FECHA]],"MMM")</f>
        <v>May</v>
      </c>
      <c r="D944" s="1" t="str">
        <f>TEXT(Tabla5[[#This Row],[FECHA]],"YYY")</f>
        <v>2023</v>
      </c>
      <c r="E944" s="2" t="s">
        <v>143</v>
      </c>
      <c r="F944" s="2" t="s">
        <v>957</v>
      </c>
      <c r="G944" s="2" t="s">
        <v>10002</v>
      </c>
      <c r="H944">
        <v>20539539214</v>
      </c>
      <c r="I944" t="str">
        <f>INDEX([1]BCLIENTES!B:B,MATCH(Tabla5[[#This Row],[RUC]],[1]BCLIENTES!A:A,0))</f>
        <v xml:space="preserve"> COMERCIAL IMFESUR E.I.R.L.</v>
      </c>
      <c r="J944" t="e">
        <f>INDEX([1]!Tabla1[DISTRITO],MATCH(Tabla5[[#This Row],[RUC]],[1]!Tabla1[RUC],0))</f>
        <v>#REF!</v>
      </c>
      <c r="K944" t="str">
        <f>INDEX([1]BCLIENTES!H:H,MATCH(Tabla5[[#This Row],[RUC]],[1]BCLIENTES!A:A,0))</f>
        <v xml:space="preserve"> AREQUIPA</v>
      </c>
      <c r="L944" s="3">
        <v>2744.4</v>
      </c>
    </row>
    <row r="945" spans="1:12" x14ac:dyDescent="0.25">
      <c r="A945" t="s">
        <v>12</v>
      </c>
      <c r="B945" s="1">
        <v>45068</v>
      </c>
      <c r="C945" s="1" t="str">
        <f>TEXT(Tabla5[[#This Row],[FECHA]],"MMM")</f>
        <v>May</v>
      </c>
      <c r="D945" s="1" t="str">
        <f>TEXT(Tabla5[[#This Row],[FECHA]],"YYY")</f>
        <v>2023</v>
      </c>
      <c r="E945" s="2" t="s">
        <v>143</v>
      </c>
      <c r="F945" s="2" t="s">
        <v>958</v>
      </c>
      <c r="G945" s="2" t="s">
        <v>9997</v>
      </c>
      <c r="H945">
        <v>1</v>
      </c>
      <c r="I945" t="str">
        <f>INDEX([1]BCLIENTES!B:B,MATCH(Tabla5[[#This Row],[RUC]],[1]BCLIENTES!A:A,0))</f>
        <v>ANULADO</v>
      </c>
      <c r="J945" t="e">
        <f>INDEX([1]!Tabla1[DISTRITO],MATCH(Tabla5[[#This Row],[RUC]],[1]!Tabla1[RUC],0))</f>
        <v>#REF!</v>
      </c>
      <c r="K945" t="str">
        <f>INDEX([1]BCLIENTES!H:H,MATCH(Tabla5[[#This Row],[RUC]],[1]BCLIENTES!A:A,0))</f>
        <v>ANULADO</v>
      </c>
      <c r="L945" s="3">
        <v>0</v>
      </c>
    </row>
    <row r="946" spans="1:12" x14ac:dyDescent="0.25">
      <c r="A946" t="s">
        <v>12</v>
      </c>
      <c r="B946" s="1">
        <v>45068</v>
      </c>
      <c r="C946" s="1" t="str">
        <f>TEXT(Tabla5[[#This Row],[FECHA]],"MMM")</f>
        <v>May</v>
      </c>
      <c r="D946" s="1" t="str">
        <f>TEXT(Tabla5[[#This Row],[FECHA]],"YYY")</f>
        <v>2023</v>
      </c>
      <c r="E946" s="2" t="s">
        <v>143</v>
      </c>
      <c r="F946" s="2" t="s">
        <v>959</v>
      </c>
      <c r="G946" s="2" t="s">
        <v>9996</v>
      </c>
      <c r="H946">
        <v>10758582880</v>
      </c>
      <c r="I946" t="str">
        <f>INDEX([1]BCLIENTES!B:B,MATCH(Tabla5[[#This Row],[RUC]],[1]BCLIENTES!A:A,0))</f>
        <v>VALLEJOS VILLANUEVA HAROLD IVAN</v>
      </c>
      <c r="J946" t="e">
        <f>INDEX([1]!Tabla1[DISTRITO],MATCH(Tabla5[[#This Row],[RUC]],[1]!Tabla1[RUC],0))</f>
        <v>#REF!</v>
      </c>
      <c r="K946" t="str">
        <f>INDEX([1]BCLIENTES!H:H,MATCH(Tabla5[[#This Row],[RUC]],[1]BCLIENTES!A:A,0))</f>
        <v>LIMA</v>
      </c>
      <c r="L946" s="3">
        <v>3305.56</v>
      </c>
    </row>
    <row r="947" spans="1:12" x14ac:dyDescent="0.25">
      <c r="A947" t="s">
        <v>12</v>
      </c>
      <c r="B947" s="1">
        <v>45068</v>
      </c>
      <c r="C947" s="1" t="str">
        <f>TEXT(Tabla5[[#This Row],[FECHA]],"MMM")</f>
        <v>May</v>
      </c>
      <c r="D947" s="1" t="str">
        <f>TEXT(Tabla5[[#This Row],[FECHA]],"YYY")</f>
        <v>2023</v>
      </c>
      <c r="E947" s="2" t="s">
        <v>143</v>
      </c>
      <c r="F947" s="2" t="s">
        <v>960</v>
      </c>
      <c r="G947" s="2" t="s">
        <v>9998</v>
      </c>
      <c r="H947">
        <v>20603822502</v>
      </c>
      <c r="I947" t="str">
        <f>INDEX([1]BCLIENTES!B:B,MATCH(Tabla5[[#This Row],[RUC]],[1]BCLIENTES!A:A,0))</f>
        <v xml:space="preserve"> CONSTRUCCION SIUSA E.I.R.L.</v>
      </c>
      <c r="J947" t="e">
        <f>INDEX([1]!Tabla1[DISTRITO],MATCH(Tabla5[[#This Row],[RUC]],[1]!Tabla1[RUC],0))</f>
        <v>#REF!</v>
      </c>
      <c r="K947" t="str">
        <f>INDEX([1]BCLIENTES!H:H,MATCH(Tabla5[[#This Row],[RUC]],[1]BCLIENTES!A:A,0))</f>
        <v xml:space="preserve"> LIMA </v>
      </c>
      <c r="L947" s="3">
        <v>1600</v>
      </c>
    </row>
    <row r="948" spans="1:12" x14ac:dyDescent="0.25">
      <c r="A948" t="s">
        <v>12</v>
      </c>
      <c r="B948" s="1">
        <v>45068</v>
      </c>
      <c r="C948" s="1" t="str">
        <f>TEXT(Tabla5[[#This Row],[FECHA]],"MMM")</f>
        <v>May</v>
      </c>
      <c r="D948" s="1" t="str">
        <f>TEXT(Tabla5[[#This Row],[FECHA]],"YYY")</f>
        <v>2023</v>
      </c>
      <c r="E948" s="2" t="s">
        <v>143</v>
      </c>
      <c r="F948" s="2" t="s">
        <v>961</v>
      </c>
      <c r="G948" s="2" t="s">
        <v>9998</v>
      </c>
      <c r="H948">
        <v>10103641131</v>
      </c>
      <c r="I948" t="str">
        <f>INDEX([1]BCLIENTES!B:B,MATCH(Tabla5[[#This Row],[RUC]],[1]BCLIENTES!A:A,0))</f>
        <v>PARRAGUEZ LITANO GREGORIA</v>
      </c>
      <c r="J948" t="e">
        <f>INDEX([1]!Tabla1[DISTRITO],MATCH(Tabla5[[#This Row],[RUC]],[1]!Tabla1[RUC],0))</f>
        <v>#REF!</v>
      </c>
      <c r="K948" t="str">
        <f>INDEX([1]BCLIENTES!H:H,MATCH(Tabla5[[#This Row],[RUC]],[1]BCLIENTES!A:A,0))</f>
        <v xml:space="preserve">LIMA </v>
      </c>
      <c r="L948" s="3">
        <v>882</v>
      </c>
    </row>
    <row r="949" spans="1:12" x14ac:dyDescent="0.25">
      <c r="A949" t="s">
        <v>12</v>
      </c>
      <c r="B949" s="1">
        <v>45068</v>
      </c>
      <c r="C949" s="1" t="str">
        <f>TEXT(Tabla5[[#This Row],[FECHA]],"MMM")</f>
        <v>May</v>
      </c>
      <c r="D949" s="1" t="str">
        <f>TEXT(Tabla5[[#This Row],[FECHA]],"YYY")</f>
        <v>2023</v>
      </c>
      <c r="E949" s="2" t="s">
        <v>143</v>
      </c>
      <c r="F949" s="2" t="s">
        <v>962</v>
      </c>
      <c r="G949" s="2" t="s">
        <v>9998</v>
      </c>
      <c r="H949">
        <v>10434535943</v>
      </c>
      <c r="I949" t="str">
        <f>INDEX([1]BCLIENTES!B:B,MATCH(Tabla5[[#This Row],[RUC]],[1]BCLIENTES!A:A,0))</f>
        <v xml:space="preserve"> CRISPIN BETETA BERTHA</v>
      </c>
      <c r="J949" t="e">
        <f>INDEX([1]!Tabla1[DISTRITO],MATCH(Tabla5[[#This Row],[RUC]],[1]!Tabla1[RUC],0))</f>
        <v>#REF!</v>
      </c>
      <c r="K949" t="str">
        <f>INDEX([1]BCLIENTES!H:H,MATCH(Tabla5[[#This Row],[RUC]],[1]BCLIENTES!A:A,0))</f>
        <v xml:space="preserve"> HUAROCHIRI </v>
      </c>
      <c r="L949" s="3">
        <v>904.8</v>
      </c>
    </row>
    <row r="950" spans="1:12" x14ac:dyDescent="0.25">
      <c r="A950" t="s">
        <v>12</v>
      </c>
      <c r="B950" s="1">
        <v>45068</v>
      </c>
      <c r="C950" s="1" t="str">
        <f>TEXT(Tabla5[[#This Row],[FECHA]],"MMM")</f>
        <v>May</v>
      </c>
      <c r="D950" s="1" t="str">
        <f>TEXT(Tabla5[[#This Row],[FECHA]],"YYY")</f>
        <v>2023</v>
      </c>
      <c r="E950" s="2" t="s">
        <v>143</v>
      </c>
      <c r="F950" s="2" t="s">
        <v>963</v>
      </c>
      <c r="G950" s="2" t="s">
        <v>9998</v>
      </c>
      <c r="H950">
        <v>10096871584</v>
      </c>
      <c r="I950" t="str">
        <f>INDEX([1]BCLIENTES!B:B,MATCH(Tabla5[[#This Row],[RUC]],[1]BCLIENTES!A:A,0))</f>
        <v xml:space="preserve"> CONDEZO PUENTE AQUILINA</v>
      </c>
      <c r="J950" t="e">
        <f>INDEX([1]!Tabla1[DISTRITO],MATCH(Tabla5[[#This Row],[RUC]],[1]!Tabla1[RUC],0))</f>
        <v>#REF!</v>
      </c>
      <c r="K950" t="str">
        <f>INDEX([1]BCLIENTES!H:H,MATCH(Tabla5[[#This Row],[RUC]],[1]BCLIENTES!A:A,0))</f>
        <v xml:space="preserve"> LIMA 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tr">
        <f>TEXT(Tabla5[[#This Row],[FECHA]],"MMM")</f>
        <v>May</v>
      </c>
      <c r="D951" s="1" t="str">
        <f>TEXT(Tabla5[[#This Row],[FECHA]],"YYY")</f>
        <v>2023</v>
      </c>
      <c r="E951" s="2" t="s">
        <v>143</v>
      </c>
      <c r="F951" s="2" t="s">
        <v>964</v>
      </c>
      <c r="G951" s="2" t="s">
        <v>9998</v>
      </c>
      <c r="H951">
        <v>10070878254</v>
      </c>
      <c r="I951" t="str">
        <f>INDEX([1]BCLIENTES!B:B,MATCH(Tabla5[[#This Row],[RUC]],[1]BCLIENTES!A:A,0))</f>
        <v>CHAUPIN PASCUAL DE CUELLAR MARITZA ANTONIA</v>
      </c>
      <c r="J951" t="e">
        <f>INDEX([1]!Tabla1[DISTRITO],MATCH(Tabla5[[#This Row],[RUC]],[1]!Tabla1[RUC],0))</f>
        <v>#REF!</v>
      </c>
      <c r="K951" t="str">
        <f>INDEX([1]BCLIENTES!H:H,MATCH(Tabla5[[#This Row],[RUC]],[1]BCLIENTES!A:A,0))</f>
        <v xml:space="preserve">LIMA 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tr">
        <f>TEXT(Tabla5[[#This Row],[FECHA]],"MMM")</f>
        <v>May</v>
      </c>
      <c r="D952" s="1" t="str">
        <f>TEXT(Tabla5[[#This Row],[FECHA]],"YYY")</f>
        <v>2023</v>
      </c>
      <c r="E952" s="2" t="s">
        <v>143</v>
      </c>
      <c r="F952" s="2" t="s">
        <v>965</v>
      </c>
      <c r="G952" s="2" t="s">
        <v>9998</v>
      </c>
      <c r="H952">
        <v>20600588878</v>
      </c>
      <c r="I952" t="str">
        <f>INDEX([1]BCLIENTES!B:B,MATCH(Tabla5[[#This Row],[RUC]],[1]BCLIENTES!A:A,0))</f>
        <v xml:space="preserve"> DIOS HABLA HOY SOCIEDAD ANONIMA CERRADA - DIOS HABLA HOY S.A.C</v>
      </c>
      <c r="J952" t="e">
        <f>INDEX([1]!Tabla1[DISTRITO],MATCH(Tabla5[[#This Row],[RUC]],[1]!Tabla1[RUC],0))</f>
        <v>#REF!</v>
      </c>
      <c r="K952" t="str">
        <f>INDEX([1]BCLIENTES!H:H,MATCH(Tabla5[[#This Row],[RUC]],[1]BCLIENTES!A:A,0))</f>
        <v xml:space="preserve"> LIMA </v>
      </c>
      <c r="L952" s="3">
        <v>639.86</v>
      </c>
    </row>
    <row r="953" spans="1:12" x14ac:dyDescent="0.25">
      <c r="A953" t="s">
        <v>12</v>
      </c>
      <c r="B953" s="1">
        <v>45068</v>
      </c>
      <c r="C953" s="1" t="str">
        <f>TEXT(Tabla5[[#This Row],[FECHA]],"MMM")</f>
        <v>May</v>
      </c>
      <c r="D953" s="1" t="str">
        <f>TEXT(Tabla5[[#This Row],[FECHA]],"YYY")</f>
        <v>2023</v>
      </c>
      <c r="E953" s="2" t="s">
        <v>143</v>
      </c>
      <c r="F953" s="2" t="s">
        <v>966</v>
      </c>
      <c r="G953" s="2" t="s">
        <v>9998</v>
      </c>
      <c r="H953">
        <v>20609586665</v>
      </c>
      <c r="I953" t="str">
        <f>INDEX([1]BCLIENTES!B:B,MATCH(Tabla5[[#This Row],[RUC]],[1]BCLIENTES!A:A,0))</f>
        <v xml:space="preserve"> IMPORTACIONES GERTS ELECTRIC S.A.C.</v>
      </c>
      <c r="J953" t="e">
        <f>INDEX([1]!Tabla1[DISTRITO],MATCH(Tabla5[[#This Row],[RUC]],[1]!Tabla1[RUC],0))</f>
        <v>#REF!</v>
      </c>
      <c r="K953" t="str">
        <f>INDEX([1]BCLIENTES!H:H,MATCH(Tabla5[[#This Row],[RUC]],[1]BCLIENTES!A:A,0))</f>
        <v xml:space="preserve"> LIMA </v>
      </c>
      <c r="L953" s="3">
        <v>1924.2</v>
      </c>
    </row>
    <row r="954" spans="1:12" x14ac:dyDescent="0.25">
      <c r="A954" t="s">
        <v>12</v>
      </c>
      <c r="B954" s="1">
        <v>45068</v>
      </c>
      <c r="C954" s="1" t="str">
        <f>TEXT(Tabla5[[#This Row],[FECHA]],"MMM")</f>
        <v>May</v>
      </c>
      <c r="D954" s="1" t="str">
        <f>TEXT(Tabla5[[#This Row],[FECHA]],"YYY")</f>
        <v>2023</v>
      </c>
      <c r="E954" s="2" t="s">
        <v>143</v>
      </c>
      <c r="F954" s="2" t="s">
        <v>967</v>
      </c>
      <c r="G954" s="2" t="s">
        <v>9998</v>
      </c>
      <c r="H954">
        <v>10400402031</v>
      </c>
      <c r="I954" t="str">
        <f>INDEX([1]BCLIENTES!B:B,MATCH(Tabla5[[#This Row],[RUC]],[1]BCLIENTES!A:A,0))</f>
        <v xml:space="preserve"> DELGADO BUSTAMANTE SARELA</v>
      </c>
      <c r="J954" t="e">
        <f>INDEX([1]!Tabla1[DISTRITO],MATCH(Tabla5[[#This Row],[RUC]],[1]!Tabla1[RUC],0))</f>
        <v>#REF!</v>
      </c>
      <c r="K954" t="str">
        <f>INDEX([1]BCLIENTES!H:H,MATCH(Tabla5[[#This Row],[RUC]],[1]BCLIENTES!A:A,0))</f>
        <v xml:space="preserve"> LIMA </v>
      </c>
      <c r="L954" s="3">
        <v>1827</v>
      </c>
    </row>
    <row r="955" spans="1:12" x14ac:dyDescent="0.25">
      <c r="A955" t="s">
        <v>12</v>
      </c>
      <c r="B955" s="1">
        <v>45068</v>
      </c>
      <c r="C955" s="1" t="str">
        <f>TEXT(Tabla5[[#This Row],[FECHA]],"MMM")</f>
        <v>May</v>
      </c>
      <c r="D955" s="1" t="str">
        <f>TEXT(Tabla5[[#This Row],[FECHA]],"YYY")</f>
        <v>2023</v>
      </c>
      <c r="E955" s="2" t="s">
        <v>143</v>
      </c>
      <c r="F955" s="2" t="s">
        <v>968</v>
      </c>
      <c r="G955" s="2" t="s">
        <v>9998</v>
      </c>
      <c r="H955">
        <v>10751199363</v>
      </c>
      <c r="I955" t="str">
        <f>INDEX([1]BCLIENTES!B:B,MATCH(Tabla5[[#This Row],[RUC]],[1]BCLIENTES!A:A,0))</f>
        <v xml:space="preserve"> RICSE CAMPOS CRISTIAN</v>
      </c>
      <c r="J955" t="e">
        <f>INDEX([1]!Tabla1[DISTRITO],MATCH(Tabla5[[#This Row],[RUC]],[1]!Tabla1[RUC],0))</f>
        <v>#REF!</v>
      </c>
      <c r="K955" t="str">
        <f>INDEX([1]BCLIENTES!H:H,MATCH(Tabla5[[#This Row],[RUC]],[1]BCLIENTES!A:A,0))</f>
        <v xml:space="preserve"> LIMA </v>
      </c>
      <c r="L955" s="3">
        <v>2141.5</v>
      </c>
    </row>
    <row r="956" spans="1:12" x14ac:dyDescent="0.25">
      <c r="A956" t="s">
        <v>12</v>
      </c>
      <c r="B956" s="1">
        <v>45068</v>
      </c>
      <c r="C956" s="1" t="str">
        <f>TEXT(Tabla5[[#This Row],[FECHA]],"MMM")</f>
        <v>May</v>
      </c>
      <c r="D956" s="1" t="str">
        <f>TEXT(Tabla5[[#This Row],[FECHA]],"YYY")</f>
        <v>2023</v>
      </c>
      <c r="E956" s="2" t="s">
        <v>143</v>
      </c>
      <c r="F956" s="2" t="s">
        <v>969</v>
      </c>
      <c r="G956" s="2" t="s">
        <v>9998</v>
      </c>
      <c r="H956">
        <v>20514430048</v>
      </c>
      <c r="I956" t="str">
        <f>INDEX([1]BCLIENTES!B:B,MATCH(Tabla5[[#This Row],[RUC]],[1]BCLIENTES!A:A,0))</f>
        <v xml:space="preserve"> MD INDUSTRIAL S.A.C.</v>
      </c>
      <c r="J956" t="e">
        <f>INDEX([1]!Tabla1[DISTRITO],MATCH(Tabla5[[#This Row],[RUC]],[1]!Tabla1[RUC],0))</f>
        <v>#REF!</v>
      </c>
      <c r="K956" t="str">
        <f>INDEX([1]BCLIENTES!H:H,MATCH(Tabla5[[#This Row],[RUC]],[1]BCLIENTES!A:A,0))</f>
        <v xml:space="preserve"> LIMA </v>
      </c>
      <c r="L956" s="3">
        <v>1987.35</v>
      </c>
    </row>
    <row r="957" spans="1:12" x14ac:dyDescent="0.25">
      <c r="A957" t="s">
        <v>12</v>
      </c>
      <c r="B957" s="1">
        <v>45068</v>
      </c>
      <c r="C957" s="1" t="str">
        <f>TEXT(Tabla5[[#This Row],[FECHA]],"MMM")</f>
        <v>May</v>
      </c>
      <c r="D957" s="1" t="str">
        <f>TEXT(Tabla5[[#This Row],[FECHA]],"YYY")</f>
        <v>2023</v>
      </c>
      <c r="E957" s="2" t="s">
        <v>143</v>
      </c>
      <c r="F957" s="2" t="s">
        <v>970</v>
      </c>
      <c r="G957" s="2" t="s">
        <v>10002</v>
      </c>
      <c r="H957">
        <v>20602335063</v>
      </c>
      <c r="I957" t="str">
        <f>INDEX([1]BCLIENTES!B:B,MATCH(Tabla5[[#This Row],[RUC]],[1]BCLIENTES!A:A,0))</f>
        <v xml:space="preserve"> HERNAM PERU S.A.C</v>
      </c>
      <c r="J957" t="e">
        <f>INDEX([1]!Tabla1[DISTRITO],MATCH(Tabla5[[#This Row],[RUC]],[1]!Tabla1[RUC],0))</f>
        <v>#REF!</v>
      </c>
      <c r="K957" t="str">
        <f>INDEX([1]BCLIENTES!H:H,MATCH(Tabla5[[#This Row],[RUC]],[1]BCLIENTES!A:A,0))</f>
        <v xml:space="preserve"> AREQUIPA</v>
      </c>
      <c r="L957" s="3">
        <v>4925.42</v>
      </c>
    </row>
    <row r="958" spans="1:12" x14ac:dyDescent="0.25">
      <c r="A958" t="s">
        <v>12</v>
      </c>
      <c r="B958" s="1">
        <v>45068</v>
      </c>
      <c r="C958" s="1" t="str">
        <f>TEXT(Tabla5[[#This Row],[FECHA]],"MMM")</f>
        <v>May</v>
      </c>
      <c r="D958" s="1" t="str">
        <f>TEXT(Tabla5[[#This Row],[FECHA]],"YYY")</f>
        <v>2023</v>
      </c>
      <c r="E958" s="2" t="s">
        <v>143</v>
      </c>
      <c r="F958" s="2" t="s">
        <v>971</v>
      </c>
      <c r="G958" s="2" t="s">
        <v>10001</v>
      </c>
      <c r="H958">
        <v>15606626077</v>
      </c>
      <c r="I958" t="str">
        <f>INDEX([1]BCLIENTES!B:B,MATCH(Tabla5[[#This Row],[RUC]],[1]BCLIENTES!A:A,0))</f>
        <v xml:space="preserve"> QUINTERO LOPEZ MELQUISEDEC</v>
      </c>
      <c r="J958" t="e">
        <f>INDEX([1]!Tabla1[DISTRITO],MATCH(Tabla5[[#This Row],[RUC]],[1]!Tabla1[RUC],0))</f>
        <v>#REF!</v>
      </c>
      <c r="K958" t="str">
        <f>INDEX([1]BCLIENTES!H:H,MATCH(Tabla5[[#This Row],[RUC]],[1]BCLIENTES!A:A,0))</f>
        <v xml:space="preserve"> LIMA </v>
      </c>
      <c r="L958" s="3">
        <v>380</v>
      </c>
    </row>
    <row r="959" spans="1:12" x14ac:dyDescent="0.25">
      <c r="A959" t="s">
        <v>12</v>
      </c>
      <c r="B959" s="1">
        <v>45069</v>
      </c>
      <c r="C959" s="1" t="str">
        <f>TEXT(Tabla5[[#This Row],[FECHA]],"MMM")</f>
        <v>May</v>
      </c>
      <c r="D959" s="1" t="str">
        <f>TEXT(Tabla5[[#This Row],[FECHA]],"YYY")</f>
        <v>2023</v>
      </c>
      <c r="E959" s="2" t="s">
        <v>143</v>
      </c>
      <c r="F959" s="2" t="s">
        <v>972</v>
      </c>
      <c r="G959" s="2" t="s">
        <v>9998</v>
      </c>
      <c r="H959">
        <v>20603822502</v>
      </c>
      <c r="I959" t="str">
        <f>INDEX([1]BCLIENTES!B:B,MATCH(Tabla5[[#This Row],[RUC]],[1]BCLIENTES!A:A,0))</f>
        <v xml:space="preserve"> CONSTRUCCION SIUSA E.I.R.L.</v>
      </c>
      <c r="J959" t="e">
        <f>INDEX([1]!Tabla1[DISTRITO],MATCH(Tabla5[[#This Row],[RUC]],[1]!Tabla1[RUC],0))</f>
        <v>#REF!</v>
      </c>
      <c r="K959" t="str">
        <f>INDEX([1]BCLIENTES!H:H,MATCH(Tabla5[[#This Row],[RUC]],[1]BCLIENTES!A:A,0))</f>
        <v xml:space="preserve"> LIMA </v>
      </c>
      <c r="L959" s="3">
        <v>1600</v>
      </c>
    </row>
    <row r="960" spans="1:12" x14ac:dyDescent="0.25">
      <c r="A960" t="s">
        <v>12</v>
      </c>
      <c r="B960" s="1">
        <v>45069</v>
      </c>
      <c r="C960" s="1" t="str">
        <f>TEXT(Tabla5[[#This Row],[FECHA]],"MMM")</f>
        <v>May</v>
      </c>
      <c r="D960" s="1" t="str">
        <f>TEXT(Tabla5[[#This Row],[FECHA]],"YYY")</f>
        <v>2023</v>
      </c>
      <c r="E960" s="2" t="s">
        <v>143</v>
      </c>
      <c r="F960" s="2" t="s">
        <v>973</v>
      </c>
      <c r="G960" s="2" t="s">
        <v>9996</v>
      </c>
      <c r="H960">
        <v>20551846661</v>
      </c>
      <c r="I960" t="str">
        <f>INDEX([1]BCLIENTES!B:B,MATCH(Tabla5[[#This Row],[RUC]],[1]BCLIENTES!A:A,0))</f>
        <v xml:space="preserve"> DISTRIBUIDORA GERARD E.I.R.L.</v>
      </c>
      <c r="J960" t="e">
        <f>INDEX([1]!Tabla1[DISTRITO],MATCH(Tabla5[[#This Row],[RUC]],[1]!Tabla1[RUC],0))</f>
        <v>#REF!</v>
      </c>
      <c r="K960" t="str">
        <f>INDEX([1]BCLIENTES!H:H,MATCH(Tabla5[[#This Row],[RUC]],[1]BCLIENTES!A:A,0))</f>
        <v xml:space="preserve"> LIMA </v>
      </c>
      <c r="L960" s="3">
        <v>2234.86</v>
      </c>
    </row>
    <row r="961" spans="1:12" x14ac:dyDescent="0.25">
      <c r="A961" t="s">
        <v>12</v>
      </c>
      <c r="B961" s="1">
        <v>45069</v>
      </c>
      <c r="C961" s="1" t="str">
        <f>TEXT(Tabla5[[#This Row],[FECHA]],"MMM")</f>
        <v>May</v>
      </c>
      <c r="D961" s="1" t="str">
        <f>TEXT(Tabla5[[#This Row],[FECHA]],"YYY")</f>
        <v>2023</v>
      </c>
      <c r="E961" s="2" t="s">
        <v>143</v>
      </c>
      <c r="F961" s="2" t="s">
        <v>974</v>
      </c>
      <c r="G961" s="2" t="s">
        <v>10001</v>
      </c>
      <c r="H961">
        <v>10710115252</v>
      </c>
      <c r="I961" t="str">
        <f>INDEX([1]BCLIENTES!B:B,MATCH(Tabla5[[#This Row],[RUC]],[1]BCLIENTES!A:A,0))</f>
        <v>TAIPE OSORIO JEANS DEYVIS</v>
      </c>
      <c r="J961" t="e">
        <f>INDEX([1]!Tabla1[DISTRITO],MATCH(Tabla5[[#This Row],[RUC]],[1]!Tabla1[RUC],0))</f>
        <v>#REF!</v>
      </c>
      <c r="K961" t="str">
        <f>INDEX([1]BCLIENTES!H:H,MATCH(Tabla5[[#This Row],[RUC]],[1]BCLIENTES!A:A,0))</f>
        <v>LIMA</v>
      </c>
      <c r="L961" s="3">
        <v>300</v>
      </c>
    </row>
    <row r="962" spans="1:12" x14ac:dyDescent="0.25">
      <c r="A962" t="s">
        <v>12</v>
      </c>
      <c r="B962" s="1">
        <v>45069</v>
      </c>
      <c r="C962" s="1" t="str">
        <f>TEXT(Tabla5[[#This Row],[FECHA]],"MMM")</f>
        <v>May</v>
      </c>
      <c r="D962" s="1" t="str">
        <f>TEXT(Tabla5[[#This Row],[FECHA]],"YYY")</f>
        <v>2023</v>
      </c>
      <c r="E962" s="2" t="s">
        <v>143</v>
      </c>
      <c r="F962" s="2" t="s">
        <v>975</v>
      </c>
      <c r="G962" s="2" t="s">
        <v>9996</v>
      </c>
      <c r="H962">
        <v>10760299371</v>
      </c>
      <c r="I962" t="str">
        <f>INDEX([1]BCLIENTES!B:B,MATCH(Tabla5[[#This Row],[RUC]],[1]BCLIENTES!A:A,0))</f>
        <v xml:space="preserve"> JARA VEGA MARIA JANET</v>
      </c>
      <c r="J962" t="e">
        <f>INDEX([1]!Tabla1[DISTRITO],MATCH(Tabla5[[#This Row],[RUC]],[1]!Tabla1[RUC],0))</f>
        <v>#REF!</v>
      </c>
      <c r="K962" t="str">
        <f>INDEX([1]BCLIENTES!H:H,MATCH(Tabla5[[#This Row],[RUC]],[1]BCLIENTES!A:A,0))</f>
        <v xml:space="preserve"> LIMA</v>
      </c>
      <c r="L962" s="3">
        <v>767.68</v>
      </c>
    </row>
    <row r="963" spans="1:12" x14ac:dyDescent="0.25">
      <c r="A963" t="s">
        <v>12</v>
      </c>
      <c r="B963" s="1">
        <v>45070</v>
      </c>
      <c r="C963" s="1" t="str">
        <f>TEXT(Tabla5[[#This Row],[FECHA]],"MMM")</f>
        <v>May</v>
      </c>
      <c r="D963" s="1" t="str">
        <f>TEXT(Tabla5[[#This Row],[FECHA]],"YYY")</f>
        <v>2023</v>
      </c>
      <c r="E963" s="2" t="s">
        <v>143</v>
      </c>
      <c r="F963" s="2" t="s">
        <v>976</v>
      </c>
      <c r="G963" s="2" t="s">
        <v>10002</v>
      </c>
      <c r="H963">
        <v>20447642701</v>
      </c>
      <c r="I963" t="str">
        <f>INDEX([1]BCLIENTES!B:B,MATCH(Tabla5[[#This Row],[RUC]],[1]BCLIENTES!A:A,0))</f>
        <v xml:space="preserve"> GLOBAL IMPORTACIONES S.A.C.</v>
      </c>
      <c r="J963" t="e">
        <f>INDEX([1]!Tabla1[DISTRITO],MATCH(Tabla5[[#This Row],[RUC]],[1]!Tabla1[RUC],0))</f>
        <v>#REF!</v>
      </c>
      <c r="K963" t="str">
        <f>INDEX([1]BCLIENTES!H:H,MATCH(Tabla5[[#This Row],[RUC]],[1]BCLIENTES!A:A,0))</f>
        <v xml:space="preserve"> AREQUIPA </v>
      </c>
      <c r="L963" s="3">
        <v>1614.05</v>
      </c>
    </row>
    <row r="964" spans="1:12" x14ac:dyDescent="0.25">
      <c r="A964" t="s">
        <v>12</v>
      </c>
      <c r="B964" s="1">
        <v>45070</v>
      </c>
      <c r="C964" s="1" t="str">
        <f>TEXT(Tabla5[[#This Row],[FECHA]],"MMM")</f>
        <v>May</v>
      </c>
      <c r="D964" s="1" t="str">
        <f>TEXT(Tabla5[[#This Row],[FECHA]],"YYY")</f>
        <v>2023</v>
      </c>
      <c r="E964" s="2" t="s">
        <v>143</v>
      </c>
      <c r="F964" s="2" t="s">
        <v>977</v>
      </c>
      <c r="G964" s="2" t="s">
        <v>10002</v>
      </c>
      <c r="H964">
        <v>10476253221</v>
      </c>
      <c r="I964" t="str">
        <f>INDEX([1]BCLIENTES!B:B,MATCH(Tabla5[[#This Row],[RUC]],[1]BCLIENTES!A:A,0))</f>
        <v xml:space="preserve"> AYALA HUAYTAPUMA FRANCISCO</v>
      </c>
      <c r="J964" t="e">
        <f>INDEX([1]!Tabla1[DISTRITO],MATCH(Tabla5[[#This Row],[RUC]],[1]!Tabla1[RUC],0))</f>
        <v>#REF!</v>
      </c>
      <c r="K964" t="str">
        <f>INDEX([1]BCLIENTES!H:H,MATCH(Tabla5[[#This Row],[RUC]],[1]BCLIENTES!A:A,0))</f>
        <v xml:space="preserve"> AREQUIPA </v>
      </c>
      <c r="L964" s="3">
        <v>7673.34</v>
      </c>
    </row>
    <row r="965" spans="1:12" x14ac:dyDescent="0.25">
      <c r="A965" t="s">
        <v>12</v>
      </c>
      <c r="B965" s="1">
        <v>45070</v>
      </c>
      <c r="C965" s="1" t="str">
        <f>TEXT(Tabla5[[#This Row],[FECHA]],"MMM")</f>
        <v>May</v>
      </c>
      <c r="D965" s="1" t="str">
        <f>TEXT(Tabla5[[#This Row],[FECHA]],"YYY")</f>
        <v>2023</v>
      </c>
      <c r="E965" s="2" t="s">
        <v>143</v>
      </c>
      <c r="F965" s="2" t="s">
        <v>978</v>
      </c>
      <c r="G965" s="2" t="s">
        <v>10002</v>
      </c>
      <c r="H965">
        <v>10476253221</v>
      </c>
      <c r="I965" t="str">
        <f>INDEX([1]BCLIENTES!B:B,MATCH(Tabla5[[#This Row],[RUC]],[1]BCLIENTES!A:A,0))</f>
        <v xml:space="preserve"> AYALA HUAYTAPUMA FRANCISCO</v>
      </c>
      <c r="J965" t="e">
        <f>INDEX([1]!Tabla1[DISTRITO],MATCH(Tabla5[[#This Row],[RUC]],[1]!Tabla1[RUC],0))</f>
        <v>#REF!</v>
      </c>
      <c r="K965" t="str">
        <f>INDEX([1]BCLIENTES!H:H,MATCH(Tabla5[[#This Row],[RUC]],[1]BCLIENTES!A:A,0))</f>
        <v xml:space="preserve"> AREQUIPA </v>
      </c>
      <c r="L965" s="3">
        <v>3605.7</v>
      </c>
    </row>
    <row r="966" spans="1:12" x14ac:dyDescent="0.25">
      <c r="A966" t="s">
        <v>12</v>
      </c>
      <c r="B966" s="1">
        <v>45070</v>
      </c>
      <c r="C966" s="1" t="str">
        <f>TEXT(Tabla5[[#This Row],[FECHA]],"MMM")</f>
        <v>May</v>
      </c>
      <c r="D966" s="1" t="str">
        <f>TEXT(Tabla5[[#This Row],[FECHA]],"YYY")</f>
        <v>2023</v>
      </c>
      <c r="E966" s="2" t="s">
        <v>143</v>
      </c>
      <c r="F966" s="2" t="s">
        <v>979</v>
      </c>
      <c r="G966" s="2" t="s">
        <v>10002</v>
      </c>
      <c r="H966">
        <v>20454067682</v>
      </c>
      <c r="I966" t="str">
        <f>INDEX([1]BCLIENTES!B:B,MATCH(Tabla5[[#This Row],[RUC]],[1]BCLIENTES!A:A,0))</f>
        <v xml:space="preserve"> FERRETERIA Y MATERIALES DE CONSTRUCCION S.R.L. - FEMACO S.R.L.</v>
      </c>
      <c r="J966" t="e">
        <f>INDEX([1]!Tabla1[DISTRITO],MATCH(Tabla5[[#This Row],[RUC]],[1]!Tabla1[RUC],0))</f>
        <v>#REF!</v>
      </c>
      <c r="K966" t="str">
        <f>INDEX([1]BCLIENTES!H:H,MATCH(Tabla5[[#This Row],[RUC]],[1]BCLIENTES!A:A,0))</f>
        <v xml:space="preserve"> AREQUIPA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tr">
        <f>TEXT(Tabla5[[#This Row],[FECHA]],"MMM")</f>
        <v>May</v>
      </c>
      <c r="D967" s="1" t="str">
        <f>TEXT(Tabla5[[#This Row],[FECHA]],"YYY")</f>
        <v>2023</v>
      </c>
      <c r="E967" s="2" t="s">
        <v>143</v>
      </c>
      <c r="F967" s="2" t="s">
        <v>980</v>
      </c>
      <c r="G967" s="2" t="s">
        <v>9996</v>
      </c>
      <c r="H967">
        <v>20608523821</v>
      </c>
      <c r="I967" t="str">
        <f>INDEX([1]BCLIENTES!B:B,MATCH(Tabla5[[#This Row],[RUC]],[1]BCLIENTES!A:A,0))</f>
        <v xml:space="preserve"> DISTRIBUIDORA ELECTRICA JARAS S.A.C.</v>
      </c>
      <c r="J967" t="e">
        <f>INDEX([1]!Tabla1[DISTRITO],MATCH(Tabla5[[#This Row],[RUC]],[1]!Tabla1[RUC],0))</f>
        <v>#REF!</v>
      </c>
      <c r="K967" t="str">
        <f>INDEX([1]BCLIENTES!H:H,MATCH(Tabla5[[#This Row],[RUC]],[1]BCLIENTES!A:A,0))</f>
        <v xml:space="preserve"> LIMA </v>
      </c>
      <c r="L967" s="3">
        <v>705.62</v>
      </c>
    </row>
    <row r="968" spans="1:12" x14ac:dyDescent="0.25">
      <c r="A968" t="s">
        <v>12</v>
      </c>
      <c r="B968" s="1">
        <v>45070</v>
      </c>
      <c r="C968" s="1" t="str">
        <f>TEXT(Tabla5[[#This Row],[FECHA]],"MMM")</f>
        <v>May</v>
      </c>
      <c r="D968" s="1" t="str">
        <f>TEXT(Tabla5[[#This Row],[FECHA]],"YYY")</f>
        <v>2023</v>
      </c>
      <c r="E968" s="2" t="s">
        <v>143</v>
      </c>
      <c r="F968" s="2" t="s">
        <v>981</v>
      </c>
      <c r="G968" s="2" t="s">
        <v>9997</v>
      </c>
      <c r="H968">
        <v>1</v>
      </c>
      <c r="I968" t="str">
        <f>INDEX([1]BCLIENTES!B:B,MATCH(Tabla5[[#This Row],[RUC]],[1]BCLIENTES!A:A,0))</f>
        <v>ANULADO</v>
      </c>
      <c r="J968" t="e">
        <f>INDEX([1]!Tabla1[DISTRITO],MATCH(Tabla5[[#This Row],[RUC]],[1]!Tabla1[RUC],0))</f>
        <v>#REF!</v>
      </c>
      <c r="K968" t="str">
        <f>INDEX([1]BCLIENTES!H:H,MATCH(Tabla5[[#This Row],[RUC]],[1]BCLIENTES!A:A,0))</f>
        <v>ANULADO</v>
      </c>
      <c r="L968" s="3">
        <v>0</v>
      </c>
    </row>
    <row r="969" spans="1:12" x14ac:dyDescent="0.25">
      <c r="A969" t="s">
        <v>12</v>
      </c>
      <c r="B969" s="1">
        <v>45070</v>
      </c>
      <c r="C969" s="1" t="str">
        <f>TEXT(Tabla5[[#This Row],[FECHA]],"MMM")</f>
        <v>May</v>
      </c>
      <c r="D969" s="1" t="str">
        <f>TEXT(Tabla5[[#This Row],[FECHA]],"YYY")</f>
        <v>2023</v>
      </c>
      <c r="E969" s="2" t="s">
        <v>143</v>
      </c>
      <c r="F969" s="2" t="s">
        <v>982</v>
      </c>
      <c r="G969" s="2" t="s">
        <v>9996</v>
      </c>
      <c r="H969">
        <v>10758582880</v>
      </c>
      <c r="I969" t="str">
        <f>INDEX([1]BCLIENTES!B:B,MATCH(Tabla5[[#This Row],[RUC]],[1]BCLIENTES!A:A,0))</f>
        <v>VALLEJOS VILLANUEVA HAROLD IVAN</v>
      </c>
      <c r="J969" t="e">
        <f>INDEX([1]!Tabla1[DISTRITO],MATCH(Tabla5[[#This Row],[RUC]],[1]!Tabla1[RUC],0))</f>
        <v>#REF!</v>
      </c>
      <c r="K969" t="str">
        <f>INDEX([1]BCLIENTES!H:H,MATCH(Tabla5[[#This Row],[RUC]],[1]BCLIENTES!A:A,0))</f>
        <v>LIMA</v>
      </c>
      <c r="L969" s="3">
        <v>4738.5</v>
      </c>
    </row>
    <row r="970" spans="1:12" x14ac:dyDescent="0.25">
      <c r="A970" t="s">
        <v>12</v>
      </c>
      <c r="B970" s="1">
        <v>45070</v>
      </c>
      <c r="C970" s="1" t="str">
        <f>TEXT(Tabla5[[#This Row],[FECHA]],"MMM")</f>
        <v>May</v>
      </c>
      <c r="D970" s="1" t="str">
        <f>TEXT(Tabla5[[#This Row],[FECHA]],"YYY")</f>
        <v>2023</v>
      </c>
      <c r="E970" s="2" t="s">
        <v>143</v>
      </c>
      <c r="F970" s="2" t="s">
        <v>983</v>
      </c>
      <c r="G970" s="2" t="s">
        <v>9996</v>
      </c>
      <c r="H970">
        <v>20551846661</v>
      </c>
      <c r="I970" t="str">
        <f>INDEX([1]BCLIENTES!B:B,MATCH(Tabla5[[#This Row],[RUC]],[1]BCLIENTES!A:A,0))</f>
        <v xml:space="preserve"> DISTRIBUIDORA GERARD E.I.R.L.</v>
      </c>
      <c r="J970" t="e">
        <f>INDEX([1]!Tabla1[DISTRITO],MATCH(Tabla5[[#This Row],[RUC]],[1]!Tabla1[RUC],0))</f>
        <v>#REF!</v>
      </c>
      <c r="K970" t="str">
        <f>INDEX([1]BCLIENTES!H:H,MATCH(Tabla5[[#This Row],[RUC]],[1]BCLIENTES!A:A,0))</f>
        <v xml:space="preserve"> LIMA </v>
      </c>
      <c r="L970" s="3">
        <v>1494.4</v>
      </c>
    </row>
    <row r="971" spans="1:12" x14ac:dyDescent="0.25">
      <c r="A971" t="s">
        <v>12</v>
      </c>
      <c r="B971" s="1">
        <v>45070</v>
      </c>
      <c r="C971" s="1" t="str">
        <f>TEXT(Tabla5[[#This Row],[FECHA]],"MMM")</f>
        <v>May</v>
      </c>
      <c r="D971" s="1" t="str">
        <f>TEXT(Tabla5[[#This Row],[FECHA]],"YYY")</f>
        <v>2023</v>
      </c>
      <c r="E971" s="2" t="s">
        <v>143</v>
      </c>
      <c r="F971" s="2" t="s">
        <v>984</v>
      </c>
      <c r="G971" s="2" t="s">
        <v>10001</v>
      </c>
      <c r="H971">
        <v>20107074474</v>
      </c>
      <c r="I971" t="str">
        <f>INDEX([1]BCLIENTES!B:B,MATCH(Tabla5[[#This Row],[RUC]],[1]BCLIENTES!A:A,0))</f>
        <v>CHANG COMMERCIAL S.A.C.</v>
      </c>
      <c r="J971" t="e">
        <f>INDEX([1]!Tabla1[DISTRITO],MATCH(Tabla5[[#This Row],[RUC]],[1]!Tabla1[RUC],0))</f>
        <v>#REF!</v>
      </c>
      <c r="K971" t="str">
        <f>INDEX([1]BCLIENTES!H:H,MATCH(Tabla5[[#This Row],[RUC]],[1]BCLIENTES!A:A,0))</f>
        <v>LIMA</v>
      </c>
      <c r="L971" s="3">
        <v>1200</v>
      </c>
    </row>
    <row r="972" spans="1:12" x14ac:dyDescent="0.25">
      <c r="A972" t="s">
        <v>12</v>
      </c>
      <c r="B972" s="1">
        <v>45070</v>
      </c>
      <c r="C972" s="1" t="str">
        <f>TEXT(Tabla5[[#This Row],[FECHA]],"MMM")</f>
        <v>May</v>
      </c>
      <c r="D972" s="1" t="str">
        <f>TEXT(Tabla5[[#This Row],[FECHA]],"YYY")</f>
        <v>2023</v>
      </c>
      <c r="E972" s="2" t="s">
        <v>143</v>
      </c>
      <c r="F972" s="2" t="s">
        <v>985</v>
      </c>
      <c r="G972" s="2" t="s">
        <v>9997</v>
      </c>
      <c r="H972">
        <v>1</v>
      </c>
      <c r="I972" t="str">
        <f>INDEX([1]BCLIENTES!B:B,MATCH(Tabla5[[#This Row],[RUC]],[1]BCLIENTES!A:A,0))</f>
        <v>ANULADO</v>
      </c>
      <c r="J972" t="e">
        <f>INDEX([1]!Tabla1[DISTRITO],MATCH(Tabla5[[#This Row],[RUC]],[1]!Tabla1[RUC],0))</f>
        <v>#REF!</v>
      </c>
      <c r="K972" t="str">
        <f>INDEX([1]BCLIENTES!H:H,MATCH(Tabla5[[#This Row],[RUC]],[1]BCLIENTES!A:A,0))</f>
        <v>ANULADO</v>
      </c>
      <c r="L972" s="3">
        <v>0</v>
      </c>
    </row>
    <row r="973" spans="1:12" x14ac:dyDescent="0.25">
      <c r="A973" t="s">
        <v>12</v>
      </c>
      <c r="B973" s="1">
        <v>45070</v>
      </c>
      <c r="C973" s="1" t="str">
        <f>TEXT(Tabla5[[#This Row],[FECHA]],"MMM")</f>
        <v>May</v>
      </c>
      <c r="D973" s="1" t="str">
        <f>TEXT(Tabla5[[#This Row],[FECHA]],"YYY")</f>
        <v>2023</v>
      </c>
      <c r="E973" s="2" t="s">
        <v>143</v>
      </c>
      <c r="F973" s="2" t="s">
        <v>986</v>
      </c>
      <c r="G973" s="2" t="s">
        <v>10005</v>
      </c>
      <c r="H973">
        <v>20607020851</v>
      </c>
      <c r="I973" t="str">
        <f>INDEX([1]BCLIENTES!B:B,MATCH(Tabla5[[#This Row],[RUC]],[1]BCLIENTES!A:A,0))</f>
        <v xml:space="preserve"> INVERSIONES ESDA J &amp; M S.A.C.</v>
      </c>
      <c r="J973" t="e">
        <f>INDEX([1]!Tabla1[DISTRITO],MATCH(Tabla5[[#This Row],[RUC]],[1]!Tabla1[RUC],0))</f>
        <v>#REF!</v>
      </c>
      <c r="K973" t="str">
        <f>INDEX([1]BCLIENTES!H:H,MATCH(Tabla5[[#This Row],[RUC]],[1]BCLIENTES!A:A,0))</f>
        <v xml:space="preserve"> LIMA </v>
      </c>
      <c r="L973" s="3">
        <v>8476.1</v>
      </c>
    </row>
    <row r="974" spans="1:12" x14ac:dyDescent="0.25">
      <c r="A974" t="s">
        <v>12</v>
      </c>
      <c r="B974" s="1">
        <v>45070</v>
      </c>
      <c r="C974" s="1" t="str">
        <f>TEXT(Tabla5[[#This Row],[FECHA]],"MMM")</f>
        <v>May</v>
      </c>
      <c r="D974" s="1" t="str">
        <f>TEXT(Tabla5[[#This Row],[FECHA]],"YYY")</f>
        <v>2023</v>
      </c>
      <c r="E974" s="2" t="s">
        <v>143</v>
      </c>
      <c r="F974" s="2" t="s">
        <v>987</v>
      </c>
      <c r="G974" s="2" t="s">
        <v>10002</v>
      </c>
      <c r="H974">
        <v>10418446019</v>
      </c>
      <c r="I974" t="str">
        <f>INDEX([1]BCLIENTES!B:B,MATCH(Tabla5[[#This Row],[RUC]],[1]BCLIENTES!A:A,0))</f>
        <v>QUISPE QUISPE JESUS</v>
      </c>
      <c r="J974" t="e">
        <f>INDEX([1]!Tabla1[DISTRITO],MATCH(Tabla5[[#This Row],[RUC]],[1]!Tabla1[RUC],0))</f>
        <v>#REF!</v>
      </c>
      <c r="K974" t="str">
        <f>INDEX([1]BCLIENTES!H:H,MATCH(Tabla5[[#This Row],[RUC]],[1]BCLIENTES!A:A,0))</f>
        <v>ILO</v>
      </c>
      <c r="L974" s="3">
        <v>1238.82</v>
      </c>
    </row>
    <row r="975" spans="1:12" x14ac:dyDescent="0.25">
      <c r="A975" t="s">
        <v>12</v>
      </c>
      <c r="B975" s="1">
        <v>45070</v>
      </c>
      <c r="C975" s="1" t="str">
        <f>TEXT(Tabla5[[#This Row],[FECHA]],"MMM")</f>
        <v>May</v>
      </c>
      <c r="D975" s="1" t="str">
        <f>TEXT(Tabla5[[#This Row],[FECHA]],"YYY")</f>
        <v>2023</v>
      </c>
      <c r="E975" s="2" t="s">
        <v>143</v>
      </c>
      <c r="F975" s="2" t="s">
        <v>988</v>
      </c>
      <c r="G975" s="2" t="s">
        <v>10005</v>
      </c>
      <c r="H975">
        <v>20607020851</v>
      </c>
      <c r="I975" t="str">
        <f>INDEX([1]BCLIENTES!B:B,MATCH(Tabla5[[#This Row],[RUC]],[1]BCLIENTES!A:A,0))</f>
        <v xml:space="preserve"> INVERSIONES ESDA J &amp; M S.A.C.</v>
      </c>
      <c r="J975" t="e">
        <f>INDEX([1]!Tabla1[DISTRITO],MATCH(Tabla5[[#This Row],[RUC]],[1]!Tabla1[RUC],0))</f>
        <v>#REF!</v>
      </c>
      <c r="K975" t="str">
        <f>INDEX([1]BCLIENTES!H:H,MATCH(Tabla5[[#This Row],[RUC]],[1]BCLIENTES!A:A,0))</f>
        <v xml:space="preserve"> LIMA </v>
      </c>
      <c r="L975" s="3">
        <v>7624.95</v>
      </c>
    </row>
    <row r="976" spans="1:12" x14ac:dyDescent="0.25">
      <c r="A976" t="s">
        <v>12</v>
      </c>
      <c r="B976" s="1">
        <v>45070</v>
      </c>
      <c r="C976" s="1" t="str">
        <f>TEXT(Tabla5[[#This Row],[FECHA]],"MMM")</f>
        <v>May</v>
      </c>
      <c r="D976" s="1" t="str">
        <f>TEXT(Tabla5[[#This Row],[FECHA]],"YYY")</f>
        <v>2023</v>
      </c>
      <c r="E976" s="2" t="s">
        <v>143</v>
      </c>
      <c r="F976" s="2" t="s">
        <v>989</v>
      </c>
      <c r="G976" s="2" t="s">
        <v>10005</v>
      </c>
      <c r="H976">
        <v>20607020851</v>
      </c>
      <c r="I976" t="str">
        <f>INDEX([1]BCLIENTES!B:B,MATCH(Tabla5[[#This Row],[RUC]],[1]BCLIENTES!A:A,0))</f>
        <v xml:space="preserve"> INVERSIONES ESDA J &amp; M S.A.C.</v>
      </c>
      <c r="J976" t="e">
        <f>INDEX([1]!Tabla1[DISTRITO],MATCH(Tabla5[[#This Row],[RUC]],[1]!Tabla1[RUC],0))</f>
        <v>#REF!</v>
      </c>
      <c r="K976" t="str">
        <f>INDEX([1]BCLIENTES!H:H,MATCH(Tabla5[[#This Row],[RUC]],[1]BCLIENTES!A:A,0))</f>
        <v xml:space="preserve"> LIMA </v>
      </c>
      <c r="L976" s="3">
        <v>940.48</v>
      </c>
    </row>
    <row r="977" spans="1:12" x14ac:dyDescent="0.25">
      <c r="A977" t="s">
        <v>12</v>
      </c>
      <c r="B977" s="1">
        <v>45071</v>
      </c>
      <c r="C977" s="1" t="str">
        <f>TEXT(Tabla5[[#This Row],[FECHA]],"MMM")</f>
        <v>May</v>
      </c>
      <c r="D977" s="1" t="str">
        <f>TEXT(Tabla5[[#This Row],[FECHA]],"YYY")</f>
        <v>2023</v>
      </c>
      <c r="E977" s="2" t="s">
        <v>143</v>
      </c>
      <c r="F977" s="2" t="s">
        <v>990</v>
      </c>
      <c r="G977" s="2" t="s">
        <v>9996</v>
      </c>
      <c r="H977">
        <v>20608523821</v>
      </c>
      <c r="I977" t="str">
        <f>INDEX([1]BCLIENTES!B:B,MATCH(Tabla5[[#This Row],[RUC]],[1]BCLIENTES!A:A,0))</f>
        <v xml:space="preserve"> DISTRIBUIDORA ELECTRICA JARAS S.A.C.</v>
      </c>
      <c r="J977" t="e">
        <f>INDEX([1]!Tabla1[DISTRITO],MATCH(Tabla5[[#This Row],[RUC]],[1]!Tabla1[RUC],0))</f>
        <v>#REF!</v>
      </c>
      <c r="K977" t="str">
        <f>INDEX([1]BCLIENTES!H:H,MATCH(Tabla5[[#This Row],[RUC]],[1]BCLIENTES!A:A,0))</f>
        <v xml:space="preserve"> LIMA </v>
      </c>
      <c r="L977" s="3">
        <v>2496.6</v>
      </c>
    </row>
    <row r="978" spans="1:12" x14ac:dyDescent="0.25">
      <c r="A978" t="s">
        <v>12</v>
      </c>
      <c r="B978" s="1">
        <v>45071</v>
      </c>
      <c r="C978" s="1" t="str">
        <f>TEXT(Tabla5[[#This Row],[FECHA]],"MMM")</f>
        <v>May</v>
      </c>
      <c r="D978" s="1" t="str">
        <f>TEXT(Tabla5[[#This Row],[FECHA]],"YYY")</f>
        <v>2023</v>
      </c>
      <c r="E978" s="2" t="s">
        <v>143</v>
      </c>
      <c r="F978" s="2" t="s">
        <v>991</v>
      </c>
      <c r="G978" s="2" t="s">
        <v>9996</v>
      </c>
      <c r="H978">
        <v>20608523821</v>
      </c>
      <c r="I978" t="str">
        <f>INDEX([1]BCLIENTES!B:B,MATCH(Tabla5[[#This Row],[RUC]],[1]BCLIENTES!A:A,0))</f>
        <v xml:space="preserve"> DISTRIBUIDORA ELECTRICA JARAS S.A.C.</v>
      </c>
      <c r="J978" t="e">
        <f>INDEX([1]!Tabla1[DISTRITO],MATCH(Tabla5[[#This Row],[RUC]],[1]!Tabla1[RUC],0))</f>
        <v>#REF!</v>
      </c>
      <c r="K978" t="str">
        <f>INDEX([1]BCLIENTES!H:H,MATCH(Tabla5[[#This Row],[RUC]],[1]BCLIENTES!A:A,0))</f>
        <v xml:space="preserve"> LIMA 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tr">
        <f>TEXT(Tabla5[[#This Row],[FECHA]],"MMM")</f>
        <v>May</v>
      </c>
      <c r="D979" s="1" t="str">
        <f>TEXT(Tabla5[[#This Row],[FECHA]],"YYY")</f>
        <v>2023</v>
      </c>
      <c r="E979" s="2" t="s">
        <v>143</v>
      </c>
      <c r="F979" s="2" t="s">
        <v>992</v>
      </c>
      <c r="G979" s="2" t="s">
        <v>10005</v>
      </c>
      <c r="H979">
        <v>10418322921</v>
      </c>
      <c r="I979" t="str">
        <f>INDEX([1]BCLIENTES!B:B,MATCH(Tabla5[[#This Row],[RUC]],[1]BCLIENTES!A:A,0))</f>
        <v xml:space="preserve"> VASQUEZ TARRILLO ORLANDO</v>
      </c>
      <c r="J979" t="e">
        <f>INDEX([1]!Tabla1[DISTRITO],MATCH(Tabla5[[#This Row],[RUC]],[1]!Tabla1[RUC],0))</f>
        <v>#REF!</v>
      </c>
      <c r="K979" t="str">
        <f>INDEX([1]BCLIENTES!H:H,MATCH(Tabla5[[#This Row],[RUC]],[1]BCLIENTES!A:A,0))</f>
        <v xml:space="preserve"> LIMA</v>
      </c>
      <c r="L979" s="3">
        <v>1670</v>
      </c>
    </row>
    <row r="980" spans="1:12" x14ac:dyDescent="0.25">
      <c r="A980" t="s">
        <v>12</v>
      </c>
      <c r="B980" s="1">
        <v>45071</v>
      </c>
      <c r="C980" s="1" t="str">
        <f>TEXT(Tabla5[[#This Row],[FECHA]],"MMM")</f>
        <v>May</v>
      </c>
      <c r="D980" s="1" t="str">
        <f>TEXT(Tabla5[[#This Row],[FECHA]],"YYY")</f>
        <v>2023</v>
      </c>
      <c r="E980" s="2" t="s">
        <v>143</v>
      </c>
      <c r="F980" s="2" t="s">
        <v>993</v>
      </c>
      <c r="G980" s="2" t="s">
        <v>10005</v>
      </c>
      <c r="H980">
        <v>10410259996</v>
      </c>
      <c r="I980" t="str">
        <f>INDEX([1]BCLIENTES!B:B,MATCH(Tabla5[[#This Row],[RUC]],[1]BCLIENTES!A:A,0))</f>
        <v xml:space="preserve"> VASQUEZ TARRILLO LISAR</v>
      </c>
      <c r="J980" t="e">
        <f>INDEX([1]!Tabla1[DISTRITO],MATCH(Tabla5[[#This Row],[RUC]],[1]!Tabla1[RUC],0))</f>
        <v>#REF!</v>
      </c>
      <c r="K980" t="str">
        <f>INDEX([1]BCLIENTES!H:H,MATCH(Tabla5[[#This Row],[RUC]],[1]BCLIENTES!A:A,0))</f>
        <v xml:space="preserve"> LIMA</v>
      </c>
      <c r="L980" s="3">
        <v>5138.7</v>
      </c>
    </row>
    <row r="981" spans="1:12" x14ac:dyDescent="0.25">
      <c r="A981" t="s">
        <v>12</v>
      </c>
      <c r="B981" s="1">
        <v>45071</v>
      </c>
      <c r="C981" s="1" t="str">
        <f>TEXT(Tabla5[[#This Row],[FECHA]],"MMM")</f>
        <v>May</v>
      </c>
      <c r="D981" s="1" t="str">
        <f>TEXT(Tabla5[[#This Row],[FECHA]],"YYY")</f>
        <v>2023</v>
      </c>
      <c r="E981" s="2" t="s">
        <v>143</v>
      </c>
      <c r="F981" s="2" t="s">
        <v>994</v>
      </c>
      <c r="G981" s="2" t="s">
        <v>10005</v>
      </c>
      <c r="H981">
        <v>10400578198</v>
      </c>
      <c r="I981" t="str">
        <f>INDEX([1]BCLIENTES!B:B,MATCH(Tabla5[[#This Row],[RUC]],[1]BCLIENTES!A:A,0))</f>
        <v xml:space="preserve"> MENDOZA HUERTA DARIA</v>
      </c>
      <c r="J981" t="e">
        <f>INDEX([1]!Tabla1[DISTRITO],MATCH(Tabla5[[#This Row],[RUC]],[1]!Tabla1[RUC],0))</f>
        <v>#REF!</v>
      </c>
      <c r="K981" t="str">
        <f>INDEX([1]BCLIENTES!H:H,MATCH(Tabla5[[#This Row],[RUC]],[1]BCLIENTES!A:A,0))</f>
        <v xml:space="preserve"> LIMA </v>
      </c>
      <c r="L981" s="3">
        <v>3040.74</v>
      </c>
    </row>
    <row r="982" spans="1:12" x14ac:dyDescent="0.25">
      <c r="A982" t="s">
        <v>12</v>
      </c>
      <c r="B982" s="1">
        <v>45071</v>
      </c>
      <c r="C982" s="1" t="str">
        <f>TEXT(Tabla5[[#This Row],[FECHA]],"MMM")</f>
        <v>May</v>
      </c>
      <c r="D982" s="1" t="str">
        <f>TEXT(Tabla5[[#This Row],[FECHA]],"YYY")</f>
        <v>2023</v>
      </c>
      <c r="E982" s="2" t="s">
        <v>143</v>
      </c>
      <c r="F982" s="2" t="s">
        <v>995</v>
      </c>
      <c r="G982" s="2" t="s">
        <v>10005</v>
      </c>
      <c r="H982">
        <v>10408824252</v>
      </c>
      <c r="I982" t="str">
        <f>INDEX([1]BCLIENTES!B:B,MATCH(Tabla5[[#This Row],[RUC]],[1]BCLIENTES!A:A,0))</f>
        <v xml:space="preserve"> ROSALES PEREZ NELCI ALICIA</v>
      </c>
      <c r="J982" t="e">
        <f>INDEX([1]!Tabla1[DISTRITO],MATCH(Tabla5[[#This Row],[RUC]],[1]!Tabla1[RUC],0))</f>
        <v>#REF!</v>
      </c>
      <c r="K982" t="str">
        <f>INDEX([1]BCLIENTES!H:H,MATCH(Tabla5[[#This Row],[RUC]],[1]BCLIENTES!A:A,0))</f>
        <v xml:space="preserve"> LIMA </v>
      </c>
      <c r="L982" s="3">
        <v>713.4</v>
      </c>
    </row>
    <row r="983" spans="1:12" x14ac:dyDescent="0.25">
      <c r="A983" t="s">
        <v>12</v>
      </c>
      <c r="B983" s="1">
        <v>45071</v>
      </c>
      <c r="C983" s="1" t="str">
        <f>TEXT(Tabla5[[#This Row],[FECHA]],"MMM")</f>
        <v>May</v>
      </c>
      <c r="D983" s="1" t="str">
        <f>TEXT(Tabla5[[#This Row],[FECHA]],"YYY")</f>
        <v>2023</v>
      </c>
      <c r="E983" s="2" t="s">
        <v>143</v>
      </c>
      <c r="F983" s="2" t="s">
        <v>996</v>
      </c>
      <c r="G983" s="2" t="s">
        <v>10001</v>
      </c>
      <c r="H983">
        <v>20607412384</v>
      </c>
      <c r="I983" t="str">
        <f>INDEX([1]BCLIENTES!B:B,MATCH(Tabla5[[#This Row],[RUC]],[1]BCLIENTES!A:A,0))</f>
        <v xml:space="preserve"> FERRETERIA ITALIANO &amp; CIA S.A.C.</v>
      </c>
      <c r="J983" t="e">
        <f>INDEX([1]!Tabla1[DISTRITO],MATCH(Tabla5[[#This Row],[RUC]],[1]!Tabla1[RUC],0))</f>
        <v>#REF!</v>
      </c>
      <c r="K983" t="str">
        <f>INDEX([1]BCLIENTES!H:H,MATCH(Tabla5[[#This Row],[RUC]],[1]BCLIENTES!A:A,0))</f>
        <v xml:space="preserve"> LIMA</v>
      </c>
      <c r="L983" s="3">
        <v>2483.6</v>
      </c>
    </row>
    <row r="984" spans="1:12" x14ac:dyDescent="0.25">
      <c r="A984" t="s">
        <v>12</v>
      </c>
      <c r="B984" s="1">
        <v>45071</v>
      </c>
      <c r="C984" s="1" t="str">
        <f>TEXT(Tabla5[[#This Row],[FECHA]],"MMM")</f>
        <v>May</v>
      </c>
      <c r="D984" s="1" t="str">
        <f>TEXT(Tabla5[[#This Row],[FECHA]],"YYY")</f>
        <v>2023</v>
      </c>
      <c r="E984" s="2" t="s">
        <v>143</v>
      </c>
      <c r="F984" s="2" t="s">
        <v>997</v>
      </c>
      <c r="G984" s="2" t="s">
        <v>10001</v>
      </c>
      <c r="H984">
        <v>20392650793</v>
      </c>
      <c r="I984" t="str">
        <f>INDEX([1]BCLIENTES!B:B,MATCH(Tabla5[[#This Row],[RUC]],[1]BCLIENTES!A:A,0))</f>
        <v xml:space="preserve"> FERRETERIA HERLID S.A.C.</v>
      </c>
      <c r="J984" t="e">
        <f>INDEX([1]!Tabla1[DISTRITO],MATCH(Tabla5[[#This Row],[RUC]],[1]!Tabla1[RUC],0))</f>
        <v>#REF!</v>
      </c>
      <c r="K984" t="str">
        <f>INDEX([1]BCLIENTES!H:H,MATCH(Tabla5[[#This Row],[RUC]],[1]BCLIENTES!A:A,0))</f>
        <v xml:space="preserve"> LIMA</v>
      </c>
      <c r="L984" s="3">
        <v>370</v>
      </c>
    </row>
    <row r="985" spans="1:12" x14ac:dyDescent="0.25">
      <c r="A985" t="s">
        <v>12</v>
      </c>
      <c r="B985" s="1">
        <v>45071</v>
      </c>
      <c r="C985" s="1" t="str">
        <f>TEXT(Tabla5[[#This Row],[FECHA]],"MMM")</f>
        <v>May</v>
      </c>
      <c r="D985" s="1" t="str">
        <f>TEXT(Tabla5[[#This Row],[FECHA]],"YYY")</f>
        <v>2023</v>
      </c>
      <c r="E985" s="2" t="s">
        <v>143</v>
      </c>
      <c r="F985" s="2" t="s">
        <v>998</v>
      </c>
      <c r="G985" s="2" t="s">
        <v>10005</v>
      </c>
      <c r="H985">
        <v>20518949790</v>
      </c>
      <c r="I985" t="str">
        <f>INDEX([1]BCLIENTES!B:B,MATCH(Tabla5[[#This Row],[RUC]],[1]BCLIENTES!A:A,0))</f>
        <v xml:space="preserve"> FERRETERIA YSAGAWA S.A.C.</v>
      </c>
      <c r="J985" t="e">
        <f>INDEX([1]!Tabla1[DISTRITO],MATCH(Tabla5[[#This Row],[RUC]],[1]!Tabla1[RUC],0))</f>
        <v>#REF!</v>
      </c>
      <c r="K985" t="str">
        <f>INDEX([1]BCLIENTES!H:H,MATCH(Tabla5[[#This Row],[RUC]],[1]BCLIENTES!A:A,0))</f>
        <v xml:space="preserve"> LIMA </v>
      </c>
      <c r="L985" s="3">
        <v>237.2</v>
      </c>
    </row>
    <row r="986" spans="1:12" x14ac:dyDescent="0.25">
      <c r="A986" t="s">
        <v>12</v>
      </c>
      <c r="B986" s="1">
        <v>45071</v>
      </c>
      <c r="C986" s="1" t="str">
        <f>TEXT(Tabla5[[#This Row],[FECHA]],"MMM")</f>
        <v>May</v>
      </c>
      <c r="D986" s="1" t="str">
        <f>TEXT(Tabla5[[#This Row],[FECHA]],"YYY")</f>
        <v>2023</v>
      </c>
      <c r="E986" s="2" t="s">
        <v>143</v>
      </c>
      <c r="F986" s="2" t="s">
        <v>999</v>
      </c>
      <c r="G986" s="2" t="s">
        <v>10005</v>
      </c>
      <c r="H986">
        <v>20606398426</v>
      </c>
      <c r="I986" t="str">
        <f>INDEX([1]BCLIENTES!B:B,MATCH(Tabla5[[#This Row],[RUC]],[1]BCLIENTES!A:A,0))</f>
        <v xml:space="preserve"> INVERSIONES L Y D HUAMAN E.I.R.L</v>
      </c>
      <c r="J986" t="e">
        <f>INDEX([1]!Tabla1[DISTRITO],MATCH(Tabla5[[#This Row],[RUC]],[1]!Tabla1[RUC],0))</f>
        <v>#REF!</v>
      </c>
      <c r="K986" t="str">
        <f>INDEX([1]BCLIENTES!H:H,MATCH(Tabla5[[#This Row],[RUC]],[1]BCLIENTES!A:A,0))</f>
        <v xml:space="preserve"> LIMA </v>
      </c>
      <c r="L986" s="3">
        <v>693.29</v>
      </c>
    </row>
    <row r="987" spans="1:12" x14ac:dyDescent="0.25">
      <c r="A987" t="s">
        <v>12</v>
      </c>
      <c r="B987" s="1">
        <v>45071</v>
      </c>
      <c r="C987" s="1" t="str">
        <f>TEXT(Tabla5[[#This Row],[FECHA]],"MMM")</f>
        <v>May</v>
      </c>
      <c r="D987" s="1" t="str">
        <f>TEXT(Tabla5[[#This Row],[FECHA]],"YYY")</f>
        <v>2023</v>
      </c>
      <c r="E987" s="2" t="s">
        <v>143</v>
      </c>
      <c r="F987" s="2" t="s">
        <v>1000</v>
      </c>
      <c r="G987" s="2" t="s">
        <v>10005</v>
      </c>
      <c r="H987">
        <v>10075266931</v>
      </c>
      <c r="I987" t="str">
        <f>INDEX([1]BCLIENTES!B:B,MATCH(Tabla5[[#This Row],[RUC]],[1]BCLIENTES!A:A,0))</f>
        <v xml:space="preserve"> HUISA LAMA MARIA ANGELICA</v>
      </c>
      <c r="J987" t="e">
        <f>INDEX([1]!Tabla1[DISTRITO],MATCH(Tabla5[[#This Row],[RUC]],[1]!Tabla1[RUC],0))</f>
        <v>#REF!</v>
      </c>
      <c r="K987" t="str">
        <f>INDEX([1]BCLIENTES!H:H,MATCH(Tabla5[[#This Row],[RUC]],[1]BCLIENTES!A:A,0))</f>
        <v xml:space="preserve"> LIMA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tr">
        <f>TEXT(Tabla5[[#This Row],[FECHA]],"MMM")</f>
        <v>May</v>
      </c>
      <c r="D988" s="1" t="str">
        <f>TEXT(Tabla5[[#This Row],[FECHA]],"YYY")</f>
        <v>2023</v>
      </c>
      <c r="E988" s="2" t="s">
        <v>143</v>
      </c>
      <c r="F988" s="2" t="s">
        <v>1001</v>
      </c>
      <c r="G988" s="2" t="s">
        <v>10005</v>
      </c>
      <c r="H988">
        <v>10773805399</v>
      </c>
      <c r="I988" t="str">
        <f>INDEX([1]BCLIENTES!B:B,MATCH(Tabla5[[#This Row],[RUC]],[1]BCLIENTES!A:A,0))</f>
        <v xml:space="preserve"> MARTINEZ DIONICIO EVELYN VIVIANA</v>
      </c>
      <c r="J988" t="e">
        <f>INDEX([1]!Tabla1[DISTRITO],MATCH(Tabla5[[#This Row],[RUC]],[1]!Tabla1[RUC],0))</f>
        <v>#REF!</v>
      </c>
      <c r="K988" t="str">
        <f>INDEX([1]BCLIENTES!H:H,MATCH(Tabla5[[#This Row],[RUC]],[1]BCLIENTES!A:A,0))</f>
        <v xml:space="preserve"> LIMA </v>
      </c>
      <c r="L988" s="3">
        <v>720</v>
      </c>
    </row>
    <row r="989" spans="1:12" x14ac:dyDescent="0.25">
      <c r="A989" t="s">
        <v>12</v>
      </c>
      <c r="B989" s="1">
        <v>45071</v>
      </c>
      <c r="C989" s="1" t="str">
        <f>TEXT(Tabla5[[#This Row],[FECHA]],"MMM")</f>
        <v>May</v>
      </c>
      <c r="D989" s="1" t="str">
        <f>TEXT(Tabla5[[#This Row],[FECHA]],"YYY")</f>
        <v>2023</v>
      </c>
      <c r="E989" s="2" t="s">
        <v>143</v>
      </c>
      <c r="F989" s="2" t="s">
        <v>1002</v>
      </c>
      <c r="G989" s="2" t="s">
        <v>10005</v>
      </c>
      <c r="H989">
        <v>10485048311</v>
      </c>
      <c r="I989" t="str">
        <f>INDEX([1]BCLIENTES!B:B,MATCH(Tabla5[[#This Row],[RUC]],[1]BCLIENTES!A:A,0))</f>
        <v xml:space="preserve"> CEOPA VELA CAROLINA</v>
      </c>
      <c r="J989" t="e">
        <f>INDEX([1]!Tabla1[DISTRITO],MATCH(Tabla5[[#This Row],[RUC]],[1]!Tabla1[RUC],0))</f>
        <v>#REF!</v>
      </c>
      <c r="K989" t="str">
        <f>INDEX([1]BCLIENTES!H:H,MATCH(Tabla5[[#This Row],[RUC]],[1]BCLIENTES!A:A,0))</f>
        <v xml:space="preserve"> LIMA</v>
      </c>
      <c r="L989" s="3">
        <v>1110</v>
      </c>
    </row>
    <row r="990" spans="1:12" x14ac:dyDescent="0.25">
      <c r="A990" t="s">
        <v>12</v>
      </c>
      <c r="B990" s="1">
        <v>45072</v>
      </c>
      <c r="C990" s="1" t="str">
        <f>TEXT(Tabla5[[#This Row],[FECHA]],"MMM")</f>
        <v>May</v>
      </c>
      <c r="D990" s="1" t="str">
        <f>TEXT(Tabla5[[#This Row],[FECHA]],"YYY")</f>
        <v>2023</v>
      </c>
      <c r="E990" s="2" t="s">
        <v>143</v>
      </c>
      <c r="F990" s="2" t="s">
        <v>1003</v>
      </c>
      <c r="G990" s="2" t="s">
        <v>10002</v>
      </c>
      <c r="H990">
        <v>20456004327</v>
      </c>
      <c r="I990" t="str">
        <f>INDEX([1]BCLIENTES!B:B,MATCH(Tabla5[[#This Row],[RUC]],[1]BCLIENTES!A:A,0))</f>
        <v xml:space="preserve"> MISOED  SERVICIOS GENERALES SOCIEDAD COMERCIAL DE RESPONSABILIDAD LIMITADA</v>
      </c>
      <c r="J990" t="e">
        <f>INDEX([1]!Tabla1[DISTRITO],MATCH(Tabla5[[#This Row],[RUC]],[1]!Tabla1[RUC],0))</f>
        <v>#REF!</v>
      </c>
      <c r="K990" t="str">
        <f>INDEX([1]BCLIENTES!H:H,MATCH(Tabla5[[#This Row],[RUC]],[1]BCLIENTES!A:A,0))</f>
        <v xml:space="preserve"> AREQUIPA </v>
      </c>
      <c r="L990" s="3">
        <v>3780.88</v>
      </c>
    </row>
    <row r="991" spans="1:12" x14ac:dyDescent="0.25">
      <c r="A991" t="s">
        <v>12</v>
      </c>
      <c r="B991" s="1">
        <v>45072</v>
      </c>
      <c r="C991" s="1" t="str">
        <f>TEXT(Tabla5[[#This Row],[FECHA]],"MMM")</f>
        <v>May</v>
      </c>
      <c r="D991" s="1" t="str">
        <f>TEXT(Tabla5[[#This Row],[FECHA]],"YYY")</f>
        <v>2023</v>
      </c>
      <c r="E991" s="2" t="s">
        <v>143</v>
      </c>
      <c r="F991" s="2" t="s">
        <v>1004</v>
      </c>
      <c r="G991" s="2" t="s">
        <v>10002</v>
      </c>
      <c r="H991">
        <v>20453866191</v>
      </c>
      <c r="I991" t="str">
        <f>INDEX([1]BCLIENTES!B:B,MATCH(Tabla5[[#This Row],[RUC]],[1]BCLIENTES!A:A,0))</f>
        <v xml:space="preserve"> IMPORTACIONES Y REPRESENTACIONES UNIVERSO S.A.C.</v>
      </c>
      <c r="J991" t="e">
        <f>INDEX([1]!Tabla1[DISTRITO],MATCH(Tabla5[[#This Row],[RUC]],[1]!Tabla1[RUC],0))</f>
        <v>#REF!</v>
      </c>
      <c r="K991" t="str">
        <f>INDEX([1]BCLIENTES!H:H,MATCH(Tabla5[[#This Row],[RUC]],[1]BCLIENTES!A:A,0))</f>
        <v xml:space="preserve"> AREQUIPA </v>
      </c>
      <c r="L991" s="3">
        <v>18882.5</v>
      </c>
    </row>
    <row r="992" spans="1:12" x14ac:dyDescent="0.25">
      <c r="A992" t="s">
        <v>12</v>
      </c>
      <c r="B992" s="1">
        <v>45072</v>
      </c>
      <c r="C992" s="1" t="str">
        <f>TEXT(Tabla5[[#This Row],[FECHA]],"MMM")</f>
        <v>May</v>
      </c>
      <c r="D992" s="1" t="str">
        <f>TEXT(Tabla5[[#This Row],[FECHA]],"YYY")</f>
        <v>2023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tr">
        <f>INDEX([1]BCLIENTES!B:B,MATCH(Tabla5[[#This Row],[RUC]],[1]BCLIENTES!A:A,0))</f>
        <v xml:space="preserve"> DISTRIBUIDORA ELECTRICA JARAS S.A.C.</v>
      </c>
      <c r="J992" t="e">
        <f>INDEX([1]!Tabla1[DISTRITO],MATCH(Tabla5[[#This Row],[RUC]],[1]!Tabla1[RUC],0))</f>
        <v>#REF!</v>
      </c>
      <c r="K992" t="str">
        <f>INDEX([1]BCLIENTES!H:H,MATCH(Tabla5[[#This Row],[RUC]],[1]BCLIENTES!A:A,0))</f>
        <v xml:space="preserve"> LIMA </v>
      </c>
      <c r="L992" s="3">
        <v>1716.9</v>
      </c>
    </row>
    <row r="993" spans="1:12" x14ac:dyDescent="0.25">
      <c r="A993" t="s">
        <v>12</v>
      </c>
      <c r="B993" s="1">
        <v>45075</v>
      </c>
      <c r="C993" s="1" t="str">
        <f>TEXT(Tabla5[[#This Row],[FECHA]],"MMM")</f>
        <v>May</v>
      </c>
      <c r="D993" s="1" t="str">
        <f>TEXT(Tabla5[[#This Row],[FECHA]],"YYY")</f>
        <v>2023</v>
      </c>
      <c r="E993" s="2" t="s">
        <v>143</v>
      </c>
      <c r="F993" s="2" t="s">
        <v>1006</v>
      </c>
      <c r="G993" s="2" t="s">
        <v>10002</v>
      </c>
      <c r="H993">
        <v>10469025506</v>
      </c>
      <c r="I993" t="str">
        <f>INDEX([1]BCLIENTES!B:B,MATCH(Tabla5[[#This Row],[RUC]],[1]BCLIENTES!A:A,0))</f>
        <v xml:space="preserve"> CONDORI VILCA EBERT JOEL</v>
      </c>
      <c r="J993" t="e">
        <f>INDEX([1]!Tabla1[DISTRITO],MATCH(Tabla5[[#This Row],[RUC]],[1]!Tabla1[RUC],0))</f>
        <v>#REF!</v>
      </c>
      <c r="K993" t="str">
        <f>INDEX([1]BCLIENTES!H:H,MATCH(Tabla5[[#This Row],[RUC]],[1]BCLIENTES!A:A,0))</f>
        <v xml:space="preserve"> CAYLLOMA </v>
      </c>
      <c r="L993" s="3">
        <v>3589.4</v>
      </c>
    </row>
    <row r="994" spans="1:12" x14ac:dyDescent="0.25">
      <c r="A994" t="s">
        <v>12</v>
      </c>
      <c r="B994" s="1">
        <v>45075</v>
      </c>
      <c r="C994" s="1" t="str">
        <f>TEXT(Tabla5[[#This Row],[FECHA]],"MMM")</f>
        <v>May</v>
      </c>
      <c r="D994" s="1" t="str">
        <f>TEXT(Tabla5[[#This Row],[FECHA]],"YYY")</f>
        <v>2023</v>
      </c>
      <c r="E994" s="2" t="s">
        <v>143</v>
      </c>
      <c r="F994" s="2" t="s">
        <v>1007</v>
      </c>
      <c r="G994" s="2" t="s">
        <v>9997</v>
      </c>
      <c r="H994">
        <v>1</v>
      </c>
      <c r="I994" t="str">
        <f>INDEX([1]BCLIENTES!B:B,MATCH(Tabla5[[#This Row],[RUC]],[1]BCLIENTES!A:A,0))</f>
        <v>ANULADO</v>
      </c>
      <c r="J994" t="e">
        <f>INDEX([1]!Tabla1[DISTRITO],MATCH(Tabla5[[#This Row],[RUC]],[1]!Tabla1[RUC],0))</f>
        <v>#REF!</v>
      </c>
      <c r="K994" t="str">
        <f>INDEX([1]BCLIENTES!H:H,MATCH(Tabla5[[#This Row],[RUC]],[1]BCLIENTES!A:A,0))</f>
        <v>ANULADO</v>
      </c>
      <c r="L994" s="3">
        <v>0</v>
      </c>
    </row>
    <row r="995" spans="1:12" x14ac:dyDescent="0.25">
      <c r="A995" t="s">
        <v>12</v>
      </c>
      <c r="B995" s="1">
        <v>45075</v>
      </c>
      <c r="C995" s="1" t="str">
        <f>TEXT(Tabla5[[#This Row],[FECHA]],"MMM")</f>
        <v>May</v>
      </c>
      <c r="D995" s="1" t="str">
        <f>TEXT(Tabla5[[#This Row],[FECHA]],"YYY")</f>
        <v>2023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tr">
        <f>INDEX([1]BCLIENTES!B:B,MATCH(Tabla5[[#This Row],[RUC]],[1]BCLIENTES!A:A,0))</f>
        <v xml:space="preserve"> VILCA ROJAS BEATRIZ AMPARO</v>
      </c>
      <c r="J995" t="e">
        <f>INDEX([1]!Tabla1[DISTRITO],MATCH(Tabla5[[#This Row],[RUC]],[1]!Tabla1[RUC],0))</f>
        <v>#REF!</v>
      </c>
      <c r="K995" t="str">
        <f>INDEX([1]BCLIENTES!H:H,MATCH(Tabla5[[#This Row],[RUC]],[1]BCLIENTES!A:A,0))</f>
        <v xml:space="preserve"> LIMA 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tr">
        <f>TEXT(Tabla5[[#This Row],[FECHA]],"MMM")</f>
        <v>May</v>
      </c>
      <c r="D996" s="1" t="str">
        <f>TEXT(Tabla5[[#This Row],[FECHA]],"YYY")</f>
        <v>2023</v>
      </c>
      <c r="E996" s="2" t="s">
        <v>143</v>
      </c>
      <c r="F996" s="2" t="s">
        <v>1009</v>
      </c>
      <c r="G996" s="2" t="s">
        <v>10002</v>
      </c>
      <c r="H996">
        <v>10469025506</v>
      </c>
      <c r="I996" t="str">
        <f>INDEX([1]BCLIENTES!B:B,MATCH(Tabla5[[#This Row],[RUC]],[1]BCLIENTES!A:A,0))</f>
        <v xml:space="preserve"> CONDORI VILCA EBERT JOEL</v>
      </c>
      <c r="J996" t="e">
        <f>INDEX([1]!Tabla1[DISTRITO],MATCH(Tabla5[[#This Row],[RUC]],[1]!Tabla1[RUC],0))</f>
        <v>#REF!</v>
      </c>
      <c r="K996" t="str">
        <f>INDEX([1]BCLIENTES!H:H,MATCH(Tabla5[[#This Row],[RUC]],[1]BCLIENTES!A:A,0))</f>
        <v xml:space="preserve"> CAYLLOMA 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tr">
        <f>TEXT(Tabla5[[#This Row],[FECHA]],"MMM")</f>
        <v>May</v>
      </c>
      <c r="D997" s="1" t="str">
        <f>TEXT(Tabla5[[#This Row],[FECHA]],"YYY")</f>
        <v>2023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tr">
        <f>INDEX([1]BCLIENTES!B:B,MATCH(Tabla5[[#This Row],[RUC]],[1]BCLIENTES!A:A,0))</f>
        <v xml:space="preserve"> DIOS HABLA HOY SOCIEDAD ANONIMA CERRADA - DIOS HABLA HOY S.A.C</v>
      </c>
      <c r="J997" t="e">
        <f>INDEX([1]!Tabla1[DISTRITO],MATCH(Tabla5[[#This Row],[RUC]],[1]!Tabla1[RUC],0))</f>
        <v>#REF!</v>
      </c>
      <c r="K997" t="str">
        <f>INDEX([1]BCLIENTES!H:H,MATCH(Tabla5[[#This Row],[RUC]],[1]BCLIENTES!A:A,0))</f>
        <v xml:space="preserve"> LIMA </v>
      </c>
      <c r="L997" s="3">
        <v>170</v>
      </c>
    </row>
    <row r="998" spans="1:12" x14ac:dyDescent="0.25">
      <c r="A998" t="s">
        <v>12</v>
      </c>
      <c r="B998" s="1">
        <v>45075</v>
      </c>
      <c r="C998" s="1" t="str">
        <f>TEXT(Tabla5[[#This Row],[FECHA]],"MMM")</f>
        <v>May</v>
      </c>
      <c r="D998" s="1" t="str">
        <f>TEXT(Tabla5[[#This Row],[FECHA]],"YYY")</f>
        <v>2023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tr">
        <f>INDEX([1]BCLIENTES!B:B,MATCH(Tabla5[[#This Row],[RUC]],[1]BCLIENTES!A:A,0))</f>
        <v xml:space="preserve"> FERREMATICES ESMERALDA E.I.R.L.</v>
      </c>
      <c r="J998" t="e">
        <f>INDEX([1]!Tabla1[DISTRITO],MATCH(Tabla5[[#This Row],[RUC]],[1]!Tabla1[RUC],0))</f>
        <v>#REF!</v>
      </c>
      <c r="K998" t="str">
        <f>INDEX([1]BCLIENTES!H:H,MATCH(Tabla5[[#This Row],[RUC]],[1]BCLIENTES!A:A,0))</f>
        <v xml:space="preserve"> LIMA </v>
      </c>
      <c r="L998" s="3">
        <v>336</v>
      </c>
    </row>
    <row r="999" spans="1:12" x14ac:dyDescent="0.25">
      <c r="A999" t="s">
        <v>12</v>
      </c>
      <c r="B999" s="1">
        <v>45075</v>
      </c>
      <c r="C999" s="1" t="str">
        <f>TEXT(Tabla5[[#This Row],[FECHA]],"MMM")</f>
        <v>May</v>
      </c>
      <c r="D999" s="1" t="str">
        <f>TEXT(Tabla5[[#This Row],[FECHA]],"YYY")</f>
        <v>2023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tr">
        <f>INDEX([1]BCLIENTES!B:B,MATCH(Tabla5[[#This Row],[RUC]],[1]BCLIENTES!A:A,0))</f>
        <v xml:space="preserve"> FERRETERIA MIRIAN E.I.R.L.</v>
      </c>
      <c r="J999" t="e">
        <f>INDEX([1]!Tabla1[DISTRITO],MATCH(Tabla5[[#This Row],[RUC]],[1]!Tabla1[RUC],0))</f>
        <v>#REF!</v>
      </c>
      <c r="K999" t="str">
        <f>INDEX([1]BCLIENTES!H:H,MATCH(Tabla5[[#This Row],[RUC]],[1]BCLIENTES!A:A,0))</f>
        <v xml:space="preserve"> LIMA 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tr">
        <f>TEXT(Tabla5[[#This Row],[FECHA]],"MMM")</f>
        <v>May</v>
      </c>
      <c r="D1000" s="1" t="str">
        <f>TEXT(Tabla5[[#This Row],[FECHA]],"YYY")</f>
        <v>2023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tr">
        <f>INDEX([1]BCLIENTES!B:B,MATCH(Tabla5[[#This Row],[RUC]],[1]BCLIENTES!A:A,0))</f>
        <v xml:space="preserve"> SOTO ROBLES NANCY MARLENI</v>
      </c>
      <c r="J1000" t="e">
        <f>INDEX([1]!Tabla1[DISTRITO],MATCH(Tabla5[[#This Row],[RUC]],[1]!Tabla1[RUC],0))</f>
        <v>#REF!</v>
      </c>
      <c r="K1000" t="str">
        <f>INDEX([1]BCLIENTES!H:H,MATCH(Tabla5[[#This Row],[RUC]],[1]BCLIENTES!A:A,0))</f>
        <v xml:space="preserve"> LIMA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tr">
        <f>TEXT(Tabla5[[#This Row],[FECHA]],"MMM")</f>
        <v>May</v>
      </c>
      <c r="D1001" s="1" t="str">
        <f>TEXT(Tabla5[[#This Row],[FECHA]],"YYY")</f>
        <v>2023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tr">
        <f>INDEX([1]BCLIENTES!B:B,MATCH(Tabla5[[#This Row],[RUC]],[1]BCLIENTES!A:A,0))</f>
        <v xml:space="preserve"> CCAPA LOPINTA STHEFANNY CATHERINE</v>
      </c>
      <c r="J1001" t="e">
        <f>INDEX([1]!Tabla1[DISTRITO],MATCH(Tabla5[[#This Row],[RUC]],[1]!Tabla1[RUC],0))</f>
        <v>#REF!</v>
      </c>
      <c r="K1001" t="str">
        <f>INDEX([1]BCLIENTES!H:H,MATCH(Tabla5[[#This Row],[RUC]],[1]BCLIENTES!A:A,0))</f>
        <v xml:space="preserve"> HUAROCHIRI 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tr">
        <f>TEXT(Tabla5[[#This Row],[FECHA]],"MMM")</f>
        <v>May</v>
      </c>
      <c r="D1002" s="1" t="str">
        <f>TEXT(Tabla5[[#This Row],[FECHA]],"YYY")</f>
        <v>2023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tr">
        <f>INDEX([1]BCLIENTES!B:B,MATCH(Tabla5[[#This Row],[RUC]],[1]BCLIENTES!A:A,0))</f>
        <v xml:space="preserve"> DECOR ISABEL BY SEDANO S.A.C.</v>
      </c>
      <c r="J1002" t="e">
        <f>INDEX([1]!Tabla1[DISTRITO],MATCH(Tabla5[[#This Row],[RUC]],[1]!Tabla1[RUC],0))</f>
        <v>#REF!</v>
      </c>
      <c r="K1002" t="str">
        <f>INDEX([1]BCLIENTES!H:H,MATCH(Tabla5[[#This Row],[RUC]],[1]BCLIENTES!A:A,0))</f>
        <v xml:space="preserve"> LIMA 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tr">
        <f>TEXT(Tabla5[[#This Row],[FECHA]],"MMM")</f>
        <v>May</v>
      </c>
      <c r="D1003" s="1" t="str">
        <f>TEXT(Tabla5[[#This Row],[FECHA]],"YYY")</f>
        <v>2023</v>
      </c>
      <c r="E1003" s="2" t="s">
        <v>143</v>
      </c>
      <c r="F1003" s="2" t="s">
        <v>1016</v>
      </c>
      <c r="G1003" s="2" t="s">
        <v>9999</v>
      </c>
      <c r="H1003">
        <v>20607884189</v>
      </c>
      <c r="I1003" t="str">
        <f>INDEX([1]BCLIENTES!B:B,MATCH(Tabla5[[#This Row],[RUC]],[1]BCLIENTES!A:A,0))</f>
        <v xml:space="preserve"> CORPORACION FERREMAN S.A.C.</v>
      </c>
      <c r="J1003" t="e">
        <f>INDEX([1]!Tabla1[DISTRITO],MATCH(Tabla5[[#This Row],[RUC]],[1]!Tabla1[RUC],0))</f>
        <v>#REF!</v>
      </c>
      <c r="K1003" t="str">
        <f>INDEX([1]BCLIENTES!H:H,MATCH(Tabla5[[#This Row],[RUC]],[1]BCLIENTES!A:A,0))</f>
        <v xml:space="preserve"> CORONEL PORTILLO 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tr">
        <f>TEXT(Tabla5[[#This Row],[FECHA]],"MMM")</f>
        <v>May</v>
      </c>
      <c r="D1004" s="1" t="str">
        <f>TEXT(Tabla5[[#This Row],[FECHA]],"YYY")</f>
        <v>2023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tr">
        <f>INDEX([1]BCLIENTES!B:B,MATCH(Tabla5[[#This Row],[RUC]],[1]BCLIENTES!A:A,0))</f>
        <v xml:space="preserve"> LOPINTA FLORES LIVIA</v>
      </c>
      <c r="J1004" t="e">
        <f>INDEX([1]!Tabla1[DISTRITO],MATCH(Tabla5[[#This Row],[RUC]],[1]!Tabla1[RUC],0))</f>
        <v>#REF!</v>
      </c>
      <c r="K1004" t="str">
        <f>INDEX([1]BCLIENTES!H:H,MATCH(Tabla5[[#This Row],[RUC]],[1]BCLIENTES!A:A,0))</f>
        <v xml:space="preserve"> HUAROCHIRI 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tr">
        <f>TEXT(Tabla5[[#This Row],[FECHA]],"MMM")</f>
        <v>May</v>
      </c>
      <c r="D1005" s="1" t="str">
        <f>TEXT(Tabla5[[#This Row],[FECHA]],"YYY")</f>
        <v>2023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tr">
        <f>INDEX([1]BCLIENTES!B:B,MATCH(Tabla5[[#This Row],[RUC]],[1]BCLIENTES!A:A,0))</f>
        <v xml:space="preserve"> MOSQUEIRA CASTRO CARLO JAMPIER</v>
      </c>
      <c r="J1005" t="e">
        <f>INDEX([1]!Tabla1[DISTRITO],MATCH(Tabla5[[#This Row],[RUC]],[1]!Tabla1[RUC],0))</f>
        <v>#REF!</v>
      </c>
      <c r="K1005" t="str">
        <f>INDEX([1]BCLIENTES!H:H,MATCH(Tabla5[[#This Row],[RUC]],[1]BCLIENTES!A:A,0))</f>
        <v xml:space="preserve"> HUAROCHIRI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tr">
        <f>TEXT(Tabla5[[#This Row],[FECHA]],"MMM")</f>
        <v>May</v>
      </c>
      <c r="D1006" s="1" t="str">
        <f>TEXT(Tabla5[[#This Row],[FECHA]],"YYY")</f>
        <v>2023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tr">
        <f>INDEX([1]BCLIENTES!B:B,MATCH(Tabla5[[#This Row],[RUC]],[1]BCLIENTES!A:A,0))</f>
        <v xml:space="preserve"> VILCA ROJAS BEATRIZ AMPARO</v>
      </c>
      <c r="J1006" t="e">
        <f>INDEX([1]!Tabla1[DISTRITO],MATCH(Tabla5[[#This Row],[RUC]],[1]!Tabla1[RUC],0))</f>
        <v>#REF!</v>
      </c>
      <c r="K1006" t="str">
        <f>INDEX([1]BCLIENTES!H:H,MATCH(Tabla5[[#This Row],[RUC]],[1]BCLIENTES!A:A,0))</f>
        <v xml:space="preserve"> LIMA </v>
      </c>
      <c r="L1006" s="3">
        <v>78</v>
      </c>
    </row>
    <row r="1007" spans="1:12" x14ac:dyDescent="0.25">
      <c r="A1007" t="s">
        <v>12</v>
      </c>
      <c r="B1007" s="1">
        <v>45076</v>
      </c>
      <c r="C1007" s="1" t="str">
        <f>TEXT(Tabla5[[#This Row],[FECHA]],"MMM")</f>
        <v>May</v>
      </c>
      <c r="D1007" s="1" t="str">
        <f>TEXT(Tabla5[[#This Row],[FECHA]],"YYY")</f>
        <v>2023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tr">
        <f>INDEX([1]BCLIENTES!B:B,MATCH(Tabla5[[#This Row],[RUC]],[1]BCLIENTES!A:A,0))</f>
        <v>VALLEJOS VILLANUEVA HAROLD IVAN</v>
      </c>
      <c r="J1007" t="e">
        <f>INDEX([1]!Tabla1[DISTRITO],MATCH(Tabla5[[#This Row],[RUC]],[1]!Tabla1[RUC],0))</f>
        <v>#REF!</v>
      </c>
      <c r="K1007" t="str">
        <f>INDEX([1]BCLIENTES!H:H,MATCH(Tabla5[[#This Row],[RUC]],[1]BCLIENTES!A:A,0))</f>
        <v>LIMA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tr">
        <f>TEXT(Tabla5[[#This Row],[FECHA]],"MMM")</f>
        <v>May</v>
      </c>
      <c r="D1008" s="1" t="str">
        <f>TEXT(Tabla5[[#This Row],[FECHA]],"YYY")</f>
        <v>2023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tr">
        <f>INDEX([1]BCLIENTES!B:B,MATCH(Tabla5[[#This Row],[RUC]],[1]BCLIENTES!A:A,0))</f>
        <v xml:space="preserve"> INTERNATIONAL TOOLS RU E.I.R.L.</v>
      </c>
      <c r="J1008" t="e">
        <f>INDEX([1]!Tabla1[DISTRITO],MATCH(Tabla5[[#This Row],[RUC]],[1]!Tabla1[RUC],0))</f>
        <v>#REF!</v>
      </c>
      <c r="K1008" t="str">
        <f>INDEX([1]BCLIENTES!H:H,MATCH(Tabla5[[#This Row],[RUC]],[1]BCLIENTES!A:A,0))</f>
        <v xml:space="preserve"> LIMA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tr">
        <f>TEXT(Tabla5[[#This Row],[FECHA]],"MMM")</f>
        <v>May</v>
      </c>
      <c r="D1009" s="1" t="str">
        <f>TEXT(Tabla5[[#This Row],[FECHA]],"YYY")</f>
        <v>2023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tr">
        <f>INDEX([1]BCLIENTES!B:B,MATCH(Tabla5[[#This Row],[RUC]],[1]BCLIENTES!A:A,0))</f>
        <v xml:space="preserve"> JARA VEGA MARIA JANET</v>
      </c>
      <c r="J1009" t="e">
        <f>INDEX([1]!Tabla1[DISTRITO],MATCH(Tabla5[[#This Row],[RUC]],[1]!Tabla1[RUC],0))</f>
        <v>#REF!</v>
      </c>
      <c r="K1009" t="str">
        <f>INDEX([1]BCLIENTES!H:H,MATCH(Tabla5[[#This Row],[RUC]],[1]BCLIENTES!A:A,0))</f>
        <v xml:space="preserve"> LIMA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tr">
        <f>TEXT(Tabla5[[#This Row],[FECHA]],"MMM")</f>
        <v>May</v>
      </c>
      <c r="D1010" s="1" t="str">
        <f>TEXT(Tabla5[[#This Row],[FECHA]],"YYY")</f>
        <v>2023</v>
      </c>
      <c r="E1010" s="2" t="s">
        <v>143</v>
      </c>
      <c r="F1010" s="2" t="s">
        <v>1023</v>
      </c>
      <c r="G1010" s="2" t="s">
        <v>10002</v>
      </c>
      <c r="H1010">
        <v>20601589771</v>
      </c>
      <c r="I1010" t="str">
        <f>INDEX([1]BCLIENTES!B:B,MATCH(Tabla5[[#This Row],[RUC]],[1]BCLIENTES!A:A,0))</f>
        <v xml:space="preserve"> DAKOTA ILUMINACIONES E.I.R.L</v>
      </c>
      <c r="J1010" t="e">
        <f>INDEX([1]!Tabla1[DISTRITO],MATCH(Tabla5[[#This Row],[RUC]],[1]!Tabla1[RUC],0))</f>
        <v>#REF!</v>
      </c>
      <c r="K1010" t="str">
        <f>INDEX([1]BCLIENTES!H:H,MATCH(Tabla5[[#This Row],[RUC]],[1]BCLIENTES!A:A,0))</f>
        <v xml:space="preserve"> CUSCO 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tr">
        <f>TEXT(Tabla5[[#This Row],[FECHA]],"MMM")</f>
        <v>May</v>
      </c>
      <c r="D1011" s="1" t="str">
        <f>TEXT(Tabla5[[#This Row],[FECHA]],"YYY")</f>
        <v>2023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tr">
        <f>INDEX([1]BCLIENTES!B:B,MATCH(Tabla5[[#This Row],[RUC]],[1]BCLIENTES!A:A,0))</f>
        <v>VALLEJOS VILLANUEVA HAROLD IVAN</v>
      </c>
      <c r="J1011" t="e">
        <f>INDEX([1]!Tabla1[DISTRITO],MATCH(Tabla5[[#This Row],[RUC]],[1]!Tabla1[RUC],0))</f>
        <v>#REF!</v>
      </c>
      <c r="K1011" t="str">
        <f>INDEX([1]BCLIENTES!H:H,MATCH(Tabla5[[#This Row],[RUC]],[1]BCLIENTES!A:A,0))</f>
        <v>LIMA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tr">
        <f>TEXT(Tabla5[[#This Row],[FECHA]],"MMM")</f>
        <v>May</v>
      </c>
      <c r="D1012" s="1" t="str">
        <f>TEXT(Tabla5[[#This Row],[FECHA]],"YYY")</f>
        <v>2023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tr">
        <f>INDEX([1]BCLIENTES!B:B,MATCH(Tabla5[[#This Row],[RUC]],[1]BCLIENTES!A:A,0))</f>
        <v xml:space="preserve"> DISTRIBUIDORA GERARD E.I.R.L.</v>
      </c>
      <c r="J1012" t="e">
        <f>INDEX([1]!Tabla1[DISTRITO],MATCH(Tabla5[[#This Row],[RUC]],[1]!Tabla1[RUC],0))</f>
        <v>#REF!</v>
      </c>
      <c r="K1012" t="str">
        <f>INDEX([1]BCLIENTES!H:H,MATCH(Tabla5[[#This Row],[RUC]],[1]BCLIENTES!A:A,0))</f>
        <v xml:space="preserve"> LIMA 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tr">
        <f>TEXT(Tabla5[[#This Row],[FECHA]],"MMM")</f>
        <v>May</v>
      </c>
      <c r="D1013" s="1" t="str">
        <f>TEXT(Tabla5[[#This Row],[FECHA]],"YYY")</f>
        <v>2023</v>
      </c>
      <c r="E1013" s="2" t="s">
        <v>143</v>
      </c>
      <c r="F1013" s="2" t="s">
        <v>1026</v>
      </c>
      <c r="G1013" s="2" t="s">
        <v>10002</v>
      </c>
      <c r="H1013">
        <v>20454067682</v>
      </c>
      <c r="I1013" t="str">
        <f>INDEX([1]BCLIENTES!B:B,MATCH(Tabla5[[#This Row],[RUC]],[1]BCLIENTES!A:A,0))</f>
        <v xml:space="preserve"> FERRETERIA Y MATERIALES DE CONSTRUCCION S.R.L. - FEMACO S.R.L.</v>
      </c>
      <c r="J1013" t="e">
        <f>INDEX([1]!Tabla1[DISTRITO],MATCH(Tabla5[[#This Row],[RUC]],[1]!Tabla1[RUC],0))</f>
        <v>#REF!</v>
      </c>
      <c r="K1013" t="str">
        <f>INDEX([1]BCLIENTES!H:H,MATCH(Tabla5[[#This Row],[RUC]],[1]BCLIENTES!A:A,0))</f>
        <v xml:space="preserve"> AREQUIPA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tr">
        <f>TEXT(Tabla5[[#This Row],[FECHA]],"MMM")</f>
        <v>Jun</v>
      </c>
      <c r="D1014" s="1" t="str">
        <f>TEXT(Tabla5[[#This Row],[FECHA]],"YYY")</f>
        <v>2023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tr">
        <f>INDEX([1]BCLIENTES!B:B,MATCH(Tabla5[[#This Row],[RUC]],[1]BCLIENTES!A:A,0))</f>
        <v xml:space="preserve"> DISTRIBUIDORA GERARD E.I.R.L.</v>
      </c>
      <c r="J1014" t="e">
        <f>INDEX([1]!Tabla1[DISTRITO],MATCH(Tabla5[[#This Row],[RUC]],[1]!Tabla1[RUC],0))</f>
        <v>#REF!</v>
      </c>
      <c r="K1014" t="str">
        <f>INDEX([1]BCLIENTES!H:H,MATCH(Tabla5[[#This Row],[RUC]],[1]BCLIENTES!A:A,0))</f>
        <v xml:space="preserve"> LIMA 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tr">
        <f>TEXT(Tabla5[[#This Row],[FECHA]],"MMM")</f>
        <v>Jun</v>
      </c>
      <c r="D1015" s="1" t="str">
        <f>TEXT(Tabla5[[#This Row],[FECHA]],"YYY")</f>
        <v>2023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tr">
        <f>INDEX([1]BCLIENTES!B:B,MATCH(Tabla5[[#This Row],[RUC]],[1]BCLIENTES!A:A,0))</f>
        <v xml:space="preserve"> DISTRIBUIDORA ELECTRICA JARAS S.A.C.</v>
      </c>
      <c r="J1015" t="e">
        <f>INDEX([1]!Tabla1[DISTRITO],MATCH(Tabla5[[#This Row],[RUC]],[1]!Tabla1[RUC],0))</f>
        <v>#REF!</v>
      </c>
      <c r="K1015" t="str">
        <f>INDEX([1]BCLIENTES!H:H,MATCH(Tabla5[[#This Row],[RUC]],[1]BCLIENTES!A:A,0))</f>
        <v xml:space="preserve"> LIMA 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tr">
        <f>TEXT(Tabla5[[#This Row],[FECHA]],"MMM")</f>
        <v>Jun</v>
      </c>
      <c r="D1016" s="1" t="str">
        <f>TEXT(Tabla5[[#This Row],[FECHA]],"YYY")</f>
        <v>2023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tr">
        <f>INDEX([1]BCLIENTES!B:B,MATCH(Tabla5[[#This Row],[RUC]],[1]BCLIENTES!A:A,0))</f>
        <v>VALLEJOS VILLANUEVA HAROLD IVAN</v>
      </c>
      <c r="J1016" t="e">
        <f>INDEX([1]!Tabla1[DISTRITO],MATCH(Tabla5[[#This Row],[RUC]],[1]!Tabla1[RUC],0))</f>
        <v>#REF!</v>
      </c>
      <c r="K1016" t="str">
        <f>INDEX([1]BCLIENTES!H:H,MATCH(Tabla5[[#This Row],[RUC]],[1]BCLIENTES!A:A,0))</f>
        <v>LIMA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tr">
        <f>TEXT(Tabla5[[#This Row],[FECHA]],"MMM")</f>
        <v>Jun</v>
      </c>
      <c r="D1017" s="1" t="str">
        <f>TEXT(Tabla5[[#This Row],[FECHA]],"YYY")</f>
        <v>2023</v>
      </c>
      <c r="E1017" s="2" t="s">
        <v>143</v>
      </c>
      <c r="F1017" s="2" t="s">
        <v>1030</v>
      </c>
      <c r="G1017" s="2" t="s">
        <v>10005</v>
      </c>
      <c r="H1017">
        <v>20609337380</v>
      </c>
      <c r="I1017" t="str">
        <f>INDEX([1]BCLIENTES!B:B,MATCH(Tabla5[[#This Row],[RUC]],[1]BCLIENTES!A:A,0))</f>
        <v xml:space="preserve"> FERRETERIA P &amp; E SOCIEDAD ANONIMA CERRADA - FERRETERIA P &amp; E S.A.C.</v>
      </c>
      <c r="J1017" t="e">
        <f>INDEX([1]!Tabla1[DISTRITO],MATCH(Tabla5[[#This Row],[RUC]],[1]!Tabla1[RUC],0))</f>
        <v>#REF!</v>
      </c>
      <c r="K1017" t="str">
        <f>INDEX([1]BCLIENTES!H:H,MATCH(Tabla5[[#This Row],[RUC]],[1]BCLIENTES!A:A,0))</f>
        <v xml:space="preserve"> LIMA 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tr">
        <f>TEXT(Tabla5[[#This Row],[FECHA]],"MMM")</f>
        <v>Jun</v>
      </c>
      <c r="D1018" s="1" t="str">
        <f>TEXT(Tabla5[[#This Row],[FECHA]],"YYY")</f>
        <v>2023</v>
      </c>
      <c r="E1018" s="2" t="s">
        <v>143</v>
      </c>
      <c r="F1018" s="2" t="s">
        <v>1031</v>
      </c>
      <c r="G1018" s="2" t="s">
        <v>10005</v>
      </c>
      <c r="H1018">
        <v>10767974332</v>
      </c>
      <c r="I1018" t="str">
        <f>INDEX([1]BCLIENTES!B:B,MATCH(Tabla5[[#This Row],[RUC]],[1]BCLIENTES!A:A,0))</f>
        <v xml:space="preserve"> GHIGGO DE LA CRUZ ANALI</v>
      </c>
      <c r="J1018" t="e">
        <f>INDEX([1]!Tabla1[DISTRITO],MATCH(Tabla5[[#This Row],[RUC]],[1]!Tabla1[RUC],0))</f>
        <v>#REF!</v>
      </c>
      <c r="K1018" t="str">
        <f>INDEX([1]BCLIENTES!H:H,MATCH(Tabla5[[#This Row],[RUC]],[1]BCLIENTES!A:A,0))</f>
        <v xml:space="preserve"> LIMA 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tr">
        <f>TEXT(Tabla5[[#This Row],[FECHA]],"MMM")</f>
        <v>Jun</v>
      </c>
      <c r="D1019" s="1" t="str">
        <f>TEXT(Tabla5[[#This Row],[FECHA]],"YYY")</f>
        <v>2023</v>
      </c>
      <c r="E1019" s="2" t="s">
        <v>143</v>
      </c>
      <c r="F1019" s="2" t="s">
        <v>1032</v>
      </c>
      <c r="G1019" s="2" t="s">
        <v>10001</v>
      </c>
      <c r="H1019">
        <v>10427295287</v>
      </c>
      <c r="I1019" t="str">
        <f>INDEX([1]BCLIENTES!B:B,MATCH(Tabla5[[#This Row],[RUC]],[1]BCLIENTES!A:A,0))</f>
        <v xml:space="preserve"> LOPEZ MENDOZA JOSE JOEL</v>
      </c>
      <c r="J1019" t="e">
        <f>INDEX([1]!Tabla1[DISTRITO],MATCH(Tabla5[[#This Row],[RUC]],[1]!Tabla1[RUC],0))</f>
        <v>#REF!</v>
      </c>
      <c r="K1019" t="str">
        <f>INDEX([1]BCLIENTES!H:H,MATCH(Tabla5[[#This Row],[RUC]],[1]BCLIENTES!A:A,0))</f>
        <v xml:space="preserve"> LIMA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tr">
        <f>TEXT(Tabla5[[#This Row],[FECHA]],"MMM")</f>
        <v>Jun</v>
      </c>
      <c r="D1020" s="1" t="str">
        <f>TEXT(Tabla5[[#This Row],[FECHA]],"YYY")</f>
        <v>2023</v>
      </c>
      <c r="E1020" s="2" t="s">
        <v>143</v>
      </c>
      <c r="F1020" s="2" t="s">
        <v>1033</v>
      </c>
      <c r="G1020" s="2" t="s">
        <v>10005</v>
      </c>
      <c r="H1020">
        <v>10075901777</v>
      </c>
      <c r="I1020" t="str">
        <f>INDEX([1]BCLIENTES!B:B,MATCH(Tabla5[[#This Row],[RUC]],[1]BCLIENTES!A:A,0))</f>
        <v xml:space="preserve"> VELA RAMOS MARIA ELVIRA</v>
      </c>
      <c r="J1020" t="e">
        <f>INDEX([1]!Tabla1[DISTRITO],MATCH(Tabla5[[#This Row],[RUC]],[1]!Tabla1[RUC],0))</f>
        <v>#REF!</v>
      </c>
      <c r="K1020" t="str">
        <f>INDEX([1]BCLIENTES!H:H,MATCH(Tabla5[[#This Row],[RUC]],[1]BCLIENTES!A:A,0))</f>
        <v xml:space="preserve"> LIMA 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tr">
        <f>TEXT(Tabla5[[#This Row],[FECHA]],"MMM")</f>
        <v>Jun</v>
      </c>
      <c r="D1021" s="1" t="str">
        <f>TEXT(Tabla5[[#This Row],[FECHA]],"YYY")</f>
        <v>2023</v>
      </c>
      <c r="E1021" s="2" t="s">
        <v>143</v>
      </c>
      <c r="F1021" s="2" t="s">
        <v>1034</v>
      </c>
      <c r="G1021" s="2" t="s">
        <v>10001</v>
      </c>
      <c r="H1021">
        <v>20608620444</v>
      </c>
      <c r="I1021" t="str">
        <f>INDEX([1]BCLIENTES!B:B,MATCH(Tabla5[[#This Row],[RUC]],[1]BCLIENTES!A:A,0))</f>
        <v xml:space="preserve"> DISTRIBUIDORA CHAPI MAX S.R.L.</v>
      </c>
      <c r="J1021" t="e">
        <f>INDEX([1]!Tabla1[DISTRITO],MATCH(Tabla5[[#This Row],[RUC]],[1]!Tabla1[RUC],0))</f>
        <v>#REF!</v>
      </c>
      <c r="K1021" t="str">
        <f>INDEX([1]BCLIENTES!H:H,MATCH(Tabla5[[#This Row],[RUC]],[1]BCLIENTES!A:A,0))</f>
        <v xml:space="preserve"> LIMA 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tr">
        <f>TEXT(Tabla5[[#This Row],[FECHA]],"MMM")</f>
        <v>Jun</v>
      </c>
      <c r="D1022" s="1" t="str">
        <f>TEXT(Tabla5[[#This Row],[FECHA]],"YYY")</f>
        <v>2023</v>
      </c>
      <c r="E1022" s="2" t="s">
        <v>143</v>
      </c>
      <c r="F1022" s="2" t="s">
        <v>1035</v>
      </c>
      <c r="G1022" s="2" t="s">
        <v>10005</v>
      </c>
      <c r="H1022">
        <v>10464911486</v>
      </c>
      <c r="I1022" t="str">
        <f>INDEX([1]BCLIENTES!B:B,MATCH(Tabla5[[#This Row],[RUC]],[1]BCLIENTES!A:A,0))</f>
        <v xml:space="preserve"> LOPEZ GUZMAN WUILBER</v>
      </c>
      <c r="J1022" t="e">
        <f>INDEX([1]!Tabla1[DISTRITO],MATCH(Tabla5[[#This Row],[RUC]],[1]!Tabla1[RUC],0))</f>
        <v>#REF!</v>
      </c>
      <c r="K1022" t="str">
        <f>INDEX([1]BCLIENTES!H:H,MATCH(Tabla5[[#This Row],[RUC]],[1]BCLIENTES!A:A,0))</f>
        <v xml:space="preserve"> LIMA 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tr">
        <f>TEXT(Tabla5[[#This Row],[FECHA]],"MMM")</f>
        <v>Jun</v>
      </c>
      <c r="D1023" s="1" t="str">
        <f>TEXT(Tabla5[[#This Row],[FECHA]],"YYY")</f>
        <v>2023</v>
      </c>
      <c r="E1023" s="2" t="s">
        <v>143</v>
      </c>
      <c r="F1023" s="2" t="s">
        <v>1036</v>
      </c>
      <c r="G1023" s="2" t="s">
        <v>10005</v>
      </c>
      <c r="H1023">
        <v>20608802682</v>
      </c>
      <c r="I1023" t="str">
        <f>INDEX([1]BCLIENTES!B:B,MATCH(Tabla5[[#This Row],[RUC]],[1]BCLIENTES!A:A,0))</f>
        <v xml:space="preserve"> COMFERR COYOTE S.A.C.</v>
      </c>
      <c r="J1023" t="e">
        <f>INDEX([1]!Tabla1[DISTRITO],MATCH(Tabla5[[#This Row],[RUC]],[1]!Tabla1[RUC],0))</f>
        <v>#REF!</v>
      </c>
      <c r="K1023" t="str">
        <f>INDEX([1]BCLIENTES!H:H,MATCH(Tabla5[[#This Row],[RUC]],[1]BCLIENTES!A:A,0))</f>
        <v xml:space="preserve"> LIMA 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tr">
        <f>TEXT(Tabla5[[#This Row],[FECHA]],"MMM")</f>
        <v>Jun</v>
      </c>
      <c r="D1024" s="1" t="str">
        <f>TEXT(Tabla5[[#This Row],[FECHA]],"YYY")</f>
        <v>2023</v>
      </c>
      <c r="E1024" s="2" t="s">
        <v>143</v>
      </c>
      <c r="F1024" s="2" t="s">
        <v>1037</v>
      </c>
      <c r="G1024" s="2" t="s">
        <v>10005</v>
      </c>
      <c r="H1024">
        <v>10095470705</v>
      </c>
      <c r="I1024" t="str">
        <f>INDEX([1]BCLIENTES!B:B,MATCH(Tabla5[[#This Row],[RUC]],[1]BCLIENTES!A:A,0))</f>
        <v xml:space="preserve"> GARCIA PERALES MARIBEL SOLEDAD</v>
      </c>
      <c r="J1024" t="e">
        <f>INDEX([1]!Tabla1[DISTRITO],MATCH(Tabla5[[#This Row],[RUC]],[1]!Tabla1[RUC],0))</f>
        <v>#REF!</v>
      </c>
      <c r="K1024" t="str">
        <f>INDEX([1]BCLIENTES!H:H,MATCH(Tabla5[[#This Row],[RUC]],[1]BCLIENTES!A:A,0))</f>
        <v xml:space="preserve"> LIMA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tr">
        <f>TEXT(Tabla5[[#This Row],[FECHA]],"MMM")</f>
        <v>Jun</v>
      </c>
      <c r="D1025" s="1" t="str">
        <f>TEXT(Tabla5[[#This Row],[FECHA]],"YYY")</f>
        <v>2023</v>
      </c>
      <c r="E1025" s="2" t="s">
        <v>143</v>
      </c>
      <c r="F1025" s="2" t="s">
        <v>1038</v>
      </c>
      <c r="G1025" s="2" t="s">
        <v>10005</v>
      </c>
      <c r="H1025">
        <v>10102120472</v>
      </c>
      <c r="I1025" t="str">
        <f>INDEX([1]BCLIENTES!B:B,MATCH(Tabla5[[#This Row],[RUC]],[1]BCLIENTES!A:A,0))</f>
        <v xml:space="preserve"> GARCIA PERALES JESSICA EUGENIA</v>
      </c>
      <c r="J1025" t="e">
        <f>INDEX([1]!Tabla1[DISTRITO],MATCH(Tabla5[[#This Row],[RUC]],[1]!Tabla1[RUC],0))</f>
        <v>#REF!</v>
      </c>
      <c r="K1025" t="str">
        <f>INDEX([1]BCLIENTES!H:H,MATCH(Tabla5[[#This Row],[RUC]],[1]BCLIENTES!A:A,0))</f>
        <v xml:space="preserve"> LIMA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tr">
        <f>TEXT(Tabla5[[#This Row],[FECHA]],"MMM")</f>
        <v>Jun</v>
      </c>
      <c r="D1026" s="1" t="str">
        <f>TEXT(Tabla5[[#This Row],[FECHA]],"YYY")</f>
        <v>2023</v>
      </c>
      <c r="E1026" s="2" t="s">
        <v>143</v>
      </c>
      <c r="F1026" s="2" t="s">
        <v>1039</v>
      </c>
      <c r="G1026" s="2" t="s">
        <v>10005</v>
      </c>
      <c r="H1026">
        <v>10102120472</v>
      </c>
      <c r="I1026" t="str">
        <f>INDEX([1]BCLIENTES!B:B,MATCH(Tabla5[[#This Row],[RUC]],[1]BCLIENTES!A:A,0))</f>
        <v xml:space="preserve"> GARCIA PERALES JESSICA EUGENIA</v>
      </c>
      <c r="J1026" t="e">
        <f>INDEX([1]!Tabla1[DISTRITO],MATCH(Tabla5[[#This Row],[RUC]],[1]!Tabla1[RUC],0))</f>
        <v>#REF!</v>
      </c>
      <c r="K1026" t="str">
        <f>INDEX([1]BCLIENTES!H:H,MATCH(Tabla5[[#This Row],[RUC]],[1]BCLIENTES!A:A,0))</f>
        <v xml:space="preserve"> LIMA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tr">
        <f>TEXT(Tabla5[[#This Row],[FECHA]],"MMM")</f>
        <v>Jun</v>
      </c>
      <c r="D1027" s="1" t="str">
        <f>TEXT(Tabla5[[#This Row],[FECHA]],"YYY")</f>
        <v>2023</v>
      </c>
      <c r="E1027" s="2" t="s">
        <v>143</v>
      </c>
      <c r="F1027" s="2" t="s">
        <v>1040</v>
      </c>
      <c r="G1027" s="2" t="s">
        <v>10005</v>
      </c>
      <c r="H1027">
        <v>10425684952</v>
      </c>
      <c r="I1027" t="str">
        <f>INDEX([1]BCLIENTES!B:B,MATCH(Tabla5[[#This Row],[RUC]],[1]BCLIENTES!A:A,0))</f>
        <v xml:space="preserve"> PEREZ GUTIERREZ TITO PAUL</v>
      </c>
      <c r="J1027" t="e">
        <f>INDEX([1]!Tabla1[DISTRITO],MATCH(Tabla5[[#This Row],[RUC]],[1]!Tabla1[RUC],0))</f>
        <v>#REF!</v>
      </c>
      <c r="K1027" t="str">
        <f>INDEX([1]BCLIENTES!H:H,MATCH(Tabla5[[#This Row],[RUC]],[1]BCLIENTES!A:A,0))</f>
        <v xml:space="preserve"> LIMA 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tr">
        <f>TEXT(Tabla5[[#This Row],[FECHA]],"MMM")</f>
        <v>Jun</v>
      </c>
      <c r="D1028" s="1" t="str">
        <f>TEXT(Tabla5[[#This Row],[FECHA]],"YYY")</f>
        <v>2023</v>
      </c>
      <c r="E1028" s="2" t="s">
        <v>143</v>
      </c>
      <c r="F1028" s="2" t="s">
        <v>1041</v>
      </c>
      <c r="G1028" s="2" t="s">
        <v>10005</v>
      </c>
      <c r="H1028">
        <v>10425684952</v>
      </c>
      <c r="I1028" t="str">
        <f>INDEX([1]BCLIENTES!B:B,MATCH(Tabla5[[#This Row],[RUC]],[1]BCLIENTES!A:A,0))</f>
        <v xml:space="preserve"> PEREZ GUTIERREZ TITO PAUL</v>
      </c>
      <c r="J1028" t="e">
        <f>INDEX([1]!Tabla1[DISTRITO],MATCH(Tabla5[[#This Row],[RUC]],[1]!Tabla1[RUC],0))</f>
        <v>#REF!</v>
      </c>
      <c r="K1028" t="str">
        <f>INDEX([1]BCLIENTES!H:H,MATCH(Tabla5[[#This Row],[RUC]],[1]BCLIENTES!A:A,0))</f>
        <v xml:space="preserve"> LIMA 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tr">
        <f>TEXT(Tabla5[[#This Row],[FECHA]],"MMM")</f>
        <v>Jun</v>
      </c>
      <c r="D1029" s="1" t="str">
        <f>TEXT(Tabla5[[#This Row],[FECHA]],"YYY")</f>
        <v>2023</v>
      </c>
      <c r="E1029" s="2" t="s">
        <v>143</v>
      </c>
      <c r="F1029" s="2" t="s">
        <v>1042</v>
      </c>
      <c r="G1029" s="2" t="s">
        <v>10001</v>
      </c>
      <c r="H1029">
        <v>20107074474</v>
      </c>
      <c r="I1029" t="str">
        <f>INDEX([1]BCLIENTES!B:B,MATCH(Tabla5[[#This Row],[RUC]],[1]BCLIENTES!A:A,0))</f>
        <v>CHANG COMMERCIAL S.A.C.</v>
      </c>
      <c r="J1029" t="e">
        <f>INDEX([1]!Tabla1[DISTRITO],MATCH(Tabla5[[#This Row],[RUC]],[1]!Tabla1[RUC],0))</f>
        <v>#REF!</v>
      </c>
      <c r="K1029" t="str">
        <f>INDEX([1]BCLIENTES!H:H,MATCH(Tabla5[[#This Row],[RUC]],[1]BCLIENTES!A:A,0))</f>
        <v>LIMA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tr">
        <f>TEXT(Tabla5[[#This Row],[FECHA]],"MMM")</f>
        <v>Jun</v>
      </c>
      <c r="D1030" s="1" t="str">
        <f>TEXT(Tabla5[[#This Row],[FECHA]],"YYY")</f>
        <v>2023</v>
      </c>
      <c r="E1030" s="2" t="s">
        <v>143</v>
      </c>
      <c r="F1030" s="2" t="s">
        <v>1043</v>
      </c>
      <c r="G1030" s="2" t="s">
        <v>10001</v>
      </c>
      <c r="H1030">
        <v>20607412384</v>
      </c>
      <c r="I1030" t="str">
        <f>INDEX([1]BCLIENTES!B:B,MATCH(Tabla5[[#This Row],[RUC]],[1]BCLIENTES!A:A,0))</f>
        <v xml:space="preserve"> FERRETERIA ITALIANO &amp; CIA S.A.C.</v>
      </c>
      <c r="J1030" t="e">
        <f>INDEX([1]!Tabla1[DISTRITO],MATCH(Tabla5[[#This Row],[RUC]],[1]!Tabla1[RUC],0))</f>
        <v>#REF!</v>
      </c>
      <c r="K1030" t="str">
        <f>INDEX([1]BCLIENTES!H:H,MATCH(Tabla5[[#This Row],[RUC]],[1]BCLIENTES!A:A,0))</f>
        <v xml:space="preserve"> LIMA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tr">
        <f>TEXT(Tabla5[[#This Row],[FECHA]],"MMM")</f>
        <v>Jun</v>
      </c>
      <c r="D1031" s="1" t="str">
        <f>TEXT(Tabla5[[#This Row],[FECHA]],"YYY")</f>
        <v>2023</v>
      </c>
      <c r="E1031" s="2" t="s">
        <v>143</v>
      </c>
      <c r="F1031" s="2" t="s">
        <v>1044</v>
      </c>
      <c r="G1031" s="2" t="s">
        <v>10001</v>
      </c>
      <c r="H1031">
        <v>20607412384</v>
      </c>
      <c r="I1031" t="str">
        <f>INDEX([1]BCLIENTES!B:B,MATCH(Tabla5[[#This Row],[RUC]],[1]BCLIENTES!A:A,0))</f>
        <v xml:space="preserve"> FERRETERIA ITALIANO &amp; CIA S.A.C.</v>
      </c>
      <c r="J1031" t="e">
        <f>INDEX([1]!Tabla1[DISTRITO],MATCH(Tabla5[[#This Row],[RUC]],[1]!Tabla1[RUC],0))</f>
        <v>#REF!</v>
      </c>
      <c r="K1031" t="str">
        <f>INDEX([1]BCLIENTES!H:H,MATCH(Tabla5[[#This Row],[RUC]],[1]BCLIENTES!A:A,0))</f>
        <v xml:space="preserve"> LIMA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tr">
        <f>TEXT(Tabla5[[#This Row],[FECHA]],"MMM")</f>
        <v>Jun</v>
      </c>
      <c r="D1032" s="1" t="str">
        <f>TEXT(Tabla5[[#This Row],[FECHA]],"YYY")</f>
        <v>2023</v>
      </c>
      <c r="E1032" s="2" t="s">
        <v>143</v>
      </c>
      <c r="F1032" s="2" t="s">
        <v>1045</v>
      </c>
      <c r="G1032" s="2" t="s">
        <v>9997</v>
      </c>
      <c r="H1032">
        <v>1</v>
      </c>
      <c r="I1032" t="str">
        <f>INDEX([1]BCLIENTES!B:B,MATCH(Tabla5[[#This Row],[RUC]],[1]BCLIENTES!A:A,0))</f>
        <v>ANULADO</v>
      </c>
      <c r="J1032" t="e">
        <f>INDEX([1]!Tabla1[DISTRITO],MATCH(Tabla5[[#This Row],[RUC]],[1]!Tabla1[RUC],0))</f>
        <v>#REF!</v>
      </c>
      <c r="K1032" t="str">
        <f>INDEX([1]BCLIENTES!H:H,MATCH(Tabla5[[#This Row],[RUC]],[1]BCLIENTES!A:A,0))</f>
        <v>ANULADO</v>
      </c>
      <c r="L1032" s="3">
        <v>0</v>
      </c>
    </row>
    <row r="1033" spans="1:12" x14ac:dyDescent="0.25">
      <c r="A1033" t="s">
        <v>12</v>
      </c>
      <c r="B1033" s="1">
        <v>45079</v>
      </c>
      <c r="C1033" s="1" t="str">
        <f>TEXT(Tabla5[[#This Row],[FECHA]],"MMM")</f>
        <v>Jun</v>
      </c>
      <c r="D1033" s="1" t="str">
        <f>TEXT(Tabla5[[#This Row],[FECHA]],"YYY")</f>
        <v>2023</v>
      </c>
      <c r="E1033" s="2" t="s">
        <v>143</v>
      </c>
      <c r="F1033" s="2" t="s">
        <v>1046</v>
      </c>
      <c r="G1033" s="2" t="s">
        <v>10001</v>
      </c>
      <c r="H1033">
        <v>10724139723</v>
      </c>
      <c r="I1033" t="str">
        <f>INDEX([1]BCLIENTES!B:B,MATCH(Tabla5[[#This Row],[RUC]],[1]BCLIENTES!A:A,0))</f>
        <v>SILVA PEREZ YHONEL ALBER</v>
      </c>
      <c r="J1033" t="e">
        <f>INDEX([1]!Tabla1[DISTRITO],MATCH(Tabla5[[#This Row],[RUC]],[1]!Tabla1[RUC],0))</f>
        <v>#REF!</v>
      </c>
      <c r="K1033" t="str">
        <f>INDEX([1]BCLIENTES!H:H,MATCH(Tabla5[[#This Row],[RUC]],[1]BCLIENTES!A:A,0))</f>
        <v>LIMA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tr">
        <f>TEXT(Tabla5[[#This Row],[FECHA]],"MMM")</f>
        <v>Jun</v>
      </c>
      <c r="D1034" s="1" t="str">
        <f>TEXT(Tabla5[[#This Row],[FECHA]],"YYY")</f>
        <v>2023</v>
      </c>
      <c r="E1034" s="2" t="s">
        <v>143</v>
      </c>
      <c r="F1034" s="2" t="s">
        <v>1047</v>
      </c>
      <c r="G1034" s="2" t="s">
        <v>10001</v>
      </c>
      <c r="H1034">
        <v>10718167731</v>
      </c>
      <c r="I1034" t="str">
        <f>INDEX([1]BCLIENTES!B:B,MATCH(Tabla5[[#This Row],[RUC]],[1]BCLIENTES!A:A,0))</f>
        <v>AMAYA GUERRERO JOSE FRANKLIN</v>
      </c>
      <c r="J1034" t="e">
        <f>INDEX([1]!Tabla1[DISTRITO],MATCH(Tabla5[[#This Row],[RUC]],[1]!Tabla1[RUC],0))</f>
        <v>#REF!</v>
      </c>
      <c r="K1034" t="str">
        <f>INDEX([1]BCLIENTES!H:H,MATCH(Tabla5[[#This Row],[RUC]],[1]BCLIENTES!A:A,0))</f>
        <v>LIMA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tr">
        <f>TEXT(Tabla5[[#This Row],[FECHA]],"MMM")</f>
        <v>Jun</v>
      </c>
      <c r="D1035" s="1" t="str">
        <f>TEXT(Tabla5[[#This Row],[FECHA]],"YYY")</f>
        <v>2023</v>
      </c>
      <c r="E1035" s="2" t="s">
        <v>143</v>
      </c>
      <c r="F1035" s="2" t="s">
        <v>1048</v>
      </c>
      <c r="G1035" s="2" t="s">
        <v>10001</v>
      </c>
      <c r="H1035">
        <v>10780086136</v>
      </c>
      <c r="I1035" t="str">
        <f>INDEX([1]BCLIENTES!B:B,MATCH(Tabla5[[#This Row],[RUC]],[1]BCLIENTES!A:A,0))</f>
        <v>BARZOLA URETA GIAN CARLOS</v>
      </c>
      <c r="J1035" t="e">
        <f>INDEX([1]!Tabla1[DISTRITO],MATCH(Tabla5[[#This Row],[RUC]],[1]!Tabla1[RUC],0))</f>
        <v>#REF!</v>
      </c>
      <c r="K1035" t="str">
        <f>INDEX([1]BCLIENTES!H:H,MATCH(Tabla5[[#This Row],[RUC]],[1]BCLIENTES!A:A,0))</f>
        <v xml:space="preserve">LIMA 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tr">
        <f>TEXT(Tabla5[[#This Row],[FECHA]],"MMM")</f>
        <v>Jun</v>
      </c>
      <c r="D1036" s="1" t="str">
        <f>TEXT(Tabla5[[#This Row],[FECHA]],"YYY")</f>
        <v>2023</v>
      </c>
      <c r="E1036" s="2" t="s">
        <v>143</v>
      </c>
      <c r="F1036" s="2" t="s">
        <v>1049</v>
      </c>
      <c r="G1036" s="2" t="s">
        <v>10001</v>
      </c>
      <c r="H1036">
        <v>20607620912</v>
      </c>
      <c r="I1036" t="str">
        <f>INDEX([1]BCLIENTES!B:B,MATCH(Tabla5[[#This Row],[RUC]],[1]BCLIENTES!A:A,0))</f>
        <v xml:space="preserve"> SOLUCIONES INTEGRALES SOFIA E.I.R.L.</v>
      </c>
      <c r="J1036" t="e">
        <f>INDEX([1]!Tabla1[DISTRITO],MATCH(Tabla5[[#This Row],[RUC]],[1]!Tabla1[RUC],0))</f>
        <v>#REF!</v>
      </c>
      <c r="K1036" t="str">
        <f>INDEX([1]BCLIENTES!H:H,MATCH(Tabla5[[#This Row],[RUC]],[1]BCLIENTES!A:A,0))</f>
        <v xml:space="preserve"> LIMA 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tr">
        <f>TEXT(Tabla5[[#This Row],[FECHA]],"MMM")</f>
        <v>Jun</v>
      </c>
      <c r="D1037" s="1" t="str">
        <f>TEXT(Tabla5[[#This Row],[FECHA]],"YYY")</f>
        <v>2023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tr">
        <f>INDEX([1]BCLIENTES!B:B,MATCH(Tabla5[[#This Row],[RUC]],[1]BCLIENTES!A:A,0))</f>
        <v xml:space="preserve"> DISTRIBUIDORA ELECTRICA JARAS S.A.C.</v>
      </c>
      <c r="J1037" t="e">
        <f>INDEX([1]!Tabla1[DISTRITO],MATCH(Tabla5[[#This Row],[RUC]],[1]!Tabla1[RUC],0))</f>
        <v>#REF!</v>
      </c>
      <c r="K1037" t="str">
        <f>INDEX([1]BCLIENTES!H:H,MATCH(Tabla5[[#This Row],[RUC]],[1]BCLIENTES!A:A,0))</f>
        <v xml:space="preserve"> LIMA 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tr">
        <f>TEXT(Tabla5[[#This Row],[FECHA]],"MMM")</f>
        <v>Jun</v>
      </c>
      <c r="D1038" s="1" t="str">
        <f>TEXT(Tabla5[[#This Row],[FECHA]],"YYY")</f>
        <v>2023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tr">
        <f>INDEX([1]BCLIENTES!B:B,MATCH(Tabla5[[#This Row],[RUC]],[1]BCLIENTES!A:A,0))</f>
        <v xml:space="preserve"> DISTRIBUIDORA ELECTRICA JARAS S.A.C.</v>
      </c>
      <c r="J1038" t="e">
        <f>INDEX([1]!Tabla1[DISTRITO],MATCH(Tabla5[[#This Row],[RUC]],[1]!Tabla1[RUC],0))</f>
        <v>#REF!</v>
      </c>
      <c r="K1038" t="str">
        <f>INDEX([1]BCLIENTES!H:H,MATCH(Tabla5[[#This Row],[RUC]],[1]BCLIENTES!A:A,0))</f>
        <v xml:space="preserve"> LIMA 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tr">
        <f>TEXT(Tabla5[[#This Row],[FECHA]],"MMM")</f>
        <v>Jun</v>
      </c>
      <c r="D1039" s="1" t="str">
        <f>TEXT(Tabla5[[#This Row],[FECHA]],"YYY")</f>
        <v>2023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tr">
        <f>INDEX([1]BCLIENTES!B:B,MATCH(Tabla5[[#This Row],[RUC]],[1]BCLIENTES!A:A,0))</f>
        <v xml:space="preserve"> DISTRIBUIDORA GERARD E.I.R.L.</v>
      </c>
      <c r="J1039" t="e">
        <f>INDEX([1]!Tabla1[DISTRITO],MATCH(Tabla5[[#This Row],[RUC]],[1]!Tabla1[RUC],0))</f>
        <v>#REF!</v>
      </c>
      <c r="K1039" t="str">
        <f>INDEX([1]BCLIENTES!H:H,MATCH(Tabla5[[#This Row],[RUC]],[1]BCLIENTES!A:A,0))</f>
        <v xml:space="preserve"> LIMA 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tr">
        <f>TEXT(Tabla5[[#This Row],[FECHA]],"MMM")</f>
        <v>Jun</v>
      </c>
      <c r="D1040" s="1" t="str">
        <f>TEXT(Tabla5[[#This Row],[FECHA]],"YYY")</f>
        <v>2023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tr">
        <f>INDEX([1]BCLIENTES!B:B,MATCH(Tabla5[[#This Row],[RUC]],[1]BCLIENTES!A:A,0))</f>
        <v xml:space="preserve"> DISTRIBUIDORA GERARD E.I.R.L.</v>
      </c>
      <c r="J1040" t="e">
        <f>INDEX([1]!Tabla1[DISTRITO],MATCH(Tabla5[[#This Row],[RUC]],[1]!Tabla1[RUC],0))</f>
        <v>#REF!</v>
      </c>
      <c r="K1040" t="str">
        <f>INDEX([1]BCLIENTES!H:H,MATCH(Tabla5[[#This Row],[RUC]],[1]BCLIENTES!A:A,0))</f>
        <v xml:space="preserve"> LIMA 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tr">
        <f>TEXT(Tabla5[[#This Row],[FECHA]],"MMM")</f>
        <v>Jun</v>
      </c>
      <c r="D1041" s="1" t="str">
        <f>TEXT(Tabla5[[#This Row],[FECHA]],"YYY")</f>
        <v>2023</v>
      </c>
      <c r="E1041" s="2" t="s">
        <v>143</v>
      </c>
      <c r="F1041" s="2" t="s">
        <v>1054</v>
      </c>
      <c r="G1041" s="2" t="s">
        <v>10001</v>
      </c>
      <c r="H1041">
        <v>20602594409</v>
      </c>
      <c r="I1041" t="str">
        <f>INDEX([1]BCLIENTES!B:B,MATCH(Tabla5[[#This Row],[RUC]],[1]BCLIENTES!A:A,0))</f>
        <v xml:space="preserve"> S&amp;J OSORIUS PERU E.I.R.L.</v>
      </c>
      <c r="J1041" t="e">
        <f>INDEX([1]!Tabla1[DISTRITO],MATCH(Tabla5[[#This Row],[RUC]],[1]!Tabla1[RUC],0))</f>
        <v>#REF!</v>
      </c>
      <c r="K1041" t="str">
        <f>INDEX([1]BCLIENTES!H:H,MATCH(Tabla5[[#This Row],[RUC]],[1]BCLIENTES!A:A,0))</f>
        <v xml:space="preserve"> LIMA 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tr">
        <f>TEXT(Tabla5[[#This Row],[FECHA]],"MMM")</f>
        <v>Jun</v>
      </c>
      <c r="D1042" s="1" t="str">
        <f>TEXT(Tabla5[[#This Row],[FECHA]],"YYY")</f>
        <v>2023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tr">
        <f>INDEX([1]BCLIENTES!B:B,MATCH(Tabla5[[#This Row],[RUC]],[1]BCLIENTES!A:A,0))</f>
        <v xml:space="preserve"> DISTRIBUIDORA GERARD E.I.R.L.</v>
      </c>
      <c r="J1042" t="e">
        <f>INDEX([1]!Tabla1[DISTRITO],MATCH(Tabla5[[#This Row],[RUC]],[1]!Tabla1[RUC],0))</f>
        <v>#REF!</v>
      </c>
      <c r="K1042" t="str">
        <f>INDEX([1]BCLIENTES!H:H,MATCH(Tabla5[[#This Row],[RUC]],[1]BCLIENTES!A:A,0))</f>
        <v xml:space="preserve"> LIMA 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tr">
        <f>TEXT(Tabla5[[#This Row],[FECHA]],"MMM")</f>
        <v>Jun</v>
      </c>
      <c r="D1043" s="1" t="str">
        <f>TEXT(Tabla5[[#This Row],[FECHA]],"YYY")</f>
        <v>2023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tr">
        <f>INDEX([1]BCLIENTES!B:B,MATCH(Tabla5[[#This Row],[RUC]],[1]BCLIENTES!A:A,0))</f>
        <v>ALAYO GONZALES EVELINA</v>
      </c>
      <c r="J1043" t="e">
        <f>INDEX([1]!Tabla1[DISTRITO],MATCH(Tabla5[[#This Row],[RUC]],[1]!Tabla1[RUC],0))</f>
        <v>#REF!</v>
      </c>
      <c r="K1043" t="str">
        <f>INDEX([1]BCLIENTES!H:H,MATCH(Tabla5[[#This Row],[RUC]],[1]BCLIENTES!A:A,0))</f>
        <v>LIMA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tr">
        <f>TEXT(Tabla5[[#This Row],[FECHA]],"MMM")</f>
        <v>Jun</v>
      </c>
      <c r="D1044" s="1" t="str">
        <f>TEXT(Tabla5[[#This Row],[FECHA]],"YYY")</f>
        <v>2023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tr">
        <f>INDEX([1]BCLIENTES!B:B,MATCH(Tabla5[[#This Row],[RUC]],[1]BCLIENTES!A:A,0))</f>
        <v xml:space="preserve"> DISTRIBUIDORA GERARD E.I.R.L.</v>
      </c>
      <c r="J1044" t="e">
        <f>INDEX([1]!Tabla1[DISTRITO],MATCH(Tabla5[[#This Row],[RUC]],[1]!Tabla1[RUC],0))</f>
        <v>#REF!</v>
      </c>
      <c r="K1044" t="str">
        <f>INDEX([1]BCLIENTES!H:H,MATCH(Tabla5[[#This Row],[RUC]],[1]BCLIENTES!A:A,0))</f>
        <v xml:space="preserve"> LIMA 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tr">
        <f>TEXT(Tabla5[[#This Row],[FECHA]],"MMM")</f>
        <v>Jun</v>
      </c>
      <c r="D1045" s="1" t="str">
        <f>TEXT(Tabla5[[#This Row],[FECHA]],"YYY")</f>
        <v>2023</v>
      </c>
      <c r="E1045" s="2" t="s">
        <v>143</v>
      </c>
      <c r="F1045" s="2" t="s">
        <v>1058</v>
      </c>
      <c r="G1045" s="2" t="s">
        <v>10002</v>
      </c>
      <c r="H1045">
        <v>20532342911</v>
      </c>
      <c r="I1045" t="str">
        <f>INDEX([1]BCLIENTES!B:B,MATCH(Tabla5[[#This Row],[RUC]],[1]BCLIENTES!A:A,0))</f>
        <v xml:space="preserve"> CENTRO DE ILUMINACIONES ROJESAN SOCIEDAD COMERCIAL DE RESPONSABILIDAD LIMITADA</v>
      </c>
      <c r="J1045" t="e">
        <f>INDEX([1]!Tabla1[DISTRITO],MATCH(Tabla5[[#This Row],[RUC]],[1]!Tabla1[RUC],0))</f>
        <v>#REF!</v>
      </c>
      <c r="K1045" t="str">
        <f>INDEX([1]BCLIENTES!H:H,MATCH(Tabla5[[#This Row],[RUC]],[1]BCLIENTES!A:A,0))</f>
        <v xml:space="preserve"> MARISCAL NIETO 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tr">
        <f>TEXT(Tabla5[[#This Row],[FECHA]],"MMM")</f>
        <v>Jun</v>
      </c>
      <c r="D1046" s="1" t="str">
        <f>TEXT(Tabla5[[#This Row],[FECHA]],"YYY")</f>
        <v>2023</v>
      </c>
      <c r="E1046" s="2" t="s">
        <v>143</v>
      </c>
      <c r="F1046" s="2" t="s">
        <v>1059</v>
      </c>
      <c r="G1046" s="2" t="s">
        <v>10002</v>
      </c>
      <c r="H1046">
        <v>10430082847</v>
      </c>
      <c r="I1046" t="str">
        <f>INDEX([1]BCLIENTES!B:B,MATCH(Tabla5[[#This Row],[RUC]],[1]BCLIENTES!A:A,0))</f>
        <v xml:space="preserve"> CONDORI QUISPE VILMA</v>
      </c>
      <c r="J1046" t="e">
        <f>INDEX([1]!Tabla1[DISTRITO],MATCH(Tabla5[[#This Row],[RUC]],[1]!Tabla1[RUC],0))</f>
        <v>#REF!</v>
      </c>
      <c r="K1046" t="str">
        <f>INDEX([1]BCLIENTES!H:H,MATCH(Tabla5[[#This Row],[RUC]],[1]BCLIENTES!A:A,0))</f>
        <v xml:space="preserve"> TACNA 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tr">
        <f>TEXT(Tabla5[[#This Row],[FECHA]],"MMM")</f>
        <v>Jun</v>
      </c>
      <c r="D1047" s="1" t="str">
        <f>TEXT(Tabla5[[#This Row],[FECHA]],"YYY")</f>
        <v>2023</v>
      </c>
      <c r="E1047" s="2" t="s">
        <v>143</v>
      </c>
      <c r="F1047" s="2" t="s">
        <v>1060</v>
      </c>
      <c r="G1047" s="2" t="s">
        <v>10002</v>
      </c>
      <c r="H1047">
        <v>10457503712</v>
      </c>
      <c r="I1047" t="str">
        <f>INDEX([1]BCLIENTES!B:B,MATCH(Tabla5[[#This Row],[RUC]],[1]BCLIENTES!A:A,0))</f>
        <v xml:space="preserve"> HUAMAN SONCCO EDITH</v>
      </c>
      <c r="J1047" t="e">
        <f>INDEX([1]!Tabla1[DISTRITO],MATCH(Tabla5[[#This Row],[RUC]],[1]!Tabla1[RUC],0))</f>
        <v>#REF!</v>
      </c>
      <c r="K1047" t="str">
        <f>INDEX([1]BCLIENTES!H:H,MATCH(Tabla5[[#This Row],[RUC]],[1]BCLIENTES!A:A,0))</f>
        <v xml:space="preserve"> AREQUIPA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tr">
        <f>TEXT(Tabla5[[#This Row],[FECHA]],"MMM")</f>
        <v>Jun</v>
      </c>
      <c r="D1048" s="1" t="str">
        <f>TEXT(Tabla5[[#This Row],[FECHA]],"YYY")</f>
        <v>2023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tr">
        <f>INDEX([1]BCLIENTES!B:B,MATCH(Tabla5[[#This Row],[RUC]],[1]BCLIENTES!A:A,0))</f>
        <v xml:space="preserve"> DISTRIBUIDORA ELECTRICA JARAS S.A.C.</v>
      </c>
      <c r="J1048" t="e">
        <f>INDEX([1]!Tabla1[DISTRITO],MATCH(Tabla5[[#This Row],[RUC]],[1]!Tabla1[RUC],0))</f>
        <v>#REF!</v>
      </c>
      <c r="K1048" t="str">
        <f>INDEX([1]BCLIENTES!H:H,MATCH(Tabla5[[#This Row],[RUC]],[1]BCLIENTES!A:A,0))</f>
        <v xml:space="preserve"> LIMA 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tr">
        <f>TEXT(Tabla5[[#This Row],[FECHA]],"MMM")</f>
        <v>Jun</v>
      </c>
      <c r="D1049" s="1" t="str">
        <f>TEXT(Tabla5[[#This Row],[FECHA]],"YYY")</f>
        <v>2023</v>
      </c>
      <c r="E1049" s="2" t="s">
        <v>143</v>
      </c>
      <c r="F1049" s="2" t="s">
        <v>1062</v>
      </c>
      <c r="G1049" s="2" t="s">
        <v>10005</v>
      </c>
      <c r="H1049">
        <v>10099392474</v>
      </c>
      <c r="I1049" t="str">
        <f>INDEX([1]BCLIENTES!B:B,MATCH(Tabla5[[#This Row],[RUC]],[1]BCLIENTES!A:A,0))</f>
        <v xml:space="preserve"> BRONCANO AGUILAR JAVIER ISAIAS</v>
      </c>
      <c r="J1049" t="e">
        <f>INDEX([1]!Tabla1[DISTRITO],MATCH(Tabla5[[#This Row],[RUC]],[1]!Tabla1[RUC],0))</f>
        <v>#REF!</v>
      </c>
      <c r="K1049" t="str">
        <f>INDEX([1]BCLIENTES!H:H,MATCH(Tabla5[[#This Row],[RUC]],[1]BCLIENTES!A:A,0))</f>
        <v xml:space="preserve"> LIMA 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tr">
        <f>TEXT(Tabla5[[#This Row],[FECHA]],"MMM")</f>
        <v>Jun</v>
      </c>
      <c r="D1050" s="1" t="str">
        <f>TEXT(Tabla5[[#This Row],[FECHA]],"YYY")</f>
        <v>2023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tr">
        <f>INDEX([1]BCLIENTES!B:B,MATCH(Tabla5[[#This Row],[RUC]],[1]BCLIENTES!A:A,0))</f>
        <v xml:space="preserve"> BAZAN SILVESTRE JUAN ANGEL</v>
      </c>
      <c r="J1050" t="e">
        <f>INDEX([1]!Tabla1[DISTRITO],MATCH(Tabla5[[#This Row],[RUC]],[1]!Tabla1[RUC],0))</f>
        <v>#REF!</v>
      </c>
      <c r="K1050" t="str">
        <f>INDEX([1]BCLIENTES!H:H,MATCH(Tabla5[[#This Row],[RUC]],[1]BCLIENTES!A:A,0))</f>
        <v xml:space="preserve"> HUAROCHIRI 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tr">
        <f>TEXT(Tabla5[[#This Row],[FECHA]],"MMM")</f>
        <v>Jun</v>
      </c>
      <c r="D1051" s="1" t="str">
        <f>TEXT(Tabla5[[#This Row],[FECHA]],"YYY")</f>
        <v>2023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tr">
        <f>INDEX([1]BCLIENTES!B:B,MATCH(Tabla5[[#This Row],[RUC]],[1]BCLIENTES!A:A,0))</f>
        <v xml:space="preserve"> FERREMATICES ESMERALDA E.I.R.L.</v>
      </c>
      <c r="J1051" t="e">
        <f>INDEX([1]!Tabla1[DISTRITO],MATCH(Tabla5[[#This Row],[RUC]],[1]!Tabla1[RUC],0))</f>
        <v>#REF!</v>
      </c>
      <c r="K1051" t="str">
        <f>INDEX([1]BCLIENTES!H:H,MATCH(Tabla5[[#This Row],[RUC]],[1]BCLIENTES!A:A,0))</f>
        <v xml:space="preserve"> LIMA 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tr">
        <f>TEXT(Tabla5[[#This Row],[FECHA]],"MMM")</f>
        <v>Jun</v>
      </c>
      <c r="D1052" s="1" t="str">
        <f>TEXT(Tabla5[[#This Row],[FECHA]],"YYY")</f>
        <v>2023</v>
      </c>
      <c r="E1052" s="2" t="s">
        <v>143</v>
      </c>
      <c r="F1052" s="2" t="s">
        <v>1065</v>
      </c>
      <c r="G1052" s="2" t="s">
        <v>10005</v>
      </c>
      <c r="H1052">
        <v>20508630931</v>
      </c>
      <c r="I1052" t="str">
        <f>INDEX([1]BCLIENTES!B:B,MATCH(Tabla5[[#This Row],[RUC]],[1]BCLIENTES!A:A,0))</f>
        <v xml:space="preserve"> INDUSTRIAL PRISMA S.R.L.- INPRIS SRL</v>
      </c>
      <c r="J1052" t="e">
        <f>INDEX([1]!Tabla1[DISTRITO],MATCH(Tabla5[[#This Row],[RUC]],[1]!Tabla1[RUC],0))</f>
        <v>#REF!</v>
      </c>
      <c r="K1052" t="str">
        <f>INDEX([1]BCLIENTES!H:H,MATCH(Tabla5[[#This Row],[RUC]],[1]BCLIENTES!A:A,0))</f>
        <v xml:space="preserve"> LIMA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tr">
        <f>TEXT(Tabla5[[#This Row],[FECHA]],"MMM")</f>
        <v>Jun</v>
      </c>
      <c r="D1053" s="1" t="str">
        <f>TEXT(Tabla5[[#This Row],[FECHA]],"YYY")</f>
        <v>2023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tr">
        <f>INDEX([1]BCLIENTES!B:B,MATCH(Tabla5[[#This Row],[RUC]],[1]BCLIENTES!A:A,0))</f>
        <v xml:space="preserve"> ARANA MAGUHN HAROLD HANS</v>
      </c>
      <c r="J1053" t="e">
        <f>INDEX([1]!Tabla1[DISTRITO],MATCH(Tabla5[[#This Row],[RUC]],[1]!Tabla1[RUC],0))</f>
        <v>#REF!</v>
      </c>
      <c r="K1053" t="str">
        <f>INDEX([1]BCLIENTES!H:H,MATCH(Tabla5[[#This Row],[RUC]],[1]BCLIENTES!A:A,0))</f>
        <v xml:space="preserve"> LIMA 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tr">
        <f>TEXT(Tabla5[[#This Row],[FECHA]],"MMM")</f>
        <v>Jun</v>
      </c>
      <c r="D1054" s="1" t="str">
        <f>TEXT(Tabla5[[#This Row],[FECHA]],"YYY")</f>
        <v>2023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tr">
        <f>INDEX([1]BCLIENTES!B:B,MATCH(Tabla5[[#This Row],[RUC]],[1]BCLIENTES!A:A,0))</f>
        <v xml:space="preserve"> CRUZ SUMA SILVIA</v>
      </c>
      <c r="J1054" t="e">
        <f>INDEX([1]!Tabla1[DISTRITO],MATCH(Tabla5[[#This Row],[RUC]],[1]!Tabla1[RUC],0))</f>
        <v>#REF!</v>
      </c>
      <c r="K1054" t="str">
        <f>INDEX([1]BCLIENTES!H:H,MATCH(Tabla5[[#This Row],[RUC]],[1]BCLIENTES!A:A,0))</f>
        <v xml:space="preserve"> LIMA 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tr">
        <f>TEXT(Tabla5[[#This Row],[FECHA]],"MMM")</f>
        <v>Jun</v>
      </c>
      <c r="D1055" s="1" t="str">
        <f>TEXT(Tabla5[[#This Row],[FECHA]],"YYY")</f>
        <v>2023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tr">
        <f>INDEX([1]BCLIENTES!B:B,MATCH(Tabla5[[#This Row],[RUC]],[1]BCLIENTES!A:A,0))</f>
        <v xml:space="preserve"> CURAHUA RIVERA JAZIHEEL AMED</v>
      </c>
      <c r="J1055" t="e">
        <f>INDEX([1]!Tabla1[DISTRITO],MATCH(Tabla5[[#This Row],[RUC]],[1]!Tabla1[RUC],0))</f>
        <v>#REF!</v>
      </c>
      <c r="K1055" t="str">
        <f>INDEX([1]BCLIENTES!H:H,MATCH(Tabla5[[#This Row],[RUC]],[1]BCLIENTES!A:A,0))</f>
        <v xml:space="preserve"> LIMA 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tr">
        <f>TEXT(Tabla5[[#This Row],[FECHA]],"MMM")</f>
        <v>Jun</v>
      </c>
      <c r="D1056" s="1" t="str">
        <f>TEXT(Tabla5[[#This Row],[FECHA]],"YYY")</f>
        <v>2023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tr">
        <f>INDEX([1]BCLIENTES!B:B,MATCH(Tabla5[[#This Row],[RUC]],[1]BCLIENTES!A:A,0))</f>
        <v xml:space="preserve"> BECERRA VARGAS MARIA NERY</v>
      </c>
      <c r="J1056" t="e">
        <f>INDEX([1]!Tabla1[DISTRITO],MATCH(Tabla5[[#This Row],[RUC]],[1]!Tabla1[RUC],0))</f>
        <v>#REF!</v>
      </c>
      <c r="K1056" t="str">
        <f>INDEX([1]BCLIENTES!H:H,MATCH(Tabla5[[#This Row],[RUC]],[1]BCLIENTES!A:A,0))</f>
        <v xml:space="preserve"> LIMA 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tr">
        <f>TEXT(Tabla5[[#This Row],[FECHA]],"MMM")</f>
        <v>Jun</v>
      </c>
      <c r="D1057" s="1" t="str">
        <f>TEXT(Tabla5[[#This Row],[FECHA]],"YYY")</f>
        <v>2023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tr">
        <f>INDEX([1]BCLIENTES!B:B,MATCH(Tabla5[[#This Row],[RUC]],[1]BCLIENTES!A:A,0))</f>
        <v xml:space="preserve"> CABELLO VILCAPOMA IVAN</v>
      </c>
      <c r="J1057" t="e">
        <f>INDEX([1]!Tabla1[DISTRITO],MATCH(Tabla5[[#This Row],[RUC]],[1]!Tabla1[RUC],0))</f>
        <v>#REF!</v>
      </c>
      <c r="K1057" t="str">
        <f>INDEX([1]BCLIENTES!H:H,MATCH(Tabla5[[#This Row],[RUC]],[1]BCLIENTES!A:A,0))</f>
        <v xml:space="preserve"> LIMA 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tr">
        <f>TEXT(Tabla5[[#This Row],[FECHA]],"MMM")</f>
        <v>Jun</v>
      </c>
      <c r="D1058" s="1" t="str">
        <f>TEXT(Tabla5[[#This Row],[FECHA]],"YYY")</f>
        <v>2023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tr">
        <f>INDEX([1]BCLIENTES!B:B,MATCH(Tabla5[[#This Row],[RUC]],[1]BCLIENTES!A:A,0))</f>
        <v xml:space="preserve"> BARBOZA DAVILA GONZALO</v>
      </c>
      <c r="J1058" t="e">
        <f>INDEX([1]!Tabla1[DISTRITO],MATCH(Tabla5[[#This Row],[RUC]],[1]!Tabla1[RUC],0))</f>
        <v>#REF!</v>
      </c>
      <c r="K1058" t="str">
        <f>INDEX([1]BCLIENTES!H:H,MATCH(Tabla5[[#This Row],[RUC]],[1]BCLIENTES!A:A,0))</f>
        <v xml:space="preserve"> LIMA 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tr">
        <f>TEXT(Tabla5[[#This Row],[FECHA]],"MMM")</f>
        <v>Jun</v>
      </c>
      <c r="D1059" s="1" t="str">
        <f>TEXT(Tabla5[[#This Row],[FECHA]],"YYY")</f>
        <v>2023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tr">
        <f>INDEX([1]BCLIENTES!B:B,MATCH(Tabla5[[#This Row],[RUC]],[1]BCLIENTES!A:A,0))</f>
        <v xml:space="preserve"> VILCA ROJAS BEATRIZ AMPARO</v>
      </c>
      <c r="J1059" t="e">
        <f>INDEX([1]!Tabla1[DISTRITO],MATCH(Tabla5[[#This Row],[RUC]],[1]!Tabla1[RUC],0))</f>
        <v>#REF!</v>
      </c>
      <c r="K1059" t="str">
        <f>INDEX([1]BCLIENTES!H:H,MATCH(Tabla5[[#This Row],[RUC]],[1]BCLIENTES!A:A,0))</f>
        <v xml:space="preserve"> LIMA 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tr">
        <f>TEXT(Tabla5[[#This Row],[FECHA]],"MMM")</f>
        <v>Jun</v>
      </c>
      <c r="D1060" s="1" t="str">
        <f>TEXT(Tabla5[[#This Row],[FECHA]],"YYY")</f>
        <v>2023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tr">
        <f>INDEX([1]BCLIENTES!B:B,MATCH(Tabla5[[#This Row],[RUC]],[1]BCLIENTES!A:A,0))</f>
        <v xml:space="preserve"> VILCA ROJAS BEATRIZ AMPARO</v>
      </c>
      <c r="J1060" t="e">
        <f>INDEX([1]!Tabla1[DISTRITO],MATCH(Tabla5[[#This Row],[RUC]],[1]!Tabla1[RUC],0))</f>
        <v>#REF!</v>
      </c>
      <c r="K1060" t="str">
        <f>INDEX([1]BCLIENTES!H:H,MATCH(Tabla5[[#This Row],[RUC]],[1]BCLIENTES!A:A,0))</f>
        <v xml:space="preserve"> LIMA 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tr">
        <f>TEXT(Tabla5[[#This Row],[FECHA]],"MMM")</f>
        <v>Jun</v>
      </c>
      <c r="D1061" s="1" t="str">
        <f>TEXT(Tabla5[[#This Row],[FECHA]],"YYY")</f>
        <v>2023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tr">
        <f>INDEX([1]BCLIENTES!B:B,MATCH(Tabla5[[#This Row],[RUC]],[1]BCLIENTES!A:A,0))</f>
        <v xml:space="preserve"> HUAMAN LOPINTA BREIDDY BRIJAN</v>
      </c>
      <c r="J1061" t="e">
        <f>INDEX([1]!Tabla1[DISTRITO],MATCH(Tabla5[[#This Row],[RUC]],[1]!Tabla1[RUC],0))</f>
        <v>#REF!</v>
      </c>
      <c r="K1061" t="str">
        <f>INDEX([1]BCLIENTES!H:H,MATCH(Tabla5[[#This Row],[RUC]],[1]BCLIENTES!A:A,0))</f>
        <v xml:space="preserve"> HUAROCHIRI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tr">
        <f>TEXT(Tabla5[[#This Row],[FECHA]],"MMM")</f>
        <v>Jun</v>
      </c>
      <c r="D1062" s="1" t="str">
        <f>TEXT(Tabla5[[#This Row],[FECHA]],"YYY")</f>
        <v>2023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tr">
        <f>INDEX([1]BCLIENTES!B:B,MATCH(Tabla5[[#This Row],[RUC]],[1]BCLIENTES!A:A,0))</f>
        <v xml:space="preserve"> HUAMAN LOPINTA BREIDDY BRIJAN</v>
      </c>
      <c r="J1062" t="e">
        <f>INDEX([1]!Tabla1[DISTRITO],MATCH(Tabla5[[#This Row],[RUC]],[1]!Tabla1[RUC],0))</f>
        <v>#REF!</v>
      </c>
      <c r="K1062" t="str">
        <f>INDEX([1]BCLIENTES!H:H,MATCH(Tabla5[[#This Row],[RUC]],[1]BCLIENTES!A:A,0))</f>
        <v xml:space="preserve"> HUAROCHIRI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tr">
        <f>TEXT(Tabla5[[#This Row],[FECHA]],"MMM")</f>
        <v>Jun</v>
      </c>
      <c r="D1063" s="1" t="str">
        <f>TEXT(Tabla5[[#This Row],[FECHA]],"YYY")</f>
        <v>2023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tr">
        <f>INDEX([1]BCLIENTES!B:B,MATCH(Tabla5[[#This Row],[RUC]],[1]BCLIENTES!A:A,0))</f>
        <v xml:space="preserve"> LOPINTA FLORES LIVIA</v>
      </c>
      <c r="J1063" t="e">
        <f>INDEX([1]!Tabla1[DISTRITO],MATCH(Tabla5[[#This Row],[RUC]],[1]!Tabla1[RUC],0))</f>
        <v>#REF!</v>
      </c>
      <c r="K1063" t="str">
        <f>INDEX([1]BCLIENTES!H:H,MATCH(Tabla5[[#This Row],[RUC]],[1]BCLIENTES!A:A,0))</f>
        <v xml:space="preserve"> HUAROCHIRI 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tr">
        <f>TEXT(Tabla5[[#This Row],[FECHA]],"MMM")</f>
        <v>Jun</v>
      </c>
      <c r="D1064" s="1" t="str">
        <f>TEXT(Tabla5[[#This Row],[FECHA]],"YYY")</f>
        <v>2023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tr">
        <f>INDEX([1]BCLIENTES!B:B,MATCH(Tabla5[[#This Row],[RUC]],[1]BCLIENTES!A:A,0))</f>
        <v xml:space="preserve"> JARA VEGA MARIA JANET</v>
      </c>
      <c r="J1064" t="e">
        <f>INDEX([1]!Tabla1[DISTRITO],MATCH(Tabla5[[#This Row],[RUC]],[1]!Tabla1[RUC],0))</f>
        <v>#REF!</v>
      </c>
      <c r="K1064" t="str">
        <f>INDEX([1]BCLIENTES!H:H,MATCH(Tabla5[[#This Row],[RUC]],[1]BCLIENTES!A:A,0))</f>
        <v xml:space="preserve"> LIMA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tr">
        <f>TEXT(Tabla5[[#This Row],[FECHA]],"MMM")</f>
        <v>Jun</v>
      </c>
      <c r="D1065" s="1" t="str">
        <f>TEXT(Tabla5[[#This Row],[FECHA]],"YYY")</f>
        <v>2023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tr">
        <f>INDEX([1]BCLIENTES!B:B,MATCH(Tabla5[[#This Row],[RUC]],[1]BCLIENTES!A:A,0))</f>
        <v xml:space="preserve"> DISTRIBUIDORA ELECTRICA JARAS S.A.C.</v>
      </c>
      <c r="J1065" t="e">
        <f>INDEX([1]!Tabla1[DISTRITO],MATCH(Tabla5[[#This Row],[RUC]],[1]!Tabla1[RUC],0))</f>
        <v>#REF!</v>
      </c>
      <c r="K1065" t="str">
        <f>INDEX([1]BCLIENTES!H:H,MATCH(Tabla5[[#This Row],[RUC]],[1]BCLIENTES!A:A,0))</f>
        <v xml:space="preserve"> LIMA 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tr">
        <f>TEXT(Tabla5[[#This Row],[FECHA]],"MMM")</f>
        <v>Jun</v>
      </c>
      <c r="D1066" s="1" t="str">
        <f>TEXT(Tabla5[[#This Row],[FECHA]],"YYY")</f>
        <v>2023</v>
      </c>
      <c r="E1066" s="2" t="s">
        <v>143</v>
      </c>
      <c r="F1066" s="2" t="s">
        <v>1079</v>
      </c>
      <c r="G1066" s="2" t="s">
        <v>10005</v>
      </c>
      <c r="H1066">
        <v>10427664177</v>
      </c>
      <c r="I1066" t="str">
        <f>INDEX([1]BCLIENTES!B:B,MATCH(Tabla5[[#This Row],[RUC]],[1]BCLIENTES!A:A,0))</f>
        <v xml:space="preserve"> SANABRIA ARZAPALO DANIEL NICOLAS</v>
      </c>
      <c r="J1066" t="e">
        <f>INDEX([1]!Tabla1[DISTRITO],MATCH(Tabla5[[#This Row],[RUC]],[1]!Tabla1[RUC],0))</f>
        <v>#REF!</v>
      </c>
      <c r="K1066" t="str">
        <f>INDEX([1]BCLIENTES!H:H,MATCH(Tabla5[[#This Row],[RUC]],[1]BCLIENTES!A:A,0))</f>
        <v xml:space="preserve"> LIMA 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tr">
        <f>TEXT(Tabla5[[#This Row],[FECHA]],"MMM")</f>
        <v>Jun</v>
      </c>
      <c r="D1067" s="1" t="str">
        <f>TEXT(Tabla5[[#This Row],[FECHA]],"YYY")</f>
        <v>2023</v>
      </c>
      <c r="E1067" s="2" t="s">
        <v>143</v>
      </c>
      <c r="F1067" s="2" t="s">
        <v>1080</v>
      </c>
      <c r="G1067" s="2" t="s">
        <v>10005</v>
      </c>
      <c r="H1067">
        <v>10100695788</v>
      </c>
      <c r="I1067" t="str">
        <f>INDEX([1]BCLIENTES!B:B,MATCH(Tabla5[[#This Row],[RUC]],[1]BCLIENTES!A:A,0))</f>
        <v xml:space="preserve"> JARA VASQUEZ DIOMEDES AGAPITO</v>
      </c>
      <c r="J1067" t="e">
        <f>INDEX([1]!Tabla1[DISTRITO],MATCH(Tabla5[[#This Row],[RUC]],[1]!Tabla1[RUC],0))</f>
        <v>#REF!</v>
      </c>
      <c r="K1067" t="str">
        <f>INDEX([1]BCLIENTES!H:H,MATCH(Tabla5[[#This Row],[RUC]],[1]BCLIENTES!A:A,0))</f>
        <v>LIMA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tr">
        <f>TEXT(Tabla5[[#This Row],[FECHA]],"MMM")</f>
        <v>Jun</v>
      </c>
      <c r="D1068" s="1" t="str">
        <f>TEXT(Tabla5[[#This Row],[FECHA]],"YYY")</f>
        <v>2023</v>
      </c>
      <c r="E1068" s="2" t="s">
        <v>143</v>
      </c>
      <c r="F1068" s="2" t="s">
        <v>1081</v>
      </c>
      <c r="G1068" s="2" t="s">
        <v>10005</v>
      </c>
      <c r="H1068">
        <v>20608945904</v>
      </c>
      <c r="I1068" t="str">
        <f>INDEX([1]BCLIENTES!B:B,MATCH(Tabla5[[#This Row],[RUC]],[1]BCLIENTES!A:A,0))</f>
        <v xml:space="preserve"> IMPORTACIONES &amp; DISTRIBUCIONES JOSHUA E.I.R.L.</v>
      </c>
      <c r="J1068" t="e">
        <f>INDEX([1]!Tabla1[DISTRITO],MATCH(Tabla5[[#This Row],[RUC]],[1]!Tabla1[RUC],0))</f>
        <v>#REF!</v>
      </c>
      <c r="K1068" t="str">
        <f>INDEX([1]BCLIENTES!H:H,MATCH(Tabla5[[#This Row],[RUC]],[1]BCLIENTES!A:A,0))</f>
        <v xml:space="preserve"> LIMA 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tr">
        <f>TEXT(Tabla5[[#This Row],[FECHA]],"MMM")</f>
        <v>Jun</v>
      </c>
      <c r="D1069" s="1" t="str">
        <f>TEXT(Tabla5[[#This Row],[FECHA]],"YYY")</f>
        <v>2023</v>
      </c>
      <c r="E1069" s="2" t="s">
        <v>143</v>
      </c>
      <c r="F1069" s="2" t="s">
        <v>1082</v>
      </c>
      <c r="G1069" s="2" t="s">
        <v>10005</v>
      </c>
      <c r="H1069">
        <v>20609064332</v>
      </c>
      <c r="I1069" t="str">
        <f>INDEX([1]BCLIENTES!B:B,MATCH(Tabla5[[#This Row],[RUC]],[1]BCLIENTES!A:A,0))</f>
        <v xml:space="preserve"> R &amp; A IMPORT ELECTRIC E.I.R.L.</v>
      </c>
      <c r="J1069" t="e">
        <f>INDEX([1]!Tabla1[DISTRITO],MATCH(Tabla5[[#This Row],[RUC]],[1]!Tabla1[RUC],0))</f>
        <v>#REF!</v>
      </c>
      <c r="K1069" t="str">
        <f>INDEX([1]BCLIENTES!H:H,MATCH(Tabla5[[#This Row],[RUC]],[1]BCLIENTES!A:A,0))</f>
        <v xml:space="preserve"> LIMA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tr">
        <f>TEXT(Tabla5[[#This Row],[FECHA]],"MMM")</f>
        <v>Jun</v>
      </c>
      <c r="D1070" s="1" t="str">
        <f>TEXT(Tabla5[[#This Row],[FECHA]],"YYY")</f>
        <v>2023</v>
      </c>
      <c r="E1070" s="2" t="s">
        <v>143</v>
      </c>
      <c r="F1070" s="2" t="s">
        <v>1083</v>
      </c>
      <c r="G1070" s="2" t="s">
        <v>10005</v>
      </c>
      <c r="H1070">
        <v>10419125232</v>
      </c>
      <c r="I1070" t="str">
        <f>INDEX([1]BCLIENTES!B:B,MATCH(Tabla5[[#This Row],[RUC]],[1]BCLIENTES!A:A,0))</f>
        <v xml:space="preserve"> PRADO ZELA JULIO MICHAEL</v>
      </c>
      <c r="J1070" t="e">
        <f>INDEX([1]!Tabla1[DISTRITO],MATCH(Tabla5[[#This Row],[RUC]],[1]!Tabla1[RUC],0))</f>
        <v>#REF!</v>
      </c>
      <c r="K1070" t="str">
        <f>INDEX([1]BCLIENTES!H:H,MATCH(Tabla5[[#This Row],[RUC]],[1]BCLIENTES!A:A,0))</f>
        <v xml:space="preserve"> LIMA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tr">
        <f>TEXT(Tabla5[[#This Row],[FECHA]],"MMM")</f>
        <v>Jun</v>
      </c>
      <c r="D1071" s="1" t="str">
        <f>TEXT(Tabla5[[#This Row],[FECHA]],"YYY")</f>
        <v>2023</v>
      </c>
      <c r="E1071" s="2" t="s">
        <v>143</v>
      </c>
      <c r="F1071" s="2" t="s">
        <v>1084</v>
      </c>
      <c r="G1071" s="2" t="s">
        <v>10005</v>
      </c>
      <c r="H1071">
        <v>10091119175</v>
      </c>
      <c r="I1071" t="str">
        <f>INDEX([1]BCLIENTES!B:B,MATCH(Tabla5[[#This Row],[RUC]],[1]BCLIENTES!A:A,0))</f>
        <v xml:space="preserve"> MAMANI CHOQUE JULIA RITA</v>
      </c>
      <c r="J1071" t="e">
        <f>INDEX([1]!Tabla1[DISTRITO],MATCH(Tabla5[[#This Row],[RUC]],[1]!Tabla1[RUC],0))</f>
        <v>#REF!</v>
      </c>
      <c r="K1071" t="str">
        <f>INDEX([1]BCLIENTES!H:H,MATCH(Tabla5[[#This Row],[RUC]],[1]BCLIENTES!A:A,0))</f>
        <v xml:space="preserve"> LIMA 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tr">
        <f>TEXT(Tabla5[[#This Row],[FECHA]],"MMM")</f>
        <v>Jun</v>
      </c>
      <c r="D1072" s="1" t="str">
        <f>TEXT(Tabla5[[#This Row],[FECHA]],"YYY")</f>
        <v>2023</v>
      </c>
      <c r="E1072" s="2" t="s">
        <v>143</v>
      </c>
      <c r="F1072" s="2" t="s">
        <v>1085</v>
      </c>
      <c r="G1072" s="2" t="s">
        <v>10001</v>
      </c>
      <c r="H1072">
        <v>20603879491</v>
      </c>
      <c r="I1072" t="str">
        <f>INDEX([1]BCLIENTES!B:B,MATCH(Tabla5[[#This Row],[RUC]],[1]BCLIENTES!A:A,0))</f>
        <v xml:space="preserve"> IMPORTADORA DISTRIBUIDORA KAEMI S.R.L. - KAEMI S.R.L.</v>
      </c>
      <c r="J1072" t="e">
        <f>INDEX([1]!Tabla1[DISTRITO],MATCH(Tabla5[[#This Row],[RUC]],[1]!Tabla1[RUC],0))</f>
        <v>#REF!</v>
      </c>
      <c r="K1072" t="str">
        <f>INDEX([1]BCLIENTES!H:H,MATCH(Tabla5[[#This Row],[RUC]],[1]BCLIENTES!A:A,0))</f>
        <v xml:space="preserve"> LIMA 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tr">
        <f>TEXT(Tabla5[[#This Row],[FECHA]],"MMM")</f>
        <v>Jun</v>
      </c>
      <c r="D1073" s="1" t="str">
        <f>TEXT(Tabla5[[#This Row],[FECHA]],"YYY")</f>
        <v>2023</v>
      </c>
      <c r="E1073" s="2" t="s">
        <v>143</v>
      </c>
      <c r="F1073" s="2" t="s">
        <v>1086</v>
      </c>
      <c r="G1073" s="2" t="s">
        <v>10005</v>
      </c>
      <c r="H1073">
        <v>20601617596</v>
      </c>
      <c r="I1073" t="str">
        <f>INDEX([1]BCLIENTES!B:B,MATCH(Tabla5[[#This Row],[RUC]],[1]BCLIENTES!A:A,0))</f>
        <v xml:space="preserve"> ELECTRO FERRETERO DARVIN S.A.C.</v>
      </c>
      <c r="J1073" t="e">
        <f>INDEX([1]!Tabla1[DISTRITO],MATCH(Tabla5[[#This Row],[RUC]],[1]!Tabla1[RUC],0))</f>
        <v>#REF!</v>
      </c>
      <c r="K1073" t="str">
        <f>INDEX([1]BCLIENTES!H:H,MATCH(Tabla5[[#This Row],[RUC]],[1]BCLIENTES!A:A,0))</f>
        <v xml:space="preserve"> LIMA 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tr">
        <f>TEXT(Tabla5[[#This Row],[FECHA]],"MMM")</f>
        <v>Jun</v>
      </c>
      <c r="D1074" s="1" t="str">
        <f>TEXT(Tabla5[[#This Row],[FECHA]],"YYY")</f>
        <v>2023</v>
      </c>
      <c r="E1074" s="2" t="s">
        <v>143</v>
      </c>
      <c r="F1074" s="2" t="s">
        <v>1087</v>
      </c>
      <c r="G1074" s="2" t="s">
        <v>10005</v>
      </c>
      <c r="H1074">
        <v>10757691740</v>
      </c>
      <c r="I1074" t="str">
        <f>INDEX([1]BCLIENTES!B:B,MATCH(Tabla5[[#This Row],[RUC]],[1]BCLIENTES!A:A,0))</f>
        <v xml:space="preserve"> QUISPE GUEVARA JOSE YOSMER</v>
      </c>
      <c r="J1074" t="e">
        <f>INDEX([1]!Tabla1[DISTRITO],MATCH(Tabla5[[#This Row],[RUC]],[1]!Tabla1[RUC],0))</f>
        <v>#REF!</v>
      </c>
      <c r="K1074" t="str">
        <f>INDEX([1]BCLIENTES!H:H,MATCH(Tabla5[[#This Row],[RUC]],[1]BCLIENTES!A:A,0))</f>
        <v xml:space="preserve"> LIMA 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tr">
        <f>TEXT(Tabla5[[#This Row],[FECHA]],"MMM")</f>
        <v>Jun</v>
      </c>
      <c r="D1075" s="1" t="str">
        <f>TEXT(Tabla5[[#This Row],[FECHA]],"YYY")</f>
        <v>2023</v>
      </c>
      <c r="E1075" s="2" t="s">
        <v>143</v>
      </c>
      <c r="F1075" s="2" t="s">
        <v>1088</v>
      </c>
      <c r="G1075" s="2" t="s">
        <v>9997</v>
      </c>
      <c r="H1075">
        <v>1</v>
      </c>
      <c r="I1075" t="str">
        <f>INDEX([1]BCLIENTES!B:B,MATCH(Tabla5[[#This Row],[RUC]],[1]BCLIENTES!A:A,0))</f>
        <v>ANULADO</v>
      </c>
      <c r="J1075" t="e">
        <f>INDEX([1]!Tabla1[DISTRITO],MATCH(Tabla5[[#This Row],[RUC]],[1]!Tabla1[RUC],0))</f>
        <v>#REF!</v>
      </c>
      <c r="K1075" t="str">
        <f>INDEX([1]BCLIENTES!H:H,MATCH(Tabla5[[#This Row],[RUC]],[1]BCLIENTES!A:A,0))</f>
        <v>ANULADO</v>
      </c>
      <c r="L1075" s="3">
        <v>0</v>
      </c>
    </row>
    <row r="1076" spans="1:12" x14ac:dyDescent="0.25">
      <c r="A1076" t="s">
        <v>12</v>
      </c>
      <c r="B1076" s="1">
        <v>45085</v>
      </c>
      <c r="C1076" s="1" t="str">
        <f>TEXT(Tabla5[[#This Row],[FECHA]],"MMM")</f>
        <v>Jun</v>
      </c>
      <c r="D1076" s="1" t="str">
        <f>TEXT(Tabla5[[#This Row],[FECHA]],"YYY")</f>
        <v>2023</v>
      </c>
      <c r="E1076" s="2" t="s">
        <v>143</v>
      </c>
      <c r="F1076" s="2" t="s">
        <v>1089</v>
      </c>
      <c r="G1076" s="2" t="s">
        <v>10005</v>
      </c>
      <c r="H1076">
        <v>10708462816</v>
      </c>
      <c r="I1076" t="str">
        <f>INDEX([1]BCLIENTES!B:B,MATCH(Tabla5[[#This Row],[RUC]],[1]BCLIENTES!A:A,0))</f>
        <v xml:space="preserve"> RAMIREZ GUEVARA ROYER ROER</v>
      </c>
      <c r="J1076" t="e">
        <f>INDEX([1]!Tabla1[DISTRITO],MATCH(Tabla5[[#This Row],[RUC]],[1]!Tabla1[RUC],0))</f>
        <v>#REF!</v>
      </c>
      <c r="K1076" t="str">
        <f>INDEX([1]BCLIENTES!H:H,MATCH(Tabla5[[#This Row],[RUC]],[1]BCLIENTES!A:A,0))</f>
        <v xml:space="preserve"> LIMA 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tr">
        <f>TEXT(Tabla5[[#This Row],[FECHA]],"MMM")</f>
        <v>Jun</v>
      </c>
      <c r="D1077" s="1" t="str">
        <f>TEXT(Tabla5[[#This Row],[FECHA]],"YYY")</f>
        <v>2023</v>
      </c>
      <c r="E1077" s="2" t="s">
        <v>143</v>
      </c>
      <c r="F1077" s="2" t="s">
        <v>1090</v>
      </c>
      <c r="G1077" s="2" t="s">
        <v>10005</v>
      </c>
      <c r="H1077">
        <v>20605108131</v>
      </c>
      <c r="I1077" t="str">
        <f>INDEX([1]BCLIENTES!B:B,MATCH(Tabla5[[#This Row],[RUC]],[1]BCLIENTES!A:A,0))</f>
        <v xml:space="preserve"> INVERSIONES SEÑOR DE CHACOS E.I.R.L.</v>
      </c>
      <c r="J1077" t="e">
        <f>INDEX([1]!Tabla1[DISTRITO],MATCH(Tabla5[[#This Row],[RUC]],[1]!Tabla1[RUC],0))</f>
        <v>#REF!</v>
      </c>
      <c r="K1077" t="str">
        <f>INDEX([1]BCLIENTES!H:H,MATCH(Tabla5[[#This Row],[RUC]],[1]BCLIENTES!A:A,0))</f>
        <v xml:space="preserve"> LIMA 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tr">
        <f>TEXT(Tabla5[[#This Row],[FECHA]],"MMM")</f>
        <v>Jun</v>
      </c>
      <c r="D1078" s="1" t="str">
        <f>TEXT(Tabla5[[#This Row],[FECHA]],"YYY")</f>
        <v>2023</v>
      </c>
      <c r="E1078" s="2" t="s">
        <v>143</v>
      </c>
      <c r="F1078" s="2" t="s">
        <v>1091</v>
      </c>
      <c r="G1078" s="2" t="s">
        <v>10005</v>
      </c>
      <c r="H1078">
        <v>10453019352</v>
      </c>
      <c r="I1078" t="str">
        <f>INDEX([1]BCLIENTES!B:B,MATCH(Tabla5[[#This Row],[RUC]],[1]BCLIENTES!A:A,0))</f>
        <v xml:space="preserve"> TAMBRAICO MORCCOLLA ROYER</v>
      </c>
      <c r="J1078" t="e">
        <f>INDEX([1]!Tabla1[DISTRITO],MATCH(Tabla5[[#This Row],[RUC]],[1]!Tabla1[RUC],0))</f>
        <v>#REF!</v>
      </c>
      <c r="K1078" t="str">
        <f>INDEX([1]BCLIENTES!H:H,MATCH(Tabla5[[#This Row],[RUC]],[1]BCLIENTES!A:A,0))</f>
        <v>LIMA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tr">
        <f>TEXT(Tabla5[[#This Row],[FECHA]],"MMM")</f>
        <v>Jun</v>
      </c>
      <c r="D1079" s="1" t="str">
        <f>TEXT(Tabla5[[#This Row],[FECHA]],"YYY")</f>
        <v>2023</v>
      </c>
      <c r="E1079" s="2" t="s">
        <v>143</v>
      </c>
      <c r="F1079" s="2" t="s">
        <v>1092</v>
      </c>
      <c r="G1079" s="2" t="s">
        <v>10005</v>
      </c>
      <c r="H1079">
        <v>20547908482</v>
      </c>
      <c r="I1079" t="str">
        <f>INDEX([1]BCLIENTES!B:B,MATCH(Tabla5[[#This Row],[RUC]],[1]BCLIENTES!A:A,0))</f>
        <v xml:space="preserve"> DISTRIBUCION &amp; INVERSIONES ALEXA E.I.R.L.</v>
      </c>
      <c r="J1079" t="e">
        <f>INDEX([1]!Tabla1[DISTRITO],MATCH(Tabla5[[#This Row],[RUC]],[1]!Tabla1[RUC],0))</f>
        <v>#REF!</v>
      </c>
      <c r="K1079" t="str">
        <f>INDEX([1]BCLIENTES!H:H,MATCH(Tabla5[[#This Row],[RUC]],[1]BCLIENTES!A:A,0))</f>
        <v xml:space="preserve"> LIMA 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tr">
        <f>TEXT(Tabla5[[#This Row],[FECHA]],"MMM")</f>
        <v>Jun</v>
      </c>
      <c r="D1080" s="1" t="str">
        <f>TEXT(Tabla5[[#This Row],[FECHA]],"YYY")</f>
        <v>2023</v>
      </c>
      <c r="E1080" s="2" t="s">
        <v>143</v>
      </c>
      <c r="F1080" s="2" t="s">
        <v>1093</v>
      </c>
      <c r="G1080" s="2" t="s">
        <v>10005</v>
      </c>
      <c r="H1080">
        <v>20609262291</v>
      </c>
      <c r="I1080" t="str">
        <f>INDEX([1]BCLIENTES!B:B,MATCH(Tabla5[[#This Row],[RUC]],[1]BCLIENTES!A:A,0))</f>
        <v>CORPORACION ELECTRO D &amp; M E.I.R.L.</v>
      </c>
      <c r="J1080" t="e">
        <f>INDEX([1]!Tabla1[DISTRITO],MATCH(Tabla5[[#This Row],[RUC]],[1]!Tabla1[RUC],0))</f>
        <v>#REF!</v>
      </c>
      <c r="K1080" t="str">
        <f>INDEX([1]BCLIENTES!H:H,MATCH(Tabla5[[#This Row],[RUC]],[1]BCLIENTES!A:A,0))</f>
        <v>LIMA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tr">
        <f>TEXT(Tabla5[[#This Row],[FECHA]],"MMM")</f>
        <v>Jun</v>
      </c>
      <c r="D1081" s="1" t="str">
        <f>TEXT(Tabla5[[#This Row],[FECHA]],"YYY")</f>
        <v>2023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tr">
        <f>INDEX([1]BCLIENTES!B:B,MATCH(Tabla5[[#This Row],[RUC]],[1]BCLIENTES!A:A,0))</f>
        <v xml:space="preserve"> DISTRIBUIDORA GERARD E.I.R.L.</v>
      </c>
      <c r="J1081" t="e">
        <f>INDEX([1]!Tabla1[DISTRITO],MATCH(Tabla5[[#This Row],[RUC]],[1]!Tabla1[RUC],0))</f>
        <v>#REF!</v>
      </c>
      <c r="K1081" t="str">
        <f>INDEX([1]BCLIENTES!H:H,MATCH(Tabla5[[#This Row],[RUC]],[1]BCLIENTES!A:A,0))</f>
        <v xml:space="preserve"> LIMA 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tr">
        <f>TEXT(Tabla5[[#This Row],[FECHA]],"MMM")</f>
        <v>Jun</v>
      </c>
      <c r="D1082" s="1" t="str">
        <f>TEXT(Tabla5[[#This Row],[FECHA]],"YYY")</f>
        <v>2023</v>
      </c>
      <c r="E1082" s="2" t="s">
        <v>143</v>
      </c>
      <c r="F1082" s="2" t="s">
        <v>1095</v>
      </c>
      <c r="G1082" s="2" t="s">
        <v>10005</v>
      </c>
      <c r="H1082">
        <v>20508630931</v>
      </c>
      <c r="I1082" t="str">
        <f>INDEX([1]BCLIENTES!B:B,MATCH(Tabla5[[#This Row],[RUC]],[1]BCLIENTES!A:A,0))</f>
        <v xml:space="preserve"> INDUSTRIAL PRISMA S.R.L.- INPRIS SRL</v>
      </c>
      <c r="J1082" t="e">
        <f>INDEX([1]!Tabla1[DISTRITO],MATCH(Tabla5[[#This Row],[RUC]],[1]!Tabla1[RUC],0))</f>
        <v>#REF!</v>
      </c>
      <c r="K1082" t="str">
        <f>INDEX([1]BCLIENTES!H:H,MATCH(Tabla5[[#This Row],[RUC]],[1]BCLIENTES!A:A,0))</f>
        <v xml:space="preserve"> LIMA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tr">
        <f>TEXT(Tabla5[[#This Row],[FECHA]],"MMM")</f>
        <v>Jun</v>
      </c>
      <c r="D1083" s="1" t="str">
        <f>TEXT(Tabla5[[#This Row],[FECHA]],"YYY")</f>
        <v>2023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tr">
        <f>INDEX([1]BCLIENTES!B:B,MATCH(Tabla5[[#This Row],[RUC]],[1]BCLIENTES!A:A,0))</f>
        <v xml:space="preserve"> CRUZ SUMA SILVIA</v>
      </c>
      <c r="J1083" t="e">
        <f>INDEX([1]!Tabla1[DISTRITO],MATCH(Tabla5[[#This Row],[RUC]],[1]!Tabla1[RUC],0))</f>
        <v>#REF!</v>
      </c>
      <c r="K1083" t="str">
        <f>INDEX([1]BCLIENTES!H:H,MATCH(Tabla5[[#This Row],[RUC]],[1]BCLIENTES!A:A,0))</f>
        <v xml:space="preserve"> LIMA 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tr">
        <f>TEXT(Tabla5[[#This Row],[FECHA]],"MMM")</f>
        <v>Jun</v>
      </c>
      <c r="D1084" s="1" t="str">
        <f>TEXT(Tabla5[[#This Row],[FECHA]],"YYY")</f>
        <v>2023</v>
      </c>
      <c r="E1084" s="2" t="s">
        <v>143</v>
      </c>
      <c r="F1084" s="2" t="s">
        <v>1097</v>
      </c>
      <c r="G1084" s="2" t="s">
        <v>10005</v>
      </c>
      <c r="H1084">
        <v>10444061915</v>
      </c>
      <c r="I1084" t="str">
        <f>INDEX([1]BCLIENTES!B:B,MATCH(Tabla5[[#This Row],[RUC]],[1]BCLIENTES!A:A,0))</f>
        <v xml:space="preserve"> LOPEZ VILELA LORENZO</v>
      </c>
      <c r="J1084" t="e">
        <f>INDEX([1]!Tabla1[DISTRITO],MATCH(Tabla5[[#This Row],[RUC]],[1]!Tabla1[RUC],0))</f>
        <v>#REF!</v>
      </c>
      <c r="K1084" t="str">
        <f>INDEX([1]BCLIENTES!H:H,MATCH(Tabla5[[#This Row],[RUC]],[1]BCLIENTES!A:A,0))</f>
        <v xml:space="preserve"> LIMA 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tr">
        <f>TEXT(Tabla5[[#This Row],[FECHA]],"MMM")</f>
        <v>Jun</v>
      </c>
      <c r="D1085" s="1" t="str">
        <f>TEXT(Tabla5[[#This Row],[FECHA]],"YYY")</f>
        <v>2023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tr">
        <f>INDEX([1]BCLIENTES!B:B,MATCH(Tabla5[[#This Row],[RUC]],[1]BCLIENTES!A:A,0))</f>
        <v xml:space="preserve"> JARA VEGA MARIA JANET</v>
      </c>
      <c r="J1085" t="e">
        <f>INDEX([1]!Tabla1[DISTRITO],MATCH(Tabla5[[#This Row],[RUC]],[1]!Tabla1[RUC],0))</f>
        <v>#REF!</v>
      </c>
      <c r="K1085" t="str">
        <f>INDEX([1]BCLIENTES!H:H,MATCH(Tabla5[[#This Row],[RUC]],[1]BCLIENTES!A:A,0))</f>
        <v xml:space="preserve"> LIMA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tr">
        <f>TEXT(Tabla5[[#This Row],[FECHA]],"MMM")</f>
        <v>Jun</v>
      </c>
      <c r="D1086" s="1" t="str">
        <f>TEXT(Tabla5[[#This Row],[FECHA]],"YYY")</f>
        <v>2023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tr">
        <f>INDEX([1]BCLIENTES!B:B,MATCH(Tabla5[[#This Row],[RUC]],[1]BCLIENTES!A:A,0))</f>
        <v xml:space="preserve"> DISTRIBUIDORA GERARD E.I.R.L.</v>
      </c>
      <c r="J1086" t="e">
        <f>INDEX([1]!Tabla1[DISTRITO],MATCH(Tabla5[[#This Row],[RUC]],[1]!Tabla1[RUC],0))</f>
        <v>#REF!</v>
      </c>
      <c r="K1086" t="str">
        <f>INDEX([1]BCLIENTES!H:H,MATCH(Tabla5[[#This Row],[RUC]],[1]BCLIENTES!A:A,0))</f>
        <v xml:space="preserve"> LIMA 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tr">
        <f>TEXT(Tabla5[[#This Row],[FECHA]],"MMM")</f>
        <v>Jun</v>
      </c>
      <c r="D1087" s="1" t="str">
        <f>TEXT(Tabla5[[#This Row],[FECHA]],"YYY")</f>
        <v>2023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tr">
        <f>INDEX([1]BCLIENTES!B:B,MATCH(Tabla5[[#This Row],[RUC]],[1]BCLIENTES!A:A,0))</f>
        <v xml:space="preserve"> HURTADO MOSQUEIRA JOSE</v>
      </c>
      <c r="J1087" t="e">
        <f>INDEX([1]!Tabla1[DISTRITO],MATCH(Tabla5[[#This Row],[RUC]],[1]!Tabla1[RUC],0))</f>
        <v>#REF!</v>
      </c>
      <c r="K1087" t="str">
        <f>INDEX([1]BCLIENTES!H:H,MATCH(Tabla5[[#This Row],[RUC]],[1]BCLIENTES!A:A,0))</f>
        <v xml:space="preserve"> LIMA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tr">
        <f>TEXT(Tabla5[[#This Row],[FECHA]],"MMM")</f>
        <v>Jun</v>
      </c>
      <c r="D1088" s="1" t="str">
        <f>TEXT(Tabla5[[#This Row],[FECHA]],"YYY")</f>
        <v>2023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tr">
        <f>INDEX([1]BCLIENTES!B:B,MATCH(Tabla5[[#This Row],[RUC]],[1]BCLIENTES!A:A,0))</f>
        <v xml:space="preserve"> FERRETERIA ELECTRONICS ROQUE E.I.R.L.</v>
      </c>
      <c r="J1088" t="e">
        <f>INDEX([1]!Tabla1[DISTRITO],MATCH(Tabla5[[#This Row],[RUC]],[1]!Tabla1[RUC],0))</f>
        <v>#REF!</v>
      </c>
      <c r="K1088" t="str">
        <f>INDEX([1]BCLIENTES!H:H,MATCH(Tabla5[[#This Row],[RUC]],[1]BCLIENTES!A:A,0))</f>
        <v xml:space="preserve"> LIMA 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tr">
        <f>TEXT(Tabla5[[#This Row],[FECHA]],"MMM")</f>
        <v>Jun</v>
      </c>
      <c r="D1089" s="1" t="str">
        <f>TEXT(Tabla5[[#This Row],[FECHA]],"YYY")</f>
        <v>2023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tr">
        <f>INDEX([1]BCLIENTES!B:B,MATCH(Tabla5[[#This Row],[RUC]],[1]BCLIENTES!A:A,0))</f>
        <v>AGUIRRE HILARIO TEOFILO</v>
      </c>
      <c r="J1089" t="e">
        <f>INDEX([1]!Tabla1[DISTRITO],MATCH(Tabla5[[#This Row],[RUC]],[1]!Tabla1[RUC],0))</f>
        <v>#REF!</v>
      </c>
      <c r="K1089" t="str">
        <f>INDEX([1]BCLIENTES!H:H,MATCH(Tabla5[[#This Row],[RUC]],[1]BCLIENTES!A:A,0))</f>
        <v>LIMA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tr">
        <f>TEXT(Tabla5[[#This Row],[FECHA]],"MMM")</f>
        <v>Jun</v>
      </c>
      <c r="D1090" s="1" t="str">
        <f>TEXT(Tabla5[[#This Row],[FECHA]],"YYY")</f>
        <v>2023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tr">
        <f>INDEX([1]BCLIENTES!B:B,MATCH(Tabla5[[#This Row],[RUC]],[1]BCLIENTES!A:A,0))</f>
        <v xml:space="preserve"> GREAV EMPRESA INDIVIDUAL DE RESPONSABILIDAD LIMITADA</v>
      </c>
      <c r="J1090" t="e">
        <f>INDEX([1]!Tabla1[DISTRITO],MATCH(Tabla5[[#This Row],[RUC]],[1]!Tabla1[RUC],0))</f>
        <v>#REF!</v>
      </c>
      <c r="K1090" t="str">
        <f>INDEX([1]BCLIENTES!H:H,MATCH(Tabla5[[#This Row],[RUC]],[1]BCLIENTES!A:A,0))</f>
        <v xml:space="preserve"> SATIPO 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tr">
        <f>TEXT(Tabla5[[#This Row],[FECHA]],"MMM")</f>
        <v>Jun</v>
      </c>
      <c r="D1091" s="1" t="str">
        <f>TEXT(Tabla5[[#This Row],[FECHA]],"YYY")</f>
        <v>2023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tr">
        <f>INDEX([1]BCLIENTES!B:B,MATCH(Tabla5[[#This Row],[RUC]],[1]BCLIENTES!A:A,0))</f>
        <v xml:space="preserve"> ÑAUPARI GONZALES PEDRO PABLO</v>
      </c>
      <c r="J1091" t="e">
        <f>INDEX([1]!Tabla1[DISTRITO],MATCH(Tabla5[[#This Row],[RUC]],[1]!Tabla1[RUC],0))</f>
        <v>#REF!</v>
      </c>
      <c r="K1091" t="str">
        <f>INDEX([1]BCLIENTES!H:H,MATCH(Tabla5[[#This Row],[RUC]],[1]BCLIENTES!A:A,0))</f>
        <v xml:space="preserve"> LIMA 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tr">
        <f>TEXT(Tabla5[[#This Row],[FECHA]],"MMM")</f>
        <v>Jun</v>
      </c>
      <c r="D1092" s="1" t="str">
        <f>TEXT(Tabla5[[#This Row],[FECHA]],"YYY")</f>
        <v>2023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tr">
        <f>INDEX([1]BCLIENTES!B:B,MATCH(Tabla5[[#This Row],[RUC]],[1]BCLIENTES!A:A,0))</f>
        <v xml:space="preserve"> DISTRIBUIDORA ELECTRICA JARAS S.A.C.</v>
      </c>
      <c r="J1092" t="e">
        <f>INDEX([1]!Tabla1[DISTRITO],MATCH(Tabla5[[#This Row],[RUC]],[1]!Tabla1[RUC],0))</f>
        <v>#REF!</v>
      </c>
      <c r="K1092" t="str">
        <f>INDEX([1]BCLIENTES!H:H,MATCH(Tabla5[[#This Row],[RUC]],[1]BCLIENTES!A:A,0))</f>
        <v xml:space="preserve"> LIMA 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tr">
        <f>TEXT(Tabla5[[#This Row],[FECHA]],"MMM")</f>
        <v>Jun</v>
      </c>
      <c r="D1093" s="1" t="str">
        <f>TEXT(Tabla5[[#This Row],[FECHA]],"YYY")</f>
        <v>2023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tr">
        <f>INDEX([1]BCLIENTES!B:B,MATCH(Tabla5[[#This Row],[RUC]],[1]BCLIENTES!A:A,0))</f>
        <v>VALLEJOS VILLANUEVA HAROLD IVAN</v>
      </c>
      <c r="J1093" t="e">
        <f>INDEX([1]!Tabla1[DISTRITO],MATCH(Tabla5[[#This Row],[RUC]],[1]!Tabla1[RUC],0))</f>
        <v>#REF!</v>
      </c>
      <c r="K1093" t="str">
        <f>INDEX([1]BCLIENTES!H:H,MATCH(Tabla5[[#This Row],[RUC]],[1]BCLIENTES!A:A,0))</f>
        <v>LIMA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tr">
        <f>TEXT(Tabla5[[#This Row],[FECHA]],"MMM")</f>
        <v>Jun</v>
      </c>
      <c r="D1094" s="1" t="str">
        <f>TEXT(Tabla5[[#This Row],[FECHA]],"YYY")</f>
        <v>2023</v>
      </c>
      <c r="E1094" s="2" t="s">
        <v>143</v>
      </c>
      <c r="F1094" s="2" t="s">
        <v>1107</v>
      </c>
      <c r="G1094" s="2" t="s">
        <v>10001</v>
      </c>
      <c r="H1094">
        <v>10756084572</v>
      </c>
      <c r="I1094" t="str">
        <f>INDEX([1]BCLIENTES!B:B,MATCH(Tabla5[[#This Row],[RUC]],[1]BCLIENTES!A:A,0))</f>
        <v xml:space="preserve"> ROJAS FAUSTINO ROY KEVIN</v>
      </c>
      <c r="J1094" t="e">
        <f>INDEX([1]!Tabla1[DISTRITO],MATCH(Tabla5[[#This Row],[RUC]],[1]!Tabla1[RUC],0))</f>
        <v>#REF!</v>
      </c>
      <c r="K1094" t="str">
        <f>INDEX([1]BCLIENTES!H:H,MATCH(Tabla5[[#This Row],[RUC]],[1]BCLIENTES!A:A,0))</f>
        <v xml:space="preserve"> LIMA 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tr">
        <f>TEXT(Tabla5[[#This Row],[FECHA]],"MMM")</f>
        <v>Jun</v>
      </c>
      <c r="D1095" s="1" t="str">
        <f>TEXT(Tabla5[[#This Row],[FECHA]],"YYY")</f>
        <v>2023</v>
      </c>
      <c r="E1095" s="2" t="s">
        <v>143</v>
      </c>
      <c r="F1095" s="2" t="s">
        <v>1108</v>
      </c>
      <c r="G1095" s="2" t="s">
        <v>10001</v>
      </c>
      <c r="H1095">
        <v>10206581072</v>
      </c>
      <c r="I1095" t="str">
        <f>INDEX([1]BCLIENTES!B:B,MATCH(Tabla5[[#This Row],[RUC]],[1]BCLIENTES!A:A,0))</f>
        <v>ESTEBAN TAIPE YONE EDGAR</v>
      </c>
      <c r="J1095" t="e">
        <f>INDEX([1]!Tabla1[DISTRITO],MATCH(Tabla5[[#This Row],[RUC]],[1]!Tabla1[RUC],0))</f>
        <v>#REF!</v>
      </c>
      <c r="K1095" t="str">
        <f>INDEX([1]BCLIENTES!H:H,MATCH(Tabla5[[#This Row],[RUC]],[1]BCLIENTES!A:A,0))</f>
        <v xml:space="preserve">LIMA 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tr">
        <f>TEXT(Tabla5[[#This Row],[FECHA]],"MMM")</f>
        <v>Jun</v>
      </c>
      <c r="D1096" s="1" t="str">
        <f>TEXT(Tabla5[[#This Row],[FECHA]],"YYY")</f>
        <v>2023</v>
      </c>
      <c r="E1096" s="2" t="s">
        <v>143</v>
      </c>
      <c r="F1096" s="2" t="s">
        <v>1109</v>
      </c>
      <c r="G1096" s="2" t="s">
        <v>10001</v>
      </c>
      <c r="H1096">
        <v>10206581072</v>
      </c>
      <c r="I1096" t="str">
        <f>INDEX([1]BCLIENTES!B:B,MATCH(Tabla5[[#This Row],[RUC]],[1]BCLIENTES!A:A,0))</f>
        <v>ESTEBAN TAIPE YONE EDGAR</v>
      </c>
      <c r="J1096" t="e">
        <f>INDEX([1]!Tabla1[DISTRITO],MATCH(Tabla5[[#This Row],[RUC]],[1]!Tabla1[RUC],0))</f>
        <v>#REF!</v>
      </c>
      <c r="K1096" t="str">
        <f>INDEX([1]BCLIENTES!H:H,MATCH(Tabla5[[#This Row],[RUC]],[1]BCLIENTES!A:A,0))</f>
        <v xml:space="preserve">LIMA 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tr">
        <f>TEXT(Tabla5[[#This Row],[FECHA]],"MMM")</f>
        <v>Jun</v>
      </c>
      <c r="D1097" s="1" t="str">
        <f>TEXT(Tabla5[[#This Row],[FECHA]],"YYY")</f>
        <v>2023</v>
      </c>
      <c r="E1097" s="2" t="s">
        <v>143</v>
      </c>
      <c r="F1097" s="2" t="s">
        <v>1110</v>
      </c>
      <c r="G1097" s="2" t="s">
        <v>10001</v>
      </c>
      <c r="H1097">
        <v>20602594409</v>
      </c>
      <c r="I1097" t="str">
        <f>INDEX([1]BCLIENTES!B:B,MATCH(Tabla5[[#This Row],[RUC]],[1]BCLIENTES!A:A,0))</f>
        <v xml:space="preserve"> S&amp;J OSORIUS PERU E.I.R.L.</v>
      </c>
      <c r="J1097" t="e">
        <f>INDEX([1]!Tabla1[DISTRITO],MATCH(Tabla5[[#This Row],[RUC]],[1]!Tabla1[RUC],0))</f>
        <v>#REF!</v>
      </c>
      <c r="K1097" t="str">
        <f>INDEX([1]BCLIENTES!H:H,MATCH(Tabla5[[#This Row],[RUC]],[1]BCLIENTES!A:A,0))</f>
        <v xml:space="preserve"> LIMA 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tr">
        <f>TEXT(Tabla5[[#This Row],[FECHA]],"MMM")</f>
        <v>Jun</v>
      </c>
      <c r="D1098" s="1" t="str">
        <f>TEXT(Tabla5[[#This Row],[FECHA]],"YYY")</f>
        <v>2023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tr">
        <f>INDEX([1]BCLIENTES!B:B,MATCH(Tabla5[[#This Row],[RUC]],[1]BCLIENTES!A:A,0))</f>
        <v xml:space="preserve"> DISTRIBUIDORA GERARD E.I.R.L.</v>
      </c>
      <c r="J1098" t="e">
        <f>INDEX([1]!Tabla1[DISTRITO],MATCH(Tabla5[[#This Row],[RUC]],[1]!Tabla1[RUC],0))</f>
        <v>#REF!</v>
      </c>
      <c r="K1098" t="str">
        <f>INDEX([1]BCLIENTES!H:H,MATCH(Tabla5[[#This Row],[RUC]],[1]BCLIENTES!A:A,0))</f>
        <v xml:space="preserve"> LIMA 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tr">
        <f>TEXT(Tabla5[[#This Row],[FECHA]],"MMM")</f>
        <v>Jun</v>
      </c>
      <c r="D1099" s="1" t="str">
        <f>TEXT(Tabla5[[#This Row],[FECHA]],"YYY")</f>
        <v>2023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tr">
        <f>INDEX([1]BCLIENTES!B:B,MATCH(Tabla5[[#This Row],[RUC]],[1]BCLIENTES!A:A,0))</f>
        <v>VALLEJOS VILLANUEVA HAROLD IVAN</v>
      </c>
      <c r="J1099" t="e">
        <f>INDEX([1]!Tabla1[DISTRITO],MATCH(Tabla5[[#This Row],[RUC]],[1]!Tabla1[RUC],0))</f>
        <v>#REF!</v>
      </c>
      <c r="K1099" t="str">
        <f>INDEX([1]BCLIENTES!H:H,MATCH(Tabla5[[#This Row],[RUC]],[1]BCLIENTES!A:A,0))</f>
        <v>LIMA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tr">
        <f>TEXT(Tabla5[[#This Row],[FECHA]],"MMM")</f>
        <v>Jun</v>
      </c>
      <c r="D1100" s="1" t="str">
        <f>TEXT(Tabla5[[#This Row],[FECHA]],"YYY")</f>
        <v>2023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tr">
        <f>INDEX([1]BCLIENTES!B:B,MATCH(Tabla5[[#This Row],[RUC]],[1]BCLIENTES!A:A,0))</f>
        <v>VALLEJOS VILLANUEVA HAROLD IVAN</v>
      </c>
      <c r="J1100" t="e">
        <f>INDEX([1]!Tabla1[DISTRITO],MATCH(Tabla5[[#This Row],[RUC]],[1]!Tabla1[RUC],0))</f>
        <v>#REF!</v>
      </c>
      <c r="K1100" t="str">
        <f>INDEX([1]BCLIENTES!H:H,MATCH(Tabla5[[#This Row],[RUC]],[1]BCLIENTES!A:A,0))</f>
        <v>LIMA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tr">
        <f>TEXT(Tabla5[[#This Row],[FECHA]],"MMM")</f>
        <v>Jun</v>
      </c>
      <c r="D1101" s="1" t="str">
        <f>TEXT(Tabla5[[#This Row],[FECHA]],"YYY")</f>
        <v>2023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tr">
        <f>INDEX([1]BCLIENTES!B:B,MATCH(Tabla5[[#This Row],[RUC]],[1]BCLIENTES!A:A,0))</f>
        <v>VALLEJOS VILLANUEVA HAROLD IVAN</v>
      </c>
      <c r="J1101" t="e">
        <f>INDEX([1]!Tabla1[DISTRITO],MATCH(Tabla5[[#This Row],[RUC]],[1]!Tabla1[RUC],0))</f>
        <v>#REF!</v>
      </c>
      <c r="K1101" t="str">
        <f>INDEX([1]BCLIENTES!H:H,MATCH(Tabla5[[#This Row],[RUC]],[1]BCLIENTES!A:A,0))</f>
        <v>LIMA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tr">
        <f>TEXT(Tabla5[[#This Row],[FECHA]],"MMM")</f>
        <v>Jun</v>
      </c>
      <c r="D1102" s="1" t="str">
        <f>TEXT(Tabla5[[#This Row],[FECHA]],"YYY")</f>
        <v>2023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tr">
        <f>INDEX([1]BCLIENTES!B:B,MATCH(Tabla5[[#This Row],[RUC]],[1]BCLIENTES!A:A,0))</f>
        <v>VALLEJOS VILLANUEVA HAROLD IVAN</v>
      </c>
      <c r="J1102" t="e">
        <f>INDEX([1]!Tabla1[DISTRITO],MATCH(Tabla5[[#This Row],[RUC]],[1]!Tabla1[RUC],0))</f>
        <v>#REF!</v>
      </c>
      <c r="K1102" t="str">
        <f>INDEX([1]BCLIENTES!H:H,MATCH(Tabla5[[#This Row],[RUC]],[1]BCLIENTES!A:A,0))</f>
        <v>LIMA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tr">
        <f>TEXT(Tabla5[[#This Row],[FECHA]],"MMM")</f>
        <v>Jun</v>
      </c>
      <c r="D1103" s="1" t="str">
        <f>TEXT(Tabla5[[#This Row],[FECHA]],"YYY")</f>
        <v>2023</v>
      </c>
      <c r="E1103" s="2" t="s">
        <v>143</v>
      </c>
      <c r="F1103" s="2" t="s">
        <v>1116</v>
      </c>
      <c r="G1103" s="2" t="s">
        <v>10005</v>
      </c>
      <c r="H1103">
        <v>20605108131</v>
      </c>
      <c r="I1103" t="str">
        <f>INDEX([1]BCLIENTES!B:B,MATCH(Tabla5[[#This Row],[RUC]],[1]BCLIENTES!A:A,0))</f>
        <v xml:space="preserve"> INVERSIONES SEÑOR DE CHACOS E.I.R.L.</v>
      </c>
      <c r="J1103" t="e">
        <f>INDEX([1]!Tabla1[DISTRITO],MATCH(Tabla5[[#This Row],[RUC]],[1]!Tabla1[RUC],0))</f>
        <v>#REF!</v>
      </c>
      <c r="K1103" t="str">
        <f>INDEX([1]BCLIENTES!H:H,MATCH(Tabla5[[#This Row],[RUC]],[1]BCLIENTES!A:A,0))</f>
        <v xml:space="preserve"> LIMA 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tr">
        <f>TEXT(Tabla5[[#This Row],[FECHA]],"MMM")</f>
        <v>Jun</v>
      </c>
      <c r="D1104" s="1" t="str">
        <f>TEXT(Tabla5[[#This Row],[FECHA]],"YYY")</f>
        <v>2023</v>
      </c>
      <c r="E1104" s="2" t="s">
        <v>143</v>
      </c>
      <c r="F1104" s="2" t="s">
        <v>1117</v>
      </c>
      <c r="G1104" s="2" t="s">
        <v>10005</v>
      </c>
      <c r="H1104">
        <v>10075901777</v>
      </c>
      <c r="I1104" t="str">
        <f>INDEX([1]BCLIENTES!B:B,MATCH(Tabla5[[#This Row],[RUC]],[1]BCLIENTES!A:A,0))</f>
        <v xml:space="preserve"> VELA RAMOS MARIA ELVIRA</v>
      </c>
      <c r="J1104" t="e">
        <f>INDEX([1]!Tabla1[DISTRITO],MATCH(Tabla5[[#This Row],[RUC]],[1]!Tabla1[RUC],0))</f>
        <v>#REF!</v>
      </c>
      <c r="K1104" t="str">
        <f>INDEX([1]BCLIENTES!H:H,MATCH(Tabla5[[#This Row],[RUC]],[1]BCLIENTES!A:A,0))</f>
        <v xml:space="preserve"> LIMA 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tr">
        <f>TEXT(Tabla5[[#This Row],[FECHA]],"MMM")</f>
        <v>Jun</v>
      </c>
      <c r="D1105" s="1" t="str">
        <f>TEXT(Tabla5[[#This Row],[FECHA]],"YYY")</f>
        <v>2023</v>
      </c>
      <c r="E1105" s="2" t="s">
        <v>143</v>
      </c>
      <c r="F1105" s="2" t="s">
        <v>1118</v>
      </c>
      <c r="G1105" s="2" t="s">
        <v>10001</v>
      </c>
      <c r="H1105">
        <v>10449546666</v>
      </c>
      <c r="I1105" t="str">
        <f>INDEX([1]BCLIENTES!B:B,MATCH(Tabla5[[#This Row],[RUC]],[1]BCLIENTES!A:A,0))</f>
        <v xml:space="preserve"> ARONE ALARCON GRACIELA</v>
      </c>
      <c r="J1105" t="e">
        <f>INDEX([1]!Tabla1[DISTRITO],MATCH(Tabla5[[#This Row],[RUC]],[1]!Tabla1[RUC],0))</f>
        <v>#REF!</v>
      </c>
      <c r="K1105" t="str">
        <f>INDEX([1]BCLIENTES!H:H,MATCH(Tabla5[[#This Row],[RUC]],[1]BCLIENTES!A:A,0))</f>
        <v xml:space="preserve"> LIMA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tr">
        <f>TEXT(Tabla5[[#This Row],[FECHA]],"MMM")</f>
        <v>Jun</v>
      </c>
      <c r="D1106" s="1" t="str">
        <f>TEXT(Tabla5[[#This Row],[FECHA]],"YYY")</f>
        <v>2023</v>
      </c>
      <c r="E1106" s="2" t="s">
        <v>143</v>
      </c>
      <c r="F1106" s="2" t="s">
        <v>1119</v>
      </c>
      <c r="G1106" s="2" t="s">
        <v>10001</v>
      </c>
      <c r="H1106">
        <v>10426636994</v>
      </c>
      <c r="I1106" t="str">
        <f>INDEX([1]BCLIENTES!B:B,MATCH(Tabla5[[#This Row],[RUC]],[1]BCLIENTES!A:A,0))</f>
        <v xml:space="preserve"> BARRUETA TACURI WALTER IVAN</v>
      </c>
      <c r="J1106" t="e">
        <f>INDEX([1]!Tabla1[DISTRITO],MATCH(Tabla5[[#This Row],[RUC]],[1]!Tabla1[RUC],0))</f>
        <v>#REF!</v>
      </c>
      <c r="K1106" t="str">
        <f>INDEX([1]BCLIENTES!H:H,MATCH(Tabla5[[#This Row],[RUC]],[1]BCLIENTES!A:A,0))</f>
        <v xml:space="preserve"> LIMA 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tr">
        <f>TEXT(Tabla5[[#This Row],[FECHA]],"MMM")</f>
        <v>Jun</v>
      </c>
      <c r="D1107" s="1" t="str">
        <f>TEXT(Tabla5[[#This Row],[FECHA]],"YYY")</f>
        <v>2023</v>
      </c>
      <c r="E1107" s="2" t="s">
        <v>143</v>
      </c>
      <c r="F1107" s="2" t="s">
        <v>1120</v>
      </c>
      <c r="G1107" s="2" t="s">
        <v>10005</v>
      </c>
      <c r="H1107">
        <v>10085610541</v>
      </c>
      <c r="I1107" t="str">
        <f>INDEX([1]BCLIENTES!B:B,MATCH(Tabla5[[#This Row],[RUC]],[1]BCLIENTES!A:A,0))</f>
        <v xml:space="preserve"> CARBAJAL VILCACHAGUA MARIA DORIS</v>
      </c>
      <c r="J1107" t="e">
        <f>INDEX([1]!Tabla1[DISTRITO],MATCH(Tabla5[[#This Row],[RUC]],[1]!Tabla1[RUC],0))</f>
        <v>#REF!</v>
      </c>
      <c r="K1107" t="str">
        <f>INDEX([1]BCLIENTES!H:H,MATCH(Tabla5[[#This Row],[RUC]],[1]BCLIENTES!A:A,0))</f>
        <v xml:space="preserve"> LIMA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tr">
        <f>TEXT(Tabla5[[#This Row],[FECHA]],"MMM")</f>
        <v>Jun</v>
      </c>
      <c r="D1108" s="1" t="str">
        <f>TEXT(Tabla5[[#This Row],[FECHA]],"YYY")</f>
        <v>2023</v>
      </c>
      <c r="E1108" s="2" t="s">
        <v>143</v>
      </c>
      <c r="F1108" s="2" t="s">
        <v>1121</v>
      </c>
      <c r="G1108" s="2" t="s">
        <v>10005</v>
      </c>
      <c r="H1108">
        <v>20608648233</v>
      </c>
      <c r="I1108" t="str">
        <f>INDEX([1]BCLIENTES!B:B,MATCH(Tabla5[[#This Row],[RUC]],[1]BCLIENTES!A:A,0))</f>
        <v xml:space="preserve"> CIA &amp; HNOS S.A.C.</v>
      </c>
      <c r="J1108" t="e">
        <f>INDEX([1]!Tabla1[DISTRITO],MATCH(Tabla5[[#This Row],[RUC]],[1]!Tabla1[RUC],0))</f>
        <v>#REF!</v>
      </c>
      <c r="K1108" t="str">
        <f>INDEX([1]BCLIENTES!H:H,MATCH(Tabla5[[#This Row],[RUC]],[1]BCLIENTES!A:A,0))</f>
        <v xml:space="preserve"> LIMA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tr">
        <f>TEXT(Tabla5[[#This Row],[FECHA]],"MMM")</f>
        <v>Jun</v>
      </c>
      <c r="D1109" s="1" t="str">
        <f>TEXT(Tabla5[[#This Row],[FECHA]],"YYY")</f>
        <v>2023</v>
      </c>
      <c r="E1109" s="2" t="s">
        <v>143</v>
      </c>
      <c r="F1109" s="2" t="s">
        <v>1122</v>
      </c>
      <c r="G1109" s="2" t="s">
        <v>10005</v>
      </c>
      <c r="H1109">
        <v>10090882665</v>
      </c>
      <c r="I1109" t="str">
        <f>INDEX([1]BCLIENTES!B:B,MATCH(Tabla5[[#This Row],[RUC]],[1]BCLIENTES!A:A,0))</f>
        <v xml:space="preserve"> HERRERA ROSAS DE CHAVEZ MELENDRINA</v>
      </c>
      <c r="J1109" t="e">
        <f>INDEX([1]!Tabla1[DISTRITO],MATCH(Tabla5[[#This Row],[RUC]],[1]!Tabla1[RUC],0))</f>
        <v>#REF!</v>
      </c>
      <c r="K1109" t="str">
        <f>INDEX([1]BCLIENTES!H:H,MATCH(Tabla5[[#This Row],[RUC]],[1]BCLIENTES!A:A,0))</f>
        <v xml:space="preserve"> LIMA 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tr">
        <f>TEXT(Tabla5[[#This Row],[FECHA]],"MMM")</f>
        <v>Jun</v>
      </c>
      <c r="D1110" s="1" t="str">
        <f>TEXT(Tabla5[[#This Row],[FECHA]],"YYY")</f>
        <v>2023</v>
      </c>
      <c r="E1110" s="2" t="s">
        <v>143</v>
      </c>
      <c r="F1110" s="2" t="s">
        <v>1123</v>
      </c>
      <c r="G1110" s="2" t="s">
        <v>10005</v>
      </c>
      <c r="H1110">
        <v>10157501548</v>
      </c>
      <c r="I1110" t="str">
        <f>INDEX([1]BCLIENTES!B:B,MATCH(Tabla5[[#This Row],[RUC]],[1]BCLIENTES!A:A,0))</f>
        <v xml:space="preserve"> SALAS PINEDA JANET ROCIO</v>
      </c>
      <c r="J1110" t="e">
        <f>INDEX([1]!Tabla1[DISTRITO],MATCH(Tabla5[[#This Row],[RUC]],[1]!Tabla1[RUC],0))</f>
        <v>#REF!</v>
      </c>
      <c r="K1110" t="str">
        <f>INDEX([1]BCLIENTES!H:H,MATCH(Tabla5[[#This Row],[RUC]],[1]BCLIENTES!A:A,0))</f>
        <v xml:space="preserve"> LIMA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tr">
        <f>TEXT(Tabla5[[#This Row],[FECHA]],"MMM")</f>
        <v>Jun</v>
      </c>
      <c r="D1111" s="1" t="str">
        <f>TEXT(Tabla5[[#This Row],[FECHA]],"YYY")</f>
        <v>2023</v>
      </c>
      <c r="E1111" s="2" t="s">
        <v>143</v>
      </c>
      <c r="F1111" s="2" t="s">
        <v>1124</v>
      </c>
      <c r="G1111" s="2" t="s">
        <v>10005</v>
      </c>
      <c r="H1111">
        <v>10157501548</v>
      </c>
      <c r="I1111" t="str">
        <f>INDEX([1]BCLIENTES!B:B,MATCH(Tabla5[[#This Row],[RUC]],[1]BCLIENTES!A:A,0))</f>
        <v xml:space="preserve"> SALAS PINEDA JANET ROCIO</v>
      </c>
      <c r="J1111" t="e">
        <f>INDEX([1]!Tabla1[DISTRITO],MATCH(Tabla5[[#This Row],[RUC]],[1]!Tabla1[RUC],0))</f>
        <v>#REF!</v>
      </c>
      <c r="K1111" t="str">
        <f>INDEX([1]BCLIENTES!H:H,MATCH(Tabla5[[#This Row],[RUC]],[1]BCLIENTES!A:A,0))</f>
        <v xml:space="preserve"> LIMA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tr">
        <f>TEXT(Tabla5[[#This Row],[FECHA]],"MMM")</f>
        <v>Jun</v>
      </c>
      <c r="D1112" s="1" t="str">
        <f>TEXT(Tabla5[[#This Row],[FECHA]],"YYY")</f>
        <v>2023</v>
      </c>
      <c r="E1112" s="2" t="s">
        <v>143</v>
      </c>
      <c r="F1112" s="2" t="s">
        <v>1125</v>
      </c>
      <c r="G1112" s="2" t="s">
        <v>10001</v>
      </c>
      <c r="H1112">
        <v>10773828429</v>
      </c>
      <c r="I1112" t="str">
        <f>INDEX([1]BCLIENTES!B:B,MATCH(Tabla5[[#This Row],[RUC]],[1]BCLIENTES!A:A,0))</f>
        <v xml:space="preserve"> PONCE FERNANDEZ GUSTAVO FERNANDO</v>
      </c>
      <c r="J1112" t="e">
        <f>INDEX([1]!Tabla1[DISTRITO],MATCH(Tabla5[[#This Row],[RUC]],[1]!Tabla1[RUC],0))</f>
        <v>#REF!</v>
      </c>
      <c r="K1112" t="str">
        <f>INDEX([1]BCLIENTES!H:H,MATCH(Tabla5[[#This Row],[RUC]],[1]BCLIENTES!A:A,0))</f>
        <v xml:space="preserve"> LIMA 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tr">
        <f>TEXT(Tabla5[[#This Row],[FECHA]],"MMM")</f>
        <v>Jun</v>
      </c>
      <c r="D1113" s="1" t="str">
        <f>TEXT(Tabla5[[#This Row],[FECHA]],"YYY")</f>
        <v>2023</v>
      </c>
      <c r="E1113" s="2" t="s">
        <v>143</v>
      </c>
      <c r="F1113" s="2" t="s">
        <v>1126</v>
      </c>
      <c r="G1113" s="2" t="s">
        <v>10001</v>
      </c>
      <c r="H1113">
        <v>10773828429</v>
      </c>
      <c r="I1113" t="str">
        <f>INDEX([1]BCLIENTES!B:B,MATCH(Tabla5[[#This Row],[RUC]],[1]BCLIENTES!A:A,0))</f>
        <v xml:space="preserve"> PONCE FERNANDEZ GUSTAVO FERNANDO</v>
      </c>
      <c r="J1113" t="e">
        <f>INDEX([1]!Tabla1[DISTRITO],MATCH(Tabla5[[#This Row],[RUC]],[1]!Tabla1[RUC],0))</f>
        <v>#REF!</v>
      </c>
      <c r="K1113" t="str">
        <f>INDEX([1]BCLIENTES!H:H,MATCH(Tabla5[[#This Row],[RUC]],[1]BCLIENTES!A:A,0))</f>
        <v xml:space="preserve"> LIMA 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tr">
        <f>TEXT(Tabla5[[#This Row],[FECHA]],"MMM")</f>
        <v>Jun</v>
      </c>
      <c r="D1114" s="1" t="str">
        <f>TEXT(Tabla5[[#This Row],[FECHA]],"YYY")</f>
        <v>2023</v>
      </c>
      <c r="E1114" s="2" t="s">
        <v>143</v>
      </c>
      <c r="F1114" s="2" t="s">
        <v>1127</v>
      </c>
      <c r="G1114" s="2" t="s">
        <v>10005</v>
      </c>
      <c r="H1114">
        <v>10157501548</v>
      </c>
      <c r="I1114" t="str">
        <f>INDEX([1]BCLIENTES!B:B,MATCH(Tabla5[[#This Row],[RUC]],[1]BCLIENTES!A:A,0))</f>
        <v xml:space="preserve"> SALAS PINEDA JANET ROCIO</v>
      </c>
      <c r="J1114" t="e">
        <f>INDEX([1]!Tabla1[DISTRITO],MATCH(Tabla5[[#This Row],[RUC]],[1]!Tabla1[RUC],0))</f>
        <v>#REF!</v>
      </c>
      <c r="K1114" t="str">
        <f>INDEX([1]BCLIENTES!H:H,MATCH(Tabla5[[#This Row],[RUC]],[1]BCLIENTES!A:A,0))</f>
        <v xml:space="preserve"> LIMA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tr">
        <f>TEXT(Tabla5[[#This Row],[FECHA]],"MMM")</f>
        <v>Jun</v>
      </c>
      <c r="D1115" s="1" t="str">
        <f>TEXT(Tabla5[[#This Row],[FECHA]],"YYY")</f>
        <v>2023</v>
      </c>
      <c r="E1115" s="2" t="s">
        <v>143</v>
      </c>
      <c r="F1115" s="2" t="s">
        <v>1128</v>
      </c>
      <c r="G1115" s="2" t="s">
        <v>10001</v>
      </c>
      <c r="H1115">
        <v>20545274621</v>
      </c>
      <c r="I1115" t="str">
        <f>INDEX([1]BCLIENTES!B:B,MATCH(Tabla5[[#This Row],[RUC]],[1]BCLIENTES!A:A,0))</f>
        <v xml:space="preserve"> LA ESTRELLITA HERMANOS SOCIEDAD COMERCIAL DE RESPONSABILIDAD LIMITADA - LA ESTRELLITA HERMANOS S.R.L</v>
      </c>
      <c r="J1115" t="e">
        <f>INDEX([1]!Tabla1[DISTRITO],MATCH(Tabla5[[#This Row],[RUC]],[1]!Tabla1[RUC],0))</f>
        <v>#REF!</v>
      </c>
      <c r="K1115" t="str">
        <f>INDEX([1]BCLIENTES!H:H,MATCH(Tabla5[[#This Row],[RUC]],[1]BCLIENTES!A:A,0))</f>
        <v xml:space="preserve"> LIMA 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tr">
        <f>TEXT(Tabla5[[#This Row],[FECHA]],"MMM")</f>
        <v>Jun</v>
      </c>
      <c r="D1116" s="1" t="str">
        <f>TEXT(Tabla5[[#This Row],[FECHA]],"YYY")</f>
        <v>2023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tr">
        <f>INDEX([1]BCLIENTES!B:B,MATCH(Tabla5[[#This Row],[RUC]],[1]BCLIENTES!A:A,0))</f>
        <v xml:space="preserve"> DISTRIBUIDORA ELECTRICA JARAS S.A.C.</v>
      </c>
      <c r="J1116" t="e">
        <f>INDEX([1]!Tabla1[DISTRITO],MATCH(Tabla5[[#This Row],[RUC]],[1]!Tabla1[RUC],0))</f>
        <v>#REF!</v>
      </c>
      <c r="K1116" t="str">
        <f>INDEX([1]BCLIENTES!H:H,MATCH(Tabla5[[#This Row],[RUC]],[1]BCLIENTES!A:A,0))</f>
        <v xml:space="preserve"> LIMA 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tr">
        <f>TEXT(Tabla5[[#This Row],[FECHA]],"MMM")</f>
        <v>Jun</v>
      </c>
      <c r="D1117" s="1" t="str">
        <f>TEXT(Tabla5[[#This Row],[FECHA]],"YYY")</f>
        <v>2023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tr">
        <f>INDEX([1]BCLIENTES!B:B,MATCH(Tabla5[[#This Row],[RUC]],[1]BCLIENTES!A:A,0))</f>
        <v xml:space="preserve"> FERREQASA E.I.R.L.</v>
      </c>
      <c r="J1117" t="e">
        <f>INDEX([1]!Tabla1[DISTRITO],MATCH(Tabla5[[#This Row],[RUC]],[1]!Tabla1[RUC],0))</f>
        <v>#REF!</v>
      </c>
      <c r="K1117" t="str">
        <f>INDEX([1]BCLIENTES!H:H,MATCH(Tabla5[[#This Row],[RUC]],[1]BCLIENTES!A:A,0))</f>
        <v xml:space="preserve"> LIMA 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tr">
        <f>TEXT(Tabla5[[#This Row],[FECHA]],"MMM")</f>
        <v>Jun</v>
      </c>
      <c r="D1118" s="1" t="str">
        <f>TEXT(Tabla5[[#This Row],[FECHA]],"YYY")</f>
        <v>2023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tr">
        <f>INDEX([1]BCLIENTES!B:B,MATCH(Tabla5[[#This Row],[RUC]],[1]BCLIENTES!A:A,0))</f>
        <v xml:space="preserve"> SOTO ROBLES NANCY MARLENI</v>
      </c>
      <c r="J1118" t="e">
        <f>INDEX([1]!Tabla1[DISTRITO],MATCH(Tabla5[[#This Row],[RUC]],[1]!Tabla1[RUC],0))</f>
        <v>#REF!</v>
      </c>
      <c r="K1118" t="str">
        <f>INDEX([1]BCLIENTES!H:H,MATCH(Tabla5[[#This Row],[RUC]],[1]BCLIENTES!A:A,0))</f>
        <v xml:space="preserve"> LIMA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tr">
        <f>TEXT(Tabla5[[#This Row],[FECHA]],"MMM")</f>
        <v>Jun</v>
      </c>
      <c r="D1119" s="1" t="str">
        <f>TEXT(Tabla5[[#This Row],[FECHA]],"YYY")</f>
        <v>2023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tr">
        <f>INDEX([1]BCLIENTES!B:B,MATCH(Tabla5[[#This Row],[RUC]],[1]BCLIENTES!A:A,0))</f>
        <v xml:space="preserve"> HUARANCCA HUAMANI JULIO</v>
      </c>
      <c r="J1119" t="e">
        <f>INDEX([1]!Tabla1[DISTRITO],MATCH(Tabla5[[#This Row],[RUC]],[1]!Tabla1[RUC],0))</f>
        <v>#REF!</v>
      </c>
      <c r="K1119" t="str">
        <f>INDEX([1]BCLIENTES!H:H,MATCH(Tabla5[[#This Row],[RUC]],[1]BCLIENTES!A:A,0))</f>
        <v xml:space="preserve"> LIMA 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tr">
        <f>TEXT(Tabla5[[#This Row],[FECHA]],"MMM")</f>
        <v>Jun</v>
      </c>
      <c r="D1120" s="1" t="str">
        <f>TEXT(Tabla5[[#This Row],[FECHA]],"YYY")</f>
        <v>2023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tr">
        <f>INDEX([1]BCLIENTES!B:B,MATCH(Tabla5[[#This Row],[RUC]],[1]BCLIENTES!A:A,0))</f>
        <v xml:space="preserve"> CURAHUA CHOQUE EVARISTA</v>
      </c>
      <c r="J1120" t="e">
        <f>INDEX([1]!Tabla1[DISTRITO],MATCH(Tabla5[[#This Row],[RUC]],[1]!Tabla1[RUC],0))</f>
        <v>#REF!</v>
      </c>
      <c r="K1120" t="str">
        <f>INDEX([1]BCLIENTES!H:H,MATCH(Tabla5[[#This Row],[RUC]],[1]BCLIENTES!A:A,0))</f>
        <v xml:space="preserve"> LIMA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tr">
        <f>TEXT(Tabla5[[#This Row],[FECHA]],"MMM")</f>
        <v>Jun</v>
      </c>
      <c r="D1121" s="1" t="str">
        <f>TEXT(Tabla5[[#This Row],[FECHA]],"YYY")</f>
        <v>2023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tr">
        <f>INDEX([1]BCLIENTES!B:B,MATCH(Tabla5[[#This Row],[RUC]],[1]BCLIENTES!A:A,0))</f>
        <v xml:space="preserve"> FERRETERIA ELECTRONICS ROQUE E.I.R.L.</v>
      </c>
      <c r="J1121" t="e">
        <f>INDEX([1]!Tabla1[DISTRITO],MATCH(Tabla5[[#This Row],[RUC]],[1]!Tabla1[RUC],0))</f>
        <v>#REF!</v>
      </c>
      <c r="K1121" t="str">
        <f>INDEX([1]BCLIENTES!H:H,MATCH(Tabla5[[#This Row],[RUC]],[1]BCLIENTES!A:A,0))</f>
        <v xml:space="preserve"> LIMA 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tr">
        <f>TEXT(Tabla5[[#This Row],[FECHA]],"MMM")</f>
        <v>Jun</v>
      </c>
      <c r="D1122" s="1" t="str">
        <f>TEXT(Tabla5[[#This Row],[FECHA]],"YYY")</f>
        <v>2023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tr">
        <f>INDEX([1]BCLIENTES!B:B,MATCH(Tabla5[[#This Row],[RUC]],[1]BCLIENTES!A:A,0))</f>
        <v xml:space="preserve"> FERRETERIA MIRIAN E.I.R.L.</v>
      </c>
      <c r="J1122" t="e">
        <f>INDEX([1]!Tabla1[DISTRITO],MATCH(Tabla5[[#This Row],[RUC]],[1]!Tabla1[RUC],0))</f>
        <v>#REF!</v>
      </c>
      <c r="K1122" t="str">
        <f>INDEX([1]BCLIENTES!H:H,MATCH(Tabla5[[#This Row],[RUC]],[1]BCLIENTES!A:A,0))</f>
        <v xml:space="preserve"> LIMA 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tr">
        <f>TEXT(Tabla5[[#This Row],[FECHA]],"MMM")</f>
        <v>Jun</v>
      </c>
      <c r="D1123" s="1" t="str">
        <f>TEXT(Tabla5[[#This Row],[FECHA]],"YYY")</f>
        <v>2023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tr">
        <f>INDEX([1]BCLIENTES!B:B,MATCH(Tabla5[[#This Row],[RUC]],[1]BCLIENTES!A:A,0))</f>
        <v xml:space="preserve"> MUÑICO LOZANO HENRY JHORDAN</v>
      </c>
      <c r="J1123" t="e">
        <f>INDEX([1]!Tabla1[DISTRITO],MATCH(Tabla5[[#This Row],[RUC]],[1]!Tabla1[RUC],0))</f>
        <v>#REF!</v>
      </c>
      <c r="K1123" t="str">
        <f>INDEX([1]BCLIENTES!H:H,MATCH(Tabla5[[#This Row],[RUC]],[1]BCLIENTES!A:A,0))</f>
        <v xml:space="preserve"> LIMA 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tr">
        <f>TEXT(Tabla5[[#This Row],[FECHA]],"MMM")</f>
        <v>Jun</v>
      </c>
      <c r="D1124" s="1" t="str">
        <f>TEXT(Tabla5[[#This Row],[FECHA]],"YYY")</f>
        <v>2023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tr">
        <f>INDEX([1]BCLIENTES!B:B,MATCH(Tabla5[[#This Row],[RUC]],[1]BCLIENTES!A:A,0))</f>
        <v xml:space="preserve"> TIZA PONGO CESAR FERNANDO</v>
      </c>
      <c r="J1124" t="e">
        <f>INDEX([1]!Tabla1[DISTRITO],MATCH(Tabla5[[#This Row],[RUC]],[1]!Tabla1[RUC],0))</f>
        <v>#REF!</v>
      </c>
      <c r="K1124" t="str">
        <f>INDEX([1]BCLIENTES!H:H,MATCH(Tabla5[[#This Row],[RUC]],[1]BCLIENTES!A:A,0))</f>
        <v xml:space="preserve"> LIMA 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tr">
        <f>TEXT(Tabla5[[#This Row],[FECHA]],"MMM")</f>
        <v>Jun</v>
      </c>
      <c r="D1125" s="1" t="str">
        <f>TEXT(Tabla5[[#This Row],[FECHA]],"YYY")</f>
        <v>2023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tr">
        <f>INDEX([1]BCLIENTES!B:B,MATCH(Tabla5[[#This Row],[RUC]],[1]BCLIENTES!A:A,0))</f>
        <v xml:space="preserve"> GOMEZ CHIPANA SANNY FABIOLA</v>
      </c>
      <c r="J1125" t="e">
        <f>INDEX([1]!Tabla1[DISTRITO],MATCH(Tabla5[[#This Row],[RUC]],[1]!Tabla1[RUC],0))</f>
        <v>#REF!</v>
      </c>
      <c r="K1125" t="str">
        <f>INDEX([1]BCLIENTES!H:H,MATCH(Tabla5[[#This Row],[RUC]],[1]BCLIENTES!A:A,0))</f>
        <v xml:space="preserve"> LIMA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tr">
        <f>TEXT(Tabla5[[#This Row],[FECHA]],"MMM")</f>
        <v>Jun</v>
      </c>
      <c r="D1126" s="1" t="str">
        <f>TEXT(Tabla5[[#This Row],[FECHA]],"YYY")</f>
        <v>2023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tr">
        <f>INDEX([1]BCLIENTES!B:B,MATCH(Tabla5[[#This Row],[RUC]],[1]BCLIENTES!A:A,0))</f>
        <v xml:space="preserve"> BEAS PRADO ROY PIERRE</v>
      </c>
      <c r="J1126" t="e">
        <f>INDEX([1]!Tabla1[DISTRITO],MATCH(Tabla5[[#This Row],[RUC]],[1]!Tabla1[RUC],0))</f>
        <v>#REF!</v>
      </c>
      <c r="K1126" t="str">
        <f>INDEX([1]BCLIENTES!H:H,MATCH(Tabla5[[#This Row],[RUC]],[1]BCLIENTES!A:A,0))</f>
        <v xml:space="preserve"> LIMA 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tr">
        <f>TEXT(Tabla5[[#This Row],[FECHA]],"MMM")</f>
        <v>Jun</v>
      </c>
      <c r="D1127" s="1" t="str">
        <f>TEXT(Tabla5[[#This Row],[FECHA]],"YYY")</f>
        <v>2023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tr">
        <f>INDEX([1]BCLIENTES!B:B,MATCH(Tabla5[[#This Row],[RUC]],[1]BCLIENTES!A:A,0))</f>
        <v xml:space="preserve"> BEAS PRADO ROY PIERRE</v>
      </c>
      <c r="J1127" t="e">
        <f>INDEX([1]!Tabla1[DISTRITO],MATCH(Tabla5[[#This Row],[RUC]],[1]!Tabla1[RUC],0))</f>
        <v>#REF!</v>
      </c>
      <c r="K1127" t="str">
        <f>INDEX([1]BCLIENTES!H:H,MATCH(Tabla5[[#This Row],[RUC]],[1]BCLIENTES!A:A,0))</f>
        <v xml:space="preserve"> LIMA 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tr">
        <f>TEXT(Tabla5[[#This Row],[FECHA]],"MMM")</f>
        <v>Jun</v>
      </c>
      <c r="D1128" s="1" t="str">
        <f>TEXT(Tabla5[[#This Row],[FECHA]],"YYY")</f>
        <v>2023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tr">
        <f>INDEX([1]BCLIENTES!B:B,MATCH(Tabla5[[#This Row],[RUC]],[1]BCLIENTES!A:A,0))</f>
        <v xml:space="preserve"> JARA VEGA MARIA JANET</v>
      </c>
      <c r="J1128" t="e">
        <f>INDEX([1]!Tabla1[DISTRITO],MATCH(Tabla5[[#This Row],[RUC]],[1]!Tabla1[RUC],0))</f>
        <v>#REF!</v>
      </c>
      <c r="K1128" t="str">
        <f>INDEX([1]BCLIENTES!H:H,MATCH(Tabla5[[#This Row],[RUC]],[1]BCLIENTES!A:A,0))</f>
        <v xml:space="preserve"> LIMA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tr">
        <f>TEXT(Tabla5[[#This Row],[FECHA]],"MMM")</f>
        <v>Jun</v>
      </c>
      <c r="D1129" s="1" t="str">
        <f>TEXT(Tabla5[[#This Row],[FECHA]],"YYY")</f>
        <v>2023</v>
      </c>
      <c r="E1129" s="2" t="s">
        <v>143</v>
      </c>
      <c r="F1129" s="2" t="s">
        <v>1142</v>
      </c>
      <c r="G1129" s="2" t="s">
        <v>10001</v>
      </c>
      <c r="H1129">
        <v>20603421729</v>
      </c>
      <c r="I1129" t="str">
        <f>INDEX([1]BCLIENTES!B:B,MATCH(Tabla5[[#This Row],[RUC]],[1]BCLIENTES!A:A,0))</f>
        <v>COFESA ELECTRIC E.I.R.L.</v>
      </c>
      <c r="J1129" t="e">
        <f>INDEX([1]!Tabla1[DISTRITO],MATCH(Tabla5[[#This Row],[RUC]],[1]!Tabla1[RUC],0))</f>
        <v>#REF!</v>
      </c>
      <c r="K1129" t="str">
        <f>INDEX([1]BCLIENTES!H:H,MATCH(Tabla5[[#This Row],[RUC]],[1]BCLIENTES!A:A,0))</f>
        <v>LIMA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tr">
        <f>TEXT(Tabla5[[#This Row],[FECHA]],"MMM")</f>
        <v>Jun</v>
      </c>
      <c r="D1130" s="1" t="str">
        <f>TEXT(Tabla5[[#This Row],[FECHA]],"YYY")</f>
        <v>2023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tr">
        <f>INDEX([1]BCLIENTES!B:B,MATCH(Tabla5[[#This Row],[RUC]],[1]BCLIENTES!A:A,0))</f>
        <v>VALLEJOS VILLANUEVA HAROLD IVAN</v>
      </c>
      <c r="J1130" t="e">
        <f>INDEX([1]!Tabla1[DISTRITO],MATCH(Tabla5[[#This Row],[RUC]],[1]!Tabla1[RUC],0))</f>
        <v>#REF!</v>
      </c>
      <c r="K1130" t="str">
        <f>INDEX([1]BCLIENTES!H:H,MATCH(Tabla5[[#This Row],[RUC]],[1]BCLIENTES!A:A,0))</f>
        <v>LIMA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tr">
        <f>TEXT(Tabla5[[#This Row],[FECHA]],"MMM")</f>
        <v>Jun</v>
      </c>
      <c r="D1131" s="1" t="str">
        <f>TEXT(Tabla5[[#This Row],[FECHA]],"YYY")</f>
        <v>2023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tr">
        <f>INDEX([1]BCLIENTES!B:B,MATCH(Tabla5[[#This Row],[RUC]],[1]BCLIENTES!A:A,0))</f>
        <v xml:space="preserve"> DISTRIBUIDORA GERARD E.I.R.L.</v>
      </c>
      <c r="J1131" t="e">
        <f>INDEX([1]!Tabla1[DISTRITO],MATCH(Tabla5[[#This Row],[RUC]],[1]!Tabla1[RUC],0))</f>
        <v>#REF!</v>
      </c>
      <c r="K1131" t="str">
        <f>INDEX([1]BCLIENTES!H:H,MATCH(Tabla5[[#This Row],[RUC]],[1]BCLIENTES!A:A,0))</f>
        <v xml:space="preserve"> LIMA 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tr">
        <f>TEXT(Tabla5[[#This Row],[FECHA]],"MMM")</f>
        <v>Jun</v>
      </c>
      <c r="D1132" s="1" t="str">
        <f>TEXT(Tabla5[[#This Row],[FECHA]],"YYY")</f>
        <v>2023</v>
      </c>
      <c r="E1132" s="2" t="s">
        <v>143</v>
      </c>
      <c r="F1132" s="2" t="s">
        <v>1145</v>
      </c>
      <c r="G1132" s="2" t="s">
        <v>10001</v>
      </c>
      <c r="H1132">
        <v>20514251461</v>
      </c>
      <c r="I1132" t="str">
        <f>INDEX([1]BCLIENTES!B:B,MATCH(Tabla5[[#This Row],[RUC]],[1]BCLIENTES!A:A,0))</f>
        <v xml:space="preserve"> FERRETERIA CHOQUE SOCIEDAD COMERCIAL DE RESPONSABILIDAD LIMITADA - FERRETERIA CHOQUE S.R.L.</v>
      </c>
      <c r="J1132" t="e">
        <f>INDEX([1]!Tabla1[DISTRITO],MATCH(Tabla5[[#This Row],[RUC]],[1]!Tabla1[RUC],0))</f>
        <v>#REF!</v>
      </c>
      <c r="K1132" t="str">
        <f>INDEX([1]BCLIENTES!H:H,MATCH(Tabla5[[#This Row],[RUC]],[1]BCLIENTES!A:A,0))</f>
        <v xml:space="preserve"> LIMA 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tr">
        <f>TEXT(Tabla5[[#This Row],[FECHA]],"MMM")</f>
        <v>Jun</v>
      </c>
      <c r="D1133" s="1" t="str">
        <f>TEXT(Tabla5[[#This Row],[FECHA]],"YYY")</f>
        <v>2023</v>
      </c>
      <c r="E1133" s="2" t="s">
        <v>143</v>
      </c>
      <c r="F1133" s="2" t="s">
        <v>1146</v>
      </c>
      <c r="G1133" s="2" t="s">
        <v>10001</v>
      </c>
      <c r="H1133">
        <v>20601776775</v>
      </c>
      <c r="I1133" t="str">
        <f>INDEX([1]BCLIENTES!B:B,MATCH(Tabla5[[#This Row],[RUC]],[1]BCLIENTES!A:A,0))</f>
        <v xml:space="preserve"> ELECTRO FERRETERO PEÑA HNOS S.A.C.</v>
      </c>
      <c r="J1133" t="e">
        <f>INDEX([1]!Tabla1[DISTRITO],MATCH(Tabla5[[#This Row],[RUC]],[1]!Tabla1[RUC],0))</f>
        <v>#REF!</v>
      </c>
      <c r="K1133" t="str">
        <f>INDEX([1]BCLIENTES!H:H,MATCH(Tabla5[[#This Row],[RUC]],[1]BCLIENTES!A:A,0))</f>
        <v xml:space="preserve"> LIMA 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tr">
        <f>TEXT(Tabla5[[#This Row],[FECHA]],"MMM")</f>
        <v>Jun</v>
      </c>
      <c r="D1134" s="1" t="str">
        <f>TEXT(Tabla5[[#This Row],[FECHA]],"YYY")</f>
        <v>2023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tr">
        <f>INDEX([1]BCLIENTES!B:B,MATCH(Tabla5[[#This Row],[RUC]],[1]BCLIENTES!A:A,0))</f>
        <v>VALLEJOS VILLANUEVA HAROLD IVAN</v>
      </c>
      <c r="J1134" t="e">
        <f>INDEX([1]!Tabla1[DISTRITO],MATCH(Tabla5[[#This Row],[RUC]],[1]!Tabla1[RUC],0))</f>
        <v>#REF!</v>
      </c>
      <c r="K1134" t="str">
        <f>INDEX([1]BCLIENTES!H:H,MATCH(Tabla5[[#This Row],[RUC]],[1]BCLIENTES!A:A,0))</f>
        <v>LIMA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tr">
        <f>TEXT(Tabla5[[#This Row],[FECHA]],"MMM")</f>
        <v>Jun</v>
      </c>
      <c r="D1135" s="1" t="str">
        <f>TEXT(Tabla5[[#This Row],[FECHA]],"YYY")</f>
        <v>2023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tr">
        <f>INDEX([1]BCLIENTES!B:B,MATCH(Tabla5[[#This Row],[RUC]],[1]BCLIENTES!A:A,0))</f>
        <v xml:space="preserve"> JARA VEGA MARIA JANET</v>
      </c>
      <c r="J1135" t="e">
        <f>INDEX([1]!Tabla1[DISTRITO],MATCH(Tabla5[[#This Row],[RUC]],[1]!Tabla1[RUC],0))</f>
        <v>#REF!</v>
      </c>
      <c r="K1135" t="str">
        <f>INDEX([1]BCLIENTES!H:H,MATCH(Tabla5[[#This Row],[RUC]],[1]BCLIENTES!A:A,0))</f>
        <v xml:space="preserve"> LIMA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tr">
        <f>TEXT(Tabla5[[#This Row],[FECHA]],"MMM")</f>
        <v>Jun</v>
      </c>
      <c r="D1136" s="1" t="str">
        <f>TEXT(Tabla5[[#This Row],[FECHA]],"YYY")</f>
        <v>2023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tr">
        <f>INDEX([1]BCLIENTES!B:B,MATCH(Tabla5[[#This Row],[RUC]],[1]BCLIENTES!A:A,0))</f>
        <v xml:space="preserve"> CONSTRUCCION SIUSA E.I.R.L.</v>
      </c>
      <c r="J1136" t="e">
        <f>INDEX([1]!Tabla1[DISTRITO],MATCH(Tabla5[[#This Row],[RUC]],[1]!Tabla1[RUC],0))</f>
        <v>#REF!</v>
      </c>
      <c r="K1136" t="str">
        <f>INDEX([1]BCLIENTES!H:H,MATCH(Tabla5[[#This Row],[RUC]],[1]BCLIENTES!A:A,0))</f>
        <v xml:space="preserve"> LIMA 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tr">
        <f>TEXT(Tabla5[[#This Row],[FECHA]],"MMM")</f>
        <v>Jun</v>
      </c>
      <c r="D1137" s="1" t="str">
        <f>TEXT(Tabla5[[#This Row],[FECHA]],"YYY")</f>
        <v>2023</v>
      </c>
      <c r="E1137" s="2" t="s">
        <v>143</v>
      </c>
      <c r="F1137" s="2" t="s">
        <v>1150</v>
      </c>
      <c r="G1137" s="2" t="s">
        <v>10001</v>
      </c>
      <c r="H1137">
        <v>20535957747</v>
      </c>
      <c r="I1137" t="str">
        <f>INDEX([1]BCLIENTES!B:B,MATCH(Tabla5[[#This Row],[RUC]],[1]BCLIENTES!A:A,0))</f>
        <v xml:space="preserve"> FERRE MATERIALES ROSITA E.I.R.L.</v>
      </c>
      <c r="J1137" t="e">
        <f>INDEX([1]!Tabla1[DISTRITO],MATCH(Tabla5[[#This Row],[RUC]],[1]!Tabla1[RUC],0))</f>
        <v>#REF!</v>
      </c>
      <c r="K1137" t="str">
        <f>INDEX([1]BCLIENTES!H:H,MATCH(Tabla5[[#This Row],[RUC]],[1]BCLIENTES!A:A,0))</f>
        <v xml:space="preserve"> PROV. CONST. DEL CALLAO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tr">
        <f>TEXT(Tabla5[[#This Row],[FECHA]],"MMM")</f>
        <v>Jun</v>
      </c>
      <c r="D1138" s="1" t="str">
        <f>TEXT(Tabla5[[#This Row],[FECHA]],"YYY")</f>
        <v>2023</v>
      </c>
      <c r="E1138" s="2" t="s">
        <v>143</v>
      </c>
      <c r="F1138" s="2" t="s">
        <v>1151</v>
      </c>
      <c r="G1138" s="2" t="s">
        <v>10001</v>
      </c>
      <c r="H1138">
        <v>20563700212</v>
      </c>
      <c r="I1138" t="str">
        <f>INDEX([1]BCLIENTES!B:B,MATCH(Tabla5[[#This Row],[RUC]],[1]BCLIENTES!A:A,0))</f>
        <v xml:space="preserve"> FERRETERIA PORTALES &amp; VICKY E.I.R.L.</v>
      </c>
      <c r="J1138" t="e">
        <f>INDEX([1]!Tabla1[DISTRITO],MATCH(Tabla5[[#This Row],[RUC]],[1]!Tabla1[RUC],0))</f>
        <v>#REF!</v>
      </c>
      <c r="K1138" t="str">
        <f>INDEX([1]BCLIENTES!H:H,MATCH(Tabla5[[#This Row],[RUC]],[1]BCLIENTES!A:A,0))</f>
        <v xml:space="preserve"> PROV. CONST. DEL CALLAO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tr">
        <f>TEXT(Tabla5[[#This Row],[FECHA]],"MMM")</f>
        <v>Jun</v>
      </c>
      <c r="D1139" s="1" t="str">
        <f>TEXT(Tabla5[[#This Row],[FECHA]],"YYY")</f>
        <v>2023</v>
      </c>
      <c r="E1139" s="2" t="s">
        <v>143</v>
      </c>
      <c r="F1139" s="2" t="s">
        <v>1152</v>
      </c>
      <c r="G1139" s="2" t="s">
        <v>10005</v>
      </c>
      <c r="H1139">
        <v>20609018870</v>
      </c>
      <c r="I1139" t="str">
        <f>INDEX([1]BCLIENTES!B:B,MATCH(Tabla5[[#This Row],[RUC]],[1]BCLIENTES!A:A,0))</f>
        <v xml:space="preserve"> DISTRIBUIDORA &amp; COMERCIALIZADORA CHAYCO E.I.R.L.</v>
      </c>
      <c r="J1139" t="e">
        <f>INDEX([1]!Tabla1[DISTRITO],MATCH(Tabla5[[#This Row],[RUC]],[1]!Tabla1[RUC],0))</f>
        <v>#REF!</v>
      </c>
      <c r="K1139" t="str">
        <f>INDEX([1]BCLIENTES!H:H,MATCH(Tabla5[[#This Row],[RUC]],[1]BCLIENTES!A:A,0))</f>
        <v xml:space="preserve"> LIMA 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tr">
        <f>TEXT(Tabla5[[#This Row],[FECHA]],"MMM")</f>
        <v>Jun</v>
      </c>
      <c r="D1140" s="1" t="str">
        <f>TEXT(Tabla5[[#This Row],[FECHA]],"YYY")</f>
        <v>2023</v>
      </c>
      <c r="E1140" s="2" t="s">
        <v>143</v>
      </c>
      <c r="F1140" s="2" t="s">
        <v>1153</v>
      </c>
      <c r="G1140" s="2" t="s">
        <v>10001</v>
      </c>
      <c r="H1140">
        <v>10257406747</v>
      </c>
      <c r="I1140" t="str">
        <f>INDEX([1]BCLIENTES!B:B,MATCH(Tabla5[[#This Row],[RUC]],[1]BCLIENTES!A:A,0))</f>
        <v xml:space="preserve"> SANCHEZ VALDEZ MELANIO LUIS</v>
      </c>
      <c r="J1140" t="e">
        <f>INDEX([1]!Tabla1[DISTRITO],MATCH(Tabla5[[#This Row],[RUC]],[1]!Tabla1[RUC],0))</f>
        <v>#REF!</v>
      </c>
      <c r="K1140" t="str">
        <f>INDEX([1]BCLIENTES!H:H,MATCH(Tabla5[[#This Row],[RUC]],[1]BCLIENTES!A:A,0))</f>
        <v xml:space="preserve"> PROV. CONST. DEL CALLAO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tr">
        <f>TEXT(Tabla5[[#This Row],[FECHA]],"MMM")</f>
        <v>Jun</v>
      </c>
      <c r="D1141" s="1" t="str">
        <f>TEXT(Tabla5[[#This Row],[FECHA]],"YYY")</f>
        <v>2023</v>
      </c>
      <c r="E1141" s="2" t="s">
        <v>143</v>
      </c>
      <c r="F1141" s="2" t="s">
        <v>1154</v>
      </c>
      <c r="G1141" s="2" t="s">
        <v>10005</v>
      </c>
      <c r="H1141">
        <v>10766534860</v>
      </c>
      <c r="I1141" t="str">
        <f>INDEX([1]BCLIENTES!B:B,MATCH(Tabla5[[#This Row],[RUC]],[1]BCLIENTES!A:A,0))</f>
        <v>FIERRO GAMARRA RAUL ANGEL</v>
      </c>
      <c r="J1141" t="e">
        <f>INDEX([1]!Tabla1[DISTRITO],MATCH(Tabla5[[#This Row],[RUC]],[1]!Tabla1[RUC],0))</f>
        <v>#REF!</v>
      </c>
      <c r="K1141" t="str">
        <f>INDEX([1]BCLIENTES!H:H,MATCH(Tabla5[[#This Row],[RUC]],[1]BCLIENTES!A:A,0))</f>
        <v xml:space="preserve">LIMA 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tr">
        <f>TEXT(Tabla5[[#This Row],[FECHA]],"MMM")</f>
        <v>Jun</v>
      </c>
      <c r="D1142" s="1" t="str">
        <f>TEXT(Tabla5[[#This Row],[FECHA]],"YYY")</f>
        <v>2023</v>
      </c>
      <c r="E1142" s="2" t="s">
        <v>143</v>
      </c>
      <c r="F1142" s="2" t="s">
        <v>1155</v>
      </c>
      <c r="G1142" s="2" t="s">
        <v>10005</v>
      </c>
      <c r="H1142">
        <v>10766534860</v>
      </c>
      <c r="I1142" t="str">
        <f>INDEX([1]BCLIENTES!B:B,MATCH(Tabla5[[#This Row],[RUC]],[1]BCLIENTES!A:A,0))</f>
        <v>FIERRO GAMARRA RAUL ANGEL</v>
      </c>
      <c r="J1142" t="e">
        <f>INDEX([1]!Tabla1[DISTRITO],MATCH(Tabla5[[#This Row],[RUC]],[1]!Tabla1[RUC],0))</f>
        <v>#REF!</v>
      </c>
      <c r="K1142" t="str">
        <f>INDEX([1]BCLIENTES!H:H,MATCH(Tabla5[[#This Row],[RUC]],[1]BCLIENTES!A:A,0))</f>
        <v xml:space="preserve">LIMA 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tr">
        <f>TEXT(Tabla5[[#This Row],[FECHA]],"MMM")</f>
        <v>Jun</v>
      </c>
      <c r="D1143" s="1" t="str">
        <f>TEXT(Tabla5[[#This Row],[FECHA]],"YYY")</f>
        <v>2023</v>
      </c>
      <c r="E1143" s="2" t="s">
        <v>143</v>
      </c>
      <c r="F1143" s="2" t="s">
        <v>1156</v>
      </c>
      <c r="G1143" s="2" t="s">
        <v>10005</v>
      </c>
      <c r="H1143">
        <v>10405690182</v>
      </c>
      <c r="I1143" t="str">
        <f>INDEX([1]BCLIENTES!B:B,MATCH(Tabla5[[#This Row],[RUC]],[1]BCLIENTES!A:A,0))</f>
        <v xml:space="preserve"> DEL AGUILA RENGIFO JANNINA JULISSA</v>
      </c>
      <c r="J1143" t="e">
        <f>INDEX([1]!Tabla1[DISTRITO],MATCH(Tabla5[[#This Row],[RUC]],[1]!Tabla1[RUC],0))</f>
        <v>#REF!</v>
      </c>
      <c r="K1143" t="str">
        <f>INDEX([1]BCLIENTES!H:H,MATCH(Tabla5[[#This Row],[RUC]],[1]BCLIENTES!A:A,0))</f>
        <v xml:space="preserve"> LIMA 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tr">
        <f>TEXT(Tabla5[[#This Row],[FECHA]],"MMM")</f>
        <v>Jun</v>
      </c>
      <c r="D1144" s="1" t="str">
        <f>TEXT(Tabla5[[#This Row],[FECHA]],"YYY")</f>
        <v>2023</v>
      </c>
      <c r="E1144" s="2" t="s">
        <v>143</v>
      </c>
      <c r="F1144" s="2" t="s">
        <v>1157</v>
      </c>
      <c r="G1144" s="2" t="s">
        <v>10005</v>
      </c>
      <c r="H1144">
        <v>10405690182</v>
      </c>
      <c r="I1144" t="str">
        <f>INDEX([1]BCLIENTES!B:B,MATCH(Tabla5[[#This Row],[RUC]],[1]BCLIENTES!A:A,0))</f>
        <v xml:space="preserve"> DEL AGUILA RENGIFO JANNINA JULISSA</v>
      </c>
      <c r="J1144" t="e">
        <f>INDEX([1]!Tabla1[DISTRITO],MATCH(Tabla5[[#This Row],[RUC]],[1]!Tabla1[RUC],0))</f>
        <v>#REF!</v>
      </c>
      <c r="K1144" t="str">
        <f>INDEX([1]BCLIENTES!H:H,MATCH(Tabla5[[#This Row],[RUC]],[1]BCLIENTES!A:A,0))</f>
        <v xml:space="preserve"> LIMA 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tr">
        <f>TEXT(Tabla5[[#This Row],[FECHA]],"MMM")</f>
        <v>Jun</v>
      </c>
      <c r="D1145" s="1" t="str">
        <f>TEXT(Tabla5[[#This Row],[FECHA]],"YYY")</f>
        <v>2023</v>
      </c>
      <c r="E1145" s="2" t="s">
        <v>143</v>
      </c>
      <c r="F1145" s="2" t="s">
        <v>1158</v>
      </c>
      <c r="G1145" s="2" t="s">
        <v>10005</v>
      </c>
      <c r="H1145">
        <v>20606477709</v>
      </c>
      <c r="I1145" t="str">
        <f>INDEX([1]BCLIENTES!B:B,MATCH(Tabla5[[#This Row],[RUC]],[1]BCLIENTES!A:A,0))</f>
        <v xml:space="preserve"> ELECTRO COMERCIAL LOPEZ E.I.R.L.</v>
      </c>
      <c r="J1145" t="e">
        <f>INDEX([1]!Tabla1[DISTRITO],MATCH(Tabla5[[#This Row],[RUC]],[1]!Tabla1[RUC],0))</f>
        <v>#REF!</v>
      </c>
      <c r="K1145" t="str">
        <f>INDEX([1]BCLIENTES!H:H,MATCH(Tabla5[[#This Row],[RUC]],[1]BCLIENTES!A:A,0))</f>
        <v xml:space="preserve"> LIMA 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tr">
        <f>TEXT(Tabla5[[#This Row],[FECHA]],"MMM")</f>
        <v>Jun</v>
      </c>
      <c r="D1146" s="1" t="str">
        <f>TEXT(Tabla5[[#This Row],[FECHA]],"YYY")</f>
        <v>2023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tr">
        <f>INDEX([1]BCLIENTES!B:B,MATCH(Tabla5[[#This Row],[RUC]],[1]BCLIENTES!A:A,0))</f>
        <v>VALLEJOS VILLANUEVA HAROLD IVAN</v>
      </c>
      <c r="J1146" t="e">
        <f>INDEX([1]!Tabla1[DISTRITO],MATCH(Tabla5[[#This Row],[RUC]],[1]!Tabla1[RUC],0))</f>
        <v>#REF!</v>
      </c>
      <c r="K1146" t="str">
        <f>INDEX([1]BCLIENTES!H:H,MATCH(Tabla5[[#This Row],[RUC]],[1]BCLIENTES!A:A,0))</f>
        <v>LIMA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tr">
        <f>TEXT(Tabla5[[#This Row],[FECHA]],"MMM")</f>
        <v>Jun</v>
      </c>
      <c r="D1147" s="1" t="str">
        <f>TEXT(Tabla5[[#This Row],[FECHA]],"YYY")</f>
        <v>2023</v>
      </c>
      <c r="E1147" s="2" t="s">
        <v>143</v>
      </c>
      <c r="F1147" s="2" t="s">
        <v>1160</v>
      </c>
      <c r="G1147" s="2" t="s">
        <v>10001</v>
      </c>
      <c r="H1147">
        <v>10257406747</v>
      </c>
      <c r="I1147" t="str">
        <f>INDEX([1]BCLIENTES!B:B,MATCH(Tabla5[[#This Row],[RUC]],[1]BCLIENTES!A:A,0))</f>
        <v xml:space="preserve"> SANCHEZ VALDEZ MELANIO LUIS</v>
      </c>
      <c r="J1147" t="e">
        <f>INDEX([1]!Tabla1[DISTRITO],MATCH(Tabla5[[#This Row],[RUC]],[1]!Tabla1[RUC],0))</f>
        <v>#REF!</v>
      </c>
      <c r="K1147" t="str">
        <f>INDEX([1]BCLIENTES!H:H,MATCH(Tabla5[[#This Row],[RUC]],[1]BCLIENTES!A:A,0))</f>
        <v xml:space="preserve"> PROV. CONST. DEL CALLAO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tr">
        <f>TEXT(Tabla5[[#This Row],[FECHA]],"MMM")</f>
        <v>Jun</v>
      </c>
      <c r="D1148" s="1" t="str">
        <f>TEXT(Tabla5[[#This Row],[FECHA]],"YYY")</f>
        <v>2023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tr">
        <f>INDEX([1]BCLIENTES!B:B,MATCH(Tabla5[[#This Row],[RUC]],[1]BCLIENTES!A:A,0))</f>
        <v xml:space="preserve"> DISTRIBUIDORA ELECTRICA JARAS S.A.C.</v>
      </c>
      <c r="J1148" t="e">
        <f>INDEX([1]!Tabla1[DISTRITO],MATCH(Tabla5[[#This Row],[RUC]],[1]!Tabla1[RUC],0))</f>
        <v>#REF!</v>
      </c>
      <c r="K1148" t="str">
        <f>INDEX([1]BCLIENTES!H:H,MATCH(Tabla5[[#This Row],[RUC]],[1]BCLIENTES!A:A,0))</f>
        <v xml:space="preserve"> LIMA 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tr">
        <f>TEXT(Tabla5[[#This Row],[FECHA]],"MMM")</f>
        <v>Jun</v>
      </c>
      <c r="D1149" s="1" t="str">
        <f>TEXT(Tabla5[[#This Row],[FECHA]],"YYY")</f>
        <v>2023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tr">
        <f>INDEX([1]BCLIENTES!B:B,MATCH(Tabla5[[#This Row],[RUC]],[1]BCLIENTES!A:A,0))</f>
        <v xml:space="preserve"> DISTRIBUIDORA ELECTRICA JARAS S.A.C.</v>
      </c>
      <c r="J1149" t="e">
        <f>INDEX([1]!Tabla1[DISTRITO],MATCH(Tabla5[[#This Row],[RUC]],[1]!Tabla1[RUC],0))</f>
        <v>#REF!</v>
      </c>
      <c r="K1149" t="str">
        <f>INDEX([1]BCLIENTES!H:H,MATCH(Tabla5[[#This Row],[RUC]],[1]BCLIENTES!A:A,0))</f>
        <v xml:space="preserve"> LIMA 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tr">
        <f>TEXT(Tabla5[[#This Row],[FECHA]],"MMM")</f>
        <v>Jun</v>
      </c>
      <c r="D1150" s="1" t="str">
        <f>TEXT(Tabla5[[#This Row],[FECHA]],"YYY")</f>
        <v>2023</v>
      </c>
      <c r="E1150" s="2" t="s">
        <v>143</v>
      </c>
      <c r="F1150" s="2" t="s">
        <v>1163</v>
      </c>
      <c r="G1150" s="2" t="s">
        <v>10001</v>
      </c>
      <c r="H1150">
        <v>10700975270</v>
      </c>
      <c r="I1150" t="str">
        <f>INDEX([1]BCLIENTES!B:B,MATCH(Tabla5[[#This Row],[RUC]],[1]BCLIENTES!A:A,0))</f>
        <v>YARINGAÑO HUAYTALLA MARIA DEL CARMEN</v>
      </c>
      <c r="J1150" t="e">
        <f>INDEX([1]!Tabla1[DISTRITO],MATCH(Tabla5[[#This Row],[RUC]],[1]!Tabla1[RUC],0))</f>
        <v>#REF!</v>
      </c>
      <c r="K1150" t="str">
        <f>INDEX([1]BCLIENTES!H:H,MATCH(Tabla5[[#This Row],[RUC]],[1]BCLIENTES!A:A,0))</f>
        <v xml:space="preserve">LIMA 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tr">
        <f>TEXT(Tabla5[[#This Row],[FECHA]],"MMM")</f>
        <v>Jun</v>
      </c>
      <c r="D1151" s="1" t="str">
        <f>TEXT(Tabla5[[#This Row],[FECHA]],"YYY")</f>
        <v>2023</v>
      </c>
      <c r="E1151" s="2" t="s">
        <v>143</v>
      </c>
      <c r="F1151" s="2" t="s">
        <v>1164</v>
      </c>
      <c r="G1151" s="2" t="s">
        <v>10001</v>
      </c>
      <c r="H1151">
        <v>20535879096</v>
      </c>
      <c r="I1151" t="str">
        <f>INDEX([1]BCLIENTES!B:B,MATCH(Tabla5[[#This Row],[RUC]],[1]BCLIENTES!A:A,0))</f>
        <v>CORPORACION DIFERPA SOCIEDAD ANONIMA CERRADA</v>
      </c>
      <c r="J1151" t="e">
        <f>INDEX([1]!Tabla1[DISTRITO],MATCH(Tabla5[[#This Row],[RUC]],[1]!Tabla1[RUC],0))</f>
        <v>#REF!</v>
      </c>
      <c r="K1151" t="str">
        <f>INDEX([1]BCLIENTES!H:H,MATCH(Tabla5[[#This Row],[RUC]],[1]BCLIENTES!A:A,0))</f>
        <v>LIMA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tr">
        <f>TEXT(Tabla5[[#This Row],[FECHA]],"MMM")</f>
        <v>Jun</v>
      </c>
      <c r="D1152" s="1" t="str">
        <f>TEXT(Tabla5[[#This Row],[FECHA]],"YYY")</f>
        <v>2023</v>
      </c>
      <c r="E1152" s="2" t="s">
        <v>143</v>
      </c>
      <c r="F1152" s="2" t="s">
        <v>1165</v>
      </c>
      <c r="G1152" s="2" t="s">
        <v>10001</v>
      </c>
      <c r="H1152">
        <v>20508378824</v>
      </c>
      <c r="I1152" t="str">
        <f>INDEX([1]BCLIENTES!B:B,MATCH(Tabla5[[#This Row],[RUC]],[1]BCLIENTES!A:A,0))</f>
        <v xml:space="preserve"> SUCARI INVERSIONES E.I.R.L.</v>
      </c>
      <c r="J1152" t="e">
        <f>INDEX([1]!Tabla1[DISTRITO],MATCH(Tabla5[[#This Row],[RUC]],[1]!Tabla1[RUC],0))</f>
        <v>#REF!</v>
      </c>
      <c r="K1152" t="str">
        <f>INDEX([1]BCLIENTES!H:H,MATCH(Tabla5[[#This Row],[RUC]],[1]BCLIENTES!A:A,0))</f>
        <v xml:space="preserve"> LIMA 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tr">
        <f>TEXT(Tabla5[[#This Row],[FECHA]],"MMM")</f>
        <v>Jun</v>
      </c>
      <c r="D1153" s="1" t="str">
        <f>TEXT(Tabla5[[#This Row],[FECHA]],"YYY")</f>
        <v>2023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tr">
        <f>INDEX([1]BCLIENTES!B:B,MATCH(Tabla5[[#This Row],[RUC]],[1]BCLIENTES!A:A,0))</f>
        <v xml:space="preserve"> DISTRIBUIDORA GERARD E.I.R.L.</v>
      </c>
      <c r="J1153" t="e">
        <f>INDEX([1]!Tabla1[DISTRITO],MATCH(Tabla5[[#This Row],[RUC]],[1]!Tabla1[RUC],0))</f>
        <v>#REF!</v>
      </c>
      <c r="K1153" t="str">
        <f>INDEX([1]BCLIENTES!H:H,MATCH(Tabla5[[#This Row],[RUC]],[1]BCLIENTES!A:A,0))</f>
        <v xml:space="preserve"> LIMA 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tr">
        <f>TEXT(Tabla5[[#This Row],[FECHA]],"MMM")</f>
        <v>Jun</v>
      </c>
      <c r="D1154" s="1" t="str">
        <f>TEXT(Tabla5[[#This Row],[FECHA]],"YYY")</f>
        <v>2023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tr">
        <f>INDEX([1]BCLIENTES!B:B,MATCH(Tabla5[[#This Row],[RUC]],[1]BCLIENTES!A:A,0))</f>
        <v>PARRAGUEZ LITANO GREGORIA</v>
      </c>
      <c r="J1154" t="e">
        <f>INDEX([1]!Tabla1[DISTRITO],MATCH(Tabla5[[#This Row],[RUC]],[1]!Tabla1[RUC],0))</f>
        <v>#REF!</v>
      </c>
      <c r="K1154" t="str">
        <f>INDEX([1]BCLIENTES!H:H,MATCH(Tabla5[[#This Row],[RUC]],[1]BCLIENTES!A:A,0))</f>
        <v xml:space="preserve">LIMA 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tr">
        <f>TEXT(Tabla5[[#This Row],[FECHA]],"MMM")</f>
        <v>Jun</v>
      </c>
      <c r="D1155" s="1" t="str">
        <f>TEXT(Tabla5[[#This Row],[FECHA]],"YYY")</f>
        <v>2023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tr">
        <f>INDEX([1]BCLIENTES!B:B,MATCH(Tabla5[[#This Row],[RUC]],[1]BCLIENTES!A:A,0))</f>
        <v xml:space="preserve"> BAZAN SILVESTRE JUAN ANGEL</v>
      </c>
      <c r="J1155" t="e">
        <f>INDEX([1]!Tabla1[DISTRITO],MATCH(Tabla5[[#This Row],[RUC]],[1]!Tabla1[RUC],0))</f>
        <v>#REF!</v>
      </c>
      <c r="K1155" t="str">
        <f>INDEX([1]BCLIENTES!H:H,MATCH(Tabla5[[#This Row],[RUC]],[1]BCLIENTES!A:A,0))</f>
        <v xml:space="preserve"> HUAROCHIRI 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tr">
        <f>TEXT(Tabla5[[#This Row],[FECHA]],"MMM")</f>
        <v>Jun</v>
      </c>
      <c r="D1156" s="1" t="str">
        <f>TEXT(Tabla5[[#This Row],[FECHA]],"YYY")</f>
        <v>2023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tr">
        <f>INDEX([1]BCLIENTES!B:B,MATCH(Tabla5[[#This Row],[RUC]],[1]BCLIENTES!A:A,0))</f>
        <v xml:space="preserve"> CAPCHA CORONACION YOLANDA TERESA</v>
      </c>
      <c r="J1156" t="e">
        <f>INDEX([1]!Tabla1[DISTRITO],MATCH(Tabla5[[#This Row],[RUC]],[1]!Tabla1[RUC],0))</f>
        <v>#REF!</v>
      </c>
      <c r="K1156" t="str">
        <f>INDEX([1]BCLIENTES!H:H,MATCH(Tabla5[[#This Row],[RUC]],[1]BCLIENTES!A:A,0))</f>
        <v xml:space="preserve"> LIMA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tr">
        <f>TEXT(Tabla5[[#This Row],[FECHA]],"MMM")</f>
        <v>Jun</v>
      </c>
      <c r="D1157" s="1" t="str">
        <f>TEXT(Tabla5[[#This Row],[FECHA]],"YYY")</f>
        <v>2023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tr">
        <f>INDEX([1]BCLIENTES!B:B,MATCH(Tabla5[[#This Row],[RUC]],[1]BCLIENTES!A:A,0))</f>
        <v xml:space="preserve"> DE LA CRUZ CHIPANA EDSON</v>
      </c>
      <c r="J1157" t="e">
        <f>INDEX([1]!Tabla1[DISTRITO],MATCH(Tabla5[[#This Row],[RUC]],[1]!Tabla1[RUC],0))</f>
        <v>#REF!</v>
      </c>
      <c r="K1157" t="str">
        <f>INDEX([1]BCLIENTES!H:H,MATCH(Tabla5[[#This Row],[RUC]],[1]BCLIENTES!A:A,0))</f>
        <v xml:space="preserve"> LIMA 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tr">
        <f>TEXT(Tabla5[[#This Row],[FECHA]],"MMM")</f>
        <v>Jun</v>
      </c>
      <c r="D1158" s="1" t="str">
        <f>TEXT(Tabla5[[#This Row],[FECHA]],"YYY")</f>
        <v>2023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tr">
        <f>INDEX([1]BCLIENTES!B:B,MATCH(Tabla5[[#This Row],[RUC]],[1]BCLIENTES!A:A,0))</f>
        <v xml:space="preserve"> GRUPO FERRETERO RICRA S.A.C.</v>
      </c>
      <c r="J1158" t="e">
        <f>INDEX([1]!Tabla1[DISTRITO],MATCH(Tabla5[[#This Row],[RUC]],[1]!Tabla1[RUC],0))</f>
        <v>#REF!</v>
      </c>
      <c r="K1158" t="str">
        <f>INDEX([1]BCLIENTES!H:H,MATCH(Tabla5[[#This Row],[RUC]],[1]BCLIENTES!A:A,0))</f>
        <v xml:space="preserve"> LIMA 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tr">
        <f>TEXT(Tabla5[[#This Row],[FECHA]],"MMM")</f>
        <v>Jun</v>
      </c>
      <c r="D1159" s="1" t="str">
        <f>TEXT(Tabla5[[#This Row],[FECHA]],"YYY")</f>
        <v>2023</v>
      </c>
      <c r="E1159" s="2" t="s">
        <v>143</v>
      </c>
      <c r="F1159" s="2" t="s">
        <v>1172</v>
      </c>
      <c r="G1159" s="2" t="s">
        <v>9999</v>
      </c>
      <c r="H1159">
        <v>20601206006</v>
      </c>
      <c r="I1159" t="str">
        <f>INDEX([1]BCLIENTES!B:B,MATCH(Tabla5[[#This Row],[RUC]],[1]BCLIENTES!A:A,0))</f>
        <v xml:space="preserve"> TRADERS MAESTRO E.I.R.L.</v>
      </c>
      <c r="J1159" t="e">
        <f>INDEX([1]!Tabla1[DISTRITO],MATCH(Tabla5[[#This Row],[RUC]],[1]!Tabla1[RUC],0))</f>
        <v>#REF!</v>
      </c>
      <c r="K1159" t="str">
        <f>INDEX([1]BCLIENTES!H:H,MATCH(Tabla5[[#This Row],[RUC]],[1]BCLIENTES!A:A,0))</f>
        <v xml:space="preserve"> LEONCIO PRADO 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tr">
        <f>TEXT(Tabla5[[#This Row],[FECHA]],"MMM")</f>
        <v>Jun</v>
      </c>
      <c r="D1160" s="1" t="str">
        <f>TEXT(Tabla5[[#This Row],[FECHA]],"YYY")</f>
        <v>2023</v>
      </c>
      <c r="E1160" s="2" t="s">
        <v>143</v>
      </c>
      <c r="F1160" s="2" t="s">
        <v>1173</v>
      </c>
      <c r="G1160" s="2" t="s">
        <v>9997</v>
      </c>
      <c r="H1160">
        <v>1</v>
      </c>
      <c r="I1160" t="str">
        <f>INDEX([1]BCLIENTES!B:B,MATCH(Tabla5[[#This Row],[RUC]],[1]BCLIENTES!A:A,0))</f>
        <v>ANULADO</v>
      </c>
      <c r="J1160" t="e">
        <f>INDEX([1]!Tabla1[DISTRITO],MATCH(Tabla5[[#This Row],[RUC]],[1]!Tabla1[RUC],0))</f>
        <v>#REF!</v>
      </c>
      <c r="K1160" t="str">
        <f>INDEX([1]BCLIENTES!H:H,MATCH(Tabla5[[#This Row],[RUC]],[1]BCLIENTES!A:A,0))</f>
        <v>ANULADO</v>
      </c>
      <c r="L1160" s="3">
        <v>0</v>
      </c>
    </row>
    <row r="1161" spans="1:12" x14ac:dyDescent="0.25">
      <c r="A1161" t="s">
        <v>12</v>
      </c>
      <c r="B1161" s="1">
        <v>45103</v>
      </c>
      <c r="C1161" s="1" t="str">
        <f>TEXT(Tabla5[[#This Row],[FECHA]],"MMM")</f>
        <v>Jun</v>
      </c>
      <c r="D1161" s="1" t="str">
        <f>TEXT(Tabla5[[#This Row],[FECHA]],"YYY")</f>
        <v>2023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tr">
        <f>INDEX([1]BCLIENTES!B:B,MATCH(Tabla5[[#This Row],[RUC]],[1]BCLIENTES!A:A,0))</f>
        <v xml:space="preserve"> MONDALGO CURAHUA PAUL</v>
      </c>
      <c r="J1161" t="e">
        <f>INDEX([1]!Tabla1[DISTRITO],MATCH(Tabla5[[#This Row],[RUC]],[1]!Tabla1[RUC],0))</f>
        <v>#REF!</v>
      </c>
      <c r="K1161" t="str">
        <f>INDEX([1]BCLIENTES!H:H,MATCH(Tabla5[[#This Row],[RUC]],[1]BCLIENTES!A:A,0))</f>
        <v xml:space="preserve"> LIMA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tr">
        <f>TEXT(Tabla5[[#This Row],[FECHA]],"MMM")</f>
        <v>Jun</v>
      </c>
      <c r="D1162" s="1" t="str">
        <f>TEXT(Tabla5[[#This Row],[FECHA]],"YYY")</f>
        <v>2023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tr">
        <f>INDEX([1]BCLIENTES!B:B,MATCH(Tabla5[[#This Row],[RUC]],[1]BCLIENTES!A:A,0))</f>
        <v xml:space="preserve"> QUIROZ LINARES CLARISSA KATHERINE</v>
      </c>
      <c r="J1162" t="e">
        <f>INDEX([1]!Tabla1[DISTRITO],MATCH(Tabla5[[#This Row],[RUC]],[1]!Tabla1[RUC],0))</f>
        <v>#REF!</v>
      </c>
      <c r="K1162" t="str">
        <f>INDEX([1]BCLIENTES!H:H,MATCH(Tabla5[[#This Row],[RUC]],[1]BCLIENTES!A:A,0))</f>
        <v xml:space="preserve"> LIMA 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tr">
        <f>TEXT(Tabla5[[#This Row],[FECHA]],"MMM")</f>
        <v>Jun</v>
      </c>
      <c r="D1163" s="1" t="str">
        <f>TEXT(Tabla5[[#This Row],[FECHA]],"YYY")</f>
        <v>2023</v>
      </c>
      <c r="E1163" s="2" t="s">
        <v>143</v>
      </c>
      <c r="F1163" s="2" t="s">
        <v>1176</v>
      </c>
      <c r="G1163" s="2" t="s">
        <v>9997</v>
      </c>
      <c r="H1163">
        <v>1</v>
      </c>
      <c r="I1163" t="str">
        <f>INDEX([1]BCLIENTES!B:B,MATCH(Tabla5[[#This Row],[RUC]],[1]BCLIENTES!A:A,0))</f>
        <v>ANULADO</v>
      </c>
      <c r="J1163" t="e">
        <f>INDEX([1]!Tabla1[DISTRITO],MATCH(Tabla5[[#This Row],[RUC]],[1]!Tabla1[RUC],0))</f>
        <v>#REF!</v>
      </c>
      <c r="K1163" t="str">
        <f>INDEX([1]BCLIENTES!H:H,MATCH(Tabla5[[#This Row],[RUC]],[1]BCLIENTES!A:A,0))</f>
        <v>ANULADO</v>
      </c>
      <c r="L1163" s="3">
        <v>0</v>
      </c>
    </row>
    <row r="1164" spans="1:12" x14ac:dyDescent="0.25">
      <c r="A1164" t="s">
        <v>12</v>
      </c>
      <c r="B1164" s="1">
        <v>45103</v>
      </c>
      <c r="C1164" s="1" t="str">
        <f>TEXT(Tabla5[[#This Row],[FECHA]],"MMM")</f>
        <v>Jun</v>
      </c>
      <c r="D1164" s="1" t="str">
        <f>TEXT(Tabla5[[#This Row],[FECHA]],"YYY")</f>
        <v>2023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tr">
        <f>INDEX([1]BCLIENTES!B:B,MATCH(Tabla5[[#This Row],[RUC]],[1]BCLIENTES!A:A,0))</f>
        <v xml:space="preserve"> RICSE CAMPOS CRISTIAN</v>
      </c>
      <c r="J1164" t="e">
        <f>INDEX([1]!Tabla1[DISTRITO],MATCH(Tabla5[[#This Row],[RUC]],[1]!Tabla1[RUC],0))</f>
        <v>#REF!</v>
      </c>
      <c r="K1164" t="str">
        <f>INDEX([1]BCLIENTES!H:H,MATCH(Tabla5[[#This Row],[RUC]],[1]BCLIENTES!A:A,0))</f>
        <v xml:space="preserve"> LIMA 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tr">
        <f>TEXT(Tabla5[[#This Row],[FECHA]],"MMM")</f>
        <v>Jun</v>
      </c>
      <c r="D1165" s="1" t="str">
        <f>TEXT(Tabla5[[#This Row],[FECHA]],"YYY")</f>
        <v>2023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tr">
        <f>INDEX([1]BCLIENTES!B:B,MATCH(Tabla5[[#This Row],[RUC]],[1]BCLIENTES!A:A,0))</f>
        <v xml:space="preserve"> BEAS PRADO ROY PIERRE</v>
      </c>
      <c r="J1165" t="e">
        <f>INDEX([1]!Tabla1[DISTRITO],MATCH(Tabla5[[#This Row],[RUC]],[1]!Tabla1[RUC],0))</f>
        <v>#REF!</v>
      </c>
      <c r="K1165" t="str">
        <f>INDEX([1]BCLIENTES!H:H,MATCH(Tabla5[[#This Row],[RUC]],[1]BCLIENTES!A:A,0))</f>
        <v xml:space="preserve"> LIMA 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tr">
        <f>TEXT(Tabla5[[#This Row],[FECHA]],"MMM")</f>
        <v>Jun</v>
      </c>
      <c r="D1166" s="1" t="str">
        <f>TEXT(Tabla5[[#This Row],[FECHA]],"YYY")</f>
        <v>2023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tr">
        <f>INDEX([1]BCLIENTES!B:B,MATCH(Tabla5[[#This Row],[RUC]],[1]BCLIENTES!A:A,0))</f>
        <v xml:space="preserve"> FERREMATICES ESMERALDA E.I.R.L.</v>
      </c>
      <c r="J1166" t="e">
        <f>INDEX([1]!Tabla1[DISTRITO],MATCH(Tabla5[[#This Row],[RUC]],[1]!Tabla1[RUC],0))</f>
        <v>#REF!</v>
      </c>
      <c r="K1166" t="str">
        <f>INDEX([1]BCLIENTES!H:H,MATCH(Tabla5[[#This Row],[RUC]],[1]BCLIENTES!A:A,0))</f>
        <v xml:space="preserve"> LIMA 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tr">
        <f>TEXT(Tabla5[[#This Row],[FECHA]],"MMM")</f>
        <v>Jun</v>
      </c>
      <c r="D1167" s="1" t="str">
        <f>TEXT(Tabla5[[#This Row],[FECHA]],"YYY")</f>
        <v>2023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tr">
        <f>INDEX([1]BCLIENTES!B:B,MATCH(Tabla5[[#This Row],[RUC]],[1]BCLIENTES!A:A,0))</f>
        <v xml:space="preserve"> PAUCAR ESTEBAN YESICA ANALI</v>
      </c>
      <c r="J1167" t="e">
        <f>INDEX([1]!Tabla1[DISTRITO],MATCH(Tabla5[[#This Row],[RUC]],[1]!Tabla1[RUC],0))</f>
        <v>#REF!</v>
      </c>
      <c r="K1167" t="str">
        <f>INDEX([1]BCLIENTES!H:H,MATCH(Tabla5[[#This Row],[RUC]],[1]BCLIENTES!A:A,0))</f>
        <v xml:space="preserve"> LIMA 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tr">
        <f>TEXT(Tabla5[[#This Row],[FECHA]],"MMM")</f>
        <v>Jun</v>
      </c>
      <c r="D1168" s="1" t="str">
        <f>TEXT(Tabla5[[#This Row],[FECHA]],"YYY")</f>
        <v>2023</v>
      </c>
      <c r="E1168" s="2" t="s">
        <v>143</v>
      </c>
      <c r="F1168" s="2" t="s">
        <v>1181</v>
      </c>
      <c r="G1168" s="2" t="s">
        <v>10003</v>
      </c>
      <c r="H1168">
        <v>20606183136</v>
      </c>
      <c r="I1168" t="str">
        <f>INDEX([1]BCLIENTES!B:B,MATCH(Tabla5[[#This Row],[RUC]],[1]BCLIENTES!A:A,0))</f>
        <v xml:space="preserve"> JP DISTRIBUCIONES Y SOLUCIONES ELECTRICAS E.I.R.L.</v>
      </c>
      <c r="J1168" t="e">
        <f>INDEX([1]!Tabla1[DISTRITO],MATCH(Tabla5[[#This Row],[RUC]],[1]!Tabla1[RUC],0))</f>
        <v>#REF!</v>
      </c>
      <c r="K1168" t="str">
        <f>INDEX([1]BCLIENTES!H:H,MATCH(Tabla5[[#This Row],[RUC]],[1]BCLIENTES!A:A,0))</f>
        <v xml:space="preserve"> LIMA 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tr">
        <f>TEXT(Tabla5[[#This Row],[FECHA]],"MMM")</f>
        <v>Jun</v>
      </c>
      <c r="D1169" s="1" t="str">
        <f>TEXT(Tabla5[[#This Row],[FECHA]],"YYY")</f>
        <v>2023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tr">
        <f>INDEX([1]BCLIENTES!B:B,MATCH(Tabla5[[#This Row],[RUC]],[1]BCLIENTES!A:A,0))</f>
        <v>VALLEJOS VILLANUEVA HAROLD IVAN</v>
      </c>
      <c r="J1169" t="e">
        <f>INDEX([1]!Tabla1[DISTRITO],MATCH(Tabla5[[#This Row],[RUC]],[1]!Tabla1[RUC],0))</f>
        <v>#REF!</v>
      </c>
      <c r="K1169" t="str">
        <f>INDEX([1]BCLIENTES!H:H,MATCH(Tabla5[[#This Row],[RUC]],[1]BCLIENTES!A:A,0))</f>
        <v>LIMA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tr">
        <f>TEXT(Tabla5[[#This Row],[FECHA]],"MMM")</f>
        <v>Jun</v>
      </c>
      <c r="D1170" s="1" t="str">
        <f>TEXT(Tabla5[[#This Row],[FECHA]],"YYY")</f>
        <v>2023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tr">
        <f>INDEX([1]BCLIENTES!B:B,MATCH(Tabla5[[#This Row],[RUC]],[1]BCLIENTES!A:A,0))</f>
        <v xml:space="preserve"> CURAHUA RIVERA JAZIHEEL AMED</v>
      </c>
      <c r="J1170" t="e">
        <f>INDEX([1]!Tabla1[DISTRITO],MATCH(Tabla5[[#This Row],[RUC]],[1]!Tabla1[RUC],0))</f>
        <v>#REF!</v>
      </c>
      <c r="K1170" t="str">
        <f>INDEX([1]BCLIENTES!H:H,MATCH(Tabla5[[#This Row],[RUC]],[1]BCLIENTES!A:A,0))</f>
        <v xml:space="preserve"> LIMA 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tr">
        <f>TEXT(Tabla5[[#This Row],[FECHA]],"MMM")</f>
        <v>Jun</v>
      </c>
      <c r="D1171" s="1" t="str">
        <f>TEXT(Tabla5[[#This Row],[FECHA]],"YYY")</f>
        <v>2023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tr">
        <f>INDEX([1]BCLIENTES!B:B,MATCH(Tabla5[[#This Row],[RUC]],[1]BCLIENTES!A:A,0))</f>
        <v xml:space="preserve"> CONDEZO PUENTE AQUILINA</v>
      </c>
      <c r="J1171" t="e">
        <f>INDEX([1]!Tabla1[DISTRITO],MATCH(Tabla5[[#This Row],[RUC]],[1]!Tabla1[RUC],0))</f>
        <v>#REF!</v>
      </c>
      <c r="K1171" t="str">
        <f>INDEX([1]BCLIENTES!H:H,MATCH(Tabla5[[#This Row],[RUC]],[1]BCLIENTES!A:A,0))</f>
        <v xml:space="preserve"> LIMA 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tr">
        <f>TEXT(Tabla5[[#This Row],[FECHA]],"MMM")</f>
        <v>Jun</v>
      </c>
      <c r="D1172" s="1" t="str">
        <f>TEXT(Tabla5[[#This Row],[FECHA]],"YYY")</f>
        <v>2023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tr">
        <f>INDEX([1]BCLIENTES!B:B,MATCH(Tabla5[[#This Row],[RUC]],[1]BCLIENTES!A:A,0))</f>
        <v xml:space="preserve"> FERRETERIA MIRIAN E.I.R.L.</v>
      </c>
      <c r="J1172" t="e">
        <f>INDEX([1]!Tabla1[DISTRITO],MATCH(Tabla5[[#This Row],[RUC]],[1]!Tabla1[RUC],0))</f>
        <v>#REF!</v>
      </c>
      <c r="K1172" t="str">
        <f>INDEX([1]BCLIENTES!H:H,MATCH(Tabla5[[#This Row],[RUC]],[1]BCLIENTES!A:A,0))</f>
        <v xml:space="preserve"> LIMA 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tr">
        <f>TEXT(Tabla5[[#This Row],[FECHA]],"MMM")</f>
        <v>Jun</v>
      </c>
      <c r="D1173" s="1" t="str">
        <f>TEXT(Tabla5[[#This Row],[FECHA]],"YYY")</f>
        <v>2023</v>
      </c>
      <c r="E1173" s="2" t="s">
        <v>143</v>
      </c>
      <c r="F1173" s="2" t="s">
        <v>1186</v>
      </c>
      <c r="G1173" s="2" t="s">
        <v>9997</v>
      </c>
      <c r="H1173">
        <v>1</v>
      </c>
      <c r="I1173" t="str">
        <f>INDEX([1]BCLIENTES!B:B,MATCH(Tabla5[[#This Row],[RUC]],[1]BCLIENTES!A:A,0))</f>
        <v>ANULADO</v>
      </c>
      <c r="J1173" t="e">
        <f>INDEX([1]!Tabla1[DISTRITO],MATCH(Tabla5[[#This Row],[RUC]],[1]!Tabla1[RUC],0))</f>
        <v>#REF!</v>
      </c>
      <c r="K1173" t="str">
        <f>INDEX([1]BCLIENTES!H:H,MATCH(Tabla5[[#This Row],[RUC]],[1]BCLIENTES!A:A,0))</f>
        <v>ANULADO</v>
      </c>
      <c r="L1173" s="3">
        <v>0</v>
      </c>
    </row>
    <row r="1174" spans="1:12" x14ac:dyDescent="0.25">
      <c r="A1174" t="s">
        <v>12</v>
      </c>
      <c r="B1174" s="1">
        <v>45104</v>
      </c>
      <c r="C1174" s="1" t="str">
        <f>TEXT(Tabla5[[#This Row],[FECHA]],"MMM")</f>
        <v>Jun</v>
      </c>
      <c r="D1174" s="1" t="str">
        <f>TEXT(Tabla5[[#This Row],[FECHA]],"YYY")</f>
        <v>2023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tr">
        <f>INDEX([1]BCLIENTES!B:B,MATCH(Tabla5[[#This Row],[RUC]],[1]BCLIENTES!A:A,0))</f>
        <v xml:space="preserve"> DISTRIBUIDORA ELECTRICA JARAS S.A.C.</v>
      </c>
      <c r="J1174" t="e">
        <f>INDEX([1]!Tabla1[DISTRITO],MATCH(Tabla5[[#This Row],[RUC]],[1]!Tabla1[RUC],0))</f>
        <v>#REF!</v>
      </c>
      <c r="K1174" t="str">
        <f>INDEX([1]BCLIENTES!H:H,MATCH(Tabla5[[#This Row],[RUC]],[1]BCLIENTES!A:A,0))</f>
        <v xml:space="preserve"> LIMA 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tr">
        <f>TEXT(Tabla5[[#This Row],[FECHA]],"MMM")</f>
        <v>Jun</v>
      </c>
      <c r="D1175" s="1" t="str">
        <f>TEXT(Tabla5[[#This Row],[FECHA]],"YYY")</f>
        <v>2023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tr">
        <f>INDEX([1]BCLIENTES!B:B,MATCH(Tabla5[[#This Row],[RUC]],[1]BCLIENTES!A:A,0))</f>
        <v xml:space="preserve"> LOPINTA FLORES LIVIA</v>
      </c>
      <c r="J1175" t="e">
        <f>INDEX([1]!Tabla1[DISTRITO],MATCH(Tabla5[[#This Row],[RUC]],[1]!Tabla1[RUC],0))</f>
        <v>#REF!</v>
      </c>
      <c r="K1175" t="str">
        <f>INDEX([1]BCLIENTES!H:H,MATCH(Tabla5[[#This Row],[RUC]],[1]BCLIENTES!A:A,0))</f>
        <v xml:space="preserve"> HUAROCHIRI 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tr">
        <f>TEXT(Tabla5[[#This Row],[FECHA]],"MMM")</f>
        <v>Jun</v>
      </c>
      <c r="D1176" s="1" t="str">
        <f>TEXT(Tabla5[[#This Row],[FECHA]],"YYY")</f>
        <v>2023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tr">
        <f>INDEX([1]BCLIENTES!B:B,MATCH(Tabla5[[#This Row],[RUC]],[1]BCLIENTES!A:A,0))</f>
        <v xml:space="preserve"> FERREMATICES ESMERALDA E.I.R.L.</v>
      </c>
      <c r="J1176" t="e">
        <f>INDEX([1]!Tabla1[DISTRITO],MATCH(Tabla5[[#This Row],[RUC]],[1]!Tabla1[RUC],0))</f>
        <v>#REF!</v>
      </c>
      <c r="K1176" t="str">
        <f>INDEX([1]BCLIENTES!H:H,MATCH(Tabla5[[#This Row],[RUC]],[1]BCLIENTES!A:A,0))</f>
        <v xml:space="preserve"> LIMA 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tr">
        <f>TEXT(Tabla5[[#This Row],[FECHA]],"MMM")</f>
        <v>Jun</v>
      </c>
      <c r="D1177" s="1" t="str">
        <f>TEXT(Tabla5[[#This Row],[FECHA]],"YYY")</f>
        <v>2023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tr">
        <f>INDEX([1]BCLIENTES!B:B,MATCH(Tabla5[[#This Row],[RUC]],[1]BCLIENTES!A:A,0))</f>
        <v xml:space="preserve"> CORPORACION FERRETERA VITOR S.A.C.</v>
      </c>
      <c r="J1177" t="e">
        <f>INDEX([1]!Tabla1[DISTRITO],MATCH(Tabla5[[#This Row],[RUC]],[1]!Tabla1[RUC],0))</f>
        <v>#REF!</v>
      </c>
      <c r="K1177" t="str">
        <f>INDEX([1]BCLIENTES!H:H,MATCH(Tabla5[[#This Row],[RUC]],[1]BCLIENTES!A:A,0))</f>
        <v xml:space="preserve"> LIMA 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tr">
        <f>TEXT(Tabla5[[#This Row],[FECHA]],"MMM")</f>
        <v>Jun</v>
      </c>
      <c r="D1178" s="1" t="str">
        <f>TEXT(Tabla5[[#This Row],[FECHA]],"YYY")</f>
        <v>2023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tr">
        <f>INDEX([1]BCLIENTES!B:B,MATCH(Tabla5[[#This Row],[RUC]],[1]BCLIENTES!A:A,0))</f>
        <v xml:space="preserve"> CURAHUA CHOQUE EVARISTA</v>
      </c>
      <c r="J1178" t="e">
        <f>INDEX([1]!Tabla1[DISTRITO],MATCH(Tabla5[[#This Row],[RUC]],[1]!Tabla1[RUC],0))</f>
        <v>#REF!</v>
      </c>
      <c r="K1178" t="str">
        <f>INDEX([1]BCLIENTES!H:H,MATCH(Tabla5[[#This Row],[RUC]],[1]BCLIENTES!A:A,0))</f>
        <v xml:space="preserve"> LIMA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tr">
        <f>TEXT(Tabla5[[#This Row],[FECHA]],"MMM")</f>
        <v>Jun</v>
      </c>
      <c r="D1179" s="1" t="str">
        <f>TEXT(Tabla5[[#This Row],[FECHA]],"YYY")</f>
        <v>2023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tr">
        <f>INDEX([1]BCLIENTES!B:B,MATCH(Tabla5[[#This Row],[RUC]],[1]BCLIENTES!A:A,0))</f>
        <v xml:space="preserve"> DISTRIBUIDORA GERARD E.I.R.L.</v>
      </c>
      <c r="J1179" t="e">
        <f>INDEX([1]!Tabla1[DISTRITO],MATCH(Tabla5[[#This Row],[RUC]],[1]!Tabla1[RUC],0))</f>
        <v>#REF!</v>
      </c>
      <c r="K1179" t="str">
        <f>INDEX([1]BCLIENTES!H:H,MATCH(Tabla5[[#This Row],[RUC]],[1]BCLIENTES!A:A,0))</f>
        <v xml:space="preserve"> LIMA 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tr">
        <f>TEXT(Tabla5[[#This Row],[FECHA]],"MMM")</f>
        <v>Jun</v>
      </c>
      <c r="D1180" s="1" t="str">
        <f>TEXT(Tabla5[[#This Row],[FECHA]],"YYY")</f>
        <v>2023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tr">
        <f>INDEX([1]BCLIENTES!B:B,MATCH(Tabla5[[#This Row],[RUC]],[1]BCLIENTES!A:A,0))</f>
        <v>VALLEJOS VILLANUEVA HAROLD IVAN</v>
      </c>
      <c r="J1180" t="e">
        <f>INDEX([1]!Tabla1[DISTRITO],MATCH(Tabla5[[#This Row],[RUC]],[1]!Tabla1[RUC],0))</f>
        <v>#REF!</v>
      </c>
      <c r="K1180" t="str">
        <f>INDEX([1]BCLIENTES!H:H,MATCH(Tabla5[[#This Row],[RUC]],[1]BCLIENTES!A:A,0))</f>
        <v>LIMA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tr">
        <f>TEXT(Tabla5[[#This Row],[FECHA]],"MMM")</f>
        <v>Jun</v>
      </c>
      <c r="D1181" s="1" t="str">
        <f>TEXT(Tabla5[[#This Row],[FECHA]],"YYY")</f>
        <v>2023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tr">
        <f>INDEX([1]BCLIENTES!B:B,MATCH(Tabla5[[#This Row],[RUC]],[1]BCLIENTES!A:A,0))</f>
        <v xml:space="preserve"> JARA VEGA MARIA JANET</v>
      </c>
      <c r="J1181" t="e">
        <f>INDEX([1]!Tabla1[DISTRITO],MATCH(Tabla5[[#This Row],[RUC]],[1]!Tabla1[RUC],0))</f>
        <v>#REF!</v>
      </c>
      <c r="K1181" t="str">
        <f>INDEX([1]BCLIENTES!H:H,MATCH(Tabla5[[#This Row],[RUC]],[1]BCLIENTES!A:A,0))</f>
        <v xml:space="preserve"> LIMA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tr">
        <f>TEXT(Tabla5[[#This Row],[FECHA]],"MMM")</f>
        <v>Jun</v>
      </c>
      <c r="D1182" s="1" t="str">
        <f>TEXT(Tabla5[[#This Row],[FECHA]],"YYY")</f>
        <v>2023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tr">
        <f>INDEX([1]BCLIENTES!B:B,MATCH(Tabla5[[#This Row],[RUC]],[1]BCLIENTES!A:A,0))</f>
        <v xml:space="preserve"> DISTRIBUIDORA ELECTRICA JARAS S.A.C.</v>
      </c>
      <c r="J1182" t="e">
        <f>INDEX([1]!Tabla1[DISTRITO],MATCH(Tabla5[[#This Row],[RUC]],[1]!Tabla1[RUC],0))</f>
        <v>#REF!</v>
      </c>
      <c r="K1182" t="str">
        <f>INDEX([1]BCLIENTES!H:H,MATCH(Tabla5[[#This Row],[RUC]],[1]BCLIENTES!A:A,0))</f>
        <v xml:space="preserve"> LIMA 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tr">
        <f>TEXT(Tabla5[[#This Row],[FECHA]],"MMM")</f>
        <v>Jun</v>
      </c>
      <c r="D1183" s="1" t="str">
        <f>TEXT(Tabla5[[#This Row],[FECHA]],"YYY")</f>
        <v>2023</v>
      </c>
      <c r="E1183" s="2" t="s">
        <v>143</v>
      </c>
      <c r="F1183" s="2" t="s">
        <v>1196</v>
      </c>
      <c r="G1183" s="2" t="s">
        <v>10005</v>
      </c>
      <c r="H1183">
        <v>20609064332</v>
      </c>
      <c r="I1183" t="str">
        <f>INDEX([1]BCLIENTES!B:B,MATCH(Tabla5[[#This Row],[RUC]],[1]BCLIENTES!A:A,0))</f>
        <v xml:space="preserve"> R &amp; A IMPORT ELECTRIC E.I.R.L.</v>
      </c>
      <c r="J1183" t="e">
        <f>INDEX([1]!Tabla1[DISTRITO],MATCH(Tabla5[[#This Row],[RUC]],[1]!Tabla1[RUC],0))</f>
        <v>#REF!</v>
      </c>
      <c r="K1183" t="str">
        <f>INDEX([1]BCLIENTES!H:H,MATCH(Tabla5[[#This Row],[RUC]],[1]BCLIENTES!A:A,0))</f>
        <v xml:space="preserve"> LIMA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tr">
        <f>TEXT(Tabla5[[#This Row],[FECHA]],"MMM")</f>
        <v>Jun</v>
      </c>
      <c r="D1184" s="1" t="str">
        <f>TEXT(Tabla5[[#This Row],[FECHA]],"YYY")</f>
        <v>2023</v>
      </c>
      <c r="E1184" s="2" t="s">
        <v>143</v>
      </c>
      <c r="F1184" s="2" t="s">
        <v>1197</v>
      </c>
      <c r="G1184" s="2" t="s">
        <v>10005</v>
      </c>
      <c r="H1184">
        <v>10464825687</v>
      </c>
      <c r="I1184" t="str">
        <f>INDEX([1]BCLIENTES!B:B,MATCH(Tabla5[[#This Row],[RUC]],[1]BCLIENTES!A:A,0))</f>
        <v xml:space="preserve"> RUFASTO PEREZ LUIS ELVER</v>
      </c>
      <c r="J1184" t="e">
        <f>INDEX([1]!Tabla1[DISTRITO],MATCH(Tabla5[[#This Row],[RUC]],[1]!Tabla1[RUC],0))</f>
        <v>#REF!</v>
      </c>
      <c r="K1184" t="str">
        <f>INDEX([1]BCLIENTES!H:H,MATCH(Tabla5[[#This Row],[RUC]],[1]BCLIENTES!A:A,0))</f>
        <v xml:space="preserve"> LIMA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tr">
        <f>TEXT(Tabla5[[#This Row],[FECHA]],"MMM")</f>
        <v>Jun</v>
      </c>
      <c r="D1185" s="1" t="str">
        <f>TEXT(Tabla5[[#This Row],[FECHA]],"YYY")</f>
        <v>2023</v>
      </c>
      <c r="E1185" s="2" t="s">
        <v>143</v>
      </c>
      <c r="F1185" s="2" t="s">
        <v>1198</v>
      </c>
      <c r="G1185" s="2" t="s">
        <v>10005</v>
      </c>
      <c r="H1185">
        <v>20605977686</v>
      </c>
      <c r="I1185" t="str">
        <f>INDEX([1]BCLIENTES!B:B,MATCH(Tabla5[[#This Row],[RUC]],[1]BCLIENTES!A:A,0))</f>
        <v xml:space="preserve"> J &amp; B CORPORACION HUARACA E.I.R.L.</v>
      </c>
      <c r="J1185" t="e">
        <f>INDEX([1]!Tabla1[DISTRITO],MATCH(Tabla5[[#This Row],[RUC]],[1]!Tabla1[RUC],0))</f>
        <v>#REF!</v>
      </c>
      <c r="K1185" t="str">
        <f>INDEX([1]BCLIENTES!H:H,MATCH(Tabla5[[#This Row],[RUC]],[1]BCLIENTES!A:A,0))</f>
        <v xml:space="preserve"> LIMA 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tr">
        <f>TEXT(Tabla5[[#This Row],[FECHA]],"MMM")</f>
        <v>Jun</v>
      </c>
      <c r="D1186" s="1" t="str">
        <f>TEXT(Tabla5[[#This Row],[FECHA]],"YYY")</f>
        <v>2023</v>
      </c>
      <c r="E1186" s="2" t="s">
        <v>143</v>
      </c>
      <c r="F1186" s="2" t="s">
        <v>1199</v>
      </c>
      <c r="G1186" s="2" t="s">
        <v>10005</v>
      </c>
      <c r="H1186">
        <v>10707646956</v>
      </c>
      <c r="I1186" t="str">
        <f>INDEX([1]BCLIENTES!B:B,MATCH(Tabla5[[#This Row],[RUC]],[1]BCLIENTES!A:A,0))</f>
        <v xml:space="preserve"> LAZARO CORMAN EVELING DOMERICA</v>
      </c>
      <c r="J1186" t="e">
        <f>INDEX([1]!Tabla1[DISTRITO],MATCH(Tabla5[[#This Row],[RUC]],[1]!Tabla1[RUC],0))</f>
        <v>#REF!</v>
      </c>
      <c r="K1186" t="str">
        <f>INDEX([1]BCLIENTES!H:H,MATCH(Tabla5[[#This Row],[RUC]],[1]BCLIENTES!A:A,0))</f>
        <v xml:space="preserve"> LIMA 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tr">
        <f>TEXT(Tabla5[[#This Row],[FECHA]],"MMM")</f>
        <v>Jun</v>
      </c>
      <c r="D1187" s="1" t="str">
        <f>TEXT(Tabla5[[#This Row],[FECHA]],"YYY")</f>
        <v>2023</v>
      </c>
      <c r="E1187" s="2" t="s">
        <v>143</v>
      </c>
      <c r="F1187" s="2" t="s">
        <v>1200</v>
      </c>
      <c r="G1187" s="2" t="s">
        <v>10005</v>
      </c>
      <c r="H1187">
        <v>10440948478</v>
      </c>
      <c r="I1187" t="str">
        <f>INDEX([1]BCLIENTES!B:B,MATCH(Tabla5[[#This Row],[RUC]],[1]BCLIENTES!A:A,0))</f>
        <v xml:space="preserve"> DIONISIO POMA ESTELESTICA EUSTAQUIA</v>
      </c>
      <c r="J1187" t="e">
        <f>INDEX([1]!Tabla1[DISTRITO],MATCH(Tabla5[[#This Row],[RUC]],[1]!Tabla1[RUC],0))</f>
        <v>#REF!</v>
      </c>
      <c r="K1187" t="str">
        <f>INDEX([1]BCLIENTES!H:H,MATCH(Tabla5[[#This Row],[RUC]],[1]BCLIENTES!A:A,0))</f>
        <v xml:space="preserve"> LIMA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tr">
        <f>TEXT(Tabla5[[#This Row],[FECHA]],"MMM")</f>
        <v>Jun</v>
      </c>
      <c r="D1188" s="1" t="str">
        <f>TEXT(Tabla5[[#This Row],[FECHA]],"YYY")</f>
        <v>2023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tr">
        <f>INDEX([1]BCLIENTES!B:B,MATCH(Tabla5[[#This Row],[RUC]],[1]BCLIENTES!A:A,0))</f>
        <v xml:space="preserve"> DISTRIBUIDORA GERARD E.I.R.L.</v>
      </c>
      <c r="J1188" t="e">
        <f>INDEX([1]!Tabla1[DISTRITO],MATCH(Tabla5[[#This Row],[RUC]],[1]!Tabla1[RUC],0))</f>
        <v>#REF!</v>
      </c>
      <c r="K1188" t="str">
        <f>INDEX([1]BCLIENTES!H:H,MATCH(Tabla5[[#This Row],[RUC]],[1]BCLIENTES!A:A,0))</f>
        <v xml:space="preserve"> LIMA 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tr">
        <f>TEXT(Tabla5[[#This Row],[FECHA]],"MMM")</f>
        <v>Jul</v>
      </c>
      <c r="D1189" s="1" t="str">
        <f>TEXT(Tabla5[[#This Row],[FECHA]],"YYY")</f>
        <v>2023</v>
      </c>
      <c r="E1189" s="2" t="s">
        <v>143</v>
      </c>
      <c r="F1189" s="2" t="s">
        <v>1202</v>
      </c>
      <c r="G1189" s="2" t="s">
        <v>10005</v>
      </c>
      <c r="H1189">
        <v>10460035118</v>
      </c>
      <c r="I1189" t="str">
        <f>INDEX([1]BCLIENTES!B:B,MATCH(Tabla5[[#This Row],[RUC]],[1]BCLIENTES!A:A,0))</f>
        <v xml:space="preserve"> CIRIACO CARHUARICRA NANCY FAUSTINA</v>
      </c>
      <c r="J1189" t="e">
        <f>INDEX([1]!Tabla1[DISTRITO],MATCH(Tabla5[[#This Row],[RUC]],[1]!Tabla1[RUC],0))</f>
        <v>#REF!</v>
      </c>
      <c r="K1189" t="str">
        <f>INDEX([1]BCLIENTES!H:H,MATCH(Tabla5[[#This Row],[RUC]],[1]BCLIENTES!A:A,0))</f>
        <v xml:space="preserve"> LIMA 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tr">
        <f>TEXT(Tabla5[[#This Row],[FECHA]],"MMM")</f>
        <v>Jul</v>
      </c>
      <c r="D1190" s="1" t="str">
        <f>TEXT(Tabla5[[#This Row],[FECHA]],"YYY")</f>
        <v>2023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tr">
        <f>INDEX([1]BCLIENTES!B:B,MATCH(Tabla5[[#This Row],[RUC]],[1]BCLIENTES!A:A,0))</f>
        <v xml:space="preserve"> HURTADO MOSQUEIRA JOSE</v>
      </c>
      <c r="J1190" t="e">
        <f>INDEX([1]!Tabla1[DISTRITO],MATCH(Tabla5[[#This Row],[RUC]],[1]!Tabla1[RUC],0))</f>
        <v>#REF!</v>
      </c>
      <c r="K1190" t="str">
        <f>INDEX([1]BCLIENTES!H:H,MATCH(Tabla5[[#This Row],[RUC]],[1]BCLIENTES!A:A,0))</f>
        <v xml:space="preserve"> LIMA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tr">
        <f>TEXT(Tabla5[[#This Row],[FECHA]],"MMM")</f>
        <v>Jul</v>
      </c>
      <c r="D1191" s="1" t="str">
        <f>TEXT(Tabla5[[#This Row],[FECHA]],"YYY")</f>
        <v>2023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tr">
        <f>INDEX([1]BCLIENTES!B:B,MATCH(Tabla5[[#This Row],[RUC]],[1]BCLIENTES!A:A,0))</f>
        <v>VALLEJOS VILLANUEVA HAROLD IVAN</v>
      </c>
      <c r="J1191" t="e">
        <f>INDEX([1]!Tabla1[DISTRITO],MATCH(Tabla5[[#This Row],[RUC]],[1]!Tabla1[RUC],0))</f>
        <v>#REF!</v>
      </c>
      <c r="K1191" t="str">
        <f>INDEX([1]BCLIENTES!H:H,MATCH(Tabla5[[#This Row],[RUC]],[1]BCLIENTES!A:A,0))</f>
        <v>LIMA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tr">
        <f>TEXT(Tabla5[[#This Row],[FECHA]],"MMM")</f>
        <v>Jul</v>
      </c>
      <c r="D1192" s="1" t="str">
        <f>TEXT(Tabla5[[#This Row],[FECHA]],"YYY")</f>
        <v>2023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tr">
        <f>INDEX([1]BCLIENTES!B:B,MATCH(Tabla5[[#This Row],[RUC]],[1]BCLIENTES!A:A,0))</f>
        <v>VALLEJOS VILLANUEVA HAROLD IVAN</v>
      </c>
      <c r="J1192" t="e">
        <f>INDEX([1]!Tabla1[DISTRITO],MATCH(Tabla5[[#This Row],[RUC]],[1]!Tabla1[RUC],0))</f>
        <v>#REF!</v>
      </c>
      <c r="K1192" t="str">
        <f>INDEX([1]BCLIENTES!H:H,MATCH(Tabla5[[#This Row],[RUC]],[1]BCLIENTES!A:A,0))</f>
        <v>LIMA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tr">
        <f>TEXT(Tabla5[[#This Row],[FECHA]],"MMM")</f>
        <v>Jul</v>
      </c>
      <c r="D1193" s="1" t="str">
        <f>TEXT(Tabla5[[#This Row],[FECHA]],"YYY")</f>
        <v>2023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tr">
        <f>INDEX([1]BCLIENTES!B:B,MATCH(Tabla5[[#This Row],[RUC]],[1]BCLIENTES!A:A,0))</f>
        <v xml:space="preserve"> DISTRIBUIDORA GERARD E.I.R.L.</v>
      </c>
      <c r="J1193" t="e">
        <f>INDEX([1]!Tabla1[DISTRITO],MATCH(Tabla5[[#This Row],[RUC]],[1]!Tabla1[RUC],0))</f>
        <v>#REF!</v>
      </c>
      <c r="K1193" t="str">
        <f>INDEX([1]BCLIENTES!H:H,MATCH(Tabla5[[#This Row],[RUC]],[1]BCLIENTES!A:A,0))</f>
        <v xml:space="preserve"> LIMA 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tr">
        <f>TEXT(Tabla5[[#This Row],[FECHA]],"MMM")</f>
        <v>Jul</v>
      </c>
      <c r="D1194" s="1" t="str">
        <f>TEXT(Tabla5[[#This Row],[FECHA]],"YYY")</f>
        <v>2023</v>
      </c>
      <c r="E1194" s="2" t="s">
        <v>143</v>
      </c>
      <c r="F1194" s="2" t="s">
        <v>1207</v>
      </c>
      <c r="G1194" s="2" t="s">
        <v>9999</v>
      </c>
      <c r="H1194">
        <v>20607884189</v>
      </c>
      <c r="I1194" t="str">
        <f>INDEX([1]BCLIENTES!B:B,MATCH(Tabla5[[#This Row],[RUC]],[1]BCLIENTES!A:A,0))</f>
        <v xml:space="preserve"> CORPORACION FERREMAN S.A.C.</v>
      </c>
      <c r="J1194" t="e">
        <f>INDEX([1]!Tabla1[DISTRITO],MATCH(Tabla5[[#This Row],[RUC]],[1]!Tabla1[RUC],0))</f>
        <v>#REF!</v>
      </c>
      <c r="K1194" t="str">
        <f>INDEX([1]BCLIENTES!H:H,MATCH(Tabla5[[#This Row],[RUC]],[1]BCLIENTES!A:A,0))</f>
        <v xml:space="preserve"> CORONEL PORTILLO 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tr">
        <f>TEXT(Tabla5[[#This Row],[FECHA]],"MMM")</f>
        <v>Jul</v>
      </c>
      <c r="D1195" s="1" t="str">
        <f>TEXT(Tabla5[[#This Row],[FECHA]],"YYY")</f>
        <v>2023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tr">
        <f>INDEX([1]BCLIENTES!B:B,MATCH(Tabla5[[#This Row],[RUC]],[1]BCLIENTES!A:A,0))</f>
        <v xml:space="preserve"> DISTRIBUIDORA ELECTRICA JARAS S.A.C.</v>
      </c>
      <c r="J1195" t="e">
        <f>INDEX([1]!Tabla1[DISTRITO],MATCH(Tabla5[[#This Row],[RUC]],[1]!Tabla1[RUC],0))</f>
        <v>#REF!</v>
      </c>
      <c r="K1195" t="str">
        <f>INDEX([1]BCLIENTES!H:H,MATCH(Tabla5[[#This Row],[RUC]],[1]BCLIENTES!A:A,0))</f>
        <v xml:space="preserve"> LIMA 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tr">
        <f>TEXT(Tabla5[[#This Row],[FECHA]],"MMM")</f>
        <v>Jul</v>
      </c>
      <c r="D1196" s="1" t="str">
        <f>TEXT(Tabla5[[#This Row],[FECHA]],"YYY")</f>
        <v>2023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tr">
        <f>INDEX([1]BCLIENTES!B:B,MATCH(Tabla5[[#This Row],[RUC]],[1]BCLIENTES!A:A,0))</f>
        <v xml:space="preserve"> DISTRIBUIDORA GERARD E.I.R.L.</v>
      </c>
      <c r="J1196" t="e">
        <f>INDEX([1]!Tabla1[DISTRITO],MATCH(Tabla5[[#This Row],[RUC]],[1]!Tabla1[RUC],0))</f>
        <v>#REF!</v>
      </c>
      <c r="K1196" t="str">
        <f>INDEX([1]BCLIENTES!H:H,MATCH(Tabla5[[#This Row],[RUC]],[1]BCLIENTES!A:A,0))</f>
        <v xml:space="preserve"> LIMA 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tr">
        <f>TEXT(Tabla5[[#This Row],[FECHA]],"MMM")</f>
        <v>Jul</v>
      </c>
      <c r="D1197" s="1" t="str">
        <f>TEXT(Tabla5[[#This Row],[FECHA]],"YYY")</f>
        <v>2023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tr">
        <f>INDEX([1]BCLIENTES!B:B,MATCH(Tabla5[[#This Row],[RUC]],[1]BCLIENTES!A:A,0))</f>
        <v xml:space="preserve"> DISTRIBUIDORA GERARD E.I.R.L.</v>
      </c>
      <c r="J1197" t="e">
        <f>INDEX([1]!Tabla1[DISTRITO],MATCH(Tabla5[[#This Row],[RUC]],[1]!Tabla1[RUC],0))</f>
        <v>#REF!</v>
      </c>
      <c r="K1197" t="str">
        <f>INDEX([1]BCLIENTES!H:H,MATCH(Tabla5[[#This Row],[RUC]],[1]BCLIENTES!A:A,0))</f>
        <v xml:space="preserve"> LIMA 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tr">
        <f>TEXT(Tabla5[[#This Row],[FECHA]],"MMM")</f>
        <v>Jul</v>
      </c>
      <c r="D1198" s="1" t="str">
        <f>TEXT(Tabla5[[#This Row],[FECHA]],"YYY")</f>
        <v>2023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tr">
        <f>INDEX([1]BCLIENTES!B:B,MATCH(Tabla5[[#This Row],[RUC]],[1]BCLIENTES!A:A,0))</f>
        <v xml:space="preserve"> DISTRIBUIDORA ELECTRICA JARAS S.A.C.</v>
      </c>
      <c r="J1198" t="e">
        <f>INDEX([1]!Tabla1[DISTRITO],MATCH(Tabla5[[#This Row],[RUC]],[1]!Tabla1[RUC],0))</f>
        <v>#REF!</v>
      </c>
      <c r="K1198" t="str">
        <f>INDEX([1]BCLIENTES!H:H,MATCH(Tabla5[[#This Row],[RUC]],[1]BCLIENTES!A:A,0))</f>
        <v xml:space="preserve"> LIMA 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tr">
        <f>TEXT(Tabla5[[#This Row],[FECHA]],"MMM")</f>
        <v>Jul</v>
      </c>
      <c r="D1199" s="1" t="str">
        <f>TEXT(Tabla5[[#This Row],[FECHA]],"YYY")</f>
        <v>2023</v>
      </c>
      <c r="E1199" s="2" t="s">
        <v>143</v>
      </c>
      <c r="F1199" s="2" t="s">
        <v>1212</v>
      </c>
      <c r="G1199" s="2" t="s">
        <v>10005</v>
      </c>
      <c r="H1199">
        <v>10418920551</v>
      </c>
      <c r="I1199" t="str">
        <f>INDEX([1]BCLIENTES!B:B,MATCH(Tabla5[[#This Row],[RUC]],[1]BCLIENTES!A:A,0))</f>
        <v xml:space="preserve"> FERNANDEZ QUIROZ GIANNI JONEL</v>
      </c>
      <c r="J1199" t="e">
        <f>INDEX([1]!Tabla1[DISTRITO],MATCH(Tabla5[[#This Row],[RUC]],[1]!Tabla1[RUC],0))</f>
        <v>#REF!</v>
      </c>
      <c r="K1199" t="str">
        <f>INDEX([1]BCLIENTES!H:H,MATCH(Tabla5[[#This Row],[RUC]],[1]BCLIENTES!A:A,0))</f>
        <v xml:space="preserve"> LIMA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tr">
        <f>TEXT(Tabla5[[#This Row],[FECHA]],"MMM")</f>
        <v>Jul</v>
      </c>
      <c r="D1200" s="1" t="str">
        <f>TEXT(Tabla5[[#This Row],[FECHA]],"YYY")</f>
        <v>2023</v>
      </c>
      <c r="E1200" s="2" t="s">
        <v>143</v>
      </c>
      <c r="F1200" s="2" t="s">
        <v>1213</v>
      </c>
      <c r="G1200" s="2" t="s">
        <v>10005</v>
      </c>
      <c r="H1200">
        <v>20508630931</v>
      </c>
      <c r="I1200" t="str">
        <f>INDEX([1]BCLIENTES!B:B,MATCH(Tabla5[[#This Row],[RUC]],[1]BCLIENTES!A:A,0))</f>
        <v xml:space="preserve"> INDUSTRIAL PRISMA S.R.L.- INPRIS SRL</v>
      </c>
      <c r="J1200" t="e">
        <f>INDEX([1]!Tabla1[DISTRITO],MATCH(Tabla5[[#This Row],[RUC]],[1]!Tabla1[RUC],0))</f>
        <v>#REF!</v>
      </c>
      <c r="K1200" t="str">
        <f>INDEX([1]BCLIENTES!H:H,MATCH(Tabla5[[#This Row],[RUC]],[1]BCLIENTES!A:A,0))</f>
        <v xml:space="preserve"> LIMA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tr">
        <f>TEXT(Tabla5[[#This Row],[FECHA]],"MMM")</f>
        <v>Jul</v>
      </c>
      <c r="D1201" s="1" t="str">
        <f>TEXT(Tabla5[[#This Row],[FECHA]],"YYY")</f>
        <v>2023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tr">
        <f>INDEX([1]BCLIENTES!B:B,MATCH(Tabla5[[#This Row],[RUC]],[1]BCLIENTES!A:A,0))</f>
        <v xml:space="preserve"> CORPORACION FERRETERA VITOR S.A.C.</v>
      </c>
      <c r="J1201" t="e">
        <f>INDEX([1]!Tabla1[DISTRITO],MATCH(Tabla5[[#This Row],[RUC]],[1]!Tabla1[RUC],0))</f>
        <v>#REF!</v>
      </c>
      <c r="K1201" t="str">
        <f>INDEX([1]BCLIENTES!H:H,MATCH(Tabla5[[#This Row],[RUC]],[1]BCLIENTES!A:A,0))</f>
        <v xml:space="preserve"> LIMA 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tr">
        <f>TEXT(Tabla5[[#This Row],[FECHA]],"MMM")</f>
        <v>Jul</v>
      </c>
      <c r="D1202" s="1" t="str">
        <f>TEXT(Tabla5[[#This Row],[FECHA]],"YYY")</f>
        <v>2023</v>
      </c>
      <c r="E1202" s="2" t="s">
        <v>143</v>
      </c>
      <c r="F1202" s="2" t="s">
        <v>1215</v>
      </c>
      <c r="G1202" s="2" t="s">
        <v>9997</v>
      </c>
      <c r="H1202">
        <v>1</v>
      </c>
      <c r="I1202" t="str">
        <f>INDEX([1]BCLIENTES!B:B,MATCH(Tabla5[[#This Row],[RUC]],[1]BCLIENTES!A:A,0))</f>
        <v>ANULADO</v>
      </c>
      <c r="J1202" t="e">
        <f>INDEX([1]!Tabla1[DISTRITO],MATCH(Tabla5[[#This Row],[RUC]],[1]!Tabla1[RUC],0))</f>
        <v>#REF!</v>
      </c>
      <c r="K1202" t="str">
        <f>INDEX([1]BCLIENTES!H:H,MATCH(Tabla5[[#This Row],[RUC]],[1]BCLIENTES!A:A,0))</f>
        <v>ANULADO</v>
      </c>
      <c r="L1202" s="3">
        <v>0</v>
      </c>
    </row>
    <row r="1203" spans="1:12" x14ac:dyDescent="0.25">
      <c r="A1203" t="s">
        <v>12</v>
      </c>
      <c r="B1203" s="1">
        <v>45112</v>
      </c>
      <c r="C1203" s="1" t="str">
        <f>TEXT(Tabla5[[#This Row],[FECHA]],"MMM")</f>
        <v>Jul</v>
      </c>
      <c r="D1203" s="1" t="str">
        <f>TEXT(Tabla5[[#This Row],[FECHA]],"YYY")</f>
        <v>2023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tr">
        <f>INDEX([1]BCLIENTES!B:B,MATCH(Tabla5[[#This Row],[RUC]],[1]BCLIENTES!A:A,0))</f>
        <v xml:space="preserve"> CORPORACION COMERCIAL SEÑOR DE HUANCA E.I.R.L.</v>
      </c>
      <c r="J1203" t="e">
        <f>INDEX([1]!Tabla1[DISTRITO],MATCH(Tabla5[[#This Row],[RUC]],[1]!Tabla1[RUC],0))</f>
        <v>#REF!</v>
      </c>
      <c r="K1203" t="str">
        <f>INDEX([1]BCLIENTES!H:H,MATCH(Tabla5[[#This Row],[RUC]],[1]BCLIENTES!A:A,0))</f>
        <v xml:space="preserve"> LIMA 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tr">
        <f>TEXT(Tabla5[[#This Row],[FECHA]],"MMM")</f>
        <v>Jul</v>
      </c>
      <c r="D1204" s="1" t="str">
        <f>TEXT(Tabla5[[#This Row],[FECHA]],"YYY")</f>
        <v>2023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tr">
        <f>INDEX([1]BCLIENTES!B:B,MATCH(Tabla5[[#This Row],[RUC]],[1]BCLIENTES!A:A,0))</f>
        <v xml:space="preserve"> QUISPE ARQQUE REMIGIO</v>
      </c>
      <c r="J1204" t="e">
        <f>INDEX([1]!Tabla1[DISTRITO],MATCH(Tabla5[[#This Row],[RUC]],[1]!Tabla1[RUC],0))</f>
        <v>#REF!</v>
      </c>
      <c r="K1204" t="str">
        <f>INDEX([1]BCLIENTES!H:H,MATCH(Tabla5[[#This Row],[RUC]],[1]BCLIENTES!A:A,0))</f>
        <v xml:space="preserve"> LIMA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tr">
        <f>TEXT(Tabla5[[#This Row],[FECHA]],"MMM")</f>
        <v>Jul</v>
      </c>
      <c r="D1205" s="1" t="str">
        <f>TEXT(Tabla5[[#This Row],[FECHA]],"YYY")</f>
        <v>2023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tr">
        <f>INDEX([1]BCLIENTES!B:B,MATCH(Tabla5[[#This Row],[RUC]],[1]BCLIENTES!A:A,0))</f>
        <v xml:space="preserve"> MOSQUEIRA CASTRO CARLO JAMPIER</v>
      </c>
      <c r="J1205" t="e">
        <f>INDEX([1]!Tabla1[DISTRITO],MATCH(Tabla5[[#This Row],[RUC]],[1]!Tabla1[RUC],0))</f>
        <v>#REF!</v>
      </c>
      <c r="K1205" t="str">
        <f>INDEX([1]BCLIENTES!H:H,MATCH(Tabla5[[#This Row],[RUC]],[1]BCLIENTES!A:A,0))</f>
        <v xml:space="preserve"> HUAROCHIRI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tr">
        <f>TEXT(Tabla5[[#This Row],[FECHA]],"MMM")</f>
        <v>Jul</v>
      </c>
      <c r="D1206" s="1" t="str">
        <f>TEXT(Tabla5[[#This Row],[FECHA]],"YYY")</f>
        <v>2023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tr">
        <f>INDEX([1]BCLIENTES!B:B,MATCH(Tabla5[[#This Row],[RUC]],[1]BCLIENTES!A:A,0))</f>
        <v xml:space="preserve"> DISTRIBUIDORA GERARD E.I.R.L.</v>
      </c>
      <c r="J1206" t="e">
        <f>INDEX([1]!Tabla1[DISTRITO],MATCH(Tabla5[[#This Row],[RUC]],[1]!Tabla1[RUC],0))</f>
        <v>#REF!</v>
      </c>
      <c r="K1206" t="str">
        <f>INDEX([1]BCLIENTES!H:H,MATCH(Tabla5[[#This Row],[RUC]],[1]BCLIENTES!A:A,0))</f>
        <v xml:space="preserve"> LIMA 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tr">
        <f>TEXT(Tabla5[[#This Row],[FECHA]],"MMM")</f>
        <v>Jul</v>
      </c>
      <c r="D1207" s="1" t="str">
        <f>TEXT(Tabla5[[#This Row],[FECHA]],"YYY")</f>
        <v>2023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tr">
        <f>INDEX([1]BCLIENTES!B:B,MATCH(Tabla5[[#This Row],[RUC]],[1]BCLIENTES!A:A,0))</f>
        <v xml:space="preserve"> DISTRIBUIDORA ELECTRICA JARAS S.A.C.</v>
      </c>
      <c r="J1207" t="e">
        <f>INDEX([1]!Tabla1[DISTRITO],MATCH(Tabla5[[#This Row],[RUC]],[1]!Tabla1[RUC],0))</f>
        <v>#REF!</v>
      </c>
      <c r="K1207" t="str">
        <f>INDEX([1]BCLIENTES!H:H,MATCH(Tabla5[[#This Row],[RUC]],[1]BCLIENTES!A:A,0))</f>
        <v xml:space="preserve"> LIMA 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tr">
        <f>TEXT(Tabla5[[#This Row],[FECHA]],"MMM")</f>
        <v>Jul</v>
      </c>
      <c r="D1208" s="1" t="str">
        <f>TEXT(Tabla5[[#This Row],[FECHA]],"YYY")</f>
        <v>2023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tr">
        <f>INDEX([1]BCLIENTES!B:B,MATCH(Tabla5[[#This Row],[RUC]],[1]BCLIENTES!A:A,0))</f>
        <v xml:space="preserve"> RICSE CAMPOS CRISTIAN</v>
      </c>
      <c r="J1208" t="e">
        <f>INDEX([1]!Tabla1[DISTRITO],MATCH(Tabla5[[#This Row],[RUC]],[1]!Tabla1[RUC],0))</f>
        <v>#REF!</v>
      </c>
      <c r="K1208" t="str">
        <f>INDEX([1]BCLIENTES!H:H,MATCH(Tabla5[[#This Row],[RUC]],[1]BCLIENTES!A:A,0))</f>
        <v xml:space="preserve"> LIMA 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tr">
        <f>TEXT(Tabla5[[#This Row],[FECHA]],"MMM")</f>
        <v>Jul</v>
      </c>
      <c r="D1209" s="1" t="str">
        <f>TEXT(Tabla5[[#This Row],[FECHA]],"YYY")</f>
        <v>2023</v>
      </c>
      <c r="E1209" s="2" t="s">
        <v>143</v>
      </c>
      <c r="F1209" s="2" t="s">
        <v>1222</v>
      </c>
      <c r="G1209" s="2" t="s">
        <v>10005</v>
      </c>
      <c r="H1209">
        <v>10767974332</v>
      </c>
      <c r="I1209" t="str">
        <f>INDEX([1]BCLIENTES!B:B,MATCH(Tabla5[[#This Row],[RUC]],[1]BCLIENTES!A:A,0))</f>
        <v xml:space="preserve"> GHIGGO DE LA CRUZ ANALI</v>
      </c>
      <c r="J1209" t="e">
        <f>INDEX([1]!Tabla1[DISTRITO],MATCH(Tabla5[[#This Row],[RUC]],[1]!Tabla1[RUC],0))</f>
        <v>#REF!</v>
      </c>
      <c r="K1209" t="str">
        <f>INDEX([1]BCLIENTES!H:H,MATCH(Tabla5[[#This Row],[RUC]],[1]BCLIENTES!A:A,0))</f>
        <v xml:space="preserve"> LIMA 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tr">
        <f>TEXT(Tabla5[[#This Row],[FECHA]],"MMM")</f>
        <v>Jul</v>
      </c>
      <c r="D1210" s="1" t="str">
        <f>TEXT(Tabla5[[#This Row],[FECHA]],"YYY")</f>
        <v>2023</v>
      </c>
      <c r="E1210" s="2" t="s">
        <v>143</v>
      </c>
      <c r="F1210" s="2" t="s">
        <v>1223</v>
      </c>
      <c r="G1210" s="2" t="s">
        <v>10005</v>
      </c>
      <c r="H1210">
        <v>10419125232</v>
      </c>
      <c r="I1210" t="str">
        <f>INDEX([1]BCLIENTES!B:B,MATCH(Tabla5[[#This Row],[RUC]],[1]BCLIENTES!A:A,0))</f>
        <v xml:space="preserve"> PRADO ZELA JULIO MICHAEL</v>
      </c>
      <c r="J1210" t="e">
        <f>INDEX([1]!Tabla1[DISTRITO],MATCH(Tabla5[[#This Row],[RUC]],[1]!Tabla1[RUC],0))</f>
        <v>#REF!</v>
      </c>
      <c r="K1210" t="str">
        <f>INDEX([1]BCLIENTES!H:H,MATCH(Tabla5[[#This Row],[RUC]],[1]BCLIENTES!A:A,0))</f>
        <v xml:space="preserve"> LIMA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tr">
        <f>TEXT(Tabla5[[#This Row],[FECHA]],"MMM")</f>
        <v>Jul</v>
      </c>
      <c r="D1211" s="1" t="str">
        <f>TEXT(Tabla5[[#This Row],[FECHA]],"YYY")</f>
        <v>2023</v>
      </c>
      <c r="E1211" s="2" t="s">
        <v>143</v>
      </c>
      <c r="F1211" s="2" t="s">
        <v>1224</v>
      </c>
      <c r="G1211" s="2" t="s">
        <v>10005</v>
      </c>
      <c r="H1211">
        <v>10099392474</v>
      </c>
      <c r="I1211" t="str">
        <f>INDEX([1]BCLIENTES!B:B,MATCH(Tabla5[[#This Row],[RUC]],[1]BCLIENTES!A:A,0))</f>
        <v xml:space="preserve"> BRONCANO AGUILAR JAVIER ISAIAS</v>
      </c>
      <c r="J1211" t="e">
        <f>INDEX([1]!Tabla1[DISTRITO],MATCH(Tabla5[[#This Row],[RUC]],[1]!Tabla1[RUC],0))</f>
        <v>#REF!</v>
      </c>
      <c r="K1211" t="str">
        <f>INDEX([1]BCLIENTES!H:H,MATCH(Tabla5[[#This Row],[RUC]],[1]BCLIENTES!A:A,0))</f>
        <v xml:space="preserve"> LIMA 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tr">
        <f>TEXT(Tabla5[[#This Row],[FECHA]],"MMM")</f>
        <v>Jul</v>
      </c>
      <c r="D1212" s="1" t="str">
        <f>TEXT(Tabla5[[#This Row],[FECHA]],"YYY")</f>
        <v>2023</v>
      </c>
      <c r="E1212" s="2" t="s">
        <v>143</v>
      </c>
      <c r="F1212" s="2" t="s">
        <v>1225</v>
      </c>
      <c r="G1212" s="2" t="s">
        <v>10005</v>
      </c>
      <c r="H1212">
        <v>10460035118</v>
      </c>
      <c r="I1212" t="str">
        <f>INDEX([1]BCLIENTES!B:B,MATCH(Tabla5[[#This Row],[RUC]],[1]BCLIENTES!A:A,0))</f>
        <v xml:space="preserve"> CIRIACO CARHUARICRA NANCY FAUSTINA</v>
      </c>
      <c r="J1212" t="e">
        <f>INDEX([1]!Tabla1[DISTRITO],MATCH(Tabla5[[#This Row],[RUC]],[1]!Tabla1[RUC],0))</f>
        <v>#REF!</v>
      </c>
      <c r="K1212" t="str">
        <f>INDEX([1]BCLIENTES!H:H,MATCH(Tabla5[[#This Row],[RUC]],[1]BCLIENTES!A:A,0))</f>
        <v xml:space="preserve"> LIMA 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tr">
        <f>TEXT(Tabla5[[#This Row],[FECHA]],"MMM")</f>
        <v>Jul</v>
      </c>
      <c r="D1213" s="1" t="str">
        <f>TEXT(Tabla5[[#This Row],[FECHA]],"YYY")</f>
        <v>2023</v>
      </c>
      <c r="E1213" s="2" t="s">
        <v>143</v>
      </c>
      <c r="F1213" s="2" t="s">
        <v>1226</v>
      </c>
      <c r="G1213" s="2" t="s">
        <v>10001</v>
      </c>
      <c r="H1213">
        <v>20502618751</v>
      </c>
      <c r="I1213" t="str">
        <f>INDEX([1]BCLIENTES!B:B,MATCH(Tabla5[[#This Row],[RUC]],[1]BCLIENTES!A:A,0))</f>
        <v xml:space="preserve"> INVERSIONES JOSELYN Y ALVARO EIRL</v>
      </c>
      <c r="J1213" t="e">
        <f>INDEX([1]!Tabla1[DISTRITO],MATCH(Tabla5[[#This Row],[RUC]],[1]!Tabla1[RUC],0))</f>
        <v>#REF!</v>
      </c>
      <c r="K1213" t="str">
        <f>INDEX([1]BCLIENTES!H:H,MATCH(Tabla5[[#This Row],[RUC]],[1]BCLIENTES!A:A,0))</f>
        <v xml:space="preserve"> LIMA 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tr">
        <f>TEXT(Tabla5[[#This Row],[FECHA]],"MMM")</f>
        <v>Jul</v>
      </c>
      <c r="D1214" s="1" t="str">
        <f>TEXT(Tabla5[[#This Row],[FECHA]],"YYY")</f>
        <v>2023</v>
      </c>
      <c r="E1214" s="2" t="s">
        <v>143</v>
      </c>
      <c r="F1214" s="2" t="s">
        <v>1227</v>
      </c>
      <c r="G1214" s="2" t="s">
        <v>10005</v>
      </c>
      <c r="H1214">
        <v>10427664177</v>
      </c>
      <c r="I1214" t="str">
        <f>INDEX([1]BCLIENTES!B:B,MATCH(Tabla5[[#This Row],[RUC]],[1]BCLIENTES!A:A,0))</f>
        <v xml:space="preserve"> SANABRIA ARZAPALO DANIEL NICOLAS</v>
      </c>
      <c r="J1214" t="e">
        <f>INDEX([1]!Tabla1[DISTRITO],MATCH(Tabla5[[#This Row],[RUC]],[1]!Tabla1[RUC],0))</f>
        <v>#REF!</v>
      </c>
      <c r="K1214" t="str">
        <f>INDEX([1]BCLIENTES!H:H,MATCH(Tabla5[[#This Row],[RUC]],[1]BCLIENTES!A:A,0))</f>
        <v xml:space="preserve"> LIMA 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tr">
        <f>TEXT(Tabla5[[#This Row],[FECHA]],"MMM")</f>
        <v>Jul</v>
      </c>
      <c r="D1215" s="1" t="str">
        <f>TEXT(Tabla5[[#This Row],[FECHA]],"YYY")</f>
        <v>2023</v>
      </c>
      <c r="E1215" s="2" t="s">
        <v>143</v>
      </c>
      <c r="F1215" s="2" t="s">
        <v>1228</v>
      </c>
      <c r="G1215" s="2" t="s">
        <v>10005</v>
      </c>
      <c r="H1215">
        <v>20606398426</v>
      </c>
      <c r="I1215" t="str">
        <f>INDEX([1]BCLIENTES!B:B,MATCH(Tabla5[[#This Row],[RUC]],[1]BCLIENTES!A:A,0))</f>
        <v xml:space="preserve"> INVERSIONES L Y D HUAMAN E.I.R.L</v>
      </c>
      <c r="J1215" t="e">
        <f>INDEX([1]!Tabla1[DISTRITO],MATCH(Tabla5[[#This Row],[RUC]],[1]!Tabla1[RUC],0))</f>
        <v>#REF!</v>
      </c>
      <c r="K1215" t="str">
        <f>INDEX([1]BCLIENTES!H:H,MATCH(Tabla5[[#This Row],[RUC]],[1]BCLIENTES!A:A,0))</f>
        <v xml:space="preserve"> LIMA 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tr">
        <f>TEXT(Tabla5[[#This Row],[FECHA]],"MMM")</f>
        <v>Jul</v>
      </c>
      <c r="D1216" s="1" t="str">
        <f>TEXT(Tabla5[[#This Row],[FECHA]],"YYY")</f>
        <v>2023</v>
      </c>
      <c r="E1216" s="2" t="s">
        <v>143</v>
      </c>
      <c r="F1216" s="2" t="s">
        <v>1229</v>
      </c>
      <c r="G1216" s="2" t="s">
        <v>10001</v>
      </c>
      <c r="H1216">
        <v>10097863704</v>
      </c>
      <c r="I1216" t="str">
        <f>INDEX([1]BCLIENTES!B:B,MATCH(Tabla5[[#This Row],[RUC]],[1]BCLIENTES!A:A,0))</f>
        <v xml:space="preserve"> RODRIGUEZ SALINAS JULIA DAYSI</v>
      </c>
      <c r="J1216" t="e">
        <f>INDEX([1]!Tabla1[DISTRITO],MATCH(Tabla5[[#This Row],[RUC]],[1]!Tabla1[RUC],0))</f>
        <v>#REF!</v>
      </c>
      <c r="K1216" t="str">
        <f>INDEX([1]BCLIENTES!H:H,MATCH(Tabla5[[#This Row],[RUC]],[1]BCLIENTES!A:A,0))</f>
        <v xml:space="preserve"> LIMA 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tr">
        <f>TEXT(Tabla5[[#This Row],[FECHA]],"MMM")</f>
        <v>Jul</v>
      </c>
      <c r="D1217" s="1" t="str">
        <f>TEXT(Tabla5[[#This Row],[FECHA]],"YYY")</f>
        <v>2023</v>
      </c>
      <c r="E1217" s="2" t="s">
        <v>143</v>
      </c>
      <c r="F1217" s="2" t="s">
        <v>1230</v>
      </c>
      <c r="G1217" s="2" t="s">
        <v>10005</v>
      </c>
      <c r="H1217">
        <v>10485048311</v>
      </c>
      <c r="I1217" t="str">
        <f>INDEX([1]BCLIENTES!B:B,MATCH(Tabla5[[#This Row],[RUC]],[1]BCLIENTES!A:A,0))</f>
        <v xml:space="preserve"> CEOPA VELA CAROLINA</v>
      </c>
      <c r="J1217" t="e">
        <f>INDEX([1]!Tabla1[DISTRITO],MATCH(Tabla5[[#This Row],[RUC]],[1]!Tabla1[RUC],0))</f>
        <v>#REF!</v>
      </c>
      <c r="K1217" t="str">
        <f>INDEX([1]BCLIENTES!H:H,MATCH(Tabla5[[#This Row],[RUC]],[1]BCLIENTES!A:A,0))</f>
        <v xml:space="preserve"> LIMA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tr">
        <f>TEXT(Tabla5[[#This Row],[FECHA]],"MMM")</f>
        <v>Jul</v>
      </c>
      <c r="D1218" s="1" t="str">
        <f>TEXT(Tabla5[[#This Row],[FECHA]],"YYY")</f>
        <v>2023</v>
      </c>
      <c r="E1218" s="2" t="s">
        <v>143</v>
      </c>
      <c r="F1218" s="2" t="s">
        <v>1231</v>
      </c>
      <c r="G1218" s="2" t="s">
        <v>10005</v>
      </c>
      <c r="H1218">
        <v>10436519520</v>
      </c>
      <c r="I1218" t="str">
        <f>INDEX([1]BCLIENTES!B:B,MATCH(Tabla5[[#This Row],[RUC]],[1]BCLIENTES!A:A,0))</f>
        <v xml:space="preserve"> HUILLCA HUAMANI ALEJANDRA</v>
      </c>
      <c r="J1218" t="e">
        <f>INDEX([1]!Tabla1[DISTRITO],MATCH(Tabla5[[#This Row],[RUC]],[1]!Tabla1[RUC],0))</f>
        <v>#REF!</v>
      </c>
      <c r="K1218" t="str">
        <f>INDEX([1]BCLIENTES!H:H,MATCH(Tabla5[[#This Row],[RUC]],[1]BCLIENTES!A:A,0))</f>
        <v xml:space="preserve"> LIMA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tr">
        <f>TEXT(Tabla5[[#This Row],[FECHA]],"MMM")</f>
        <v>Jul</v>
      </c>
      <c r="D1219" s="1" t="str">
        <f>TEXT(Tabla5[[#This Row],[FECHA]],"YYY")</f>
        <v>2023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tr">
        <f>INDEX([1]BCLIENTES!B:B,MATCH(Tabla5[[#This Row],[RUC]],[1]BCLIENTES!A:A,0))</f>
        <v xml:space="preserve"> DISTRIBUIDORA ELECTRICA JARAS S.A.C.</v>
      </c>
      <c r="J1219" t="e">
        <f>INDEX([1]!Tabla1[DISTRITO],MATCH(Tabla5[[#This Row],[RUC]],[1]!Tabla1[RUC],0))</f>
        <v>#REF!</v>
      </c>
      <c r="K1219" t="str">
        <f>INDEX([1]BCLIENTES!H:H,MATCH(Tabla5[[#This Row],[RUC]],[1]BCLIENTES!A:A,0))</f>
        <v xml:space="preserve"> LIMA 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tr">
        <f>TEXT(Tabla5[[#This Row],[FECHA]],"MMM")</f>
        <v>Jul</v>
      </c>
      <c r="D1220" s="1" t="str">
        <f>TEXT(Tabla5[[#This Row],[FECHA]],"YYY")</f>
        <v>2023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tr">
        <f>INDEX([1]BCLIENTES!B:B,MATCH(Tabla5[[#This Row],[RUC]],[1]BCLIENTES!A:A,0))</f>
        <v xml:space="preserve"> JARA VEGA MARIA JANET</v>
      </c>
      <c r="J1220" t="e">
        <f>INDEX([1]!Tabla1[DISTRITO],MATCH(Tabla5[[#This Row],[RUC]],[1]!Tabla1[RUC],0))</f>
        <v>#REF!</v>
      </c>
      <c r="K1220" t="str">
        <f>INDEX([1]BCLIENTES!H:H,MATCH(Tabla5[[#This Row],[RUC]],[1]BCLIENTES!A:A,0))</f>
        <v xml:space="preserve"> LIMA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tr">
        <f>TEXT(Tabla5[[#This Row],[FECHA]],"MMM")</f>
        <v>Jul</v>
      </c>
      <c r="D1221" s="1" t="str">
        <f>TEXT(Tabla5[[#This Row],[FECHA]],"YYY")</f>
        <v>2023</v>
      </c>
      <c r="E1221" s="2" t="s">
        <v>143</v>
      </c>
      <c r="F1221" s="2" t="s">
        <v>1234</v>
      </c>
      <c r="G1221" s="2" t="s">
        <v>10005</v>
      </c>
      <c r="H1221">
        <v>10485048311</v>
      </c>
      <c r="I1221" t="str">
        <f>INDEX([1]BCLIENTES!B:B,MATCH(Tabla5[[#This Row],[RUC]],[1]BCLIENTES!A:A,0))</f>
        <v xml:space="preserve"> CEOPA VELA CAROLINA</v>
      </c>
      <c r="J1221" t="e">
        <f>INDEX([1]!Tabla1[DISTRITO],MATCH(Tabla5[[#This Row],[RUC]],[1]!Tabla1[RUC],0))</f>
        <v>#REF!</v>
      </c>
      <c r="K1221" t="str">
        <f>INDEX([1]BCLIENTES!H:H,MATCH(Tabla5[[#This Row],[RUC]],[1]BCLIENTES!A:A,0))</f>
        <v xml:space="preserve"> LIMA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tr">
        <f>TEXT(Tabla5[[#This Row],[FECHA]],"MMM")</f>
        <v>Jul</v>
      </c>
      <c r="D1222" s="1" t="str">
        <f>TEXT(Tabla5[[#This Row],[FECHA]],"YYY")</f>
        <v>2023</v>
      </c>
      <c r="E1222" s="2" t="s">
        <v>143</v>
      </c>
      <c r="F1222" s="2" t="s">
        <v>1235</v>
      </c>
      <c r="G1222" s="2" t="s">
        <v>9999</v>
      </c>
      <c r="H1222">
        <v>20601206006</v>
      </c>
      <c r="I1222" t="str">
        <f>INDEX([1]BCLIENTES!B:B,MATCH(Tabla5[[#This Row],[RUC]],[1]BCLIENTES!A:A,0))</f>
        <v xml:space="preserve"> TRADERS MAESTRO E.I.R.L.</v>
      </c>
      <c r="J1222" t="e">
        <f>INDEX([1]!Tabla1[DISTRITO],MATCH(Tabla5[[#This Row],[RUC]],[1]!Tabla1[RUC],0))</f>
        <v>#REF!</v>
      </c>
      <c r="K1222" t="str">
        <f>INDEX([1]BCLIENTES!H:H,MATCH(Tabla5[[#This Row],[RUC]],[1]BCLIENTES!A:A,0))</f>
        <v xml:space="preserve"> LEONCIO PRADO 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tr">
        <f>TEXT(Tabla5[[#This Row],[FECHA]],"MMM")</f>
        <v>Jul</v>
      </c>
      <c r="D1223" s="1" t="str">
        <f>TEXT(Tabla5[[#This Row],[FECHA]],"YYY")</f>
        <v>2023</v>
      </c>
      <c r="E1223" s="2" t="s">
        <v>143</v>
      </c>
      <c r="F1223" s="2" t="s">
        <v>1236</v>
      </c>
      <c r="G1223" s="2" t="s">
        <v>10001</v>
      </c>
      <c r="H1223">
        <v>10421519078</v>
      </c>
      <c r="I1223" t="str">
        <f>INDEX([1]BCLIENTES!B:B,MATCH(Tabla5[[#This Row],[RUC]],[1]BCLIENTES!A:A,0))</f>
        <v>CHINCHAYHUARA RAMOS ABEL</v>
      </c>
      <c r="J1223" t="e">
        <f>INDEX([1]!Tabla1[DISTRITO],MATCH(Tabla5[[#This Row],[RUC]],[1]!Tabla1[RUC],0))</f>
        <v>#REF!</v>
      </c>
      <c r="K1223" t="str">
        <f>INDEX([1]BCLIENTES!H:H,MATCH(Tabla5[[#This Row],[RUC]],[1]BCLIENTES!A:A,0))</f>
        <v>LIMA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tr">
        <f>TEXT(Tabla5[[#This Row],[FECHA]],"MMM")</f>
        <v>Jul</v>
      </c>
      <c r="D1224" s="1" t="str">
        <f>TEXT(Tabla5[[#This Row],[FECHA]],"YYY")</f>
        <v>2023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tr">
        <f>INDEX([1]BCLIENTES!B:B,MATCH(Tabla5[[#This Row],[RUC]],[1]BCLIENTES!A:A,0))</f>
        <v xml:space="preserve"> DISTRIBUIDORA GERARD E.I.R.L.</v>
      </c>
      <c r="J1224" t="e">
        <f>INDEX([1]!Tabla1[DISTRITO],MATCH(Tabla5[[#This Row],[RUC]],[1]!Tabla1[RUC],0))</f>
        <v>#REF!</v>
      </c>
      <c r="K1224" t="str">
        <f>INDEX([1]BCLIENTES!H:H,MATCH(Tabla5[[#This Row],[RUC]],[1]BCLIENTES!A:A,0))</f>
        <v xml:space="preserve"> LIMA 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tr">
        <f>TEXT(Tabla5[[#This Row],[FECHA]],"MMM")</f>
        <v>Jul</v>
      </c>
      <c r="D1225" s="1" t="str">
        <f>TEXT(Tabla5[[#This Row],[FECHA]],"YYY")</f>
        <v>2023</v>
      </c>
      <c r="E1225" s="2" t="s">
        <v>143</v>
      </c>
      <c r="F1225" s="2" t="s">
        <v>1238</v>
      </c>
      <c r="G1225" s="2" t="s">
        <v>10001</v>
      </c>
      <c r="H1225">
        <v>20602361412</v>
      </c>
      <c r="I1225" t="str">
        <f>INDEX([1]BCLIENTES!B:B,MATCH(Tabla5[[#This Row],[RUC]],[1]BCLIENTES!A:A,0))</f>
        <v>SOLUCIONES ELECTRICAS NAYSHA S.A.C.</v>
      </c>
      <c r="J1225" t="e">
        <f>INDEX([1]!Tabla1[DISTRITO],MATCH(Tabla5[[#This Row],[RUC]],[1]!Tabla1[RUC],0))</f>
        <v>#REF!</v>
      </c>
      <c r="K1225" t="str">
        <f>INDEX([1]BCLIENTES!H:H,MATCH(Tabla5[[#This Row],[RUC]],[1]BCLIENTES!A:A,0))</f>
        <v>LIMA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tr">
        <f>TEXT(Tabla5[[#This Row],[FECHA]],"MMM")</f>
        <v>Jul</v>
      </c>
      <c r="D1226" s="1" t="str">
        <f>TEXT(Tabla5[[#This Row],[FECHA]],"YYY")</f>
        <v>2023</v>
      </c>
      <c r="E1226" s="2" t="s">
        <v>143</v>
      </c>
      <c r="F1226" s="2" t="s">
        <v>1239</v>
      </c>
      <c r="G1226" s="2" t="s">
        <v>9997</v>
      </c>
      <c r="H1226">
        <v>1</v>
      </c>
      <c r="I1226" t="str">
        <f>INDEX([1]BCLIENTES!B:B,MATCH(Tabla5[[#This Row],[RUC]],[1]BCLIENTES!A:A,0))</f>
        <v>ANULADO</v>
      </c>
      <c r="J1226" t="e">
        <f>INDEX([1]!Tabla1[DISTRITO],MATCH(Tabla5[[#This Row],[RUC]],[1]!Tabla1[RUC],0))</f>
        <v>#REF!</v>
      </c>
      <c r="K1226" t="str">
        <f>INDEX([1]BCLIENTES!H:H,MATCH(Tabla5[[#This Row],[RUC]],[1]BCLIENTES!A:A,0))</f>
        <v>ANULADO</v>
      </c>
      <c r="L1226" s="3">
        <v>0</v>
      </c>
    </row>
    <row r="1227" spans="1:12" x14ac:dyDescent="0.25">
      <c r="A1227" t="s">
        <v>12</v>
      </c>
      <c r="B1227" s="1">
        <v>45114</v>
      </c>
      <c r="C1227" s="1" t="str">
        <f>TEXT(Tabla5[[#This Row],[FECHA]],"MMM")</f>
        <v>Jul</v>
      </c>
      <c r="D1227" s="1" t="str">
        <f>TEXT(Tabla5[[#This Row],[FECHA]],"YYY")</f>
        <v>2023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tr">
        <f>INDEX([1]BCLIENTES!B:B,MATCH(Tabla5[[#This Row],[RUC]],[1]BCLIENTES!A:A,0))</f>
        <v xml:space="preserve"> DISTRIBUIDORA ELECTRICA JARAS S.A.C.</v>
      </c>
      <c r="J1227" t="e">
        <f>INDEX([1]!Tabla1[DISTRITO],MATCH(Tabla5[[#This Row],[RUC]],[1]!Tabla1[RUC],0))</f>
        <v>#REF!</v>
      </c>
      <c r="K1227" t="str">
        <f>INDEX([1]BCLIENTES!H:H,MATCH(Tabla5[[#This Row],[RUC]],[1]BCLIENTES!A:A,0))</f>
        <v xml:space="preserve"> LIMA 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tr">
        <f>TEXT(Tabla5[[#This Row],[FECHA]],"MMM")</f>
        <v>Jul</v>
      </c>
      <c r="D1228" s="1" t="str">
        <f>TEXT(Tabla5[[#This Row],[FECHA]],"YYY")</f>
        <v>2023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tr">
        <f>INDEX([1]BCLIENTES!B:B,MATCH(Tabla5[[#This Row],[RUC]],[1]BCLIENTES!A:A,0))</f>
        <v>ANCHILLO MORALES LUCINDA</v>
      </c>
      <c r="J1228" t="e">
        <f>INDEX([1]!Tabla1[DISTRITO],MATCH(Tabla5[[#This Row],[RUC]],[1]!Tabla1[RUC],0))</f>
        <v>#REF!</v>
      </c>
      <c r="K1228" t="str">
        <f>INDEX([1]BCLIENTES!H:H,MATCH(Tabla5[[#This Row],[RUC]],[1]BCLIENTES!A:A,0))</f>
        <v xml:space="preserve">LIMA 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tr">
        <f>TEXT(Tabla5[[#This Row],[FECHA]],"MMM")</f>
        <v>Jul</v>
      </c>
      <c r="D1229" s="1" t="str">
        <f>TEXT(Tabla5[[#This Row],[FECHA]],"YYY")</f>
        <v>2023</v>
      </c>
      <c r="E1229" s="2" t="s">
        <v>143</v>
      </c>
      <c r="F1229" s="2" t="s">
        <v>1242</v>
      </c>
      <c r="G1229" s="2" t="s">
        <v>10005</v>
      </c>
      <c r="H1229">
        <v>10708462816</v>
      </c>
      <c r="I1229" t="str">
        <f>INDEX([1]BCLIENTES!B:B,MATCH(Tabla5[[#This Row],[RUC]],[1]BCLIENTES!A:A,0))</f>
        <v xml:space="preserve"> RAMIREZ GUEVARA ROYER ROER</v>
      </c>
      <c r="J1229" t="e">
        <f>INDEX([1]!Tabla1[DISTRITO],MATCH(Tabla5[[#This Row],[RUC]],[1]!Tabla1[RUC],0))</f>
        <v>#REF!</v>
      </c>
      <c r="K1229" t="str">
        <f>INDEX([1]BCLIENTES!H:H,MATCH(Tabla5[[#This Row],[RUC]],[1]BCLIENTES!A:A,0))</f>
        <v xml:space="preserve"> LIMA 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tr">
        <f>TEXT(Tabla5[[#This Row],[FECHA]],"MMM")</f>
        <v>Jul</v>
      </c>
      <c r="D1230" s="1" t="str">
        <f>TEXT(Tabla5[[#This Row],[FECHA]],"YYY")</f>
        <v>2023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tr">
        <f>INDEX([1]BCLIENTES!B:B,MATCH(Tabla5[[#This Row],[RUC]],[1]BCLIENTES!A:A,0))</f>
        <v>VALLEJOS VILLANUEVA HAROLD IVAN</v>
      </c>
      <c r="J1230" t="e">
        <f>INDEX([1]!Tabla1[DISTRITO],MATCH(Tabla5[[#This Row],[RUC]],[1]!Tabla1[RUC],0))</f>
        <v>#REF!</v>
      </c>
      <c r="K1230" t="str">
        <f>INDEX([1]BCLIENTES!H:H,MATCH(Tabla5[[#This Row],[RUC]],[1]BCLIENTES!A:A,0))</f>
        <v>LIMA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tr">
        <f>TEXT(Tabla5[[#This Row],[FECHA]],"MMM")</f>
        <v>Jul</v>
      </c>
      <c r="D1231" s="1" t="str">
        <f>TEXT(Tabla5[[#This Row],[FECHA]],"YYY")</f>
        <v>2023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tr">
        <f>INDEX([1]BCLIENTES!B:B,MATCH(Tabla5[[#This Row],[RUC]],[1]BCLIENTES!A:A,0))</f>
        <v>VALLEJOS VILLANUEVA HAROLD IVAN</v>
      </c>
      <c r="J1231" t="e">
        <f>INDEX([1]!Tabla1[DISTRITO],MATCH(Tabla5[[#This Row],[RUC]],[1]!Tabla1[RUC],0))</f>
        <v>#REF!</v>
      </c>
      <c r="K1231" t="str">
        <f>INDEX([1]BCLIENTES!H:H,MATCH(Tabla5[[#This Row],[RUC]],[1]BCLIENTES!A:A,0))</f>
        <v>LIMA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tr">
        <f>TEXT(Tabla5[[#This Row],[FECHA]],"MMM")</f>
        <v>Jul</v>
      </c>
      <c r="D1232" s="1" t="str">
        <f>TEXT(Tabla5[[#This Row],[FECHA]],"YYY")</f>
        <v>2023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tr">
        <f>INDEX([1]BCLIENTES!B:B,MATCH(Tabla5[[#This Row],[RUC]],[1]BCLIENTES!A:A,0))</f>
        <v>VALLEJOS VILLANUEVA HAROLD IVAN</v>
      </c>
      <c r="J1232" t="e">
        <f>INDEX([1]!Tabla1[DISTRITO],MATCH(Tabla5[[#This Row],[RUC]],[1]!Tabla1[RUC],0))</f>
        <v>#REF!</v>
      </c>
      <c r="K1232" t="str">
        <f>INDEX([1]BCLIENTES!H:H,MATCH(Tabla5[[#This Row],[RUC]],[1]BCLIENTES!A:A,0))</f>
        <v>LIMA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tr">
        <f>TEXT(Tabla5[[#This Row],[FECHA]],"MMM")</f>
        <v>Jul</v>
      </c>
      <c r="D1233" s="1" t="str">
        <f>TEXT(Tabla5[[#This Row],[FECHA]],"YYY")</f>
        <v>2023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tr">
        <f>INDEX([1]BCLIENTES!B:B,MATCH(Tabla5[[#This Row],[RUC]],[1]BCLIENTES!A:A,0))</f>
        <v>VALLEJOS VILLANUEVA HAROLD IVAN</v>
      </c>
      <c r="J1233" t="e">
        <f>INDEX([1]!Tabla1[DISTRITO],MATCH(Tabla5[[#This Row],[RUC]],[1]!Tabla1[RUC],0))</f>
        <v>#REF!</v>
      </c>
      <c r="K1233" t="str">
        <f>INDEX([1]BCLIENTES!H:H,MATCH(Tabla5[[#This Row],[RUC]],[1]BCLIENTES!A:A,0))</f>
        <v>LIMA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tr">
        <f>TEXT(Tabla5[[#This Row],[FECHA]],"MMM")</f>
        <v>Jul</v>
      </c>
      <c r="D1234" s="1" t="str">
        <f>TEXT(Tabla5[[#This Row],[FECHA]],"YYY")</f>
        <v>2023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tr">
        <f>INDEX([1]BCLIENTES!B:B,MATCH(Tabla5[[#This Row],[RUC]],[1]BCLIENTES!A:A,0))</f>
        <v>VALLEJOS VILLANUEVA HAROLD IVAN</v>
      </c>
      <c r="J1234" t="e">
        <f>INDEX([1]!Tabla1[DISTRITO],MATCH(Tabla5[[#This Row],[RUC]],[1]!Tabla1[RUC],0))</f>
        <v>#REF!</v>
      </c>
      <c r="K1234" t="str">
        <f>INDEX([1]BCLIENTES!H:H,MATCH(Tabla5[[#This Row],[RUC]],[1]BCLIENTES!A:A,0))</f>
        <v>LIMA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tr">
        <f>TEXT(Tabla5[[#This Row],[FECHA]],"MMM")</f>
        <v>Jul</v>
      </c>
      <c r="D1235" s="1" t="str">
        <f>TEXT(Tabla5[[#This Row],[FECHA]],"YYY")</f>
        <v>2023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tr">
        <f>INDEX([1]BCLIENTES!B:B,MATCH(Tabla5[[#This Row],[RUC]],[1]BCLIENTES!A:A,0))</f>
        <v xml:space="preserve"> DISTRIBUIDORA ELECTRICA JARAS S.A.C.</v>
      </c>
      <c r="J1235" t="e">
        <f>INDEX([1]!Tabla1[DISTRITO],MATCH(Tabla5[[#This Row],[RUC]],[1]!Tabla1[RUC],0))</f>
        <v>#REF!</v>
      </c>
      <c r="K1235" t="str">
        <f>INDEX([1]BCLIENTES!H:H,MATCH(Tabla5[[#This Row],[RUC]],[1]BCLIENTES!A:A,0))</f>
        <v xml:space="preserve"> LIMA 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tr">
        <f>TEXT(Tabla5[[#This Row],[FECHA]],"MMM")</f>
        <v>Jul</v>
      </c>
      <c r="D1236" s="1" t="str">
        <f>TEXT(Tabla5[[#This Row],[FECHA]],"YYY")</f>
        <v>2023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tr">
        <f>INDEX([1]BCLIENTES!B:B,MATCH(Tabla5[[#This Row],[RUC]],[1]BCLIENTES!A:A,0))</f>
        <v xml:space="preserve"> DISTRIBUIDORA GERARD E.I.R.L.</v>
      </c>
      <c r="J1236" t="e">
        <f>INDEX([1]!Tabla1[DISTRITO],MATCH(Tabla5[[#This Row],[RUC]],[1]!Tabla1[RUC],0))</f>
        <v>#REF!</v>
      </c>
      <c r="K1236" t="str">
        <f>INDEX([1]BCLIENTES!H:H,MATCH(Tabla5[[#This Row],[RUC]],[1]BCLIENTES!A:A,0))</f>
        <v xml:space="preserve"> LIMA 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tr">
        <f>TEXT(Tabla5[[#This Row],[FECHA]],"MMM")</f>
        <v>Jul</v>
      </c>
      <c r="D1237" s="1" t="str">
        <f>TEXT(Tabla5[[#This Row],[FECHA]],"YYY")</f>
        <v>2023</v>
      </c>
      <c r="E1237" s="2" t="s">
        <v>143</v>
      </c>
      <c r="F1237" s="2" t="s">
        <v>1250</v>
      </c>
      <c r="G1237" s="2" t="s">
        <v>9997</v>
      </c>
      <c r="H1237">
        <v>1</v>
      </c>
      <c r="I1237" t="str">
        <f>INDEX([1]BCLIENTES!B:B,MATCH(Tabla5[[#This Row],[RUC]],[1]BCLIENTES!A:A,0))</f>
        <v>ANULADO</v>
      </c>
      <c r="J1237" t="e">
        <f>INDEX([1]!Tabla1[DISTRITO],MATCH(Tabla5[[#This Row],[RUC]],[1]!Tabla1[RUC],0))</f>
        <v>#REF!</v>
      </c>
      <c r="K1237" t="str">
        <f>INDEX([1]BCLIENTES!H:H,MATCH(Tabla5[[#This Row],[RUC]],[1]BCLIENTES!A:A,0))</f>
        <v>ANULADO</v>
      </c>
      <c r="L1237" s="3">
        <v>0</v>
      </c>
    </row>
    <row r="1238" spans="1:12" x14ac:dyDescent="0.25">
      <c r="A1238" t="s">
        <v>12</v>
      </c>
      <c r="B1238" s="1">
        <v>45119</v>
      </c>
      <c r="C1238" s="1" t="str">
        <f>TEXT(Tabla5[[#This Row],[FECHA]],"MMM")</f>
        <v>Jul</v>
      </c>
      <c r="D1238" s="1" t="str">
        <f>TEXT(Tabla5[[#This Row],[FECHA]],"YYY")</f>
        <v>2023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tr">
        <f>INDEX([1]BCLIENTES!B:B,MATCH(Tabla5[[#This Row],[RUC]],[1]BCLIENTES!A:A,0))</f>
        <v xml:space="preserve"> CONSTRUCCION SIUSA E.I.R.L.</v>
      </c>
      <c r="J1238" t="e">
        <f>INDEX([1]!Tabla1[DISTRITO],MATCH(Tabla5[[#This Row],[RUC]],[1]!Tabla1[RUC],0))</f>
        <v>#REF!</v>
      </c>
      <c r="K1238" t="str">
        <f>INDEX([1]BCLIENTES!H:H,MATCH(Tabla5[[#This Row],[RUC]],[1]BCLIENTES!A:A,0))</f>
        <v xml:space="preserve"> LIMA 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tr">
        <f>TEXT(Tabla5[[#This Row],[FECHA]],"MMM")</f>
        <v>Jul</v>
      </c>
      <c r="D1239" s="1" t="str">
        <f>TEXT(Tabla5[[#This Row],[FECHA]],"YYY")</f>
        <v>2023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tr">
        <f>INDEX([1]BCLIENTES!B:B,MATCH(Tabla5[[#This Row],[RUC]],[1]BCLIENTES!A:A,0))</f>
        <v xml:space="preserve"> MD INDUSTRIAL S.A.C.</v>
      </c>
      <c r="J1239" t="e">
        <f>INDEX([1]!Tabla1[DISTRITO],MATCH(Tabla5[[#This Row],[RUC]],[1]!Tabla1[RUC],0))</f>
        <v>#REF!</v>
      </c>
      <c r="K1239" t="str">
        <f>INDEX([1]BCLIENTES!H:H,MATCH(Tabla5[[#This Row],[RUC]],[1]BCLIENTES!A:A,0))</f>
        <v xml:space="preserve"> LIMA 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tr">
        <f>TEXT(Tabla5[[#This Row],[FECHA]],"MMM")</f>
        <v>Jul</v>
      </c>
      <c r="D1240" s="1" t="str">
        <f>TEXT(Tabla5[[#This Row],[FECHA]],"YYY")</f>
        <v>2023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tr">
        <f>INDEX([1]BCLIENTES!B:B,MATCH(Tabla5[[#This Row],[RUC]],[1]BCLIENTES!A:A,0))</f>
        <v xml:space="preserve"> HURTADO MOSQUEIRA JOSE</v>
      </c>
      <c r="J1240" t="e">
        <f>INDEX([1]!Tabla1[DISTRITO],MATCH(Tabla5[[#This Row],[RUC]],[1]!Tabla1[RUC],0))</f>
        <v>#REF!</v>
      </c>
      <c r="K1240" t="str">
        <f>INDEX([1]BCLIENTES!H:H,MATCH(Tabla5[[#This Row],[RUC]],[1]BCLIENTES!A:A,0))</f>
        <v xml:space="preserve"> LIMA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tr">
        <f>TEXT(Tabla5[[#This Row],[FECHA]],"MMM")</f>
        <v>Jul</v>
      </c>
      <c r="D1241" s="1" t="str">
        <f>TEXT(Tabla5[[#This Row],[FECHA]],"YYY")</f>
        <v>2023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tr">
        <f>INDEX([1]BCLIENTES!B:B,MATCH(Tabla5[[#This Row],[RUC]],[1]BCLIENTES!A:A,0))</f>
        <v xml:space="preserve"> LOPINTA FLORES LIVIA</v>
      </c>
      <c r="J1241" t="e">
        <f>INDEX([1]!Tabla1[DISTRITO],MATCH(Tabla5[[#This Row],[RUC]],[1]!Tabla1[RUC],0))</f>
        <v>#REF!</v>
      </c>
      <c r="K1241" t="str">
        <f>INDEX([1]BCLIENTES!H:H,MATCH(Tabla5[[#This Row],[RUC]],[1]BCLIENTES!A:A,0))</f>
        <v xml:space="preserve"> HUAROCHIRI 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tr">
        <f>TEXT(Tabla5[[#This Row],[FECHA]],"MMM")</f>
        <v>Jul</v>
      </c>
      <c r="D1242" s="1" t="str">
        <f>TEXT(Tabla5[[#This Row],[FECHA]],"YYY")</f>
        <v>2023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tr">
        <f>INDEX([1]BCLIENTES!B:B,MATCH(Tabla5[[#This Row],[RUC]],[1]BCLIENTES!A:A,0))</f>
        <v xml:space="preserve"> ARANA MAGUHN HAROLD HANS</v>
      </c>
      <c r="J1242" t="e">
        <f>INDEX([1]!Tabla1[DISTRITO],MATCH(Tabla5[[#This Row],[RUC]],[1]!Tabla1[RUC],0))</f>
        <v>#REF!</v>
      </c>
      <c r="K1242" t="str">
        <f>INDEX([1]BCLIENTES!H:H,MATCH(Tabla5[[#This Row],[RUC]],[1]BCLIENTES!A:A,0))</f>
        <v xml:space="preserve"> LIMA 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tr">
        <f>TEXT(Tabla5[[#This Row],[FECHA]],"MMM")</f>
        <v>Jul</v>
      </c>
      <c r="D1243" s="1" t="str">
        <f>TEXT(Tabla5[[#This Row],[FECHA]],"YYY")</f>
        <v>2023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tr">
        <f>INDEX([1]BCLIENTES!B:B,MATCH(Tabla5[[#This Row],[RUC]],[1]BCLIENTES!A:A,0))</f>
        <v xml:space="preserve"> PAUCAR ESTEBAN YESICA ANALI</v>
      </c>
      <c r="J1243" t="e">
        <f>INDEX([1]!Tabla1[DISTRITO],MATCH(Tabla5[[#This Row],[RUC]],[1]!Tabla1[RUC],0))</f>
        <v>#REF!</v>
      </c>
      <c r="K1243" t="str">
        <f>INDEX([1]BCLIENTES!H:H,MATCH(Tabla5[[#This Row],[RUC]],[1]BCLIENTES!A:A,0))</f>
        <v xml:space="preserve"> LIMA 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tr">
        <f>TEXT(Tabla5[[#This Row],[FECHA]],"MMM")</f>
        <v>Jul</v>
      </c>
      <c r="D1244" s="1" t="str">
        <f>TEXT(Tabla5[[#This Row],[FECHA]],"YYY")</f>
        <v>2023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tr">
        <f>INDEX([1]BCLIENTES!B:B,MATCH(Tabla5[[#This Row],[RUC]],[1]BCLIENTES!A:A,0))</f>
        <v xml:space="preserve"> CURAHUA RIVERA JAZIHEEL AMED</v>
      </c>
      <c r="J1244" t="e">
        <f>INDEX([1]!Tabla1[DISTRITO],MATCH(Tabla5[[#This Row],[RUC]],[1]!Tabla1[RUC],0))</f>
        <v>#REF!</v>
      </c>
      <c r="K1244" t="str">
        <f>INDEX([1]BCLIENTES!H:H,MATCH(Tabla5[[#This Row],[RUC]],[1]BCLIENTES!A:A,0))</f>
        <v xml:space="preserve"> LIMA 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tr">
        <f>TEXT(Tabla5[[#This Row],[FECHA]],"MMM")</f>
        <v>Jul</v>
      </c>
      <c r="D1245" s="1" t="str">
        <f>TEXT(Tabla5[[#This Row],[FECHA]],"YYY")</f>
        <v>2023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tr">
        <f>INDEX([1]BCLIENTES!B:B,MATCH(Tabla5[[#This Row],[RUC]],[1]BCLIENTES!A:A,0))</f>
        <v xml:space="preserve"> BAZAN SILVESTRE JUAN ANGEL</v>
      </c>
      <c r="J1245" t="e">
        <f>INDEX([1]!Tabla1[DISTRITO],MATCH(Tabla5[[#This Row],[RUC]],[1]!Tabla1[RUC],0))</f>
        <v>#REF!</v>
      </c>
      <c r="K1245" t="str">
        <f>INDEX([1]BCLIENTES!H:H,MATCH(Tabla5[[#This Row],[RUC]],[1]BCLIENTES!A:A,0))</f>
        <v xml:space="preserve"> HUAROCHIRI 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tr">
        <f>TEXT(Tabla5[[#This Row],[FECHA]],"MMM")</f>
        <v>Jul</v>
      </c>
      <c r="D1246" s="1" t="str">
        <f>TEXT(Tabla5[[#This Row],[FECHA]],"YYY")</f>
        <v>2023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tr">
        <f>INDEX([1]BCLIENTES!B:B,MATCH(Tabla5[[#This Row],[RUC]],[1]BCLIENTES!A:A,0))</f>
        <v>VELASQUEZ QUISPE SANTA ERNESTINA</v>
      </c>
      <c r="J1246" t="e">
        <f>INDEX([1]!Tabla1[DISTRITO],MATCH(Tabla5[[#This Row],[RUC]],[1]!Tabla1[RUC],0))</f>
        <v>#REF!</v>
      </c>
      <c r="K1246" t="str">
        <f>INDEX([1]BCLIENTES!H:H,MATCH(Tabla5[[#This Row],[RUC]],[1]BCLIENTES!A:A,0))</f>
        <v>HUAROCHIRI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tr">
        <f>TEXT(Tabla5[[#This Row],[FECHA]],"MMM")</f>
        <v>Jul</v>
      </c>
      <c r="D1247" s="1" t="str">
        <f>TEXT(Tabla5[[#This Row],[FECHA]],"YYY")</f>
        <v>2023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tr">
        <f>INDEX([1]BCLIENTES!B:B,MATCH(Tabla5[[#This Row],[RUC]],[1]BCLIENTES!A:A,0))</f>
        <v>VELASQUEZ QUISPE SANTA ERNESTINA</v>
      </c>
      <c r="J1247" t="e">
        <f>INDEX([1]!Tabla1[DISTRITO],MATCH(Tabla5[[#This Row],[RUC]],[1]!Tabla1[RUC],0))</f>
        <v>#REF!</v>
      </c>
      <c r="K1247" t="str">
        <f>INDEX([1]BCLIENTES!H:H,MATCH(Tabla5[[#This Row],[RUC]],[1]BCLIENTES!A:A,0))</f>
        <v>HUAROCHIRI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tr">
        <f>TEXT(Tabla5[[#This Row],[FECHA]],"MMM")</f>
        <v>Jul</v>
      </c>
      <c r="D1248" s="1" t="str">
        <f>TEXT(Tabla5[[#This Row],[FECHA]],"YYY")</f>
        <v>2023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tr">
        <f>INDEX([1]BCLIENTES!B:B,MATCH(Tabla5[[#This Row],[RUC]],[1]BCLIENTES!A:A,0))</f>
        <v xml:space="preserve"> DEYAN COMPANY S.A.C.</v>
      </c>
      <c r="J1248" t="e">
        <f>INDEX([1]!Tabla1[DISTRITO],MATCH(Tabla5[[#This Row],[RUC]],[1]!Tabla1[RUC],0))</f>
        <v>#REF!</v>
      </c>
      <c r="K1248" t="str">
        <f>INDEX([1]BCLIENTES!H:H,MATCH(Tabla5[[#This Row],[RUC]],[1]BCLIENTES!A:A,0))</f>
        <v xml:space="preserve"> LIMA 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tr">
        <f>TEXT(Tabla5[[#This Row],[FECHA]],"MMM")</f>
        <v>Jul</v>
      </c>
      <c r="D1249" s="1" t="str">
        <f>TEXT(Tabla5[[#This Row],[FECHA]],"YYY")</f>
        <v>2023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tr">
        <f>INDEX([1]BCLIENTES!B:B,MATCH(Tabla5[[#This Row],[RUC]],[1]BCLIENTES!A:A,0))</f>
        <v xml:space="preserve"> FERRETERIA MIRIAN E.I.R.L.</v>
      </c>
      <c r="J1249" t="e">
        <f>INDEX([1]!Tabla1[DISTRITO],MATCH(Tabla5[[#This Row],[RUC]],[1]!Tabla1[RUC],0))</f>
        <v>#REF!</v>
      </c>
      <c r="K1249" t="str">
        <f>INDEX([1]BCLIENTES!H:H,MATCH(Tabla5[[#This Row],[RUC]],[1]BCLIENTES!A:A,0))</f>
        <v xml:space="preserve"> LIMA 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tr">
        <f>TEXT(Tabla5[[#This Row],[FECHA]],"MMM")</f>
        <v>Jul</v>
      </c>
      <c r="D1250" s="1" t="str">
        <f>TEXT(Tabla5[[#This Row],[FECHA]],"YYY")</f>
        <v>2023</v>
      </c>
      <c r="E1250" s="2" t="s">
        <v>143</v>
      </c>
      <c r="F1250" s="2" t="s">
        <v>1263</v>
      </c>
      <c r="G1250" s="2" t="s">
        <v>10005</v>
      </c>
      <c r="H1250">
        <v>20607461954</v>
      </c>
      <c r="I1250" t="str">
        <f>INDEX([1]BCLIENTES!B:B,MATCH(Tabla5[[#This Row],[RUC]],[1]BCLIENTES!A:A,0))</f>
        <v xml:space="preserve"> G&amp;M GRUPO JIMENEZ E.I.R.L.</v>
      </c>
      <c r="J1250" t="e">
        <f>INDEX([1]!Tabla1[DISTRITO],MATCH(Tabla5[[#This Row],[RUC]],[1]!Tabla1[RUC],0))</f>
        <v>#REF!</v>
      </c>
      <c r="K1250" t="str">
        <f>INDEX([1]BCLIENTES!H:H,MATCH(Tabla5[[#This Row],[RUC]],[1]BCLIENTES!A:A,0))</f>
        <v xml:space="preserve"> LIMA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tr">
        <f>TEXT(Tabla5[[#This Row],[FECHA]],"MMM")</f>
        <v>Jul</v>
      </c>
      <c r="D1251" s="1" t="str">
        <f>TEXT(Tabla5[[#This Row],[FECHA]],"YYY")</f>
        <v>2023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tr">
        <f>INDEX([1]BCLIENTES!B:B,MATCH(Tabla5[[#This Row],[RUC]],[1]BCLIENTES!A:A,0))</f>
        <v>VALLEJOS VILLANUEVA HAROLD IVAN</v>
      </c>
      <c r="J1251" t="e">
        <f>INDEX([1]!Tabla1[DISTRITO],MATCH(Tabla5[[#This Row],[RUC]],[1]!Tabla1[RUC],0))</f>
        <v>#REF!</v>
      </c>
      <c r="K1251" t="str">
        <f>INDEX([1]BCLIENTES!H:H,MATCH(Tabla5[[#This Row],[RUC]],[1]BCLIENTES!A:A,0))</f>
        <v>LIMA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tr">
        <f>TEXT(Tabla5[[#This Row],[FECHA]],"MMM")</f>
        <v>Jul</v>
      </c>
      <c r="D1252" s="1" t="str">
        <f>TEXT(Tabla5[[#This Row],[FECHA]],"YYY")</f>
        <v>2023</v>
      </c>
      <c r="E1252" s="2" t="s">
        <v>143</v>
      </c>
      <c r="F1252" s="2" t="s">
        <v>1265</v>
      </c>
      <c r="G1252" s="2" t="s">
        <v>10001</v>
      </c>
      <c r="H1252">
        <v>20603879491</v>
      </c>
      <c r="I1252" t="str">
        <f>INDEX([1]BCLIENTES!B:B,MATCH(Tabla5[[#This Row],[RUC]],[1]BCLIENTES!A:A,0))</f>
        <v xml:space="preserve"> IMPORTADORA DISTRIBUIDORA KAEMI S.R.L. - KAEMI S.R.L.</v>
      </c>
      <c r="J1252" t="e">
        <f>INDEX([1]!Tabla1[DISTRITO],MATCH(Tabla5[[#This Row],[RUC]],[1]!Tabla1[RUC],0))</f>
        <v>#REF!</v>
      </c>
      <c r="K1252" t="str">
        <f>INDEX([1]BCLIENTES!H:H,MATCH(Tabla5[[#This Row],[RUC]],[1]BCLIENTES!A:A,0))</f>
        <v xml:space="preserve"> LIMA 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tr">
        <f>TEXT(Tabla5[[#This Row],[FECHA]],"MMM")</f>
        <v>Jul</v>
      </c>
      <c r="D1253" s="1" t="str">
        <f>TEXT(Tabla5[[#This Row],[FECHA]],"YYY")</f>
        <v>2023</v>
      </c>
      <c r="E1253" s="2" t="s">
        <v>143</v>
      </c>
      <c r="F1253" s="2" t="s">
        <v>1266</v>
      </c>
      <c r="G1253" s="2" t="s">
        <v>10005</v>
      </c>
      <c r="H1253">
        <v>10478983714</v>
      </c>
      <c r="I1253" t="str">
        <f>INDEX([1]BCLIENTES!B:B,MATCH(Tabla5[[#This Row],[RUC]],[1]BCLIENTES!A:A,0))</f>
        <v xml:space="preserve"> SICCHA ABANTO NEILI PRESTILA</v>
      </c>
      <c r="J1253" t="e">
        <f>INDEX([1]!Tabla1[DISTRITO],MATCH(Tabla5[[#This Row],[RUC]],[1]!Tabla1[RUC],0))</f>
        <v>#REF!</v>
      </c>
      <c r="K1253" t="str">
        <f>INDEX([1]BCLIENTES!H:H,MATCH(Tabla5[[#This Row],[RUC]],[1]BCLIENTES!A:A,0))</f>
        <v xml:space="preserve"> LIMA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tr">
        <f>TEXT(Tabla5[[#This Row],[FECHA]],"MMM")</f>
        <v>Jul</v>
      </c>
      <c r="D1254" s="1" t="str">
        <f>TEXT(Tabla5[[#This Row],[FECHA]],"YYY")</f>
        <v>2023</v>
      </c>
      <c r="E1254" s="2" t="s">
        <v>143</v>
      </c>
      <c r="F1254" s="2" t="s">
        <v>1267</v>
      </c>
      <c r="G1254" s="2" t="s">
        <v>10001</v>
      </c>
      <c r="H1254">
        <v>20608620444</v>
      </c>
      <c r="I1254" t="str">
        <f>INDEX([1]BCLIENTES!B:B,MATCH(Tabla5[[#This Row],[RUC]],[1]BCLIENTES!A:A,0))</f>
        <v xml:space="preserve"> DISTRIBUIDORA CHAPI MAX S.R.L.</v>
      </c>
      <c r="J1254" t="e">
        <f>INDEX([1]!Tabla1[DISTRITO],MATCH(Tabla5[[#This Row],[RUC]],[1]!Tabla1[RUC],0))</f>
        <v>#REF!</v>
      </c>
      <c r="K1254" t="str">
        <f>INDEX([1]BCLIENTES!H:H,MATCH(Tabla5[[#This Row],[RUC]],[1]BCLIENTES!A:A,0))</f>
        <v xml:space="preserve"> LIMA 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tr">
        <f>TEXT(Tabla5[[#This Row],[FECHA]],"MMM")</f>
        <v>Jul</v>
      </c>
      <c r="D1255" s="1" t="str">
        <f>TEXT(Tabla5[[#This Row],[FECHA]],"YYY")</f>
        <v>2023</v>
      </c>
      <c r="E1255" s="2" t="s">
        <v>143</v>
      </c>
      <c r="F1255" s="2" t="s">
        <v>1268</v>
      </c>
      <c r="G1255" s="2" t="s">
        <v>10001</v>
      </c>
      <c r="H1255">
        <v>20547585454</v>
      </c>
      <c r="I1255" t="str">
        <f>INDEX([1]BCLIENTES!B:B,MATCH(Tabla5[[#This Row],[RUC]],[1]BCLIENTES!A:A,0))</f>
        <v xml:space="preserve"> INDUSTRIAS SAIR S.A.C.</v>
      </c>
      <c r="J1255" t="e">
        <f>INDEX([1]!Tabla1[DISTRITO],MATCH(Tabla5[[#This Row],[RUC]],[1]!Tabla1[RUC],0))</f>
        <v>#REF!</v>
      </c>
      <c r="K1255" t="str">
        <f>INDEX([1]BCLIENTES!H:H,MATCH(Tabla5[[#This Row],[RUC]],[1]BCLIENTES!A:A,0))</f>
        <v xml:space="preserve"> LIMA 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tr">
        <f>TEXT(Tabla5[[#This Row],[FECHA]],"MMM")</f>
        <v>Jul</v>
      </c>
      <c r="D1256" s="1" t="str">
        <f>TEXT(Tabla5[[#This Row],[FECHA]],"YYY")</f>
        <v>2023</v>
      </c>
      <c r="E1256" s="2" t="s">
        <v>143</v>
      </c>
      <c r="F1256" s="2" t="s">
        <v>1269</v>
      </c>
      <c r="G1256" s="2" t="s">
        <v>10001</v>
      </c>
      <c r="H1256">
        <v>20392650793</v>
      </c>
      <c r="I1256" t="str">
        <f>INDEX([1]BCLIENTES!B:B,MATCH(Tabla5[[#This Row],[RUC]],[1]BCLIENTES!A:A,0))</f>
        <v xml:space="preserve"> FERRETERIA HERLID S.A.C.</v>
      </c>
      <c r="J1256" t="e">
        <f>INDEX([1]!Tabla1[DISTRITO],MATCH(Tabla5[[#This Row],[RUC]],[1]!Tabla1[RUC],0))</f>
        <v>#REF!</v>
      </c>
      <c r="K1256" t="str">
        <f>INDEX([1]BCLIENTES!H:H,MATCH(Tabla5[[#This Row],[RUC]],[1]BCLIENTES!A:A,0))</f>
        <v xml:space="preserve"> LIMA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tr">
        <f>TEXT(Tabla5[[#This Row],[FECHA]],"MMM")</f>
        <v>Jul</v>
      </c>
      <c r="D1257" s="1" t="str">
        <f>TEXT(Tabla5[[#This Row],[FECHA]],"YYY")</f>
        <v>2023</v>
      </c>
      <c r="E1257" s="2" t="s">
        <v>143</v>
      </c>
      <c r="F1257" s="2" t="s">
        <v>1270</v>
      </c>
      <c r="G1257" s="2" t="s">
        <v>10005</v>
      </c>
      <c r="H1257">
        <v>10707646956</v>
      </c>
      <c r="I1257" t="str">
        <f>INDEX([1]BCLIENTES!B:B,MATCH(Tabla5[[#This Row],[RUC]],[1]BCLIENTES!A:A,0))</f>
        <v xml:space="preserve"> LAZARO CORMAN EVELING DOMERICA</v>
      </c>
      <c r="J1257" t="e">
        <f>INDEX([1]!Tabla1[DISTRITO],MATCH(Tabla5[[#This Row],[RUC]],[1]!Tabla1[RUC],0))</f>
        <v>#REF!</v>
      </c>
      <c r="K1257" t="str">
        <f>INDEX([1]BCLIENTES!H:H,MATCH(Tabla5[[#This Row],[RUC]],[1]BCLIENTES!A:A,0))</f>
        <v xml:space="preserve"> LIMA 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tr">
        <f>TEXT(Tabla5[[#This Row],[FECHA]],"MMM")</f>
        <v>Jul</v>
      </c>
      <c r="D1258" s="1" t="str">
        <f>TEXT(Tabla5[[#This Row],[FECHA]],"YYY")</f>
        <v>2023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tr">
        <f>INDEX([1]BCLIENTES!B:B,MATCH(Tabla5[[#This Row],[RUC]],[1]BCLIENTES!A:A,0))</f>
        <v xml:space="preserve"> DISTRIBUIDORA GERARD E.I.R.L.</v>
      </c>
      <c r="J1258" t="e">
        <f>INDEX([1]!Tabla1[DISTRITO],MATCH(Tabla5[[#This Row],[RUC]],[1]!Tabla1[RUC],0))</f>
        <v>#REF!</v>
      </c>
      <c r="K1258" t="str">
        <f>INDEX([1]BCLIENTES!H:H,MATCH(Tabla5[[#This Row],[RUC]],[1]BCLIENTES!A:A,0))</f>
        <v xml:space="preserve"> LIMA 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tr">
        <f>TEXT(Tabla5[[#This Row],[FECHA]],"MMM")</f>
        <v>Jul</v>
      </c>
      <c r="D1259" s="1" t="str">
        <f>TEXT(Tabla5[[#This Row],[FECHA]],"YYY")</f>
        <v>2023</v>
      </c>
      <c r="E1259" s="2" t="s">
        <v>143</v>
      </c>
      <c r="F1259" s="2" t="s">
        <v>1272</v>
      </c>
      <c r="G1259" s="2" t="s">
        <v>10005</v>
      </c>
      <c r="H1259">
        <v>10464911486</v>
      </c>
      <c r="I1259" t="str">
        <f>INDEX([1]BCLIENTES!B:B,MATCH(Tabla5[[#This Row],[RUC]],[1]BCLIENTES!A:A,0))</f>
        <v xml:space="preserve"> LOPEZ GUZMAN WUILBER</v>
      </c>
      <c r="J1259" t="e">
        <f>INDEX([1]!Tabla1[DISTRITO],MATCH(Tabla5[[#This Row],[RUC]],[1]!Tabla1[RUC],0))</f>
        <v>#REF!</v>
      </c>
      <c r="K1259" t="str">
        <f>INDEX([1]BCLIENTES!H:H,MATCH(Tabla5[[#This Row],[RUC]],[1]BCLIENTES!A:A,0))</f>
        <v xml:space="preserve"> LIMA 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tr">
        <f>TEXT(Tabla5[[#This Row],[FECHA]],"MMM")</f>
        <v>Jul</v>
      </c>
      <c r="D1260" s="1" t="str">
        <f>TEXT(Tabla5[[#This Row],[FECHA]],"YYY")</f>
        <v>2023</v>
      </c>
      <c r="E1260" s="2" t="s">
        <v>143</v>
      </c>
      <c r="F1260" s="2" t="s">
        <v>1273</v>
      </c>
      <c r="G1260" s="2" t="s">
        <v>10001</v>
      </c>
      <c r="H1260">
        <v>20607877280</v>
      </c>
      <c r="I1260" t="str">
        <f>INDEX([1]BCLIENTES!B:B,MATCH(Tabla5[[#This Row],[RUC]],[1]BCLIENTES!A:A,0))</f>
        <v xml:space="preserve"> YCOMSA E.I.R.L.</v>
      </c>
      <c r="J1260" t="e">
        <f>INDEX([1]!Tabla1[DISTRITO],MATCH(Tabla5[[#This Row],[RUC]],[1]!Tabla1[RUC],0))</f>
        <v>#REF!</v>
      </c>
      <c r="K1260" t="str">
        <f>INDEX([1]BCLIENTES!H:H,MATCH(Tabla5[[#This Row],[RUC]],[1]BCLIENTES!A:A,0))</f>
        <v xml:space="preserve"> LIMA 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tr">
        <f>TEXT(Tabla5[[#This Row],[FECHA]],"MMM")</f>
        <v>Jul</v>
      </c>
      <c r="D1261" s="1" t="str">
        <f>TEXT(Tabla5[[#This Row],[FECHA]],"YYY")</f>
        <v>2023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tr">
        <f>INDEX([1]BCLIENTES!B:B,MATCH(Tabla5[[#This Row],[RUC]],[1]BCLIENTES!A:A,0))</f>
        <v xml:space="preserve"> DISTRIBUIDORA GERARD E.I.R.L.</v>
      </c>
      <c r="J1261" t="e">
        <f>INDEX([1]!Tabla1[DISTRITO],MATCH(Tabla5[[#This Row],[RUC]],[1]!Tabla1[RUC],0))</f>
        <v>#REF!</v>
      </c>
      <c r="K1261" t="str">
        <f>INDEX([1]BCLIENTES!H:H,MATCH(Tabla5[[#This Row],[RUC]],[1]BCLIENTES!A:A,0))</f>
        <v xml:space="preserve"> LIMA 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tr">
        <f>TEXT(Tabla5[[#This Row],[FECHA]],"MMM")</f>
        <v>Jul</v>
      </c>
      <c r="D1262" s="1" t="str">
        <f>TEXT(Tabla5[[#This Row],[FECHA]],"YYY")</f>
        <v>2023</v>
      </c>
      <c r="E1262" s="2" t="s">
        <v>143</v>
      </c>
      <c r="F1262" s="2" t="s">
        <v>1275</v>
      </c>
      <c r="G1262" s="2" t="s">
        <v>10001</v>
      </c>
      <c r="H1262">
        <v>10081787480</v>
      </c>
      <c r="I1262" t="str">
        <f>INDEX([1]BCLIENTES!B:B,MATCH(Tabla5[[#This Row],[RUC]],[1]BCLIENTES!A:A,0))</f>
        <v xml:space="preserve"> YUPANQUI BARBOZA EDILBERTO</v>
      </c>
      <c r="J1262" t="e">
        <f>INDEX([1]!Tabla1[DISTRITO],MATCH(Tabla5[[#This Row],[RUC]],[1]!Tabla1[RUC],0))</f>
        <v>#REF!</v>
      </c>
      <c r="K1262" t="str">
        <f>INDEX([1]BCLIENTES!H:H,MATCH(Tabla5[[#This Row],[RUC]],[1]BCLIENTES!A:A,0))</f>
        <v xml:space="preserve"> LIMA 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tr">
        <f>TEXT(Tabla5[[#This Row],[FECHA]],"MMM")</f>
        <v>Jul</v>
      </c>
      <c r="D1263" s="1" t="str">
        <f>TEXT(Tabla5[[#This Row],[FECHA]],"YYY")</f>
        <v>2023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tr">
        <f>INDEX([1]BCLIENTES!B:B,MATCH(Tabla5[[#This Row],[RUC]],[1]BCLIENTES!A:A,0))</f>
        <v xml:space="preserve"> CURAHUA CHOQUE EVARISTA</v>
      </c>
      <c r="J1263" t="e">
        <f>INDEX([1]!Tabla1[DISTRITO],MATCH(Tabla5[[#This Row],[RUC]],[1]!Tabla1[RUC],0))</f>
        <v>#REF!</v>
      </c>
      <c r="K1263" t="str">
        <f>INDEX([1]BCLIENTES!H:H,MATCH(Tabla5[[#This Row],[RUC]],[1]BCLIENTES!A:A,0))</f>
        <v xml:space="preserve"> LIMA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tr">
        <f>TEXT(Tabla5[[#This Row],[FECHA]],"MMM")</f>
        <v>Jul</v>
      </c>
      <c r="D1264" s="1" t="str">
        <f>TEXT(Tabla5[[#This Row],[FECHA]],"YYY")</f>
        <v>2023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tr">
        <f>INDEX([1]BCLIENTES!B:B,MATCH(Tabla5[[#This Row],[RUC]],[1]BCLIENTES!A:A,0))</f>
        <v>VELASQUEZ QUISPE SANTA ERNESTINA</v>
      </c>
      <c r="J1264" t="e">
        <f>INDEX([1]!Tabla1[DISTRITO],MATCH(Tabla5[[#This Row],[RUC]],[1]!Tabla1[RUC],0))</f>
        <v>#REF!</v>
      </c>
      <c r="K1264" t="str">
        <f>INDEX([1]BCLIENTES!H:H,MATCH(Tabla5[[#This Row],[RUC]],[1]BCLIENTES!A:A,0))</f>
        <v>HUAROCHIRI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tr">
        <f>TEXT(Tabla5[[#This Row],[FECHA]],"MMM")</f>
        <v>Jul</v>
      </c>
      <c r="D1265" s="1" t="str">
        <f>TEXT(Tabla5[[#This Row],[FECHA]],"YYY")</f>
        <v>2023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tr">
        <f>INDEX([1]BCLIENTES!B:B,MATCH(Tabla5[[#This Row],[RUC]],[1]BCLIENTES!A:A,0))</f>
        <v xml:space="preserve"> TECNIASES SOCIEDAD ANONIMA CERRADA</v>
      </c>
      <c r="J1265" t="e">
        <f>INDEX([1]!Tabla1[DISTRITO],MATCH(Tabla5[[#This Row],[RUC]],[1]!Tabla1[RUC],0))</f>
        <v>#REF!</v>
      </c>
      <c r="K1265" t="str">
        <f>INDEX([1]BCLIENTES!H:H,MATCH(Tabla5[[#This Row],[RUC]],[1]BCLIENTES!A:A,0))</f>
        <v xml:space="preserve"> LIMA 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tr">
        <f>TEXT(Tabla5[[#This Row],[FECHA]],"MMM")</f>
        <v>Jul</v>
      </c>
      <c r="D1266" s="1" t="str">
        <f>TEXT(Tabla5[[#This Row],[FECHA]],"YYY")</f>
        <v>2023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tr">
        <f>INDEX([1]BCLIENTES!B:B,MATCH(Tabla5[[#This Row],[RUC]],[1]BCLIENTES!A:A,0))</f>
        <v xml:space="preserve"> GOMEZ CHIPANA ALFREDO RICHARD</v>
      </c>
      <c r="J1266" t="e">
        <f>INDEX([1]!Tabla1[DISTRITO],MATCH(Tabla5[[#This Row],[RUC]],[1]!Tabla1[RUC],0))</f>
        <v>#REF!</v>
      </c>
      <c r="K1266" t="str">
        <f>INDEX([1]BCLIENTES!H:H,MATCH(Tabla5[[#This Row],[RUC]],[1]BCLIENTES!A:A,0))</f>
        <v xml:space="preserve"> LIMA 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tr">
        <f>TEXT(Tabla5[[#This Row],[FECHA]],"MMM")</f>
        <v>Jul</v>
      </c>
      <c r="D1267" s="1" t="str">
        <f>TEXT(Tabla5[[#This Row],[FECHA]],"YYY")</f>
        <v>2023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tr">
        <f>INDEX([1]BCLIENTES!B:B,MATCH(Tabla5[[#This Row],[RUC]],[1]BCLIENTES!A:A,0))</f>
        <v xml:space="preserve"> DISTRIBUIDORA GERARD E.I.R.L.</v>
      </c>
      <c r="J1267" t="e">
        <f>INDEX([1]!Tabla1[DISTRITO],MATCH(Tabla5[[#This Row],[RUC]],[1]!Tabla1[RUC],0))</f>
        <v>#REF!</v>
      </c>
      <c r="K1267" t="str">
        <f>INDEX([1]BCLIENTES!H:H,MATCH(Tabla5[[#This Row],[RUC]],[1]BCLIENTES!A:A,0))</f>
        <v xml:space="preserve"> LIMA 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tr">
        <f>TEXT(Tabla5[[#This Row],[FECHA]],"MMM")</f>
        <v>Jul</v>
      </c>
      <c r="D1268" s="1" t="str">
        <f>TEXT(Tabla5[[#This Row],[FECHA]],"YYY")</f>
        <v>2023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tr">
        <f>INDEX([1]BCLIENTES!B:B,MATCH(Tabla5[[#This Row],[RUC]],[1]BCLIENTES!A:A,0))</f>
        <v>VALLEJOS VILLANUEVA HAROLD IVAN</v>
      </c>
      <c r="J1268" t="e">
        <f>INDEX([1]!Tabla1[DISTRITO],MATCH(Tabla5[[#This Row],[RUC]],[1]!Tabla1[RUC],0))</f>
        <v>#REF!</v>
      </c>
      <c r="K1268" t="str">
        <f>INDEX([1]BCLIENTES!H:H,MATCH(Tabla5[[#This Row],[RUC]],[1]BCLIENTES!A:A,0))</f>
        <v>LIMA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tr">
        <f>TEXT(Tabla5[[#This Row],[FECHA]],"MMM")</f>
        <v>Jul</v>
      </c>
      <c r="D1269" s="1" t="str">
        <f>TEXT(Tabla5[[#This Row],[FECHA]],"YYY")</f>
        <v>2023</v>
      </c>
      <c r="E1269" s="2" t="s">
        <v>143</v>
      </c>
      <c r="F1269" s="2" t="s">
        <v>1282</v>
      </c>
      <c r="G1269" s="2" t="s">
        <v>10005</v>
      </c>
      <c r="H1269">
        <v>10106187661</v>
      </c>
      <c r="I1269" t="str">
        <f>INDEX([1]BCLIENTES!B:B,MATCH(Tabla5[[#This Row],[RUC]],[1]BCLIENTES!A:A,0))</f>
        <v xml:space="preserve"> SALAZAR GOMEZ MANUEL FLORENTINO</v>
      </c>
      <c r="J1269" t="e">
        <f>INDEX([1]!Tabla1[DISTRITO],MATCH(Tabla5[[#This Row],[RUC]],[1]!Tabla1[RUC],0))</f>
        <v>#REF!</v>
      </c>
      <c r="K1269" t="str">
        <f>INDEX([1]BCLIENTES!H:H,MATCH(Tabla5[[#This Row],[RUC]],[1]BCLIENTES!A:A,0))</f>
        <v xml:space="preserve"> LIMA 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tr">
        <f>TEXT(Tabla5[[#This Row],[FECHA]],"MMM")</f>
        <v>Jul</v>
      </c>
      <c r="D1270" s="1" t="str">
        <f>TEXT(Tabla5[[#This Row],[FECHA]],"YYY")</f>
        <v>2023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tr">
        <f>INDEX([1]BCLIENTES!B:B,MATCH(Tabla5[[#This Row],[RUC]],[1]BCLIENTES!A:A,0))</f>
        <v xml:space="preserve"> GOMEZ CHIPANA SANNY FABIOLA</v>
      </c>
      <c r="J1270" t="e">
        <f>INDEX([1]!Tabla1[DISTRITO],MATCH(Tabla5[[#This Row],[RUC]],[1]!Tabla1[RUC],0))</f>
        <v>#REF!</v>
      </c>
      <c r="K1270" t="str">
        <f>INDEX([1]BCLIENTES!H:H,MATCH(Tabla5[[#This Row],[RUC]],[1]BCLIENTES!A:A,0))</f>
        <v xml:space="preserve"> LIMA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tr">
        <f>TEXT(Tabla5[[#This Row],[FECHA]],"MMM")</f>
        <v>Jul</v>
      </c>
      <c r="D1271" s="1" t="str">
        <f>TEXT(Tabla5[[#This Row],[FECHA]],"YYY")</f>
        <v>2023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tr">
        <f>INDEX([1]BCLIENTES!B:B,MATCH(Tabla5[[#This Row],[RUC]],[1]BCLIENTES!A:A,0))</f>
        <v xml:space="preserve"> ROSA MORI ELVIRA ROSA</v>
      </c>
      <c r="J1271" t="e">
        <f>INDEX([1]!Tabla1[DISTRITO],MATCH(Tabla5[[#This Row],[RUC]],[1]!Tabla1[RUC],0))</f>
        <v>#REF!</v>
      </c>
      <c r="K1271" t="str">
        <f>INDEX([1]BCLIENTES!H:H,MATCH(Tabla5[[#This Row],[RUC]],[1]BCLIENTES!A:A,0))</f>
        <v xml:space="preserve"> LIMA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tr">
        <f>TEXT(Tabla5[[#This Row],[FECHA]],"MMM")</f>
        <v>Jul</v>
      </c>
      <c r="D1272" s="1" t="str">
        <f>TEXT(Tabla5[[#This Row],[FECHA]],"YYY")</f>
        <v>2023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tr">
        <f>INDEX([1]BCLIENTES!B:B,MATCH(Tabla5[[#This Row],[RUC]],[1]BCLIENTES!A:A,0))</f>
        <v xml:space="preserve"> SOTO ROBLES NANCY MARLENI</v>
      </c>
      <c r="J1272" t="e">
        <f>INDEX([1]!Tabla1[DISTRITO],MATCH(Tabla5[[#This Row],[RUC]],[1]!Tabla1[RUC],0))</f>
        <v>#REF!</v>
      </c>
      <c r="K1272" t="str">
        <f>INDEX([1]BCLIENTES!H:H,MATCH(Tabla5[[#This Row],[RUC]],[1]BCLIENTES!A:A,0))</f>
        <v xml:space="preserve"> LIMA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tr">
        <f>TEXT(Tabla5[[#This Row],[FECHA]],"MMM")</f>
        <v>Jul</v>
      </c>
      <c r="D1273" s="1" t="str">
        <f>TEXT(Tabla5[[#This Row],[FECHA]],"YYY")</f>
        <v>2023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tr">
        <f>INDEX([1]BCLIENTES!B:B,MATCH(Tabla5[[#This Row],[RUC]],[1]BCLIENTES!A:A,0))</f>
        <v xml:space="preserve"> DISTRIBUIDORA GERARD E.I.R.L.</v>
      </c>
      <c r="J1273" t="e">
        <f>INDEX([1]!Tabla1[DISTRITO],MATCH(Tabla5[[#This Row],[RUC]],[1]!Tabla1[RUC],0))</f>
        <v>#REF!</v>
      </c>
      <c r="K1273" t="str">
        <f>INDEX([1]BCLIENTES!H:H,MATCH(Tabla5[[#This Row],[RUC]],[1]BCLIENTES!A:A,0))</f>
        <v xml:space="preserve"> LIMA 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tr">
        <f>TEXT(Tabla5[[#This Row],[FECHA]],"MMM")</f>
        <v>Jul</v>
      </c>
      <c r="D1274" s="1" t="str">
        <f>TEXT(Tabla5[[#This Row],[FECHA]],"YYY")</f>
        <v>2023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tr">
        <f>INDEX([1]BCLIENTES!B:B,MATCH(Tabla5[[#This Row],[RUC]],[1]BCLIENTES!A:A,0))</f>
        <v>VALLEJOS VILLANUEVA HAROLD IVAN</v>
      </c>
      <c r="J1274" t="e">
        <f>INDEX([1]!Tabla1[DISTRITO],MATCH(Tabla5[[#This Row],[RUC]],[1]!Tabla1[RUC],0))</f>
        <v>#REF!</v>
      </c>
      <c r="K1274" t="str">
        <f>INDEX([1]BCLIENTES!H:H,MATCH(Tabla5[[#This Row],[RUC]],[1]BCLIENTES!A:A,0))</f>
        <v>LIMA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tr">
        <f>TEXT(Tabla5[[#This Row],[FECHA]],"MMM")</f>
        <v>Jul</v>
      </c>
      <c r="D1275" s="1" t="str">
        <f>TEXT(Tabla5[[#This Row],[FECHA]],"YYY")</f>
        <v>2023</v>
      </c>
      <c r="E1275" s="2" t="s">
        <v>143</v>
      </c>
      <c r="F1275" s="2" t="s">
        <v>1288</v>
      </c>
      <c r="G1275" s="2" t="s">
        <v>10005</v>
      </c>
      <c r="H1275">
        <v>10427664177</v>
      </c>
      <c r="I1275" t="str">
        <f>INDEX([1]BCLIENTES!B:B,MATCH(Tabla5[[#This Row],[RUC]],[1]BCLIENTES!A:A,0))</f>
        <v xml:space="preserve"> SANABRIA ARZAPALO DANIEL NICOLAS</v>
      </c>
      <c r="J1275" t="e">
        <f>INDEX([1]!Tabla1[DISTRITO],MATCH(Tabla5[[#This Row],[RUC]],[1]!Tabla1[RUC],0))</f>
        <v>#REF!</v>
      </c>
      <c r="K1275" t="str">
        <f>INDEX([1]BCLIENTES!H:H,MATCH(Tabla5[[#This Row],[RUC]],[1]BCLIENTES!A:A,0))</f>
        <v xml:space="preserve"> LIMA 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tr">
        <f>TEXT(Tabla5[[#This Row],[FECHA]],"MMM")</f>
        <v>Jul</v>
      </c>
      <c r="D1276" s="1" t="str">
        <f>TEXT(Tabla5[[#This Row],[FECHA]],"YYY")</f>
        <v>2023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tr">
        <f>INDEX([1]BCLIENTES!B:B,MATCH(Tabla5[[#This Row],[RUC]],[1]BCLIENTES!A:A,0))</f>
        <v>VALLEJOS VILLANUEVA HAROLD IVAN</v>
      </c>
      <c r="J1276" t="e">
        <f>INDEX([1]!Tabla1[DISTRITO],MATCH(Tabla5[[#This Row],[RUC]],[1]!Tabla1[RUC],0))</f>
        <v>#REF!</v>
      </c>
      <c r="K1276" t="str">
        <f>INDEX([1]BCLIENTES!H:H,MATCH(Tabla5[[#This Row],[RUC]],[1]BCLIENTES!A:A,0))</f>
        <v>LIMA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tr">
        <f>TEXT(Tabla5[[#This Row],[FECHA]],"MMM")</f>
        <v>Jul</v>
      </c>
      <c r="D1277" s="1" t="str">
        <f>TEXT(Tabla5[[#This Row],[FECHA]],"YYY")</f>
        <v>2023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tr">
        <f>INDEX([1]BCLIENTES!B:B,MATCH(Tabla5[[#This Row],[RUC]],[1]BCLIENTES!A:A,0))</f>
        <v xml:space="preserve"> DISTRIBUIDORA GERARD E.I.R.L.</v>
      </c>
      <c r="J1277" t="e">
        <f>INDEX([1]!Tabla1[DISTRITO],MATCH(Tabla5[[#This Row],[RUC]],[1]!Tabla1[RUC],0))</f>
        <v>#REF!</v>
      </c>
      <c r="K1277" t="str">
        <f>INDEX([1]BCLIENTES!H:H,MATCH(Tabla5[[#This Row],[RUC]],[1]BCLIENTES!A:A,0))</f>
        <v xml:space="preserve"> LIMA 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tr">
        <f>TEXT(Tabla5[[#This Row],[FECHA]],"MMM")</f>
        <v>Jul</v>
      </c>
      <c r="D1278" s="1" t="str">
        <f>TEXT(Tabla5[[#This Row],[FECHA]],"YYY")</f>
        <v>2023</v>
      </c>
      <c r="E1278" s="2" t="s">
        <v>143</v>
      </c>
      <c r="F1278" s="2" t="s">
        <v>1291</v>
      </c>
      <c r="G1278" s="2" t="s">
        <v>10005</v>
      </c>
      <c r="H1278">
        <v>20609337380</v>
      </c>
      <c r="I1278" t="str">
        <f>INDEX([1]BCLIENTES!B:B,MATCH(Tabla5[[#This Row],[RUC]],[1]BCLIENTES!A:A,0))</f>
        <v xml:space="preserve"> FERRETERIA P &amp; E SOCIEDAD ANONIMA CERRADA - FERRETERIA P &amp; E S.A.C.</v>
      </c>
      <c r="J1278" t="e">
        <f>INDEX([1]!Tabla1[DISTRITO],MATCH(Tabla5[[#This Row],[RUC]],[1]!Tabla1[RUC],0))</f>
        <v>#REF!</v>
      </c>
      <c r="K1278" t="str">
        <f>INDEX([1]BCLIENTES!H:H,MATCH(Tabla5[[#This Row],[RUC]],[1]BCLIENTES!A:A,0))</f>
        <v xml:space="preserve"> LIMA 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tr">
        <f>TEXT(Tabla5[[#This Row],[FECHA]],"MMM")</f>
        <v>Jul</v>
      </c>
      <c r="D1279" s="1" t="str">
        <f>TEXT(Tabla5[[#This Row],[FECHA]],"YYY")</f>
        <v>2023</v>
      </c>
      <c r="E1279" s="2" t="s">
        <v>143</v>
      </c>
      <c r="F1279" s="2" t="s">
        <v>1292</v>
      </c>
      <c r="G1279" s="2" t="s">
        <v>10005</v>
      </c>
      <c r="H1279">
        <v>20518949790</v>
      </c>
      <c r="I1279" t="str">
        <f>INDEX([1]BCLIENTES!B:B,MATCH(Tabla5[[#This Row],[RUC]],[1]BCLIENTES!A:A,0))</f>
        <v xml:space="preserve"> FERRETERIA YSAGAWA S.A.C.</v>
      </c>
      <c r="J1279" t="e">
        <f>INDEX([1]!Tabla1[DISTRITO],MATCH(Tabla5[[#This Row],[RUC]],[1]!Tabla1[RUC],0))</f>
        <v>#REF!</v>
      </c>
      <c r="K1279" t="str">
        <f>INDEX([1]BCLIENTES!H:H,MATCH(Tabla5[[#This Row],[RUC]],[1]BCLIENTES!A:A,0))</f>
        <v xml:space="preserve"> LIMA 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tr">
        <f>TEXT(Tabla5[[#This Row],[FECHA]],"MMM")</f>
        <v>Jul</v>
      </c>
      <c r="D1280" s="1" t="str">
        <f>TEXT(Tabla5[[#This Row],[FECHA]],"YYY")</f>
        <v>2023</v>
      </c>
      <c r="E1280" s="2" t="s">
        <v>143</v>
      </c>
      <c r="F1280" s="2" t="s">
        <v>1293</v>
      </c>
      <c r="G1280" s="2" t="s">
        <v>10005</v>
      </c>
      <c r="H1280">
        <v>10103740598</v>
      </c>
      <c r="I1280" t="str">
        <f>INDEX([1]BCLIENTES!B:B,MATCH(Tabla5[[#This Row],[RUC]],[1]BCLIENTES!A:A,0))</f>
        <v xml:space="preserve"> CORPUS ANGELES FLOR VIOLETA</v>
      </c>
      <c r="J1280" t="e">
        <f>INDEX([1]!Tabla1[DISTRITO],MATCH(Tabla5[[#This Row],[RUC]],[1]!Tabla1[RUC],0))</f>
        <v>#REF!</v>
      </c>
      <c r="K1280" t="str">
        <f>INDEX([1]BCLIENTES!H:H,MATCH(Tabla5[[#This Row],[RUC]],[1]BCLIENTES!A:A,0))</f>
        <v xml:space="preserve"> LIMA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tr">
        <f>TEXT(Tabla5[[#This Row],[FECHA]],"MMM")</f>
        <v>Jul</v>
      </c>
      <c r="D1281" s="1" t="str">
        <f>TEXT(Tabla5[[#This Row],[FECHA]],"YYY")</f>
        <v>2023</v>
      </c>
      <c r="E1281" s="2" t="s">
        <v>143</v>
      </c>
      <c r="F1281" s="2" t="s">
        <v>1294</v>
      </c>
      <c r="G1281" s="2" t="s">
        <v>10005</v>
      </c>
      <c r="H1281">
        <v>10106187661</v>
      </c>
      <c r="I1281" t="str">
        <f>INDEX([1]BCLIENTES!B:B,MATCH(Tabla5[[#This Row],[RUC]],[1]BCLIENTES!A:A,0))</f>
        <v xml:space="preserve"> SALAZAR GOMEZ MANUEL FLORENTINO</v>
      </c>
      <c r="J1281" t="e">
        <f>INDEX([1]!Tabla1[DISTRITO],MATCH(Tabla5[[#This Row],[RUC]],[1]!Tabla1[RUC],0))</f>
        <v>#REF!</v>
      </c>
      <c r="K1281" t="str">
        <f>INDEX([1]BCLIENTES!H:H,MATCH(Tabla5[[#This Row],[RUC]],[1]BCLIENTES!A:A,0))</f>
        <v xml:space="preserve"> LIMA 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tr">
        <f>TEXT(Tabla5[[#This Row],[FECHA]],"MMM")</f>
        <v>Jul</v>
      </c>
      <c r="D1282" s="1" t="str">
        <f>TEXT(Tabla5[[#This Row],[FECHA]],"YYY")</f>
        <v>2023</v>
      </c>
      <c r="E1282" s="2" t="s">
        <v>143</v>
      </c>
      <c r="F1282" s="2" t="s">
        <v>1295</v>
      </c>
      <c r="G1282" s="2" t="s">
        <v>10005</v>
      </c>
      <c r="H1282">
        <v>20610476130</v>
      </c>
      <c r="I1282" t="str">
        <f>INDEX([1]BCLIENTES!B:B,MATCH(Tabla5[[#This Row],[RUC]],[1]BCLIENTES!A:A,0))</f>
        <v xml:space="preserve"> FERREJACU J &amp; C E.I.R.L.</v>
      </c>
      <c r="J1282" t="e">
        <f>INDEX([1]!Tabla1[DISTRITO],MATCH(Tabla5[[#This Row],[RUC]],[1]!Tabla1[RUC],0))</f>
        <v>#REF!</v>
      </c>
      <c r="K1282" t="str">
        <f>INDEX([1]BCLIENTES!H:H,MATCH(Tabla5[[#This Row],[RUC]],[1]BCLIENTES!A:A,0))</f>
        <v xml:space="preserve"> LIMA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tr">
        <f>TEXT(Tabla5[[#This Row],[FECHA]],"MMM")</f>
        <v>Jul</v>
      </c>
      <c r="D1283" s="1" t="str">
        <f>TEXT(Tabla5[[#This Row],[FECHA]],"YYY")</f>
        <v>2023</v>
      </c>
      <c r="E1283" s="2" t="s">
        <v>143</v>
      </c>
      <c r="F1283" s="2" t="s">
        <v>1296</v>
      </c>
      <c r="G1283" s="2" t="s">
        <v>10005</v>
      </c>
      <c r="H1283">
        <v>20605108131</v>
      </c>
      <c r="I1283" t="str">
        <f>INDEX([1]BCLIENTES!B:B,MATCH(Tabla5[[#This Row],[RUC]],[1]BCLIENTES!A:A,0))</f>
        <v xml:space="preserve"> INVERSIONES SEÑOR DE CHACOS E.I.R.L.</v>
      </c>
      <c r="J1283" t="e">
        <f>INDEX([1]!Tabla1[DISTRITO],MATCH(Tabla5[[#This Row],[RUC]],[1]!Tabla1[RUC],0))</f>
        <v>#REF!</v>
      </c>
      <c r="K1283" t="str">
        <f>INDEX([1]BCLIENTES!H:H,MATCH(Tabla5[[#This Row],[RUC]],[1]BCLIENTES!A:A,0))</f>
        <v xml:space="preserve"> LIMA 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tr">
        <f>TEXT(Tabla5[[#This Row],[FECHA]],"MMM")</f>
        <v>Jul</v>
      </c>
      <c r="D1284" s="1" t="str">
        <f>TEXT(Tabla5[[#This Row],[FECHA]],"YYY")</f>
        <v>2023</v>
      </c>
      <c r="E1284" s="2" t="s">
        <v>143</v>
      </c>
      <c r="F1284" s="2" t="s">
        <v>1297</v>
      </c>
      <c r="G1284" s="2" t="s">
        <v>10005</v>
      </c>
      <c r="H1284">
        <v>10779154357</v>
      </c>
      <c r="I1284" t="str">
        <f>INDEX([1]BCLIENTES!B:B,MATCH(Tabla5[[#This Row],[RUC]],[1]BCLIENTES!A:A,0))</f>
        <v xml:space="preserve"> JUAN VEGA MAKQUIBER</v>
      </c>
      <c r="J1284" t="e">
        <f>INDEX([1]!Tabla1[DISTRITO],MATCH(Tabla5[[#This Row],[RUC]],[1]!Tabla1[RUC],0))</f>
        <v>#REF!</v>
      </c>
      <c r="K1284" t="str">
        <f>INDEX([1]BCLIENTES!H:H,MATCH(Tabla5[[#This Row],[RUC]],[1]BCLIENTES!A:A,0))</f>
        <v xml:space="preserve"> LIMA 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tr">
        <f>TEXT(Tabla5[[#This Row],[FECHA]],"MMM")</f>
        <v>Jul</v>
      </c>
      <c r="D1285" s="1" t="str">
        <f>TEXT(Tabla5[[#This Row],[FECHA]],"YYY")</f>
        <v>2023</v>
      </c>
      <c r="E1285" s="2" t="s">
        <v>143</v>
      </c>
      <c r="F1285" s="2" t="s">
        <v>1298</v>
      </c>
      <c r="G1285" s="2" t="s">
        <v>10005</v>
      </c>
      <c r="H1285">
        <v>10779154357</v>
      </c>
      <c r="I1285" t="str">
        <f>INDEX([1]BCLIENTES!B:B,MATCH(Tabla5[[#This Row],[RUC]],[1]BCLIENTES!A:A,0))</f>
        <v xml:space="preserve"> JUAN VEGA MAKQUIBER</v>
      </c>
      <c r="J1285" t="e">
        <f>INDEX([1]!Tabla1[DISTRITO],MATCH(Tabla5[[#This Row],[RUC]],[1]!Tabla1[RUC],0))</f>
        <v>#REF!</v>
      </c>
      <c r="K1285" t="str">
        <f>INDEX([1]BCLIENTES!H:H,MATCH(Tabla5[[#This Row],[RUC]],[1]BCLIENTES!A:A,0))</f>
        <v xml:space="preserve"> LIMA 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tr">
        <f>TEXT(Tabla5[[#This Row],[FECHA]],"MMM")</f>
        <v>Jul</v>
      </c>
      <c r="D1286" s="1" t="str">
        <f>TEXT(Tabla5[[#This Row],[FECHA]],"YYY")</f>
        <v>2023</v>
      </c>
      <c r="E1286" s="2" t="s">
        <v>143</v>
      </c>
      <c r="F1286" s="2" t="s">
        <v>1299</v>
      </c>
      <c r="G1286" s="2" t="s">
        <v>10005</v>
      </c>
      <c r="H1286">
        <v>20609337380</v>
      </c>
      <c r="I1286" t="str">
        <f>INDEX([1]BCLIENTES!B:B,MATCH(Tabla5[[#This Row],[RUC]],[1]BCLIENTES!A:A,0))</f>
        <v xml:space="preserve"> FERRETERIA P &amp; E SOCIEDAD ANONIMA CERRADA - FERRETERIA P &amp; E S.A.C.</v>
      </c>
      <c r="J1286" t="e">
        <f>INDEX([1]!Tabla1[DISTRITO],MATCH(Tabla5[[#This Row],[RUC]],[1]!Tabla1[RUC],0))</f>
        <v>#REF!</v>
      </c>
      <c r="K1286" t="str">
        <f>INDEX([1]BCLIENTES!H:H,MATCH(Tabla5[[#This Row],[RUC]],[1]BCLIENTES!A:A,0))</f>
        <v xml:space="preserve"> LIMA 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tr">
        <f>TEXT(Tabla5[[#This Row],[FECHA]],"MMM")</f>
        <v>Jul</v>
      </c>
      <c r="D1287" s="1" t="str">
        <f>TEXT(Tabla5[[#This Row],[FECHA]],"YYY")</f>
        <v>2023</v>
      </c>
      <c r="E1287" s="2" t="s">
        <v>143</v>
      </c>
      <c r="F1287" s="2" t="s">
        <v>1300</v>
      </c>
      <c r="G1287" s="2" t="s">
        <v>10005</v>
      </c>
      <c r="H1287">
        <v>20610476130</v>
      </c>
      <c r="I1287" t="str">
        <f>INDEX([1]BCLIENTES!B:B,MATCH(Tabla5[[#This Row],[RUC]],[1]BCLIENTES!A:A,0))</f>
        <v xml:space="preserve"> FERREJACU J &amp; C E.I.R.L.</v>
      </c>
      <c r="J1287" t="e">
        <f>INDEX([1]!Tabla1[DISTRITO],MATCH(Tabla5[[#This Row],[RUC]],[1]!Tabla1[RUC],0))</f>
        <v>#REF!</v>
      </c>
      <c r="K1287" t="str">
        <f>INDEX([1]BCLIENTES!H:H,MATCH(Tabla5[[#This Row],[RUC]],[1]BCLIENTES!A:A,0))</f>
        <v xml:space="preserve"> LIMA</v>
      </c>
      <c r="L1287" s="3">
        <v>49</v>
      </c>
    </row>
    <row r="1288" spans="1:12" x14ac:dyDescent="0.25">
      <c r="A1288" t="s">
        <v>12</v>
      </c>
      <c r="B1288" s="1">
        <v>45128</v>
      </c>
      <c r="C1288" s="1" t="str">
        <f>TEXT(Tabla5[[#This Row],[FECHA]],"MMM")</f>
        <v>Jul</v>
      </c>
      <c r="D1288" s="1" t="str">
        <f>TEXT(Tabla5[[#This Row],[FECHA]],"YYY")</f>
        <v>2023</v>
      </c>
      <c r="E1288" s="2" t="s">
        <v>143</v>
      </c>
      <c r="F1288" s="2" t="s">
        <v>1301</v>
      </c>
      <c r="G1288" s="2" t="s">
        <v>10005</v>
      </c>
      <c r="H1288">
        <v>20605108131</v>
      </c>
      <c r="I1288" t="str">
        <f>INDEX([1]BCLIENTES!B:B,MATCH(Tabla5[[#This Row],[RUC]],[1]BCLIENTES!A:A,0))</f>
        <v xml:space="preserve"> INVERSIONES SEÑOR DE CHACOS E.I.R.L.</v>
      </c>
      <c r="J1288" t="e">
        <f>INDEX([1]!Tabla1[DISTRITO],MATCH(Tabla5[[#This Row],[RUC]],[1]!Tabla1[RUC],0))</f>
        <v>#REF!</v>
      </c>
      <c r="K1288" t="str">
        <f>INDEX([1]BCLIENTES!H:H,MATCH(Tabla5[[#This Row],[RUC]],[1]BCLIENTES!A:A,0))</f>
        <v xml:space="preserve"> LIMA 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tr">
        <f>TEXT(Tabla5[[#This Row],[FECHA]],"MMM")</f>
        <v>Jul</v>
      </c>
      <c r="D1289" s="1" t="str">
        <f>TEXT(Tabla5[[#This Row],[FECHA]],"YYY")</f>
        <v>2023</v>
      </c>
      <c r="E1289" s="2" t="s">
        <v>143</v>
      </c>
      <c r="F1289" s="2" t="s">
        <v>1302</v>
      </c>
      <c r="G1289" s="2" t="s">
        <v>10005</v>
      </c>
      <c r="H1289">
        <v>10779154357</v>
      </c>
      <c r="I1289" t="str">
        <f>INDEX([1]BCLIENTES!B:B,MATCH(Tabla5[[#This Row],[RUC]],[1]BCLIENTES!A:A,0))</f>
        <v xml:space="preserve"> JUAN VEGA MAKQUIBER</v>
      </c>
      <c r="J1289" t="e">
        <f>INDEX([1]!Tabla1[DISTRITO],MATCH(Tabla5[[#This Row],[RUC]],[1]!Tabla1[RUC],0))</f>
        <v>#REF!</v>
      </c>
      <c r="K1289" t="str">
        <f>INDEX([1]BCLIENTES!H:H,MATCH(Tabla5[[#This Row],[RUC]],[1]BCLIENTES!A:A,0))</f>
        <v xml:space="preserve"> LIMA </v>
      </c>
      <c r="L1289" s="3">
        <v>49</v>
      </c>
    </row>
    <row r="1290" spans="1:12" x14ac:dyDescent="0.25">
      <c r="A1290" t="s">
        <v>12</v>
      </c>
      <c r="B1290" s="1">
        <v>45128</v>
      </c>
      <c r="C1290" s="1" t="str">
        <f>TEXT(Tabla5[[#This Row],[FECHA]],"MMM")</f>
        <v>Jul</v>
      </c>
      <c r="D1290" s="1" t="str">
        <f>TEXT(Tabla5[[#This Row],[FECHA]],"YYY")</f>
        <v>2023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tr">
        <f>INDEX([1]BCLIENTES!B:B,MATCH(Tabla5[[#This Row],[RUC]],[1]BCLIENTES!A:A,0))</f>
        <v xml:space="preserve"> JARA VEGA MARIA JANET</v>
      </c>
      <c r="J1290" t="e">
        <f>INDEX([1]!Tabla1[DISTRITO],MATCH(Tabla5[[#This Row],[RUC]],[1]!Tabla1[RUC],0))</f>
        <v>#REF!</v>
      </c>
      <c r="K1290" t="str">
        <f>INDEX([1]BCLIENTES!H:H,MATCH(Tabla5[[#This Row],[RUC]],[1]BCLIENTES!A:A,0))</f>
        <v xml:space="preserve"> LIMA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tr">
        <f>TEXT(Tabla5[[#This Row],[FECHA]],"MMM")</f>
        <v>Jul</v>
      </c>
      <c r="D1291" s="1" t="str">
        <f>TEXT(Tabla5[[#This Row],[FECHA]],"YYY")</f>
        <v>2023</v>
      </c>
      <c r="E1291" s="2" t="s">
        <v>143</v>
      </c>
      <c r="F1291" s="2" t="s">
        <v>1304</v>
      </c>
      <c r="G1291" s="2" t="s">
        <v>10005</v>
      </c>
      <c r="H1291">
        <v>10436519520</v>
      </c>
      <c r="I1291" t="str">
        <f>INDEX([1]BCLIENTES!B:B,MATCH(Tabla5[[#This Row],[RUC]],[1]BCLIENTES!A:A,0))</f>
        <v xml:space="preserve"> HUILLCA HUAMANI ALEJANDRA</v>
      </c>
      <c r="J1291" t="e">
        <f>INDEX([1]!Tabla1[DISTRITO],MATCH(Tabla5[[#This Row],[RUC]],[1]!Tabla1[RUC],0))</f>
        <v>#REF!</v>
      </c>
      <c r="K1291" t="str">
        <f>INDEX([1]BCLIENTES!H:H,MATCH(Tabla5[[#This Row],[RUC]],[1]BCLIENTES!A:A,0))</f>
        <v xml:space="preserve"> LIMA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tr">
        <f>TEXT(Tabla5[[#This Row],[FECHA]],"MMM")</f>
        <v>Jul</v>
      </c>
      <c r="D1292" s="1" t="str">
        <f>TEXT(Tabla5[[#This Row],[FECHA]],"YYY")</f>
        <v>2023</v>
      </c>
      <c r="E1292" s="2" t="s">
        <v>143</v>
      </c>
      <c r="F1292" s="2" t="s">
        <v>1305</v>
      </c>
      <c r="G1292" s="2" t="s">
        <v>9997</v>
      </c>
      <c r="H1292">
        <v>1</v>
      </c>
      <c r="I1292" t="str">
        <f>INDEX([1]BCLIENTES!B:B,MATCH(Tabla5[[#This Row],[RUC]],[1]BCLIENTES!A:A,0))</f>
        <v>ANULADO</v>
      </c>
      <c r="J1292" t="e">
        <f>INDEX([1]!Tabla1[DISTRITO],MATCH(Tabla5[[#This Row],[RUC]],[1]!Tabla1[RUC],0))</f>
        <v>#REF!</v>
      </c>
      <c r="K1292" t="str">
        <f>INDEX([1]BCLIENTES!H:H,MATCH(Tabla5[[#This Row],[RUC]],[1]BCLIENTES!A:A,0))</f>
        <v>ANULADO</v>
      </c>
      <c r="L1292" s="3">
        <v>0</v>
      </c>
    </row>
    <row r="1293" spans="1:12" x14ac:dyDescent="0.25">
      <c r="A1293" t="s">
        <v>12</v>
      </c>
      <c r="B1293" s="1">
        <v>45128</v>
      </c>
      <c r="C1293" s="1" t="str">
        <f>TEXT(Tabla5[[#This Row],[FECHA]],"MMM")</f>
        <v>Jul</v>
      </c>
      <c r="D1293" s="1" t="str">
        <f>TEXT(Tabla5[[#This Row],[FECHA]],"YYY")</f>
        <v>2023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tr">
        <f>INDEX([1]BCLIENTES!B:B,MATCH(Tabla5[[#This Row],[RUC]],[1]BCLIENTES!A:A,0))</f>
        <v xml:space="preserve"> DISTRIBUIDORA GERARD E.I.R.L.</v>
      </c>
      <c r="J1293" t="e">
        <f>INDEX([1]!Tabla1[DISTRITO],MATCH(Tabla5[[#This Row],[RUC]],[1]!Tabla1[RUC],0))</f>
        <v>#REF!</v>
      </c>
      <c r="K1293" t="str">
        <f>INDEX([1]BCLIENTES!H:H,MATCH(Tabla5[[#This Row],[RUC]],[1]BCLIENTES!A:A,0))</f>
        <v xml:space="preserve"> LIMA 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tr">
        <f>TEXT(Tabla5[[#This Row],[FECHA]],"MMM")</f>
        <v>Jul</v>
      </c>
      <c r="D1294" s="1" t="str">
        <f>TEXT(Tabla5[[#This Row],[FECHA]],"YYY")</f>
        <v>2023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tr">
        <f>INDEX([1]BCLIENTES!B:B,MATCH(Tabla5[[#This Row],[RUC]],[1]BCLIENTES!A:A,0))</f>
        <v>VALLEJOS VILLANUEVA HAROLD IVAN</v>
      </c>
      <c r="J1294" t="e">
        <f>INDEX([1]!Tabla1[DISTRITO],MATCH(Tabla5[[#This Row],[RUC]],[1]!Tabla1[RUC],0))</f>
        <v>#REF!</v>
      </c>
      <c r="K1294" t="str">
        <f>INDEX([1]BCLIENTES!H:H,MATCH(Tabla5[[#This Row],[RUC]],[1]BCLIENTES!A:A,0))</f>
        <v>LIMA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tr">
        <f>TEXT(Tabla5[[#This Row],[FECHA]],"MMM")</f>
        <v>Jul</v>
      </c>
      <c r="D1295" s="1" t="str">
        <f>TEXT(Tabla5[[#This Row],[FECHA]],"YYY")</f>
        <v>2023</v>
      </c>
      <c r="E1295" s="2" t="s">
        <v>143</v>
      </c>
      <c r="F1295" s="2" t="s">
        <v>1308</v>
      </c>
      <c r="G1295" s="2" t="s">
        <v>10001</v>
      </c>
      <c r="H1295">
        <v>10449546666</v>
      </c>
      <c r="I1295" t="str">
        <f>INDEX([1]BCLIENTES!B:B,MATCH(Tabla5[[#This Row],[RUC]],[1]BCLIENTES!A:A,0))</f>
        <v xml:space="preserve"> ARONE ALARCON GRACIELA</v>
      </c>
      <c r="J1295" t="e">
        <f>INDEX([1]!Tabla1[DISTRITO],MATCH(Tabla5[[#This Row],[RUC]],[1]!Tabla1[RUC],0))</f>
        <v>#REF!</v>
      </c>
      <c r="K1295" t="str">
        <f>INDEX([1]BCLIENTES!H:H,MATCH(Tabla5[[#This Row],[RUC]],[1]BCLIENTES!A:A,0))</f>
        <v xml:space="preserve"> LIMA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tr">
        <f>TEXT(Tabla5[[#This Row],[FECHA]],"MMM")</f>
        <v>Jul</v>
      </c>
      <c r="D1296" s="1" t="str">
        <f>TEXT(Tabla5[[#This Row],[FECHA]],"YYY")</f>
        <v>2023</v>
      </c>
      <c r="E1296" s="2" t="s">
        <v>143</v>
      </c>
      <c r="F1296" s="2" t="s">
        <v>1309</v>
      </c>
      <c r="G1296" s="2" t="s">
        <v>10005</v>
      </c>
      <c r="H1296">
        <v>20609337380</v>
      </c>
      <c r="I1296" t="str">
        <f>INDEX([1]BCLIENTES!B:B,MATCH(Tabla5[[#This Row],[RUC]],[1]BCLIENTES!A:A,0))</f>
        <v xml:space="preserve"> FERRETERIA P &amp; E SOCIEDAD ANONIMA CERRADA - FERRETERIA P &amp; E S.A.C.</v>
      </c>
      <c r="J1296" t="e">
        <f>INDEX([1]!Tabla1[DISTRITO],MATCH(Tabla5[[#This Row],[RUC]],[1]!Tabla1[RUC],0))</f>
        <v>#REF!</v>
      </c>
      <c r="K1296" t="str">
        <f>INDEX([1]BCLIENTES!H:H,MATCH(Tabla5[[#This Row],[RUC]],[1]BCLIENTES!A:A,0))</f>
        <v xml:space="preserve"> LIMA 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tr">
        <f>TEXT(Tabla5[[#This Row],[FECHA]],"MMM")</f>
        <v>Jul</v>
      </c>
      <c r="D1297" s="1" t="str">
        <f>TEXT(Tabla5[[#This Row],[FECHA]],"YYY")</f>
        <v>2023</v>
      </c>
      <c r="E1297" s="2" t="s">
        <v>143</v>
      </c>
      <c r="F1297" s="2" t="s">
        <v>1310</v>
      </c>
      <c r="G1297" s="2" t="s">
        <v>10005</v>
      </c>
      <c r="H1297">
        <v>20603574592</v>
      </c>
      <c r="I1297" t="str">
        <f>INDEX([1]BCLIENTES!B:B,MATCH(Tabla5[[#This Row],[RUC]],[1]BCLIENTES!A:A,0))</f>
        <v xml:space="preserve"> FERRE STORE PERU S.A.C.</v>
      </c>
      <c r="J1297" t="e">
        <f>INDEX([1]!Tabla1[DISTRITO],MATCH(Tabla5[[#This Row],[RUC]],[1]!Tabla1[RUC],0))</f>
        <v>#REF!</v>
      </c>
      <c r="K1297" t="str">
        <f>INDEX([1]BCLIENTES!H:H,MATCH(Tabla5[[#This Row],[RUC]],[1]BCLIENTES!A:A,0))</f>
        <v xml:space="preserve"> LIMA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tr">
        <f>TEXT(Tabla5[[#This Row],[FECHA]],"MMM")</f>
        <v>Jul</v>
      </c>
      <c r="D1298" s="1" t="str">
        <f>TEXT(Tabla5[[#This Row],[FECHA]],"YYY")</f>
        <v>2023</v>
      </c>
      <c r="E1298" s="2" t="s">
        <v>143</v>
      </c>
      <c r="F1298" s="2" t="s">
        <v>1311</v>
      </c>
      <c r="G1298" s="2" t="s">
        <v>10001</v>
      </c>
      <c r="H1298">
        <v>20604575967</v>
      </c>
      <c r="I1298" t="str">
        <f>INDEX([1]BCLIENTES!B:B,MATCH(Tabla5[[#This Row],[RUC]],[1]BCLIENTES!A:A,0))</f>
        <v xml:space="preserve"> LOGISTICA &amp; ABASTECIMIENTO JADEN E.I.R.L.</v>
      </c>
      <c r="J1298" t="e">
        <f>INDEX([1]!Tabla1[DISTRITO],MATCH(Tabla5[[#This Row],[RUC]],[1]!Tabla1[RUC],0))</f>
        <v>#REF!</v>
      </c>
      <c r="K1298" t="str">
        <f>INDEX([1]BCLIENTES!H:H,MATCH(Tabla5[[#This Row],[RUC]],[1]BCLIENTES!A:A,0))</f>
        <v xml:space="preserve"> LIMA 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tr">
        <f>TEXT(Tabla5[[#This Row],[FECHA]],"MMM")</f>
        <v>Jul</v>
      </c>
      <c r="D1299" s="1" t="str">
        <f>TEXT(Tabla5[[#This Row],[FECHA]],"YYY")</f>
        <v>2023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tr">
        <f>INDEX([1]BCLIENTES!B:B,MATCH(Tabla5[[#This Row],[RUC]],[1]BCLIENTES!A:A,0))</f>
        <v xml:space="preserve"> DISTRIBUIDORA GERARD E.I.R.L.</v>
      </c>
      <c r="J1299" t="e">
        <f>INDEX([1]!Tabla1[DISTRITO],MATCH(Tabla5[[#This Row],[RUC]],[1]!Tabla1[RUC],0))</f>
        <v>#REF!</v>
      </c>
      <c r="K1299" t="str">
        <f>INDEX([1]BCLIENTES!H:H,MATCH(Tabla5[[#This Row],[RUC]],[1]BCLIENTES!A:A,0))</f>
        <v xml:space="preserve"> LIMA 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tr">
        <f>TEXT(Tabla5[[#This Row],[FECHA]],"MMM")</f>
        <v>Jul</v>
      </c>
      <c r="D1300" s="1" t="str">
        <f>TEXT(Tabla5[[#This Row],[FECHA]],"YYY")</f>
        <v>2023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tr">
        <f>INDEX([1]BCLIENTES!B:B,MATCH(Tabla5[[#This Row],[RUC]],[1]BCLIENTES!A:A,0))</f>
        <v xml:space="preserve"> DISTRIBUIDORA GERARD E.I.R.L.</v>
      </c>
      <c r="J1300" t="e">
        <f>INDEX([1]!Tabla1[DISTRITO],MATCH(Tabla5[[#This Row],[RUC]],[1]!Tabla1[RUC],0))</f>
        <v>#REF!</v>
      </c>
      <c r="K1300" t="str">
        <f>INDEX([1]BCLIENTES!H:H,MATCH(Tabla5[[#This Row],[RUC]],[1]BCLIENTES!A:A,0))</f>
        <v xml:space="preserve"> LIMA 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tr">
        <f>TEXT(Tabla5[[#This Row],[FECHA]],"MMM")</f>
        <v>Jul</v>
      </c>
      <c r="D1301" s="1" t="str">
        <f>TEXT(Tabla5[[#This Row],[FECHA]],"YYY")</f>
        <v>2023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tr">
        <f>INDEX([1]BCLIENTES!B:B,MATCH(Tabla5[[#This Row],[RUC]],[1]BCLIENTES!A:A,0))</f>
        <v xml:space="preserve"> DISTRIBUIDORA GERARD E.I.R.L.</v>
      </c>
      <c r="J1301" t="e">
        <f>INDEX([1]!Tabla1[DISTRITO],MATCH(Tabla5[[#This Row],[RUC]],[1]!Tabla1[RUC],0))</f>
        <v>#REF!</v>
      </c>
      <c r="K1301" t="str">
        <f>INDEX([1]BCLIENTES!H:H,MATCH(Tabla5[[#This Row],[RUC]],[1]BCLIENTES!A:A,0))</f>
        <v xml:space="preserve"> LIMA 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tr">
        <f>TEXT(Tabla5[[#This Row],[FECHA]],"MMM")</f>
        <v>Jul</v>
      </c>
      <c r="D1302" s="1" t="str">
        <f>TEXT(Tabla5[[#This Row],[FECHA]],"YYY")</f>
        <v>2023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tr">
        <f>INDEX([1]BCLIENTES!B:B,MATCH(Tabla5[[#This Row],[RUC]],[1]BCLIENTES!A:A,0))</f>
        <v>VALLEJOS VILLANUEVA HAROLD IVAN</v>
      </c>
      <c r="J1302" t="e">
        <f>INDEX([1]!Tabla1[DISTRITO],MATCH(Tabla5[[#This Row],[RUC]],[1]!Tabla1[RUC],0))</f>
        <v>#REF!</v>
      </c>
      <c r="K1302" t="str">
        <f>INDEX([1]BCLIENTES!H:H,MATCH(Tabla5[[#This Row],[RUC]],[1]BCLIENTES!A:A,0))</f>
        <v>LIMA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tr">
        <f>TEXT(Tabla5[[#This Row],[FECHA]],"MMM")</f>
        <v>Jul</v>
      </c>
      <c r="D1303" s="1" t="str">
        <f>TEXT(Tabla5[[#This Row],[FECHA]],"YYY")</f>
        <v>2023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tr">
        <f>INDEX([1]BCLIENTES!B:B,MATCH(Tabla5[[#This Row],[RUC]],[1]BCLIENTES!A:A,0))</f>
        <v xml:space="preserve"> ARANA MAGUHN HAROLD HANS</v>
      </c>
      <c r="J1303" t="e">
        <f>INDEX([1]!Tabla1[DISTRITO],MATCH(Tabla5[[#This Row],[RUC]],[1]!Tabla1[RUC],0))</f>
        <v>#REF!</v>
      </c>
      <c r="K1303" t="str">
        <f>INDEX([1]BCLIENTES!H:H,MATCH(Tabla5[[#This Row],[RUC]],[1]BCLIENTES!A:A,0))</f>
        <v xml:space="preserve"> LIMA 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tr">
        <f>TEXT(Tabla5[[#This Row],[FECHA]],"MMM")</f>
        <v>Jul</v>
      </c>
      <c r="D1304" s="1" t="str">
        <f>TEXT(Tabla5[[#This Row],[FECHA]],"YYY")</f>
        <v>2023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tr">
        <f>INDEX([1]BCLIENTES!B:B,MATCH(Tabla5[[#This Row],[RUC]],[1]BCLIENTES!A:A,0))</f>
        <v xml:space="preserve"> CAJA CJUNO ENZO RIDER</v>
      </c>
      <c r="J1304" t="e">
        <f>INDEX([1]!Tabla1[DISTRITO],MATCH(Tabla5[[#This Row],[RUC]],[1]!Tabla1[RUC],0))</f>
        <v>#REF!</v>
      </c>
      <c r="K1304" t="str">
        <f>INDEX([1]BCLIENTES!H:H,MATCH(Tabla5[[#This Row],[RUC]],[1]BCLIENTES!A:A,0))</f>
        <v xml:space="preserve"> LIMA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tr">
        <f>TEXT(Tabla5[[#This Row],[FECHA]],"MMM")</f>
        <v>Jul</v>
      </c>
      <c r="D1305" s="1" t="str">
        <f>TEXT(Tabla5[[#This Row],[FECHA]],"YYY")</f>
        <v>2023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tr">
        <f>INDEX([1]BCLIENTES!B:B,MATCH(Tabla5[[#This Row],[RUC]],[1]BCLIENTES!A:A,0))</f>
        <v>VALLEJOS VILLANUEVA HAROLD IVAN</v>
      </c>
      <c r="J1305" t="e">
        <f>INDEX([1]!Tabla1[DISTRITO],MATCH(Tabla5[[#This Row],[RUC]],[1]!Tabla1[RUC],0))</f>
        <v>#REF!</v>
      </c>
      <c r="K1305" t="str">
        <f>INDEX([1]BCLIENTES!H:H,MATCH(Tabla5[[#This Row],[RUC]],[1]BCLIENTES!A:A,0))</f>
        <v>LIMA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tr">
        <f>TEXT(Tabla5[[#This Row],[FECHA]],"MMM")</f>
        <v>Jul</v>
      </c>
      <c r="D1306" s="1" t="str">
        <f>TEXT(Tabla5[[#This Row],[FECHA]],"YYY")</f>
        <v>2023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tr">
        <f>INDEX([1]BCLIENTES!B:B,MATCH(Tabla5[[#This Row],[RUC]],[1]BCLIENTES!A:A,0))</f>
        <v>SIHUE CAJACHAHUA OLGA ELENA</v>
      </c>
      <c r="J1306" t="e">
        <f>INDEX([1]!Tabla1[DISTRITO],MATCH(Tabla5[[#This Row],[RUC]],[1]!Tabla1[RUC],0))</f>
        <v>#REF!</v>
      </c>
      <c r="K1306" t="str">
        <f>INDEX([1]BCLIENTES!H:H,MATCH(Tabla5[[#This Row],[RUC]],[1]BCLIENTES!A:A,0))</f>
        <v>LIMA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tr">
        <f>TEXT(Tabla5[[#This Row],[FECHA]],"MMM")</f>
        <v>Jul</v>
      </c>
      <c r="D1307" s="1" t="str">
        <f>TEXT(Tabla5[[#This Row],[FECHA]],"YYY")</f>
        <v>2023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tr">
        <f>INDEX([1]BCLIENTES!B:B,MATCH(Tabla5[[#This Row],[RUC]],[1]BCLIENTES!A:A,0))</f>
        <v xml:space="preserve"> QUISPE ARQQUE REMIGIO</v>
      </c>
      <c r="J1307" t="e">
        <f>INDEX([1]!Tabla1[DISTRITO],MATCH(Tabla5[[#This Row],[RUC]],[1]!Tabla1[RUC],0))</f>
        <v>#REF!</v>
      </c>
      <c r="K1307" t="str">
        <f>INDEX([1]BCLIENTES!H:H,MATCH(Tabla5[[#This Row],[RUC]],[1]BCLIENTES!A:A,0))</f>
        <v xml:space="preserve"> LIMA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tr">
        <f>TEXT(Tabla5[[#This Row],[FECHA]],"MMM")</f>
        <v>Jul</v>
      </c>
      <c r="D1308" s="1" t="str">
        <f>TEXT(Tabla5[[#This Row],[FECHA]],"YYY")</f>
        <v>2023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tr">
        <f>INDEX([1]BCLIENTES!B:B,MATCH(Tabla5[[#This Row],[RUC]],[1]BCLIENTES!A:A,0))</f>
        <v xml:space="preserve"> IMPORTACIONES GERTS ELECTRIC S.A.C.</v>
      </c>
      <c r="J1308" t="e">
        <f>INDEX([1]!Tabla1[DISTRITO],MATCH(Tabla5[[#This Row],[RUC]],[1]!Tabla1[RUC],0))</f>
        <v>#REF!</v>
      </c>
      <c r="K1308" t="str">
        <f>INDEX([1]BCLIENTES!H:H,MATCH(Tabla5[[#This Row],[RUC]],[1]BCLIENTES!A:A,0))</f>
        <v xml:space="preserve"> LIMA 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tr">
        <f>TEXT(Tabla5[[#This Row],[FECHA]],"MMM")</f>
        <v>Jul</v>
      </c>
      <c r="D1309" s="1" t="str">
        <f>TEXT(Tabla5[[#This Row],[FECHA]],"YYY")</f>
        <v>2023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tr">
        <f>INDEX([1]BCLIENTES!B:B,MATCH(Tabla5[[#This Row],[RUC]],[1]BCLIENTES!A:A,0))</f>
        <v xml:space="preserve"> FERRETERIA ELECTRONICS ROQUE E.I.R.L.</v>
      </c>
      <c r="J1309" t="e">
        <f>INDEX([1]!Tabla1[DISTRITO],MATCH(Tabla5[[#This Row],[RUC]],[1]!Tabla1[RUC],0))</f>
        <v>#REF!</v>
      </c>
      <c r="K1309" t="str">
        <f>INDEX([1]BCLIENTES!H:H,MATCH(Tabla5[[#This Row],[RUC]],[1]BCLIENTES!A:A,0))</f>
        <v xml:space="preserve"> LIMA 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tr">
        <f>TEXT(Tabla5[[#This Row],[FECHA]],"MMM")</f>
        <v>Jul</v>
      </c>
      <c r="D1310" s="1" t="str">
        <f>TEXT(Tabla5[[#This Row],[FECHA]],"YYY")</f>
        <v>2023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tr">
        <f>INDEX([1]BCLIENTES!B:B,MATCH(Tabla5[[#This Row],[RUC]],[1]BCLIENTES!A:A,0))</f>
        <v xml:space="preserve"> RODRIGUEZ TOMAS ROXANA</v>
      </c>
      <c r="J1310" t="e">
        <f>INDEX([1]!Tabla1[DISTRITO],MATCH(Tabla5[[#This Row],[RUC]],[1]!Tabla1[RUC],0))</f>
        <v>#REF!</v>
      </c>
      <c r="K1310" t="str">
        <f>INDEX([1]BCLIENTES!H:H,MATCH(Tabla5[[#This Row],[RUC]],[1]BCLIENTES!A:A,0))</f>
        <v xml:space="preserve"> LIMA 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tr">
        <f>TEXT(Tabla5[[#This Row],[FECHA]],"MMM")</f>
        <v>Jul</v>
      </c>
      <c r="D1311" s="1" t="str">
        <f>TEXT(Tabla5[[#This Row],[FECHA]],"YYY")</f>
        <v>2023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tr">
        <f>INDEX([1]BCLIENTES!B:B,MATCH(Tabla5[[#This Row],[RUC]],[1]BCLIENTES!A:A,0))</f>
        <v>ANCHILLO MORALES LUCINDA</v>
      </c>
      <c r="J1311" t="e">
        <f>INDEX([1]!Tabla1[DISTRITO],MATCH(Tabla5[[#This Row],[RUC]],[1]!Tabla1[RUC],0))</f>
        <v>#REF!</v>
      </c>
      <c r="K1311" t="str">
        <f>INDEX([1]BCLIENTES!H:H,MATCH(Tabla5[[#This Row],[RUC]],[1]BCLIENTES!A:A,0))</f>
        <v xml:space="preserve">LIMA 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tr">
        <f>TEXT(Tabla5[[#This Row],[FECHA]],"MMM")</f>
        <v>Jul</v>
      </c>
      <c r="D1312" s="1" t="str">
        <f>TEXT(Tabla5[[#This Row],[FECHA]],"YYY")</f>
        <v>2023</v>
      </c>
      <c r="E1312" s="2" t="s">
        <v>143</v>
      </c>
      <c r="F1312" s="2" t="s">
        <v>1325</v>
      </c>
      <c r="G1312" s="2" t="s">
        <v>10005</v>
      </c>
      <c r="H1312">
        <v>10099392474</v>
      </c>
      <c r="I1312" t="str">
        <f>INDEX([1]BCLIENTES!B:B,MATCH(Tabla5[[#This Row],[RUC]],[1]BCLIENTES!A:A,0))</f>
        <v xml:space="preserve"> BRONCANO AGUILAR JAVIER ISAIAS</v>
      </c>
      <c r="J1312" t="e">
        <f>INDEX([1]!Tabla1[DISTRITO],MATCH(Tabla5[[#This Row],[RUC]],[1]!Tabla1[RUC],0))</f>
        <v>#REF!</v>
      </c>
      <c r="K1312" t="str">
        <f>INDEX([1]BCLIENTES!H:H,MATCH(Tabla5[[#This Row],[RUC]],[1]BCLIENTES!A:A,0))</f>
        <v xml:space="preserve"> LIMA 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tr">
        <f>TEXT(Tabla5[[#This Row],[FECHA]],"MMM")</f>
        <v>Jul</v>
      </c>
      <c r="D1313" s="1" t="str">
        <f>TEXT(Tabla5[[#This Row],[FECHA]],"YYY")</f>
        <v>2023</v>
      </c>
      <c r="E1313" s="2" t="s">
        <v>143</v>
      </c>
      <c r="F1313" s="2" t="s">
        <v>1326</v>
      </c>
      <c r="G1313" s="2" t="s">
        <v>10001</v>
      </c>
      <c r="H1313">
        <v>20501352927</v>
      </c>
      <c r="I1313" t="str">
        <f>INDEX([1]BCLIENTES!B:B,MATCH(Tabla5[[#This Row],[RUC]],[1]BCLIENTES!A:A,0))</f>
        <v xml:space="preserve"> AGRO LUPO S.A.C.</v>
      </c>
      <c r="J1313" t="e">
        <f>INDEX([1]!Tabla1[DISTRITO],MATCH(Tabla5[[#This Row],[RUC]],[1]!Tabla1[RUC],0))</f>
        <v>#REF!</v>
      </c>
      <c r="K1313" t="str">
        <f>INDEX([1]BCLIENTES!H:H,MATCH(Tabla5[[#This Row],[RUC]],[1]BCLIENTES!A:A,0))</f>
        <v xml:space="preserve"> LIMA 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tr">
        <f>TEXT(Tabla5[[#This Row],[FECHA]],"MMM")</f>
        <v>Jul</v>
      </c>
      <c r="D1314" s="1" t="str">
        <f>TEXT(Tabla5[[#This Row],[FECHA]],"YYY")</f>
        <v>2023</v>
      </c>
      <c r="E1314" s="2" t="s">
        <v>143</v>
      </c>
      <c r="F1314" s="2" t="s">
        <v>1327</v>
      </c>
      <c r="G1314" s="2" t="s">
        <v>10005</v>
      </c>
      <c r="H1314">
        <v>10707646956</v>
      </c>
      <c r="I1314" t="str">
        <f>INDEX([1]BCLIENTES!B:B,MATCH(Tabla5[[#This Row],[RUC]],[1]BCLIENTES!A:A,0))</f>
        <v xml:space="preserve"> LAZARO CORMAN EVELING DOMERICA</v>
      </c>
      <c r="J1314" t="e">
        <f>INDEX([1]!Tabla1[DISTRITO],MATCH(Tabla5[[#This Row],[RUC]],[1]!Tabla1[RUC],0))</f>
        <v>#REF!</v>
      </c>
      <c r="K1314" t="str">
        <f>INDEX([1]BCLIENTES!H:H,MATCH(Tabla5[[#This Row],[RUC]],[1]BCLIENTES!A:A,0))</f>
        <v xml:space="preserve"> LIMA 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tr">
        <f>TEXT(Tabla5[[#This Row],[FECHA]],"MMM")</f>
        <v>Jul</v>
      </c>
      <c r="D1315" s="1" t="str">
        <f>TEXT(Tabla5[[#This Row],[FECHA]],"YYY")</f>
        <v>2023</v>
      </c>
      <c r="E1315" s="2" t="s">
        <v>143</v>
      </c>
      <c r="F1315" s="2" t="s">
        <v>1328</v>
      </c>
      <c r="G1315" s="2" t="s">
        <v>9997</v>
      </c>
      <c r="H1315">
        <v>1</v>
      </c>
      <c r="I1315" t="str">
        <f>INDEX([1]BCLIENTES!B:B,MATCH(Tabla5[[#This Row],[RUC]],[1]BCLIENTES!A:A,0))</f>
        <v>ANULADO</v>
      </c>
      <c r="J1315" t="e">
        <f>INDEX([1]!Tabla1[DISTRITO],MATCH(Tabla5[[#This Row],[RUC]],[1]!Tabla1[RUC],0))</f>
        <v>#REF!</v>
      </c>
      <c r="K1315" t="str">
        <f>INDEX([1]BCLIENTES!H:H,MATCH(Tabla5[[#This Row],[RUC]],[1]BCLIENTES!A:A,0))</f>
        <v>ANULADO</v>
      </c>
      <c r="L1315" s="3">
        <v>0</v>
      </c>
    </row>
    <row r="1316" spans="1:12" x14ac:dyDescent="0.25">
      <c r="A1316" t="s">
        <v>12</v>
      </c>
      <c r="B1316" s="1">
        <v>45133</v>
      </c>
      <c r="C1316" s="1" t="str">
        <f>TEXT(Tabla5[[#This Row],[FECHA]],"MMM")</f>
        <v>Jul</v>
      </c>
      <c r="D1316" s="1" t="str">
        <f>TEXT(Tabla5[[#This Row],[FECHA]],"YYY")</f>
        <v>2023</v>
      </c>
      <c r="E1316" s="2" t="s">
        <v>143</v>
      </c>
      <c r="F1316" s="2" t="s">
        <v>1329</v>
      </c>
      <c r="G1316" s="2" t="s">
        <v>10005</v>
      </c>
      <c r="H1316">
        <v>10412310719</v>
      </c>
      <c r="I1316" t="str">
        <f>INDEX([1]BCLIENTES!B:B,MATCH(Tabla5[[#This Row],[RUC]],[1]BCLIENTES!A:A,0))</f>
        <v xml:space="preserve"> LLONTOP CHAPOÑAN MARIA ADELINA</v>
      </c>
      <c r="J1316" t="e">
        <f>INDEX([1]!Tabla1[DISTRITO],MATCH(Tabla5[[#This Row],[RUC]],[1]!Tabla1[RUC],0))</f>
        <v>#REF!</v>
      </c>
      <c r="K1316" t="str">
        <f>INDEX([1]BCLIENTES!H:H,MATCH(Tabla5[[#This Row],[RUC]],[1]BCLIENTES!A:A,0))</f>
        <v xml:space="preserve"> LIMA 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tr">
        <f>TEXT(Tabla5[[#This Row],[FECHA]],"MMM")</f>
        <v>Jul</v>
      </c>
      <c r="D1317" s="1" t="str">
        <f>TEXT(Tabla5[[#This Row],[FECHA]],"YYY")</f>
        <v>2023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tr">
        <f>INDEX([1]BCLIENTES!B:B,MATCH(Tabla5[[#This Row],[RUC]],[1]BCLIENTES!A:A,0))</f>
        <v xml:space="preserve"> FERREMATICES ESMERALDA E.I.R.L.</v>
      </c>
      <c r="J1317" t="e">
        <f>INDEX([1]!Tabla1[DISTRITO],MATCH(Tabla5[[#This Row],[RUC]],[1]!Tabla1[RUC],0))</f>
        <v>#REF!</v>
      </c>
      <c r="K1317" t="str">
        <f>INDEX([1]BCLIENTES!H:H,MATCH(Tabla5[[#This Row],[RUC]],[1]BCLIENTES!A:A,0))</f>
        <v xml:space="preserve"> LIMA 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tr">
        <f>TEXT(Tabla5[[#This Row],[FECHA]],"MMM")</f>
        <v>Jul</v>
      </c>
      <c r="D1318" s="1" t="str">
        <f>TEXT(Tabla5[[#This Row],[FECHA]],"YYY")</f>
        <v>2023</v>
      </c>
      <c r="E1318" s="2" t="s">
        <v>143</v>
      </c>
      <c r="F1318" s="2" t="s">
        <v>1331</v>
      </c>
      <c r="G1318" s="2" t="s">
        <v>10005</v>
      </c>
      <c r="H1318">
        <v>20508630931</v>
      </c>
      <c r="I1318" t="str">
        <f>INDEX([1]BCLIENTES!B:B,MATCH(Tabla5[[#This Row],[RUC]],[1]BCLIENTES!A:A,0))</f>
        <v xml:space="preserve"> INDUSTRIAL PRISMA S.R.L.- INPRIS SRL</v>
      </c>
      <c r="J1318" t="e">
        <f>INDEX([1]!Tabla1[DISTRITO],MATCH(Tabla5[[#This Row],[RUC]],[1]!Tabla1[RUC],0))</f>
        <v>#REF!</v>
      </c>
      <c r="K1318" t="str">
        <f>INDEX([1]BCLIENTES!H:H,MATCH(Tabla5[[#This Row],[RUC]],[1]BCLIENTES!A:A,0))</f>
        <v xml:space="preserve"> LIMA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tr">
        <f>TEXT(Tabla5[[#This Row],[FECHA]],"MMM")</f>
        <v>Jul</v>
      </c>
      <c r="D1319" s="1" t="str">
        <f>TEXT(Tabla5[[#This Row],[FECHA]],"YYY")</f>
        <v>2023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tr">
        <f>INDEX([1]BCLIENTES!B:B,MATCH(Tabla5[[#This Row],[RUC]],[1]BCLIENTES!A:A,0))</f>
        <v>CONDOR HUAMAN FELIX PEDRO</v>
      </c>
      <c r="J1319" t="e">
        <f>INDEX([1]!Tabla1[DISTRITO],MATCH(Tabla5[[#This Row],[RUC]],[1]!Tabla1[RUC],0))</f>
        <v>#REF!</v>
      </c>
      <c r="K1319" t="str">
        <f>INDEX([1]BCLIENTES!H:H,MATCH(Tabla5[[#This Row],[RUC]],[1]BCLIENTES!A:A,0))</f>
        <v xml:space="preserve">LIMA 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tr">
        <f>TEXT(Tabla5[[#This Row],[FECHA]],"MMM")</f>
        <v>Jul</v>
      </c>
      <c r="D1320" s="1" t="str">
        <f>TEXT(Tabla5[[#This Row],[FECHA]],"YYY")</f>
        <v>2023</v>
      </c>
      <c r="E1320" s="2" t="s">
        <v>143</v>
      </c>
      <c r="F1320" s="2" t="s">
        <v>1333</v>
      </c>
      <c r="G1320" s="2" t="s">
        <v>10005</v>
      </c>
      <c r="H1320">
        <v>10226665311</v>
      </c>
      <c r="I1320" t="str">
        <f>INDEX([1]BCLIENTES!B:B,MATCH(Tabla5[[#This Row],[RUC]],[1]BCLIENTES!A:A,0))</f>
        <v xml:space="preserve"> LUCIANO BRAVO DELMER NICOLAS</v>
      </c>
      <c r="J1320" t="e">
        <f>INDEX([1]!Tabla1[DISTRITO],MATCH(Tabla5[[#This Row],[RUC]],[1]!Tabla1[RUC],0))</f>
        <v>#REF!</v>
      </c>
      <c r="K1320" t="str">
        <f>INDEX([1]BCLIENTES!H:H,MATCH(Tabla5[[#This Row],[RUC]],[1]BCLIENTES!A:A,0))</f>
        <v xml:space="preserve"> LIMA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tr">
        <f>TEXT(Tabla5[[#This Row],[FECHA]],"MMM")</f>
        <v>Jul</v>
      </c>
      <c r="D1321" s="1" t="str">
        <f>TEXT(Tabla5[[#This Row],[FECHA]],"YYY")</f>
        <v>2023</v>
      </c>
      <c r="E1321" s="2" t="s">
        <v>143</v>
      </c>
      <c r="F1321" s="2" t="s">
        <v>1334</v>
      </c>
      <c r="G1321" s="2" t="s">
        <v>10005</v>
      </c>
      <c r="H1321">
        <v>20547908482</v>
      </c>
      <c r="I1321" t="str">
        <f>INDEX([1]BCLIENTES!B:B,MATCH(Tabla5[[#This Row],[RUC]],[1]BCLIENTES!A:A,0))</f>
        <v xml:space="preserve"> DISTRIBUCION &amp; INVERSIONES ALEXA E.I.R.L.</v>
      </c>
      <c r="J1321" t="e">
        <f>INDEX([1]!Tabla1[DISTRITO],MATCH(Tabla5[[#This Row],[RUC]],[1]!Tabla1[RUC],0))</f>
        <v>#REF!</v>
      </c>
      <c r="K1321" t="str">
        <f>INDEX([1]BCLIENTES!H:H,MATCH(Tabla5[[#This Row],[RUC]],[1]BCLIENTES!A:A,0))</f>
        <v xml:space="preserve"> LIMA 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tr">
        <f>TEXT(Tabla5[[#This Row],[FECHA]],"MMM")</f>
        <v>Jul</v>
      </c>
      <c r="D1322" s="1" t="str">
        <f>TEXT(Tabla5[[#This Row],[FECHA]],"YYY")</f>
        <v>2023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tr">
        <f>INDEX([1]BCLIENTES!B:B,MATCH(Tabla5[[#This Row],[RUC]],[1]BCLIENTES!A:A,0))</f>
        <v>ANCHILLO MORALES LUCINDA</v>
      </c>
      <c r="J1322" t="e">
        <f>INDEX([1]!Tabla1[DISTRITO],MATCH(Tabla5[[#This Row],[RUC]],[1]!Tabla1[RUC],0))</f>
        <v>#REF!</v>
      </c>
      <c r="K1322" t="str">
        <f>INDEX([1]BCLIENTES!H:H,MATCH(Tabla5[[#This Row],[RUC]],[1]BCLIENTES!A:A,0))</f>
        <v xml:space="preserve">LIMA 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tr">
        <f>TEXT(Tabla5[[#This Row],[FECHA]],"MMM")</f>
        <v>Jul</v>
      </c>
      <c r="D1323" s="1" t="str">
        <f>TEXT(Tabla5[[#This Row],[FECHA]],"YYY")</f>
        <v>2023</v>
      </c>
      <c r="E1323" s="2" t="s">
        <v>143</v>
      </c>
      <c r="F1323" s="2" t="s">
        <v>1336</v>
      </c>
      <c r="G1323" s="2" t="s">
        <v>9997</v>
      </c>
      <c r="H1323">
        <v>1</v>
      </c>
      <c r="I1323" t="str">
        <f>INDEX([1]BCLIENTES!B:B,MATCH(Tabla5[[#This Row],[RUC]],[1]BCLIENTES!A:A,0))</f>
        <v>ANULADO</v>
      </c>
      <c r="J1323" t="e">
        <f>INDEX([1]!Tabla1[DISTRITO],MATCH(Tabla5[[#This Row],[RUC]],[1]!Tabla1[RUC],0))</f>
        <v>#REF!</v>
      </c>
      <c r="K1323" t="str">
        <f>INDEX([1]BCLIENTES!H:H,MATCH(Tabla5[[#This Row],[RUC]],[1]BCLIENTES!A:A,0))</f>
        <v>ANULADO</v>
      </c>
      <c r="L1323" s="3">
        <v>0</v>
      </c>
    </row>
    <row r="1324" spans="1:12" x14ac:dyDescent="0.25">
      <c r="A1324" t="s">
        <v>12</v>
      </c>
      <c r="B1324" s="1">
        <v>45139</v>
      </c>
      <c r="C1324" s="1" t="str">
        <f>TEXT(Tabla5[[#This Row],[FECHA]],"MMM")</f>
        <v>Ago</v>
      </c>
      <c r="D1324" s="1" t="str">
        <f>TEXT(Tabla5[[#This Row],[FECHA]],"YYY")</f>
        <v>2023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tr">
        <f>INDEX([1]BCLIENTES!B:B,MATCH(Tabla5[[#This Row],[RUC]],[1]BCLIENTES!A:A,0))</f>
        <v>VALLEJOS VILLANUEVA HAROLD IVAN</v>
      </c>
      <c r="J1324" t="e">
        <f>INDEX([1]!Tabla1[DISTRITO],MATCH(Tabla5[[#This Row],[RUC]],[1]!Tabla1[RUC],0))</f>
        <v>#REF!</v>
      </c>
      <c r="K1324" t="str">
        <f>INDEX([1]BCLIENTES!H:H,MATCH(Tabla5[[#This Row],[RUC]],[1]BCLIENTES!A:A,0))</f>
        <v>LIMA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tr">
        <f>TEXT(Tabla5[[#This Row],[FECHA]],"MMM")</f>
        <v>Ago</v>
      </c>
      <c r="D1325" s="1" t="str">
        <f>TEXT(Tabla5[[#This Row],[FECHA]],"YYY")</f>
        <v>2023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tr">
        <f>INDEX([1]BCLIENTES!B:B,MATCH(Tabla5[[#This Row],[RUC]],[1]BCLIENTES!A:A,0))</f>
        <v xml:space="preserve"> DISTRIBUIDORA GERARD E.I.R.L.</v>
      </c>
      <c r="J1325" t="e">
        <f>INDEX([1]!Tabla1[DISTRITO],MATCH(Tabla5[[#This Row],[RUC]],[1]!Tabla1[RUC],0))</f>
        <v>#REF!</v>
      </c>
      <c r="K1325" t="str">
        <f>INDEX([1]BCLIENTES!H:H,MATCH(Tabla5[[#This Row],[RUC]],[1]BCLIENTES!A:A,0))</f>
        <v xml:space="preserve"> LIMA 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tr">
        <f>TEXT(Tabla5[[#This Row],[FECHA]],"MMM")</f>
        <v>Ago</v>
      </c>
      <c r="D1326" s="1" t="str">
        <f>TEXT(Tabla5[[#This Row],[FECHA]],"YYY")</f>
        <v>2023</v>
      </c>
      <c r="E1326" s="2" t="s">
        <v>143</v>
      </c>
      <c r="F1326" s="2" t="s">
        <v>1339</v>
      </c>
      <c r="G1326" s="2" t="s">
        <v>10005</v>
      </c>
      <c r="H1326">
        <v>10405690182</v>
      </c>
      <c r="I1326" t="str">
        <f>INDEX([1]BCLIENTES!B:B,MATCH(Tabla5[[#This Row],[RUC]],[1]BCLIENTES!A:A,0))</f>
        <v xml:space="preserve"> DEL AGUILA RENGIFO JANNINA JULISSA</v>
      </c>
      <c r="J1326" t="e">
        <f>INDEX([1]!Tabla1[DISTRITO],MATCH(Tabla5[[#This Row],[RUC]],[1]!Tabla1[RUC],0))</f>
        <v>#REF!</v>
      </c>
      <c r="K1326" t="str">
        <f>INDEX([1]BCLIENTES!H:H,MATCH(Tabla5[[#This Row],[RUC]],[1]BCLIENTES!A:A,0))</f>
        <v xml:space="preserve"> LIMA </v>
      </c>
      <c r="L1326" s="3">
        <v>70</v>
      </c>
    </row>
    <row r="1327" spans="1:12" x14ac:dyDescent="0.25">
      <c r="A1327" t="s">
        <v>12</v>
      </c>
      <c r="B1327" s="1">
        <v>45140</v>
      </c>
      <c r="C1327" s="1" t="str">
        <f>TEXT(Tabla5[[#This Row],[FECHA]],"MMM")</f>
        <v>Ago</v>
      </c>
      <c r="D1327" s="1" t="str">
        <f>TEXT(Tabla5[[#This Row],[FECHA]],"YYY")</f>
        <v>2023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tr">
        <f>INDEX([1]BCLIENTES!B:B,MATCH(Tabla5[[#This Row],[RUC]],[1]BCLIENTES!A:A,0))</f>
        <v xml:space="preserve"> DISTRIBUIDORA ELECTRICA JARAS S.A.C.</v>
      </c>
      <c r="J1327" t="e">
        <f>INDEX([1]!Tabla1[DISTRITO],MATCH(Tabla5[[#This Row],[RUC]],[1]!Tabla1[RUC],0))</f>
        <v>#REF!</v>
      </c>
      <c r="K1327" t="str">
        <f>INDEX([1]BCLIENTES!H:H,MATCH(Tabla5[[#This Row],[RUC]],[1]BCLIENTES!A:A,0))</f>
        <v xml:space="preserve"> LIMA 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tr">
        <f>TEXT(Tabla5[[#This Row],[FECHA]],"MMM")</f>
        <v>Ago</v>
      </c>
      <c r="D1328" s="1" t="str">
        <f>TEXT(Tabla5[[#This Row],[FECHA]],"YYY")</f>
        <v>2023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tr">
        <f>INDEX([1]BCLIENTES!B:B,MATCH(Tabla5[[#This Row],[RUC]],[1]BCLIENTES!A:A,0))</f>
        <v xml:space="preserve"> FERRETERIA MIRIAN E.I.R.L.</v>
      </c>
      <c r="J1328" t="e">
        <f>INDEX([1]!Tabla1[DISTRITO],MATCH(Tabla5[[#This Row],[RUC]],[1]!Tabla1[RUC],0))</f>
        <v>#REF!</v>
      </c>
      <c r="K1328" t="str">
        <f>INDEX([1]BCLIENTES!H:H,MATCH(Tabla5[[#This Row],[RUC]],[1]BCLIENTES!A:A,0))</f>
        <v xml:space="preserve"> LIMA 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tr">
        <f>TEXT(Tabla5[[#This Row],[FECHA]],"MMM")</f>
        <v>Ago</v>
      </c>
      <c r="D1329" s="1" t="str">
        <f>TEXT(Tabla5[[#This Row],[FECHA]],"YYY")</f>
        <v>2023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tr">
        <f>INDEX([1]BCLIENTES!B:B,MATCH(Tabla5[[#This Row],[RUC]],[1]BCLIENTES!A:A,0))</f>
        <v xml:space="preserve"> FERREMATICES ESMERALDA E.I.R.L.</v>
      </c>
      <c r="J1329" t="e">
        <f>INDEX([1]!Tabla1[DISTRITO],MATCH(Tabla5[[#This Row],[RUC]],[1]!Tabla1[RUC],0))</f>
        <v>#REF!</v>
      </c>
      <c r="K1329" t="str">
        <f>INDEX([1]BCLIENTES!H:H,MATCH(Tabla5[[#This Row],[RUC]],[1]BCLIENTES!A:A,0))</f>
        <v xml:space="preserve"> LIMA 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tr">
        <f>TEXT(Tabla5[[#This Row],[FECHA]],"MMM")</f>
        <v>Ago</v>
      </c>
      <c r="D1330" s="1" t="str">
        <f>TEXT(Tabla5[[#This Row],[FECHA]],"YYY")</f>
        <v>2023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tr">
        <f>INDEX([1]BCLIENTES!B:B,MATCH(Tabla5[[#This Row],[RUC]],[1]BCLIENTES!A:A,0))</f>
        <v xml:space="preserve"> MENDOZA MAZA ALICIA</v>
      </c>
      <c r="J1330" t="e">
        <f>INDEX([1]!Tabla1[DISTRITO],MATCH(Tabla5[[#This Row],[RUC]],[1]!Tabla1[RUC],0))</f>
        <v>#REF!</v>
      </c>
      <c r="K1330" t="str">
        <f>INDEX([1]BCLIENTES!H:H,MATCH(Tabla5[[#This Row],[RUC]],[1]BCLIENTES!A:A,0))</f>
        <v xml:space="preserve"> LIMA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tr">
        <f>TEXT(Tabla5[[#This Row],[FECHA]],"MMM")</f>
        <v>Ago</v>
      </c>
      <c r="D1331" s="1" t="str">
        <f>TEXT(Tabla5[[#This Row],[FECHA]],"YYY")</f>
        <v>2023</v>
      </c>
      <c r="E1331" s="2" t="s">
        <v>143</v>
      </c>
      <c r="F1331" s="2" t="s">
        <v>1344</v>
      </c>
      <c r="G1331" s="2" t="s">
        <v>9997</v>
      </c>
      <c r="H1331">
        <v>1</v>
      </c>
      <c r="I1331" t="str">
        <f>INDEX([1]BCLIENTES!B:B,MATCH(Tabla5[[#This Row],[RUC]],[1]BCLIENTES!A:A,0))</f>
        <v>ANULADO</v>
      </c>
      <c r="J1331" t="e">
        <f>INDEX([1]!Tabla1[DISTRITO],MATCH(Tabla5[[#This Row],[RUC]],[1]!Tabla1[RUC],0))</f>
        <v>#REF!</v>
      </c>
      <c r="K1331" t="str">
        <f>INDEX([1]BCLIENTES!H:H,MATCH(Tabla5[[#This Row],[RUC]],[1]BCLIENTES!A:A,0))</f>
        <v>ANULADO</v>
      </c>
      <c r="L1331" s="3">
        <v>0</v>
      </c>
    </row>
    <row r="1332" spans="1:12" x14ac:dyDescent="0.25">
      <c r="A1332" t="s">
        <v>12</v>
      </c>
      <c r="B1332" s="1">
        <v>45140</v>
      </c>
      <c r="C1332" s="1" t="str">
        <f>TEXT(Tabla5[[#This Row],[FECHA]],"MMM")</f>
        <v>Ago</v>
      </c>
      <c r="D1332" s="1" t="str">
        <f>TEXT(Tabla5[[#This Row],[FECHA]],"YYY")</f>
        <v>2023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tr">
        <f>INDEX([1]BCLIENTES!B:B,MATCH(Tabla5[[#This Row],[RUC]],[1]BCLIENTES!A:A,0))</f>
        <v xml:space="preserve"> GOMEZ CHIPANA SANNY FABIOLA</v>
      </c>
      <c r="J1332" t="e">
        <f>INDEX([1]!Tabla1[DISTRITO],MATCH(Tabla5[[#This Row],[RUC]],[1]!Tabla1[RUC],0))</f>
        <v>#REF!</v>
      </c>
      <c r="K1332" t="str">
        <f>INDEX([1]BCLIENTES!H:H,MATCH(Tabla5[[#This Row],[RUC]],[1]BCLIENTES!A:A,0))</f>
        <v xml:space="preserve"> LIMA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tr">
        <f>TEXT(Tabla5[[#This Row],[FECHA]],"MMM")</f>
        <v>Ago</v>
      </c>
      <c r="D1333" s="1" t="str">
        <f>TEXT(Tabla5[[#This Row],[FECHA]],"YYY")</f>
        <v>2023</v>
      </c>
      <c r="E1333" s="2" t="s">
        <v>143</v>
      </c>
      <c r="F1333" s="2" t="s">
        <v>1346</v>
      </c>
      <c r="G1333" s="2" t="s">
        <v>9999</v>
      </c>
      <c r="H1333">
        <v>20607884189</v>
      </c>
      <c r="I1333" t="str">
        <f>INDEX([1]BCLIENTES!B:B,MATCH(Tabla5[[#This Row],[RUC]],[1]BCLIENTES!A:A,0))</f>
        <v xml:space="preserve"> CORPORACION FERREMAN S.A.C.</v>
      </c>
      <c r="J1333" t="e">
        <f>INDEX([1]!Tabla1[DISTRITO],MATCH(Tabla5[[#This Row],[RUC]],[1]!Tabla1[RUC],0))</f>
        <v>#REF!</v>
      </c>
      <c r="K1333" t="str">
        <f>INDEX([1]BCLIENTES!H:H,MATCH(Tabla5[[#This Row],[RUC]],[1]BCLIENTES!A:A,0))</f>
        <v xml:space="preserve"> CORONEL PORTILLO 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tr">
        <f>TEXT(Tabla5[[#This Row],[FECHA]],"MMM")</f>
        <v>Ago</v>
      </c>
      <c r="D1334" s="1" t="str">
        <f>TEXT(Tabla5[[#This Row],[FECHA]],"YYY")</f>
        <v>2023</v>
      </c>
      <c r="E1334" s="2" t="s">
        <v>143</v>
      </c>
      <c r="F1334" s="2" t="s">
        <v>1347</v>
      </c>
      <c r="G1334" s="2" t="s">
        <v>9997</v>
      </c>
      <c r="H1334">
        <v>1</v>
      </c>
      <c r="I1334" t="str">
        <f>INDEX([1]BCLIENTES!B:B,MATCH(Tabla5[[#This Row],[RUC]],[1]BCLIENTES!A:A,0))</f>
        <v>ANULADO</v>
      </c>
      <c r="J1334" t="e">
        <f>INDEX([1]!Tabla1[DISTRITO],MATCH(Tabla5[[#This Row],[RUC]],[1]!Tabla1[RUC],0))</f>
        <v>#REF!</v>
      </c>
      <c r="K1334" t="str">
        <f>INDEX([1]BCLIENTES!H:H,MATCH(Tabla5[[#This Row],[RUC]],[1]BCLIENTES!A:A,0))</f>
        <v>ANULADO</v>
      </c>
      <c r="L1334" s="3">
        <v>0</v>
      </c>
    </row>
    <row r="1335" spans="1:12" x14ac:dyDescent="0.25">
      <c r="A1335" t="s">
        <v>12</v>
      </c>
      <c r="B1335" s="1">
        <v>45140</v>
      </c>
      <c r="C1335" s="1" t="str">
        <f>TEXT(Tabla5[[#This Row],[FECHA]],"MMM")</f>
        <v>Ago</v>
      </c>
      <c r="D1335" s="1" t="str">
        <f>TEXT(Tabla5[[#This Row],[FECHA]],"YYY")</f>
        <v>2023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tr">
        <f>INDEX([1]BCLIENTES!B:B,MATCH(Tabla5[[#This Row],[RUC]],[1]BCLIENTES!A:A,0))</f>
        <v xml:space="preserve"> ACEROS Y SERVICIOS M &amp; J S.A.C.</v>
      </c>
      <c r="J1335" t="e">
        <f>INDEX([1]!Tabla1[DISTRITO],MATCH(Tabla5[[#This Row],[RUC]],[1]!Tabla1[RUC],0))</f>
        <v>#REF!</v>
      </c>
      <c r="K1335" t="str">
        <f>INDEX([1]BCLIENTES!H:H,MATCH(Tabla5[[#This Row],[RUC]],[1]BCLIENTES!A:A,0))</f>
        <v xml:space="preserve"> LIMA 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tr">
        <f>TEXT(Tabla5[[#This Row],[FECHA]],"MMM")</f>
        <v>Ago</v>
      </c>
      <c r="D1336" s="1" t="str">
        <f>TEXT(Tabla5[[#This Row],[FECHA]],"YYY")</f>
        <v>2023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tr">
        <f>INDEX([1]BCLIENTES!B:B,MATCH(Tabla5[[#This Row],[RUC]],[1]BCLIENTES!A:A,0))</f>
        <v xml:space="preserve"> ACEROS Y SERVICIOS M &amp; J S.A.C.</v>
      </c>
      <c r="J1336" t="e">
        <f>INDEX([1]!Tabla1[DISTRITO],MATCH(Tabla5[[#This Row],[RUC]],[1]!Tabla1[RUC],0))</f>
        <v>#REF!</v>
      </c>
      <c r="K1336" t="str">
        <f>INDEX([1]BCLIENTES!H:H,MATCH(Tabla5[[#This Row],[RUC]],[1]BCLIENTES!A:A,0))</f>
        <v xml:space="preserve"> LIMA 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tr">
        <f>TEXT(Tabla5[[#This Row],[FECHA]],"MMM")</f>
        <v>Ago</v>
      </c>
      <c r="D1337" s="1" t="str">
        <f>TEXT(Tabla5[[#This Row],[FECHA]],"YYY")</f>
        <v>2023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tr">
        <f>INDEX([1]BCLIENTES!B:B,MATCH(Tabla5[[#This Row],[RUC]],[1]BCLIENTES!A:A,0))</f>
        <v xml:space="preserve"> ACEROS Y SERVICIOS M &amp; J S.A.C.</v>
      </c>
      <c r="J1337" t="e">
        <f>INDEX([1]!Tabla1[DISTRITO],MATCH(Tabla5[[#This Row],[RUC]],[1]!Tabla1[RUC],0))</f>
        <v>#REF!</v>
      </c>
      <c r="K1337" t="str">
        <f>INDEX([1]BCLIENTES!H:H,MATCH(Tabla5[[#This Row],[RUC]],[1]BCLIENTES!A:A,0))</f>
        <v xml:space="preserve"> LIMA 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tr">
        <f>TEXT(Tabla5[[#This Row],[FECHA]],"MMM")</f>
        <v>Ago</v>
      </c>
      <c r="D1338" s="1" t="str">
        <f>TEXT(Tabla5[[#This Row],[FECHA]],"YYY")</f>
        <v>2023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tr">
        <f>INDEX([1]BCLIENTES!B:B,MATCH(Tabla5[[#This Row],[RUC]],[1]BCLIENTES!A:A,0))</f>
        <v xml:space="preserve"> ACEROS Y SERVICIOS M &amp; J S.A.C.</v>
      </c>
      <c r="J1338" t="e">
        <f>INDEX([1]!Tabla1[DISTRITO],MATCH(Tabla5[[#This Row],[RUC]],[1]!Tabla1[RUC],0))</f>
        <v>#REF!</v>
      </c>
      <c r="K1338" t="str">
        <f>INDEX([1]BCLIENTES!H:H,MATCH(Tabla5[[#This Row],[RUC]],[1]BCLIENTES!A:A,0))</f>
        <v xml:space="preserve"> LIMA 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tr">
        <f>TEXT(Tabla5[[#This Row],[FECHA]],"MMM")</f>
        <v>Ago</v>
      </c>
      <c r="D1339" s="1" t="str">
        <f>TEXT(Tabla5[[#This Row],[FECHA]],"YYY")</f>
        <v>2023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tr">
        <f>INDEX([1]BCLIENTES!B:B,MATCH(Tabla5[[#This Row],[RUC]],[1]BCLIENTES!A:A,0))</f>
        <v xml:space="preserve"> BARBOZA DAVILA GONZALO</v>
      </c>
      <c r="J1339" t="e">
        <f>INDEX([1]!Tabla1[DISTRITO],MATCH(Tabla5[[#This Row],[RUC]],[1]!Tabla1[RUC],0))</f>
        <v>#REF!</v>
      </c>
      <c r="K1339" t="str">
        <f>INDEX([1]BCLIENTES!H:H,MATCH(Tabla5[[#This Row],[RUC]],[1]BCLIENTES!A:A,0))</f>
        <v xml:space="preserve"> LIMA 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tr">
        <f>TEXT(Tabla5[[#This Row],[FECHA]],"MMM")</f>
        <v>Ago</v>
      </c>
      <c r="D1340" s="1" t="str">
        <f>TEXT(Tabla5[[#This Row],[FECHA]],"YYY")</f>
        <v>2023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tr">
        <f>INDEX([1]BCLIENTES!B:B,MATCH(Tabla5[[#This Row],[RUC]],[1]BCLIENTES!A:A,0))</f>
        <v xml:space="preserve"> CURAHUA RIVERA JAZIHEEL AMED</v>
      </c>
      <c r="J1340" t="e">
        <f>INDEX([1]!Tabla1[DISTRITO],MATCH(Tabla5[[#This Row],[RUC]],[1]!Tabla1[RUC],0))</f>
        <v>#REF!</v>
      </c>
      <c r="K1340" t="str">
        <f>INDEX([1]BCLIENTES!H:H,MATCH(Tabla5[[#This Row],[RUC]],[1]BCLIENTES!A:A,0))</f>
        <v xml:space="preserve"> LIMA 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tr">
        <f>TEXT(Tabla5[[#This Row],[FECHA]],"MMM")</f>
        <v>Ago</v>
      </c>
      <c r="D1341" s="1" t="str">
        <f>TEXT(Tabla5[[#This Row],[FECHA]],"YYY")</f>
        <v>2023</v>
      </c>
      <c r="E1341" s="2" t="s">
        <v>143</v>
      </c>
      <c r="F1341" s="2" t="s">
        <v>1354</v>
      </c>
      <c r="G1341" s="2" t="s">
        <v>9997</v>
      </c>
      <c r="H1341">
        <v>1</v>
      </c>
      <c r="I1341" t="str">
        <f>INDEX([1]BCLIENTES!B:B,MATCH(Tabla5[[#This Row],[RUC]],[1]BCLIENTES!A:A,0))</f>
        <v>ANULADO</v>
      </c>
      <c r="J1341" t="e">
        <f>INDEX([1]!Tabla1[DISTRITO],MATCH(Tabla5[[#This Row],[RUC]],[1]!Tabla1[RUC],0))</f>
        <v>#REF!</v>
      </c>
      <c r="K1341" t="str">
        <f>INDEX([1]BCLIENTES!H:H,MATCH(Tabla5[[#This Row],[RUC]],[1]BCLIENTES!A:A,0))</f>
        <v>ANULADO</v>
      </c>
      <c r="L1341" s="3">
        <v>0</v>
      </c>
    </row>
    <row r="1342" spans="1:12" x14ac:dyDescent="0.25">
      <c r="A1342" t="s">
        <v>12</v>
      </c>
      <c r="B1342" s="1">
        <v>45140</v>
      </c>
      <c r="C1342" s="1" t="str">
        <f>TEXT(Tabla5[[#This Row],[FECHA]],"MMM")</f>
        <v>Ago</v>
      </c>
      <c r="D1342" s="1" t="str">
        <f>TEXT(Tabla5[[#This Row],[FECHA]],"YYY")</f>
        <v>2023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tr">
        <f>INDEX([1]BCLIENTES!B:B,MATCH(Tabla5[[#This Row],[RUC]],[1]BCLIENTES!A:A,0))</f>
        <v xml:space="preserve"> MOSQUEIRA CASTRO CARLO JAMPIER</v>
      </c>
      <c r="J1342" t="e">
        <f>INDEX([1]!Tabla1[DISTRITO],MATCH(Tabla5[[#This Row],[RUC]],[1]!Tabla1[RUC],0))</f>
        <v>#REF!</v>
      </c>
      <c r="K1342" t="str">
        <f>INDEX([1]BCLIENTES!H:H,MATCH(Tabla5[[#This Row],[RUC]],[1]BCLIENTES!A:A,0))</f>
        <v xml:space="preserve"> HUAROCHIRI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tr">
        <f>TEXT(Tabla5[[#This Row],[FECHA]],"MMM")</f>
        <v>Ago</v>
      </c>
      <c r="D1343" s="1" t="str">
        <f>TEXT(Tabla5[[#This Row],[FECHA]],"YYY")</f>
        <v>2023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tr">
        <f>INDEX([1]BCLIENTES!B:B,MATCH(Tabla5[[#This Row],[RUC]],[1]BCLIENTES!A:A,0))</f>
        <v xml:space="preserve"> IMPORTACIONES GERTS ELECTRIC S.A.C.</v>
      </c>
      <c r="J1343" t="e">
        <f>INDEX([1]!Tabla1[DISTRITO],MATCH(Tabla5[[#This Row],[RUC]],[1]!Tabla1[RUC],0))</f>
        <v>#REF!</v>
      </c>
      <c r="K1343" t="str">
        <f>INDEX([1]BCLIENTES!H:H,MATCH(Tabla5[[#This Row],[RUC]],[1]BCLIENTES!A:A,0))</f>
        <v xml:space="preserve"> LIMA 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tr">
        <f>TEXT(Tabla5[[#This Row],[FECHA]],"MMM")</f>
        <v>Ago</v>
      </c>
      <c r="D1344" s="1" t="str">
        <f>TEXT(Tabla5[[#This Row],[FECHA]],"YYY")</f>
        <v>2023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tr">
        <f>INDEX([1]BCLIENTES!B:B,MATCH(Tabla5[[#This Row],[RUC]],[1]BCLIENTES!A:A,0))</f>
        <v xml:space="preserve"> GOMEZ CHIPANA ALFREDO RICHARD</v>
      </c>
      <c r="J1344" t="e">
        <f>INDEX([1]!Tabla1[DISTRITO],MATCH(Tabla5[[#This Row],[RUC]],[1]!Tabla1[RUC],0))</f>
        <v>#REF!</v>
      </c>
      <c r="K1344" t="str">
        <f>INDEX([1]BCLIENTES!H:H,MATCH(Tabla5[[#This Row],[RUC]],[1]BCLIENTES!A:A,0))</f>
        <v xml:space="preserve"> LIMA 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tr">
        <f>TEXT(Tabla5[[#This Row],[FECHA]],"MMM")</f>
        <v>Ago</v>
      </c>
      <c r="D1345" s="1" t="str">
        <f>TEXT(Tabla5[[#This Row],[FECHA]],"YYY")</f>
        <v>2023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tr">
        <f>INDEX([1]BCLIENTES!B:B,MATCH(Tabla5[[#This Row],[RUC]],[1]BCLIENTES!A:A,0))</f>
        <v xml:space="preserve"> MOSQUEIRA CASTRO CARLO JAMPIER</v>
      </c>
      <c r="J1345" t="e">
        <f>INDEX([1]!Tabla1[DISTRITO],MATCH(Tabla5[[#This Row],[RUC]],[1]!Tabla1[RUC],0))</f>
        <v>#REF!</v>
      </c>
      <c r="K1345" t="str">
        <f>INDEX([1]BCLIENTES!H:H,MATCH(Tabla5[[#This Row],[RUC]],[1]BCLIENTES!A:A,0))</f>
        <v xml:space="preserve"> HUAROCHIRI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tr">
        <f>TEXT(Tabla5[[#This Row],[FECHA]],"MMM")</f>
        <v>Ago</v>
      </c>
      <c r="D1346" s="1" t="str">
        <f>TEXT(Tabla5[[#This Row],[FECHA]],"YYY")</f>
        <v>2023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tr">
        <f>INDEX([1]BCLIENTES!B:B,MATCH(Tabla5[[#This Row],[RUC]],[1]BCLIENTES!A:A,0))</f>
        <v xml:space="preserve"> DISTRIBUIDORA GERARD E.I.R.L.</v>
      </c>
      <c r="J1346" t="e">
        <f>INDEX([1]!Tabla1[DISTRITO],MATCH(Tabla5[[#This Row],[RUC]],[1]!Tabla1[RUC],0))</f>
        <v>#REF!</v>
      </c>
      <c r="K1346" t="str">
        <f>INDEX([1]BCLIENTES!H:H,MATCH(Tabla5[[#This Row],[RUC]],[1]BCLIENTES!A:A,0))</f>
        <v xml:space="preserve"> LIMA 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tr">
        <f>TEXT(Tabla5[[#This Row],[FECHA]],"MMM")</f>
        <v>Ago</v>
      </c>
      <c r="D1347" s="1" t="str">
        <f>TEXT(Tabla5[[#This Row],[FECHA]],"YYY")</f>
        <v>2023</v>
      </c>
      <c r="E1347" s="2" t="s">
        <v>143</v>
      </c>
      <c r="F1347" s="2" t="s">
        <v>1360</v>
      </c>
      <c r="G1347" s="2" t="s">
        <v>10005</v>
      </c>
      <c r="H1347">
        <v>10440948478</v>
      </c>
      <c r="I1347" t="str">
        <f>INDEX([1]BCLIENTES!B:B,MATCH(Tabla5[[#This Row],[RUC]],[1]BCLIENTES!A:A,0))</f>
        <v xml:space="preserve"> DIONISIO POMA ESTELESTICA EUSTAQUIA</v>
      </c>
      <c r="J1347" t="e">
        <f>INDEX([1]!Tabla1[DISTRITO],MATCH(Tabla5[[#This Row],[RUC]],[1]!Tabla1[RUC],0))</f>
        <v>#REF!</v>
      </c>
      <c r="K1347" t="str">
        <f>INDEX([1]BCLIENTES!H:H,MATCH(Tabla5[[#This Row],[RUC]],[1]BCLIENTES!A:A,0))</f>
        <v xml:space="preserve"> LIMA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tr">
        <f>TEXT(Tabla5[[#This Row],[FECHA]],"MMM")</f>
        <v>Ago</v>
      </c>
      <c r="D1348" s="1" t="str">
        <f>TEXT(Tabla5[[#This Row],[FECHA]],"YYY")</f>
        <v>2023</v>
      </c>
      <c r="E1348" s="2" t="s">
        <v>143</v>
      </c>
      <c r="F1348" s="2" t="s">
        <v>1361</v>
      </c>
      <c r="G1348" s="2" t="s">
        <v>10005</v>
      </c>
      <c r="H1348">
        <v>20605108131</v>
      </c>
      <c r="I1348" t="str">
        <f>INDEX([1]BCLIENTES!B:B,MATCH(Tabla5[[#This Row],[RUC]],[1]BCLIENTES!A:A,0))</f>
        <v xml:space="preserve"> INVERSIONES SEÑOR DE CHACOS E.I.R.L.</v>
      </c>
      <c r="J1348" t="e">
        <f>INDEX([1]!Tabla1[DISTRITO],MATCH(Tabla5[[#This Row],[RUC]],[1]!Tabla1[RUC],0))</f>
        <v>#REF!</v>
      </c>
      <c r="K1348" t="str">
        <f>INDEX([1]BCLIENTES!H:H,MATCH(Tabla5[[#This Row],[RUC]],[1]BCLIENTES!A:A,0))</f>
        <v xml:space="preserve"> LIMA 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tr">
        <f>TEXT(Tabla5[[#This Row],[FECHA]],"MMM")</f>
        <v>Ago</v>
      </c>
      <c r="D1349" s="1" t="str">
        <f>TEXT(Tabla5[[#This Row],[FECHA]],"YYY")</f>
        <v>2023</v>
      </c>
      <c r="E1349" s="2" t="s">
        <v>143</v>
      </c>
      <c r="F1349" s="2" t="s">
        <v>1362</v>
      </c>
      <c r="G1349" s="2" t="s">
        <v>10005</v>
      </c>
      <c r="H1349">
        <v>10707646956</v>
      </c>
      <c r="I1349" t="str">
        <f>INDEX([1]BCLIENTES!B:B,MATCH(Tabla5[[#This Row],[RUC]],[1]BCLIENTES!A:A,0))</f>
        <v xml:space="preserve"> LAZARO CORMAN EVELING DOMERICA</v>
      </c>
      <c r="J1349" t="e">
        <f>INDEX([1]!Tabla1[DISTRITO],MATCH(Tabla5[[#This Row],[RUC]],[1]!Tabla1[RUC],0))</f>
        <v>#REF!</v>
      </c>
      <c r="K1349" t="str">
        <f>INDEX([1]BCLIENTES!H:H,MATCH(Tabla5[[#This Row],[RUC]],[1]BCLIENTES!A:A,0))</f>
        <v xml:space="preserve"> LIMA 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tr">
        <f>TEXT(Tabla5[[#This Row],[FECHA]],"MMM")</f>
        <v>Ago</v>
      </c>
      <c r="D1350" s="1" t="str">
        <f>TEXT(Tabla5[[#This Row],[FECHA]],"YYY")</f>
        <v>2023</v>
      </c>
      <c r="E1350" s="2" t="s">
        <v>143</v>
      </c>
      <c r="F1350" s="2" t="s">
        <v>1363</v>
      </c>
      <c r="G1350" s="2" t="s">
        <v>9997</v>
      </c>
      <c r="H1350">
        <v>1</v>
      </c>
      <c r="I1350" t="str">
        <f>INDEX([1]BCLIENTES!B:B,MATCH(Tabla5[[#This Row],[RUC]],[1]BCLIENTES!A:A,0))</f>
        <v>ANULADO</v>
      </c>
      <c r="J1350" t="e">
        <f>INDEX([1]!Tabla1[DISTRITO],MATCH(Tabla5[[#This Row],[RUC]],[1]!Tabla1[RUC],0))</f>
        <v>#REF!</v>
      </c>
      <c r="K1350" t="str">
        <f>INDEX([1]BCLIENTES!H:H,MATCH(Tabla5[[#This Row],[RUC]],[1]BCLIENTES!A:A,0))</f>
        <v>ANULADO</v>
      </c>
      <c r="L1350" s="3">
        <v>0</v>
      </c>
    </row>
    <row r="1351" spans="1:12" x14ac:dyDescent="0.25">
      <c r="A1351" t="s">
        <v>12</v>
      </c>
      <c r="B1351" s="1">
        <v>45141</v>
      </c>
      <c r="C1351" s="1" t="str">
        <f>TEXT(Tabla5[[#This Row],[FECHA]],"MMM")</f>
        <v>Ago</v>
      </c>
      <c r="D1351" s="1" t="str">
        <f>TEXT(Tabla5[[#This Row],[FECHA]],"YYY")</f>
        <v>2023</v>
      </c>
      <c r="E1351" s="2" t="s">
        <v>143</v>
      </c>
      <c r="F1351" s="2" t="s">
        <v>1364</v>
      </c>
      <c r="G1351" s="2" t="s">
        <v>9997</v>
      </c>
      <c r="H1351">
        <v>1</v>
      </c>
      <c r="I1351" t="str">
        <f>INDEX([1]BCLIENTES!B:B,MATCH(Tabla5[[#This Row],[RUC]],[1]BCLIENTES!A:A,0))</f>
        <v>ANULADO</v>
      </c>
      <c r="J1351" t="e">
        <f>INDEX([1]!Tabla1[DISTRITO],MATCH(Tabla5[[#This Row],[RUC]],[1]!Tabla1[RUC],0))</f>
        <v>#REF!</v>
      </c>
      <c r="K1351" t="str">
        <f>INDEX([1]BCLIENTES!H:H,MATCH(Tabla5[[#This Row],[RUC]],[1]BCLIENTES!A:A,0))</f>
        <v>ANULADO</v>
      </c>
      <c r="L1351" s="3">
        <v>0</v>
      </c>
    </row>
    <row r="1352" spans="1:12" x14ac:dyDescent="0.25">
      <c r="A1352" t="s">
        <v>12</v>
      </c>
      <c r="B1352" s="1">
        <v>45141</v>
      </c>
      <c r="C1352" s="1" t="str">
        <f>TEXT(Tabla5[[#This Row],[FECHA]],"MMM")</f>
        <v>Ago</v>
      </c>
      <c r="D1352" s="1" t="str">
        <f>TEXT(Tabla5[[#This Row],[FECHA]],"YYY")</f>
        <v>2023</v>
      </c>
      <c r="E1352" s="2" t="s">
        <v>143</v>
      </c>
      <c r="F1352" s="2" t="s">
        <v>1365</v>
      </c>
      <c r="G1352" s="2" t="s">
        <v>10005</v>
      </c>
      <c r="H1352">
        <v>10464825687</v>
      </c>
      <c r="I1352" t="str">
        <f>INDEX([1]BCLIENTES!B:B,MATCH(Tabla5[[#This Row],[RUC]],[1]BCLIENTES!A:A,0))</f>
        <v xml:space="preserve"> RUFASTO PEREZ LUIS ELVER</v>
      </c>
      <c r="J1352" t="e">
        <f>INDEX([1]!Tabla1[DISTRITO],MATCH(Tabla5[[#This Row],[RUC]],[1]!Tabla1[RUC],0))</f>
        <v>#REF!</v>
      </c>
      <c r="K1352" t="str">
        <f>INDEX([1]BCLIENTES!H:H,MATCH(Tabla5[[#This Row],[RUC]],[1]BCLIENTES!A:A,0))</f>
        <v xml:space="preserve"> LIMA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tr">
        <f>TEXT(Tabla5[[#This Row],[FECHA]],"MMM")</f>
        <v>Ago</v>
      </c>
      <c r="D1353" s="1" t="str">
        <f>TEXT(Tabla5[[#This Row],[FECHA]],"YYY")</f>
        <v>2023</v>
      </c>
      <c r="E1353" s="2" t="s">
        <v>143</v>
      </c>
      <c r="F1353" s="2" t="s">
        <v>1366</v>
      </c>
      <c r="G1353" s="2" t="s">
        <v>10001</v>
      </c>
      <c r="H1353">
        <v>20607412384</v>
      </c>
      <c r="I1353" t="str">
        <f>INDEX([1]BCLIENTES!B:B,MATCH(Tabla5[[#This Row],[RUC]],[1]BCLIENTES!A:A,0))</f>
        <v xml:space="preserve"> FERRETERIA ITALIANO &amp; CIA S.A.C.</v>
      </c>
      <c r="J1353" t="e">
        <f>INDEX([1]!Tabla1[DISTRITO],MATCH(Tabla5[[#This Row],[RUC]],[1]!Tabla1[RUC],0))</f>
        <v>#REF!</v>
      </c>
      <c r="K1353" t="str">
        <f>INDEX([1]BCLIENTES!H:H,MATCH(Tabla5[[#This Row],[RUC]],[1]BCLIENTES!A:A,0))</f>
        <v xml:space="preserve"> LIMA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tr">
        <f>TEXT(Tabla5[[#This Row],[FECHA]],"MMM")</f>
        <v>Ago</v>
      </c>
      <c r="D1354" s="1" t="str">
        <f>TEXT(Tabla5[[#This Row],[FECHA]],"YYY")</f>
        <v>2023</v>
      </c>
      <c r="E1354" s="2" t="s">
        <v>143</v>
      </c>
      <c r="F1354" s="2" t="s">
        <v>1367</v>
      </c>
      <c r="G1354" s="2" t="s">
        <v>10001</v>
      </c>
      <c r="H1354">
        <v>10426636994</v>
      </c>
      <c r="I1354" t="str">
        <f>INDEX([1]BCLIENTES!B:B,MATCH(Tabla5[[#This Row],[RUC]],[1]BCLIENTES!A:A,0))</f>
        <v xml:space="preserve"> BARRUETA TACURI WALTER IVAN</v>
      </c>
      <c r="J1354" t="e">
        <f>INDEX([1]!Tabla1[DISTRITO],MATCH(Tabla5[[#This Row],[RUC]],[1]!Tabla1[RUC],0))</f>
        <v>#REF!</v>
      </c>
      <c r="K1354" t="str">
        <f>INDEX([1]BCLIENTES!H:H,MATCH(Tabla5[[#This Row],[RUC]],[1]BCLIENTES!A:A,0))</f>
        <v xml:space="preserve"> LIMA 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tr">
        <f>TEXT(Tabla5[[#This Row],[FECHA]],"MMM")</f>
        <v>Ago</v>
      </c>
      <c r="D1355" s="1" t="str">
        <f>TEXT(Tabla5[[#This Row],[FECHA]],"YYY")</f>
        <v>2023</v>
      </c>
      <c r="E1355" s="2" t="s">
        <v>143</v>
      </c>
      <c r="F1355" s="2" t="s">
        <v>1368</v>
      </c>
      <c r="G1355" s="2" t="s">
        <v>10005</v>
      </c>
      <c r="H1355">
        <v>10445981210</v>
      </c>
      <c r="I1355" t="str">
        <f>INDEX([1]BCLIENTES!B:B,MATCH(Tabla5[[#This Row],[RUC]],[1]BCLIENTES!A:A,0))</f>
        <v xml:space="preserve"> CALDERON MANAYAY MAXIMA PETRONILA</v>
      </c>
      <c r="J1355" t="e">
        <f>INDEX([1]!Tabla1[DISTRITO],MATCH(Tabla5[[#This Row],[RUC]],[1]!Tabla1[RUC],0))</f>
        <v>#REF!</v>
      </c>
      <c r="K1355" t="str">
        <f>INDEX([1]BCLIENTES!H:H,MATCH(Tabla5[[#This Row],[RUC]],[1]BCLIENTES!A:A,0))</f>
        <v xml:space="preserve"> LIMA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tr">
        <f>TEXT(Tabla5[[#This Row],[FECHA]],"MMM")</f>
        <v>Ago</v>
      </c>
      <c r="D1356" s="1" t="str">
        <f>TEXT(Tabla5[[#This Row],[FECHA]],"YYY")</f>
        <v>2023</v>
      </c>
      <c r="E1356" s="2" t="s">
        <v>143</v>
      </c>
      <c r="F1356" s="2" t="s">
        <v>1369</v>
      </c>
      <c r="G1356" s="2" t="s">
        <v>10005</v>
      </c>
      <c r="H1356">
        <v>10779154357</v>
      </c>
      <c r="I1356" t="str">
        <f>INDEX([1]BCLIENTES!B:B,MATCH(Tabla5[[#This Row],[RUC]],[1]BCLIENTES!A:A,0))</f>
        <v xml:space="preserve"> JUAN VEGA MAKQUIBER</v>
      </c>
      <c r="J1356" t="e">
        <f>INDEX([1]!Tabla1[DISTRITO],MATCH(Tabla5[[#This Row],[RUC]],[1]!Tabla1[RUC],0))</f>
        <v>#REF!</v>
      </c>
      <c r="K1356" t="str">
        <f>INDEX([1]BCLIENTES!H:H,MATCH(Tabla5[[#This Row],[RUC]],[1]BCLIENTES!A:A,0))</f>
        <v xml:space="preserve"> LIMA 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tr">
        <f>TEXT(Tabla5[[#This Row],[FECHA]],"MMM")</f>
        <v>Ago</v>
      </c>
      <c r="D1357" s="1" t="str">
        <f>TEXT(Tabla5[[#This Row],[FECHA]],"YYY")</f>
        <v>2023</v>
      </c>
      <c r="E1357" s="2" t="s">
        <v>143</v>
      </c>
      <c r="F1357" s="2" t="s">
        <v>1370</v>
      </c>
      <c r="G1357" s="2" t="s">
        <v>10005</v>
      </c>
      <c r="H1357">
        <v>10779154357</v>
      </c>
      <c r="I1357" t="str">
        <f>INDEX([1]BCLIENTES!B:B,MATCH(Tabla5[[#This Row],[RUC]],[1]BCLIENTES!A:A,0))</f>
        <v xml:space="preserve"> JUAN VEGA MAKQUIBER</v>
      </c>
      <c r="J1357" t="e">
        <f>INDEX([1]!Tabla1[DISTRITO],MATCH(Tabla5[[#This Row],[RUC]],[1]!Tabla1[RUC],0))</f>
        <v>#REF!</v>
      </c>
      <c r="K1357" t="str">
        <f>INDEX([1]BCLIENTES!H:H,MATCH(Tabla5[[#This Row],[RUC]],[1]BCLIENTES!A:A,0))</f>
        <v xml:space="preserve"> LIMA 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tr">
        <f>TEXT(Tabla5[[#This Row],[FECHA]],"MMM")</f>
        <v>Ago</v>
      </c>
      <c r="D1358" s="1" t="str">
        <f>TEXT(Tabla5[[#This Row],[FECHA]],"YYY")</f>
        <v>2023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tr">
        <f>INDEX([1]BCLIENTES!B:B,MATCH(Tabla5[[#This Row],[RUC]],[1]BCLIENTES!A:A,0))</f>
        <v>VALLEJOS VILLANUEVA HAROLD IVAN</v>
      </c>
      <c r="J1358" t="e">
        <f>INDEX([1]!Tabla1[DISTRITO],MATCH(Tabla5[[#This Row],[RUC]],[1]!Tabla1[RUC],0))</f>
        <v>#REF!</v>
      </c>
      <c r="K1358" t="str">
        <f>INDEX([1]BCLIENTES!H:H,MATCH(Tabla5[[#This Row],[RUC]],[1]BCLIENTES!A:A,0))</f>
        <v>LIMA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tr">
        <f>TEXT(Tabla5[[#This Row],[FECHA]],"MMM")</f>
        <v>Ago</v>
      </c>
      <c r="D1359" s="1" t="str">
        <f>TEXT(Tabla5[[#This Row],[FECHA]],"YYY")</f>
        <v>2023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tr">
        <f>INDEX([1]BCLIENTES!B:B,MATCH(Tabla5[[#This Row],[RUC]],[1]BCLIENTES!A:A,0))</f>
        <v xml:space="preserve"> DISTRIBUIDORA GERARD E.I.R.L.</v>
      </c>
      <c r="J1359" t="e">
        <f>INDEX([1]!Tabla1[DISTRITO],MATCH(Tabla5[[#This Row],[RUC]],[1]!Tabla1[RUC],0))</f>
        <v>#REF!</v>
      </c>
      <c r="K1359" t="str">
        <f>INDEX([1]BCLIENTES!H:H,MATCH(Tabla5[[#This Row],[RUC]],[1]BCLIENTES!A:A,0))</f>
        <v xml:space="preserve"> LIMA 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tr">
        <f>TEXT(Tabla5[[#This Row],[FECHA]],"MMM")</f>
        <v>Ago</v>
      </c>
      <c r="D1360" s="1" t="str">
        <f>TEXT(Tabla5[[#This Row],[FECHA]],"YYY")</f>
        <v>2023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tr">
        <f>INDEX([1]BCLIENTES!B:B,MATCH(Tabla5[[#This Row],[RUC]],[1]BCLIENTES!A:A,0))</f>
        <v xml:space="preserve"> DISTRIBUIDORA GERARD E.I.R.L.</v>
      </c>
      <c r="J1360" t="e">
        <f>INDEX([1]!Tabla1[DISTRITO],MATCH(Tabla5[[#This Row],[RUC]],[1]!Tabla1[RUC],0))</f>
        <v>#REF!</v>
      </c>
      <c r="K1360" t="str">
        <f>INDEX([1]BCLIENTES!H:H,MATCH(Tabla5[[#This Row],[RUC]],[1]BCLIENTES!A:A,0))</f>
        <v xml:space="preserve"> LIMA 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tr">
        <f>TEXT(Tabla5[[#This Row],[FECHA]],"MMM")</f>
        <v>Ago</v>
      </c>
      <c r="D1361" s="1" t="str">
        <f>TEXT(Tabla5[[#This Row],[FECHA]],"YYY")</f>
        <v>2023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tr">
        <f>INDEX([1]BCLIENTES!B:B,MATCH(Tabla5[[#This Row],[RUC]],[1]BCLIENTES!A:A,0))</f>
        <v xml:space="preserve"> DISTRIBUIDORA GERARD E.I.R.L.</v>
      </c>
      <c r="J1361" t="e">
        <f>INDEX([1]!Tabla1[DISTRITO],MATCH(Tabla5[[#This Row],[RUC]],[1]!Tabla1[RUC],0))</f>
        <v>#REF!</v>
      </c>
      <c r="K1361" t="str">
        <f>INDEX([1]BCLIENTES!H:H,MATCH(Tabla5[[#This Row],[RUC]],[1]BCLIENTES!A:A,0))</f>
        <v xml:space="preserve"> LIMA 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tr">
        <f>TEXT(Tabla5[[#This Row],[FECHA]],"MMM")</f>
        <v>Ago</v>
      </c>
      <c r="D1362" s="1" t="str">
        <f>TEXT(Tabla5[[#This Row],[FECHA]],"YYY")</f>
        <v>2023</v>
      </c>
      <c r="E1362" s="2" t="s">
        <v>143</v>
      </c>
      <c r="F1362" s="2" t="s">
        <v>1375</v>
      </c>
      <c r="G1362" s="2" t="s">
        <v>10001</v>
      </c>
      <c r="H1362">
        <v>20607412384</v>
      </c>
      <c r="I1362" t="str">
        <f>INDEX([1]BCLIENTES!B:B,MATCH(Tabla5[[#This Row],[RUC]],[1]BCLIENTES!A:A,0))</f>
        <v xml:space="preserve"> FERRETERIA ITALIANO &amp; CIA S.A.C.</v>
      </c>
      <c r="J1362" t="e">
        <f>INDEX([1]!Tabla1[DISTRITO],MATCH(Tabla5[[#This Row],[RUC]],[1]!Tabla1[RUC],0))</f>
        <v>#REF!</v>
      </c>
      <c r="K1362" t="str">
        <f>INDEX([1]BCLIENTES!H:H,MATCH(Tabla5[[#This Row],[RUC]],[1]BCLIENTES!A:A,0))</f>
        <v xml:space="preserve"> LIMA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tr">
        <f>TEXT(Tabla5[[#This Row],[FECHA]],"MMM")</f>
        <v>Ago</v>
      </c>
      <c r="D1363" s="1" t="str">
        <f>TEXT(Tabla5[[#This Row],[FECHA]],"YYY")</f>
        <v>2023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tr">
        <f>INDEX([1]BCLIENTES!B:B,MATCH(Tabla5[[#This Row],[RUC]],[1]BCLIENTES!A:A,0))</f>
        <v>VALLEJOS VILLANUEVA HAROLD IVAN</v>
      </c>
      <c r="J1363" t="e">
        <f>INDEX([1]!Tabla1[DISTRITO],MATCH(Tabla5[[#This Row],[RUC]],[1]!Tabla1[RUC],0))</f>
        <v>#REF!</v>
      </c>
      <c r="K1363" t="str">
        <f>INDEX([1]BCLIENTES!H:H,MATCH(Tabla5[[#This Row],[RUC]],[1]BCLIENTES!A:A,0))</f>
        <v>LIMA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tr">
        <f>TEXT(Tabla5[[#This Row],[FECHA]],"MMM")</f>
        <v>Ago</v>
      </c>
      <c r="D1364" s="1" t="str">
        <f>TEXT(Tabla5[[#This Row],[FECHA]],"YYY")</f>
        <v>2023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tr">
        <f>INDEX([1]BCLIENTES!B:B,MATCH(Tabla5[[#This Row],[RUC]],[1]BCLIENTES!A:A,0))</f>
        <v xml:space="preserve"> CRISPIN BETETA BERTHA</v>
      </c>
      <c r="J1364" t="e">
        <f>INDEX([1]!Tabla1[DISTRITO],MATCH(Tabla5[[#This Row],[RUC]],[1]!Tabla1[RUC],0))</f>
        <v>#REF!</v>
      </c>
      <c r="K1364" t="str">
        <f>INDEX([1]BCLIENTES!H:H,MATCH(Tabla5[[#This Row],[RUC]],[1]BCLIENTES!A:A,0))</f>
        <v xml:space="preserve"> HUAROCHIRI 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tr">
        <f>TEXT(Tabla5[[#This Row],[FECHA]],"MMM")</f>
        <v>Ago</v>
      </c>
      <c r="D1365" s="1" t="str">
        <f>TEXT(Tabla5[[#This Row],[FECHA]],"YYY")</f>
        <v>2023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tr">
        <f>INDEX([1]BCLIENTES!B:B,MATCH(Tabla5[[#This Row],[RUC]],[1]BCLIENTES!A:A,0))</f>
        <v xml:space="preserve"> ARANA MAGUHN HAROLD HANS</v>
      </c>
      <c r="J1365" t="e">
        <f>INDEX([1]!Tabla1[DISTRITO],MATCH(Tabla5[[#This Row],[RUC]],[1]!Tabla1[RUC],0))</f>
        <v>#REF!</v>
      </c>
      <c r="K1365" t="str">
        <f>INDEX([1]BCLIENTES!H:H,MATCH(Tabla5[[#This Row],[RUC]],[1]BCLIENTES!A:A,0))</f>
        <v xml:space="preserve"> LIMA 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tr">
        <f>TEXT(Tabla5[[#This Row],[FECHA]],"MMM")</f>
        <v>Ago</v>
      </c>
      <c r="D1366" s="1" t="str">
        <f>TEXT(Tabla5[[#This Row],[FECHA]],"YYY")</f>
        <v>2023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tr">
        <f>INDEX([1]BCLIENTES!B:B,MATCH(Tabla5[[#This Row],[RUC]],[1]BCLIENTES!A:A,0))</f>
        <v xml:space="preserve"> CONSTRUCCION SIUSA E.I.R.L.</v>
      </c>
      <c r="J1366" t="e">
        <f>INDEX([1]!Tabla1[DISTRITO],MATCH(Tabla5[[#This Row],[RUC]],[1]!Tabla1[RUC],0))</f>
        <v>#REF!</v>
      </c>
      <c r="K1366" t="str">
        <f>INDEX([1]BCLIENTES!H:H,MATCH(Tabla5[[#This Row],[RUC]],[1]BCLIENTES!A:A,0))</f>
        <v xml:space="preserve"> LIMA 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tr">
        <f>TEXT(Tabla5[[#This Row],[FECHA]],"MMM")</f>
        <v>Ago</v>
      </c>
      <c r="D1367" s="1" t="str">
        <f>TEXT(Tabla5[[#This Row],[FECHA]],"YYY")</f>
        <v>2023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tr">
        <f>INDEX([1]BCLIENTES!B:B,MATCH(Tabla5[[#This Row],[RUC]],[1]BCLIENTES!A:A,0))</f>
        <v xml:space="preserve"> CONSTRUCCION SIUSA E.I.R.L.</v>
      </c>
      <c r="J1367" t="e">
        <f>INDEX([1]!Tabla1[DISTRITO],MATCH(Tabla5[[#This Row],[RUC]],[1]!Tabla1[RUC],0))</f>
        <v>#REF!</v>
      </c>
      <c r="K1367" t="str">
        <f>INDEX([1]BCLIENTES!H:H,MATCH(Tabla5[[#This Row],[RUC]],[1]BCLIENTES!A:A,0))</f>
        <v xml:space="preserve"> LIMA 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tr">
        <f>TEXT(Tabla5[[#This Row],[FECHA]],"MMM")</f>
        <v>Ago</v>
      </c>
      <c r="D1368" s="1" t="str">
        <f>TEXT(Tabla5[[#This Row],[FECHA]],"YYY")</f>
        <v>2023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tr">
        <f>INDEX([1]BCLIENTES!B:B,MATCH(Tabla5[[#This Row],[RUC]],[1]BCLIENTES!A:A,0))</f>
        <v xml:space="preserve"> MOSQUEIRA CASTRO CARLO JAMPIER</v>
      </c>
      <c r="J1368" t="e">
        <f>INDEX([1]!Tabla1[DISTRITO],MATCH(Tabla5[[#This Row],[RUC]],[1]!Tabla1[RUC],0))</f>
        <v>#REF!</v>
      </c>
      <c r="K1368" t="str">
        <f>INDEX([1]BCLIENTES!H:H,MATCH(Tabla5[[#This Row],[RUC]],[1]BCLIENTES!A:A,0))</f>
        <v xml:space="preserve"> HUAROCHIRI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tr">
        <f>TEXT(Tabla5[[#This Row],[FECHA]],"MMM")</f>
        <v>Ago</v>
      </c>
      <c r="D1369" s="1" t="str">
        <f>TEXT(Tabla5[[#This Row],[FECHA]],"YYY")</f>
        <v>2023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tr">
        <f>INDEX([1]BCLIENTES!B:B,MATCH(Tabla5[[#This Row],[RUC]],[1]BCLIENTES!A:A,0))</f>
        <v xml:space="preserve"> CCAPA LOPINTA STHEFANNY CATHERINE</v>
      </c>
      <c r="J1369" t="e">
        <f>INDEX([1]!Tabla1[DISTRITO],MATCH(Tabla5[[#This Row],[RUC]],[1]!Tabla1[RUC],0))</f>
        <v>#REF!</v>
      </c>
      <c r="K1369" t="str">
        <f>INDEX([1]BCLIENTES!H:H,MATCH(Tabla5[[#This Row],[RUC]],[1]BCLIENTES!A:A,0))</f>
        <v xml:space="preserve"> HUAROCHIRI 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tr">
        <f>TEXT(Tabla5[[#This Row],[FECHA]],"MMM")</f>
        <v>Ago</v>
      </c>
      <c r="D1370" s="1" t="str">
        <f>TEXT(Tabla5[[#This Row],[FECHA]],"YYY")</f>
        <v>2023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tr">
        <f>INDEX([1]BCLIENTES!B:B,MATCH(Tabla5[[#This Row],[RUC]],[1]BCLIENTES!A:A,0))</f>
        <v>VALLEJOS VILLANUEVA HAROLD IVAN</v>
      </c>
      <c r="J1370" t="e">
        <f>INDEX([1]!Tabla1[DISTRITO],MATCH(Tabla5[[#This Row],[RUC]],[1]!Tabla1[RUC],0))</f>
        <v>#REF!</v>
      </c>
      <c r="K1370" t="str">
        <f>INDEX([1]BCLIENTES!H:H,MATCH(Tabla5[[#This Row],[RUC]],[1]BCLIENTES!A:A,0))</f>
        <v>LIMA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tr">
        <f>TEXT(Tabla5[[#This Row],[FECHA]],"MMM")</f>
        <v>Ago</v>
      </c>
      <c r="D1371" s="1" t="str">
        <f>TEXT(Tabla5[[#This Row],[FECHA]],"YYY")</f>
        <v>2023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tr">
        <f>INDEX([1]BCLIENTES!B:B,MATCH(Tabla5[[#This Row],[RUC]],[1]BCLIENTES!A:A,0))</f>
        <v>PARRAGUEZ LITANO GREGORIA</v>
      </c>
      <c r="J1371" t="e">
        <f>INDEX([1]!Tabla1[DISTRITO],MATCH(Tabla5[[#This Row],[RUC]],[1]!Tabla1[RUC],0))</f>
        <v>#REF!</v>
      </c>
      <c r="K1371" t="str">
        <f>INDEX([1]BCLIENTES!H:H,MATCH(Tabla5[[#This Row],[RUC]],[1]BCLIENTES!A:A,0))</f>
        <v xml:space="preserve">LIMA 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tr">
        <f>TEXT(Tabla5[[#This Row],[FECHA]],"MMM")</f>
        <v>Ago</v>
      </c>
      <c r="D1372" s="1" t="str">
        <f>TEXT(Tabla5[[#This Row],[FECHA]],"YYY")</f>
        <v>2023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tr">
        <f>INDEX([1]BCLIENTES!B:B,MATCH(Tabla5[[#This Row],[RUC]],[1]BCLIENTES!A:A,0))</f>
        <v xml:space="preserve"> BECERRA VARGAS MARIA NERY</v>
      </c>
      <c r="J1372" t="e">
        <f>INDEX([1]!Tabla1[DISTRITO],MATCH(Tabla5[[#This Row],[RUC]],[1]!Tabla1[RUC],0))</f>
        <v>#REF!</v>
      </c>
      <c r="K1372" t="str">
        <f>INDEX([1]BCLIENTES!H:H,MATCH(Tabla5[[#This Row],[RUC]],[1]BCLIENTES!A:A,0))</f>
        <v xml:space="preserve"> LIMA 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tr">
        <f>TEXT(Tabla5[[#This Row],[FECHA]],"MMM")</f>
        <v>Ago</v>
      </c>
      <c r="D1373" s="1" t="str">
        <f>TEXT(Tabla5[[#This Row],[FECHA]],"YYY")</f>
        <v>2023</v>
      </c>
      <c r="E1373" s="2" t="s">
        <v>143</v>
      </c>
      <c r="F1373" s="2" t="s">
        <v>1386</v>
      </c>
      <c r="G1373" s="2" t="s">
        <v>9997</v>
      </c>
      <c r="H1373">
        <v>1</v>
      </c>
      <c r="I1373" t="str">
        <f>INDEX([1]BCLIENTES!B:B,MATCH(Tabla5[[#This Row],[RUC]],[1]BCLIENTES!A:A,0))</f>
        <v>ANULADO</v>
      </c>
      <c r="J1373" t="e">
        <f>INDEX([1]!Tabla1[DISTRITO],MATCH(Tabla5[[#This Row],[RUC]],[1]!Tabla1[RUC],0))</f>
        <v>#REF!</v>
      </c>
      <c r="K1373" t="str">
        <f>INDEX([1]BCLIENTES!H:H,MATCH(Tabla5[[#This Row],[RUC]],[1]BCLIENTES!A:A,0))</f>
        <v>ANULADO</v>
      </c>
      <c r="L1373" s="3">
        <v>0</v>
      </c>
    </row>
    <row r="1374" spans="1:12" x14ac:dyDescent="0.25">
      <c r="A1374" t="s">
        <v>12</v>
      </c>
      <c r="B1374" s="1">
        <v>45147</v>
      </c>
      <c r="C1374" s="1" t="str">
        <f>TEXT(Tabla5[[#This Row],[FECHA]],"MMM")</f>
        <v>Ago</v>
      </c>
      <c r="D1374" s="1" t="str">
        <f>TEXT(Tabla5[[#This Row],[FECHA]],"YYY")</f>
        <v>2023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tr">
        <f>INDEX([1]BCLIENTES!B:B,MATCH(Tabla5[[#This Row],[RUC]],[1]BCLIENTES!A:A,0))</f>
        <v xml:space="preserve"> GOMEZ CHIPANA ALFREDO RICHARD</v>
      </c>
      <c r="J1374" t="e">
        <f>INDEX([1]!Tabla1[DISTRITO],MATCH(Tabla5[[#This Row],[RUC]],[1]!Tabla1[RUC],0))</f>
        <v>#REF!</v>
      </c>
      <c r="K1374" t="str">
        <f>INDEX([1]BCLIENTES!H:H,MATCH(Tabla5[[#This Row],[RUC]],[1]BCLIENTES!A:A,0))</f>
        <v xml:space="preserve"> LIMA 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tr">
        <f>TEXT(Tabla5[[#This Row],[FECHA]],"MMM")</f>
        <v>Ago</v>
      </c>
      <c r="D1375" s="1" t="str">
        <f>TEXT(Tabla5[[#This Row],[FECHA]],"YYY")</f>
        <v>2023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tr">
        <f>INDEX([1]BCLIENTES!B:B,MATCH(Tabla5[[#This Row],[RUC]],[1]BCLIENTES!A:A,0))</f>
        <v xml:space="preserve"> BLASCOLOR PERU E.I.R.L.</v>
      </c>
      <c r="J1375" t="e">
        <f>INDEX([1]!Tabla1[DISTRITO],MATCH(Tabla5[[#This Row],[RUC]],[1]!Tabla1[RUC],0))</f>
        <v>#REF!</v>
      </c>
      <c r="K1375" t="str">
        <f>INDEX([1]BCLIENTES!H:H,MATCH(Tabla5[[#This Row],[RUC]],[1]BCLIENTES!A:A,0))</f>
        <v xml:space="preserve"> LIMA 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tr">
        <f>TEXT(Tabla5[[#This Row],[FECHA]],"MMM")</f>
        <v>Ago</v>
      </c>
      <c r="D1376" s="1" t="str">
        <f>TEXT(Tabla5[[#This Row],[FECHA]],"YYY")</f>
        <v>2023</v>
      </c>
      <c r="E1376" s="2" t="s">
        <v>143</v>
      </c>
      <c r="F1376" s="2" t="s">
        <v>1389</v>
      </c>
      <c r="G1376" s="2" t="s">
        <v>9997</v>
      </c>
      <c r="H1376">
        <v>1</v>
      </c>
      <c r="I1376" t="str">
        <f>INDEX([1]BCLIENTES!B:B,MATCH(Tabla5[[#This Row],[RUC]],[1]BCLIENTES!A:A,0))</f>
        <v>ANULADO</v>
      </c>
      <c r="J1376" t="e">
        <f>INDEX([1]!Tabla1[DISTRITO],MATCH(Tabla5[[#This Row],[RUC]],[1]!Tabla1[RUC],0))</f>
        <v>#REF!</v>
      </c>
      <c r="K1376" t="str">
        <f>INDEX([1]BCLIENTES!H:H,MATCH(Tabla5[[#This Row],[RUC]],[1]BCLIENTES!A:A,0))</f>
        <v>ANULADO</v>
      </c>
      <c r="L1376" s="3">
        <v>0</v>
      </c>
    </row>
    <row r="1377" spans="1:12" x14ac:dyDescent="0.25">
      <c r="A1377" t="s">
        <v>12</v>
      </c>
      <c r="B1377" s="1">
        <v>45148</v>
      </c>
      <c r="C1377" s="1" t="str">
        <f>TEXT(Tabla5[[#This Row],[FECHA]],"MMM")</f>
        <v>Ago</v>
      </c>
      <c r="D1377" s="1" t="str">
        <f>TEXT(Tabla5[[#This Row],[FECHA]],"YYY")</f>
        <v>2023</v>
      </c>
      <c r="E1377" s="2" t="s">
        <v>143</v>
      </c>
      <c r="F1377" s="2" t="s">
        <v>1390</v>
      </c>
      <c r="G1377" s="2" t="s">
        <v>9997</v>
      </c>
      <c r="H1377">
        <v>1</v>
      </c>
      <c r="I1377" t="str">
        <f>INDEX([1]BCLIENTES!B:B,MATCH(Tabla5[[#This Row],[RUC]],[1]BCLIENTES!A:A,0))</f>
        <v>ANULADO</v>
      </c>
      <c r="J1377" t="e">
        <f>INDEX([1]!Tabla1[DISTRITO],MATCH(Tabla5[[#This Row],[RUC]],[1]!Tabla1[RUC],0))</f>
        <v>#REF!</v>
      </c>
      <c r="K1377" t="str">
        <f>INDEX([1]BCLIENTES!H:H,MATCH(Tabla5[[#This Row],[RUC]],[1]BCLIENTES!A:A,0))</f>
        <v>ANULADO</v>
      </c>
      <c r="L1377" s="3">
        <v>0</v>
      </c>
    </row>
    <row r="1378" spans="1:12" x14ac:dyDescent="0.25">
      <c r="A1378" t="s">
        <v>12</v>
      </c>
      <c r="B1378" s="1">
        <v>45148</v>
      </c>
      <c r="C1378" s="1" t="str">
        <f>TEXT(Tabla5[[#This Row],[FECHA]],"MMM")</f>
        <v>Ago</v>
      </c>
      <c r="D1378" s="1" t="str">
        <f>TEXT(Tabla5[[#This Row],[FECHA]],"YYY")</f>
        <v>2023</v>
      </c>
      <c r="E1378" s="2" t="s">
        <v>143</v>
      </c>
      <c r="F1378" s="2" t="s">
        <v>1391</v>
      </c>
      <c r="G1378" s="2" t="s">
        <v>10005</v>
      </c>
      <c r="H1378">
        <v>10106187661</v>
      </c>
      <c r="I1378" t="str">
        <f>INDEX([1]BCLIENTES!B:B,MATCH(Tabla5[[#This Row],[RUC]],[1]BCLIENTES!A:A,0))</f>
        <v xml:space="preserve"> SALAZAR GOMEZ MANUEL FLORENTINO</v>
      </c>
      <c r="J1378" t="e">
        <f>INDEX([1]!Tabla1[DISTRITO],MATCH(Tabla5[[#This Row],[RUC]],[1]!Tabla1[RUC],0))</f>
        <v>#REF!</v>
      </c>
      <c r="K1378" t="str">
        <f>INDEX([1]BCLIENTES!H:H,MATCH(Tabla5[[#This Row],[RUC]],[1]BCLIENTES!A:A,0))</f>
        <v xml:space="preserve"> LIMA 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tr">
        <f>TEXT(Tabla5[[#This Row],[FECHA]],"MMM")</f>
        <v>Ago</v>
      </c>
      <c r="D1379" s="1" t="str">
        <f>TEXT(Tabla5[[#This Row],[FECHA]],"YYY")</f>
        <v>2023</v>
      </c>
      <c r="E1379" s="2" t="s">
        <v>143</v>
      </c>
      <c r="F1379" s="2" t="s">
        <v>1392</v>
      </c>
      <c r="G1379" s="2" t="s">
        <v>10005</v>
      </c>
      <c r="H1379">
        <v>10084930518</v>
      </c>
      <c r="I1379" t="str">
        <f>INDEX([1]BCLIENTES!B:B,MATCH(Tabla5[[#This Row],[RUC]],[1]BCLIENTES!A:A,0))</f>
        <v>ALARCON PANTOJA WILFREDO NICOLAS</v>
      </c>
      <c r="J1379" t="e">
        <f>INDEX([1]!Tabla1[DISTRITO],MATCH(Tabla5[[#This Row],[RUC]],[1]!Tabla1[RUC],0))</f>
        <v>#REF!</v>
      </c>
      <c r="K1379" t="str">
        <f>INDEX([1]BCLIENTES!H:H,MATCH(Tabla5[[#This Row],[RUC]],[1]BCLIENTES!A:A,0))</f>
        <v>LIMA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tr">
        <f>TEXT(Tabla5[[#This Row],[FECHA]],"MMM")</f>
        <v>Ago</v>
      </c>
      <c r="D1380" s="1" t="str">
        <f>TEXT(Tabla5[[#This Row],[FECHA]],"YYY")</f>
        <v>2023</v>
      </c>
      <c r="E1380" s="2" t="s">
        <v>143</v>
      </c>
      <c r="F1380" s="2" t="s">
        <v>1393</v>
      </c>
      <c r="G1380" s="2" t="s">
        <v>10001</v>
      </c>
      <c r="H1380">
        <v>20603879491</v>
      </c>
      <c r="I1380" t="str">
        <f>INDEX([1]BCLIENTES!B:B,MATCH(Tabla5[[#This Row],[RUC]],[1]BCLIENTES!A:A,0))</f>
        <v xml:space="preserve"> IMPORTADORA DISTRIBUIDORA KAEMI S.R.L. - KAEMI S.R.L.</v>
      </c>
      <c r="J1380" t="e">
        <f>INDEX([1]!Tabla1[DISTRITO],MATCH(Tabla5[[#This Row],[RUC]],[1]!Tabla1[RUC],0))</f>
        <v>#REF!</v>
      </c>
      <c r="K1380" t="str">
        <f>INDEX([1]BCLIENTES!H:H,MATCH(Tabla5[[#This Row],[RUC]],[1]BCLIENTES!A:A,0))</f>
        <v xml:space="preserve"> LIMA 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tr">
        <f>TEXT(Tabla5[[#This Row],[FECHA]],"MMM")</f>
        <v>Ago</v>
      </c>
      <c r="D1381" s="1" t="str">
        <f>TEXT(Tabla5[[#This Row],[FECHA]],"YYY")</f>
        <v>2023</v>
      </c>
      <c r="E1381" s="2" t="s">
        <v>143</v>
      </c>
      <c r="F1381" s="2" t="s">
        <v>1394</v>
      </c>
      <c r="G1381" s="2" t="s">
        <v>10005</v>
      </c>
      <c r="H1381">
        <v>10406810726</v>
      </c>
      <c r="I1381" t="str">
        <f>INDEX([1]BCLIENTES!B:B,MATCH(Tabla5[[#This Row],[RUC]],[1]BCLIENTES!A:A,0))</f>
        <v xml:space="preserve"> HUERTA CABANA LAURA</v>
      </c>
      <c r="J1381" t="e">
        <f>INDEX([1]!Tabla1[DISTRITO],MATCH(Tabla5[[#This Row],[RUC]],[1]!Tabla1[RUC],0))</f>
        <v>#REF!</v>
      </c>
      <c r="K1381" t="str">
        <f>INDEX([1]BCLIENTES!H:H,MATCH(Tabla5[[#This Row],[RUC]],[1]BCLIENTES!A:A,0))</f>
        <v>LIMA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tr">
        <f>TEXT(Tabla5[[#This Row],[FECHA]],"MMM")</f>
        <v>Ago</v>
      </c>
      <c r="D1382" s="1" t="str">
        <f>TEXT(Tabla5[[#This Row],[FECHA]],"YYY")</f>
        <v>2023</v>
      </c>
      <c r="E1382" s="2" t="s">
        <v>143</v>
      </c>
      <c r="F1382" s="2" t="s">
        <v>1395</v>
      </c>
      <c r="G1382" s="2" t="s">
        <v>10005</v>
      </c>
      <c r="H1382">
        <v>10757691740</v>
      </c>
      <c r="I1382" t="str">
        <f>INDEX([1]BCLIENTES!B:B,MATCH(Tabla5[[#This Row],[RUC]],[1]BCLIENTES!A:A,0))</f>
        <v xml:space="preserve"> QUISPE GUEVARA JOSE YOSMER</v>
      </c>
      <c r="J1382" t="e">
        <f>INDEX([1]!Tabla1[DISTRITO],MATCH(Tabla5[[#This Row],[RUC]],[1]!Tabla1[RUC],0))</f>
        <v>#REF!</v>
      </c>
      <c r="K1382" t="str">
        <f>INDEX([1]BCLIENTES!H:H,MATCH(Tabla5[[#This Row],[RUC]],[1]BCLIENTES!A:A,0))</f>
        <v xml:space="preserve"> LIMA 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tr">
        <f>TEXT(Tabla5[[#This Row],[FECHA]],"MMM")</f>
        <v>Ago</v>
      </c>
      <c r="D1383" s="1" t="str">
        <f>TEXT(Tabla5[[#This Row],[FECHA]],"YYY")</f>
        <v>2023</v>
      </c>
      <c r="E1383" s="2" t="s">
        <v>143</v>
      </c>
      <c r="F1383" s="2" t="s">
        <v>1396</v>
      </c>
      <c r="G1383" s="2" t="s">
        <v>10005</v>
      </c>
      <c r="H1383">
        <v>20609018870</v>
      </c>
      <c r="I1383" t="str">
        <f>INDEX([1]BCLIENTES!B:B,MATCH(Tabla5[[#This Row],[RUC]],[1]BCLIENTES!A:A,0))</f>
        <v xml:space="preserve"> DISTRIBUIDORA &amp; COMERCIALIZADORA CHAYCO E.I.R.L.</v>
      </c>
      <c r="J1383" t="e">
        <f>INDEX([1]!Tabla1[DISTRITO],MATCH(Tabla5[[#This Row],[RUC]],[1]!Tabla1[RUC],0))</f>
        <v>#REF!</v>
      </c>
      <c r="K1383" t="str">
        <f>INDEX([1]BCLIENTES!H:H,MATCH(Tabla5[[#This Row],[RUC]],[1]BCLIENTES!A:A,0))</f>
        <v xml:space="preserve"> LIMA 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tr">
        <f>TEXT(Tabla5[[#This Row],[FECHA]],"MMM")</f>
        <v>Ago</v>
      </c>
      <c r="D1384" s="1" t="str">
        <f>TEXT(Tabla5[[#This Row],[FECHA]],"YYY")</f>
        <v>2023</v>
      </c>
      <c r="E1384" s="2" t="s">
        <v>143</v>
      </c>
      <c r="F1384" s="2" t="s">
        <v>1397</v>
      </c>
      <c r="G1384" s="2" t="s">
        <v>10005</v>
      </c>
      <c r="H1384">
        <v>10464911486</v>
      </c>
      <c r="I1384" t="str">
        <f>INDEX([1]BCLIENTES!B:B,MATCH(Tabla5[[#This Row],[RUC]],[1]BCLIENTES!A:A,0))</f>
        <v xml:space="preserve"> LOPEZ GUZMAN WUILBER</v>
      </c>
      <c r="J1384" t="e">
        <f>INDEX([1]!Tabla1[DISTRITO],MATCH(Tabla5[[#This Row],[RUC]],[1]!Tabla1[RUC],0))</f>
        <v>#REF!</v>
      </c>
      <c r="K1384" t="str">
        <f>INDEX([1]BCLIENTES!H:H,MATCH(Tabla5[[#This Row],[RUC]],[1]BCLIENTES!A:A,0))</f>
        <v xml:space="preserve"> LIMA 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tr">
        <f>TEXT(Tabla5[[#This Row],[FECHA]],"MMM")</f>
        <v>Ago</v>
      </c>
      <c r="D1385" s="1" t="str">
        <f>TEXT(Tabla5[[#This Row],[FECHA]],"YYY")</f>
        <v>2023</v>
      </c>
      <c r="E1385" s="2" t="s">
        <v>143</v>
      </c>
      <c r="F1385" s="2" t="s">
        <v>1398</v>
      </c>
      <c r="G1385" s="2" t="s">
        <v>10005</v>
      </c>
      <c r="H1385">
        <v>10427664177</v>
      </c>
      <c r="I1385" t="str">
        <f>INDEX([1]BCLIENTES!B:B,MATCH(Tabla5[[#This Row],[RUC]],[1]BCLIENTES!A:A,0))</f>
        <v xml:space="preserve"> SANABRIA ARZAPALO DANIEL NICOLAS</v>
      </c>
      <c r="J1385" t="e">
        <f>INDEX([1]!Tabla1[DISTRITO],MATCH(Tabla5[[#This Row],[RUC]],[1]!Tabla1[RUC],0))</f>
        <v>#REF!</v>
      </c>
      <c r="K1385" t="str">
        <f>INDEX([1]BCLIENTES!H:H,MATCH(Tabla5[[#This Row],[RUC]],[1]BCLIENTES!A:A,0))</f>
        <v xml:space="preserve"> LIMA 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tr">
        <f>TEXT(Tabla5[[#This Row],[FECHA]],"MMM")</f>
        <v>Ago</v>
      </c>
      <c r="D1386" s="1" t="str">
        <f>TEXT(Tabla5[[#This Row],[FECHA]],"YYY")</f>
        <v>2023</v>
      </c>
      <c r="E1386" s="2" t="s">
        <v>143</v>
      </c>
      <c r="F1386" s="2" t="s">
        <v>1399</v>
      </c>
      <c r="G1386" s="2" t="s">
        <v>10001</v>
      </c>
      <c r="H1386">
        <v>20107074474</v>
      </c>
      <c r="I1386" t="str">
        <f>INDEX([1]BCLIENTES!B:B,MATCH(Tabla5[[#This Row],[RUC]],[1]BCLIENTES!A:A,0))</f>
        <v>CHANG COMMERCIAL S.A.C.</v>
      </c>
      <c r="J1386" t="e">
        <f>INDEX([1]!Tabla1[DISTRITO],MATCH(Tabla5[[#This Row],[RUC]],[1]!Tabla1[RUC],0))</f>
        <v>#REF!</v>
      </c>
      <c r="K1386" t="str">
        <f>INDEX([1]BCLIENTES!H:H,MATCH(Tabla5[[#This Row],[RUC]],[1]BCLIENTES!A:A,0))</f>
        <v>LIMA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tr">
        <f>TEXT(Tabla5[[#This Row],[FECHA]],"MMM")</f>
        <v>Ago</v>
      </c>
      <c r="D1387" s="1" t="str">
        <f>TEXT(Tabla5[[#This Row],[FECHA]],"YYY")</f>
        <v>2023</v>
      </c>
      <c r="E1387" s="2" t="s">
        <v>143</v>
      </c>
      <c r="F1387" s="2" t="s">
        <v>1400</v>
      </c>
      <c r="G1387" s="2" t="s">
        <v>10005</v>
      </c>
      <c r="H1387">
        <v>10464911486</v>
      </c>
      <c r="I1387" t="str">
        <f>INDEX([1]BCLIENTES!B:B,MATCH(Tabla5[[#This Row],[RUC]],[1]BCLIENTES!A:A,0))</f>
        <v xml:space="preserve"> LOPEZ GUZMAN WUILBER</v>
      </c>
      <c r="J1387" t="e">
        <f>INDEX([1]!Tabla1[DISTRITO],MATCH(Tabla5[[#This Row],[RUC]],[1]!Tabla1[RUC],0))</f>
        <v>#REF!</v>
      </c>
      <c r="K1387" t="str">
        <f>INDEX([1]BCLIENTES!H:H,MATCH(Tabla5[[#This Row],[RUC]],[1]BCLIENTES!A:A,0))</f>
        <v xml:space="preserve"> LIMA 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tr">
        <f>TEXT(Tabla5[[#This Row],[FECHA]],"MMM")</f>
        <v>Ago</v>
      </c>
      <c r="D1388" s="1" t="str">
        <f>TEXT(Tabla5[[#This Row],[FECHA]],"YYY")</f>
        <v>2023</v>
      </c>
      <c r="E1388" s="2" t="s">
        <v>143</v>
      </c>
      <c r="F1388" s="2" t="s">
        <v>1401</v>
      </c>
      <c r="G1388" s="2" t="s">
        <v>10005</v>
      </c>
      <c r="H1388">
        <v>10485048311</v>
      </c>
      <c r="I1388" t="str">
        <f>INDEX([1]BCLIENTES!B:B,MATCH(Tabla5[[#This Row],[RUC]],[1]BCLIENTES!A:A,0))</f>
        <v xml:space="preserve"> CEOPA VELA CAROLINA</v>
      </c>
      <c r="J1388" t="e">
        <f>INDEX([1]!Tabla1[DISTRITO],MATCH(Tabla5[[#This Row],[RUC]],[1]!Tabla1[RUC],0))</f>
        <v>#REF!</v>
      </c>
      <c r="K1388" t="str">
        <f>INDEX([1]BCLIENTES!H:H,MATCH(Tabla5[[#This Row],[RUC]],[1]BCLIENTES!A:A,0))</f>
        <v xml:space="preserve"> LIMA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tr">
        <f>TEXT(Tabla5[[#This Row],[FECHA]],"MMM")</f>
        <v>Ago</v>
      </c>
      <c r="D1389" s="1" t="str">
        <f>TEXT(Tabla5[[#This Row],[FECHA]],"YYY")</f>
        <v>2023</v>
      </c>
      <c r="E1389" s="2" t="s">
        <v>143</v>
      </c>
      <c r="F1389" s="2" t="s">
        <v>1402</v>
      </c>
      <c r="G1389" s="2" t="s">
        <v>9997</v>
      </c>
      <c r="H1389">
        <v>1</v>
      </c>
      <c r="I1389" t="str">
        <f>INDEX([1]BCLIENTES!B:B,MATCH(Tabla5[[#This Row],[RUC]],[1]BCLIENTES!A:A,0))</f>
        <v>ANULADO</v>
      </c>
      <c r="J1389" t="e">
        <f>INDEX([1]!Tabla1[DISTRITO],MATCH(Tabla5[[#This Row],[RUC]],[1]!Tabla1[RUC],0))</f>
        <v>#REF!</v>
      </c>
      <c r="K1389" t="str">
        <f>INDEX([1]BCLIENTES!H:H,MATCH(Tabla5[[#This Row],[RUC]],[1]BCLIENTES!A:A,0))</f>
        <v>ANULADO</v>
      </c>
      <c r="L1389" s="3">
        <v>0</v>
      </c>
    </row>
    <row r="1390" spans="1:12" x14ac:dyDescent="0.25">
      <c r="A1390" t="s">
        <v>12</v>
      </c>
      <c r="B1390" s="1">
        <v>45152</v>
      </c>
      <c r="C1390" s="1" t="str">
        <f>TEXT(Tabla5[[#This Row],[FECHA]],"MMM")</f>
        <v>Ago</v>
      </c>
      <c r="D1390" s="1" t="str">
        <f>TEXT(Tabla5[[#This Row],[FECHA]],"YYY")</f>
        <v>2023</v>
      </c>
      <c r="E1390" s="2" t="s">
        <v>143</v>
      </c>
      <c r="F1390" s="2" t="s">
        <v>1403</v>
      </c>
      <c r="G1390" s="2" t="s">
        <v>10005</v>
      </c>
      <c r="H1390">
        <v>10485048311</v>
      </c>
      <c r="I1390" t="str">
        <f>INDEX([1]BCLIENTES!B:B,MATCH(Tabla5[[#This Row],[RUC]],[1]BCLIENTES!A:A,0))</f>
        <v xml:space="preserve"> CEOPA VELA CAROLINA</v>
      </c>
      <c r="J1390" t="e">
        <f>INDEX([1]!Tabla1[DISTRITO],MATCH(Tabla5[[#This Row],[RUC]],[1]!Tabla1[RUC],0))</f>
        <v>#REF!</v>
      </c>
      <c r="K1390" t="str">
        <f>INDEX([1]BCLIENTES!H:H,MATCH(Tabla5[[#This Row],[RUC]],[1]BCLIENTES!A:A,0))</f>
        <v xml:space="preserve"> LIMA</v>
      </c>
      <c r="L1390" s="3">
        <v>84</v>
      </c>
    </row>
    <row r="1391" spans="1:12" x14ac:dyDescent="0.25">
      <c r="A1391" t="s">
        <v>12</v>
      </c>
      <c r="B1391" s="1">
        <v>45152</v>
      </c>
      <c r="C1391" s="1" t="str">
        <f>TEXT(Tabla5[[#This Row],[FECHA]],"MMM")</f>
        <v>Ago</v>
      </c>
      <c r="D1391" s="1" t="str">
        <f>TEXT(Tabla5[[#This Row],[FECHA]],"YYY")</f>
        <v>2023</v>
      </c>
      <c r="E1391" s="2" t="s">
        <v>143</v>
      </c>
      <c r="F1391" s="2" t="s">
        <v>1404</v>
      </c>
      <c r="G1391" s="2" t="s">
        <v>10005</v>
      </c>
      <c r="H1391">
        <v>20553271658</v>
      </c>
      <c r="I1391" t="str">
        <f>INDEX([1]BCLIENTES!B:B,MATCH(Tabla5[[#This Row],[RUC]],[1]BCLIENTES!A:A,0))</f>
        <v>CONSULTORIA EN INGENIERIA Y MANTENIMIENTO GENERAL S.A.C</v>
      </c>
      <c r="J1391" t="e">
        <f>INDEX([1]!Tabla1[DISTRITO],MATCH(Tabla5[[#This Row],[RUC]],[1]!Tabla1[RUC],0))</f>
        <v>#REF!</v>
      </c>
      <c r="K1391" t="str">
        <f>INDEX([1]BCLIENTES!H:H,MATCH(Tabla5[[#This Row],[RUC]],[1]BCLIENTES!A:A,0))</f>
        <v>LIMA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tr">
        <f>TEXT(Tabla5[[#This Row],[FECHA]],"MMM")</f>
        <v>Ago</v>
      </c>
      <c r="D1392" s="1" t="str">
        <f>TEXT(Tabla5[[#This Row],[FECHA]],"YYY")</f>
        <v>2023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tr">
        <f>INDEX([1]BCLIENTES!B:B,MATCH(Tabla5[[#This Row],[RUC]],[1]BCLIENTES!A:A,0))</f>
        <v>VALLEJOS VILLANUEVA HAROLD IVAN</v>
      </c>
      <c r="J1392" t="e">
        <f>INDEX([1]!Tabla1[DISTRITO],MATCH(Tabla5[[#This Row],[RUC]],[1]!Tabla1[RUC],0))</f>
        <v>#REF!</v>
      </c>
      <c r="K1392" t="str">
        <f>INDEX([1]BCLIENTES!H:H,MATCH(Tabla5[[#This Row],[RUC]],[1]BCLIENTES!A:A,0))</f>
        <v>LIMA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tr">
        <f>TEXT(Tabla5[[#This Row],[FECHA]],"MMM")</f>
        <v>Ago</v>
      </c>
      <c r="D1393" s="1" t="str">
        <f>TEXT(Tabla5[[#This Row],[FECHA]],"YYY")</f>
        <v>2023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tr">
        <f>INDEX([1]BCLIENTES!B:B,MATCH(Tabla5[[#This Row],[RUC]],[1]BCLIENTES!A:A,0))</f>
        <v xml:space="preserve"> DISTRIBUIDORA GERARD E.I.R.L.</v>
      </c>
      <c r="J1393" t="e">
        <f>INDEX([1]!Tabla1[DISTRITO],MATCH(Tabla5[[#This Row],[RUC]],[1]!Tabla1[RUC],0))</f>
        <v>#REF!</v>
      </c>
      <c r="K1393" t="str">
        <f>INDEX([1]BCLIENTES!H:H,MATCH(Tabla5[[#This Row],[RUC]],[1]BCLIENTES!A:A,0))</f>
        <v xml:space="preserve"> LIMA 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tr">
        <f>TEXT(Tabla5[[#This Row],[FECHA]],"MMM")</f>
        <v>Ago</v>
      </c>
      <c r="D1394" s="1" t="str">
        <f>TEXT(Tabla5[[#This Row],[FECHA]],"YYY")</f>
        <v>2023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tr">
        <f>INDEX([1]BCLIENTES!B:B,MATCH(Tabla5[[#This Row],[RUC]],[1]BCLIENTES!A:A,0))</f>
        <v xml:space="preserve"> DISTRIBUIDORA GERARD E.I.R.L.</v>
      </c>
      <c r="J1394" t="e">
        <f>INDEX([1]!Tabla1[DISTRITO],MATCH(Tabla5[[#This Row],[RUC]],[1]!Tabla1[RUC],0))</f>
        <v>#REF!</v>
      </c>
      <c r="K1394" t="str">
        <f>INDEX([1]BCLIENTES!H:H,MATCH(Tabla5[[#This Row],[RUC]],[1]BCLIENTES!A:A,0))</f>
        <v xml:space="preserve"> LIMA 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tr">
        <f>TEXT(Tabla5[[#This Row],[FECHA]],"MMM")</f>
        <v>Ago</v>
      </c>
      <c r="D1395" s="1" t="str">
        <f>TEXT(Tabla5[[#This Row],[FECHA]],"YYY")</f>
        <v>2023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tr">
        <f>INDEX([1]BCLIENTES!B:B,MATCH(Tabla5[[#This Row],[RUC]],[1]BCLIENTES!A:A,0))</f>
        <v xml:space="preserve"> DISTRIBUIDORA ELECTRICA JARAS S.A.C.</v>
      </c>
      <c r="J1395" t="e">
        <f>INDEX([1]!Tabla1[DISTRITO],MATCH(Tabla5[[#This Row],[RUC]],[1]!Tabla1[RUC],0))</f>
        <v>#REF!</v>
      </c>
      <c r="K1395" t="str">
        <f>INDEX([1]BCLIENTES!H:H,MATCH(Tabla5[[#This Row],[RUC]],[1]BCLIENTES!A:A,0))</f>
        <v xml:space="preserve"> LIMA 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tr">
        <f>TEXT(Tabla5[[#This Row],[FECHA]],"MMM")</f>
        <v>Ago</v>
      </c>
      <c r="D1396" s="1" t="str">
        <f>TEXT(Tabla5[[#This Row],[FECHA]],"YYY")</f>
        <v>2023</v>
      </c>
      <c r="E1396" s="2" t="s">
        <v>143</v>
      </c>
      <c r="F1396" s="2" t="s">
        <v>1409</v>
      </c>
      <c r="G1396" s="2" t="s">
        <v>9997</v>
      </c>
      <c r="H1396">
        <v>1</v>
      </c>
      <c r="I1396" t="str">
        <f>INDEX([1]BCLIENTES!B:B,MATCH(Tabla5[[#This Row],[RUC]],[1]BCLIENTES!A:A,0))</f>
        <v>ANULADO</v>
      </c>
      <c r="J1396" t="e">
        <f>INDEX([1]!Tabla1[DISTRITO],MATCH(Tabla5[[#This Row],[RUC]],[1]!Tabla1[RUC],0))</f>
        <v>#REF!</v>
      </c>
      <c r="K1396" t="str">
        <f>INDEX([1]BCLIENTES!H:H,MATCH(Tabla5[[#This Row],[RUC]],[1]BCLIENTES!A:A,0))</f>
        <v>ANULADO</v>
      </c>
      <c r="L1396" s="3">
        <v>0</v>
      </c>
    </row>
    <row r="1397" spans="1:12" x14ac:dyDescent="0.25">
      <c r="A1397" t="s">
        <v>12</v>
      </c>
      <c r="B1397" s="1">
        <v>45153</v>
      </c>
      <c r="C1397" s="1" t="str">
        <f>TEXT(Tabla5[[#This Row],[FECHA]],"MMM")</f>
        <v>Ago</v>
      </c>
      <c r="D1397" s="1" t="str">
        <f>TEXT(Tabla5[[#This Row],[FECHA]],"YYY")</f>
        <v>2023</v>
      </c>
      <c r="E1397" s="2" t="s">
        <v>143</v>
      </c>
      <c r="F1397" s="2" t="s">
        <v>1410</v>
      </c>
      <c r="G1397" s="2" t="s">
        <v>9997</v>
      </c>
      <c r="H1397">
        <v>1</v>
      </c>
      <c r="I1397" t="str">
        <f>INDEX([1]BCLIENTES!B:B,MATCH(Tabla5[[#This Row],[RUC]],[1]BCLIENTES!A:A,0))</f>
        <v>ANULADO</v>
      </c>
      <c r="J1397" t="e">
        <f>INDEX([1]!Tabla1[DISTRITO],MATCH(Tabla5[[#This Row],[RUC]],[1]!Tabla1[RUC],0))</f>
        <v>#REF!</v>
      </c>
      <c r="K1397" t="str">
        <f>INDEX([1]BCLIENTES!H:H,MATCH(Tabla5[[#This Row],[RUC]],[1]BCLIENTES!A:A,0))</f>
        <v>ANULADO</v>
      </c>
      <c r="L1397" s="3">
        <v>0</v>
      </c>
    </row>
    <row r="1398" spans="1:12" x14ac:dyDescent="0.25">
      <c r="A1398" t="s">
        <v>12</v>
      </c>
      <c r="B1398" s="1">
        <v>45154</v>
      </c>
      <c r="C1398" s="1" t="str">
        <f>TEXT(Tabla5[[#This Row],[FECHA]],"MMM")</f>
        <v>Ago</v>
      </c>
      <c r="D1398" s="1" t="str">
        <f>TEXT(Tabla5[[#This Row],[FECHA]],"YYY")</f>
        <v>2023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tr">
        <f>INDEX([1]BCLIENTES!B:B,MATCH(Tabla5[[#This Row],[RUC]],[1]BCLIENTES!A:A,0))</f>
        <v xml:space="preserve"> DISTRIBUIDORA ELECTRICA JARAS S.A.C.</v>
      </c>
      <c r="J1398" t="e">
        <f>INDEX([1]!Tabla1[DISTRITO],MATCH(Tabla5[[#This Row],[RUC]],[1]!Tabla1[RUC],0))</f>
        <v>#REF!</v>
      </c>
      <c r="K1398" t="str">
        <f>INDEX([1]BCLIENTES!H:H,MATCH(Tabla5[[#This Row],[RUC]],[1]BCLIENTES!A:A,0))</f>
        <v xml:space="preserve"> LIMA 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tr">
        <f>TEXT(Tabla5[[#This Row],[FECHA]],"MMM")</f>
        <v>Ago</v>
      </c>
      <c r="D1399" s="1" t="str">
        <f>TEXT(Tabla5[[#This Row],[FECHA]],"YYY")</f>
        <v>2023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tr">
        <f>INDEX([1]BCLIENTES!B:B,MATCH(Tabla5[[#This Row],[RUC]],[1]BCLIENTES!A:A,0))</f>
        <v xml:space="preserve"> DISTRIBUIDORA ELECTRICA JARAS S.A.C.</v>
      </c>
      <c r="J1399" t="e">
        <f>INDEX([1]!Tabla1[DISTRITO],MATCH(Tabla5[[#This Row],[RUC]],[1]!Tabla1[RUC],0))</f>
        <v>#REF!</v>
      </c>
      <c r="K1399" t="str">
        <f>INDEX([1]BCLIENTES!H:H,MATCH(Tabla5[[#This Row],[RUC]],[1]BCLIENTES!A:A,0))</f>
        <v xml:space="preserve"> LIMA 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tr">
        <f>TEXT(Tabla5[[#This Row],[FECHA]],"MMM")</f>
        <v>Ago</v>
      </c>
      <c r="D1400" s="1" t="str">
        <f>TEXT(Tabla5[[#This Row],[FECHA]],"YYY")</f>
        <v>2023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tr">
        <f>INDEX([1]BCLIENTES!B:B,MATCH(Tabla5[[#This Row],[RUC]],[1]BCLIENTES!A:A,0))</f>
        <v xml:space="preserve"> FERRETERIA MIRIAN E.I.R.L.</v>
      </c>
      <c r="J1400" t="e">
        <f>INDEX([1]!Tabla1[DISTRITO],MATCH(Tabla5[[#This Row],[RUC]],[1]!Tabla1[RUC],0))</f>
        <v>#REF!</v>
      </c>
      <c r="K1400" t="str">
        <f>INDEX([1]BCLIENTES!H:H,MATCH(Tabla5[[#This Row],[RUC]],[1]BCLIENTES!A:A,0))</f>
        <v xml:space="preserve"> LIMA 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tr">
        <f>TEXT(Tabla5[[#This Row],[FECHA]],"MMM")</f>
        <v>Ago</v>
      </c>
      <c r="D1401" s="1" t="str">
        <f>TEXT(Tabla5[[#This Row],[FECHA]],"YYY")</f>
        <v>2023</v>
      </c>
      <c r="E1401" s="2" t="s">
        <v>143</v>
      </c>
      <c r="F1401" s="2" t="s">
        <v>1414</v>
      </c>
      <c r="G1401" s="2" t="s">
        <v>10001</v>
      </c>
      <c r="H1401">
        <v>20545274621</v>
      </c>
      <c r="I1401" t="str">
        <f>INDEX([1]BCLIENTES!B:B,MATCH(Tabla5[[#This Row],[RUC]],[1]BCLIENTES!A:A,0))</f>
        <v xml:space="preserve"> LA ESTRELLITA HERMANOS SOCIEDAD COMERCIAL DE RESPONSABILIDAD LIMITADA - LA ESTRELLITA HERMANOS S.R.L</v>
      </c>
      <c r="J1401" t="e">
        <f>INDEX([1]!Tabla1[DISTRITO],MATCH(Tabla5[[#This Row],[RUC]],[1]!Tabla1[RUC],0))</f>
        <v>#REF!</v>
      </c>
      <c r="K1401" t="str">
        <f>INDEX([1]BCLIENTES!H:H,MATCH(Tabla5[[#This Row],[RUC]],[1]BCLIENTES!A:A,0))</f>
        <v xml:space="preserve"> LIMA 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tr">
        <f>TEXT(Tabla5[[#This Row],[FECHA]],"MMM")</f>
        <v>Ago</v>
      </c>
      <c r="D1402" s="1" t="str">
        <f>TEXT(Tabla5[[#This Row],[FECHA]],"YYY")</f>
        <v>2023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tr">
        <f>INDEX([1]BCLIENTES!B:B,MATCH(Tabla5[[#This Row],[RUC]],[1]BCLIENTES!A:A,0))</f>
        <v xml:space="preserve"> DISTRIBUIDORA GERARD E.I.R.L.</v>
      </c>
      <c r="J1402" t="e">
        <f>INDEX([1]!Tabla1[DISTRITO],MATCH(Tabla5[[#This Row],[RUC]],[1]!Tabla1[RUC],0))</f>
        <v>#REF!</v>
      </c>
      <c r="K1402" t="str">
        <f>INDEX([1]BCLIENTES!H:H,MATCH(Tabla5[[#This Row],[RUC]],[1]BCLIENTES!A:A,0))</f>
        <v xml:space="preserve"> LIMA 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tr">
        <f>TEXT(Tabla5[[#This Row],[FECHA]],"MMM")</f>
        <v>Ago</v>
      </c>
      <c r="D1403" s="1" t="str">
        <f>TEXT(Tabla5[[#This Row],[FECHA]],"YYY")</f>
        <v>2023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tr">
        <f>INDEX([1]BCLIENTES!B:B,MATCH(Tabla5[[#This Row],[RUC]],[1]BCLIENTES!A:A,0))</f>
        <v>VALLEJOS VILLANUEVA HAROLD IVAN</v>
      </c>
      <c r="J1403" t="e">
        <f>INDEX([1]!Tabla1[DISTRITO],MATCH(Tabla5[[#This Row],[RUC]],[1]!Tabla1[RUC],0))</f>
        <v>#REF!</v>
      </c>
      <c r="K1403" t="str">
        <f>INDEX([1]BCLIENTES!H:H,MATCH(Tabla5[[#This Row],[RUC]],[1]BCLIENTES!A:A,0))</f>
        <v>LIMA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tr">
        <f>TEXT(Tabla5[[#This Row],[FECHA]],"MMM")</f>
        <v>Ago</v>
      </c>
      <c r="D1404" s="1" t="str">
        <f>TEXT(Tabla5[[#This Row],[FECHA]],"YYY")</f>
        <v>2023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tr">
        <f>INDEX([1]BCLIENTES!B:B,MATCH(Tabla5[[#This Row],[RUC]],[1]BCLIENTES!A:A,0))</f>
        <v xml:space="preserve"> DISTRIBUIDORA ELECTRICA JARAS S.A.C.</v>
      </c>
      <c r="J1404" t="e">
        <f>INDEX([1]!Tabla1[DISTRITO],MATCH(Tabla5[[#This Row],[RUC]],[1]!Tabla1[RUC],0))</f>
        <v>#REF!</v>
      </c>
      <c r="K1404" t="str">
        <f>INDEX([1]BCLIENTES!H:H,MATCH(Tabla5[[#This Row],[RUC]],[1]BCLIENTES!A:A,0))</f>
        <v xml:space="preserve"> LIMA 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tr">
        <f>TEXT(Tabla5[[#This Row],[FECHA]],"MMM")</f>
        <v>Ago</v>
      </c>
      <c r="D1405" s="1" t="str">
        <f>TEXT(Tabla5[[#This Row],[FECHA]],"YYY")</f>
        <v>2023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tr">
        <f>INDEX([1]BCLIENTES!B:B,MATCH(Tabla5[[#This Row],[RUC]],[1]BCLIENTES!A:A,0))</f>
        <v xml:space="preserve"> DISTRIBUIDORA GERARD E.I.R.L.</v>
      </c>
      <c r="J1405" t="e">
        <f>INDEX([1]!Tabla1[DISTRITO],MATCH(Tabla5[[#This Row],[RUC]],[1]!Tabla1[RUC],0))</f>
        <v>#REF!</v>
      </c>
      <c r="K1405" t="str">
        <f>INDEX([1]BCLIENTES!H:H,MATCH(Tabla5[[#This Row],[RUC]],[1]BCLIENTES!A:A,0))</f>
        <v xml:space="preserve"> LIMA 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tr">
        <f>TEXT(Tabla5[[#This Row],[FECHA]],"MMM")</f>
        <v>Ago</v>
      </c>
      <c r="D1406" s="1" t="str">
        <f>TEXT(Tabla5[[#This Row],[FECHA]],"YYY")</f>
        <v>2023</v>
      </c>
      <c r="E1406" s="2" t="s">
        <v>143</v>
      </c>
      <c r="F1406" s="2" t="s">
        <v>1419</v>
      </c>
      <c r="G1406" s="2" t="s">
        <v>10005</v>
      </c>
      <c r="H1406">
        <v>20552488858</v>
      </c>
      <c r="I1406" t="str">
        <f>INDEX([1]BCLIENTES!B:B,MATCH(Tabla5[[#This Row],[RUC]],[1]BCLIENTES!A:A,0))</f>
        <v xml:space="preserve"> J &amp; K VASQUEZ INVERSIONES S.A.C.</v>
      </c>
      <c r="J1406" t="e">
        <f>INDEX([1]!Tabla1[DISTRITO],MATCH(Tabla5[[#This Row],[RUC]],[1]!Tabla1[RUC],0))</f>
        <v>#REF!</v>
      </c>
      <c r="K1406" t="str">
        <f>INDEX([1]BCLIENTES!H:H,MATCH(Tabla5[[#This Row],[RUC]],[1]BCLIENTES!A:A,0))</f>
        <v xml:space="preserve"> LIMA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tr">
        <f>TEXT(Tabla5[[#This Row],[FECHA]],"MMM")</f>
        <v>Ago</v>
      </c>
      <c r="D1407" s="1" t="str">
        <f>TEXT(Tabla5[[#This Row],[FECHA]],"YYY")</f>
        <v>2023</v>
      </c>
      <c r="E1407" s="2" t="s">
        <v>143</v>
      </c>
      <c r="F1407" s="2" t="s">
        <v>1420</v>
      </c>
      <c r="G1407" s="2" t="s">
        <v>9997</v>
      </c>
      <c r="H1407">
        <v>1</v>
      </c>
      <c r="I1407" t="str">
        <f>INDEX([1]BCLIENTES!B:B,MATCH(Tabla5[[#This Row],[RUC]],[1]BCLIENTES!A:A,0))</f>
        <v>ANULADO</v>
      </c>
      <c r="J1407" t="e">
        <f>INDEX([1]!Tabla1[DISTRITO],MATCH(Tabla5[[#This Row],[RUC]],[1]!Tabla1[RUC],0))</f>
        <v>#REF!</v>
      </c>
      <c r="K1407" t="str">
        <f>INDEX([1]BCLIENTES!H:H,MATCH(Tabla5[[#This Row],[RUC]],[1]BCLIENTES!A:A,0))</f>
        <v>ANULADO</v>
      </c>
      <c r="L1407" s="3">
        <v>0</v>
      </c>
    </row>
    <row r="1408" spans="1:12" x14ac:dyDescent="0.25">
      <c r="A1408" t="s">
        <v>12</v>
      </c>
      <c r="B1408" s="1">
        <v>45155</v>
      </c>
      <c r="C1408" s="1" t="str">
        <f>TEXT(Tabla5[[#This Row],[FECHA]],"MMM")</f>
        <v>Ago</v>
      </c>
      <c r="D1408" s="1" t="str">
        <f>TEXT(Tabla5[[#This Row],[FECHA]],"YYY")</f>
        <v>2023</v>
      </c>
      <c r="E1408" s="2" t="s">
        <v>143</v>
      </c>
      <c r="F1408" s="2" t="s">
        <v>1421</v>
      </c>
      <c r="G1408" s="2" t="s">
        <v>9997</v>
      </c>
      <c r="H1408">
        <v>1</v>
      </c>
      <c r="I1408" t="str">
        <f>INDEX([1]BCLIENTES!B:B,MATCH(Tabla5[[#This Row],[RUC]],[1]BCLIENTES!A:A,0))</f>
        <v>ANULADO</v>
      </c>
      <c r="J1408" t="e">
        <f>INDEX([1]!Tabla1[DISTRITO],MATCH(Tabla5[[#This Row],[RUC]],[1]!Tabla1[RUC],0))</f>
        <v>#REF!</v>
      </c>
      <c r="K1408" t="str">
        <f>INDEX([1]BCLIENTES!H:H,MATCH(Tabla5[[#This Row],[RUC]],[1]BCLIENTES!A:A,0))</f>
        <v>ANULADO</v>
      </c>
      <c r="L1408" s="3">
        <v>0</v>
      </c>
    </row>
    <row r="1409" spans="1:12" x14ac:dyDescent="0.25">
      <c r="A1409" t="s">
        <v>12</v>
      </c>
      <c r="B1409" s="1">
        <v>45155</v>
      </c>
      <c r="C1409" s="1" t="str">
        <f>TEXT(Tabla5[[#This Row],[FECHA]],"MMM")</f>
        <v>Ago</v>
      </c>
      <c r="D1409" s="1" t="str">
        <f>TEXT(Tabla5[[#This Row],[FECHA]],"YYY")</f>
        <v>2023</v>
      </c>
      <c r="E1409" s="2" t="s">
        <v>143</v>
      </c>
      <c r="F1409" s="2" t="s">
        <v>1422</v>
      </c>
      <c r="G1409" s="2" t="s">
        <v>10005</v>
      </c>
      <c r="H1409">
        <v>20547908482</v>
      </c>
      <c r="I1409" t="str">
        <f>INDEX([1]BCLIENTES!B:B,MATCH(Tabla5[[#This Row],[RUC]],[1]BCLIENTES!A:A,0))</f>
        <v xml:space="preserve"> DISTRIBUCION &amp; INVERSIONES ALEXA E.I.R.L.</v>
      </c>
      <c r="J1409" t="e">
        <f>INDEX([1]!Tabla1[DISTRITO],MATCH(Tabla5[[#This Row],[RUC]],[1]!Tabla1[RUC],0))</f>
        <v>#REF!</v>
      </c>
      <c r="K1409" t="str">
        <f>INDEX([1]BCLIENTES!H:H,MATCH(Tabla5[[#This Row],[RUC]],[1]BCLIENTES!A:A,0))</f>
        <v xml:space="preserve"> LIMA 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tr">
        <f>TEXT(Tabla5[[#This Row],[FECHA]],"MMM")</f>
        <v>Ago</v>
      </c>
      <c r="D1410" s="1" t="str">
        <f>TEXT(Tabla5[[#This Row],[FECHA]],"YYY")</f>
        <v>2023</v>
      </c>
      <c r="E1410" s="2" t="s">
        <v>143</v>
      </c>
      <c r="F1410" s="2" t="s">
        <v>1423</v>
      </c>
      <c r="G1410" s="2" t="s">
        <v>10005</v>
      </c>
      <c r="H1410">
        <v>20608945904</v>
      </c>
      <c r="I1410" t="str">
        <f>INDEX([1]BCLIENTES!B:B,MATCH(Tabla5[[#This Row],[RUC]],[1]BCLIENTES!A:A,0))</f>
        <v xml:space="preserve"> IMPORTACIONES &amp; DISTRIBUCIONES JOSHUA E.I.R.L.</v>
      </c>
      <c r="J1410" t="e">
        <f>INDEX([1]!Tabla1[DISTRITO],MATCH(Tabla5[[#This Row],[RUC]],[1]!Tabla1[RUC],0))</f>
        <v>#REF!</v>
      </c>
      <c r="K1410" t="str">
        <f>INDEX([1]BCLIENTES!H:H,MATCH(Tabla5[[#This Row],[RUC]],[1]BCLIENTES!A:A,0))</f>
        <v xml:space="preserve"> LIMA 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tr">
        <f>TEXT(Tabla5[[#This Row],[FECHA]],"MMM")</f>
        <v>Ago</v>
      </c>
      <c r="D1411" s="1" t="str">
        <f>TEXT(Tabla5[[#This Row],[FECHA]],"YYY")</f>
        <v>2023</v>
      </c>
      <c r="E1411" s="2" t="s">
        <v>143</v>
      </c>
      <c r="F1411" s="2" t="s">
        <v>1424</v>
      </c>
      <c r="G1411" s="2" t="s">
        <v>10001</v>
      </c>
      <c r="H1411">
        <v>10094055364</v>
      </c>
      <c r="I1411" t="str">
        <f>INDEX([1]BCLIENTES!B:B,MATCH(Tabla5[[#This Row],[RUC]],[1]BCLIENTES!A:A,0))</f>
        <v xml:space="preserve"> MINAYA CARRANZA ACEVES</v>
      </c>
      <c r="J1411" t="e">
        <f>INDEX([1]!Tabla1[DISTRITO],MATCH(Tabla5[[#This Row],[RUC]],[1]!Tabla1[RUC],0))</f>
        <v>#REF!</v>
      </c>
      <c r="K1411" t="str">
        <f>INDEX([1]BCLIENTES!H:H,MATCH(Tabla5[[#This Row],[RUC]],[1]BCLIENTES!A:A,0))</f>
        <v xml:space="preserve"> LIMA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tr">
        <f>TEXT(Tabla5[[#This Row],[FECHA]],"MMM")</f>
        <v>Ago</v>
      </c>
      <c r="D1412" s="1" t="str">
        <f>TEXT(Tabla5[[#This Row],[FECHA]],"YYY")</f>
        <v>2023</v>
      </c>
      <c r="E1412" s="2" t="s">
        <v>143</v>
      </c>
      <c r="F1412" s="2" t="s">
        <v>1425</v>
      </c>
      <c r="G1412" s="2" t="s">
        <v>10005</v>
      </c>
      <c r="H1412">
        <v>10400578198</v>
      </c>
      <c r="I1412" t="str">
        <f>INDEX([1]BCLIENTES!B:B,MATCH(Tabla5[[#This Row],[RUC]],[1]BCLIENTES!A:A,0))</f>
        <v xml:space="preserve"> MENDOZA HUERTA DARIA</v>
      </c>
      <c r="J1412" t="e">
        <f>INDEX([1]!Tabla1[DISTRITO],MATCH(Tabla5[[#This Row],[RUC]],[1]!Tabla1[RUC],0))</f>
        <v>#REF!</v>
      </c>
      <c r="K1412" t="str">
        <f>INDEX([1]BCLIENTES!H:H,MATCH(Tabla5[[#This Row],[RUC]],[1]BCLIENTES!A:A,0))</f>
        <v xml:space="preserve"> LIMA 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tr">
        <f>TEXT(Tabla5[[#This Row],[FECHA]],"MMM")</f>
        <v>Ago</v>
      </c>
      <c r="D1413" s="1" t="str">
        <f>TEXT(Tabla5[[#This Row],[FECHA]],"YYY")</f>
        <v>2023</v>
      </c>
      <c r="E1413" s="2" t="s">
        <v>143</v>
      </c>
      <c r="F1413" s="2" t="s">
        <v>1426</v>
      </c>
      <c r="G1413" s="2" t="s">
        <v>10001</v>
      </c>
      <c r="H1413">
        <v>10423526829</v>
      </c>
      <c r="I1413" t="str">
        <f>INDEX([1]BCLIENTES!B:B,MATCH(Tabla5[[#This Row],[RUC]],[1]BCLIENTES!A:A,0))</f>
        <v xml:space="preserve"> TASAYCO ALTUNA JOSE MARCELINO</v>
      </c>
      <c r="J1413" t="e">
        <f>INDEX([1]!Tabla1[DISTRITO],MATCH(Tabla5[[#This Row],[RUC]],[1]!Tabla1[RUC],0))</f>
        <v>#REF!</v>
      </c>
      <c r="K1413" t="str">
        <f>INDEX([1]BCLIENTES!H:H,MATCH(Tabla5[[#This Row],[RUC]],[1]BCLIENTES!A:A,0))</f>
        <v xml:space="preserve"> PROV. CONST. DEL CALLAO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tr">
        <f>TEXT(Tabla5[[#This Row],[FECHA]],"MMM")</f>
        <v>Ago</v>
      </c>
      <c r="D1414" s="1" t="str">
        <f>TEXT(Tabla5[[#This Row],[FECHA]],"YYY")</f>
        <v>2023</v>
      </c>
      <c r="E1414" s="2" t="s">
        <v>143</v>
      </c>
      <c r="F1414" s="2" t="s">
        <v>1427</v>
      </c>
      <c r="G1414" s="2" t="s">
        <v>10005</v>
      </c>
      <c r="H1414">
        <v>10440948478</v>
      </c>
      <c r="I1414" t="str">
        <f>INDEX([1]BCLIENTES!B:B,MATCH(Tabla5[[#This Row],[RUC]],[1]BCLIENTES!A:A,0))</f>
        <v xml:space="preserve"> DIONISIO POMA ESTELESTICA EUSTAQUIA</v>
      </c>
      <c r="J1414" t="e">
        <f>INDEX([1]!Tabla1[DISTRITO],MATCH(Tabla5[[#This Row],[RUC]],[1]!Tabla1[RUC],0))</f>
        <v>#REF!</v>
      </c>
      <c r="K1414" t="str">
        <f>INDEX([1]BCLIENTES!H:H,MATCH(Tabla5[[#This Row],[RUC]],[1]BCLIENTES!A:A,0))</f>
        <v xml:space="preserve"> LIMA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tr">
        <f>TEXT(Tabla5[[#This Row],[FECHA]],"MMM")</f>
        <v>Ago</v>
      </c>
      <c r="D1415" s="1" t="str">
        <f>TEXT(Tabla5[[#This Row],[FECHA]],"YYY")</f>
        <v>2023</v>
      </c>
      <c r="E1415" s="2" t="s">
        <v>143</v>
      </c>
      <c r="F1415" s="2" t="s">
        <v>1428</v>
      </c>
      <c r="G1415" s="2" t="s">
        <v>10005</v>
      </c>
      <c r="H1415">
        <v>10099392474</v>
      </c>
      <c r="I1415" t="str">
        <f>INDEX([1]BCLIENTES!B:B,MATCH(Tabla5[[#This Row],[RUC]],[1]BCLIENTES!A:A,0))</f>
        <v xml:space="preserve"> BRONCANO AGUILAR JAVIER ISAIAS</v>
      </c>
      <c r="J1415" t="e">
        <f>INDEX([1]!Tabla1[DISTRITO],MATCH(Tabla5[[#This Row],[RUC]],[1]!Tabla1[RUC],0))</f>
        <v>#REF!</v>
      </c>
      <c r="K1415" t="str">
        <f>INDEX([1]BCLIENTES!H:H,MATCH(Tabla5[[#This Row],[RUC]],[1]BCLIENTES!A:A,0))</f>
        <v xml:space="preserve"> LIMA 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tr">
        <f>TEXT(Tabla5[[#This Row],[FECHA]],"MMM")</f>
        <v>Ago</v>
      </c>
      <c r="D1416" s="1" t="str">
        <f>TEXT(Tabla5[[#This Row],[FECHA]],"YYY")</f>
        <v>2023</v>
      </c>
      <c r="E1416" s="2" t="s">
        <v>143</v>
      </c>
      <c r="F1416" s="2" t="s">
        <v>1429</v>
      </c>
      <c r="G1416" s="2" t="s">
        <v>10005</v>
      </c>
      <c r="H1416">
        <v>10427664177</v>
      </c>
      <c r="I1416" t="str">
        <f>INDEX([1]BCLIENTES!B:B,MATCH(Tabla5[[#This Row],[RUC]],[1]BCLIENTES!A:A,0))</f>
        <v xml:space="preserve"> SANABRIA ARZAPALO DANIEL NICOLAS</v>
      </c>
      <c r="J1416" t="e">
        <f>INDEX([1]!Tabla1[DISTRITO],MATCH(Tabla5[[#This Row],[RUC]],[1]!Tabla1[RUC],0))</f>
        <v>#REF!</v>
      </c>
      <c r="K1416" t="str">
        <f>INDEX([1]BCLIENTES!H:H,MATCH(Tabla5[[#This Row],[RUC]],[1]BCLIENTES!A:A,0))</f>
        <v xml:space="preserve"> LIMA 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tr">
        <f>TEXT(Tabla5[[#This Row],[FECHA]],"MMM")</f>
        <v>Ago</v>
      </c>
      <c r="D1417" s="1" t="str">
        <f>TEXT(Tabla5[[#This Row],[FECHA]],"YYY")</f>
        <v>2023</v>
      </c>
      <c r="E1417" s="2" t="s">
        <v>143</v>
      </c>
      <c r="F1417" s="2" t="s">
        <v>1430</v>
      </c>
      <c r="G1417" s="2" t="s">
        <v>10005</v>
      </c>
      <c r="H1417">
        <v>20610476130</v>
      </c>
      <c r="I1417" t="str">
        <f>INDEX([1]BCLIENTES!B:B,MATCH(Tabla5[[#This Row],[RUC]],[1]BCLIENTES!A:A,0))</f>
        <v xml:space="preserve"> FERREJACU J &amp; C E.I.R.L.</v>
      </c>
      <c r="J1417" t="e">
        <f>INDEX([1]!Tabla1[DISTRITO],MATCH(Tabla5[[#This Row],[RUC]],[1]!Tabla1[RUC],0))</f>
        <v>#REF!</v>
      </c>
      <c r="K1417" t="str">
        <f>INDEX([1]BCLIENTES!H:H,MATCH(Tabla5[[#This Row],[RUC]],[1]BCLIENTES!A:A,0))</f>
        <v xml:space="preserve"> LIMA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tr">
        <f>TEXT(Tabla5[[#This Row],[FECHA]],"MMM")</f>
        <v>Ago</v>
      </c>
      <c r="D1418" s="1" t="str">
        <f>TEXT(Tabla5[[#This Row],[FECHA]],"YYY")</f>
        <v>2023</v>
      </c>
      <c r="E1418" s="2" t="s">
        <v>143</v>
      </c>
      <c r="F1418" s="2" t="s">
        <v>1431</v>
      </c>
      <c r="G1418" s="2" t="s">
        <v>10005</v>
      </c>
      <c r="H1418">
        <v>10478387607</v>
      </c>
      <c r="I1418" t="str">
        <f>INDEX([1]BCLIENTES!B:B,MATCH(Tabla5[[#This Row],[RUC]],[1]BCLIENTES!A:A,0))</f>
        <v xml:space="preserve"> LOPEZ GUZMAN RONAL</v>
      </c>
      <c r="J1418" t="e">
        <f>INDEX([1]!Tabla1[DISTRITO],MATCH(Tabla5[[#This Row],[RUC]],[1]!Tabla1[RUC],0))</f>
        <v>#REF!</v>
      </c>
      <c r="K1418" t="str">
        <f>INDEX([1]BCLIENTES!H:H,MATCH(Tabla5[[#This Row],[RUC]],[1]BCLIENTES!A:A,0))</f>
        <v xml:space="preserve"> LIMA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tr">
        <f>TEXT(Tabla5[[#This Row],[FECHA]],"MMM")</f>
        <v>Ago</v>
      </c>
      <c r="D1419" s="1" t="str">
        <f>TEXT(Tabla5[[#This Row],[FECHA]],"YYY")</f>
        <v>2023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tr">
        <f>INDEX([1]BCLIENTES!B:B,MATCH(Tabla5[[#This Row],[RUC]],[1]BCLIENTES!A:A,0))</f>
        <v>VALLEJOS VILLANUEVA HAROLD IVAN</v>
      </c>
      <c r="J1419" t="e">
        <f>INDEX([1]!Tabla1[DISTRITO],MATCH(Tabla5[[#This Row],[RUC]],[1]!Tabla1[RUC],0))</f>
        <v>#REF!</v>
      </c>
      <c r="K1419" t="str">
        <f>INDEX([1]BCLIENTES!H:H,MATCH(Tabla5[[#This Row],[RUC]],[1]BCLIENTES!A:A,0))</f>
        <v>LIMA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tr">
        <f>TEXT(Tabla5[[#This Row],[FECHA]],"MMM")</f>
        <v>Ago</v>
      </c>
      <c r="D1420" s="1" t="str">
        <f>TEXT(Tabla5[[#This Row],[FECHA]],"YYY")</f>
        <v>2023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tr">
        <f>INDEX([1]BCLIENTES!B:B,MATCH(Tabla5[[#This Row],[RUC]],[1]BCLIENTES!A:A,0))</f>
        <v xml:space="preserve"> JARA VEGA MARIA JANET</v>
      </c>
      <c r="J1420" t="e">
        <f>INDEX([1]!Tabla1[DISTRITO],MATCH(Tabla5[[#This Row],[RUC]],[1]!Tabla1[RUC],0))</f>
        <v>#REF!</v>
      </c>
      <c r="K1420" t="str">
        <f>INDEX([1]BCLIENTES!H:H,MATCH(Tabla5[[#This Row],[RUC]],[1]BCLIENTES!A:A,0))</f>
        <v xml:space="preserve"> LIMA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tr">
        <f>TEXT(Tabla5[[#This Row],[FECHA]],"MMM")</f>
        <v>Ago</v>
      </c>
      <c r="D1421" s="1" t="str">
        <f>TEXT(Tabla5[[#This Row],[FECHA]],"YYY")</f>
        <v>2023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tr">
        <f>INDEX([1]BCLIENTES!B:B,MATCH(Tabla5[[#This Row],[RUC]],[1]BCLIENTES!A:A,0))</f>
        <v xml:space="preserve"> ÑAUPARI GONZALES PEDRO PABLO</v>
      </c>
      <c r="J1421" t="e">
        <f>INDEX([1]!Tabla1[DISTRITO],MATCH(Tabla5[[#This Row],[RUC]],[1]!Tabla1[RUC],0))</f>
        <v>#REF!</v>
      </c>
      <c r="K1421" t="str">
        <f>INDEX([1]BCLIENTES!H:H,MATCH(Tabla5[[#This Row],[RUC]],[1]BCLIENTES!A:A,0))</f>
        <v xml:space="preserve"> LIMA 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tr">
        <f>TEXT(Tabla5[[#This Row],[FECHA]],"MMM")</f>
        <v>Ago</v>
      </c>
      <c r="D1422" s="1" t="str">
        <f>TEXT(Tabla5[[#This Row],[FECHA]],"YYY")</f>
        <v>2023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tr">
        <f>INDEX([1]BCLIENTES!B:B,MATCH(Tabla5[[#This Row],[RUC]],[1]BCLIENTES!A:A,0))</f>
        <v xml:space="preserve"> DISTRIBUIDORA GERARD E.I.R.L.</v>
      </c>
      <c r="J1422" t="e">
        <f>INDEX([1]!Tabla1[DISTRITO],MATCH(Tabla5[[#This Row],[RUC]],[1]!Tabla1[RUC],0))</f>
        <v>#REF!</v>
      </c>
      <c r="K1422" t="str">
        <f>INDEX([1]BCLIENTES!H:H,MATCH(Tabla5[[#This Row],[RUC]],[1]BCLIENTES!A:A,0))</f>
        <v xml:space="preserve"> LIMA 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tr">
        <f>TEXT(Tabla5[[#This Row],[FECHA]],"MMM")</f>
        <v>Ago</v>
      </c>
      <c r="D1423" s="1" t="str">
        <f>TEXT(Tabla5[[#This Row],[FECHA]],"YYY")</f>
        <v>2023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tr">
        <f>INDEX([1]BCLIENTES!B:B,MATCH(Tabla5[[#This Row],[RUC]],[1]BCLIENTES!A:A,0))</f>
        <v xml:space="preserve"> DISTRIBUIDORA GERARD E.I.R.L.</v>
      </c>
      <c r="J1423" t="e">
        <f>INDEX([1]!Tabla1[DISTRITO],MATCH(Tabla5[[#This Row],[RUC]],[1]!Tabla1[RUC],0))</f>
        <v>#REF!</v>
      </c>
      <c r="K1423" t="str">
        <f>INDEX([1]BCLIENTES!H:H,MATCH(Tabla5[[#This Row],[RUC]],[1]BCLIENTES!A:A,0))</f>
        <v xml:space="preserve"> LIMA 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tr">
        <f>TEXT(Tabla5[[#This Row],[FECHA]],"MMM")</f>
        <v>Ago</v>
      </c>
      <c r="D1424" s="1" t="str">
        <f>TEXT(Tabla5[[#This Row],[FECHA]],"YYY")</f>
        <v>2023</v>
      </c>
      <c r="E1424" s="2" t="s">
        <v>143</v>
      </c>
      <c r="F1424" s="2" t="s">
        <v>1437</v>
      </c>
      <c r="G1424" s="2" t="s">
        <v>10005</v>
      </c>
      <c r="H1424">
        <v>10707646956</v>
      </c>
      <c r="I1424" t="str">
        <f>INDEX([1]BCLIENTES!B:B,MATCH(Tabla5[[#This Row],[RUC]],[1]BCLIENTES!A:A,0))</f>
        <v xml:space="preserve"> LAZARO CORMAN EVELING DOMERICA</v>
      </c>
      <c r="J1424" t="e">
        <f>INDEX([1]!Tabla1[DISTRITO],MATCH(Tabla5[[#This Row],[RUC]],[1]!Tabla1[RUC],0))</f>
        <v>#REF!</v>
      </c>
      <c r="K1424" t="str">
        <f>INDEX([1]BCLIENTES!H:H,MATCH(Tabla5[[#This Row],[RUC]],[1]BCLIENTES!A:A,0))</f>
        <v xml:space="preserve"> LIMA 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tr">
        <f>TEXT(Tabla5[[#This Row],[FECHA]],"MMM")</f>
        <v>Ago</v>
      </c>
      <c r="D1425" s="1" t="str">
        <f>TEXT(Tabla5[[#This Row],[FECHA]],"YYY")</f>
        <v>2023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tr">
        <f>INDEX([1]BCLIENTES!B:B,MATCH(Tabla5[[#This Row],[RUC]],[1]BCLIENTES!A:A,0))</f>
        <v xml:space="preserve"> CONSTRUCCION SIUSA E.I.R.L.</v>
      </c>
      <c r="J1425" t="e">
        <f>INDEX([1]!Tabla1[DISTRITO],MATCH(Tabla5[[#This Row],[RUC]],[1]!Tabla1[RUC],0))</f>
        <v>#REF!</v>
      </c>
      <c r="K1425" t="str">
        <f>INDEX([1]BCLIENTES!H:H,MATCH(Tabla5[[#This Row],[RUC]],[1]BCLIENTES!A:A,0))</f>
        <v xml:space="preserve"> LIMA 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tr">
        <f>TEXT(Tabla5[[#This Row],[FECHA]],"MMM")</f>
        <v>Ago</v>
      </c>
      <c r="D1426" s="1" t="str">
        <f>TEXT(Tabla5[[#This Row],[FECHA]],"YYY")</f>
        <v>2023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tr">
        <f>INDEX([1]BCLIENTES!B:B,MATCH(Tabla5[[#This Row],[RUC]],[1]BCLIENTES!A:A,0))</f>
        <v xml:space="preserve"> JARA VEGA MARIA JANET</v>
      </c>
      <c r="J1426" t="e">
        <f>INDEX([1]!Tabla1[DISTRITO],MATCH(Tabla5[[#This Row],[RUC]],[1]!Tabla1[RUC],0))</f>
        <v>#REF!</v>
      </c>
      <c r="K1426" t="str">
        <f>INDEX([1]BCLIENTES!H:H,MATCH(Tabla5[[#This Row],[RUC]],[1]BCLIENTES!A:A,0))</f>
        <v xml:space="preserve"> LIMA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tr">
        <f>TEXT(Tabla5[[#This Row],[FECHA]],"MMM")</f>
        <v>Ago</v>
      </c>
      <c r="D1427" s="1" t="str">
        <f>TEXT(Tabla5[[#This Row],[FECHA]],"YYY")</f>
        <v>2023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tr">
        <f>INDEX([1]BCLIENTES!B:B,MATCH(Tabla5[[#This Row],[RUC]],[1]BCLIENTES!A:A,0))</f>
        <v xml:space="preserve"> CORPORACION FERRETERA VITOR S.A.C.</v>
      </c>
      <c r="J1427" t="e">
        <f>INDEX([1]!Tabla1[DISTRITO],MATCH(Tabla5[[#This Row],[RUC]],[1]!Tabla1[RUC],0))</f>
        <v>#REF!</v>
      </c>
      <c r="K1427" t="str">
        <f>INDEX([1]BCLIENTES!H:H,MATCH(Tabla5[[#This Row],[RUC]],[1]BCLIENTES!A:A,0))</f>
        <v xml:space="preserve"> LIMA 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tr">
        <f>TEXT(Tabla5[[#This Row],[FECHA]],"MMM")</f>
        <v>Ago</v>
      </c>
      <c r="D1428" s="1" t="str">
        <f>TEXT(Tabla5[[#This Row],[FECHA]],"YYY")</f>
        <v>2023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tr">
        <f>INDEX([1]BCLIENTES!B:B,MATCH(Tabla5[[#This Row],[RUC]],[1]BCLIENTES!A:A,0))</f>
        <v xml:space="preserve"> FERRETERIA MIRIAN E.I.R.L.</v>
      </c>
      <c r="J1428" t="e">
        <f>INDEX([1]!Tabla1[DISTRITO],MATCH(Tabla5[[#This Row],[RUC]],[1]!Tabla1[RUC],0))</f>
        <v>#REF!</v>
      </c>
      <c r="K1428" t="str">
        <f>INDEX([1]BCLIENTES!H:H,MATCH(Tabla5[[#This Row],[RUC]],[1]BCLIENTES!A:A,0))</f>
        <v xml:space="preserve"> LIMA 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tr">
        <f>TEXT(Tabla5[[#This Row],[FECHA]],"MMM")</f>
        <v>Ago</v>
      </c>
      <c r="D1429" s="1" t="str">
        <f>TEXT(Tabla5[[#This Row],[FECHA]],"YYY")</f>
        <v>2023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tr">
        <f>INDEX([1]BCLIENTES!B:B,MATCH(Tabla5[[#This Row],[RUC]],[1]BCLIENTES!A:A,0))</f>
        <v xml:space="preserve"> FERREMATICES ESMERALDA E.I.R.L.</v>
      </c>
      <c r="J1429" t="e">
        <f>INDEX([1]!Tabla1[DISTRITO],MATCH(Tabla5[[#This Row],[RUC]],[1]!Tabla1[RUC],0))</f>
        <v>#REF!</v>
      </c>
      <c r="K1429" t="str">
        <f>INDEX([1]BCLIENTES!H:H,MATCH(Tabla5[[#This Row],[RUC]],[1]BCLIENTES!A:A,0))</f>
        <v xml:space="preserve"> LIMA 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tr">
        <f>TEXT(Tabla5[[#This Row],[FECHA]],"MMM")</f>
        <v>Ago</v>
      </c>
      <c r="D1430" s="1" t="str">
        <f>TEXT(Tabla5[[#This Row],[FECHA]],"YYY")</f>
        <v>2023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tr">
        <f>INDEX([1]BCLIENTES!B:B,MATCH(Tabla5[[#This Row],[RUC]],[1]BCLIENTES!A:A,0))</f>
        <v xml:space="preserve"> FERRETERIA MIRIAN E.I.R.L.</v>
      </c>
      <c r="J1430" t="e">
        <f>INDEX([1]!Tabla1[DISTRITO],MATCH(Tabla5[[#This Row],[RUC]],[1]!Tabla1[RUC],0))</f>
        <v>#REF!</v>
      </c>
      <c r="K1430" t="str">
        <f>INDEX([1]BCLIENTES!H:H,MATCH(Tabla5[[#This Row],[RUC]],[1]BCLIENTES!A:A,0))</f>
        <v xml:space="preserve"> LIMA 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tr">
        <f>TEXT(Tabla5[[#This Row],[FECHA]],"MMM")</f>
        <v>Ago</v>
      </c>
      <c r="D1431" s="1" t="str">
        <f>TEXT(Tabla5[[#This Row],[FECHA]],"YYY")</f>
        <v>2023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tr">
        <f>INDEX([1]BCLIENTES!B:B,MATCH(Tabla5[[#This Row],[RUC]],[1]BCLIENTES!A:A,0))</f>
        <v xml:space="preserve"> CONDEZO PUENTE AQUILINA</v>
      </c>
      <c r="J1431" t="e">
        <f>INDEX([1]!Tabla1[DISTRITO],MATCH(Tabla5[[#This Row],[RUC]],[1]!Tabla1[RUC],0))</f>
        <v>#REF!</v>
      </c>
      <c r="K1431" t="str">
        <f>INDEX([1]BCLIENTES!H:H,MATCH(Tabla5[[#This Row],[RUC]],[1]BCLIENTES!A:A,0))</f>
        <v xml:space="preserve"> LIMA 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tr">
        <f>TEXT(Tabla5[[#This Row],[FECHA]],"MMM")</f>
        <v>Ago</v>
      </c>
      <c r="D1432" s="1" t="str">
        <f>TEXT(Tabla5[[#This Row],[FECHA]],"YYY")</f>
        <v>2023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tr">
        <f>INDEX([1]BCLIENTES!B:B,MATCH(Tabla5[[#This Row],[RUC]],[1]BCLIENTES!A:A,0))</f>
        <v xml:space="preserve"> GOMEZ CHIPANA ALFREDO RICHARD</v>
      </c>
      <c r="J1432" t="e">
        <f>INDEX([1]!Tabla1[DISTRITO],MATCH(Tabla5[[#This Row],[RUC]],[1]!Tabla1[RUC],0))</f>
        <v>#REF!</v>
      </c>
      <c r="K1432" t="str">
        <f>INDEX([1]BCLIENTES!H:H,MATCH(Tabla5[[#This Row],[RUC]],[1]BCLIENTES!A:A,0))</f>
        <v xml:space="preserve"> LIMA 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tr">
        <f>TEXT(Tabla5[[#This Row],[FECHA]],"MMM")</f>
        <v>Ago</v>
      </c>
      <c r="D1433" s="1" t="str">
        <f>TEXT(Tabla5[[#This Row],[FECHA]],"YYY")</f>
        <v>2023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tr">
        <f>INDEX([1]BCLIENTES!B:B,MATCH(Tabla5[[#This Row],[RUC]],[1]BCLIENTES!A:A,0))</f>
        <v xml:space="preserve"> CAPCHA CORONACION YOLANDA TERESA</v>
      </c>
      <c r="J1433" t="e">
        <f>INDEX([1]!Tabla1[DISTRITO],MATCH(Tabla5[[#This Row],[RUC]],[1]!Tabla1[RUC],0))</f>
        <v>#REF!</v>
      </c>
      <c r="K1433" t="str">
        <f>INDEX([1]BCLIENTES!H:H,MATCH(Tabla5[[#This Row],[RUC]],[1]BCLIENTES!A:A,0))</f>
        <v xml:space="preserve"> LIMA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tr">
        <f>TEXT(Tabla5[[#This Row],[FECHA]],"MMM")</f>
        <v>Ago</v>
      </c>
      <c r="D1434" s="1" t="str">
        <f>TEXT(Tabla5[[#This Row],[FECHA]],"YYY")</f>
        <v>2023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tr">
        <f>INDEX([1]BCLIENTES!B:B,MATCH(Tabla5[[#This Row],[RUC]],[1]BCLIENTES!A:A,0))</f>
        <v xml:space="preserve"> CABELLO VILCAPOMA IVAN</v>
      </c>
      <c r="J1434" t="e">
        <f>INDEX([1]!Tabla1[DISTRITO],MATCH(Tabla5[[#This Row],[RUC]],[1]!Tabla1[RUC],0))</f>
        <v>#REF!</v>
      </c>
      <c r="K1434" t="str">
        <f>INDEX([1]BCLIENTES!H:H,MATCH(Tabla5[[#This Row],[RUC]],[1]BCLIENTES!A:A,0))</f>
        <v xml:space="preserve"> LIMA 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tr">
        <f>TEXT(Tabla5[[#This Row],[FECHA]],"MMM")</f>
        <v>Ago</v>
      </c>
      <c r="D1435" s="1" t="str">
        <f>TEXT(Tabla5[[#This Row],[FECHA]],"YYY")</f>
        <v>2023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tr">
        <f>INDEX([1]BCLIENTES!B:B,MATCH(Tabla5[[#This Row],[RUC]],[1]BCLIENTES!A:A,0))</f>
        <v xml:space="preserve"> ÑAUPARI GONZALES PEDRO PABLO</v>
      </c>
      <c r="J1435" t="e">
        <f>INDEX([1]!Tabla1[DISTRITO],MATCH(Tabla5[[#This Row],[RUC]],[1]!Tabla1[RUC],0))</f>
        <v>#REF!</v>
      </c>
      <c r="K1435" t="str">
        <f>INDEX([1]BCLIENTES!H:H,MATCH(Tabla5[[#This Row],[RUC]],[1]BCLIENTES!A:A,0))</f>
        <v xml:space="preserve"> LIMA 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tr">
        <f>TEXT(Tabla5[[#This Row],[FECHA]],"MMM")</f>
        <v>Ago</v>
      </c>
      <c r="D1436" s="1" t="str">
        <f>TEXT(Tabla5[[#This Row],[FECHA]],"YYY")</f>
        <v>2023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tr">
        <f>INDEX([1]BCLIENTES!B:B,MATCH(Tabla5[[#This Row],[RUC]],[1]BCLIENTES!A:A,0))</f>
        <v xml:space="preserve"> QUISPE ARQQUE REMIGIO</v>
      </c>
      <c r="J1436" t="e">
        <f>INDEX([1]!Tabla1[DISTRITO],MATCH(Tabla5[[#This Row],[RUC]],[1]!Tabla1[RUC],0))</f>
        <v>#REF!</v>
      </c>
      <c r="K1436" t="str">
        <f>INDEX([1]BCLIENTES!H:H,MATCH(Tabla5[[#This Row],[RUC]],[1]BCLIENTES!A:A,0))</f>
        <v xml:space="preserve"> LIMA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tr">
        <f>TEXT(Tabla5[[#This Row],[FECHA]],"MMM")</f>
        <v>Ago</v>
      </c>
      <c r="D1437" s="1" t="str">
        <f>TEXT(Tabla5[[#This Row],[FECHA]],"YYY")</f>
        <v>2023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tr">
        <f>INDEX([1]BCLIENTES!B:B,MATCH(Tabla5[[#This Row],[RUC]],[1]BCLIENTES!A:A,0))</f>
        <v xml:space="preserve"> DISTRIBUIDORA GERARD E.I.R.L.</v>
      </c>
      <c r="J1437" t="e">
        <f>INDEX([1]!Tabla1[DISTRITO],MATCH(Tabla5[[#This Row],[RUC]],[1]!Tabla1[RUC],0))</f>
        <v>#REF!</v>
      </c>
      <c r="K1437" t="str">
        <f>INDEX([1]BCLIENTES!H:H,MATCH(Tabla5[[#This Row],[RUC]],[1]BCLIENTES!A:A,0))</f>
        <v xml:space="preserve"> LIMA 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tr">
        <f>TEXT(Tabla5[[#This Row],[FECHA]],"MMM")</f>
        <v>Ago</v>
      </c>
      <c r="D1438" s="1" t="str">
        <f>TEXT(Tabla5[[#This Row],[FECHA]],"YYY")</f>
        <v>2023</v>
      </c>
      <c r="E1438" s="2" t="s">
        <v>143</v>
      </c>
      <c r="F1438" s="2" t="s">
        <v>1451</v>
      </c>
      <c r="G1438" s="2" t="s">
        <v>10005</v>
      </c>
      <c r="H1438">
        <v>10766534860</v>
      </c>
      <c r="I1438" t="str">
        <f>INDEX([1]BCLIENTES!B:B,MATCH(Tabla5[[#This Row],[RUC]],[1]BCLIENTES!A:A,0))</f>
        <v>FIERRO GAMARRA RAUL ANGEL</v>
      </c>
      <c r="J1438" t="e">
        <f>INDEX([1]!Tabla1[DISTRITO],MATCH(Tabla5[[#This Row],[RUC]],[1]!Tabla1[RUC],0))</f>
        <v>#REF!</v>
      </c>
      <c r="K1438" t="str">
        <f>INDEX([1]BCLIENTES!H:H,MATCH(Tabla5[[#This Row],[RUC]],[1]BCLIENTES!A:A,0))</f>
        <v xml:space="preserve">LIMA 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tr">
        <f>TEXT(Tabla5[[#This Row],[FECHA]],"MMM")</f>
        <v>Ago</v>
      </c>
      <c r="D1439" s="1" t="str">
        <f>TEXT(Tabla5[[#This Row],[FECHA]],"YYY")</f>
        <v>2023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tr">
        <f>INDEX([1]BCLIENTES!B:B,MATCH(Tabla5[[#This Row],[RUC]],[1]BCLIENTES!A:A,0))</f>
        <v xml:space="preserve"> DISTRIBUIDORA GERARD E.I.R.L.</v>
      </c>
      <c r="J1439" t="e">
        <f>INDEX([1]!Tabla1[DISTRITO],MATCH(Tabla5[[#This Row],[RUC]],[1]!Tabla1[RUC],0))</f>
        <v>#REF!</v>
      </c>
      <c r="K1439" t="str">
        <f>INDEX([1]BCLIENTES!H:H,MATCH(Tabla5[[#This Row],[RUC]],[1]BCLIENTES!A:A,0))</f>
        <v xml:space="preserve"> LIMA 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tr">
        <f>TEXT(Tabla5[[#This Row],[FECHA]],"MMM")</f>
        <v>Ago</v>
      </c>
      <c r="D1440" s="1" t="str">
        <f>TEXT(Tabla5[[#This Row],[FECHA]],"YYY")</f>
        <v>2023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tr">
        <f>INDEX([1]BCLIENTES!B:B,MATCH(Tabla5[[#This Row],[RUC]],[1]BCLIENTES!A:A,0))</f>
        <v xml:space="preserve"> DISTRIBUIDORA GERARD E.I.R.L.</v>
      </c>
      <c r="J1440" t="e">
        <f>INDEX([1]!Tabla1[DISTRITO],MATCH(Tabla5[[#This Row],[RUC]],[1]!Tabla1[RUC],0))</f>
        <v>#REF!</v>
      </c>
      <c r="K1440" t="str">
        <f>INDEX([1]BCLIENTES!H:H,MATCH(Tabla5[[#This Row],[RUC]],[1]BCLIENTES!A:A,0))</f>
        <v xml:space="preserve"> LIMA 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tr">
        <f>TEXT(Tabla5[[#This Row],[FECHA]],"MMM")</f>
        <v>Ago</v>
      </c>
      <c r="D1441" s="1" t="str">
        <f>TEXT(Tabla5[[#This Row],[FECHA]],"YYY")</f>
        <v>2023</v>
      </c>
      <c r="E1441" s="2" t="s">
        <v>143</v>
      </c>
      <c r="F1441" s="2" t="s">
        <v>1454</v>
      </c>
      <c r="G1441" s="2" t="s">
        <v>9997</v>
      </c>
      <c r="H1441">
        <v>1</v>
      </c>
      <c r="I1441" t="str">
        <f>INDEX([1]BCLIENTES!B:B,MATCH(Tabla5[[#This Row],[RUC]],[1]BCLIENTES!A:A,0))</f>
        <v>ANULADO</v>
      </c>
      <c r="J1441" t="e">
        <f>INDEX([1]!Tabla1[DISTRITO],MATCH(Tabla5[[#This Row],[RUC]],[1]!Tabla1[RUC],0))</f>
        <v>#REF!</v>
      </c>
      <c r="K1441" t="str">
        <f>INDEX([1]BCLIENTES!H:H,MATCH(Tabla5[[#This Row],[RUC]],[1]BCLIENTES!A:A,0))</f>
        <v>ANULADO</v>
      </c>
      <c r="L1441" s="3">
        <v>0</v>
      </c>
    </row>
    <row r="1442" spans="1:12" x14ac:dyDescent="0.25">
      <c r="A1442" t="s">
        <v>12</v>
      </c>
      <c r="B1442" s="1">
        <v>45161</v>
      </c>
      <c r="C1442" s="1" t="str">
        <f>TEXT(Tabla5[[#This Row],[FECHA]],"MMM")</f>
        <v>Ago</v>
      </c>
      <c r="D1442" s="1" t="str">
        <f>TEXT(Tabla5[[#This Row],[FECHA]],"YYY")</f>
        <v>2023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tr">
        <f>INDEX([1]BCLIENTES!B:B,MATCH(Tabla5[[#This Row],[RUC]],[1]BCLIENTES!A:A,0))</f>
        <v>VALLEJOS VILLANUEVA HAROLD IVAN</v>
      </c>
      <c r="J1442" t="e">
        <f>INDEX([1]!Tabla1[DISTRITO],MATCH(Tabla5[[#This Row],[RUC]],[1]!Tabla1[RUC],0))</f>
        <v>#REF!</v>
      </c>
      <c r="K1442" t="str">
        <f>INDEX([1]BCLIENTES!H:H,MATCH(Tabla5[[#This Row],[RUC]],[1]BCLIENTES!A:A,0))</f>
        <v>LIMA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tr">
        <f>TEXT(Tabla5[[#This Row],[FECHA]],"MMM")</f>
        <v>Ago</v>
      </c>
      <c r="D1443" s="1" t="str">
        <f>TEXT(Tabla5[[#This Row],[FECHA]],"YYY")</f>
        <v>2023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tr">
        <f>INDEX([1]BCLIENTES!B:B,MATCH(Tabla5[[#This Row],[RUC]],[1]BCLIENTES!A:A,0))</f>
        <v>VALLEJOS VILLANUEVA HAROLD IVAN</v>
      </c>
      <c r="J1443" t="e">
        <f>INDEX([1]!Tabla1[DISTRITO],MATCH(Tabla5[[#This Row],[RUC]],[1]!Tabla1[RUC],0))</f>
        <v>#REF!</v>
      </c>
      <c r="K1443" t="str">
        <f>INDEX([1]BCLIENTES!H:H,MATCH(Tabla5[[#This Row],[RUC]],[1]BCLIENTES!A:A,0))</f>
        <v>LIMA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tr">
        <f>TEXT(Tabla5[[#This Row],[FECHA]],"MMM")</f>
        <v>Ago</v>
      </c>
      <c r="D1444" s="1" t="str">
        <f>TEXT(Tabla5[[#This Row],[FECHA]],"YYY")</f>
        <v>2023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tr">
        <f>INDEX([1]BCLIENTES!B:B,MATCH(Tabla5[[#This Row],[RUC]],[1]BCLIENTES!A:A,0))</f>
        <v>VALLEJOS VILLANUEVA HAROLD IVAN</v>
      </c>
      <c r="J1444" t="e">
        <f>INDEX([1]!Tabla1[DISTRITO],MATCH(Tabla5[[#This Row],[RUC]],[1]!Tabla1[RUC],0))</f>
        <v>#REF!</v>
      </c>
      <c r="K1444" t="str">
        <f>INDEX([1]BCLIENTES!H:H,MATCH(Tabla5[[#This Row],[RUC]],[1]BCLIENTES!A:A,0))</f>
        <v>LIMA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tr">
        <f>TEXT(Tabla5[[#This Row],[FECHA]],"MMM")</f>
        <v>Ago</v>
      </c>
      <c r="D1445" s="1" t="str">
        <f>TEXT(Tabla5[[#This Row],[FECHA]],"YYY")</f>
        <v>2023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tr">
        <f>INDEX([1]BCLIENTES!B:B,MATCH(Tabla5[[#This Row],[RUC]],[1]BCLIENTES!A:A,0))</f>
        <v>VALLEJOS VILLANUEVA HAROLD IVAN</v>
      </c>
      <c r="J1445" t="e">
        <f>INDEX([1]!Tabla1[DISTRITO],MATCH(Tabla5[[#This Row],[RUC]],[1]!Tabla1[RUC],0))</f>
        <v>#REF!</v>
      </c>
      <c r="K1445" t="str">
        <f>INDEX([1]BCLIENTES!H:H,MATCH(Tabla5[[#This Row],[RUC]],[1]BCLIENTES!A:A,0))</f>
        <v>LIMA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tr">
        <f>TEXT(Tabla5[[#This Row],[FECHA]],"MMM")</f>
        <v>Ago</v>
      </c>
      <c r="D1446" s="1" t="str">
        <f>TEXT(Tabla5[[#This Row],[FECHA]],"YYY")</f>
        <v>2023</v>
      </c>
      <c r="E1446" s="2" t="s">
        <v>143</v>
      </c>
      <c r="F1446" s="2" t="s">
        <v>1459</v>
      </c>
      <c r="G1446" s="2" t="s">
        <v>9997</v>
      </c>
      <c r="H1446">
        <v>1</v>
      </c>
      <c r="I1446" t="str">
        <f>INDEX([1]BCLIENTES!B:B,MATCH(Tabla5[[#This Row],[RUC]],[1]BCLIENTES!A:A,0))</f>
        <v>ANULADO</v>
      </c>
      <c r="J1446" t="e">
        <f>INDEX([1]!Tabla1[DISTRITO],MATCH(Tabla5[[#This Row],[RUC]],[1]!Tabla1[RUC],0))</f>
        <v>#REF!</v>
      </c>
      <c r="K1446" t="str">
        <f>INDEX([1]BCLIENTES!H:H,MATCH(Tabla5[[#This Row],[RUC]],[1]BCLIENTES!A:A,0))</f>
        <v>ANULADO</v>
      </c>
      <c r="L1446" s="3">
        <v>0</v>
      </c>
    </row>
    <row r="1447" spans="1:12" x14ac:dyDescent="0.25">
      <c r="A1447" t="s">
        <v>12</v>
      </c>
      <c r="B1447" s="1">
        <v>45162</v>
      </c>
      <c r="C1447" s="1" t="str">
        <f>TEXT(Tabla5[[#This Row],[FECHA]],"MMM")</f>
        <v>Ago</v>
      </c>
      <c r="D1447" s="1" t="str">
        <f>TEXT(Tabla5[[#This Row],[FECHA]],"YYY")</f>
        <v>2023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tr">
        <f>INDEX([1]BCLIENTES!B:B,MATCH(Tabla5[[#This Row],[RUC]],[1]BCLIENTES!A:A,0))</f>
        <v xml:space="preserve"> DISTRIBUIDORA GERARD E.I.R.L.</v>
      </c>
      <c r="J1447" t="e">
        <f>INDEX([1]!Tabla1[DISTRITO],MATCH(Tabla5[[#This Row],[RUC]],[1]!Tabla1[RUC],0))</f>
        <v>#REF!</v>
      </c>
      <c r="K1447" t="str">
        <f>INDEX([1]BCLIENTES!H:H,MATCH(Tabla5[[#This Row],[RUC]],[1]BCLIENTES!A:A,0))</f>
        <v xml:space="preserve"> LIMA 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tr">
        <f>TEXT(Tabla5[[#This Row],[FECHA]],"MMM")</f>
        <v>Ago</v>
      </c>
      <c r="D1448" s="1" t="str">
        <f>TEXT(Tabla5[[#This Row],[FECHA]],"YYY")</f>
        <v>2023</v>
      </c>
      <c r="E1448" s="2" t="s">
        <v>143</v>
      </c>
      <c r="F1448" s="2" t="s">
        <v>1461</v>
      </c>
      <c r="G1448" s="2" t="s">
        <v>10005</v>
      </c>
      <c r="H1448">
        <v>10105248992</v>
      </c>
      <c r="I1448" t="str">
        <f>INDEX([1]BCLIENTES!B:B,MATCH(Tabla5[[#This Row],[RUC]],[1]BCLIENTES!A:A,0))</f>
        <v xml:space="preserve"> QUISPE MAMANI BLANCA ROSA</v>
      </c>
      <c r="J1448" t="e">
        <f>INDEX([1]!Tabla1[DISTRITO],MATCH(Tabla5[[#This Row],[RUC]],[1]!Tabla1[RUC],0))</f>
        <v>#REF!</v>
      </c>
      <c r="K1448" t="str">
        <f>INDEX([1]BCLIENTES!H:H,MATCH(Tabla5[[#This Row],[RUC]],[1]BCLIENTES!A:A,0))</f>
        <v xml:space="preserve"> LIMA 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tr">
        <f>TEXT(Tabla5[[#This Row],[FECHA]],"MMM")</f>
        <v>Ago</v>
      </c>
      <c r="D1449" s="1" t="str">
        <f>TEXT(Tabla5[[#This Row],[FECHA]],"YYY")</f>
        <v>2023</v>
      </c>
      <c r="E1449" s="2" t="s">
        <v>143</v>
      </c>
      <c r="F1449" s="2" t="s">
        <v>1462</v>
      </c>
      <c r="G1449" s="2" t="s">
        <v>10001</v>
      </c>
      <c r="H1449">
        <v>20547585454</v>
      </c>
      <c r="I1449" t="str">
        <f>INDEX([1]BCLIENTES!B:B,MATCH(Tabla5[[#This Row],[RUC]],[1]BCLIENTES!A:A,0))</f>
        <v xml:space="preserve"> INDUSTRIAS SAIR S.A.C.</v>
      </c>
      <c r="J1449" t="e">
        <f>INDEX([1]!Tabla1[DISTRITO],MATCH(Tabla5[[#This Row],[RUC]],[1]!Tabla1[RUC],0))</f>
        <v>#REF!</v>
      </c>
      <c r="K1449" t="str">
        <f>INDEX([1]BCLIENTES!H:H,MATCH(Tabla5[[#This Row],[RUC]],[1]BCLIENTES!A:A,0))</f>
        <v xml:space="preserve"> LIMA 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tr">
        <f>TEXT(Tabla5[[#This Row],[FECHA]],"MMM")</f>
        <v>Ago</v>
      </c>
      <c r="D1450" s="1" t="str">
        <f>TEXT(Tabla5[[#This Row],[FECHA]],"YYY")</f>
        <v>2023</v>
      </c>
      <c r="E1450" s="2" t="s">
        <v>143</v>
      </c>
      <c r="F1450" s="2" t="s">
        <v>1463</v>
      </c>
      <c r="G1450" s="2" t="s">
        <v>10005</v>
      </c>
      <c r="H1450">
        <v>20601617596</v>
      </c>
      <c r="I1450" t="str">
        <f>INDEX([1]BCLIENTES!B:B,MATCH(Tabla5[[#This Row],[RUC]],[1]BCLIENTES!A:A,0))</f>
        <v xml:space="preserve"> ELECTRO FERRETERO DARVIN S.A.C.</v>
      </c>
      <c r="J1450" t="e">
        <f>INDEX([1]!Tabla1[DISTRITO],MATCH(Tabla5[[#This Row],[RUC]],[1]!Tabla1[RUC],0))</f>
        <v>#REF!</v>
      </c>
      <c r="K1450" t="str">
        <f>INDEX([1]BCLIENTES!H:H,MATCH(Tabla5[[#This Row],[RUC]],[1]BCLIENTES!A:A,0))</f>
        <v xml:space="preserve"> LIMA 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tr">
        <f>TEXT(Tabla5[[#This Row],[FECHA]],"MMM")</f>
        <v>Ago</v>
      </c>
      <c r="D1451" s="1" t="str">
        <f>TEXT(Tabla5[[#This Row],[FECHA]],"YYY")</f>
        <v>2023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tr">
        <f>INDEX([1]BCLIENTES!B:B,MATCH(Tabla5[[#This Row],[RUC]],[1]BCLIENTES!A:A,0))</f>
        <v xml:space="preserve"> DISTRIBUIDORA ELECTRICA JARAS S.A.C.</v>
      </c>
      <c r="J1451" t="e">
        <f>INDEX([1]!Tabla1[DISTRITO],MATCH(Tabla5[[#This Row],[RUC]],[1]!Tabla1[RUC],0))</f>
        <v>#REF!</v>
      </c>
      <c r="K1451" t="str">
        <f>INDEX([1]BCLIENTES!H:H,MATCH(Tabla5[[#This Row],[RUC]],[1]BCLIENTES!A:A,0))</f>
        <v xml:space="preserve"> LIMA 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tr">
        <f>TEXT(Tabla5[[#This Row],[FECHA]],"MMM")</f>
        <v>Ago</v>
      </c>
      <c r="D1452" s="1" t="str">
        <f>TEXT(Tabla5[[#This Row],[FECHA]],"YYY")</f>
        <v>2023</v>
      </c>
      <c r="E1452" s="2" t="s">
        <v>143</v>
      </c>
      <c r="F1452" s="2" t="s">
        <v>1465</v>
      </c>
      <c r="G1452" s="2" t="s">
        <v>10001</v>
      </c>
      <c r="H1452">
        <v>10773828429</v>
      </c>
      <c r="I1452" t="str">
        <f>INDEX([1]BCLIENTES!B:B,MATCH(Tabla5[[#This Row],[RUC]],[1]BCLIENTES!A:A,0))</f>
        <v xml:space="preserve"> PONCE FERNANDEZ GUSTAVO FERNANDO</v>
      </c>
      <c r="J1452" t="e">
        <f>INDEX([1]!Tabla1[DISTRITO],MATCH(Tabla5[[#This Row],[RUC]],[1]!Tabla1[RUC],0))</f>
        <v>#REF!</v>
      </c>
      <c r="K1452" t="str">
        <f>INDEX([1]BCLIENTES!H:H,MATCH(Tabla5[[#This Row],[RUC]],[1]BCLIENTES!A:A,0))</f>
        <v xml:space="preserve"> LIMA 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tr">
        <f>TEXT(Tabla5[[#This Row],[FECHA]],"MMM")</f>
        <v>Ago</v>
      </c>
      <c r="D1453" s="1" t="str">
        <f>TEXT(Tabla5[[#This Row],[FECHA]],"YYY")</f>
        <v>2023</v>
      </c>
      <c r="E1453" s="2" t="s">
        <v>143</v>
      </c>
      <c r="F1453" s="2" t="s">
        <v>1466</v>
      </c>
      <c r="G1453" s="2" t="s">
        <v>10005</v>
      </c>
      <c r="H1453">
        <v>20607879665</v>
      </c>
      <c r="I1453" t="str">
        <f>INDEX([1]BCLIENTES!B:B,MATCH(Tabla5[[#This Row],[RUC]],[1]BCLIENTES!A:A,0))</f>
        <v xml:space="preserve"> INVERSIONES ROBERTO E.I.R.L.</v>
      </c>
      <c r="J1453" t="e">
        <f>INDEX([1]!Tabla1[DISTRITO],MATCH(Tabla5[[#This Row],[RUC]],[1]!Tabla1[RUC],0))</f>
        <v>#REF!</v>
      </c>
      <c r="K1453" t="str">
        <f>INDEX([1]BCLIENTES!H:H,MATCH(Tabla5[[#This Row],[RUC]],[1]BCLIENTES!A:A,0))</f>
        <v xml:space="preserve"> LIMA 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tr">
        <f>TEXT(Tabla5[[#This Row],[FECHA]],"MMM")</f>
        <v>Ago</v>
      </c>
      <c r="D1454" s="1" t="str">
        <f>TEXT(Tabla5[[#This Row],[FECHA]],"YYY")</f>
        <v>2023</v>
      </c>
      <c r="E1454" s="2" t="s">
        <v>143</v>
      </c>
      <c r="F1454" s="2" t="s">
        <v>1467</v>
      </c>
      <c r="G1454" s="2" t="s">
        <v>10001</v>
      </c>
      <c r="H1454">
        <v>10773828429</v>
      </c>
      <c r="I1454" t="str">
        <f>INDEX([1]BCLIENTES!B:B,MATCH(Tabla5[[#This Row],[RUC]],[1]BCLIENTES!A:A,0))</f>
        <v xml:space="preserve"> PONCE FERNANDEZ GUSTAVO FERNANDO</v>
      </c>
      <c r="J1454" t="e">
        <f>INDEX([1]!Tabla1[DISTRITO],MATCH(Tabla5[[#This Row],[RUC]],[1]!Tabla1[RUC],0))</f>
        <v>#REF!</v>
      </c>
      <c r="K1454" t="str">
        <f>INDEX([1]BCLIENTES!H:H,MATCH(Tabla5[[#This Row],[RUC]],[1]BCLIENTES!A:A,0))</f>
        <v xml:space="preserve"> LIMA 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tr">
        <f>TEXT(Tabla5[[#This Row],[FECHA]],"MMM")</f>
        <v>Ago</v>
      </c>
      <c r="D1455" s="1" t="str">
        <f>TEXT(Tabla5[[#This Row],[FECHA]],"YYY")</f>
        <v>2023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tr">
        <f>INDEX([1]BCLIENTES!B:B,MATCH(Tabla5[[#This Row],[RUC]],[1]BCLIENTES!A:A,0))</f>
        <v xml:space="preserve"> GOMEZ CHIPANA ALFREDO RICHARD</v>
      </c>
      <c r="J1455" t="e">
        <f>INDEX([1]!Tabla1[DISTRITO],MATCH(Tabla5[[#This Row],[RUC]],[1]!Tabla1[RUC],0))</f>
        <v>#REF!</v>
      </c>
      <c r="K1455" t="str">
        <f>INDEX([1]BCLIENTES!H:H,MATCH(Tabla5[[#This Row],[RUC]],[1]BCLIENTES!A:A,0))</f>
        <v xml:space="preserve"> LIMA 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tr">
        <f>TEXT(Tabla5[[#This Row],[FECHA]],"MMM")</f>
        <v>Ago</v>
      </c>
      <c r="D1456" s="1" t="str">
        <f>TEXT(Tabla5[[#This Row],[FECHA]],"YYY")</f>
        <v>2023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tr">
        <f>INDEX([1]BCLIENTES!B:B,MATCH(Tabla5[[#This Row],[RUC]],[1]BCLIENTES!A:A,0))</f>
        <v xml:space="preserve"> GRUPO FERRETERO RICRA S.A.C.</v>
      </c>
      <c r="J1456" t="e">
        <f>INDEX([1]!Tabla1[DISTRITO],MATCH(Tabla5[[#This Row],[RUC]],[1]!Tabla1[RUC],0))</f>
        <v>#REF!</v>
      </c>
      <c r="K1456" t="str">
        <f>INDEX([1]BCLIENTES!H:H,MATCH(Tabla5[[#This Row],[RUC]],[1]BCLIENTES!A:A,0))</f>
        <v xml:space="preserve"> LIMA 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tr">
        <f>TEXT(Tabla5[[#This Row],[FECHA]],"MMM")</f>
        <v>Ago</v>
      </c>
      <c r="D1457" s="1" t="str">
        <f>TEXT(Tabla5[[#This Row],[FECHA]],"YYY")</f>
        <v>2023</v>
      </c>
      <c r="E1457" s="2" t="s">
        <v>143</v>
      </c>
      <c r="F1457" s="2" t="s">
        <v>1470</v>
      </c>
      <c r="G1457" s="2" t="s">
        <v>10005</v>
      </c>
      <c r="H1457">
        <v>20605108131</v>
      </c>
      <c r="I1457" t="str">
        <f>INDEX([1]BCLIENTES!B:B,MATCH(Tabla5[[#This Row],[RUC]],[1]BCLIENTES!A:A,0))</f>
        <v xml:space="preserve"> INVERSIONES SEÑOR DE CHACOS E.I.R.L.</v>
      </c>
      <c r="J1457" t="e">
        <f>INDEX([1]!Tabla1[DISTRITO],MATCH(Tabla5[[#This Row],[RUC]],[1]!Tabla1[RUC],0))</f>
        <v>#REF!</v>
      </c>
      <c r="K1457" t="str">
        <f>INDEX([1]BCLIENTES!H:H,MATCH(Tabla5[[#This Row],[RUC]],[1]BCLIENTES!A:A,0))</f>
        <v xml:space="preserve"> LIMA 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tr">
        <f>TEXT(Tabla5[[#This Row],[FECHA]],"MMM")</f>
        <v>Ago</v>
      </c>
      <c r="D1458" s="1" t="str">
        <f>TEXT(Tabla5[[#This Row],[FECHA]],"YYY")</f>
        <v>2023</v>
      </c>
      <c r="E1458" s="2" t="s">
        <v>143</v>
      </c>
      <c r="F1458" s="2" t="s">
        <v>1471</v>
      </c>
      <c r="G1458" s="2" t="s">
        <v>9997</v>
      </c>
      <c r="H1458">
        <v>1</v>
      </c>
      <c r="I1458" t="str">
        <f>INDEX([1]BCLIENTES!B:B,MATCH(Tabla5[[#This Row],[RUC]],[1]BCLIENTES!A:A,0))</f>
        <v>ANULADO</v>
      </c>
      <c r="J1458" t="e">
        <f>INDEX([1]!Tabla1[DISTRITO],MATCH(Tabla5[[#This Row],[RUC]],[1]!Tabla1[RUC],0))</f>
        <v>#REF!</v>
      </c>
      <c r="K1458" t="str">
        <f>INDEX([1]BCLIENTES!H:H,MATCH(Tabla5[[#This Row],[RUC]],[1]BCLIENTES!A:A,0))</f>
        <v>ANULADO</v>
      </c>
      <c r="L1458" s="3">
        <v>0</v>
      </c>
    </row>
    <row r="1459" spans="1:12" x14ac:dyDescent="0.25">
      <c r="A1459" t="s">
        <v>12</v>
      </c>
      <c r="B1459" s="1">
        <v>45163</v>
      </c>
      <c r="C1459" s="1" t="str">
        <f>TEXT(Tabla5[[#This Row],[FECHA]],"MMM")</f>
        <v>Ago</v>
      </c>
      <c r="D1459" s="1" t="str">
        <f>TEXT(Tabla5[[#This Row],[FECHA]],"YYY")</f>
        <v>2023</v>
      </c>
      <c r="E1459" s="2" t="s">
        <v>143</v>
      </c>
      <c r="F1459" s="2" t="s">
        <v>1472</v>
      </c>
      <c r="G1459" s="2" t="s">
        <v>10002</v>
      </c>
      <c r="H1459">
        <v>20447642701</v>
      </c>
      <c r="I1459" t="str">
        <f>INDEX([1]BCLIENTES!B:B,MATCH(Tabla5[[#This Row],[RUC]],[1]BCLIENTES!A:A,0))</f>
        <v xml:space="preserve"> GLOBAL IMPORTACIONES S.A.C.</v>
      </c>
      <c r="J1459" t="e">
        <f>INDEX([1]!Tabla1[DISTRITO],MATCH(Tabla5[[#This Row],[RUC]],[1]!Tabla1[RUC],0))</f>
        <v>#REF!</v>
      </c>
      <c r="K1459" t="str">
        <f>INDEX([1]BCLIENTES!H:H,MATCH(Tabla5[[#This Row],[RUC]],[1]BCLIENTES!A:A,0))</f>
        <v xml:space="preserve"> AREQUIPA 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tr">
        <f>TEXT(Tabla5[[#This Row],[FECHA]],"MMM")</f>
        <v>Ago</v>
      </c>
      <c r="D1460" s="1" t="str">
        <f>TEXT(Tabla5[[#This Row],[FECHA]],"YYY")</f>
        <v>2023</v>
      </c>
      <c r="E1460" s="2" t="s">
        <v>143</v>
      </c>
      <c r="F1460" s="2" t="s">
        <v>1473</v>
      </c>
      <c r="G1460" s="2" t="s">
        <v>10005</v>
      </c>
      <c r="H1460">
        <v>20607020851</v>
      </c>
      <c r="I1460" t="str">
        <f>INDEX([1]BCLIENTES!B:B,MATCH(Tabla5[[#This Row],[RUC]],[1]BCLIENTES!A:A,0))</f>
        <v xml:space="preserve"> INVERSIONES ESDA J &amp; M S.A.C.</v>
      </c>
      <c r="J1460" t="e">
        <f>INDEX([1]!Tabla1[DISTRITO],MATCH(Tabla5[[#This Row],[RUC]],[1]!Tabla1[RUC],0))</f>
        <v>#REF!</v>
      </c>
      <c r="K1460" t="str">
        <f>INDEX([1]BCLIENTES!H:H,MATCH(Tabla5[[#This Row],[RUC]],[1]BCLIENTES!A:A,0))</f>
        <v xml:space="preserve"> LIMA 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tr">
        <f>TEXT(Tabla5[[#This Row],[FECHA]],"MMM")</f>
        <v>Ago</v>
      </c>
      <c r="D1461" s="1" t="str">
        <f>TEXT(Tabla5[[#This Row],[FECHA]],"YYY")</f>
        <v>2023</v>
      </c>
      <c r="E1461" s="2" t="s">
        <v>143</v>
      </c>
      <c r="F1461" s="2" t="s">
        <v>1474</v>
      </c>
      <c r="G1461" s="2" t="s">
        <v>9997</v>
      </c>
      <c r="H1461">
        <v>1</v>
      </c>
      <c r="I1461" t="str">
        <f>INDEX([1]BCLIENTES!B:B,MATCH(Tabla5[[#This Row],[RUC]],[1]BCLIENTES!A:A,0))</f>
        <v>ANULADO</v>
      </c>
      <c r="J1461" t="e">
        <f>INDEX([1]!Tabla1[DISTRITO],MATCH(Tabla5[[#This Row],[RUC]],[1]!Tabla1[RUC],0))</f>
        <v>#REF!</v>
      </c>
      <c r="K1461" t="str">
        <f>INDEX([1]BCLIENTES!H:H,MATCH(Tabla5[[#This Row],[RUC]],[1]BCLIENTES!A:A,0))</f>
        <v>ANULADO</v>
      </c>
      <c r="L1461" s="3">
        <v>0</v>
      </c>
    </row>
    <row r="1462" spans="1:12" x14ac:dyDescent="0.25">
      <c r="A1462" t="s">
        <v>12</v>
      </c>
      <c r="B1462" s="1">
        <v>45167</v>
      </c>
      <c r="C1462" s="1" t="str">
        <f>TEXT(Tabla5[[#This Row],[FECHA]],"MMM")</f>
        <v>Ago</v>
      </c>
      <c r="D1462" s="1" t="str">
        <f>TEXT(Tabla5[[#This Row],[FECHA]],"YYY")</f>
        <v>2023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tr">
        <f>INDEX([1]BCLIENTES!B:B,MATCH(Tabla5[[#This Row],[RUC]],[1]BCLIENTES!A:A,0))</f>
        <v xml:space="preserve"> DISTRIBUIDORA GERARD E.I.R.L.</v>
      </c>
      <c r="J1462" t="e">
        <f>INDEX([1]!Tabla1[DISTRITO],MATCH(Tabla5[[#This Row],[RUC]],[1]!Tabla1[RUC],0))</f>
        <v>#REF!</v>
      </c>
      <c r="K1462" t="str">
        <f>INDEX([1]BCLIENTES!H:H,MATCH(Tabla5[[#This Row],[RUC]],[1]BCLIENTES!A:A,0))</f>
        <v xml:space="preserve"> LIMA 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tr">
        <f>TEXT(Tabla5[[#This Row],[FECHA]],"MMM")</f>
        <v>Ago</v>
      </c>
      <c r="D1463" s="1" t="str">
        <f>TEXT(Tabla5[[#This Row],[FECHA]],"YYY")</f>
        <v>2023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tr">
        <f>INDEX([1]BCLIENTES!B:B,MATCH(Tabla5[[#This Row],[RUC]],[1]BCLIENTES!A:A,0))</f>
        <v>VALLEJOS VILLANUEVA HAROLD IVAN</v>
      </c>
      <c r="J1463" t="e">
        <f>INDEX([1]!Tabla1[DISTRITO],MATCH(Tabla5[[#This Row],[RUC]],[1]!Tabla1[RUC],0))</f>
        <v>#REF!</v>
      </c>
      <c r="K1463" t="str">
        <f>INDEX([1]BCLIENTES!H:H,MATCH(Tabla5[[#This Row],[RUC]],[1]BCLIENTES!A:A,0))</f>
        <v>LIMA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tr">
        <f>TEXT(Tabla5[[#This Row],[FECHA]],"MMM")</f>
        <v>Ago</v>
      </c>
      <c r="D1464" s="1" t="str">
        <f>TEXT(Tabla5[[#This Row],[FECHA]],"YYY")</f>
        <v>2023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tr">
        <f>INDEX([1]BCLIENTES!B:B,MATCH(Tabla5[[#This Row],[RUC]],[1]BCLIENTES!A:A,0))</f>
        <v xml:space="preserve"> CURAHUA CHOQUE EVARISTA</v>
      </c>
      <c r="J1464" t="e">
        <f>INDEX([1]!Tabla1[DISTRITO],MATCH(Tabla5[[#This Row],[RUC]],[1]!Tabla1[RUC],0))</f>
        <v>#REF!</v>
      </c>
      <c r="K1464" t="str">
        <f>INDEX([1]BCLIENTES!H:H,MATCH(Tabla5[[#This Row],[RUC]],[1]BCLIENTES!A:A,0))</f>
        <v xml:space="preserve"> LIMA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tr">
        <f>TEXT(Tabla5[[#This Row],[FECHA]],"MMM")</f>
        <v>Ago</v>
      </c>
      <c r="D1465" s="1" t="str">
        <f>TEXT(Tabla5[[#This Row],[FECHA]],"YYY")</f>
        <v>2023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tr">
        <f>INDEX([1]BCLIENTES!B:B,MATCH(Tabla5[[#This Row],[RUC]],[1]BCLIENTES!A:A,0))</f>
        <v xml:space="preserve"> CURAHUA RIVERA JAZIHEEL AMED</v>
      </c>
      <c r="J1465" t="e">
        <f>INDEX([1]!Tabla1[DISTRITO],MATCH(Tabla5[[#This Row],[RUC]],[1]!Tabla1[RUC],0))</f>
        <v>#REF!</v>
      </c>
      <c r="K1465" t="str">
        <f>INDEX([1]BCLIENTES!H:H,MATCH(Tabla5[[#This Row],[RUC]],[1]BCLIENTES!A:A,0))</f>
        <v xml:space="preserve"> LIMA 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tr">
        <f>TEXT(Tabla5[[#This Row],[FECHA]],"MMM")</f>
        <v>Ago</v>
      </c>
      <c r="D1466" s="1" t="str">
        <f>TEXT(Tabla5[[#This Row],[FECHA]],"YYY")</f>
        <v>2023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tr">
        <f>INDEX([1]BCLIENTES!B:B,MATCH(Tabla5[[#This Row],[RUC]],[1]BCLIENTES!A:A,0))</f>
        <v>VELASQUEZ QUISPE SANTA ERNESTINA</v>
      </c>
      <c r="J1466" t="e">
        <f>INDEX([1]!Tabla1[DISTRITO],MATCH(Tabla5[[#This Row],[RUC]],[1]!Tabla1[RUC],0))</f>
        <v>#REF!</v>
      </c>
      <c r="K1466" t="str">
        <f>INDEX([1]BCLIENTES!H:H,MATCH(Tabla5[[#This Row],[RUC]],[1]BCLIENTES!A:A,0))</f>
        <v>HUAROCHIRI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tr">
        <f>TEXT(Tabla5[[#This Row],[FECHA]],"MMM")</f>
        <v>Ago</v>
      </c>
      <c r="D1467" s="1" t="str">
        <f>TEXT(Tabla5[[#This Row],[FECHA]],"YYY")</f>
        <v>2023</v>
      </c>
      <c r="E1467" s="2" t="s">
        <v>143</v>
      </c>
      <c r="F1467" s="2" t="s">
        <v>1480</v>
      </c>
      <c r="G1467" s="2" t="s">
        <v>10005</v>
      </c>
      <c r="H1467">
        <v>20607020851</v>
      </c>
      <c r="I1467" t="str">
        <f>INDEX([1]BCLIENTES!B:B,MATCH(Tabla5[[#This Row],[RUC]],[1]BCLIENTES!A:A,0))</f>
        <v xml:space="preserve"> INVERSIONES ESDA J &amp; M S.A.C.</v>
      </c>
      <c r="J1467" t="e">
        <f>INDEX([1]!Tabla1[DISTRITO],MATCH(Tabla5[[#This Row],[RUC]],[1]!Tabla1[RUC],0))</f>
        <v>#REF!</v>
      </c>
      <c r="K1467" t="str">
        <f>INDEX([1]BCLIENTES!H:H,MATCH(Tabla5[[#This Row],[RUC]],[1]BCLIENTES!A:A,0))</f>
        <v xml:space="preserve"> LIMA 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tr">
        <f>TEXT(Tabla5[[#This Row],[FECHA]],"MMM")</f>
        <v>Ago</v>
      </c>
      <c r="D1468" s="1" t="str">
        <f>TEXT(Tabla5[[#This Row],[FECHA]],"YYY")</f>
        <v>2023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tr">
        <f>INDEX([1]BCLIENTES!B:B,MATCH(Tabla5[[#This Row],[RUC]],[1]BCLIENTES!A:A,0))</f>
        <v xml:space="preserve"> FERRETERIA SEDANO S.R.L.</v>
      </c>
      <c r="J1468" t="e">
        <f>INDEX([1]!Tabla1[DISTRITO],MATCH(Tabla5[[#This Row],[RUC]],[1]!Tabla1[RUC],0))</f>
        <v>#REF!</v>
      </c>
      <c r="K1468" t="str">
        <f>INDEX([1]BCLIENTES!H:H,MATCH(Tabla5[[#This Row],[RUC]],[1]BCLIENTES!A:A,0))</f>
        <v xml:space="preserve"> LIMA 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tr">
        <f>TEXT(Tabla5[[#This Row],[FECHA]],"MMM")</f>
        <v>Ago</v>
      </c>
      <c r="D1469" s="1" t="str">
        <f>TEXT(Tabla5[[#This Row],[FECHA]],"YYY")</f>
        <v>2023</v>
      </c>
      <c r="E1469" s="2" t="s">
        <v>143</v>
      </c>
      <c r="F1469" s="2" t="s">
        <v>1482</v>
      </c>
      <c r="G1469" s="2" t="s">
        <v>9999</v>
      </c>
      <c r="H1469">
        <v>20601206006</v>
      </c>
      <c r="I1469" t="str">
        <f>INDEX([1]BCLIENTES!B:B,MATCH(Tabla5[[#This Row],[RUC]],[1]BCLIENTES!A:A,0))</f>
        <v xml:space="preserve"> TRADERS MAESTRO E.I.R.L.</v>
      </c>
      <c r="J1469" t="e">
        <f>INDEX([1]!Tabla1[DISTRITO],MATCH(Tabla5[[#This Row],[RUC]],[1]!Tabla1[RUC],0))</f>
        <v>#REF!</v>
      </c>
      <c r="K1469" t="str">
        <f>INDEX([1]BCLIENTES!H:H,MATCH(Tabla5[[#This Row],[RUC]],[1]BCLIENTES!A:A,0))</f>
        <v xml:space="preserve"> LEONCIO PRADO 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tr">
        <f>TEXT(Tabla5[[#This Row],[FECHA]],"MMM")</f>
        <v>Ago</v>
      </c>
      <c r="D1470" s="1" t="str">
        <f>TEXT(Tabla5[[#This Row],[FECHA]],"YYY")</f>
        <v>2023</v>
      </c>
      <c r="E1470" s="2" t="s">
        <v>143</v>
      </c>
      <c r="F1470" s="2" t="s">
        <v>1483</v>
      </c>
      <c r="G1470" s="2" t="s">
        <v>9997</v>
      </c>
      <c r="H1470">
        <v>1</v>
      </c>
      <c r="I1470" t="str">
        <f>INDEX([1]BCLIENTES!B:B,MATCH(Tabla5[[#This Row],[RUC]],[1]BCLIENTES!A:A,0))</f>
        <v>ANULADO</v>
      </c>
      <c r="J1470" t="e">
        <f>INDEX([1]!Tabla1[DISTRITO],MATCH(Tabla5[[#This Row],[RUC]],[1]!Tabla1[RUC],0))</f>
        <v>#REF!</v>
      </c>
      <c r="K1470" t="str">
        <f>INDEX([1]BCLIENTES!H:H,MATCH(Tabla5[[#This Row],[RUC]],[1]BCLIENTES!A:A,0))</f>
        <v>ANULADO</v>
      </c>
      <c r="L1470" s="3">
        <v>0</v>
      </c>
    </row>
    <row r="1471" spans="1:12" x14ac:dyDescent="0.25">
      <c r="A1471" t="s">
        <v>12</v>
      </c>
      <c r="B1471" s="1">
        <v>45167</v>
      </c>
      <c r="C1471" s="1" t="str">
        <f>TEXT(Tabla5[[#This Row],[FECHA]],"MMM")</f>
        <v>Ago</v>
      </c>
      <c r="D1471" s="1" t="str">
        <f>TEXT(Tabla5[[#This Row],[FECHA]],"YYY")</f>
        <v>2023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tr">
        <f>INDEX([1]BCLIENTES!B:B,MATCH(Tabla5[[#This Row],[RUC]],[1]BCLIENTES!A:A,0))</f>
        <v xml:space="preserve"> HUAMAN HIDALGO JENY NANCY</v>
      </c>
      <c r="J1471" t="e">
        <f>INDEX([1]!Tabla1[DISTRITO],MATCH(Tabla5[[#This Row],[RUC]],[1]!Tabla1[RUC],0))</f>
        <v>#REF!</v>
      </c>
      <c r="K1471" t="str">
        <f>INDEX([1]BCLIENTES!H:H,MATCH(Tabla5[[#This Row],[RUC]],[1]BCLIENTES!A:A,0))</f>
        <v xml:space="preserve"> LIMA 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tr">
        <f>TEXT(Tabla5[[#This Row],[FECHA]],"MMM")</f>
        <v>Ago</v>
      </c>
      <c r="D1472" s="1" t="str">
        <f>TEXT(Tabla5[[#This Row],[FECHA]],"YYY")</f>
        <v>2023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tr">
        <f>INDEX([1]BCLIENTES!B:B,MATCH(Tabla5[[#This Row],[RUC]],[1]BCLIENTES!A:A,0))</f>
        <v xml:space="preserve"> AQUA ELECTRIC J.E.C.L. SERVICIOS GENERALES E.I.R.L.</v>
      </c>
      <c r="J1472" t="e">
        <f>INDEX([1]!Tabla1[DISTRITO],MATCH(Tabla5[[#This Row],[RUC]],[1]!Tabla1[RUC],0))</f>
        <v>#REF!</v>
      </c>
      <c r="K1472" t="str">
        <f>INDEX([1]BCLIENTES!H:H,MATCH(Tabla5[[#This Row],[RUC]],[1]BCLIENTES!A:A,0))</f>
        <v xml:space="preserve"> LIMA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tr">
        <f>TEXT(Tabla5[[#This Row],[FECHA]],"MMM")</f>
        <v>Ago</v>
      </c>
      <c r="D1473" s="1" t="str">
        <f>TEXT(Tabla5[[#This Row],[FECHA]],"YYY")</f>
        <v>2023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tr">
        <f>INDEX([1]BCLIENTES!B:B,MATCH(Tabla5[[#This Row],[RUC]],[1]BCLIENTES!A:A,0))</f>
        <v xml:space="preserve"> CURAHUA RIVERA JAZIHEEL AMED</v>
      </c>
      <c r="J1473" t="e">
        <f>INDEX([1]!Tabla1[DISTRITO],MATCH(Tabla5[[#This Row],[RUC]],[1]!Tabla1[RUC],0))</f>
        <v>#REF!</v>
      </c>
      <c r="K1473" t="str">
        <f>INDEX([1]BCLIENTES!H:H,MATCH(Tabla5[[#This Row],[RUC]],[1]BCLIENTES!A:A,0))</f>
        <v xml:space="preserve"> LIMA 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tr">
        <f>TEXT(Tabla5[[#This Row],[FECHA]],"MMM")</f>
        <v>Ago</v>
      </c>
      <c r="D1474" s="1" t="str">
        <f>TEXT(Tabla5[[#This Row],[FECHA]],"YYY")</f>
        <v>2023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tr">
        <f>INDEX([1]BCLIENTES!B:B,MATCH(Tabla5[[#This Row],[RUC]],[1]BCLIENTES!A:A,0))</f>
        <v xml:space="preserve"> INJESAM E.I.R.L.</v>
      </c>
      <c r="J1474" t="e">
        <f>INDEX([1]!Tabla1[DISTRITO],MATCH(Tabla5[[#This Row],[RUC]],[1]!Tabla1[RUC],0))</f>
        <v>#REF!</v>
      </c>
      <c r="K1474" t="str">
        <f>INDEX([1]BCLIENTES!H:H,MATCH(Tabla5[[#This Row],[RUC]],[1]BCLIENTES!A:A,0))</f>
        <v xml:space="preserve"> LIMA 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tr">
        <f>TEXT(Tabla5[[#This Row],[FECHA]],"MMM")</f>
        <v>Ago</v>
      </c>
      <c r="D1475" s="1" t="str">
        <f>TEXT(Tabla5[[#This Row],[FECHA]],"YYY")</f>
        <v>2023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tr">
        <f>INDEX([1]BCLIENTES!B:B,MATCH(Tabla5[[#This Row],[RUC]],[1]BCLIENTES!A:A,0))</f>
        <v xml:space="preserve"> QUIROZ LINARES CLARISSA KATHERINE</v>
      </c>
      <c r="J1475" t="e">
        <f>INDEX([1]!Tabla1[DISTRITO],MATCH(Tabla5[[#This Row],[RUC]],[1]!Tabla1[RUC],0))</f>
        <v>#REF!</v>
      </c>
      <c r="K1475" t="str">
        <f>INDEX([1]BCLIENTES!H:H,MATCH(Tabla5[[#This Row],[RUC]],[1]BCLIENTES!A:A,0))</f>
        <v xml:space="preserve"> LIMA 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tr">
        <f>TEXT(Tabla5[[#This Row],[FECHA]],"MMM")</f>
        <v>Ago</v>
      </c>
      <c r="D1476" s="1" t="str">
        <f>TEXT(Tabla5[[#This Row],[FECHA]],"YYY")</f>
        <v>2023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tr">
        <f>INDEX([1]BCLIENTES!B:B,MATCH(Tabla5[[#This Row],[RUC]],[1]BCLIENTES!A:A,0))</f>
        <v xml:space="preserve"> DISTRIBUIDORA Y FERRETERIA ORTEGA S.A.C.</v>
      </c>
      <c r="J1476" t="e">
        <f>INDEX([1]!Tabla1[DISTRITO],MATCH(Tabla5[[#This Row],[RUC]],[1]!Tabla1[RUC],0))</f>
        <v>#REF!</v>
      </c>
      <c r="K1476" t="str">
        <f>INDEX([1]BCLIENTES!H:H,MATCH(Tabla5[[#This Row],[RUC]],[1]BCLIENTES!A:A,0))</f>
        <v xml:space="preserve"> LIMA 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tr">
        <f>TEXT(Tabla5[[#This Row],[FECHA]],"MMM")</f>
        <v>Ago</v>
      </c>
      <c r="D1477" s="1" t="str">
        <f>TEXT(Tabla5[[#This Row],[FECHA]],"YYY")</f>
        <v>2023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tr">
        <f>INDEX([1]BCLIENTES!B:B,MATCH(Tabla5[[#This Row],[RUC]],[1]BCLIENTES!A:A,0))</f>
        <v xml:space="preserve"> FIGUEIRA MONTILLA ERIANGEL CAROLINA</v>
      </c>
      <c r="J1477" t="e">
        <f>INDEX([1]!Tabla1[DISTRITO],MATCH(Tabla5[[#This Row],[RUC]],[1]!Tabla1[RUC],0))</f>
        <v>#REF!</v>
      </c>
      <c r="K1477" t="str">
        <f>INDEX([1]BCLIENTES!H:H,MATCH(Tabla5[[#This Row],[RUC]],[1]BCLIENTES!A:A,0))</f>
        <v xml:space="preserve"> LIMA 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tr">
        <f>TEXT(Tabla5[[#This Row],[FECHA]],"MMM")</f>
        <v>Ago</v>
      </c>
      <c r="D1478" s="1" t="str">
        <f>TEXT(Tabla5[[#This Row],[FECHA]],"YYY")</f>
        <v>2023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tr">
        <f>INDEX([1]BCLIENTES!B:B,MATCH(Tabla5[[#This Row],[RUC]],[1]BCLIENTES!A:A,0))</f>
        <v xml:space="preserve"> FIGUEIRA MONTILLA ERIANGEL CAROLINA</v>
      </c>
      <c r="J1478" t="e">
        <f>INDEX([1]!Tabla1[DISTRITO],MATCH(Tabla5[[#This Row],[RUC]],[1]!Tabla1[RUC],0))</f>
        <v>#REF!</v>
      </c>
      <c r="K1478" t="str">
        <f>INDEX([1]BCLIENTES!H:H,MATCH(Tabla5[[#This Row],[RUC]],[1]BCLIENTES!A:A,0))</f>
        <v xml:space="preserve"> LIMA 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tr">
        <f>TEXT(Tabla5[[#This Row],[FECHA]],"MMM")</f>
        <v>Ago</v>
      </c>
      <c r="D1479" s="1" t="str">
        <f>TEXT(Tabla5[[#This Row],[FECHA]],"YYY")</f>
        <v>2023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tr">
        <f>INDEX([1]BCLIENTES!B:B,MATCH(Tabla5[[#This Row],[RUC]],[1]BCLIENTES!A:A,0))</f>
        <v xml:space="preserve"> DISTRIBUIDORA Y FERRETERIA ORTEGA S.A.C.</v>
      </c>
      <c r="J1479" t="e">
        <f>INDEX([1]!Tabla1[DISTRITO],MATCH(Tabla5[[#This Row],[RUC]],[1]!Tabla1[RUC],0))</f>
        <v>#REF!</v>
      </c>
      <c r="K1479" t="str">
        <f>INDEX([1]BCLIENTES!H:H,MATCH(Tabla5[[#This Row],[RUC]],[1]BCLIENTES!A:A,0))</f>
        <v xml:space="preserve"> LIMA 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tr">
        <f>TEXT(Tabla5[[#This Row],[FECHA]],"MMM")</f>
        <v>Ago</v>
      </c>
      <c r="D1480" s="1" t="str">
        <f>TEXT(Tabla5[[#This Row],[FECHA]],"YYY")</f>
        <v>2023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tr">
        <f>INDEX([1]BCLIENTES!B:B,MATCH(Tabla5[[#This Row],[RUC]],[1]BCLIENTES!A:A,0))</f>
        <v xml:space="preserve"> DISTRIBUIDORA Y FERRETERIA ORTEGA S.A.C.</v>
      </c>
      <c r="J1480" t="e">
        <f>INDEX([1]!Tabla1[DISTRITO],MATCH(Tabla5[[#This Row],[RUC]],[1]!Tabla1[RUC],0))</f>
        <v>#REF!</v>
      </c>
      <c r="K1480" t="str">
        <f>INDEX([1]BCLIENTES!H:H,MATCH(Tabla5[[#This Row],[RUC]],[1]BCLIENTES!A:A,0))</f>
        <v xml:space="preserve"> LIMA 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tr">
        <f>TEXT(Tabla5[[#This Row],[FECHA]],"MMM")</f>
        <v>Ago</v>
      </c>
      <c r="D1481" s="1" t="str">
        <f>TEXT(Tabla5[[#This Row],[FECHA]],"YYY")</f>
        <v>2023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tr">
        <f>INDEX([1]BCLIENTES!B:B,MATCH(Tabla5[[#This Row],[RUC]],[1]BCLIENTES!A:A,0))</f>
        <v>MAGUHN CALONGE MIRIAM YSABEL</v>
      </c>
      <c r="J1481" t="e">
        <f>INDEX([1]!Tabla1[DISTRITO],MATCH(Tabla5[[#This Row],[RUC]],[1]!Tabla1[RUC],0))</f>
        <v>#REF!</v>
      </c>
      <c r="K1481" t="str">
        <f>INDEX([1]BCLIENTES!H:H,MATCH(Tabla5[[#This Row],[RUC]],[1]BCLIENTES!A:A,0))</f>
        <v xml:space="preserve">LIMA 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tr">
        <f>TEXT(Tabla5[[#This Row],[FECHA]],"MMM")</f>
        <v>Ago</v>
      </c>
      <c r="D1482" s="1" t="str">
        <f>TEXT(Tabla5[[#This Row],[FECHA]],"YYY")</f>
        <v>2023</v>
      </c>
      <c r="E1482" s="2" t="s">
        <v>143</v>
      </c>
      <c r="F1482" s="2" t="s">
        <v>1495</v>
      </c>
      <c r="G1482" s="2" t="s">
        <v>9997</v>
      </c>
      <c r="H1482">
        <v>1</v>
      </c>
      <c r="I1482" t="str">
        <f>INDEX([1]BCLIENTES!B:B,MATCH(Tabla5[[#This Row],[RUC]],[1]BCLIENTES!A:A,0))</f>
        <v>ANULADO</v>
      </c>
      <c r="J1482" t="e">
        <f>INDEX([1]!Tabla1[DISTRITO],MATCH(Tabla5[[#This Row],[RUC]],[1]!Tabla1[RUC],0))</f>
        <v>#REF!</v>
      </c>
      <c r="K1482" t="str">
        <f>INDEX([1]BCLIENTES!H:H,MATCH(Tabla5[[#This Row],[RUC]],[1]BCLIENTES!A:A,0))</f>
        <v>ANULADO</v>
      </c>
      <c r="L1482" s="3">
        <v>0</v>
      </c>
    </row>
    <row r="1483" spans="1:12" x14ac:dyDescent="0.25">
      <c r="A1483" t="s">
        <v>12</v>
      </c>
      <c r="B1483" s="1">
        <v>45169</v>
      </c>
      <c r="C1483" s="1" t="str">
        <f>TEXT(Tabla5[[#This Row],[FECHA]],"MMM")</f>
        <v>Ago</v>
      </c>
      <c r="D1483" s="1" t="str">
        <f>TEXT(Tabla5[[#This Row],[FECHA]],"YYY")</f>
        <v>2023</v>
      </c>
      <c r="E1483" s="2" t="s">
        <v>143</v>
      </c>
      <c r="F1483" s="2" t="s">
        <v>1496</v>
      </c>
      <c r="G1483" s="2" t="s">
        <v>10005</v>
      </c>
      <c r="H1483">
        <v>20604345473</v>
      </c>
      <c r="I1483" t="str">
        <f>INDEX([1]BCLIENTES!B:B,MATCH(Tabla5[[#This Row],[RUC]],[1]BCLIENTES!A:A,0))</f>
        <v>INVERSIONES HUARACA E.I.R.L.</v>
      </c>
      <c r="J1483" t="e">
        <f>INDEX([1]!Tabla1[DISTRITO],MATCH(Tabla5[[#This Row],[RUC]],[1]!Tabla1[RUC],0))</f>
        <v>#REF!</v>
      </c>
      <c r="K1483" t="str">
        <f>INDEX([1]BCLIENTES!H:H,MATCH(Tabla5[[#This Row],[RUC]],[1]BCLIENTES!A:A,0))</f>
        <v>LIMA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tr">
        <f>TEXT(Tabla5[[#This Row],[FECHA]],"MMM")</f>
        <v>Ago</v>
      </c>
      <c r="D1484" s="1" t="str">
        <f>TEXT(Tabla5[[#This Row],[FECHA]],"YYY")</f>
        <v>2023</v>
      </c>
      <c r="E1484" s="2" t="s">
        <v>143</v>
      </c>
      <c r="F1484" s="2" t="s">
        <v>1497</v>
      </c>
      <c r="G1484" s="2" t="s">
        <v>10005</v>
      </c>
      <c r="H1484">
        <v>10412310719</v>
      </c>
      <c r="I1484" t="str">
        <f>INDEX([1]BCLIENTES!B:B,MATCH(Tabla5[[#This Row],[RUC]],[1]BCLIENTES!A:A,0))</f>
        <v xml:space="preserve"> LLONTOP CHAPOÑAN MARIA ADELINA</v>
      </c>
      <c r="J1484" t="e">
        <f>INDEX([1]!Tabla1[DISTRITO],MATCH(Tabla5[[#This Row],[RUC]],[1]!Tabla1[RUC],0))</f>
        <v>#REF!</v>
      </c>
      <c r="K1484" t="str">
        <f>INDEX([1]BCLIENTES!H:H,MATCH(Tabla5[[#This Row],[RUC]],[1]BCLIENTES!A:A,0))</f>
        <v xml:space="preserve"> LIMA 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tr">
        <f>TEXT(Tabla5[[#This Row],[FECHA]],"MMM")</f>
        <v>Ago</v>
      </c>
      <c r="D1485" s="1" t="str">
        <f>TEXT(Tabla5[[#This Row],[FECHA]],"YYY")</f>
        <v>2023</v>
      </c>
      <c r="E1485" s="2" t="s">
        <v>143</v>
      </c>
      <c r="F1485" s="2" t="s">
        <v>1498</v>
      </c>
      <c r="G1485" s="2" t="s">
        <v>10005</v>
      </c>
      <c r="H1485">
        <v>20602658628</v>
      </c>
      <c r="I1485" t="str">
        <f>INDEX([1]BCLIENTES!B:B,MATCH(Tabla5[[#This Row],[RUC]],[1]BCLIENTES!A:A,0))</f>
        <v xml:space="preserve"> ELECTRICOS INDUSTRIALES E.I.R.L.</v>
      </c>
      <c r="J1485" t="e">
        <f>INDEX([1]!Tabla1[DISTRITO],MATCH(Tabla5[[#This Row],[RUC]],[1]!Tabla1[RUC],0))</f>
        <v>#REF!</v>
      </c>
      <c r="K1485" t="str">
        <f>INDEX([1]BCLIENTES!H:H,MATCH(Tabla5[[#This Row],[RUC]],[1]BCLIENTES!A:A,0))</f>
        <v xml:space="preserve"> LIMA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tr">
        <f>TEXT(Tabla5[[#This Row],[FECHA]],"MMM")</f>
        <v>Ago</v>
      </c>
      <c r="D1486" s="1" t="str">
        <f>TEXT(Tabla5[[#This Row],[FECHA]],"YYY")</f>
        <v>2023</v>
      </c>
      <c r="E1486" s="2" t="s">
        <v>143</v>
      </c>
      <c r="F1486" s="2" t="s">
        <v>1499</v>
      </c>
      <c r="G1486" s="2" t="s">
        <v>10001</v>
      </c>
      <c r="H1486">
        <v>20392650793</v>
      </c>
      <c r="I1486" t="str">
        <f>INDEX([1]BCLIENTES!B:B,MATCH(Tabla5[[#This Row],[RUC]],[1]BCLIENTES!A:A,0))</f>
        <v xml:space="preserve"> FERRETERIA HERLID S.A.C.</v>
      </c>
      <c r="J1486" t="e">
        <f>INDEX([1]!Tabla1[DISTRITO],MATCH(Tabla5[[#This Row],[RUC]],[1]!Tabla1[RUC],0))</f>
        <v>#REF!</v>
      </c>
      <c r="K1486" t="str">
        <f>INDEX([1]BCLIENTES!H:H,MATCH(Tabla5[[#This Row],[RUC]],[1]BCLIENTES!A:A,0))</f>
        <v xml:space="preserve"> LIMA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tr">
        <f>TEXT(Tabla5[[#This Row],[FECHA]],"MMM")</f>
        <v>Ago</v>
      </c>
      <c r="D1487" s="1" t="str">
        <f>TEXT(Tabla5[[#This Row],[FECHA]],"YYY")</f>
        <v>2023</v>
      </c>
      <c r="E1487" s="2" t="s">
        <v>143</v>
      </c>
      <c r="F1487" s="2" t="s">
        <v>1500</v>
      </c>
      <c r="G1487" s="2" t="s">
        <v>10005</v>
      </c>
      <c r="H1487">
        <v>10421640110</v>
      </c>
      <c r="I1487" t="str">
        <f>INDEX([1]BCLIENTES!B:B,MATCH(Tabla5[[#This Row],[RUC]],[1]BCLIENTES!A:A,0))</f>
        <v xml:space="preserve"> GONZALES LOPEZ TEODORO SANTOS</v>
      </c>
      <c r="J1487" t="e">
        <f>INDEX([1]!Tabla1[DISTRITO],MATCH(Tabla5[[#This Row],[RUC]],[1]!Tabla1[RUC],0))</f>
        <v>#REF!</v>
      </c>
      <c r="K1487" t="str">
        <f>INDEX([1]BCLIENTES!H:H,MATCH(Tabla5[[#This Row],[RUC]],[1]BCLIENTES!A:A,0))</f>
        <v xml:space="preserve"> PROV. CONST. DEL CALLAO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tr">
        <f>TEXT(Tabla5[[#This Row],[FECHA]],"MMM")</f>
        <v>Ago</v>
      </c>
      <c r="D1488" s="1" t="str">
        <f>TEXT(Tabla5[[#This Row],[FECHA]],"YYY")</f>
        <v>2023</v>
      </c>
      <c r="E1488" s="2" t="s">
        <v>143</v>
      </c>
      <c r="F1488" s="2" t="s">
        <v>1501</v>
      </c>
      <c r="G1488" s="2" t="s">
        <v>10001</v>
      </c>
      <c r="H1488">
        <v>10257631694</v>
      </c>
      <c r="I1488" t="str">
        <f>INDEX([1]BCLIENTES!B:B,MATCH(Tabla5[[#This Row],[RUC]],[1]BCLIENTES!A:A,0))</f>
        <v xml:space="preserve"> LOPEZ MERINO GIOVANNA MARTHA</v>
      </c>
      <c r="J1488" t="e">
        <f>INDEX([1]!Tabla1[DISTRITO],MATCH(Tabla5[[#This Row],[RUC]],[1]!Tabla1[RUC],0))</f>
        <v>#REF!</v>
      </c>
      <c r="K1488" t="str">
        <f>INDEX([1]BCLIENTES!H:H,MATCH(Tabla5[[#This Row],[RUC]],[1]BCLIENTES!A:A,0))</f>
        <v xml:space="preserve"> PROV. CONST. DEL CALLAO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tr">
        <f>TEXT(Tabla5[[#This Row],[FECHA]],"MMM")</f>
        <v>Ago</v>
      </c>
      <c r="D1489" s="1" t="str">
        <f>TEXT(Tabla5[[#This Row],[FECHA]],"YYY")</f>
        <v>2023</v>
      </c>
      <c r="E1489" s="2" t="s">
        <v>143</v>
      </c>
      <c r="F1489" s="2" t="s">
        <v>1502</v>
      </c>
      <c r="G1489" s="2" t="s">
        <v>9997</v>
      </c>
      <c r="H1489">
        <v>1</v>
      </c>
      <c r="I1489" t="str">
        <f>INDEX([1]BCLIENTES!B:B,MATCH(Tabla5[[#This Row],[RUC]],[1]BCLIENTES!A:A,0))</f>
        <v>ANULADO</v>
      </c>
      <c r="J1489" t="e">
        <f>INDEX([1]!Tabla1[DISTRITO],MATCH(Tabla5[[#This Row],[RUC]],[1]!Tabla1[RUC],0))</f>
        <v>#REF!</v>
      </c>
      <c r="K1489" t="str">
        <f>INDEX([1]BCLIENTES!H:H,MATCH(Tabla5[[#This Row],[RUC]],[1]BCLIENTES!A:A,0))</f>
        <v>ANULADO</v>
      </c>
      <c r="L1489" s="3">
        <v>0</v>
      </c>
    </row>
    <row r="1490" spans="1:12" x14ac:dyDescent="0.25">
      <c r="A1490" t="s">
        <v>12</v>
      </c>
      <c r="B1490" s="1">
        <v>45169</v>
      </c>
      <c r="C1490" s="1" t="str">
        <f>TEXT(Tabla5[[#This Row],[FECHA]],"MMM")</f>
        <v>Ago</v>
      </c>
      <c r="D1490" s="1" t="str">
        <f>TEXT(Tabla5[[#This Row],[FECHA]],"YYY")</f>
        <v>2023</v>
      </c>
      <c r="E1490" s="2" t="s">
        <v>143</v>
      </c>
      <c r="F1490" s="2" t="s">
        <v>1503</v>
      </c>
      <c r="G1490" s="2" t="s">
        <v>10005</v>
      </c>
      <c r="H1490">
        <v>10418322921</v>
      </c>
      <c r="I1490" t="str">
        <f>INDEX([1]BCLIENTES!B:B,MATCH(Tabla5[[#This Row],[RUC]],[1]BCLIENTES!A:A,0))</f>
        <v xml:space="preserve"> VASQUEZ TARRILLO ORLANDO</v>
      </c>
      <c r="J1490" t="e">
        <f>INDEX([1]!Tabla1[DISTRITO],MATCH(Tabla5[[#This Row],[RUC]],[1]!Tabla1[RUC],0))</f>
        <v>#REF!</v>
      </c>
      <c r="K1490" t="str">
        <f>INDEX([1]BCLIENTES!H:H,MATCH(Tabla5[[#This Row],[RUC]],[1]BCLIENTES!A:A,0))</f>
        <v xml:space="preserve"> LIMA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tr">
        <f>TEXT(Tabla5[[#This Row],[FECHA]],"MMM")</f>
        <v>Set</v>
      </c>
      <c r="D1491" s="1" t="str">
        <f>TEXT(Tabla5[[#This Row],[FECHA]],"YYY")</f>
        <v>2023</v>
      </c>
      <c r="E1491" s="2" t="s">
        <v>143</v>
      </c>
      <c r="F1491" s="2" t="s">
        <v>1504</v>
      </c>
      <c r="G1491" s="2" t="s">
        <v>10005</v>
      </c>
      <c r="H1491">
        <v>10084930518</v>
      </c>
      <c r="I1491" t="str">
        <f>INDEX([1]BCLIENTES!B:B,MATCH(Tabla5[[#This Row],[RUC]],[1]BCLIENTES!A:A,0))</f>
        <v>ALARCON PANTOJA WILFREDO NICOLAS</v>
      </c>
      <c r="J1491" t="e">
        <f>INDEX([1]!Tabla1[DISTRITO],MATCH(Tabla5[[#This Row],[RUC]],[1]!Tabla1[RUC],0))</f>
        <v>#REF!</v>
      </c>
      <c r="K1491" t="str">
        <f>INDEX([1]BCLIENTES!H:H,MATCH(Tabla5[[#This Row],[RUC]],[1]BCLIENTES!A:A,0))</f>
        <v>LIMA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tr">
        <f>TEXT(Tabla5[[#This Row],[FECHA]],"MMM")</f>
        <v>Set</v>
      </c>
      <c r="D1492" s="1" t="str">
        <f>TEXT(Tabla5[[#This Row],[FECHA]],"YYY")</f>
        <v>2023</v>
      </c>
      <c r="E1492" s="2" t="s">
        <v>143</v>
      </c>
      <c r="F1492" s="2" t="s">
        <v>1505</v>
      </c>
      <c r="G1492" s="2" t="s">
        <v>9997</v>
      </c>
      <c r="H1492">
        <v>1</v>
      </c>
      <c r="I1492" t="str">
        <f>INDEX([1]BCLIENTES!B:B,MATCH(Tabla5[[#This Row],[RUC]],[1]BCLIENTES!A:A,0))</f>
        <v>ANULADO</v>
      </c>
      <c r="J1492" t="e">
        <f>INDEX([1]!Tabla1[DISTRITO],MATCH(Tabla5[[#This Row],[RUC]],[1]!Tabla1[RUC],0))</f>
        <v>#REF!</v>
      </c>
      <c r="K1492" t="str">
        <f>INDEX([1]BCLIENTES!H:H,MATCH(Tabla5[[#This Row],[RUC]],[1]BCLIENTES!A:A,0))</f>
        <v>ANULADO</v>
      </c>
      <c r="L1492" s="3">
        <v>0</v>
      </c>
    </row>
    <row r="1493" spans="1:12" x14ac:dyDescent="0.25">
      <c r="A1493" t="s">
        <v>12</v>
      </c>
      <c r="B1493" s="1">
        <v>45170</v>
      </c>
      <c r="C1493" s="1" t="str">
        <f>TEXT(Tabla5[[#This Row],[FECHA]],"MMM")</f>
        <v>Set</v>
      </c>
      <c r="D1493" s="1" t="str">
        <f>TEXT(Tabla5[[#This Row],[FECHA]],"YYY")</f>
        <v>2023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tr">
        <f>INDEX([1]BCLIENTES!B:B,MATCH(Tabla5[[#This Row],[RUC]],[1]BCLIENTES!A:A,0))</f>
        <v xml:space="preserve"> JARA VEGA MARIA JANET</v>
      </c>
      <c r="J1493" t="e">
        <f>INDEX([1]!Tabla1[DISTRITO],MATCH(Tabla5[[#This Row],[RUC]],[1]!Tabla1[RUC],0))</f>
        <v>#REF!</v>
      </c>
      <c r="K1493" t="str">
        <f>INDEX([1]BCLIENTES!H:H,MATCH(Tabla5[[#This Row],[RUC]],[1]BCLIENTES!A:A,0))</f>
        <v xml:space="preserve"> LIMA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tr">
        <f>TEXT(Tabla5[[#This Row],[FECHA]],"MMM")</f>
        <v>Set</v>
      </c>
      <c r="D1494" s="1" t="str">
        <f>TEXT(Tabla5[[#This Row],[FECHA]],"YYY")</f>
        <v>2023</v>
      </c>
      <c r="E1494" s="2" t="s">
        <v>143</v>
      </c>
      <c r="F1494" s="2" t="s">
        <v>1507</v>
      </c>
      <c r="G1494" s="2" t="s">
        <v>9997</v>
      </c>
      <c r="H1494">
        <v>1</v>
      </c>
      <c r="I1494" t="str">
        <f>INDEX([1]BCLIENTES!B:B,MATCH(Tabla5[[#This Row],[RUC]],[1]BCLIENTES!A:A,0))</f>
        <v>ANULADO</v>
      </c>
      <c r="J1494" t="e">
        <f>INDEX([1]!Tabla1[DISTRITO],MATCH(Tabla5[[#This Row],[RUC]],[1]!Tabla1[RUC],0))</f>
        <v>#REF!</v>
      </c>
      <c r="K1494" t="str">
        <f>INDEX([1]BCLIENTES!H:H,MATCH(Tabla5[[#This Row],[RUC]],[1]BCLIENTES!A:A,0))</f>
        <v>ANULADO</v>
      </c>
      <c r="L1494" s="3">
        <v>0</v>
      </c>
    </row>
    <row r="1495" spans="1:12" x14ac:dyDescent="0.25">
      <c r="A1495" t="s">
        <v>12</v>
      </c>
      <c r="B1495" s="1">
        <v>45170</v>
      </c>
      <c r="C1495" s="1" t="str">
        <f>TEXT(Tabla5[[#This Row],[FECHA]],"MMM")</f>
        <v>Set</v>
      </c>
      <c r="D1495" s="1" t="str">
        <f>TEXT(Tabla5[[#This Row],[FECHA]],"YYY")</f>
        <v>2023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tr">
        <f>INDEX([1]BCLIENTES!B:B,MATCH(Tabla5[[#This Row],[RUC]],[1]BCLIENTES!A:A,0))</f>
        <v>VALLEJOS VILLANUEVA HAROLD IVAN</v>
      </c>
      <c r="J1495" t="e">
        <f>INDEX([1]!Tabla1[DISTRITO],MATCH(Tabla5[[#This Row],[RUC]],[1]!Tabla1[RUC],0))</f>
        <v>#REF!</v>
      </c>
      <c r="K1495" t="str">
        <f>INDEX([1]BCLIENTES!H:H,MATCH(Tabla5[[#This Row],[RUC]],[1]BCLIENTES!A:A,0))</f>
        <v>LIMA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tr">
        <f>TEXT(Tabla5[[#This Row],[FECHA]],"MMM")</f>
        <v>Set</v>
      </c>
      <c r="D1496" s="1" t="str">
        <f>TEXT(Tabla5[[#This Row],[FECHA]],"YYY")</f>
        <v>2023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tr">
        <f>INDEX([1]BCLIENTES!B:B,MATCH(Tabla5[[#This Row],[RUC]],[1]BCLIENTES!A:A,0))</f>
        <v xml:space="preserve"> JARA VEGA MARIA JANET</v>
      </c>
      <c r="J1496" t="e">
        <f>INDEX([1]!Tabla1[DISTRITO],MATCH(Tabla5[[#This Row],[RUC]],[1]!Tabla1[RUC],0))</f>
        <v>#REF!</v>
      </c>
      <c r="K1496" t="str">
        <f>INDEX([1]BCLIENTES!H:H,MATCH(Tabla5[[#This Row],[RUC]],[1]BCLIENTES!A:A,0))</f>
        <v xml:space="preserve"> LIMA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tr">
        <f>TEXT(Tabla5[[#This Row],[FECHA]],"MMM")</f>
        <v>Set</v>
      </c>
      <c r="D1497" s="1" t="str">
        <f>TEXT(Tabla5[[#This Row],[FECHA]],"YYY")</f>
        <v>2023</v>
      </c>
      <c r="E1497" s="2" t="s">
        <v>143</v>
      </c>
      <c r="F1497" s="2" t="s">
        <v>1510</v>
      </c>
      <c r="G1497" s="2" t="s">
        <v>10005</v>
      </c>
      <c r="H1497">
        <v>20606477709</v>
      </c>
      <c r="I1497" t="str">
        <f>INDEX([1]BCLIENTES!B:B,MATCH(Tabla5[[#This Row],[RUC]],[1]BCLIENTES!A:A,0))</f>
        <v xml:space="preserve"> ELECTRO COMERCIAL LOPEZ E.I.R.L.</v>
      </c>
      <c r="J1497" t="e">
        <f>INDEX([1]!Tabla1[DISTRITO],MATCH(Tabla5[[#This Row],[RUC]],[1]!Tabla1[RUC],0))</f>
        <v>#REF!</v>
      </c>
      <c r="K1497" t="str">
        <f>INDEX([1]BCLIENTES!H:H,MATCH(Tabla5[[#This Row],[RUC]],[1]BCLIENTES!A:A,0))</f>
        <v xml:space="preserve"> LIMA 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tr">
        <f>TEXT(Tabla5[[#This Row],[FECHA]],"MMM")</f>
        <v>Set</v>
      </c>
      <c r="D1498" s="1" t="str">
        <f>TEXT(Tabla5[[#This Row],[FECHA]],"YYY")</f>
        <v>2023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tr">
        <f>INDEX([1]BCLIENTES!B:B,MATCH(Tabla5[[#This Row],[RUC]],[1]BCLIENTES!A:A,0))</f>
        <v xml:space="preserve"> JARA VEGA MARIA JANET</v>
      </c>
      <c r="J1498" t="e">
        <f>INDEX([1]!Tabla1[DISTRITO],MATCH(Tabla5[[#This Row],[RUC]],[1]!Tabla1[RUC],0))</f>
        <v>#REF!</v>
      </c>
      <c r="K1498" t="str">
        <f>INDEX([1]BCLIENTES!H:H,MATCH(Tabla5[[#This Row],[RUC]],[1]BCLIENTES!A:A,0))</f>
        <v xml:space="preserve"> LIMA</v>
      </c>
      <c r="L1498" s="3">
        <v>39</v>
      </c>
    </row>
    <row r="1499" spans="1:12" x14ac:dyDescent="0.25">
      <c r="A1499" t="s">
        <v>12</v>
      </c>
      <c r="B1499" s="1">
        <v>45173</v>
      </c>
      <c r="C1499" s="1" t="str">
        <f>TEXT(Tabla5[[#This Row],[FECHA]],"MMM")</f>
        <v>Set</v>
      </c>
      <c r="D1499" s="1" t="str">
        <f>TEXT(Tabla5[[#This Row],[FECHA]],"YYY")</f>
        <v>2023</v>
      </c>
      <c r="E1499" s="2" t="s">
        <v>143</v>
      </c>
      <c r="F1499" s="2" t="s">
        <v>1512</v>
      </c>
      <c r="G1499" s="2" t="s">
        <v>9997</v>
      </c>
      <c r="H1499">
        <v>1</v>
      </c>
      <c r="I1499" t="str">
        <f>INDEX([1]BCLIENTES!B:B,MATCH(Tabla5[[#This Row],[RUC]],[1]BCLIENTES!A:A,0))</f>
        <v>ANULADO</v>
      </c>
      <c r="J1499" t="e">
        <f>INDEX([1]!Tabla1[DISTRITO],MATCH(Tabla5[[#This Row],[RUC]],[1]!Tabla1[RUC],0))</f>
        <v>#REF!</v>
      </c>
      <c r="K1499" t="str">
        <f>INDEX([1]BCLIENTES!H:H,MATCH(Tabla5[[#This Row],[RUC]],[1]BCLIENTES!A:A,0))</f>
        <v>ANULADO</v>
      </c>
      <c r="L1499" s="3">
        <v>0</v>
      </c>
    </row>
    <row r="1500" spans="1:12" x14ac:dyDescent="0.25">
      <c r="A1500" t="s">
        <v>12</v>
      </c>
      <c r="B1500" s="1">
        <v>45173</v>
      </c>
      <c r="C1500" s="1" t="str">
        <f>TEXT(Tabla5[[#This Row],[FECHA]],"MMM")</f>
        <v>Set</v>
      </c>
      <c r="D1500" s="1" t="str">
        <f>TEXT(Tabla5[[#This Row],[FECHA]],"YYY")</f>
        <v>2023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tr">
        <f>INDEX([1]BCLIENTES!B:B,MATCH(Tabla5[[#This Row],[RUC]],[1]BCLIENTES!A:A,0))</f>
        <v xml:space="preserve"> DISTRIBUIDORA GERARD E.I.R.L.</v>
      </c>
      <c r="J1500" t="e">
        <f>INDEX([1]!Tabla1[DISTRITO],MATCH(Tabla5[[#This Row],[RUC]],[1]!Tabla1[RUC],0))</f>
        <v>#REF!</v>
      </c>
      <c r="K1500" t="str">
        <f>INDEX([1]BCLIENTES!H:H,MATCH(Tabla5[[#This Row],[RUC]],[1]BCLIENTES!A:A,0))</f>
        <v xml:space="preserve"> LIMA 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tr">
        <f>TEXT(Tabla5[[#This Row],[FECHA]],"MMM")</f>
        <v>Set</v>
      </c>
      <c r="D1501" s="1" t="str">
        <f>TEXT(Tabla5[[#This Row],[FECHA]],"YYY")</f>
        <v>2023</v>
      </c>
      <c r="E1501" s="2" t="s">
        <v>143</v>
      </c>
      <c r="F1501" s="2" t="s">
        <v>1514</v>
      </c>
      <c r="G1501" s="2" t="s">
        <v>10005</v>
      </c>
      <c r="H1501">
        <v>10427664177</v>
      </c>
      <c r="I1501" t="str">
        <f>INDEX([1]BCLIENTES!B:B,MATCH(Tabla5[[#This Row],[RUC]],[1]BCLIENTES!A:A,0))</f>
        <v xml:space="preserve"> SANABRIA ARZAPALO DANIEL NICOLAS</v>
      </c>
      <c r="J1501" t="e">
        <f>INDEX([1]!Tabla1[DISTRITO],MATCH(Tabla5[[#This Row],[RUC]],[1]!Tabla1[RUC],0))</f>
        <v>#REF!</v>
      </c>
      <c r="K1501" t="str">
        <f>INDEX([1]BCLIENTES!H:H,MATCH(Tabla5[[#This Row],[RUC]],[1]BCLIENTES!A:A,0))</f>
        <v xml:space="preserve"> LIMA 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tr">
        <f>TEXT(Tabla5[[#This Row],[FECHA]],"MMM")</f>
        <v>Set</v>
      </c>
      <c r="D1502" s="1" t="str">
        <f>TEXT(Tabla5[[#This Row],[FECHA]],"YYY")</f>
        <v>2023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tr">
        <f>INDEX([1]BCLIENTES!B:B,MATCH(Tabla5[[#This Row],[RUC]],[1]BCLIENTES!A:A,0))</f>
        <v xml:space="preserve"> DISTRIBUIDORA ELECTRICA JARAS S.A.C.</v>
      </c>
      <c r="J1502" t="e">
        <f>INDEX([1]!Tabla1[DISTRITO],MATCH(Tabla5[[#This Row],[RUC]],[1]!Tabla1[RUC],0))</f>
        <v>#REF!</v>
      </c>
      <c r="K1502" t="str">
        <f>INDEX([1]BCLIENTES!H:H,MATCH(Tabla5[[#This Row],[RUC]],[1]BCLIENTES!A:A,0))</f>
        <v xml:space="preserve"> LIMA 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tr">
        <f>TEXT(Tabla5[[#This Row],[FECHA]],"MMM")</f>
        <v>Set</v>
      </c>
      <c r="D1503" s="1" t="str">
        <f>TEXT(Tabla5[[#This Row],[FECHA]],"YYY")</f>
        <v>2023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tr">
        <f>INDEX([1]BCLIENTES!B:B,MATCH(Tabla5[[#This Row],[RUC]],[1]BCLIENTES!A:A,0))</f>
        <v xml:space="preserve"> DISTRIBUIDORA ELECTRICA JARAS S.A.C.</v>
      </c>
      <c r="J1503" t="e">
        <f>INDEX([1]!Tabla1[DISTRITO],MATCH(Tabla5[[#This Row],[RUC]],[1]!Tabla1[RUC],0))</f>
        <v>#REF!</v>
      </c>
      <c r="K1503" t="str">
        <f>INDEX([1]BCLIENTES!H:H,MATCH(Tabla5[[#This Row],[RUC]],[1]BCLIENTES!A:A,0))</f>
        <v xml:space="preserve"> LIMA 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tr">
        <f>TEXT(Tabla5[[#This Row],[FECHA]],"MMM")</f>
        <v>Set</v>
      </c>
      <c r="D1504" s="1" t="str">
        <f>TEXT(Tabla5[[#This Row],[FECHA]],"YYY")</f>
        <v>2023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tr">
        <f>INDEX([1]BCLIENTES!B:B,MATCH(Tabla5[[#This Row],[RUC]],[1]BCLIENTES!A:A,0))</f>
        <v xml:space="preserve"> DISTRIBUIDORA GERARD E.I.R.L.</v>
      </c>
      <c r="J1504" t="e">
        <f>INDEX([1]!Tabla1[DISTRITO],MATCH(Tabla5[[#This Row],[RUC]],[1]!Tabla1[RUC],0))</f>
        <v>#REF!</v>
      </c>
      <c r="K1504" t="str">
        <f>INDEX([1]BCLIENTES!H:H,MATCH(Tabla5[[#This Row],[RUC]],[1]BCLIENTES!A:A,0))</f>
        <v xml:space="preserve"> LIMA 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tr">
        <f>TEXT(Tabla5[[#This Row],[FECHA]],"MMM")</f>
        <v>Set</v>
      </c>
      <c r="D1505" s="1" t="str">
        <f>TEXT(Tabla5[[#This Row],[FECHA]],"YYY")</f>
        <v>2023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tr">
        <f>INDEX([1]BCLIENTES!B:B,MATCH(Tabla5[[#This Row],[RUC]],[1]BCLIENTES!A:A,0))</f>
        <v>VALLEJOS VILLANUEVA HAROLD IVAN</v>
      </c>
      <c r="J1505" t="e">
        <f>INDEX([1]!Tabla1[DISTRITO],MATCH(Tabla5[[#This Row],[RUC]],[1]!Tabla1[RUC],0))</f>
        <v>#REF!</v>
      </c>
      <c r="K1505" t="str">
        <f>INDEX([1]BCLIENTES!H:H,MATCH(Tabla5[[#This Row],[RUC]],[1]BCLIENTES!A:A,0))</f>
        <v>LIMA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tr">
        <f>TEXT(Tabla5[[#This Row],[FECHA]],"MMM")</f>
        <v>Set</v>
      </c>
      <c r="D1506" s="1" t="str">
        <f>TEXT(Tabla5[[#This Row],[FECHA]],"YYY")</f>
        <v>2023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tr">
        <f>INDEX([1]BCLIENTES!B:B,MATCH(Tabla5[[#This Row],[RUC]],[1]BCLIENTES!A:A,0))</f>
        <v xml:space="preserve"> DISTRIBUIDORA ELECTRICA JARAS S.A.C.</v>
      </c>
      <c r="J1506" t="e">
        <f>INDEX([1]!Tabla1[DISTRITO],MATCH(Tabla5[[#This Row],[RUC]],[1]!Tabla1[RUC],0))</f>
        <v>#REF!</v>
      </c>
      <c r="K1506" t="str">
        <f>INDEX([1]BCLIENTES!H:H,MATCH(Tabla5[[#This Row],[RUC]],[1]BCLIENTES!A:A,0))</f>
        <v xml:space="preserve"> LIMA 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tr">
        <f>TEXT(Tabla5[[#This Row],[FECHA]],"MMM")</f>
        <v>Set</v>
      </c>
      <c r="D1507" s="1" t="str">
        <f>TEXT(Tabla5[[#This Row],[FECHA]],"YYY")</f>
        <v>2023</v>
      </c>
      <c r="E1507" s="2" t="s">
        <v>143</v>
      </c>
      <c r="F1507" s="2" t="s">
        <v>1520</v>
      </c>
      <c r="G1507" s="2" t="s">
        <v>10005</v>
      </c>
      <c r="H1507">
        <v>20610476130</v>
      </c>
      <c r="I1507" t="str">
        <f>INDEX([1]BCLIENTES!B:B,MATCH(Tabla5[[#This Row],[RUC]],[1]BCLIENTES!A:A,0))</f>
        <v xml:space="preserve"> FERREJACU J &amp; C E.I.R.L.</v>
      </c>
      <c r="J1507" t="e">
        <f>INDEX([1]!Tabla1[DISTRITO],MATCH(Tabla5[[#This Row],[RUC]],[1]!Tabla1[RUC],0))</f>
        <v>#REF!</v>
      </c>
      <c r="K1507" t="str">
        <f>INDEX([1]BCLIENTES!H:H,MATCH(Tabla5[[#This Row],[RUC]],[1]BCLIENTES!A:A,0))</f>
        <v xml:space="preserve"> LIMA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tr">
        <f>TEXT(Tabla5[[#This Row],[FECHA]],"MMM")</f>
        <v>Set</v>
      </c>
      <c r="D1508" s="1" t="str">
        <f>TEXT(Tabla5[[#This Row],[FECHA]],"YYY")</f>
        <v>2023</v>
      </c>
      <c r="E1508" s="2" t="s">
        <v>143</v>
      </c>
      <c r="F1508" s="2" t="s">
        <v>1521</v>
      </c>
      <c r="G1508" s="2" t="s">
        <v>10005</v>
      </c>
      <c r="H1508">
        <v>10485048311</v>
      </c>
      <c r="I1508" t="str">
        <f>INDEX([1]BCLIENTES!B:B,MATCH(Tabla5[[#This Row],[RUC]],[1]BCLIENTES!A:A,0))</f>
        <v xml:space="preserve"> CEOPA VELA CAROLINA</v>
      </c>
      <c r="J1508" t="e">
        <f>INDEX([1]!Tabla1[DISTRITO],MATCH(Tabla5[[#This Row],[RUC]],[1]!Tabla1[RUC],0))</f>
        <v>#REF!</v>
      </c>
      <c r="K1508" t="str">
        <f>INDEX([1]BCLIENTES!H:H,MATCH(Tabla5[[#This Row],[RUC]],[1]BCLIENTES!A:A,0))</f>
        <v xml:space="preserve"> LIMA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tr">
        <f>TEXT(Tabla5[[#This Row],[FECHA]],"MMM")</f>
        <v>Set</v>
      </c>
      <c r="D1509" s="1" t="str">
        <f>TEXT(Tabla5[[#This Row],[FECHA]],"YYY")</f>
        <v>2023</v>
      </c>
      <c r="E1509" s="2" t="s">
        <v>143</v>
      </c>
      <c r="F1509" s="2" t="s">
        <v>1522</v>
      </c>
      <c r="G1509" s="2" t="s">
        <v>10005</v>
      </c>
      <c r="H1509">
        <v>10752578503</v>
      </c>
      <c r="I1509" t="str">
        <f>INDEX([1]BCLIENTES!B:B,MATCH(Tabla5[[#This Row],[RUC]],[1]BCLIENTES!A:A,0))</f>
        <v xml:space="preserve"> RONDON REATEGUI ALLISON YAMILE</v>
      </c>
      <c r="J1509" t="e">
        <f>INDEX([1]!Tabla1[DISTRITO],MATCH(Tabla5[[#This Row],[RUC]],[1]!Tabla1[RUC],0))</f>
        <v>#REF!</v>
      </c>
      <c r="K1509" t="str">
        <f>INDEX([1]BCLIENTES!H:H,MATCH(Tabla5[[#This Row],[RUC]],[1]BCLIENTES!A:A,0))</f>
        <v xml:space="preserve"> LIMA 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tr">
        <f>TEXT(Tabla5[[#This Row],[FECHA]],"MMM")</f>
        <v>Set</v>
      </c>
      <c r="D1510" s="1" t="str">
        <f>TEXT(Tabla5[[#This Row],[FECHA]],"YYY")</f>
        <v>2023</v>
      </c>
      <c r="E1510" s="2" t="s">
        <v>143</v>
      </c>
      <c r="F1510" s="2" t="s">
        <v>1523</v>
      </c>
      <c r="G1510" s="2" t="s">
        <v>10005</v>
      </c>
      <c r="H1510">
        <v>10440948478</v>
      </c>
      <c r="I1510" t="str">
        <f>INDEX([1]BCLIENTES!B:B,MATCH(Tabla5[[#This Row],[RUC]],[1]BCLIENTES!A:A,0))</f>
        <v xml:space="preserve"> DIONISIO POMA ESTELESTICA EUSTAQUIA</v>
      </c>
      <c r="J1510" t="e">
        <f>INDEX([1]!Tabla1[DISTRITO],MATCH(Tabla5[[#This Row],[RUC]],[1]!Tabla1[RUC],0))</f>
        <v>#REF!</v>
      </c>
      <c r="K1510" t="str">
        <f>INDEX([1]BCLIENTES!H:H,MATCH(Tabla5[[#This Row],[RUC]],[1]BCLIENTES!A:A,0))</f>
        <v xml:space="preserve"> LIMA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tr">
        <f>TEXT(Tabla5[[#This Row],[FECHA]],"MMM")</f>
        <v>Set</v>
      </c>
      <c r="D1511" s="1" t="str">
        <f>TEXT(Tabla5[[#This Row],[FECHA]],"YYY")</f>
        <v>2023</v>
      </c>
      <c r="E1511" s="2" t="s">
        <v>143</v>
      </c>
      <c r="F1511" s="2" t="s">
        <v>1524</v>
      </c>
      <c r="G1511" s="2" t="s">
        <v>10005</v>
      </c>
      <c r="H1511">
        <v>20518949790</v>
      </c>
      <c r="I1511" t="str">
        <f>INDEX([1]BCLIENTES!B:B,MATCH(Tabla5[[#This Row],[RUC]],[1]BCLIENTES!A:A,0))</f>
        <v xml:space="preserve"> FERRETERIA YSAGAWA S.A.C.</v>
      </c>
      <c r="J1511" t="e">
        <f>INDEX([1]!Tabla1[DISTRITO],MATCH(Tabla5[[#This Row],[RUC]],[1]!Tabla1[RUC],0))</f>
        <v>#REF!</v>
      </c>
      <c r="K1511" t="str">
        <f>INDEX([1]BCLIENTES!H:H,MATCH(Tabla5[[#This Row],[RUC]],[1]BCLIENTES!A:A,0))</f>
        <v xml:space="preserve"> LIMA 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tr">
        <f>TEXT(Tabla5[[#This Row],[FECHA]],"MMM")</f>
        <v>Set</v>
      </c>
      <c r="D1512" s="1" t="str">
        <f>TEXT(Tabla5[[#This Row],[FECHA]],"YYY")</f>
        <v>2023</v>
      </c>
      <c r="E1512" s="2" t="s">
        <v>143</v>
      </c>
      <c r="F1512" s="2" t="s">
        <v>1525</v>
      </c>
      <c r="G1512" s="2" t="s">
        <v>9997</v>
      </c>
      <c r="H1512">
        <v>1</v>
      </c>
      <c r="I1512" t="str">
        <f>INDEX([1]BCLIENTES!B:B,MATCH(Tabla5[[#This Row],[RUC]],[1]BCLIENTES!A:A,0))</f>
        <v>ANULADO</v>
      </c>
      <c r="J1512" t="e">
        <f>INDEX([1]!Tabla1[DISTRITO],MATCH(Tabla5[[#This Row],[RUC]],[1]!Tabla1[RUC],0))</f>
        <v>#REF!</v>
      </c>
      <c r="K1512" t="str">
        <f>INDEX([1]BCLIENTES!H:H,MATCH(Tabla5[[#This Row],[RUC]],[1]BCLIENTES!A:A,0))</f>
        <v>ANULADO</v>
      </c>
      <c r="L1512" s="3">
        <v>0</v>
      </c>
    </row>
    <row r="1513" spans="1:12" x14ac:dyDescent="0.25">
      <c r="A1513" t="s">
        <v>12</v>
      </c>
      <c r="B1513" s="1">
        <v>45176</v>
      </c>
      <c r="C1513" s="1" t="str">
        <f>TEXT(Tabla5[[#This Row],[FECHA]],"MMM")</f>
        <v>Set</v>
      </c>
      <c r="D1513" s="1" t="str">
        <f>TEXT(Tabla5[[#This Row],[FECHA]],"YYY")</f>
        <v>2023</v>
      </c>
      <c r="E1513" s="2" t="s">
        <v>143</v>
      </c>
      <c r="F1513" s="2" t="s">
        <v>1526</v>
      </c>
      <c r="G1513" s="2" t="s">
        <v>10001</v>
      </c>
      <c r="H1513">
        <v>10418666256</v>
      </c>
      <c r="I1513" t="str">
        <f>INDEX([1]BCLIENTES!B:B,MATCH(Tabla5[[#This Row],[RUC]],[1]BCLIENTES!A:A,0))</f>
        <v xml:space="preserve"> HUAMAN YOPLA ERIKA SOCORRO</v>
      </c>
      <c r="J1513" t="e">
        <f>INDEX([1]!Tabla1[DISTRITO],MATCH(Tabla5[[#This Row],[RUC]],[1]!Tabla1[RUC],0))</f>
        <v>#REF!</v>
      </c>
      <c r="K1513" t="str">
        <f>INDEX([1]BCLIENTES!H:H,MATCH(Tabla5[[#This Row],[RUC]],[1]BCLIENTES!A:A,0))</f>
        <v xml:space="preserve"> LIMA 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tr">
        <f>TEXT(Tabla5[[#This Row],[FECHA]],"MMM")</f>
        <v>Set</v>
      </c>
      <c r="D1514" s="1" t="str">
        <f>TEXT(Tabla5[[#This Row],[FECHA]],"YYY")</f>
        <v>2023</v>
      </c>
      <c r="E1514" s="2" t="s">
        <v>143</v>
      </c>
      <c r="F1514" s="2" t="s">
        <v>1527</v>
      </c>
      <c r="G1514" s="2" t="s">
        <v>10001</v>
      </c>
      <c r="H1514">
        <v>20608620444</v>
      </c>
      <c r="I1514" t="str">
        <f>INDEX([1]BCLIENTES!B:B,MATCH(Tabla5[[#This Row],[RUC]],[1]BCLIENTES!A:A,0))</f>
        <v xml:space="preserve"> DISTRIBUIDORA CHAPI MAX S.R.L.</v>
      </c>
      <c r="J1514" t="e">
        <f>INDEX([1]!Tabla1[DISTRITO],MATCH(Tabla5[[#This Row],[RUC]],[1]!Tabla1[RUC],0))</f>
        <v>#REF!</v>
      </c>
      <c r="K1514" t="str">
        <f>INDEX([1]BCLIENTES!H:H,MATCH(Tabla5[[#This Row],[RUC]],[1]BCLIENTES!A:A,0))</f>
        <v xml:space="preserve"> LIMA 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tr">
        <f>TEXT(Tabla5[[#This Row],[FECHA]],"MMM")</f>
        <v>Set</v>
      </c>
      <c r="D1515" s="1" t="str">
        <f>TEXT(Tabla5[[#This Row],[FECHA]],"YYY")</f>
        <v>2023</v>
      </c>
      <c r="E1515" s="2" t="s">
        <v>143</v>
      </c>
      <c r="F1515" s="2" t="s">
        <v>1528</v>
      </c>
      <c r="G1515" s="2" t="s">
        <v>10005</v>
      </c>
      <c r="H1515">
        <v>20603434731</v>
      </c>
      <c r="I1515" t="str">
        <f>INDEX([1]BCLIENTES!B:B,MATCH(Tabla5[[#This Row],[RUC]],[1]BCLIENTES!A:A,0))</f>
        <v>DICODI DISTRIBUIDORA &amp; COMERCIALIZADORA DIEGO E.I.R.L.</v>
      </c>
      <c r="J1515" t="e">
        <f>INDEX([1]!Tabla1[DISTRITO],MATCH(Tabla5[[#This Row],[RUC]],[1]!Tabla1[RUC],0))</f>
        <v>#REF!</v>
      </c>
      <c r="K1515" t="str">
        <f>INDEX([1]BCLIENTES!H:H,MATCH(Tabla5[[#This Row],[RUC]],[1]BCLIENTES!A:A,0))</f>
        <v>LIMA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tr">
        <f>TEXT(Tabla5[[#This Row],[FECHA]],"MMM")</f>
        <v>Set</v>
      </c>
      <c r="D1516" s="1" t="str">
        <f>TEXT(Tabla5[[#This Row],[FECHA]],"YYY")</f>
        <v>2023</v>
      </c>
      <c r="E1516" s="2" t="s">
        <v>143</v>
      </c>
      <c r="F1516" s="2" t="s">
        <v>1529</v>
      </c>
      <c r="G1516" s="2" t="s">
        <v>10001</v>
      </c>
      <c r="H1516">
        <v>10257406747</v>
      </c>
      <c r="I1516" t="str">
        <f>INDEX([1]BCLIENTES!B:B,MATCH(Tabla5[[#This Row],[RUC]],[1]BCLIENTES!A:A,0))</f>
        <v xml:space="preserve"> SANCHEZ VALDEZ MELANIO LUIS</v>
      </c>
      <c r="J1516" t="e">
        <f>INDEX([1]!Tabla1[DISTRITO],MATCH(Tabla5[[#This Row],[RUC]],[1]!Tabla1[RUC],0))</f>
        <v>#REF!</v>
      </c>
      <c r="K1516" t="str">
        <f>INDEX([1]BCLIENTES!H:H,MATCH(Tabla5[[#This Row],[RUC]],[1]BCLIENTES!A:A,0))</f>
        <v xml:space="preserve"> PROV. CONST. DEL CALLAO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tr">
        <f>TEXT(Tabla5[[#This Row],[FECHA]],"MMM")</f>
        <v>Set</v>
      </c>
      <c r="D1517" s="1" t="str">
        <f>TEXT(Tabla5[[#This Row],[FECHA]],"YYY")</f>
        <v>2023</v>
      </c>
      <c r="E1517" s="2" t="s">
        <v>143</v>
      </c>
      <c r="F1517" s="2" t="s">
        <v>1530</v>
      </c>
      <c r="G1517" s="2" t="s">
        <v>10005</v>
      </c>
      <c r="H1517">
        <v>20609064332</v>
      </c>
      <c r="I1517" t="str">
        <f>INDEX([1]BCLIENTES!B:B,MATCH(Tabla5[[#This Row],[RUC]],[1]BCLIENTES!A:A,0))</f>
        <v xml:space="preserve"> R &amp; A IMPORT ELECTRIC E.I.R.L.</v>
      </c>
      <c r="J1517" t="e">
        <f>INDEX([1]!Tabla1[DISTRITO],MATCH(Tabla5[[#This Row],[RUC]],[1]!Tabla1[RUC],0))</f>
        <v>#REF!</v>
      </c>
      <c r="K1517" t="str">
        <f>INDEX([1]BCLIENTES!H:H,MATCH(Tabla5[[#This Row],[RUC]],[1]BCLIENTES!A:A,0))</f>
        <v xml:space="preserve"> LIMA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tr">
        <f>TEXT(Tabla5[[#This Row],[FECHA]],"MMM")</f>
        <v>Set</v>
      </c>
      <c r="D1518" s="1" t="str">
        <f>TEXT(Tabla5[[#This Row],[FECHA]],"YYY")</f>
        <v>2023</v>
      </c>
      <c r="E1518" s="2" t="s">
        <v>143</v>
      </c>
      <c r="F1518" s="2" t="s">
        <v>1531</v>
      </c>
      <c r="G1518" s="2" t="s">
        <v>10005</v>
      </c>
      <c r="H1518">
        <v>20603574592</v>
      </c>
      <c r="I1518" t="str">
        <f>INDEX([1]BCLIENTES!B:B,MATCH(Tabla5[[#This Row],[RUC]],[1]BCLIENTES!A:A,0))</f>
        <v xml:space="preserve"> FERRE STORE PERU S.A.C.</v>
      </c>
      <c r="J1518" t="e">
        <f>INDEX([1]!Tabla1[DISTRITO],MATCH(Tabla5[[#This Row],[RUC]],[1]!Tabla1[RUC],0))</f>
        <v>#REF!</v>
      </c>
      <c r="K1518" t="str">
        <f>INDEX([1]BCLIENTES!H:H,MATCH(Tabla5[[#This Row],[RUC]],[1]BCLIENTES!A:A,0))</f>
        <v xml:space="preserve"> LIMA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tr">
        <f>TEXT(Tabla5[[#This Row],[FECHA]],"MMM")</f>
        <v>Set</v>
      </c>
      <c r="D1519" s="1" t="str">
        <f>TEXT(Tabla5[[#This Row],[FECHA]],"YYY")</f>
        <v>2023</v>
      </c>
      <c r="E1519" s="2" t="s">
        <v>143</v>
      </c>
      <c r="F1519" s="2" t="s">
        <v>1532</v>
      </c>
      <c r="G1519" s="2" t="s">
        <v>10005</v>
      </c>
      <c r="H1519">
        <v>20603434731</v>
      </c>
      <c r="I1519" t="str">
        <f>INDEX([1]BCLIENTES!B:B,MATCH(Tabla5[[#This Row],[RUC]],[1]BCLIENTES!A:A,0))</f>
        <v>DICODI DISTRIBUIDORA &amp; COMERCIALIZADORA DIEGO E.I.R.L.</v>
      </c>
      <c r="J1519" t="e">
        <f>INDEX([1]!Tabla1[DISTRITO],MATCH(Tabla5[[#This Row],[RUC]],[1]!Tabla1[RUC],0))</f>
        <v>#REF!</v>
      </c>
      <c r="K1519" t="str">
        <f>INDEX([1]BCLIENTES!H:H,MATCH(Tabla5[[#This Row],[RUC]],[1]BCLIENTES!A:A,0))</f>
        <v>LIMA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tr">
        <f>TEXT(Tabla5[[#This Row],[FECHA]],"MMM")</f>
        <v>Set</v>
      </c>
      <c r="D1520" s="1" t="str">
        <f>TEXT(Tabla5[[#This Row],[FECHA]],"YYY")</f>
        <v>2023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tr">
        <f>INDEX([1]BCLIENTES!B:B,MATCH(Tabla5[[#This Row],[RUC]],[1]BCLIENTES!A:A,0))</f>
        <v xml:space="preserve"> DISTRIBUIDORA GERARD E.I.R.L.</v>
      </c>
      <c r="J1520" t="e">
        <f>INDEX([1]!Tabla1[DISTRITO],MATCH(Tabla5[[#This Row],[RUC]],[1]!Tabla1[RUC],0))</f>
        <v>#REF!</v>
      </c>
      <c r="K1520" t="str">
        <f>INDEX([1]BCLIENTES!H:H,MATCH(Tabla5[[#This Row],[RUC]],[1]BCLIENTES!A:A,0))</f>
        <v xml:space="preserve"> LIMA 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tr">
        <f>TEXT(Tabla5[[#This Row],[FECHA]],"MMM")</f>
        <v>Set</v>
      </c>
      <c r="D1521" s="1" t="str">
        <f>TEXT(Tabla5[[#This Row],[FECHA]],"YYY")</f>
        <v>2023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tr">
        <f>INDEX([1]BCLIENTES!B:B,MATCH(Tabla5[[#This Row],[RUC]],[1]BCLIENTES!A:A,0))</f>
        <v>VALLEJOS VILLANUEVA HAROLD IVAN</v>
      </c>
      <c r="J1521" t="e">
        <f>INDEX([1]!Tabla1[DISTRITO],MATCH(Tabla5[[#This Row],[RUC]],[1]!Tabla1[RUC],0))</f>
        <v>#REF!</v>
      </c>
      <c r="K1521" t="str">
        <f>INDEX([1]BCLIENTES!H:H,MATCH(Tabla5[[#This Row],[RUC]],[1]BCLIENTES!A:A,0))</f>
        <v>LIMA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tr">
        <f>TEXT(Tabla5[[#This Row],[FECHA]],"MMM")</f>
        <v>Set</v>
      </c>
      <c r="D1522" s="1" t="str">
        <f>TEXT(Tabla5[[#This Row],[FECHA]],"YYY")</f>
        <v>2023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tr">
        <f>INDEX([1]BCLIENTES!B:B,MATCH(Tabla5[[#This Row],[RUC]],[1]BCLIENTES!A:A,0))</f>
        <v xml:space="preserve"> DISTRIBUIDORA ELECTRICA JARAS S.A.C.</v>
      </c>
      <c r="J1522" t="e">
        <f>INDEX([1]!Tabla1[DISTRITO],MATCH(Tabla5[[#This Row],[RUC]],[1]!Tabla1[RUC],0))</f>
        <v>#REF!</v>
      </c>
      <c r="K1522" t="str">
        <f>INDEX([1]BCLIENTES!H:H,MATCH(Tabla5[[#This Row],[RUC]],[1]BCLIENTES!A:A,0))</f>
        <v xml:space="preserve"> LIMA 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tr">
        <f>TEXT(Tabla5[[#This Row],[FECHA]],"MMM")</f>
        <v>Set</v>
      </c>
      <c r="D1523" s="1" t="str">
        <f>TEXT(Tabla5[[#This Row],[FECHA]],"YYY")</f>
        <v>2023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tr">
        <f>INDEX([1]BCLIENTES!B:B,MATCH(Tabla5[[#This Row],[RUC]],[1]BCLIENTES!A:A,0))</f>
        <v>VALLEJOS VILLANUEVA HAROLD IVAN</v>
      </c>
      <c r="J1523" t="e">
        <f>INDEX([1]!Tabla1[DISTRITO],MATCH(Tabla5[[#This Row],[RUC]],[1]!Tabla1[RUC],0))</f>
        <v>#REF!</v>
      </c>
      <c r="K1523" t="str">
        <f>INDEX([1]BCLIENTES!H:H,MATCH(Tabla5[[#This Row],[RUC]],[1]BCLIENTES!A:A,0))</f>
        <v>LIMA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tr">
        <f>TEXT(Tabla5[[#This Row],[FECHA]],"MMM")</f>
        <v>Set</v>
      </c>
      <c r="D1524" s="1" t="str">
        <f>TEXT(Tabla5[[#This Row],[FECHA]],"YYY")</f>
        <v>2023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tr">
        <f>INDEX([1]BCLIENTES!B:B,MATCH(Tabla5[[#This Row],[RUC]],[1]BCLIENTES!A:A,0))</f>
        <v xml:space="preserve"> DISTRIBUIDORA GERARD E.I.R.L.</v>
      </c>
      <c r="J1524" t="e">
        <f>INDEX([1]!Tabla1[DISTRITO],MATCH(Tabla5[[#This Row],[RUC]],[1]!Tabla1[RUC],0))</f>
        <v>#REF!</v>
      </c>
      <c r="K1524" t="str">
        <f>INDEX([1]BCLIENTES!H:H,MATCH(Tabla5[[#This Row],[RUC]],[1]BCLIENTES!A:A,0))</f>
        <v xml:space="preserve"> LIMA 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tr">
        <f>TEXT(Tabla5[[#This Row],[FECHA]],"MMM")</f>
        <v>Set</v>
      </c>
      <c r="D1525" s="1" t="str">
        <f>TEXT(Tabla5[[#This Row],[FECHA]],"YYY")</f>
        <v>2023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tr">
        <f>INDEX([1]BCLIENTES!B:B,MATCH(Tabla5[[#This Row],[RUC]],[1]BCLIENTES!A:A,0))</f>
        <v xml:space="preserve"> DISTRIBUIDORA GERARD E.I.R.L.</v>
      </c>
      <c r="J1525" t="e">
        <f>INDEX([1]!Tabla1[DISTRITO],MATCH(Tabla5[[#This Row],[RUC]],[1]!Tabla1[RUC],0))</f>
        <v>#REF!</v>
      </c>
      <c r="K1525" t="str">
        <f>INDEX([1]BCLIENTES!H:H,MATCH(Tabla5[[#This Row],[RUC]],[1]BCLIENTES!A:A,0))</f>
        <v xml:space="preserve"> LIMA 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tr">
        <f>TEXT(Tabla5[[#This Row],[FECHA]],"MMM")</f>
        <v>Set</v>
      </c>
      <c r="D1526" s="1" t="str">
        <f>TEXT(Tabla5[[#This Row],[FECHA]],"YYY")</f>
        <v>2023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tr">
        <f>INDEX([1]BCLIENTES!B:B,MATCH(Tabla5[[#This Row],[RUC]],[1]BCLIENTES!A:A,0))</f>
        <v xml:space="preserve"> DISTRIBUIDORA GERARD E.I.R.L.</v>
      </c>
      <c r="J1526" t="e">
        <f>INDEX([1]!Tabla1[DISTRITO],MATCH(Tabla5[[#This Row],[RUC]],[1]!Tabla1[RUC],0))</f>
        <v>#REF!</v>
      </c>
      <c r="K1526" t="str">
        <f>INDEX([1]BCLIENTES!H:H,MATCH(Tabla5[[#This Row],[RUC]],[1]BCLIENTES!A:A,0))</f>
        <v xml:space="preserve"> LIMA 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tr">
        <f>TEXT(Tabla5[[#This Row],[FECHA]],"MMM")</f>
        <v>Set</v>
      </c>
      <c r="D1527" s="1" t="str">
        <f>TEXT(Tabla5[[#This Row],[FECHA]],"YYY")</f>
        <v>2023</v>
      </c>
      <c r="E1527" s="2" t="s">
        <v>143</v>
      </c>
      <c r="F1527" s="2" t="s">
        <v>1540</v>
      </c>
      <c r="G1527" s="2" t="s">
        <v>9999</v>
      </c>
      <c r="H1527">
        <v>20607884189</v>
      </c>
      <c r="I1527" t="str">
        <f>INDEX([1]BCLIENTES!B:B,MATCH(Tabla5[[#This Row],[RUC]],[1]BCLIENTES!A:A,0))</f>
        <v xml:space="preserve"> CORPORACION FERREMAN S.A.C.</v>
      </c>
      <c r="J1527" t="e">
        <f>INDEX([1]!Tabla1[DISTRITO],MATCH(Tabla5[[#This Row],[RUC]],[1]!Tabla1[RUC],0))</f>
        <v>#REF!</v>
      </c>
      <c r="K1527" t="str">
        <f>INDEX([1]BCLIENTES!H:H,MATCH(Tabla5[[#This Row],[RUC]],[1]BCLIENTES!A:A,0))</f>
        <v xml:space="preserve"> CORONEL PORTILLO 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tr">
        <f>TEXT(Tabla5[[#This Row],[FECHA]],"MMM")</f>
        <v>Set</v>
      </c>
      <c r="D1528" s="1" t="str">
        <f>TEXT(Tabla5[[#This Row],[FECHA]],"YYY")</f>
        <v>2023</v>
      </c>
      <c r="E1528" s="2" t="s">
        <v>143</v>
      </c>
      <c r="F1528" s="2" t="s">
        <v>1541</v>
      </c>
      <c r="G1528" s="2" t="s">
        <v>9999</v>
      </c>
      <c r="H1528">
        <v>20607884189</v>
      </c>
      <c r="I1528" t="str">
        <f>INDEX([1]BCLIENTES!B:B,MATCH(Tabla5[[#This Row],[RUC]],[1]BCLIENTES!A:A,0))</f>
        <v xml:space="preserve"> CORPORACION FERREMAN S.A.C.</v>
      </c>
      <c r="J1528" t="e">
        <f>INDEX([1]!Tabla1[DISTRITO],MATCH(Tabla5[[#This Row],[RUC]],[1]!Tabla1[RUC],0))</f>
        <v>#REF!</v>
      </c>
      <c r="K1528" t="str">
        <f>INDEX([1]BCLIENTES!H:H,MATCH(Tabla5[[#This Row],[RUC]],[1]BCLIENTES!A:A,0))</f>
        <v xml:space="preserve"> CORONEL PORTILLO 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tr">
        <f>TEXT(Tabla5[[#This Row],[FECHA]],"MMM")</f>
        <v>Set</v>
      </c>
      <c r="D1529" s="1" t="str">
        <f>TEXT(Tabla5[[#This Row],[FECHA]],"YYY")</f>
        <v>2023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tr">
        <f>INDEX([1]BCLIENTES!B:B,MATCH(Tabla5[[#This Row],[RUC]],[1]BCLIENTES!A:A,0))</f>
        <v xml:space="preserve"> DISTRIBUIDORA ELECTRICA JARAS S.A.C.</v>
      </c>
      <c r="J1529" t="e">
        <f>INDEX([1]!Tabla1[DISTRITO],MATCH(Tabla5[[#This Row],[RUC]],[1]!Tabla1[RUC],0))</f>
        <v>#REF!</v>
      </c>
      <c r="K1529" t="str">
        <f>INDEX([1]BCLIENTES!H:H,MATCH(Tabla5[[#This Row],[RUC]],[1]BCLIENTES!A:A,0))</f>
        <v xml:space="preserve"> LIMA 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tr">
        <f>TEXT(Tabla5[[#This Row],[FECHA]],"MMM")</f>
        <v>Set</v>
      </c>
      <c r="D1530" s="1" t="str">
        <f>TEXT(Tabla5[[#This Row],[FECHA]],"YYY")</f>
        <v>2023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tr">
        <f>INDEX([1]BCLIENTES!B:B,MATCH(Tabla5[[#This Row],[RUC]],[1]BCLIENTES!A:A,0))</f>
        <v>VALLEJOS VILLANUEVA HAROLD IVAN</v>
      </c>
      <c r="J1530" t="e">
        <f>INDEX([1]!Tabla1[DISTRITO],MATCH(Tabla5[[#This Row],[RUC]],[1]!Tabla1[RUC],0))</f>
        <v>#REF!</v>
      </c>
      <c r="K1530" t="str">
        <f>INDEX([1]BCLIENTES!H:H,MATCH(Tabla5[[#This Row],[RUC]],[1]BCLIENTES!A:A,0))</f>
        <v>LIMA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tr">
        <f>TEXT(Tabla5[[#This Row],[FECHA]],"MMM")</f>
        <v>Set</v>
      </c>
      <c r="D1531" s="1" t="str">
        <f>TEXT(Tabla5[[#This Row],[FECHA]],"YYY")</f>
        <v>2023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tr">
        <f>INDEX([1]BCLIENTES!B:B,MATCH(Tabla5[[#This Row],[RUC]],[1]BCLIENTES!A:A,0))</f>
        <v>VALLEJOS VILLANUEVA HAROLD IVAN</v>
      </c>
      <c r="J1531" t="e">
        <f>INDEX([1]!Tabla1[DISTRITO],MATCH(Tabla5[[#This Row],[RUC]],[1]!Tabla1[RUC],0))</f>
        <v>#REF!</v>
      </c>
      <c r="K1531" t="str">
        <f>INDEX([1]BCLIENTES!H:H,MATCH(Tabla5[[#This Row],[RUC]],[1]BCLIENTES!A:A,0))</f>
        <v>LIMA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tr">
        <f>TEXT(Tabla5[[#This Row],[FECHA]],"MMM")</f>
        <v>Set</v>
      </c>
      <c r="D1532" s="1" t="str">
        <f>TEXT(Tabla5[[#This Row],[FECHA]],"YYY")</f>
        <v>2023</v>
      </c>
      <c r="E1532" s="2" t="s">
        <v>143</v>
      </c>
      <c r="F1532" s="2" t="s">
        <v>1545</v>
      </c>
      <c r="G1532" s="2" t="s">
        <v>9997</v>
      </c>
      <c r="H1532">
        <v>1</v>
      </c>
      <c r="I1532" t="str">
        <f>INDEX([1]BCLIENTES!B:B,MATCH(Tabla5[[#This Row],[RUC]],[1]BCLIENTES!A:A,0))</f>
        <v>ANULADO</v>
      </c>
      <c r="J1532" t="e">
        <f>INDEX([1]!Tabla1[DISTRITO],MATCH(Tabla5[[#This Row],[RUC]],[1]!Tabla1[RUC],0))</f>
        <v>#REF!</v>
      </c>
      <c r="K1532" t="str">
        <f>INDEX([1]BCLIENTES!H:H,MATCH(Tabla5[[#This Row],[RUC]],[1]BCLIENTES!A:A,0))</f>
        <v>ANULADO</v>
      </c>
      <c r="L1532" s="3">
        <v>0</v>
      </c>
    </row>
    <row r="1533" spans="1:12" x14ac:dyDescent="0.25">
      <c r="A1533" t="s">
        <v>12</v>
      </c>
      <c r="B1533" s="1">
        <v>45182</v>
      </c>
      <c r="C1533" s="1" t="str">
        <f>TEXT(Tabla5[[#This Row],[FECHA]],"MMM")</f>
        <v>Set</v>
      </c>
      <c r="D1533" s="1" t="str">
        <f>TEXT(Tabla5[[#This Row],[FECHA]],"YYY")</f>
        <v>2023</v>
      </c>
      <c r="E1533" s="2" t="s">
        <v>143</v>
      </c>
      <c r="F1533" s="2" t="s">
        <v>1546</v>
      </c>
      <c r="G1533" s="2" t="s">
        <v>10001</v>
      </c>
      <c r="H1533">
        <v>20508378824</v>
      </c>
      <c r="I1533" t="str">
        <f>INDEX([1]BCLIENTES!B:B,MATCH(Tabla5[[#This Row],[RUC]],[1]BCLIENTES!A:A,0))</f>
        <v xml:space="preserve"> SUCARI INVERSIONES E.I.R.L.</v>
      </c>
      <c r="J1533" t="e">
        <f>INDEX([1]!Tabla1[DISTRITO],MATCH(Tabla5[[#This Row],[RUC]],[1]!Tabla1[RUC],0))</f>
        <v>#REF!</v>
      </c>
      <c r="K1533" t="str">
        <f>INDEX([1]BCLIENTES!H:H,MATCH(Tabla5[[#This Row],[RUC]],[1]BCLIENTES!A:A,0))</f>
        <v xml:space="preserve"> LIMA 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tr">
        <f>TEXT(Tabla5[[#This Row],[FECHA]],"MMM")</f>
        <v>Set</v>
      </c>
      <c r="D1534" s="1" t="str">
        <f>TEXT(Tabla5[[#This Row],[FECHA]],"YYY")</f>
        <v>2023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tr">
        <f>INDEX([1]BCLIENTES!B:B,MATCH(Tabla5[[#This Row],[RUC]],[1]BCLIENTES!A:A,0))</f>
        <v>CISNEROS CERDA DIONISIO</v>
      </c>
      <c r="J1534" t="e">
        <f>INDEX([1]!Tabla1[DISTRITO],MATCH(Tabla5[[#This Row],[RUC]],[1]!Tabla1[RUC],0))</f>
        <v>#REF!</v>
      </c>
      <c r="K1534" t="str">
        <f>INDEX([1]BCLIENTES!H:H,MATCH(Tabla5[[#This Row],[RUC]],[1]BCLIENTES!A:A,0))</f>
        <v xml:space="preserve">LIMA 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tr">
        <f>TEXT(Tabla5[[#This Row],[FECHA]],"MMM")</f>
        <v>Set</v>
      </c>
      <c r="D1535" s="1" t="str">
        <f>TEXT(Tabla5[[#This Row],[FECHA]],"YYY")</f>
        <v>2023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tr">
        <f>INDEX([1]BCLIENTES!B:B,MATCH(Tabla5[[#This Row],[RUC]],[1]BCLIENTES!A:A,0))</f>
        <v>CONDOR HUAMAN FELIX PEDRO</v>
      </c>
      <c r="J1535" t="e">
        <f>INDEX([1]!Tabla1[DISTRITO],MATCH(Tabla5[[#This Row],[RUC]],[1]!Tabla1[RUC],0))</f>
        <v>#REF!</v>
      </c>
      <c r="K1535" t="str">
        <f>INDEX([1]BCLIENTES!H:H,MATCH(Tabla5[[#This Row],[RUC]],[1]BCLIENTES!A:A,0))</f>
        <v xml:space="preserve">LIMA 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tr">
        <f>TEXT(Tabla5[[#This Row],[FECHA]],"MMM")</f>
        <v>Set</v>
      </c>
      <c r="D1536" s="1" t="str">
        <f>TEXT(Tabla5[[#This Row],[FECHA]],"YYY")</f>
        <v>2023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tr">
        <f>INDEX([1]BCLIENTES!B:B,MATCH(Tabla5[[#This Row],[RUC]],[1]BCLIENTES!A:A,0))</f>
        <v xml:space="preserve"> CURAHUA RIVERA JAZIHEEL AMED</v>
      </c>
      <c r="J1536" t="e">
        <f>INDEX([1]!Tabla1[DISTRITO],MATCH(Tabla5[[#This Row],[RUC]],[1]!Tabla1[RUC],0))</f>
        <v>#REF!</v>
      </c>
      <c r="K1536" t="str">
        <f>INDEX([1]BCLIENTES!H:H,MATCH(Tabla5[[#This Row],[RUC]],[1]BCLIENTES!A:A,0))</f>
        <v xml:space="preserve"> LIMA 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tr">
        <f>TEXT(Tabla5[[#This Row],[FECHA]],"MMM")</f>
        <v>Set</v>
      </c>
      <c r="D1537" s="1" t="str">
        <f>TEXT(Tabla5[[#This Row],[FECHA]],"YYY")</f>
        <v>2023</v>
      </c>
      <c r="E1537" s="2" t="s">
        <v>143</v>
      </c>
      <c r="F1537" s="2" t="s">
        <v>1550</v>
      </c>
      <c r="G1537" s="2" t="s">
        <v>9997</v>
      </c>
      <c r="H1537">
        <v>1</v>
      </c>
      <c r="I1537" t="str">
        <f>INDEX([1]BCLIENTES!B:B,MATCH(Tabla5[[#This Row],[RUC]],[1]BCLIENTES!A:A,0))</f>
        <v>ANULADO</v>
      </c>
      <c r="J1537" t="e">
        <f>INDEX([1]!Tabla1[DISTRITO],MATCH(Tabla5[[#This Row],[RUC]],[1]!Tabla1[RUC],0))</f>
        <v>#REF!</v>
      </c>
      <c r="K1537" t="str">
        <f>INDEX([1]BCLIENTES!H:H,MATCH(Tabla5[[#This Row],[RUC]],[1]BCLIENTES!A:A,0))</f>
        <v>ANULADO</v>
      </c>
      <c r="L1537" s="3">
        <v>0</v>
      </c>
    </row>
    <row r="1538" spans="1:12" x14ac:dyDescent="0.25">
      <c r="A1538" t="s">
        <v>12</v>
      </c>
      <c r="B1538" s="1">
        <v>45182</v>
      </c>
      <c r="C1538" s="1" t="str">
        <f>TEXT(Tabla5[[#This Row],[FECHA]],"MMM")</f>
        <v>Set</v>
      </c>
      <c r="D1538" s="1" t="str">
        <f>TEXT(Tabla5[[#This Row],[FECHA]],"YYY")</f>
        <v>2023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tr">
        <f>INDEX([1]BCLIENTES!B:B,MATCH(Tabla5[[#This Row],[RUC]],[1]BCLIENTES!A:A,0))</f>
        <v xml:space="preserve"> CORPORACION FERRETERA VITOR S.A.C.</v>
      </c>
      <c r="J1538" t="e">
        <f>INDEX([1]!Tabla1[DISTRITO],MATCH(Tabla5[[#This Row],[RUC]],[1]!Tabla1[RUC],0))</f>
        <v>#REF!</v>
      </c>
      <c r="K1538" t="str">
        <f>INDEX([1]BCLIENTES!H:H,MATCH(Tabla5[[#This Row],[RUC]],[1]BCLIENTES!A:A,0))</f>
        <v xml:space="preserve"> LIMA 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tr">
        <f>TEXT(Tabla5[[#This Row],[FECHA]],"MMM")</f>
        <v>Set</v>
      </c>
      <c r="D1539" s="1" t="str">
        <f>TEXT(Tabla5[[#This Row],[FECHA]],"YYY")</f>
        <v>2023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tr">
        <f>INDEX([1]BCLIENTES!B:B,MATCH(Tabla5[[#This Row],[RUC]],[1]BCLIENTES!A:A,0))</f>
        <v xml:space="preserve"> BAZAN SILVESTRE JUAN ANGEL</v>
      </c>
      <c r="J1539" t="e">
        <f>INDEX([1]!Tabla1[DISTRITO],MATCH(Tabla5[[#This Row],[RUC]],[1]!Tabla1[RUC],0))</f>
        <v>#REF!</v>
      </c>
      <c r="K1539" t="str">
        <f>INDEX([1]BCLIENTES!H:H,MATCH(Tabla5[[#This Row],[RUC]],[1]BCLIENTES!A:A,0))</f>
        <v xml:space="preserve"> HUAROCHIRI 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tr">
        <f>TEXT(Tabla5[[#This Row],[FECHA]],"MMM")</f>
        <v>Set</v>
      </c>
      <c r="D1540" s="1" t="str">
        <f>TEXT(Tabla5[[#This Row],[FECHA]],"YYY")</f>
        <v>2023</v>
      </c>
      <c r="E1540" s="2" t="s">
        <v>143</v>
      </c>
      <c r="F1540" s="2" t="s">
        <v>1553</v>
      </c>
      <c r="G1540" s="2" t="s">
        <v>10005</v>
      </c>
      <c r="H1540">
        <v>20508630931</v>
      </c>
      <c r="I1540" t="str">
        <f>INDEX([1]BCLIENTES!B:B,MATCH(Tabla5[[#This Row],[RUC]],[1]BCLIENTES!A:A,0))</f>
        <v xml:space="preserve"> INDUSTRIAL PRISMA S.R.L.- INPRIS SRL</v>
      </c>
      <c r="J1540" t="e">
        <f>INDEX([1]!Tabla1[DISTRITO],MATCH(Tabla5[[#This Row],[RUC]],[1]!Tabla1[RUC],0))</f>
        <v>#REF!</v>
      </c>
      <c r="K1540" t="str">
        <f>INDEX([1]BCLIENTES!H:H,MATCH(Tabla5[[#This Row],[RUC]],[1]BCLIENTES!A:A,0))</f>
        <v xml:space="preserve"> LIMA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tr">
        <f>TEXT(Tabla5[[#This Row],[FECHA]],"MMM")</f>
        <v>Set</v>
      </c>
      <c r="D1541" s="1" t="str">
        <f>TEXT(Tabla5[[#This Row],[FECHA]],"YYY")</f>
        <v>2023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tr">
        <f>INDEX([1]BCLIENTES!B:B,MATCH(Tabla5[[#This Row],[RUC]],[1]BCLIENTES!A:A,0))</f>
        <v xml:space="preserve"> FERREQASA E.I.R.L.</v>
      </c>
      <c r="J1541" t="e">
        <f>INDEX([1]!Tabla1[DISTRITO],MATCH(Tabla5[[#This Row],[RUC]],[1]!Tabla1[RUC],0))</f>
        <v>#REF!</v>
      </c>
      <c r="K1541" t="str">
        <f>INDEX([1]BCLIENTES!H:H,MATCH(Tabla5[[#This Row],[RUC]],[1]BCLIENTES!A:A,0))</f>
        <v xml:space="preserve"> LIMA 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tr">
        <f>TEXT(Tabla5[[#This Row],[FECHA]],"MMM")</f>
        <v>Set</v>
      </c>
      <c r="D1542" s="1" t="str">
        <f>TEXT(Tabla5[[#This Row],[FECHA]],"YYY")</f>
        <v>2023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tr">
        <f>INDEX([1]BCLIENTES!B:B,MATCH(Tabla5[[#This Row],[RUC]],[1]BCLIENTES!A:A,0))</f>
        <v xml:space="preserve"> GOMEZ CHIPANA ALFREDO RICHARD</v>
      </c>
      <c r="J1542" t="e">
        <f>INDEX([1]!Tabla1[DISTRITO],MATCH(Tabla5[[#This Row],[RUC]],[1]!Tabla1[RUC],0))</f>
        <v>#REF!</v>
      </c>
      <c r="K1542" t="str">
        <f>INDEX([1]BCLIENTES!H:H,MATCH(Tabla5[[#This Row],[RUC]],[1]BCLIENTES!A:A,0))</f>
        <v xml:space="preserve"> LIMA 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tr">
        <f>TEXT(Tabla5[[#This Row],[FECHA]],"MMM")</f>
        <v>Set</v>
      </c>
      <c r="D1543" s="1" t="str">
        <f>TEXT(Tabla5[[#This Row],[FECHA]],"YYY")</f>
        <v>2023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tr">
        <f>INDEX([1]BCLIENTES!B:B,MATCH(Tabla5[[#This Row],[RUC]],[1]BCLIENTES!A:A,0))</f>
        <v xml:space="preserve"> GOMEZ CHIPANA SANNY FABIOLA</v>
      </c>
      <c r="J1543" t="e">
        <f>INDEX([1]!Tabla1[DISTRITO],MATCH(Tabla5[[#This Row],[RUC]],[1]!Tabla1[RUC],0))</f>
        <v>#REF!</v>
      </c>
      <c r="K1543" t="str">
        <f>INDEX([1]BCLIENTES!H:H,MATCH(Tabla5[[#This Row],[RUC]],[1]BCLIENTES!A:A,0))</f>
        <v xml:space="preserve"> LIMA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tr">
        <f>TEXT(Tabla5[[#This Row],[FECHA]],"MMM")</f>
        <v>Set</v>
      </c>
      <c r="D1544" s="1" t="str">
        <f>TEXT(Tabla5[[#This Row],[FECHA]],"YYY")</f>
        <v>2023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tr">
        <f>INDEX([1]BCLIENTES!B:B,MATCH(Tabla5[[#This Row],[RUC]],[1]BCLIENTES!A:A,0))</f>
        <v>MAGUHN CALONGE MIRIAM YSABEL</v>
      </c>
      <c r="J1544" t="e">
        <f>INDEX([1]!Tabla1[DISTRITO],MATCH(Tabla5[[#This Row],[RUC]],[1]!Tabla1[RUC],0))</f>
        <v>#REF!</v>
      </c>
      <c r="K1544" t="str">
        <f>INDEX([1]BCLIENTES!H:H,MATCH(Tabla5[[#This Row],[RUC]],[1]BCLIENTES!A:A,0))</f>
        <v xml:space="preserve">LIMA 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tr">
        <f>TEXT(Tabla5[[#This Row],[FECHA]],"MMM")</f>
        <v>Set</v>
      </c>
      <c r="D1545" s="1" t="str">
        <f>TEXT(Tabla5[[#This Row],[FECHA]],"YYY")</f>
        <v>2023</v>
      </c>
      <c r="E1545" s="2" t="s">
        <v>143</v>
      </c>
      <c r="F1545" s="2" t="s">
        <v>1558</v>
      </c>
      <c r="G1545" s="2" t="s">
        <v>9997</v>
      </c>
      <c r="H1545">
        <v>1</v>
      </c>
      <c r="I1545" t="str">
        <f>INDEX([1]BCLIENTES!B:B,MATCH(Tabla5[[#This Row],[RUC]],[1]BCLIENTES!A:A,0))</f>
        <v>ANULADO</v>
      </c>
      <c r="J1545" t="e">
        <f>INDEX([1]!Tabla1[DISTRITO],MATCH(Tabla5[[#This Row],[RUC]],[1]!Tabla1[RUC],0))</f>
        <v>#REF!</v>
      </c>
      <c r="K1545" t="str">
        <f>INDEX([1]BCLIENTES!H:H,MATCH(Tabla5[[#This Row],[RUC]],[1]BCLIENTES!A:A,0))</f>
        <v>ANULADO</v>
      </c>
      <c r="L1545" s="3">
        <v>0</v>
      </c>
    </row>
    <row r="1546" spans="1:12" x14ac:dyDescent="0.25">
      <c r="A1546" t="s">
        <v>12</v>
      </c>
      <c r="B1546" s="1">
        <v>45183</v>
      </c>
      <c r="C1546" s="1" t="str">
        <f>TEXT(Tabla5[[#This Row],[FECHA]],"MMM")</f>
        <v>Set</v>
      </c>
      <c r="D1546" s="1" t="str">
        <f>TEXT(Tabla5[[#This Row],[FECHA]],"YYY")</f>
        <v>2023</v>
      </c>
      <c r="E1546" s="2" t="s">
        <v>143</v>
      </c>
      <c r="F1546" s="2" t="s">
        <v>1559</v>
      </c>
      <c r="G1546" s="2" t="s">
        <v>10001</v>
      </c>
      <c r="H1546">
        <v>10449546666</v>
      </c>
      <c r="I1546" t="str">
        <f>INDEX([1]BCLIENTES!B:B,MATCH(Tabla5[[#This Row],[RUC]],[1]BCLIENTES!A:A,0))</f>
        <v xml:space="preserve"> ARONE ALARCON GRACIELA</v>
      </c>
      <c r="J1546" t="e">
        <f>INDEX([1]!Tabla1[DISTRITO],MATCH(Tabla5[[#This Row],[RUC]],[1]!Tabla1[RUC],0))</f>
        <v>#REF!</v>
      </c>
      <c r="K1546" t="str">
        <f>INDEX([1]BCLIENTES!H:H,MATCH(Tabla5[[#This Row],[RUC]],[1]BCLIENTES!A:A,0))</f>
        <v xml:space="preserve"> LIMA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tr">
        <f>TEXT(Tabla5[[#This Row],[FECHA]],"MMM")</f>
        <v>Set</v>
      </c>
      <c r="D1547" s="1" t="str">
        <f>TEXT(Tabla5[[#This Row],[FECHA]],"YYY")</f>
        <v>2023</v>
      </c>
      <c r="E1547" s="2" t="s">
        <v>143</v>
      </c>
      <c r="F1547" s="2" t="s">
        <v>1560</v>
      </c>
      <c r="G1547" s="2" t="s">
        <v>10005</v>
      </c>
      <c r="H1547">
        <v>10463185129</v>
      </c>
      <c r="I1547" t="str">
        <f>INDEX([1]BCLIENTES!B:B,MATCH(Tabla5[[#This Row],[RUC]],[1]BCLIENTES!A:A,0))</f>
        <v>LOPEZ GUZMAN EVER</v>
      </c>
      <c r="J1547" t="e">
        <f>INDEX([1]!Tabla1[DISTRITO],MATCH(Tabla5[[#This Row],[RUC]],[1]!Tabla1[RUC],0))</f>
        <v>#REF!</v>
      </c>
      <c r="K1547" t="str">
        <f>INDEX([1]BCLIENTES!H:H,MATCH(Tabla5[[#This Row],[RUC]],[1]BCLIENTES!A:A,0))</f>
        <v>LIMA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tr">
        <f>TEXT(Tabla5[[#This Row],[FECHA]],"MMM")</f>
        <v>Set</v>
      </c>
      <c r="D1548" s="1" t="str">
        <f>TEXT(Tabla5[[#This Row],[FECHA]],"YYY")</f>
        <v>2023</v>
      </c>
      <c r="E1548" s="2" t="s">
        <v>143</v>
      </c>
      <c r="F1548" s="2" t="s">
        <v>1561</v>
      </c>
      <c r="G1548" s="2" t="s">
        <v>10005</v>
      </c>
      <c r="H1548">
        <v>10405690182</v>
      </c>
      <c r="I1548" t="str">
        <f>INDEX([1]BCLIENTES!B:B,MATCH(Tabla5[[#This Row],[RUC]],[1]BCLIENTES!A:A,0))</f>
        <v xml:space="preserve"> DEL AGUILA RENGIFO JANNINA JULISSA</v>
      </c>
      <c r="J1548" t="e">
        <f>INDEX([1]!Tabla1[DISTRITO],MATCH(Tabla5[[#This Row],[RUC]],[1]!Tabla1[RUC],0))</f>
        <v>#REF!</v>
      </c>
      <c r="K1548" t="str">
        <f>INDEX([1]BCLIENTES!H:H,MATCH(Tabla5[[#This Row],[RUC]],[1]BCLIENTES!A:A,0))</f>
        <v xml:space="preserve"> LIMA 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tr">
        <f>TEXT(Tabla5[[#This Row],[FECHA]],"MMM")</f>
        <v>Set</v>
      </c>
      <c r="D1549" s="1" t="str">
        <f>TEXT(Tabla5[[#This Row],[FECHA]],"YYY")</f>
        <v>2023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tr">
        <f>INDEX([1]BCLIENTES!B:B,MATCH(Tabla5[[#This Row],[RUC]],[1]BCLIENTES!A:A,0))</f>
        <v xml:space="preserve"> ELECTRIC CENTER DANNY E.I.R.L.</v>
      </c>
      <c r="J1549" t="e">
        <f>INDEX([1]!Tabla1[DISTRITO],MATCH(Tabla5[[#This Row],[RUC]],[1]!Tabla1[RUC],0))</f>
        <v>#REF!</v>
      </c>
      <c r="K1549" t="str">
        <f>INDEX([1]BCLIENTES!H:H,MATCH(Tabla5[[#This Row],[RUC]],[1]BCLIENTES!A:A,0))</f>
        <v xml:space="preserve"> LIMA 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tr">
        <f>TEXT(Tabla5[[#This Row],[FECHA]],"MMM")</f>
        <v>Set</v>
      </c>
      <c r="D1550" s="1" t="str">
        <f>TEXT(Tabla5[[#This Row],[FECHA]],"YYY")</f>
        <v>2023</v>
      </c>
      <c r="E1550" s="2" t="s">
        <v>143</v>
      </c>
      <c r="F1550" s="2" t="s">
        <v>1563</v>
      </c>
      <c r="G1550" s="2" t="s">
        <v>9997</v>
      </c>
      <c r="H1550">
        <v>1</v>
      </c>
      <c r="I1550" t="str">
        <f>INDEX([1]BCLIENTES!B:B,MATCH(Tabla5[[#This Row],[RUC]],[1]BCLIENTES!A:A,0))</f>
        <v>ANULADO</v>
      </c>
      <c r="J1550" t="e">
        <f>INDEX([1]!Tabla1[DISTRITO],MATCH(Tabla5[[#This Row],[RUC]],[1]!Tabla1[RUC],0))</f>
        <v>#REF!</v>
      </c>
      <c r="K1550" t="str">
        <f>INDEX([1]BCLIENTES!H:H,MATCH(Tabla5[[#This Row],[RUC]],[1]BCLIENTES!A:A,0))</f>
        <v>ANULADO</v>
      </c>
      <c r="L1550" s="3">
        <v>0</v>
      </c>
    </row>
    <row r="1551" spans="1:12" x14ac:dyDescent="0.25">
      <c r="A1551" t="s">
        <v>12</v>
      </c>
      <c r="B1551" s="1">
        <v>45183</v>
      </c>
      <c r="C1551" s="1" t="str">
        <f>TEXT(Tabla5[[#This Row],[FECHA]],"MMM")</f>
        <v>Set</v>
      </c>
      <c r="D1551" s="1" t="str">
        <f>TEXT(Tabla5[[#This Row],[FECHA]],"YYY")</f>
        <v>2023</v>
      </c>
      <c r="E1551" s="2" t="s">
        <v>143</v>
      </c>
      <c r="F1551" s="2" t="s">
        <v>1564</v>
      </c>
      <c r="G1551" s="2" t="s">
        <v>10005</v>
      </c>
      <c r="H1551">
        <v>20608802682</v>
      </c>
      <c r="I1551" t="str">
        <f>INDEX([1]BCLIENTES!B:B,MATCH(Tabla5[[#This Row],[RUC]],[1]BCLIENTES!A:A,0))</f>
        <v xml:space="preserve"> COMFERR COYOTE S.A.C.</v>
      </c>
      <c r="J1551" t="e">
        <f>INDEX([1]!Tabla1[DISTRITO],MATCH(Tabla5[[#This Row],[RUC]],[1]!Tabla1[RUC],0))</f>
        <v>#REF!</v>
      </c>
      <c r="K1551" t="str">
        <f>INDEX([1]BCLIENTES!H:H,MATCH(Tabla5[[#This Row],[RUC]],[1]BCLIENTES!A:A,0))</f>
        <v xml:space="preserve"> LIMA 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tr">
        <f>TEXT(Tabla5[[#This Row],[FECHA]],"MMM")</f>
        <v>Set</v>
      </c>
      <c r="D1552" s="1" t="str">
        <f>TEXT(Tabla5[[#This Row],[FECHA]],"YYY")</f>
        <v>2023</v>
      </c>
      <c r="E1552" s="2" t="s">
        <v>143</v>
      </c>
      <c r="F1552" s="2" t="s">
        <v>1565</v>
      </c>
      <c r="G1552" s="2" t="s">
        <v>10005</v>
      </c>
      <c r="H1552">
        <v>10091119175</v>
      </c>
      <c r="I1552" t="str">
        <f>INDEX([1]BCLIENTES!B:B,MATCH(Tabla5[[#This Row],[RUC]],[1]BCLIENTES!A:A,0))</f>
        <v xml:space="preserve"> MAMANI CHOQUE JULIA RITA</v>
      </c>
      <c r="J1552" t="e">
        <f>INDEX([1]!Tabla1[DISTRITO],MATCH(Tabla5[[#This Row],[RUC]],[1]!Tabla1[RUC],0))</f>
        <v>#REF!</v>
      </c>
      <c r="K1552" t="str">
        <f>INDEX([1]BCLIENTES!H:H,MATCH(Tabla5[[#This Row],[RUC]],[1]BCLIENTES!A:A,0))</f>
        <v xml:space="preserve"> LIMA 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tr">
        <f>TEXT(Tabla5[[#This Row],[FECHA]],"MMM")</f>
        <v>Set</v>
      </c>
      <c r="D1553" s="1" t="str">
        <f>TEXT(Tabla5[[#This Row],[FECHA]],"YYY")</f>
        <v>2023</v>
      </c>
      <c r="E1553" s="2" t="s">
        <v>143</v>
      </c>
      <c r="F1553" s="2" t="s">
        <v>1566</v>
      </c>
      <c r="G1553" s="2" t="s">
        <v>10005</v>
      </c>
      <c r="H1553">
        <v>10427664177</v>
      </c>
      <c r="I1553" t="str">
        <f>INDEX([1]BCLIENTES!B:B,MATCH(Tabla5[[#This Row],[RUC]],[1]BCLIENTES!A:A,0))</f>
        <v xml:space="preserve"> SANABRIA ARZAPALO DANIEL NICOLAS</v>
      </c>
      <c r="J1553" t="e">
        <f>INDEX([1]!Tabla1[DISTRITO],MATCH(Tabla5[[#This Row],[RUC]],[1]!Tabla1[RUC],0))</f>
        <v>#REF!</v>
      </c>
      <c r="K1553" t="str">
        <f>INDEX([1]BCLIENTES!H:H,MATCH(Tabla5[[#This Row],[RUC]],[1]BCLIENTES!A:A,0))</f>
        <v xml:space="preserve"> LIMA 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tr">
        <f>TEXT(Tabla5[[#This Row],[FECHA]],"MMM")</f>
        <v>Set</v>
      </c>
      <c r="D1554" s="1" t="str">
        <f>TEXT(Tabla5[[#This Row],[FECHA]],"YYY")</f>
        <v>2023</v>
      </c>
      <c r="E1554" s="2" t="s">
        <v>143</v>
      </c>
      <c r="F1554" s="2" t="s">
        <v>1567</v>
      </c>
      <c r="G1554" s="2" t="s">
        <v>10005</v>
      </c>
      <c r="H1554">
        <v>10106187661</v>
      </c>
      <c r="I1554" t="str">
        <f>INDEX([1]BCLIENTES!B:B,MATCH(Tabla5[[#This Row],[RUC]],[1]BCLIENTES!A:A,0))</f>
        <v xml:space="preserve"> SALAZAR GOMEZ MANUEL FLORENTINO</v>
      </c>
      <c r="J1554" t="e">
        <f>INDEX([1]!Tabla1[DISTRITO],MATCH(Tabla5[[#This Row],[RUC]],[1]!Tabla1[RUC],0))</f>
        <v>#REF!</v>
      </c>
      <c r="K1554" t="str">
        <f>INDEX([1]BCLIENTES!H:H,MATCH(Tabla5[[#This Row],[RUC]],[1]BCLIENTES!A:A,0))</f>
        <v xml:space="preserve"> LIMA 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tr">
        <f>TEXT(Tabla5[[#This Row],[FECHA]],"MMM")</f>
        <v>Set</v>
      </c>
      <c r="D1555" s="1" t="str">
        <f>TEXT(Tabla5[[#This Row],[FECHA]],"YYY")</f>
        <v>2023</v>
      </c>
      <c r="E1555" s="2" t="s">
        <v>143</v>
      </c>
      <c r="F1555" s="2" t="s">
        <v>1568</v>
      </c>
      <c r="G1555" s="2" t="s">
        <v>10005</v>
      </c>
      <c r="H1555">
        <v>20608648233</v>
      </c>
      <c r="I1555" t="str">
        <f>INDEX([1]BCLIENTES!B:B,MATCH(Tabla5[[#This Row],[RUC]],[1]BCLIENTES!A:A,0))</f>
        <v xml:space="preserve"> CIA &amp; HNOS S.A.C.</v>
      </c>
      <c r="J1555" t="e">
        <f>INDEX([1]!Tabla1[DISTRITO],MATCH(Tabla5[[#This Row],[RUC]],[1]!Tabla1[RUC],0))</f>
        <v>#REF!</v>
      </c>
      <c r="K1555" t="str">
        <f>INDEX([1]BCLIENTES!H:H,MATCH(Tabla5[[#This Row],[RUC]],[1]BCLIENTES!A:A,0))</f>
        <v xml:space="preserve"> LIMA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tr">
        <f>TEXT(Tabla5[[#This Row],[FECHA]],"MMM")</f>
        <v>Set</v>
      </c>
      <c r="D1556" s="1" t="str">
        <f>TEXT(Tabla5[[#This Row],[FECHA]],"YYY")</f>
        <v>2023</v>
      </c>
      <c r="E1556" s="2" t="s">
        <v>143</v>
      </c>
      <c r="F1556" s="2" t="s">
        <v>1569</v>
      </c>
      <c r="G1556" s="2" t="s">
        <v>10005</v>
      </c>
      <c r="H1556">
        <v>20609910748</v>
      </c>
      <c r="I1556" t="str">
        <f>INDEX([1]BCLIENTES!B:B,MATCH(Tabla5[[#This Row],[RUC]],[1]BCLIENTES!A:A,0))</f>
        <v xml:space="preserve"> MV INVERSIONES MARVI S.A.C.</v>
      </c>
      <c r="J1556" t="e">
        <f>INDEX([1]!Tabla1[DISTRITO],MATCH(Tabla5[[#This Row],[RUC]],[1]!Tabla1[RUC],0))</f>
        <v>#REF!</v>
      </c>
      <c r="K1556" t="str">
        <f>INDEX([1]BCLIENTES!H:H,MATCH(Tabla5[[#This Row],[RUC]],[1]BCLIENTES!A:A,0))</f>
        <v xml:space="preserve"> LIMA 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tr">
        <f>TEXT(Tabla5[[#This Row],[FECHA]],"MMM")</f>
        <v>Set</v>
      </c>
      <c r="D1557" s="1" t="str">
        <f>TEXT(Tabla5[[#This Row],[FECHA]],"YYY")</f>
        <v>2023</v>
      </c>
      <c r="E1557" s="2" t="s">
        <v>143</v>
      </c>
      <c r="F1557" s="2" t="s">
        <v>1570</v>
      </c>
      <c r="G1557" s="2" t="s">
        <v>10005</v>
      </c>
      <c r="H1557">
        <v>10102120472</v>
      </c>
      <c r="I1557" t="str">
        <f>INDEX([1]BCLIENTES!B:B,MATCH(Tabla5[[#This Row],[RUC]],[1]BCLIENTES!A:A,0))</f>
        <v xml:space="preserve"> GARCIA PERALES JESSICA EUGENIA</v>
      </c>
      <c r="J1557" t="e">
        <f>INDEX([1]!Tabla1[DISTRITO],MATCH(Tabla5[[#This Row],[RUC]],[1]!Tabla1[RUC],0))</f>
        <v>#REF!</v>
      </c>
      <c r="K1557" t="str">
        <f>INDEX([1]BCLIENTES!H:H,MATCH(Tabla5[[#This Row],[RUC]],[1]BCLIENTES!A:A,0))</f>
        <v xml:space="preserve"> LIMA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tr">
        <f>TEXT(Tabla5[[#This Row],[FECHA]],"MMM")</f>
        <v>Set</v>
      </c>
      <c r="D1558" s="1" t="str">
        <f>TEXT(Tabla5[[#This Row],[FECHA]],"YYY")</f>
        <v>2023</v>
      </c>
      <c r="E1558" s="2" t="s">
        <v>143</v>
      </c>
      <c r="F1558" s="2" t="s">
        <v>1571</v>
      </c>
      <c r="G1558" s="2" t="s">
        <v>10005</v>
      </c>
      <c r="H1558">
        <v>10707646956</v>
      </c>
      <c r="I1558" t="str">
        <f>INDEX([1]BCLIENTES!B:B,MATCH(Tabla5[[#This Row],[RUC]],[1]BCLIENTES!A:A,0))</f>
        <v xml:space="preserve"> LAZARO CORMAN EVELING DOMERICA</v>
      </c>
      <c r="J1558" t="e">
        <f>INDEX([1]!Tabla1[DISTRITO],MATCH(Tabla5[[#This Row],[RUC]],[1]!Tabla1[RUC],0))</f>
        <v>#REF!</v>
      </c>
      <c r="K1558" t="str">
        <f>INDEX([1]BCLIENTES!H:H,MATCH(Tabla5[[#This Row],[RUC]],[1]BCLIENTES!A:A,0))</f>
        <v xml:space="preserve"> LIMA 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tr">
        <f>TEXT(Tabla5[[#This Row],[FECHA]],"MMM")</f>
        <v>Set</v>
      </c>
      <c r="D1559" s="1" t="str">
        <f>TEXT(Tabla5[[#This Row],[FECHA]],"YYY")</f>
        <v>2023</v>
      </c>
      <c r="E1559" s="2" t="s">
        <v>143</v>
      </c>
      <c r="F1559" s="2" t="s">
        <v>1572</v>
      </c>
      <c r="G1559" s="2" t="s">
        <v>10005</v>
      </c>
      <c r="H1559">
        <v>10707646956</v>
      </c>
      <c r="I1559" t="str">
        <f>INDEX([1]BCLIENTES!B:B,MATCH(Tabla5[[#This Row],[RUC]],[1]BCLIENTES!A:A,0))</f>
        <v xml:space="preserve"> LAZARO CORMAN EVELING DOMERICA</v>
      </c>
      <c r="J1559" t="e">
        <f>INDEX([1]!Tabla1[DISTRITO],MATCH(Tabla5[[#This Row],[RUC]],[1]!Tabla1[RUC],0))</f>
        <v>#REF!</v>
      </c>
      <c r="K1559" t="str">
        <f>INDEX([1]BCLIENTES!H:H,MATCH(Tabla5[[#This Row],[RUC]],[1]BCLIENTES!A:A,0))</f>
        <v xml:space="preserve"> LIMA 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tr">
        <f>TEXT(Tabla5[[#This Row],[FECHA]],"MMM")</f>
        <v>Set</v>
      </c>
      <c r="D1560" s="1" t="str">
        <f>TEXT(Tabla5[[#This Row],[FECHA]],"YYY")</f>
        <v>2023</v>
      </c>
      <c r="E1560" s="2" t="s">
        <v>143</v>
      </c>
      <c r="F1560" s="2" t="s">
        <v>1573</v>
      </c>
      <c r="G1560" s="2" t="s">
        <v>10005</v>
      </c>
      <c r="H1560">
        <v>20518949790</v>
      </c>
      <c r="I1560" t="str">
        <f>INDEX([1]BCLIENTES!B:B,MATCH(Tabla5[[#This Row],[RUC]],[1]BCLIENTES!A:A,0))</f>
        <v xml:space="preserve"> FERRETERIA YSAGAWA S.A.C.</v>
      </c>
      <c r="J1560" t="e">
        <f>INDEX([1]!Tabla1[DISTRITO],MATCH(Tabla5[[#This Row],[RUC]],[1]!Tabla1[RUC],0))</f>
        <v>#REF!</v>
      </c>
      <c r="K1560" t="str">
        <f>INDEX([1]BCLIENTES!H:H,MATCH(Tabla5[[#This Row],[RUC]],[1]BCLIENTES!A:A,0))</f>
        <v xml:space="preserve"> LIMA 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tr">
        <f>TEXT(Tabla5[[#This Row],[FECHA]],"MMM")</f>
        <v>Set</v>
      </c>
      <c r="D1561" s="1" t="str">
        <f>TEXT(Tabla5[[#This Row],[FECHA]],"YYY")</f>
        <v>2023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tr">
        <f>INDEX([1]BCLIENTES!B:B,MATCH(Tabla5[[#This Row],[RUC]],[1]BCLIENTES!A:A,0))</f>
        <v xml:space="preserve"> COMERCIO FERRETERO ELECTRONICO LA SOLUCION S.A.C. - COMFERELEC LA SOLUCION S.A.C.</v>
      </c>
      <c r="J1561" t="e">
        <f>INDEX([1]!Tabla1[DISTRITO],MATCH(Tabla5[[#This Row],[RUC]],[1]!Tabla1[RUC],0))</f>
        <v>#REF!</v>
      </c>
      <c r="K1561" t="str">
        <f>INDEX([1]BCLIENTES!H:H,MATCH(Tabla5[[#This Row],[RUC]],[1]BCLIENTES!A:A,0))</f>
        <v xml:space="preserve"> LIMA 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tr">
        <f>TEXT(Tabla5[[#This Row],[FECHA]],"MMM")</f>
        <v>Set</v>
      </c>
      <c r="D1562" s="1" t="str">
        <f>TEXT(Tabla5[[#This Row],[FECHA]],"YYY")</f>
        <v>2023</v>
      </c>
      <c r="E1562" s="2" t="s">
        <v>143</v>
      </c>
      <c r="F1562" s="2" t="s">
        <v>1575</v>
      </c>
      <c r="G1562" s="2" t="s">
        <v>10005</v>
      </c>
      <c r="H1562">
        <v>10226665311</v>
      </c>
      <c r="I1562" t="str">
        <f>INDEX([1]BCLIENTES!B:B,MATCH(Tabla5[[#This Row],[RUC]],[1]BCLIENTES!A:A,0))</f>
        <v xml:space="preserve"> LUCIANO BRAVO DELMER NICOLAS</v>
      </c>
      <c r="J1562" t="e">
        <f>INDEX([1]!Tabla1[DISTRITO],MATCH(Tabla5[[#This Row],[RUC]],[1]!Tabla1[RUC],0))</f>
        <v>#REF!</v>
      </c>
      <c r="K1562" t="str">
        <f>INDEX([1]BCLIENTES!H:H,MATCH(Tabla5[[#This Row],[RUC]],[1]BCLIENTES!A:A,0))</f>
        <v xml:space="preserve"> LIMA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tr">
        <f>TEXT(Tabla5[[#This Row],[FECHA]],"MMM")</f>
        <v>Set</v>
      </c>
      <c r="D1563" s="1" t="str">
        <f>TEXT(Tabla5[[#This Row],[FECHA]],"YYY")</f>
        <v>2023</v>
      </c>
      <c r="E1563" s="2" t="s">
        <v>143</v>
      </c>
      <c r="F1563" s="2" t="s">
        <v>1576</v>
      </c>
      <c r="G1563" s="2" t="s">
        <v>10002</v>
      </c>
      <c r="H1563">
        <v>20605458212</v>
      </c>
      <c r="I1563" t="str">
        <f>INDEX([1]BCLIENTES!B:B,MATCH(Tabla5[[#This Row],[RUC]],[1]BCLIENTES!A:A,0))</f>
        <v xml:space="preserve"> DYVAG PERU E.I.R.L.</v>
      </c>
      <c r="J1563" t="e">
        <f>INDEX([1]!Tabla1[DISTRITO],MATCH(Tabla5[[#This Row],[RUC]],[1]!Tabla1[RUC],0))</f>
        <v>#REF!</v>
      </c>
      <c r="K1563" t="str">
        <f>INDEX([1]BCLIENTES!H:H,MATCH(Tabla5[[#This Row],[RUC]],[1]BCLIENTES!A:A,0))</f>
        <v xml:space="preserve"> AREQUIPA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tr">
        <f>TEXT(Tabla5[[#This Row],[FECHA]],"MMM")</f>
        <v>Set</v>
      </c>
      <c r="D1564" s="1" t="str">
        <f>TEXT(Tabla5[[#This Row],[FECHA]],"YYY")</f>
        <v>2023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tr">
        <f>INDEX([1]BCLIENTES!B:B,MATCH(Tabla5[[#This Row],[RUC]],[1]BCLIENTES!A:A,0))</f>
        <v xml:space="preserve"> DISTRIBUIDORA ELECTRICA JARAS S.A.C.</v>
      </c>
      <c r="J1564" t="e">
        <f>INDEX([1]!Tabla1[DISTRITO],MATCH(Tabla5[[#This Row],[RUC]],[1]!Tabla1[RUC],0))</f>
        <v>#REF!</v>
      </c>
      <c r="K1564" t="str">
        <f>INDEX([1]BCLIENTES!H:H,MATCH(Tabla5[[#This Row],[RUC]],[1]BCLIENTES!A:A,0))</f>
        <v xml:space="preserve"> LIMA 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tr">
        <f>TEXT(Tabla5[[#This Row],[FECHA]],"MMM")</f>
        <v>Set</v>
      </c>
      <c r="D1565" s="1" t="str">
        <f>TEXT(Tabla5[[#This Row],[FECHA]],"YYY")</f>
        <v>2023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tr">
        <f>INDEX([1]BCLIENTES!B:B,MATCH(Tabla5[[#This Row],[RUC]],[1]BCLIENTES!A:A,0))</f>
        <v xml:space="preserve"> DISTRIBUIDORA GERARD E.I.R.L.</v>
      </c>
      <c r="J1565" t="e">
        <f>INDEX([1]!Tabla1[DISTRITO],MATCH(Tabla5[[#This Row],[RUC]],[1]!Tabla1[RUC],0))</f>
        <v>#REF!</v>
      </c>
      <c r="K1565" t="str">
        <f>INDEX([1]BCLIENTES!H:H,MATCH(Tabla5[[#This Row],[RUC]],[1]BCLIENTES!A:A,0))</f>
        <v xml:space="preserve"> LIMA 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tr">
        <f>TEXT(Tabla5[[#This Row],[FECHA]],"MMM")</f>
        <v>Set</v>
      </c>
      <c r="D1566" s="1" t="str">
        <f>TEXT(Tabla5[[#This Row],[FECHA]],"YYY")</f>
        <v>2023</v>
      </c>
      <c r="E1566" s="2" t="s">
        <v>143</v>
      </c>
      <c r="F1566" s="2" t="s">
        <v>1579</v>
      </c>
      <c r="G1566" s="2" t="s">
        <v>10005</v>
      </c>
      <c r="H1566">
        <v>10707646956</v>
      </c>
      <c r="I1566" t="str">
        <f>INDEX([1]BCLIENTES!B:B,MATCH(Tabla5[[#This Row],[RUC]],[1]BCLIENTES!A:A,0))</f>
        <v xml:space="preserve"> LAZARO CORMAN EVELING DOMERICA</v>
      </c>
      <c r="J1566" t="e">
        <f>INDEX([1]!Tabla1[DISTRITO],MATCH(Tabla5[[#This Row],[RUC]],[1]!Tabla1[RUC],0))</f>
        <v>#REF!</v>
      </c>
      <c r="K1566" t="str">
        <f>INDEX([1]BCLIENTES!H:H,MATCH(Tabla5[[#This Row],[RUC]],[1]BCLIENTES!A:A,0))</f>
        <v xml:space="preserve"> LIMA 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tr">
        <f>TEXT(Tabla5[[#This Row],[FECHA]],"MMM")</f>
        <v>Set</v>
      </c>
      <c r="D1567" s="1" t="str">
        <f>TEXT(Tabla5[[#This Row],[FECHA]],"YYY")</f>
        <v>2023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tr">
        <f>INDEX([1]BCLIENTES!B:B,MATCH(Tabla5[[#This Row],[RUC]],[1]BCLIENTES!A:A,0))</f>
        <v>VALLEJOS VILLANUEVA HAROLD IVAN</v>
      </c>
      <c r="J1567" t="e">
        <f>INDEX([1]!Tabla1[DISTRITO],MATCH(Tabla5[[#This Row],[RUC]],[1]!Tabla1[RUC],0))</f>
        <v>#REF!</v>
      </c>
      <c r="K1567" t="str">
        <f>INDEX([1]BCLIENTES!H:H,MATCH(Tabla5[[#This Row],[RUC]],[1]BCLIENTES!A:A,0))</f>
        <v>LIMA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tr">
        <f>TEXT(Tabla5[[#This Row],[FECHA]],"MMM")</f>
        <v>Set</v>
      </c>
      <c r="D1568" s="1" t="str">
        <f>TEXT(Tabla5[[#This Row],[FECHA]],"YYY")</f>
        <v>2023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tr">
        <f>INDEX([1]BCLIENTES!B:B,MATCH(Tabla5[[#This Row],[RUC]],[1]BCLIENTES!A:A,0))</f>
        <v xml:space="preserve"> DISTRIBUIDORA ELECTRICA JARAS S.A.C.</v>
      </c>
      <c r="J1568" t="e">
        <f>INDEX([1]!Tabla1[DISTRITO],MATCH(Tabla5[[#This Row],[RUC]],[1]!Tabla1[RUC],0))</f>
        <v>#REF!</v>
      </c>
      <c r="K1568" t="str">
        <f>INDEX([1]BCLIENTES!H:H,MATCH(Tabla5[[#This Row],[RUC]],[1]BCLIENTES!A:A,0))</f>
        <v xml:space="preserve"> LIMA 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tr">
        <f>TEXT(Tabla5[[#This Row],[FECHA]],"MMM")</f>
        <v>Set</v>
      </c>
      <c r="D1569" s="1" t="str">
        <f>TEXT(Tabla5[[#This Row],[FECHA]],"YYY")</f>
        <v>2023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tr">
        <f>INDEX([1]BCLIENTES!B:B,MATCH(Tabla5[[#This Row],[RUC]],[1]BCLIENTES!A:A,0))</f>
        <v xml:space="preserve"> DISTRIBUIDORA ELECTRICA JARAS S.A.C.</v>
      </c>
      <c r="J1569" t="e">
        <f>INDEX([1]!Tabla1[DISTRITO],MATCH(Tabla5[[#This Row],[RUC]],[1]!Tabla1[RUC],0))</f>
        <v>#REF!</v>
      </c>
      <c r="K1569" t="str">
        <f>INDEX([1]BCLIENTES!H:H,MATCH(Tabla5[[#This Row],[RUC]],[1]BCLIENTES!A:A,0))</f>
        <v xml:space="preserve"> LIMA 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tr">
        <f>TEXT(Tabla5[[#This Row],[FECHA]],"MMM")</f>
        <v>Set</v>
      </c>
      <c r="D1570" s="1" t="str">
        <f>TEXT(Tabla5[[#This Row],[FECHA]],"YYY")</f>
        <v>2023</v>
      </c>
      <c r="E1570" s="2" t="s">
        <v>143</v>
      </c>
      <c r="F1570" s="2" t="s">
        <v>1583</v>
      </c>
      <c r="G1570" s="2" t="s">
        <v>10001</v>
      </c>
      <c r="H1570">
        <v>20514251461</v>
      </c>
      <c r="I1570" t="str">
        <f>INDEX([1]BCLIENTES!B:B,MATCH(Tabla5[[#This Row],[RUC]],[1]BCLIENTES!A:A,0))</f>
        <v xml:space="preserve"> FERRETERIA CHOQUE SOCIEDAD COMERCIAL DE RESPONSABILIDAD LIMITADA - FERRETERIA CHOQUE S.R.L.</v>
      </c>
      <c r="J1570" t="e">
        <f>INDEX([1]!Tabla1[DISTRITO],MATCH(Tabla5[[#This Row],[RUC]],[1]!Tabla1[RUC],0))</f>
        <v>#REF!</v>
      </c>
      <c r="K1570" t="str">
        <f>INDEX([1]BCLIENTES!H:H,MATCH(Tabla5[[#This Row],[RUC]],[1]BCLIENTES!A:A,0))</f>
        <v xml:space="preserve"> LIMA 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tr">
        <f>TEXT(Tabla5[[#This Row],[FECHA]],"MMM")</f>
        <v>Set</v>
      </c>
      <c r="D1571" s="1" t="str">
        <f>TEXT(Tabla5[[#This Row],[FECHA]],"YYY")</f>
        <v>2023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tr">
        <f>INDEX([1]BCLIENTES!B:B,MATCH(Tabla5[[#This Row],[RUC]],[1]BCLIENTES!A:A,0))</f>
        <v>VALLEJOS VILLANUEVA HAROLD IVAN</v>
      </c>
      <c r="J1571" t="e">
        <f>INDEX([1]!Tabla1[DISTRITO],MATCH(Tabla5[[#This Row],[RUC]],[1]!Tabla1[RUC],0))</f>
        <v>#REF!</v>
      </c>
      <c r="K1571" t="str">
        <f>INDEX([1]BCLIENTES!H:H,MATCH(Tabla5[[#This Row],[RUC]],[1]BCLIENTES!A:A,0))</f>
        <v>LIMA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tr">
        <f>TEXT(Tabla5[[#This Row],[FECHA]],"MMM")</f>
        <v>Set</v>
      </c>
      <c r="D1572" s="1" t="str">
        <f>TEXT(Tabla5[[#This Row],[FECHA]],"YYY")</f>
        <v>2023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tr">
        <f>INDEX([1]BCLIENTES!B:B,MATCH(Tabla5[[#This Row],[RUC]],[1]BCLIENTES!A:A,0))</f>
        <v xml:space="preserve"> CORPORACION COMERCIAL SEÑOR DE HUANCA E.I.R.L.</v>
      </c>
      <c r="J1572" t="e">
        <f>INDEX([1]!Tabla1[DISTRITO],MATCH(Tabla5[[#This Row],[RUC]],[1]!Tabla1[RUC],0))</f>
        <v>#REF!</v>
      </c>
      <c r="K1572" t="str">
        <f>INDEX([1]BCLIENTES!H:H,MATCH(Tabla5[[#This Row],[RUC]],[1]BCLIENTES!A:A,0))</f>
        <v xml:space="preserve"> LIMA 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tr">
        <f>TEXT(Tabla5[[#This Row],[FECHA]],"MMM")</f>
        <v>Set</v>
      </c>
      <c r="D1573" s="1" t="str">
        <f>TEXT(Tabla5[[#This Row],[FECHA]],"YYY")</f>
        <v>2023</v>
      </c>
      <c r="E1573" s="2" t="s">
        <v>143</v>
      </c>
      <c r="F1573" s="2" t="s">
        <v>1586</v>
      </c>
      <c r="G1573" s="2" t="s">
        <v>9997</v>
      </c>
      <c r="H1573">
        <v>1</v>
      </c>
      <c r="I1573" t="str">
        <f>INDEX([1]BCLIENTES!B:B,MATCH(Tabla5[[#This Row],[RUC]],[1]BCLIENTES!A:A,0))</f>
        <v>ANULADO</v>
      </c>
      <c r="J1573" t="e">
        <f>INDEX([1]!Tabla1[DISTRITO],MATCH(Tabla5[[#This Row],[RUC]],[1]!Tabla1[RUC],0))</f>
        <v>#REF!</v>
      </c>
      <c r="K1573" t="str">
        <f>INDEX([1]BCLIENTES!H:H,MATCH(Tabla5[[#This Row],[RUC]],[1]BCLIENTES!A:A,0))</f>
        <v>ANULADO</v>
      </c>
      <c r="L1573" s="3">
        <v>0</v>
      </c>
    </row>
    <row r="1574" spans="1:12" x14ac:dyDescent="0.25">
      <c r="A1574" t="s">
        <v>12</v>
      </c>
      <c r="B1574" s="1">
        <v>45189</v>
      </c>
      <c r="C1574" s="1" t="str">
        <f>TEXT(Tabla5[[#This Row],[FECHA]],"MMM")</f>
        <v>Set</v>
      </c>
      <c r="D1574" s="1" t="str">
        <f>TEXT(Tabla5[[#This Row],[FECHA]],"YYY")</f>
        <v>2023</v>
      </c>
      <c r="E1574" s="2" t="s">
        <v>143</v>
      </c>
      <c r="F1574" s="2" t="s">
        <v>1587</v>
      </c>
      <c r="G1574" s="2" t="s">
        <v>9997</v>
      </c>
      <c r="H1574">
        <v>1</v>
      </c>
      <c r="I1574" t="str">
        <f>INDEX([1]BCLIENTES!B:B,MATCH(Tabla5[[#This Row],[RUC]],[1]BCLIENTES!A:A,0))</f>
        <v>ANULADO</v>
      </c>
      <c r="J1574" t="e">
        <f>INDEX([1]!Tabla1[DISTRITO],MATCH(Tabla5[[#This Row],[RUC]],[1]!Tabla1[RUC],0))</f>
        <v>#REF!</v>
      </c>
      <c r="K1574" t="str">
        <f>INDEX([1]BCLIENTES!H:H,MATCH(Tabla5[[#This Row],[RUC]],[1]BCLIENTES!A:A,0))</f>
        <v>ANULADO</v>
      </c>
      <c r="L1574" s="3">
        <v>0</v>
      </c>
    </row>
    <row r="1575" spans="1:12" x14ac:dyDescent="0.25">
      <c r="A1575" t="s">
        <v>12</v>
      </c>
      <c r="B1575" s="1">
        <v>45189</v>
      </c>
      <c r="C1575" s="1" t="str">
        <f>TEXT(Tabla5[[#This Row],[FECHA]],"MMM")</f>
        <v>Set</v>
      </c>
      <c r="D1575" s="1" t="str">
        <f>TEXT(Tabla5[[#This Row],[FECHA]],"YYY")</f>
        <v>2023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tr">
        <f>INDEX([1]BCLIENTES!B:B,MATCH(Tabla5[[#This Row],[RUC]],[1]BCLIENTES!A:A,0))</f>
        <v xml:space="preserve"> DISTRIBUIDORA Y FERRETERIA ORTEGA S.A.C.</v>
      </c>
      <c r="J1575" t="e">
        <f>INDEX([1]!Tabla1[DISTRITO],MATCH(Tabla5[[#This Row],[RUC]],[1]!Tabla1[RUC],0))</f>
        <v>#REF!</v>
      </c>
      <c r="K1575" t="str">
        <f>INDEX([1]BCLIENTES!H:H,MATCH(Tabla5[[#This Row],[RUC]],[1]BCLIENTES!A:A,0))</f>
        <v xml:space="preserve"> LIMA 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tr">
        <f>TEXT(Tabla5[[#This Row],[FECHA]],"MMM")</f>
        <v>Set</v>
      </c>
      <c r="D1576" s="1" t="str">
        <f>TEXT(Tabla5[[#This Row],[FECHA]],"YYY")</f>
        <v>2023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tr">
        <f>INDEX([1]BCLIENTES!B:B,MATCH(Tabla5[[#This Row],[RUC]],[1]BCLIENTES!A:A,0))</f>
        <v>CISNEROS CERDA DIONISIO</v>
      </c>
      <c r="J1576" t="e">
        <f>INDEX([1]!Tabla1[DISTRITO],MATCH(Tabla5[[#This Row],[RUC]],[1]!Tabla1[RUC],0))</f>
        <v>#REF!</v>
      </c>
      <c r="K1576" t="str">
        <f>INDEX([1]BCLIENTES!H:H,MATCH(Tabla5[[#This Row],[RUC]],[1]BCLIENTES!A:A,0))</f>
        <v xml:space="preserve">LIMA 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tr">
        <f>TEXT(Tabla5[[#This Row],[FECHA]],"MMM")</f>
        <v>Set</v>
      </c>
      <c r="D1577" s="1" t="str">
        <f>TEXT(Tabla5[[#This Row],[FECHA]],"YYY")</f>
        <v>2023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tr">
        <f>INDEX([1]BCLIENTES!B:B,MATCH(Tabla5[[#This Row],[RUC]],[1]BCLIENTES!A:A,0))</f>
        <v xml:space="preserve"> LAURA CORDOVA ISIDRO</v>
      </c>
      <c r="J1577" t="e">
        <f>INDEX([1]!Tabla1[DISTRITO],MATCH(Tabla5[[#This Row],[RUC]],[1]!Tabla1[RUC],0))</f>
        <v>#REF!</v>
      </c>
      <c r="K1577" t="str">
        <f>INDEX([1]BCLIENTES!H:H,MATCH(Tabla5[[#This Row],[RUC]],[1]BCLIENTES!A:A,0))</f>
        <v xml:space="preserve"> LIMA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tr">
        <f>TEXT(Tabla5[[#This Row],[FECHA]],"MMM")</f>
        <v>Set</v>
      </c>
      <c r="D1578" s="1" t="str">
        <f>TEXT(Tabla5[[#This Row],[FECHA]],"YYY")</f>
        <v>2023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tr">
        <f>INDEX([1]BCLIENTES!B:B,MATCH(Tabla5[[#This Row],[RUC]],[1]BCLIENTES!A:A,0))</f>
        <v xml:space="preserve"> FERREMATICES ESMERALDA E.I.R.L.</v>
      </c>
      <c r="J1578" t="e">
        <f>INDEX([1]!Tabla1[DISTRITO],MATCH(Tabla5[[#This Row],[RUC]],[1]!Tabla1[RUC],0))</f>
        <v>#REF!</v>
      </c>
      <c r="K1578" t="str">
        <f>INDEX([1]BCLIENTES!H:H,MATCH(Tabla5[[#This Row],[RUC]],[1]BCLIENTES!A:A,0))</f>
        <v xml:space="preserve"> LIMA 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tr">
        <f>TEXT(Tabla5[[#This Row],[FECHA]],"MMM")</f>
        <v>Set</v>
      </c>
      <c r="D1579" s="1" t="str">
        <f>TEXT(Tabla5[[#This Row],[FECHA]],"YYY")</f>
        <v>2023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tr">
        <f>INDEX([1]BCLIENTES!B:B,MATCH(Tabla5[[#This Row],[RUC]],[1]BCLIENTES!A:A,0))</f>
        <v xml:space="preserve"> DELGADO BUSTAMANTE SARELA</v>
      </c>
      <c r="J1579" t="e">
        <f>INDEX([1]!Tabla1[DISTRITO],MATCH(Tabla5[[#This Row],[RUC]],[1]!Tabla1[RUC],0))</f>
        <v>#REF!</v>
      </c>
      <c r="K1579" t="str">
        <f>INDEX([1]BCLIENTES!H:H,MATCH(Tabla5[[#This Row],[RUC]],[1]BCLIENTES!A:A,0))</f>
        <v xml:space="preserve"> LIMA 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tr">
        <f>TEXT(Tabla5[[#This Row],[FECHA]],"MMM")</f>
        <v>Set</v>
      </c>
      <c r="D1580" s="1" t="str">
        <f>TEXT(Tabla5[[#This Row],[FECHA]],"YYY")</f>
        <v>2023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tr">
        <f>INDEX([1]BCLIENTES!B:B,MATCH(Tabla5[[#This Row],[RUC]],[1]BCLIENTES!A:A,0))</f>
        <v xml:space="preserve"> HUAMAN LOPINTA BREIDDY BRIJAN</v>
      </c>
      <c r="J1580" t="e">
        <f>INDEX([1]!Tabla1[DISTRITO],MATCH(Tabla5[[#This Row],[RUC]],[1]!Tabla1[RUC],0))</f>
        <v>#REF!</v>
      </c>
      <c r="K1580" t="str">
        <f>INDEX([1]BCLIENTES!H:H,MATCH(Tabla5[[#This Row],[RUC]],[1]BCLIENTES!A:A,0))</f>
        <v xml:space="preserve"> HUAROCHIRI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tr">
        <f>TEXT(Tabla5[[#This Row],[FECHA]],"MMM")</f>
        <v>Set</v>
      </c>
      <c r="D1581" s="1" t="str">
        <f>TEXT(Tabla5[[#This Row],[FECHA]],"YYY")</f>
        <v>2023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tr">
        <f>INDEX([1]BCLIENTES!B:B,MATCH(Tabla5[[#This Row],[RUC]],[1]BCLIENTES!A:A,0))</f>
        <v xml:space="preserve"> CAPCHA CORONACION YOLANDA TERESA</v>
      </c>
      <c r="J1581" t="e">
        <f>INDEX([1]!Tabla1[DISTRITO],MATCH(Tabla5[[#This Row],[RUC]],[1]!Tabla1[RUC],0))</f>
        <v>#REF!</v>
      </c>
      <c r="K1581" t="str">
        <f>INDEX([1]BCLIENTES!H:H,MATCH(Tabla5[[#This Row],[RUC]],[1]BCLIENTES!A:A,0))</f>
        <v xml:space="preserve"> LIMA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tr">
        <f>TEXT(Tabla5[[#This Row],[FECHA]],"MMM")</f>
        <v>Set</v>
      </c>
      <c r="D1582" s="1" t="str">
        <f>TEXT(Tabla5[[#This Row],[FECHA]],"YYY")</f>
        <v>2023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tr">
        <f>INDEX([1]BCLIENTES!B:B,MATCH(Tabla5[[#This Row],[RUC]],[1]BCLIENTES!A:A,0))</f>
        <v xml:space="preserve"> AQUA ELECTRIC J.E.C.L. SERVICIOS GENERALES E.I.R.L.</v>
      </c>
      <c r="J1582" t="e">
        <f>INDEX([1]!Tabla1[DISTRITO],MATCH(Tabla5[[#This Row],[RUC]],[1]!Tabla1[RUC],0))</f>
        <v>#REF!</v>
      </c>
      <c r="K1582" t="str">
        <f>INDEX([1]BCLIENTES!H:H,MATCH(Tabla5[[#This Row],[RUC]],[1]BCLIENTES!A:A,0))</f>
        <v xml:space="preserve"> LIMA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tr">
        <f>TEXT(Tabla5[[#This Row],[FECHA]],"MMM")</f>
        <v>Set</v>
      </c>
      <c r="D1583" s="1" t="str">
        <f>TEXT(Tabla5[[#This Row],[FECHA]],"YYY")</f>
        <v>2023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tr">
        <f>INDEX([1]BCLIENTES!B:B,MATCH(Tabla5[[#This Row],[RUC]],[1]BCLIENTES!A:A,0))</f>
        <v xml:space="preserve"> RICSE CAMPOS CRISTIAN</v>
      </c>
      <c r="J1583" t="e">
        <f>INDEX([1]!Tabla1[DISTRITO],MATCH(Tabla5[[#This Row],[RUC]],[1]!Tabla1[RUC],0))</f>
        <v>#REF!</v>
      </c>
      <c r="K1583" t="str">
        <f>INDEX([1]BCLIENTES!H:H,MATCH(Tabla5[[#This Row],[RUC]],[1]BCLIENTES!A:A,0))</f>
        <v xml:space="preserve"> LIMA 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tr">
        <f>TEXT(Tabla5[[#This Row],[FECHA]],"MMM")</f>
        <v>Set</v>
      </c>
      <c r="D1584" s="1" t="str">
        <f>TEXT(Tabla5[[#This Row],[FECHA]],"YYY")</f>
        <v>2023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tr">
        <f>INDEX([1]BCLIENTES!B:B,MATCH(Tabla5[[#This Row],[RUC]],[1]BCLIENTES!A:A,0))</f>
        <v xml:space="preserve"> CONSTRUCCION SIUSA E.I.R.L.</v>
      </c>
      <c r="J1584" t="e">
        <f>INDEX([1]!Tabla1[DISTRITO],MATCH(Tabla5[[#This Row],[RUC]],[1]!Tabla1[RUC],0))</f>
        <v>#REF!</v>
      </c>
      <c r="K1584" t="str">
        <f>INDEX([1]BCLIENTES!H:H,MATCH(Tabla5[[#This Row],[RUC]],[1]BCLIENTES!A:A,0))</f>
        <v xml:space="preserve"> LIMA 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tr">
        <f>TEXT(Tabla5[[#This Row],[FECHA]],"MMM")</f>
        <v>Set</v>
      </c>
      <c r="D1585" s="1" t="str">
        <f>TEXT(Tabla5[[#This Row],[FECHA]],"YYY")</f>
        <v>2023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tr">
        <f>INDEX([1]BCLIENTES!B:B,MATCH(Tabla5[[#This Row],[RUC]],[1]BCLIENTES!A:A,0))</f>
        <v xml:space="preserve"> BEAS PRADO ROY PIERRE</v>
      </c>
      <c r="J1585" t="e">
        <f>INDEX([1]!Tabla1[DISTRITO],MATCH(Tabla5[[#This Row],[RUC]],[1]!Tabla1[RUC],0))</f>
        <v>#REF!</v>
      </c>
      <c r="K1585" t="str">
        <f>INDEX([1]BCLIENTES!H:H,MATCH(Tabla5[[#This Row],[RUC]],[1]BCLIENTES!A:A,0))</f>
        <v xml:space="preserve"> LIMA 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tr">
        <f>TEXT(Tabla5[[#This Row],[FECHA]],"MMM")</f>
        <v>Set</v>
      </c>
      <c r="D1586" s="1" t="str">
        <f>TEXT(Tabla5[[#This Row],[FECHA]],"YYY")</f>
        <v>2023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tr">
        <f>INDEX([1]BCLIENTES!B:B,MATCH(Tabla5[[#This Row],[RUC]],[1]BCLIENTES!A:A,0))</f>
        <v xml:space="preserve"> DISTRIBUIDORA ELECTRICA JARAS S.A.C.</v>
      </c>
      <c r="J1586" t="e">
        <f>INDEX([1]!Tabla1[DISTRITO],MATCH(Tabla5[[#This Row],[RUC]],[1]!Tabla1[RUC],0))</f>
        <v>#REF!</v>
      </c>
      <c r="K1586" t="str">
        <f>INDEX([1]BCLIENTES!H:H,MATCH(Tabla5[[#This Row],[RUC]],[1]BCLIENTES!A:A,0))</f>
        <v xml:space="preserve"> LIMA 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tr">
        <f>TEXT(Tabla5[[#This Row],[FECHA]],"MMM")</f>
        <v>Set</v>
      </c>
      <c r="D1587" s="1" t="str">
        <f>TEXT(Tabla5[[#This Row],[FECHA]],"YYY")</f>
        <v>2023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tr">
        <f>INDEX([1]BCLIENTES!B:B,MATCH(Tabla5[[#This Row],[RUC]],[1]BCLIENTES!A:A,0))</f>
        <v xml:space="preserve"> DISTRIBUIDORA GERARD E.I.R.L.</v>
      </c>
      <c r="J1587" t="e">
        <f>INDEX([1]!Tabla1[DISTRITO],MATCH(Tabla5[[#This Row],[RUC]],[1]!Tabla1[RUC],0))</f>
        <v>#REF!</v>
      </c>
      <c r="K1587" t="str">
        <f>INDEX([1]BCLIENTES!H:H,MATCH(Tabla5[[#This Row],[RUC]],[1]BCLIENTES!A:A,0))</f>
        <v xml:space="preserve"> LIMA 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tr">
        <f>TEXT(Tabla5[[#This Row],[FECHA]],"MMM")</f>
        <v>Set</v>
      </c>
      <c r="D1588" s="1" t="str">
        <f>TEXT(Tabla5[[#This Row],[FECHA]],"YYY")</f>
        <v>2023</v>
      </c>
      <c r="E1588" s="2" t="s">
        <v>143</v>
      </c>
      <c r="F1588" s="2" t="s">
        <v>1601</v>
      </c>
      <c r="G1588" s="2" t="s">
        <v>10005</v>
      </c>
      <c r="H1588">
        <v>20607461954</v>
      </c>
      <c r="I1588" t="str">
        <f>INDEX([1]BCLIENTES!B:B,MATCH(Tabla5[[#This Row],[RUC]],[1]BCLIENTES!A:A,0))</f>
        <v xml:space="preserve"> G&amp;M GRUPO JIMENEZ E.I.R.L.</v>
      </c>
      <c r="J1588" t="e">
        <f>INDEX([1]!Tabla1[DISTRITO],MATCH(Tabla5[[#This Row],[RUC]],[1]!Tabla1[RUC],0))</f>
        <v>#REF!</v>
      </c>
      <c r="K1588" t="str">
        <f>INDEX([1]BCLIENTES!H:H,MATCH(Tabla5[[#This Row],[RUC]],[1]BCLIENTES!A:A,0))</f>
        <v xml:space="preserve"> LIMA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tr">
        <f>TEXT(Tabla5[[#This Row],[FECHA]],"MMM")</f>
        <v>Set</v>
      </c>
      <c r="D1589" s="1" t="str">
        <f>TEXT(Tabla5[[#This Row],[FECHA]],"YYY")</f>
        <v>2023</v>
      </c>
      <c r="E1589" s="2" t="s">
        <v>143</v>
      </c>
      <c r="F1589" s="2" t="s">
        <v>1602</v>
      </c>
      <c r="G1589" s="2" t="s">
        <v>9997</v>
      </c>
      <c r="H1589">
        <v>1</v>
      </c>
      <c r="I1589" t="str">
        <f>INDEX([1]BCLIENTES!B:B,MATCH(Tabla5[[#This Row],[RUC]],[1]BCLIENTES!A:A,0))</f>
        <v>ANULADO</v>
      </c>
      <c r="J1589" t="e">
        <f>INDEX([1]!Tabla1[DISTRITO],MATCH(Tabla5[[#This Row],[RUC]],[1]!Tabla1[RUC],0))</f>
        <v>#REF!</v>
      </c>
      <c r="K1589" t="str">
        <f>INDEX([1]BCLIENTES!H:H,MATCH(Tabla5[[#This Row],[RUC]],[1]BCLIENTES!A:A,0))</f>
        <v>ANULADO</v>
      </c>
      <c r="L1589" s="3">
        <v>0</v>
      </c>
    </row>
    <row r="1590" spans="1:12" x14ac:dyDescent="0.25">
      <c r="A1590" t="s">
        <v>12</v>
      </c>
      <c r="B1590" s="1">
        <v>45190</v>
      </c>
      <c r="C1590" s="1" t="str">
        <f>TEXT(Tabla5[[#This Row],[FECHA]],"MMM")</f>
        <v>Set</v>
      </c>
      <c r="D1590" s="1" t="str">
        <f>TEXT(Tabla5[[#This Row],[FECHA]],"YYY")</f>
        <v>2023</v>
      </c>
      <c r="E1590" s="2" t="s">
        <v>143</v>
      </c>
      <c r="F1590" s="2" t="s">
        <v>1603</v>
      </c>
      <c r="G1590" s="2" t="s">
        <v>10005</v>
      </c>
      <c r="H1590">
        <v>20602907474</v>
      </c>
      <c r="I1590" t="str">
        <f>INDEX([1]BCLIENTES!B:B,MATCH(Tabla5[[#This Row],[RUC]],[1]BCLIENTES!A:A,0))</f>
        <v xml:space="preserve"> M &amp; A INVERSIONES INDUSTRIALES  E.I.R.L.</v>
      </c>
      <c r="J1590" t="e">
        <f>INDEX([1]!Tabla1[DISTRITO],MATCH(Tabla5[[#This Row],[RUC]],[1]!Tabla1[RUC],0))</f>
        <v>#REF!</v>
      </c>
      <c r="K1590" t="str">
        <f>INDEX([1]BCLIENTES!H:H,MATCH(Tabla5[[#This Row],[RUC]],[1]BCLIENTES!A:A,0))</f>
        <v xml:space="preserve"> LIMA 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tr">
        <f>TEXT(Tabla5[[#This Row],[FECHA]],"MMM")</f>
        <v>Set</v>
      </c>
      <c r="D1591" s="1" t="str">
        <f>TEXT(Tabla5[[#This Row],[FECHA]],"YYY")</f>
        <v>2023</v>
      </c>
      <c r="E1591" s="2" t="s">
        <v>143</v>
      </c>
      <c r="F1591" s="2" t="s">
        <v>1604</v>
      </c>
      <c r="G1591" s="2" t="s">
        <v>10005</v>
      </c>
      <c r="H1591">
        <v>20606398426</v>
      </c>
      <c r="I1591" t="str">
        <f>INDEX([1]BCLIENTES!B:B,MATCH(Tabla5[[#This Row],[RUC]],[1]BCLIENTES!A:A,0))</f>
        <v xml:space="preserve"> INVERSIONES L Y D HUAMAN E.I.R.L</v>
      </c>
      <c r="J1591" t="e">
        <f>INDEX([1]!Tabla1[DISTRITO],MATCH(Tabla5[[#This Row],[RUC]],[1]!Tabla1[RUC],0))</f>
        <v>#REF!</v>
      </c>
      <c r="K1591" t="str">
        <f>INDEX([1]BCLIENTES!H:H,MATCH(Tabla5[[#This Row],[RUC]],[1]BCLIENTES!A:A,0))</f>
        <v xml:space="preserve"> LIMA 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tr">
        <f>TEXT(Tabla5[[#This Row],[FECHA]],"MMM")</f>
        <v>Set</v>
      </c>
      <c r="D1592" s="1" t="str">
        <f>TEXT(Tabla5[[#This Row],[FECHA]],"YYY")</f>
        <v>2023</v>
      </c>
      <c r="E1592" s="2" t="s">
        <v>143</v>
      </c>
      <c r="F1592" s="2" t="s">
        <v>1605</v>
      </c>
      <c r="G1592" s="2" t="s">
        <v>10001</v>
      </c>
      <c r="H1592">
        <v>20603879491</v>
      </c>
      <c r="I1592" t="str">
        <f>INDEX([1]BCLIENTES!B:B,MATCH(Tabla5[[#This Row],[RUC]],[1]BCLIENTES!A:A,0))</f>
        <v xml:space="preserve"> IMPORTADORA DISTRIBUIDORA KAEMI S.R.L. - KAEMI S.R.L.</v>
      </c>
      <c r="J1592" t="e">
        <f>INDEX([1]!Tabla1[DISTRITO],MATCH(Tabla5[[#This Row],[RUC]],[1]!Tabla1[RUC],0))</f>
        <v>#REF!</v>
      </c>
      <c r="K1592" t="str">
        <f>INDEX([1]BCLIENTES!H:H,MATCH(Tabla5[[#This Row],[RUC]],[1]BCLIENTES!A:A,0))</f>
        <v xml:space="preserve"> LIMA 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tr">
        <f>TEXT(Tabla5[[#This Row],[FECHA]],"MMM")</f>
        <v>Set</v>
      </c>
      <c r="D1593" s="1" t="str">
        <f>TEXT(Tabla5[[#This Row],[FECHA]],"YYY")</f>
        <v>2023</v>
      </c>
      <c r="E1593" s="2" t="s">
        <v>143</v>
      </c>
      <c r="F1593" s="2" t="s">
        <v>1606</v>
      </c>
      <c r="G1593" s="2" t="s">
        <v>10001</v>
      </c>
      <c r="H1593">
        <v>20563700212</v>
      </c>
      <c r="I1593" t="str">
        <f>INDEX([1]BCLIENTES!B:B,MATCH(Tabla5[[#This Row],[RUC]],[1]BCLIENTES!A:A,0))</f>
        <v xml:space="preserve"> FERRETERIA PORTALES &amp; VICKY E.I.R.L.</v>
      </c>
      <c r="J1593" t="e">
        <f>INDEX([1]!Tabla1[DISTRITO],MATCH(Tabla5[[#This Row],[RUC]],[1]!Tabla1[RUC],0))</f>
        <v>#REF!</v>
      </c>
      <c r="K1593" t="str">
        <f>INDEX([1]BCLIENTES!H:H,MATCH(Tabla5[[#This Row],[RUC]],[1]BCLIENTES!A:A,0))</f>
        <v xml:space="preserve"> PROV. CONST. DEL CALLAO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tr">
        <f>TEXT(Tabla5[[#This Row],[FECHA]],"MMM")</f>
        <v>Set</v>
      </c>
      <c r="D1594" s="1" t="str">
        <f>TEXT(Tabla5[[#This Row],[FECHA]],"YYY")</f>
        <v>2023</v>
      </c>
      <c r="E1594" s="2" t="s">
        <v>143</v>
      </c>
      <c r="F1594" s="2" t="s">
        <v>1607</v>
      </c>
      <c r="G1594" s="2" t="s">
        <v>9997</v>
      </c>
      <c r="H1594">
        <v>1</v>
      </c>
      <c r="I1594" t="str">
        <f>INDEX([1]BCLIENTES!B:B,MATCH(Tabla5[[#This Row],[RUC]],[1]BCLIENTES!A:A,0))</f>
        <v>ANULADO</v>
      </c>
      <c r="J1594" t="e">
        <f>INDEX([1]!Tabla1[DISTRITO],MATCH(Tabla5[[#This Row],[RUC]],[1]!Tabla1[RUC],0))</f>
        <v>#REF!</v>
      </c>
      <c r="K1594" t="str">
        <f>INDEX([1]BCLIENTES!H:H,MATCH(Tabla5[[#This Row],[RUC]],[1]BCLIENTES!A:A,0))</f>
        <v>ANULADO</v>
      </c>
      <c r="L1594" s="3">
        <v>0</v>
      </c>
    </row>
    <row r="1595" spans="1:12" x14ac:dyDescent="0.25">
      <c r="A1595" t="s">
        <v>12</v>
      </c>
      <c r="B1595" s="1">
        <v>45190</v>
      </c>
      <c r="C1595" s="1" t="str">
        <f>TEXT(Tabla5[[#This Row],[FECHA]],"MMM")</f>
        <v>Set</v>
      </c>
      <c r="D1595" s="1" t="str">
        <f>TEXT(Tabla5[[#This Row],[FECHA]],"YYY")</f>
        <v>2023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tr">
        <f>INDEX([1]BCLIENTES!B:B,MATCH(Tabla5[[#This Row],[RUC]],[1]BCLIENTES!A:A,0))</f>
        <v>VALLEJOS VILLANUEVA HAROLD IVAN</v>
      </c>
      <c r="J1595" t="e">
        <f>INDEX([1]!Tabla1[DISTRITO],MATCH(Tabla5[[#This Row],[RUC]],[1]!Tabla1[RUC],0))</f>
        <v>#REF!</v>
      </c>
      <c r="K1595" t="str">
        <f>INDEX([1]BCLIENTES!H:H,MATCH(Tabla5[[#This Row],[RUC]],[1]BCLIENTES!A:A,0))</f>
        <v>LIMA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tr">
        <f>TEXT(Tabla5[[#This Row],[FECHA]],"MMM")</f>
        <v>Set</v>
      </c>
      <c r="D1596" s="1" t="str">
        <f>TEXT(Tabla5[[#This Row],[FECHA]],"YYY")</f>
        <v>2023</v>
      </c>
      <c r="E1596" s="2" t="s">
        <v>143</v>
      </c>
      <c r="F1596" s="2" t="s">
        <v>1609</v>
      </c>
      <c r="G1596" s="2" t="s">
        <v>10005</v>
      </c>
      <c r="H1596">
        <v>10707646956</v>
      </c>
      <c r="I1596" t="str">
        <f>INDEX([1]BCLIENTES!B:B,MATCH(Tabla5[[#This Row],[RUC]],[1]BCLIENTES!A:A,0))</f>
        <v xml:space="preserve"> LAZARO CORMAN EVELING DOMERICA</v>
      </c>
      <c r="J1596" t="e">
        <f>INDEX([1]!Tabla1[DISTRITO],MATCH(Tabla5[[#This Row],[RUC]],[1]!Tabla1[RUC],0))</f>
        <v>#REF!</v>
      </c>
      <c r="K1596" t="str">
        <f>INDEX([1]BCLIENTES!H:H,MATCH(Tabla5[[#This Row],[RUC]],[1]BCLIENTES!A:A,0))</f>
        <v xml:space="preserve"> LIMA 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tr">
        <f>TEXT(Tabla5[[#This Row],[FECHA]],"MMM")</f>
        <v>Set</v>
      </c>
      <c r="D1597" s="1" t="str">
        <f>TEXT(Tabla5[[#This Row],[FECHA]],"YYY")</f>
        <v>2023</v>
      </c>
      <c r="E1597" s="2" t="s">
        <v>143</v>
      </c>
      <c r="F1597" s="2" t="s">
        <v>1610</v>
      </c>
      <c r="G1597" s="2" t="s">
        <v>10005</v>
      </c>
      <c r="H1597">
        <v>10076481186</v>
      </c>
      <c r="I1597" t="str">
        <f>INDEX([1]BCLIENTES!B:B,MATCH(Tabla5[[#This Row],[RUC]],[1]BCLIENTES!A:A,0))</f>
        <v xml:space="preserve"> HUERTA CABANA CARLA MODESTA</v>
      </c>
      <c r="J1597" t="e">
        <f>INDEX([1]!Tabla1[DISTRITO],MATCH(Tabla5[[#This Row],[RUC]],[1]!Tabla1[RUC],0))</f>
        <v>#REF!</v>
      </c>
      <c r="K1597" t="str">
        <f>INDEX([1]BCLIENTES!H:H,MATCH(Tabla5[[#This Row],[RUC]],[1]BCLIENTES!A:A,0))</f>
        <v xml:space="preserve"> LIMA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tr">
        <f>TEXT(Tabla5[[#This Row],[FECHA]],"MMM")</f>
        <v>Set</v>
      </c>
      <c r="D1598" s="1" t="str">
        <f>TEXT(Tabla5[[#This Row],[FECHA]],"YYY")</f>
        <v>2023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tr">
        <f>INDEX([1]BCLIENTES!B:B,MATCH(Tabla5[[#This Row],[RUC]],[1]BCLIENTES!A:A,0))</f>
        <v xml:space="preserve"> DISTRIBUIDORA ELECTRICA JARAS S.A.C.</v>
      </c>
      <c r="J1598" t="e">
        <f>INDEX([1]!Tabla1[DISTRITO],MATCH(Tabla5[[#This Row],[RUC]],[1]!Tabla1[RUC],0))</f>
        <v>#REF!</v>
      </c>
      <c r="K1598" t="str">
        <f>INDEX([1]BCLIENTES!H:H,MATCH(Tabla5[[#This Row],[RUC]],[1]BCLIENTES!A:A,0))</f>
        <v xml:space="preserve"> LIMA 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tr">
        <f>TEXT(Tabla5[[#This Row],[FECHA]],"MMM")</f>
        <v>Set</v>
      </c>
      <c r="D1599" s="1" t="str">
        <f>TEXT(Tabla5[[#This Row],[FECHA]],"YYY")</f>
        <v>2023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tr">
        <f>INDEX([1]BCLIENTES!B:B,MATCH(Tabla5[[#This Row],[RUC]],[1]BCLIENTES!A:A,0))</f>
        <v xml:space="preserve"> DISTRIBUIDORA ELECTRICA JARAS S.A.C.</v>
      </c>
      <c r="J1599" t="e">
        <f>INDEX([1]!Tabla1[DISTRITO],MATCH(Tabla5[[#This Row],[RUC]],[1]!Tabla1[RUC],0))</f>
        <v>#REF!</v>
      </c>
      <c r="K1599" t="str">
        <f>INDEX([1]BCLIENTES!H:H,MATCH(Tabla5[[#This Row],[RUC]],[1]BCLIENTES!A:A,0))</f>
        <v xml:space="preserve"> LIMA 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tr">
        <f>TEXT(Tabla5[[#This Row],[FECHA]],"MMM")</f>
        <v>Set</v>
      </c>
      <c r="D1600" s="1" t="str">
        <f>TEXT(Tabla5[[#This Row],[FECHA]],"YYY")</f>
        <v>2023</v>
      </c>
      <c r="E1600" s="2" t="s">
        <v>143</v>
      </c>
      <c r="F1600" s="2" t="s">
        <v>1613</v>
      </c>
      <c r="G1600" s="2" t="s">
        <v>10005</v>
      </c>
      <c r="H1600">
        <v>20566041112</v>
      </c>
      <c r="I1600" t="str">
        <f>INDEX([1]BCLIENTES!B:B,MATCH(Tabla5[[#This Row],[RUC]],[1]BCLIENTES!A:A,0))</f>
        <v xml:space="preserve"> MAQEPPS FSV S.A.C.</v>
      </c>
      <c r="J1600" t="e">
        <f>INDEX([1]!Tabla1[DISTRITO],MATCH(Tabla5[[#This Row],[RUC]],[1]!Tabla1[RUC],0))</f>
        <v>#REF!</v>
      </c>
      <c r="K1600" t="str">
        <f>INDEX([1]BCLIENTES!H:H,MATCH(Tabla5[[#This Row],[RUC]],[1]BCLIENTES!A:A,0))</f>
        <v xml:space="preserve"> LIMA 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tr">
        <f>TEXT(Tabla5[[#This Row],[FECHA]],"MMM")</f>
        <v>Set</v>
      </c>
      <c r="D1601" s="1" t="str">
        <f>TEXT(Tabla5[[#This Row],[FECHA]],"YYY")</f>
        <v>2023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tr">
        <f>INDEX([1]BCLIENTES!B:B,MATCH(Tabla5[[#This Row],[RUC]],[1]BCLIENTES!A:A,0))</f>
        <v xml:space="preserve"> DISTRIBUIDORA GERARD E.I.R.L.</v>
      </c>
      <c r="J1601" t="e">
        <f>INDEX([1]!Tabla1[DISTRITO],MATCH(Tabla5[[#This Row],[RUC]],[1]!Tabla1[RUC],0))</f>
        <v>#REF!</v>
      </c>
      <c r="K1601" t="str">
        <f>INDEX([1]BCLIENTES!H:H,MATCH(Tabla5[[#This Row],[RUC]],[1]BCLIENTES!A:A,0))</f>
        <v xml:space="preserve"> LIMA 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tr">
        <f>TEXT(Tabla5[[#This Row],[FECHA]],"MMM")</f>
        <v>Set</v>
      </c>
      <c r="D1602" s="1" t="str">
        <f>TEXT(Tabla5[[#This Row],[FECHA]],"YYY")</f>
        <v>2023</v>
      </c>
      <c r="E1602" s="2" t="s">
        <v>143</v>
      </c>
      <c r="F1602" s="2" t="s">
        <v>1615</v>
      </c>
      <c r="G1602" s="2" t="s">
        <v>9997</v>
      </c>
      <c r="H1602">
        <v>1</v>
      </c>
      <c r="I1602" t="str">
        <f>INDEX([1]BCLIENTES!B:B,MATCH(Tabla5[[#This Row],[RUC]],[1]BCLIENTES!A:A,0))</f>
        <v>ANULADO</v>
      </c>
      <c r="J1602" t="e">
        <f>INDEX([1]!Tabla1[DISTRITO],MATCH(Tabla5[[#This Row],[RUC]],[1]!Tabla1[RUC],0))</f>
        <v>#REF!</v>
      </c>
      <c r="K1602" t="str">
        <f>INDEX([1]BCLIENTES!H:H,MATCH(Tabla5[[#This Row],[RUC]],[1]BCLIENTES!A:A,0))</f>
        <v>ANULADO</v>
      </c>
      <c r="L1602" s="3">
        <v>0</v>
      </c>
    </row>
    <row r="1603" spans="1:12" x14ac:dyDescent="0.25">
      <c r="A1603" t="s">
        <v>12</v>
      </c>
      <c r="B1603" s="1">
        <v>45194</v>
      </c>
      <c r="C1603" s="1" t="str">
        <f>TEXT(Tabla5[[#This Row],[FECHA]],"MMM")</f>
        <v>Set</v>
      </c>
      <c r="D1603" s="1" t="str">
        <f>TEXT(Tabla5[[#This Row],[FECHA]],"YYY")</f>
        <v>2023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tr">
        <f>INDEX([1]BCLIENTES!B:B,MATCH(Tabla5[[#This Row],[RUC]],[1]BCLIENTES!A:A,0))</f>
        <v xml:space="preserve"> DISTRIBUIDORA ELECTRICA JARAS S.A.C.</v>
      </c>
      <c r="J1603" t="e">
        <f>INDEX([1]!Tabla1[DISTRITO],MATCH(Tabla5[[#This Row],[RUC]],[1]!Tabla1[RUC],0))</f>
        <v>#REF!</v>
      </c>
      <c r="K1603" t="str">
        <f>INDEX([1]BCLIENTES!H:H,MATCH(Tabla5[[#This Row],[RUC]],[1]BCLIENTES!A:A,0))</f>
        <v xml:space="preserve"> LIMA 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tr">
        <f>TEXT(Tabla5[[#This Row],[FECHA]],"MMM")</f>
        <v>Set</v>
      </c>
      <c r="D1604" s="1" t="str">
        <f>TEXT(Tabla5[[#This Row],[FECHA]],"YYY")</f>
        <v>2023</v>
      </c>
      <c r="E1604" s="2" t="s">
        <v>143</v>
      </c>
      <c r="F1604" s="2" t="s">
        <v>1617</v>
      </c>
      <c r="G1604" s="2" t="s">
        <v>10005</v>
      </c>
      <c r="H1604">
        <v>10709708410</v>
      </c>
      <c r="I1604" t="str">
        <f>INDEX([1]BCLIENTES!B:B,MATCH(Tabla5[[#This Row],[RUC]],[1]BCLIENTES!A:A,0))</f>
        <v xml:space="preserve"> YLLA CORTEZ CRISTIAN FREDDY</v>
      </c>
      <c r="J1604" t="e">
        <f>INDEX([1]!Tabla1[DISTRITO],MATCH(Tabla5[[#This Row],[RUC]],[1]!Tabla1[RUC],0))</f>
        <v>#REF!</v>
      </c>
      <c r="K1604" t="str">
        <f>INDEX([1]BCLIENTES!H:H,MATCH(Tabla5[[#This Row],[RUC]],[1]BCLIENTES!A:A,0))</f>
        <v xml:space="preserve"> LIMA 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tr">
        <f>TEXT(Tabla5[[#This Row],[FECHA]],"MMM")</f>
        <v>Set</v>
      </c>
      <c r="D1605" s="1" t="str">
        <f>TEXT(Tabla5[[#This Row],[FECHA]],"YYY")</f>
        <v>2023</v>
      </c>
      <c r="E1605" s="2" t="s">
        <v>143</v>
      </c>
      <c r="F1605" s="2" t="s">
        <v>1618</v>
      </c>
      <c r="G1605" s="2" t="s">
        <v>10005</v>
      </c>
      <c r="H1605">
        <v>10709708410</v>
      </c>
      <c r="I1605" t="str">
        <f>INDEX([1]BCLIENTES!B:B,MATCH(Tabla5[[#This Row],[RUC]],[1]BCLIENTES!A:A,0))</f>
        <v xml:space="preserve"> YLLA CORTEZ CRISTIAN FREDDY</v>
      </c>
      <c r="J1605" t="e">
        <f>INDEX([1]!Tabla1[DISTRITO],MATCH(Tabla5[[#This Row],[RUC]],[1]!Tabla1[RUC],0))</f>
        <v>#REF!</v>
      </c>
      <c r="K1605" t="str">
        <f>INDEX([1]BCLIENTES!H:H,MATCH(Tabla5[[#This Row],[RUC]],[1]BCLIENTES!A:A,0))</f>
        <v xml:space="preserve"> LIMA 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tr">
        <f>TEXT(Tabla5[[#This Row],[FECHA]],"MMM")</f>
        <v>Set</v>
      </c>
      <c r="D1606" s="1" t="str">
        <f>TEXT(Tabla5[[#This Row],[FECHA]],"YYY")</f>
        <v>2023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tr">
        <f>INDEX([1]BCLIENTES!B:B,MATCH(Tabla5[[#This Row],[RUC]],[1]BCLIENTES!A:A,0))</f>
        <v>VALLEJOS VILLANUEVA HAROLD IVAN</v>
      </c>
      <c r="J1606" t="e">
        <f>INDEX([1]!Tabla1[DISTRITO],MATCH(Tabla5[[#This Row],[RUC]],[1]!Tabla1[RUC],0))</f>
        <v>#REF!</v>
      </c>
      <c r="K1606" t="str">
        <f>INDEX([1]BCLIENTES!H:H,MATCH(Tabla5[[#This Row],[RUC]],[1]BCLIENTES!A:A,0))</f>
        <v>LIMA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tr">
        <f>TEXT(Tabla5[[#This Row],[FECHA]],"MMM")</f>
        <v>Set</v>
      </c>
      <c r="D1607" s="1" t="str">
        <f>TEXT(Tabla5[[#This Row],[FECHA]],"YYY")</f>
        <v>2023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tr">
        <f>INDEX([1]BCLIENTES!B:B,MATCH(Tabla5[[#This Row],[RUC]],[1]BCLIENTES!A:A,0))</f>
        <v xml:space="preserve"> DISTRIBUIDORA ELECTRICA JARAS S.A.C.</v>
      </c>
      <c r="J1607" t="e">
        <f>INDEX([1]!Tabla1[DISTRITO],MATCH(Tabla5[[#This Row],[RUC]],[1]!Tabla1[RUC],0))</f>
        <v>#REF!</v>
      </c>
      <c r="K1607" t="str">
        <f>INDEX([1]BCLIENTES!H:H,MATCH(Tabla5[[#This Row],[RUC]],[1]BCLIENTES!A:A,0))</f>
        <v xml:space="preserve"> LIMA 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tr">
        <f>TEXT(Tabla5[[#This Row],[FECHA]],"MMM")</f>
        <v>Set</v>
      </c>
      <c r="D1608" s="1" t="str">
        <f>TEXT(Tabla5[[#This Row],[FECHA]],"YYY")</f>
        <v>2023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tr">
        <f>INDEX([1]BCLIENTES!B:B,MATCH(Tabla5[[#This Row],[RUC]],[1]BCLIENTES!A:A,0))</f>
        <v xml:space="preserve"> FERRETERIA MIRIAN E.I.R.L.</v>
      </c>
      <c r="J1608" t="e">
        <f>INDEX([1]!Tabla1[DISTRITO],MATCH(Tabla5[[#This Row],[RUC]],[1]!Tabla1[RUC],0))</f>
        <v>#REF!</v>
      </c>
      <c r="K1608" t="str">
        <f>INDEX([1]BCLIENTES!H:H,MATCH(Tabla5[[#This Row],[RUC]],[1]BCLIENTES!A:A,0))</f>
        <v xml:space="preserve"> LIMA 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tr">
        <f>TEXT(Tabla5[[#This Row],[FECHA]],"MMM")</f>
        <v>Set</v>
      </c>
      <c r="D1609" s="1" t="str">
        <f>TEXT(Tabla5[[#This Row],[FECHA]],"YYY")</f>
        <v>2023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tr">
        <f>INDEX([1]BCLIENTES!B:B,MATCH(Tabla5[[#This Row],[RUC]],[1]BCLIENTES!A:A,0))</f>
        <v xml:space="preserve"> MENDOZA MAZA ALICIA</v>
      </c>
      <c r="J1609" t="e">
        <f>INDEX([1]!Tabla1[DISTRITO],MATCH(Tabla5[[#This Row],[RUC]],[1]!Tabla1[RUC],0))</f>
        <v>#REF!</v>
      </c>
      <c r="K1609" t="str">
        <f>INDEX([1]BCLIENTES!H:H,MATCH(Tabla5[[#This Row],[RUC]],[1]BCLIENTES!A:A,0))</f>
        <v xml:space="preserve"> LIMA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tr">
        <f>TEXT(Tabla5[[#This Row],[FECHA]],"MMM")</f>
        <v>Set</v>
      </c>
      <c r="D1610" s="1" t="str">
        <f>TEXT(Tabla5[[#This Row],[FECHA]],"YYY")</f>
        <v>2023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tr">
        <f>INDEX([1]BCLIENTES!B:B,MATCH(Tabla5[[#This Row],[RUC]],[1]BCLIENTES!A:A,0))</f>
        <v xml:space="preserve"> PAUCAR ESTEBAN YESICA ANALI</v>
      </c>
      <c r="J1610" t="e">
        <f>INDEX([1]!Tabla1[DISTRITO],MATCH(Tabla5[[#This Row],[RUC]],[1]!Tabla1[RUC],0))</f>
        <v>#REF!</v>
      </c>
      <c r="K1610" t="str">
        <f>INDEX([1]BCLIENTES!H:H,MATCH(Tabla5[[#This Row],[RUC]],[1]BCLIENTES!A:A,0))</f>
        <v xml:space="preserve"> LIMA 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tr">
        <f>TEXT(Tabla5[[#This Row],[FECHA]],"MMM")</f>
        <v>Set</v>
      </c>
      <c r="D1611" s="1" t="str">
        <f>TEXT(Tabla5[[#This Row],[FECHA]],"YYY")</f>
        <v>2023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tr">
        <f>INDEX([1]BCLIENTES!B:B,MATCH(Tabla5[[#This Row],[RUC]],[1]BCLIENTES!A:A,0))</f>
        <v>CRISOLES MORAN BRAULIA</v>
      </c>
      <c r="J1611" t="e">
        <f>INDEX([1]!Tabla1[DISTRITO],MATCH(Tabla5[[#This Row],[RUC]],[1]!Tabla1[RUC],0))</f>
        <v>#REF!</v>
      </c>
      <c r="K1611" t="str">
        <f>INDEX([1]BCLIENTES!H:H,MATCH(Tabla5[[#This Row],[RUC]],[1]BCLIENTES!A:A,0))</f>
        <v>LIMA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tr">
        <f>TEXT(Tabla5[[#This Row],[FECHA]],"MMM")</f>
        <v>Set</v>
      </c>
      <c r="D1612" s="1" t="str">
        <f>TEXT(Tabla5[[#This Row],[FECHA]],"YYY")</f>
        <v>2023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tr">
        <f>INDEX([1]BCLIENTES!B:B,MATCH(Tabla5[[#This Row],[RUC]],[1]BCLIENTES!A:A,0))</f>
        <v xml:space="preserve"> CURAHUA RIVERA JAZIHEEL AMED</v>
      </c>
      <c r="J1612" t="e">
        <f>INDEX([1]!Tabla1[DISTRITO],MATCH(Tabla5[[#This Row],[RUC]],[1]!Tabla1[RUC],0))</f>
        <v>#REF!</v>
      </c>
      <c r="K1612" t="str">
        <f>INDEX([1]BCLIENTES!H:H,MATCH(Tabla5[[#This Row],[RUC]],[1]BCLIENTES!A:A,0))</f>
        <v xml:space="preserve"> LIMA 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tr">
        <f>TEXT(Tabla5[[#This Row],[FECHA]],"MMM")</f>
        <v>Set</v>
      </c>
      <c r="D1613" s="1" t="str">
        <f>TEXT(Tabla5[[#This Row],[FECHA]],"YYY")</f>
        <v>2023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tr">
        <f>INDEX([1]BCLIENTES!B:B,MATCH(Tabla5[[#This Row],[RUC]],[1]BCLIENTES!A:A,0))</f>
        <v xml:space="preserve"> DE LA CRUZ CHIPANA EDSON</v>
      </c>
      <c r="J1613" t="e">
        <f>INDEX([1]!Tabla1[DISTRITO],MATCH(Tabla5[[#This Row],[RUC]],[1]!Tabla1[RUC],0))</f>
        <v>#REF!</v>
      </c>
      <c r="K1613" t="str">
        <f>INDEX([1]BCLIENTES!H:H,MATCH(Tabla5[[#This Row],[RUC]],[1]BCLIENTES!A:A,0))</f>
        <v xml:space="preserve"> LIMA 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tr">
        <f>TEXT(Tabla5[[#This Row],[FECHA]],"MMM")</f>
        <v>Set</v>
      </c>
      <c r="D1614" s="1" t="str">
        <f>TEXT(Tabla5[[#This Row],[FECHA]],"YYY")</f>
        <v>2023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tr">
        <f>INDEX([1]BCLIENTES!B:B,MATCH(Tabla5[[#This Row],[RUC]],[1]BCLIENTES!A:A,0))</f>
        <v xml:space="preserve"> MONDALGO CURAHUA PAUL</v>
      </c>
      <c r="J1614" t="e">
        <f>INDEX([1]!Tabla1[DISTRITO],MATCH(Tabla5[[#This Row],[RUC]],[1]!Tabla1[RUC],0))</f>
        <v>#REF!</v>
      </c>
      <c r="K1614" t="str">
        <f>INDEX([1]BCLIENTES!H:H,MATCH(Tabla5[[#This Row],[RUC]],[1]BCLIENTES!A:A,0))</f>
        <v xml:space="preserve"> LIMA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tr">
        <f>TEXT(Tabla5[[#This Row],[FECHA]],"MMM")</f>
        <v>Set</v>
      </c>
      <c r="D1615" s="1" t="str">
        <f>TEXT(Tabla5[[#This Row],[FECHA]],"YYY")</f>
        <v>2023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tr">
        <f>INDEX([1]BCLIENTES!B:B,MATCH(Tabla5[[#This Row],[RUC]],[1]BCLIENTES!A:A,0))</f>
        <v>MAGUHN CALONGE MIRIAM YSABEL</v>
      </c>
      <c r="J1615" t="e">
        <f>INDEX([1]!Tabla1[DISTRITO],MATCH(Tabla5[[#This Row],[RUC]],[1]!Tabla1[RUC],0))</f>
        <v>#REF!</v>
      </c>
      <c r="K1615" t="str">
        <f>INDEX([1]BCLIENTES!H:H,MATCH(Tabla5[[#This Row],[RUC]],[1]BCLIENTES!A:A,0))</f>
        <v xml:space="preserve">LIMA 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tr">
        <f>TEXT(Tabla5[[#This Row],[FECHA]],"MMM")</f>
        <v>Set</v>
      </c>
      <c r="D1616" s="1" t="str">
        <f>TEXT(Tabla5[[#This Row],[FECHA]],"YYY")</f>
        <v>2023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tr">
        <f>INDEX([1]BCLIENTES!B:B,MATCH(Tabla5[[#This Row],[RUC]],[1]BCLIENTES!A:A,0))</f>
        <v xml:space="preserve"> LOPINTA FLORES LIVIA</v>
      </c>
      <c r="J1616" t="e">
        <f>INDEX([1]!Tabla1[DISTRITO],MATCH(Tabla5[[#This Row],[RUC]],[1]!Tabla1[RUC],0))</f>
        <v>#REF!</v>
      </c>
      <c r="K1616" t="str">
        <f>INDEX([1]BCLIENTES!H:H,MATCH(Tabla5[[#This Row],[RUC]],[1]BCLIENTES!A:A,0))</f>
        <v xml:space="preserve"> HUAROCHIRI 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tr">
        <f>TEXT(Tabla5[[#This Row],[FECHA]],"MMM")</f>
        <v>Set</v>
      </c>
      <c r="D1617" s="1" t="str">
        <f>TEXT(Tabla5[[#This Row],[FECHA]],"YYY")</f>
        <v>2023</v>
      </c>
      <c r="E1617" s="2" t="s">
        <v>143</v>
      </c>
      <c r="F1617" s="2" t="s">
        <v>1630</v>
      </c>
      <c r="G1617" s="2" t="s">
        <v>10005</v>
      </c>
      <c r="H1617">
        <v>10700940948</v>
      </c>
      <c r="I1617" t="str">
        <f>INDEX([1]BCLIENTES!B:B,MATCH(Tabla5[[#This Row],[RUC]],[1]BCLIENTES!A:A,0))</f>
        <v xml:space="preserve"> HUAMANI VILCA SONNY ANDERSON</v>
      </c>
      <c r="J1617" t="e">
        <f>INDEX([1]!Tabla1[DISTRITO],MATCH(Tabla5[[#This Row],[RUC]],[1]!Tabla1[RUC],0))</f>
        <v>#REF!</v>
      </c>
      <c r="K1617" t="str">
        <f>INDEX([1]BCLIENTES!H:H,MATCH(Tabla5[[#This Row],[RUC]],[1]BCLIENTES!A:A,0))</f>
        <v xml:space="preserve"> LIMA 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tr">
        <f>TEXT(Tabla5[[#This Row],[FECHA]],"MMM")</f>
        <v>Set</v>
      </c>
      <c r="D1618" s="1" t="str">
        <f>TEXT(Tabla5[[#This Row],[FECHA]],"YYY")</f>
        <v>2023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tr">
        <f>INDEX([1]BCLIENTES!B:B,MATCH(Tabla5[[#This Row],[RUC]],[1]BCLIENTES!A:A,0))</f>
        <v xml:space="preserve"> J &amp; R DISTRIBUIDORA JESSICA S.A.C.</v>
      </c>
      <c r="J1618" t="e">
        <f>INDEX([1]!Tabla1[DISTRITO],MATCH(Tabla5[[#This Row],[RUC]],[1]!Tabla1[RUC],0))</f>
        <v>#REF!</v>
      </c>
      <c r="K1618" t="str">
        <f>INDEX([1]BCLIENTES!H:H,MATCH(Tabla5[[#This Row],[RUC]],[1]BCLIENTES!A:A,0))</f>
        <v xml:space="preserve"> LIMA 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tr">
        <f>TEXT(Tabla5[[#This Row],[FECHA]],"MMM")</f>
        <v>Set</v>
      </c>
      <c r="D1619" s="1" t="str">
        <f>TEXT(Tabla5[[#This Row],[FECHA]],"YYY")</f>
        <v>2023</v>
      </c>
      <c r="E1619" s="2" t="s">
        <v>143</v>
      </c>
      <c r="F1619" s="2" t="s">
        <v>1632</v>
      </c>
      <c r="G1619" s="2" t="s">
        <v>10005</v>
      </c>
      <c r="H1619">
        <v>20608584286</v>
      </c>
      <c r="I1619" t="str">
        <f>INDEX([1]BCLIENTES!B:B,MATCH(Tabla5[[#This Row],[RUC]],[1]BCLIENTES!A:A,0))</f>
        <v xml:space="preserve"> IBLED COMPANY E.I.R.L.</v>
      </c>
      <c r="J1619" t="e">
        <f>INDEX([1]!Tabla1[DISTRITO],MATCH(Tabla5[[#This Row],[RUC]],[1]!Tabla1[RUC],0))</f>
        <v>#REF!</v>
      </c>
      <c r="K1619" t="str">
        <f>INDEX([1]BCLIENTES!H:H,MATCH(Tabla5[[#This Row],[RUC]],[1]BCLIENTES!A:A,0))</f>
        <v xml:space="preserve"> LIMA 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tr">
        <f>TEXT(Tabla5[[#This Row],[FECHA]],"MMM")</f>
        <v>Set</v>
      </c>
      <c r="D1620" s="1" t="str">
        <f>TEXT(Tabla5[[#This Row],[FECHA]],"YYY")</f>
        <v>2023</v>
      </c>
      <c r="E1620" s="2" t="s">
        <v>143</v>
      </c>
      <c r="F1620" s="2" t="s">
        <v>1633</v>
      </c>
      <c r="G1620" s="2" t="s">
        <v>10005</v>
      </c>
      <c r="H1620">
        <v>20608584286</v>
      </c>
      <c r="I1620" t="str">
        <f>INDEX([1]BCLIENTES!B:B,MATCH(Tabla5[[#This Row],[RUC]],[1]BCLIENTES!A:A,0))</f>
        <v xml:space="preserve"> IBLED COMPANY E.I.R.L.</v>
      </c>
      <c r="J1620" t="e">
        <f>INDEX([1]!Tabla1[DISTRITO],MATCH(Tabla5[[#This Row],[RUC]],[1]!Tabla1[RUC],0))</f>
        <v>#REF!</v>
      </c>
      <c r="K1620" t="str">
        <f>INDEX([1]BCLIENTES!H:H,MATCH(Tabla5[[#This Row],[RUC]],[1]BCLIENTES!A:A,0))</f>
        <v xml:space="preserve"> LIMA 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tr">
        <f>TEXT(Tabla5[[#This Row],[FECHA]],"MMM")</f>
        <v>Set</v>
      </c>
      <c r="D1621" s="1" t="str">
        <f>TEXT(Tabla5[[#This Row],[FECHA]],"YYY")</f>
        <v>2023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tr">
        <f>INDEX([1]BCLIENTES!B:B,MATCH(Tabla5[[#This Row],[RUC]],[1]BCLIENTES!A:A,0))</f>
        <v xml:space="preserve"> DISTRIBUIDORA GERARD E.I.R.L.</v>
      </c>
      <c r="J1621" t="e">
        <f>INDEX([1]!Tabla1[DISTRITO],MATCH(Tabla5[[#This Row],[RUC]],[1]!Tabla1[RUC],0))</f>
        <v>#REF!</v>
      </c>
      <c r="K1621" t="str">
        <f>INDEX([1]BCLIENTES!H:H,MATCH(Tabla5[[#This Row],[RUC]],[1]BCLIENTES!A:A,0))</f>
        <v xml:space="preserve"> LIMA 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tr">
        <f>TEXT(Tabla5[[#This Row],[FECHA]],"MMM")</f>
        <v>Set</v>
      </c>
      <c r="D1622" s="1" t="str">
        <f>TEXT(Tabla5[[#This Row],[FECHA]],"YYY")</f>
        <v>2023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tr">
        <f>INDEX([1]BCLIENTES!B:B,MATCH(Tabla5[[#This Row],[RUC]],[1]BCLIENTES!A:A,0))</f>
        <v xml:space="preserve"> DISTRIBUIDORA GERARD E.I.R.L.</v>
      </c>
      <c r="J1622" t="e">
        <f>INDEX([1]!Tabla1[DISTRITO],MATCH(Tabla5[[#This Row],[RUC]],[1]!Tabla1[RUC],0))</f>
        <v>#REF!</v>
      </c>
      <c r="K1622" t="str">
        <f>INDEX([1]BCLIENTES!H:H,MATCH(Tabla5[[#This Row],[RUC]],[1]BCLIENTES!A:A,0))</f>
        <v xml:space="preserve"> LIMA 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tr">
        <f>TEXT(Tabla5[[#This Row],[FECHA]],"MMM")</f>
        <v>Set</v>
      </c>
      <c r="D1623" s="1" t="str">
        <f>TEXT(Tabla5[[#This Row],[FECHA]],"YYY")</f>
        <v>2023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tr">
        <f>INDEX([1]BCLIENTES!B:B,MATCH(Tabla5[[#This Row],[RUC]],[1]BCLIENTES!A:A,0))</f>
        <v>VALLEJOS VILLANUEVA HAROLD IVAN</v>
      </c>
      <c r="J1623" t="e">
        <f>INDEX([1]!Tabla1[DISTRITO],MATCH(Tabla5[[#This Row],[RUC]],[1]!Tabla1[RUC],0))</f>
        <v>#REF!</v>
      </c>
      <c r="K1623" t="str">
        <f>INDEX([1]BCLIENTES!H:H,MATCH(Tabla5[[#This Row],[RUC]],[1]BCLIENTES!A:A,0))</f>
        <v>LIMA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tr">
        <f>TEXT(Tabla5[[#This Row],[FECHA]],"MMM")</f>
        <v>Set</v>
      </c>
      <c r="D1624" s="1" t="str">
        <f>TEXT(Tabla5[[#This Row],[FECHA]],"YYY")</f>
        <v>2023</v>
      </c>
      <c r="E1624" s="2" t="s">
        <v>143</v>
      </c>
      <c r="F1624" s="2" t="s">
        <v>1637</v>
      </c>
      <c r="G1624" s="2" t="s">
        <v>9997</v>
      </c>
      <c r="H1624">
        <v>1</v>
      </c>
      <c r="I1624" t="str">
        <f>INDEX([1]BCLIENTES!B:B,MATCH(Tabla5[[#This Row],[RUC]],[1]BCLIENTES!A:A,0))</f>
        <v>ANULADO</v>
      </c>
      <c r="J1624" t="e">
        <f>INDEX([1]!Tabla1[DISTRITO],MATCH(Tabla5[[#This Row],[RUC]],[1]!Tabla1[RUC],0))</f>
        <v>#REF!</v>
      </c>
      <c r="K1624" t="str">
        <f>INDEX([1]BCLIENTES!H:H,MATCH(Tabla5[[#This Row],[RUC]],[1]BCLIENTES!A:A,0))</f>
        <v>ANULADO</v>
      </c>
      <c r="L1624" s="3">
        <v>0</v>
      </c>
    </row>
    <row r="1625" spans="1:12" x14ac:dyDescent="0.25">
      <c r="A1625" t="s">
        <v>12</v>
      </c>
      <c r="B1625" s="1">
        <v>45197</v>
      </c>
      <c r="C1625" s="1" t="str">
        <f>TEXT(Tabla5[[#This Row],[FECHA]],"MMM")</f>
        <v>Set</v>
      </c>
      <c r="D1625" s="1" t="str">
        <f>TEXT(Tabla5[[#This Row],[FECHA]],"YYY")</f>
        <v>2023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tr">
        <f>INDEX([1]BCLIENTES!B:B,MATCH(Tabla5[[#This Row],[RUC]],[1]BCLIENTES!A:A,0))</f>
        <v xml:space="preserve"> DISTRIBUIDORA ELECTRICA JARAS S.A.C.</v>
      </c>
      <c r="J1625" t="e">
        <f>INDEX([1]!Tabla1[DISTRITO],MATCH(Tabla5[[#This Row],[RUC]],[1]!Tabla1[RUC],0))</f>
        <v>#REF!</v>
      </c>
      <c r="K1625" t="str">
        <f>INDEX([1]BCLIENTES!H:H,MATCH(Tabla5[[#This Row],[RUC]],[1]BCLIENTES!A:A,0))</f>
        <v xml:space="preserve"> LIMA 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tr">
        <f>TEXT(Tabla5[[#This Row],[FECHA]],"MMM")</f>
        <v>Set</v>
      </c>
      <c r="D1626" s="1" t="str">
        <f>TEXT(Tabla5[[#This Row],[FECHA]],"YYY")</f>
        <v>2023</v>
      </c>
      <c r="E1626" s="2" t="s">
        <v>143</v>
      </c>
      <c r="F1626" s="2" t="s">
        <v>1639</v>
      </c>
      <c r="G1626" s="2" t="s">
        <v>10001</v>
      </c>
      <c r="H1626">
        <v>20607412384</v>
      </c>
      <c r="I1626" t="str">
        <f>INDEX([1]BCLIENTES!B:B,MATCH(Tabla5[[#This Row],[RUC]],[1]BCLIENTES!A:A,0))</f>
        <v xml:space="preserve"> FERRETERIA ITALIANO &amp; CIA S.A.C.</v>
      </c>
      <c r="J1626" t="e">
        <f>INDEX([1]!Tabla1[DISTRITO],MATCH(Tabla5[[#This Row],[RUC]],[1]!Tabla1[RUC],0))</f>
        <v>#REF!</v>
      </c>
      <c r="K1626" t="str">
        <f>INDEX([1]BCLIENTES!H:H,MATCH(Tabla5[[#This Row],[RUC]],[1]BCLIENTES!A:A,0))</f>
        <v xml:space="preserve"> LIMA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tr">
        <f>TEXT(Tabla5[[#This Row],[FECHA]],"MMM")</f>
        <v>Set</v>
      </c>
      <c r="D1627" s="1" t="str">
        <f>TEXT(Tabla5[[#This Row],[FECHA]],"YYY")</f>
        <v>2023</v>
      </c>
      <c r="E1627" s="2" t="s">
        <v>143</v>
      </c>
      <c r="F1627" s="2" t="s">
        <v>1640</v>
      </c>
      <c r="G1627" s="2" t="s">
        <v>10005</v>
      </c>
      <c r="H1627">
        <v>10427664177</v>
      </c>
      <c r="I1627" t="str">
        <f>INDEX([1]BCLIENTES!B:B,MATCH(Tabla5[[#This Row],[RUC]],[1]BCLIENTES!A:A,0))</f>
        <v xml:space="preserve"> SANABRIA ARZAPALO DANIEL NICOLAS</v>
      </c>
      <c r="J1627" t="e">
        <f>INDEX([1]!Tabla1[DISTRITO],MATCH(Tabla5[[#This Row],[RUC]],[1]!Tabla1[RUC],0))</f>
        <v>#REF!</v>
      </c>
      <c r="K1627" t="str">
        <f>INDEX([1]BCLIENTES!H:H,MATCH(Tabla5[[#This Row],[RUC]],[1]BCLIENTES!A:A,0))</f>
        <v xml:space="preserve"> LIMA 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tr">
        <f>TEXT(Tabla5[[#This Row],[FECHA]],"MMM")</f>
        <v>Set</v>
      </c>
      <c r="D1628" s="1" t="str">
        <f>TEXT(Tabla5[[#This Row],[FECHA]],"YYY")</f>
        <v>2023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tr">
        <f>INDEX([1]BCLIENTES!B:B,MATCH(Tabla5[[#This Row],[RUC]],[1]BCLIENTES!A:A,0))</f>
        <v xml:space="preserve"> CAPCHA CORONACION YOLANDA TERESA</v>
      </c>
      <c r="J1628" t="e">
        <f>INDEX([1]!Tabla1[DISTRITO],MATCH(Tabla5[[#This Row],[RUC]],[1]!Tabla1[RUC],0))</f>
        <v>#REF!</v>
      </c>
      <c r="K1628" t="str">
        <f>INDEX([1]BCLIENTES!H:H,MATCH(Tabla5[[#This Row],[RUC]],[1]BCLIENTES!A:A,0))</f>
        <v xml:space="preserve"> LIMA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tr">
        <f>TEXT(Tabla5[[#This Row],[FECHA]],"MMM")</f>
        <v>Set</v>
      </c>
      <c r="D1629" s="1" t="str">
        <f>TEXT(Tabla5[[#This Row],[FECHA]],"YYY")</f>
        <v>2023</v>
      </c>
      <c r="E1629" s="2" t="s">
        <v>143</v>
      </c>
      <c r="F1629" s="2" t="s">
        <v>1642</v>
      </c>
      <c r="G1629" s="2" t="s">
        <v>10005</v>
      </c>
      <c r="H1629">
        <v>20602907474</v>
      </c>
      <c r="I1629" t="str">
        <f>INDEX([1]BCLIENTES!B:B,MATCH(Tabla5[[#This Row],[RUC]],[1]BCLIENTES!A:A,0))</f>
        <v xml:space="preserve"> M &amp; A INVERSIONES INDUSTRIALES  E.I.R.L.</v>
      </c>
      <c r="J1629" t="e">
        <f>INDEX([1]!Tabla1[DISTRITO],MATCH(Tabla5[[#This Row],[RUC]],[1]!Tabla1[RUC],0))</f>
        <v>#REF!</v>
      </c>
      <c r="K1629" t="str">
        <f>INDEX([1]BCLIENTES!H:H,MATCH(Tabla5[[#This Row],[RUC]],[1]BCLIENTES!A:A,0))</f>
        <v xml:space="preserve"> LIMA 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tr">
        <f>TEXT(Tabla5[[#This Row],[FECHA]],"MMM")</f>
        <v>Set</v>
      </c>
      <c r="D1630" s="1" t="str">
        <f>TEXT(Tabla5[[#This Row],[FECHA]],"YYY")</f>
        <v>2023</v>
      </c>
      <c r="E1630" s="2" t="s">
        <v>143</v>
      </c>
      <c r="F1630" s="2" t="s">
        <v>1643</v>
      </c>
      <c r="G1630" s="2" t="s">
        <v>10001</v>
      </c>
      <c r="H1630">
        <v>20501352927</v>
      </c>
      <c r="I1630" t="str">
        <f>INDEX([1]BCLIENTES!B:B,MATCH(Tabla5[[#This Row],[RUC]],[1]BCLIENTES!A:A,0))</f>
        <v xml:space="preserve"> AGRO LUPO S.A.C.</v>
      </c>
      <c r="J1630" t="e">
        <f>INDEX([1]!Tabla1[DISTRITO],MATCH(Tabla5[[#This Row],[RUC]],[1]!Tabla1[RUC],0))</f>
        <v>#REF!</v>
      </c>
      <c r="K1630" t="str">
        <f>INDEX([1]BCLIENTES!H:H,MATCH(Tabla5[[#This Row],[RUC]],[1]BCLIENTES!A:A,0))</f>
        <v xml:space="preserve"> LIMA 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tr">
        <f>TEXT(Tabla5[[#This Row],[FECHA]],"MMM")</f>
        <v>Set</v>
      </c>
      <c r="D1631" s="1" t="str">
        <f>TEXT(Tabla5[[#This Row],[FECHA]],"YYY")</f>
        <v>2023</v>
      </c>
      <c r="E1631" s="2" t="s">
        <v>143</v>
      </c>
      <c r="F1631" s="2" t="s">
        <v>1644</v>
      </c>
      <c r="G1631" s="2" t="s">
        <v>10001</v>
      </c>
      <c r="H1631">
        <v>10095106698</v>
      </c>
      <c r="I1631" t="str">
        <f>INDEX([1]BCLIENTES!B:B,MATCH(Tabla5[[#This Row],[RUC]],[1]BCLIENTES!A:A,0))</f>
        <v xml:space="preserve"> CCARITA MAMANI PEDRO</v>
      </c>
      <c r="J1631" t="e">
        <f>INDEX([1]!Tabla1[DISTRITO],MATCH(Tabla5[[#This Row],[RUC]],[1]!Tabla1[RUC],0))</f>
        <v>#REF!</v>
      </c>
      <c r="K1631" t="str">
        <f>INDEX([1]BCLIENTES!H:H,MATCH(Tabla5[[#This Row],[RUC]],[1]BCLIENTES!A:A,0))</f>
        <v xml:space="preserve"> LIMA 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tr">
        <f>TEXT(Tabla5[[#This Row],[FECHA]],"MMM")</f>
        <v>Set</v>
      </c>
      <c r="D1632" s="1" t="str">
        <f>TEXT(Tabla5[[#This Row],[FECHA]],"YYY")</f>
        <v>2023</v>
      </c>
      <c r="E1632" s="2" t="s">
        <v>143</v>
      </c>
      <c r="F1632" s="2" t="s">
        <v>1645</v>
      </c>
      <c r="G1632" s="2" t="s">
        <v>10005</v>
      </c>
      <c r="H1632">
        <v>10080517021</v>
      </c>
      <c r="I1632" t="str">
        <f>INDEX([1]BCLIENTES!B:B,MATCH(Tabla5[[#This Row],[RUC]],[1]BCLIENTES!A:A,0))</f>
        <v xml:space="preserve"> FLORES QUISPE CIRILA GABRIELA</v>
      </c>
      <c r="J1632" t="e">
        <f>INDEX([1]!Tabla1[DISTRITO],MATCH(Tabla5[[#This Row],[RUC]],[1]!Tabla1[RUC],0))</f>
        <v>#REF!</v>
      </c>
      <c r="K1632" t="str">
        <f>INDEX([1]BCLIENTES!H:H,MATCH(Tabla5[[#This Row],[RUC]],[1]BCLIENTES!A:A,0))</f>
        <v xml:space="preserve"> LIMA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tr">
        <f>TEXT(Tabla5[[#This Row],[FECHA]],"MMM")</f>
        <v>Set</v>
      </c>
      <c r="D1633" s="1" t="str">
        <f>TEXT(Tabla5[[#This Row],[FECHA]],"YYY")</f>
        <v>2023</v>
      </c>
      <c r="E1633" s="2" t="s">
        <v>143</v>
      </c>
      <c r="F1633" s="2" t="s">
        <v>1646</v>
      </c>
      <c r="G1633" s="2" t="s">
        <v>10005</v>
      </c>
      <c r="H1633">
        <v>20566041112</v>
      </c>
      <c r="I1633" t="str">
        <f>INDEX([1]BCLIENTES!B:B,MATCH(Tabla5[[#This Row],[RUC]],[1]BCLIENTES!A:A,0))</f>
        <v xml:space="preserve"> MAQEPPS FSV S.A.C.</v>
      </c>
      <c r="J1633" t="e">
        <f>INDEX([1]!Tabla1[DISTRITO],MATCH(Tabla5[[#This Row],[RUC]],[1]!Tabla1[RUC],0))</f>
        <v>#REF!</v>
      </c>
      <c r="K1633" t="str">
        <f>INDEX([1]BCLIENTES!H:H,MATCH(Tabla5[[#This Row],[RUC]],[1]BCLIENTES!A:A,0))</f>
        <v xml:space="preserve"> LIMA 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tr">
        <f>TEXT(Tabla5[[#This Row],[FECHA]],"MMM")</f>
        <v>Set</v>
      </c>
      <c r="D1634" s="1" t="str">
        <f>TEXT(Tabla5[[#This Row],[FECHA]],"YYY")</f>
        <v>2023</v>
      </c>
      <c r="E1634" s="2" t="s">
        <v>143</v>
      </c>
      <c r="F1634" s="2" t="s">
        <v>1647</v>
      </c>
      <c r="G1634" s="2" t="s">
        <v>10005</v>
      </c>
      <c r="H1634">
        <v>10444061915</v>
      </c>
      <c r="I1634" t="str">
        <f>INDEX([1]BCLIENTES!B:B,MATCH(Tabla5[[#This Row],[RUC]],[1]BCLIENTES!A:A,0))</f>
        <v xml:space="preserve"> LOPEZ VILELA LORENZO</v>
      </c>
      <c r="J1634" t="e">
        <f>INDEX([1]!Tabla1[DISTRITO],MATCH(Tabla5[[#This Row],[RUC]],[1]!Tabla1[RUC],0))</f>
        <v>#REF!</v>
      </c>
      <c r="K1634" t="str">
        <f>INDEX([1]BCLIENTES!H:H,MATCH(Tabla5[[#This Row],[RUC]],[1]BCLIENTES!A:A,0))</f>
        <v xml:space="preserve"> LIMA 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tr">
        <f>TEXT(Tabla5[[#This Row],[FECHA]],"MMM")</f>
        <v>Set</v>
      </c>
      <c r="D1635" s="1" t="str">
        <f>TEXT(Tabla5[[#This Row],[FECHA]],"YYY")</f>
        <v>2023</v>
      </c>
      <c r="E1635" s="2" t="s">
        <v>143</v>
      </c>
      <c r="F1635" s="2" t="s">
        <v>1648</v>
      </c>
      <c r="G1635" s="2" t="s">
        <v>9997</v>
      </c>
      <c r="H1635">
        <v>1</v>
      </c>
      <c r="I1635" t="str">
        <f>INDEX([1]BCLIENTES!B:B,MATCH(Tabla5[[#This Row],[RUC]],[1]BCLIENTES!A:A,0))</f>
        <v>ANULADO</v>
      </c>
      <c r="J1635" t="e">
        <f>INDEX([1]!Tabla1[DISTRITO],MATCH(Tabla5[[#This Row],[RUC]],[1]!Tabla1[RUC],0))</f>
        <v>#REF!</v>
      </c>
      <c r="K1635" t="str">
        <f>INDEX([1]BCLIENTES!H:H,MATCH(Tabla5[[#This Row],[RUC]],[1]BCLIENTES!A:A,0))</f>
        <v>ANULADO</v>
      </c>
      <c r="L1635" s="3">
        <v>0</v>
      </c>
    </row>
    <row r="1636" spans="1:12" x14ac:dyDescent="0.25">
      <c r="A1636" t="s">
        <v>12</v>
      </c>
      <c r="B1636" s="1">
        <v>45197</v>
      </c>
      <c r="C1636" s="1" t="str">
        <f>TEXT(Tabla5[[#This Row],[FECHA]],"MMM")</f>
        <v>Set</v>
      </c>
      <c r="D1636" s="1" t="str">
        <f>TEXT(Tabla5[[#This Row],[FECHA]],"YYY")</f>
        <v>2023</v>
      </c>
      <c r="E1636" s="2" t="s">
        <v>143</v>
      </c>
      <c r="F1636" s="2" t="s">
        <v>1649</v>
      </c>
      <c r="G1636" s="2" t="s">
        <v>10005</v>
      </c>
      <c r="H1636">
        <v>10779154357</v>
      </c>
      <c r="I1636" t="str">
        <f>INDEX([1]BCLIENTES!B:B,MATCH(Tabla5[[#This Row],[RUC]],[1]BCLIENTES!A:A,0))</f>
        <v xml:space="preserve"> JUAN VEGA MAKQUIBER</v>
      </c>
      <c r="J1636" t="e">
        <f>INDEX([1]!Tabla1[DISTRITO],MATCH(Tabla5[[#This Row],[RUC]],[1]!Tabla1[RUC],0))</f>
        <v>#REF!</v>
      </c>
      <c r="K1636" t="str">
        <f>INDEX([1]BCLIENTES!H:H,MATCH(Tabla5[[#This Row],[RUC]],[1]BCLIENTES!A:A,0))</f>
        <v xml:space="preserve"> LIMA 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tr">
        <f>TEXT(Tabla5[[#This Row],[FECHA]],"MMM")</f>
        <v>Set</v>
      </c>
      <c r="D1637" s="1" t="str">
        <f>TEXT(Tabla5[[#This Row],[FECHA]],"YYY")</f>
        <v>2023</v>
      </c>
      <c r="E1637" s="2" t="s">
        <v>143</v>
      </c>
      <c r="F1637" s="2" t="s">
        <v>1650</v>
      </c>
      <c r="G1637" s="2" t="s">
        <v>10005</v>
      </c>
      <c r="H1637">
        <v>10464825687</v>
      </c>
      <c r="I1637" t="str">
        <f>INDEX([1]BCLIENTES!B:B,MATCH(Tabla5[[#This Row],[RUC]],[1]BCLIENTES!A:A,0))</f>
        <v xml:space="preserve"> RUFASTO PEREZ LUIS ELVER</v>
      </c>
      <c r="J1637" t="e">
        <f>INDEX([1]!Tabla1[DISTRITO],MATCH(Tabla5[[#This Row],[RUC]],[1]!Tabla1[RUC],0))</f>
        <v>#REF!</v>
      </c>
      <c r="K1637" t="str">
        <f>INDEX([1]BCLIENTES!H:H,MATCH(Tabla5[[#This Row],[RUC]],[1]BCLIENTES!A:A,0))</f>
        <v xml:space="preserve"> LIMA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tr">
        <f>TEXT(Tabla5[[#This Row],[FECHA]],"MMM")</f>
        <v>Set</v>
      </c>
      <c r="D1638" s="1" t="str">
        <f>TEXT(Tabla5[[#This Row],[FECHA]],"YYY")</f>
        <v>2023</v>
      </c>
      <c r="E1638" s="2" t="s">
        <v>143</v>
      </c>
      <c r="F1638" s="2" t="s">
        <v>1651</v>
      </c>
      <c r="G1638" s="2" t="s">
        <v>10005</v>
      </c>
      <c r="H1638">
        <v>10226665311</v>
      </c>
      <c r="I1638" t="str">
        <f>INDEX([1]BCLIENTES!B:B,MATCH(Tabla5[[#This Row],[RUC]],[1]BCLIENTES!A:A,0))</f>
        <v xml:space="preserve"> LUCIANO BRAVO DELMER NICOLAS</v>
      </c>
      <c r="J1638" t="e">
        <f>INDEX([1]!Tabla1[DISTRITO],MATCH(Tabla5[[#This Row],[RUC]],[1]!Tabla1[RUC],0))</f>
        <v>#REF!</v>
      </c>
      <c r="K1638" t="str">
        <f>INDEX([1]BCLIENTES!H:H,MATCH(Tabla5[[#This Row],[RUC]],[1]BCLIENTES!A:A,0))</f>
        <v xml:space="preserve"> LIMA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tr">
        <f>TEXT(Tabla5[[#This Row],[FECHA]],"MMM")</f>
        <v>Set</v>
      </c>
      <c r="D1639" s="1" t="str">
        <f>TEXT(Tabla5[[#This Row],[FECHA]],"YYY")</f>
        <v>2023</v>
      </c>
      <c r="E1639" s="2" t="s">
        <v>143</v>
      </c>
      <c r="F1639" s="2" t="s">
        <v>1652</v>
      </c>
      <c r="G1639" s="2" t="s">
        <v>10005</v>
      </c>
      <c r="H1639">
        <v>10414367165</v>
      </c>
      <c r="I1639" t="str">
        <f>INDEX([1]BCLIENTES!B:B,MATCH(Tabla5[[#This Row],[RUC]],[1]BCLIENTES!A:A,0))</f>
        <v xml:space="preserve"> ABANTO GOICOCHEA MARIA ISABEL</v>
      </c>
      <c r="J1639" t="e">
        <f>INDEX([1]!Tabla1[DISTRITO],MATCH(Tabla5[[#This Row],[RUC]],[1]!Tabla1[RUC],0))</f>
        <v>#REF!</v>
      </c>
      <c r="K1639" t="str">
        <f>INDEX([1]BCLIENTES!H:H,MATCH(Tabla5[[#This Row],[RUC]],[1]BCLIENTES!A:A,0))</f>
        <v xml:space="preserve"> LIMA 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tr">
        <f>TEXT(Tabla5[[#This Row],[FECHA]],"MMM")</f>
        <v>Set</v>
      </c>
      <c r="D1640" s="1" t="str">
        <f>TEXT(Tabla5[[#This Row],[FECHA]],"YYY")</f>
        <v>2023</v>
      </c>
      <c r="E1640" s="2" t="s">
        <v>143</v>
      </c>
      <c r="F1640" s="2" t="s">
        <v>1653</v>
      </c>
      <c r="G1640" s="2" t="s">
        <v>10005</v>
      </c>
      <c r="H1640">
        <v>10757691740</v>
      </c>
      <c r="I1640" t="str">
        <f>INDEX([1]BCLIENTES!B:B,MATCH(Tabla5[[#This Row],[RUC]],[1]BCLIENTES!A:A,0))</f>
        <v xml:space="preserve"> QUISPE GUEVARA JOSE YOSMER</v>
      </c>
      <c r="J1640" t="e">
        <f>INDEX([1]!Tabla1[DISTRITO],MATCH(Tabla5[[#This Row],[RUC]],[1]!Tabla1[RUC],0))</f>
        <v>#REF!</v>
      </c>
      <c r="K1640" t="str">
        <f>INDEX([1]BCLIENTES!H:H,MATCH(Tabla5[[#This Row],[RUC]],[1]BCLIENTES!A:A,0))</f>
        <v xml:space="preserve"> LIMA 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tr">
        <f>TEXT(Tabla5[[#This Row],[FECHA]],"MMM")</f>
        <v>Set</v>
      </c>
      <c r="D1641" s="1" t="str">
        <f>TEXT(Tabla5[[#This Row],[FECHA]],"YYY")</f>
        <v>2023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tr">
        <f>INDEX([1]BCLIENTES!B:B,MATCH(Tabla5[[#This Row],[RUC]],[1]BCLIENTES!A:A,0))</f>
        <v>VALLEJOS VILLANUEVA HAROLD IVAN</v>
      </c>
      <c r="J1641" t="e">
        <f>INDEX([1]!Tabla1[DISTRITO],MATCH(Tabla5[[#This Row],[RUC]],[1]!Tabla1[RUC],0))</f>
        <v>#REF!</v>
      </c>
      <c r="K1641" t="str">
        <f>INDEX([1]BCLIENTES!H:H,MATCH(Tabla5[[#This Row],[RUC]],[1]BCLIENTES!A:A,0))</f>
        <v>LIMA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tr">
        <f>TEXT(Tabla5[[#This Row],[FECHA]],"MMM")</f>
        <v>Set</v>
      </c>
      <c r="D1642" s="1" t="str">
        <f>TEXT(Tabla5[[#This Row],[FECHA]],"YYY")</f>
        <v>2023</v>
      </c>
      <c r="E1642" s="2" t="s">
        <v>143</v>
      </c>
      <c r="F1642" s="2" t="s">
        <v>1655</v>
      </c>
      <c r="G1642" s="2" t="s">
        <v>10005</v>
      </c>
      <c r="H1642">
        <v>20518949790</v>
      </c>
      <c r="I1642" t="str">
        <f>INDEX([1]BCLIENTES!B:B,MATCH(Tabla5[[#This Row],[RUC]],[1]BCLIENTES!A:A,0))</f>
        <v xml:space="preserve"> FERRETERIA YSAGAWA S.A.C.</v>
      </c>
      <c r="J1642" t="e">
        <f>INDEX([1]!Tabla1[DISTRITO],MATCH(Tabla5[[#This Row],[RUC]],[1]!Tabla1[RUC],0))</f>
        <v>#REF!</v>
      </c>
      <c r="K1642" t="str">
        <f>INDEX([1]BCLIENTES!H:H,MATCH(Tabla5[[#This Row],[RUC]],[1]BCLIENTES!A:A,0))</f>
        <v xml:space="preserve"> LIMA 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tr">
        <f>TEXT(Tabla5[[#This Row],[FECHA]],"MMM")</f>
        <v>Set</v>
      </c>
      <c r="D1643" s="1" t="str">
        <f>TEXT(Tabla5[[#This Row],[FECHA]],"YYY")</f>
        <v>2023</v>
      </c>
      <c r="E1643" s="2" t="s">
        <v>143</v>
      </c>
      <c r="F1643" s="2" t="s">
        <v>1656</v>
      </c>
      <c r="G1643" s="2" t="s">
        <v>9997</v>
      </c>
      <c r="H1643">
        <v>1</v>
      </c>
      <c r="I1643" t="str">
        <f>INDEX([1]BCLIENTES!B:B,MATCH(Tabla5[[#This Row],[RUC]],[1]BCLIENTES!A:A,0))</f>
        <v>ANULADO</v>
      </c>
      <c r="J1643" t="e">
        <f>INDEX([1]!Tabla1[DISTRITO],MATCH(Tabla5[[#This Row],[RUC]],[1]!Tabla1[RUC],0))</f>
        <v>#REF!</v>
      </c>
      <c r="K1643" t="str">
        <f>INDEX([1]BCLIENTES!H:H,MATCH(Tabla5[[#This Row],[RUC]],[1]BCLIENTES!A:A,0))</f>
        <v>ANULADO</v>
      </c>
      <c r="L1643" s="3">
        <v>0</v>
      </c>
    </row>
    <row r="1644" spans="1:12" x14ac:dyDescent="0.25">
      <c r="A1644" t="s">
        <v>12</v>
      </c>
      <c r="B1644" s="1">
        <v>45201</v>
      </c>
      <c r="C1644" s="1" t="str">
        <f>TEXT(Tabla5[[#This Row],[FECHA]],"MMM")</f>
        <v>Oct</v>
      </c>
      <c r="D1644" s="1" t="str">
        <f>TEXT(Tabla5[[#This Row],[FECHA]],"YYY")</f>
        <v>2023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tr">
        <f>INDEX([1]BCLIENTES!B:B,MATCH(Tabla5[[#This Row],[RUC]],[1]BCLIENTES!A:A,0))</f>
        <v xml:space="preserve"> DISTRIBUIDORA GERARD E.I.R.L.</v>
      </c>
      <c r="J1644" t="e">
        <f>INDEX([1]!Tabla1[DISTRITO],MATCH(Tabla5[[#This Row],[RUC]],[1]!Tabla1[RUC],0))</f>
        <v>#REF!</v>
      </c>
      <c r="K1644" t="str">
        <f>INDEX([1]BCLIENTES!H:H,MATCH(Tabla5[[#This Row],[RUC]],[1]BCLIENTES!A:A,0))</f>
        <v xml:space="preserve"> LIMA 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tr">
        <f>TEXT(Tabla5[[#This Row],[FECHA]],"MMM")</f>
        <v>Oct</v>
      </c>
      <c r="D1645" s="1" t="str">
        <f>TEXT(Tabla5[[#This Row],[FECHA]],"YYY")</f>
        <v>2023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tr">
        <f>INDEX([1]BCLIENTES!B:B,MATCH(Tabla5[[#This Row],[RUC]],[1]BCLIENTES!A:A,0))</f>
        <v>VALLEJOS VILLANUEVA HAROLD IVAN</v>
      </c>
      <c r="J1645" t="e">
        <f>INDEX([1]!Tabla1[DISTRITO],MATCH(Tabla5[[#This Row],[RUC]],[1]!Tabla1[RUC],0))</f>
        <v>#REF!</v>
      </c>
      <c r="K1645" t="str">
        <f>INDEX([1]BCLIENTES!H:H,MATCH(Tabla5[[#This Row],[RUC]],[1]BCLIENTES!A:A,0))</f>
        <v>LIMA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tr">
        <f>TEXT(Tabla5[[#This Row],[FECHA]],"MMM")</f>
        <v>Oct</v>
      </c>
      <c r="D1646" s="1" t="str">
        <f>TEXT(Tabla5[[#This Row],[FECHA]],"YYY")</f>
        <v>2023</v>
      </c>
      <c r="E1646" s="2" t="s">
        <v>143</v>
      </c>
      <c r="F1646" s="2" t="s">
        <v>1659</v>
      </c>
      <c r="G1646" s="2" t="s">
        <v>10005</v>
      </c>
      <c r="H1646">
        <v>20608873482</v>
      </c>
      <c r="I1646" t="str">
        <f>INDEX([1]BCLIENTES!B:B,MATCH(Tabla5[[#This Row],[RUC]],[1]BCLIENTES!A:A,0))</f>
        <v xml:space="preserve"> FERRETERIA GOLDEN S.A.C.</v>
      </c>
      <c r="J1646" t="e">
        <f>INDEX([1]!Tabla1[DISTRITO],MATCH(Tabla5[[#This Row],[RUC]],[1]!Tabla1[RUC],0))</f>
        <v>#REF!</v>
      </c>
      <c r="K1646" t="str">
        <f>INDEX([1]BCLIENTES!H:H,MATCH(Tabla5[[#This Row],[RUC]],[1]BCLIENTES!A:A,0))</f>
        <v xml:space="preserve"> LIMA 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tr">
        <f>TEXT(Tabla5[[#This Row],[FECHA]],"MMM")</f>
        <v>Oct</v>
      </c>
      <c r="D1647" s="1" t="str">
        <f>TEXT(Tabla5[[#This Row],[FECHA]],"YYY")</f>
        <v>2023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tr">
        <f>INDEX([1]BCLIENTES!B:B,MATCH(Tabla5[[#This Row],[RUC]],[1]BCLIENTES!A:A,0))</f>
        <v xml:space="preserve"> DISTRIBUIDORA GERARD E.I.R.L.</v>
      </c>
      <c r="J1647" t="e">
        <f>INDEX([1]!Tabla1[DISTRITO],MATCH(Tabla5[[#This Row],[RUC]],[1]!Tabla1[RUC],0))</f>
        <v>#REF!</v>
      </c>
      <c r="K1647" t="str">
        <f>INDEX([1]BCLIENTES!H:H,MATCH(Tabla5[[#This Row],[RUC]],[1]BCLIENTES!A:A,0))</f>
        <v xml:space="preserve"> LIMA 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tr">
        <f>TEXT(Tabla5[[#This Row],[FECHA]],"MMM")</f>
        <v>Oct</v>
      </c>
      <c r="D1648" s="1" t="str">
        <f>TEXT(Tabla5[[#This Row],[FECHA]],"YYY")</f>
        <v>2023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tr">
        <f>INDEX([1]BCLIENTES!B:B,MATCH(Tabla5[[#This Row],[RUC]],[1]BCLIENTES!A:A,0))</f>
        <v>VALLEJOS VILLANUEVA HAROLD IVAN</v>
      </c>
      <c r="J1648" t="e">
        <f>INDEX([1]!Tabla1[DISTRITO],MATCH(Tabla5[[#This Row],[RUC]],[1]!Tabla1[RUC],0))</f>
        <v>#REF!</v>
      </c>
      <c r="K1648" t="str">
        <f>INDEX([1]BCLIENTES!H:H,MATCH(Tabla5[[#This Row],[RUC]],[1]BCLIENTES!A:A,0))</f>
        <v>LIMA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tr">
        <f>TEXT(Tabla5[[#This Row],[FECHA]],"MMM")</f>
        <v>Oct</v>
      </c>
      <c r="D1649" s="1" t="str">
        <f>TEXT(Tabla5[[#This Row],[FECHA]],"YYY")</f>
        <v>2023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tr">
        <f>INDEX([1]BCLIENTES!B:B,MATCH(Tabla5[[#This Row],[RUC]],[1]BCLIENTES!A:A,0))</f>
        <v xml:space="preserve"> DISTRIBUIDORA GERARD E.I.R.L.</v>
      </c>
      <c r="J1649" t="e">
        <f>INDEX([1]!Tabla1[DISTRITO],MATCH(Tabla5[[#This Row],[RUC]],[1]!Tabla1[RUC],0))</f>
        <v>#REF!</v>
      </c>
      <c r="K1649" t="str">
        <f>INDEX([1]BCLIENTES!H:H,MATCH(Tabla5[[#This Row],[RUC]],[1]BCLIENTES!A:A,0))</f>
        <v xml:space="preserve"> LIMA 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tr">
        <f>TEXT(Tabla5[[#This Row],[FECHA]],"MMM")</f>
        <v>Oct</v>
      </c>
      <c r="D1650" s="1" t="str">
        <f>TEXT(Tabla5[[#This Row],[FECHA]],"YYY")</f>
        <v>2023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tr">
        <f>INDEX([1]BCLIENTES!B:B,MATCH(Tabla5[[#This Row],[RUC]],[1]BCLIENTES!A:A,0))</f>
        <v>VALLEJOS VILLANUEVA HAROLD IVAN</v>
      </c>
      <c r="J1650" t="e">
        <f>INDEX([1]!Tabla1[DISTRITO],MATCH(Tabla5[[#This Row],[RUC]],[1]!Tabla1[RUC],0))</f>
        <v>#REF!</v>
      </c>
      <c r="K1650" t="str">
        <f>INDEX([1]BCLIENTES!H:H,MATCH(Tabla5[[#This Row],[RUC]],[1]BCLIENTES!A:A,0))</f>
        <v>LIMA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tr">
        <f>TEXT(Tabla5[[#This Row],[FECHA]],"MMM")</f>
        <v>Oct</v>
      </c>
      <c r="D1651" s="1" t="str">
        <f>TEXT(Tabla5[[#This Row],[FECHA]],"YYY")</f>
        <v>2023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tr">
        <f>INDEX([1]BCLIENTES!B:B,MATCH(Tabla5[[#This Row],[RUC]],[1]BCLIENTES!A:A,0))</f>
        <v>VALLEJOS VILLANUEVA HAROLD IVAN</v>
      </c>
      <c r="J1651" t="e">
        <f>INDEX([1]!Tabla1[DISTRITO],MATCH(Tabla5[[#This Row],[RUC]],[1]!Tabla1[RUC],0))</f>
        <v>#REF!</v>
      </c>
      <c r="K1651" t="str">
        <f>INDEX([1]BCLIENTES!H:H,MATCH(Tabla5[[#This Row],[RUC]],[1]BCLIENTES!A:A,0))</f>
        <v>LIMA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tr">
        <f>TEXT(Tabla5[[#This Row],[FECHA]],"MMM")</f>
        <v>Oct</v>
      </c>
      <c r="D1652" s="1" t="str">
        <f>TEXT(Tabla5[[#This Row],[FECHA]],"YYY")</f>
        <v>2023</v>
      </c>
      <c r="E1652" s="2" t="s">
        <v>143</v>
      </c>
      <c r="F1652" s="2" t="s">
        <v>1665</v>
      </c>
      <c r="G1652" s="2" t="s">
        <v>10005</v>
      </c>
      <c r="H1652">
        <v>20605108131</v>
      </c>
      <c r="I1652" t="str">
        <f>INDEX([1]BCLIENTES!B:B,MATCH(Tabla5[[#This Row],[RUC]],[1]BCLIENTES!A:A,0))</f>
        <v xml:space="preserve"> INVERSIONES SEÑOR DE CHACOS E.I.R.L.</v>
      </c>
      <c r="J1652" t="e">
        <f>INDEX([1]!Tabla1[DISTRITO],MATCH(Tabla5[[#This Row],[RUC]],[1]!Tabla1[RUC],0))</f>
        <v>#REF!</v>
      </c>
      <c r="K1652" t="str">
        <f>INDEX([1]BCLIENTES!H:H,MATCH(Tabla5[[#This Row],[RUC]],[1]BCLIENTES!A:A,0))</f>
        <v xml:space="preserve"> LIMA 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tr">
        <f>TEXT(Tabla5[[#This Row],[FECHA]],"MMM")</f>
        <v>Oct</v>
      </c>
      <c r="D1653" s="1" t="str">
        <f>TEXT(Tabla5[[#This Row],[FECHA]],"YYY")</f>
        <v>2023</v>
      </c>
      <c r="E1653" s="2" t="s">
        <v>143</v>
      </c>
      <c r="F1653" s="2" t="s">
        <v>1666</v>
      </c>
      <c r="G1653" s="2" t="s">
        <v>10005</v>
      </c>
      <c r="H1653">
        <v>10453019352</v>
      </c>
      <c r="I1653" t="str">
        <f>INDEX([1]BCLIENTES!B:B,MATCH(Tabla5[[#This Row],[RUC]],[1]BCLIENTES!A:A,0))</f>
        <v xml:space="preserve"> TAMBRAICO MORCCOLLA ROYER</v>
      </c>
      <c r="J1653" t="e">
        <f>INDEX([1]!Tabla1[DISTRITO],MATCH(Tabla5[[#This Row],[RUC]],[1]!Tabla1[RUC],0))</f>
        <v>#REF!</v>
      </c>
      <c r="K1653" t="str">
        <f>INDEX([1]BCLIENTES!H:H,MATCH(Tabla5[[#This Row],[RUC]],[1]BCLIENTES!A:A,0))</f>
        <v>LIMA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tr">
        <f>TEXT(Tabla5[[#This Row],[FECHA]],"MMM")</f>
        <v>Oct</v>
      </c>
      <c r="D1654" s="1" t="str">
        <f>TEXT(Tabla5[[#This Row],[FECHA]],"YYY")</f>
        <v>2023</v>
      </c>
      <c r="E1654" s="2" t="s">
        <v>143</v>
      </c>
      <c r="F1654" s="2" t="s">
        <v>1667</v>
      </c>
      <c r="G1654" s="2" t="s">
        <v>10005</v>
      </c>
      <c r="H1654">
        <v>10767974332</v>
      </c>
      <c r="I1654" t="str">
        <f>INDEX([1]BCLIENTES!B:B,MATCH(Tabla5[[#This Row],[RUC]],[1]BCLIENTES!A:A,0))</f>
        <v xml:space="preserve"> GHIGGO DE LA CRUZ ANALI</v>
      </c>
      <c r="J1654" t="e">
        <f>INDEX([1]!Tabla1[DISTRITO],MATCH(Tabla5[[#This Row],[RUC]],[1]!Tabla1[RUC],0))</f>
        <v>#REF!</v>
      </c>
      <c r="K1654" t="str">
        <f>INDEX([1]BCLIENTES!H:H,MATCH(Tabla5[[#This Row],[RUC]],[1]BCLIENTES!A:A,0))</f>
        <v xml:space="preserve"> LIMA 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tr">
        <f>TEXT(Tabla5[[#This Row],[FECHA]],"MMM")</f>
        <v>Oct</v>
      </c>
      <c r="D1655" s="1" t="str">
        <f>TEXT(Tabla5[[#This Row],[FECHA]],"YYY")</f>
        <v>2023</v>
      </c>
      <c r="E1655" s="2" t="s">
        <v>143</v>
      </c>
      <c r="F1655" s="2" t="s">
        <v>1668</v>
      </c>
      <c r="G1655" s="2" t="s">
        <v>10001</v>
      </c>
      <c r="H1655">
        <v>10426636994</v>
      </c>
      <c r="I1655" t="str">
        <f>INDEX([1]BCLIENTES!B:B,MATCH(Tabla5[[#This Row],[RUC]],[1]BCLIENTES!A:A,0))</f>
        <v xml:space="preserve"> BARRUETA TACURI WALTER IVAN</v>
      </c>
      <c r="J1655" t="e">
        <f>INDEX([1]!Tabla1[DISTRITO],MATCH(Tabla5[[#This Row],[RUC]],[1]!Tabla1[RUC],0))</f>
        <v>#REF!</v>
      </c>
      <c r="K1655" t="str">
        <f>INDEX([1]BCLIENTES!H:H,MATCH(Tabla5[[#This Row],[RUC]],[1]BCLIENTES!A:A,0))</f>
        <v xml:space="preserve"> LIMA 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tr">
        <f>TEXT(Tabla5[[#This Row],[FECHA]],"MMM")</f>
        <v>Oct</v>
      </c>
      <c r="D1656" s="1" t="str">
        <f>TEXT(Tabla5[[#This Row],[FECHA]],"YYY")</f>
        <v>2023</v>
      </c>
      <c r="E1656" s="2" t="s">
        <v>143</v>
      </c>
      <c r="F1656" s="2" t="s">
        <v>1669</v>
      </c>
      <c r="G1656" s="2" t="s">
        <v>10005</v>
      </c>
      <c r="H1656">
        <v>10106187661</v>
      </c>
      <c r="I1656" t="str">
        <f>INDEX([1]BCLIENTES!B:B,MATCH(Tabla5[[#This Row],[RUC]],[1]BCLIENTES!A:A,0))</f>
        <v xml:space="preserve"> SALAZAR GOMEZ MANUEL FLORENTINO</v>
      </c>
      <c r="J1656" t="e">
        <f>INDEX([1]!Tabla1[DISTRITO],MATCH(Tabla5[[#This Row],[RUC]],[1]!Tabla1[RUC],0))</f>
        <v>#REF!</v>
      </c>
      <c r="K1656" t="str">
        <f>INDEX([1]BCLIENTES!H:H,MATCH(Tabla5[[#This Row],[RUC]],[1]BCLIENTES!A:A,0))</f>
        <v xml:space="preserve"> LIMA 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tr">
        <f>TEXT(Tabla5[[#This Row],[FECHA]],"MMM")</f>
        <v>Oct</v>
      </c>
      <c r="D1657" s="1" t="str">
        <f>TEXT(Tabla5[[#This Row],[FECHA]],"YYY")</f>
        <v>2023</v>
      </c>
      <c r="E1657" s="2" t="s">
        <v>143</v>
      </c>
      <c r="F1657" s="2" t="s">
        <v>1670</v>
      </c>
      <c r="G1657" s="2" t="s">
        <v>10005</v>
      </c>
      <c r="H1657">
        <v>10103740598</v>
      </c>
      <c r="I1657" t="str">
        <f>INDEX([1]BCLIENTES!B:B,MATCH(Tabla5[[#This Row],[RUC]],[1]BCLIENTES!A:A,0))</f>
        <v xml:space="preserve"> CORPUS ANGELES FLOR VIOLETA</v>
      </c>
      <c r="J1657" t="e">
        <f>INDEX([1]!Tabla1[DISTRITO],MATCH(Tabla5[[#This Row],[RUC]],[1]!Tabla1[RUC],0))</f>
        <v>#REF!</v>
      </c>
      <c r="K1657" t="str">
        <f>INDEX([1]BCLIENTES!H:H,MATCH(Tabla5[[#This Row],[RUC]],[1]BCLIENTES!A:A,0))</f>
        <v xml:space="preserve"> LIMA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tr">
        <f>TEXT(Tabla5[[#This Row],[FECHA]],"MMM")</f>
        <v>Oct</v>
      </c>
      <c r="D1658" s="1" t="str">
        <f>TEXT(Tabla5[[#This Row],[FECHA]],"YYY")</f>
        <v>2023</v>
      </c>
      <c r="E1658" s="2" t="s">
        <v>143</v>
      </c>
      <c r="F1658" s="2" t="s">
        <v>1671</v>
      </c>
      <c r="G1658" s="2" t="s">
        <v>10005</v>
      </c>
      <c r="H1658">
        <v>10105248992</v>
      </c>
      <c r="I1658" t="str">
        <f>INDEX([1]BCLIENTES!B:B,MATCH(Tabla5[[#This Row],[RUC]],[1]BCLIENTES!A:A,0))</f>
        <v xml:space="preserve"> QUISPE MAMANI BLANCA ROSA</v>
      </c>
      <c r="J1658" t="e">
        <f>INDEX([1]!Tabla1[DISTRITO],MATCH(Tabla5[[#This Row],[RUC]],[1]!Tabla1[RUC],0))</f>
        <v>#REF!</v>
      </c>
      <c r="K1658" t="str">
        <f>INDEX([1]BCLIENTES!H:H,MATCH(Tabla5[[#This Row],[RUC]],[1]BCLIENTES!A:A,0))</f>
        <v xml:space="preserve"> LIMA 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tr">
        <f>TEXT(Tabla5[[#This Row],[FECHA]],"MMM")</f>
        <v>Oct</v>
      </c>
      <c r="D1659" s="1" t="str">
        <f>TEXT(Tabla5[[#This Row],[FECHA]],"YYY")</f>
        <v>2023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tr">
        <f>INDEX([1]BCLIENTES!B:B,MATCH(Tabla5[[#This Row],[RUC]],[1]BCLIENTES!A:A,0))</f>
        <v xml:space="preserve"> DISTRIBUIDORA ELECTRICA JARAS S.A.C.</v>
      </c>
      <c r="J1659" t="e">
        <f>INDEX([1]!Tabla1[DISTRITO],MATCH(Tabla5[[#This Row],[RUC]],[1]!Tabla1[RUC],0))</f>
        <v>#REF!</v>
      </c>
      <c r="K1659" t="str">
        <f>INDEX([1]BCLIENTES!H:H,MATCH(Tabla5[[#This Row],[RUC]],[1]BCLIENTES!A:A,0))</f>
        <v xml:space="preserve"> LIMA 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tr">
        <f>TEXT(Tabla5[[#This Row],[FECHA]],"MMM")</f>
        <v>Oct</v>
      </c>
      <c r="D1660" s="1" t="str">
        <f>TEXT(Tabla5[[#This Row],[FECHA]],"YYY")</f>
        <v>2023</v>
      </c>
      <c r="E1660" s="2" t="s">
        <v>143</v>
      </c>
      <c r="F1660" s="2" t="s">
        <v>1673</v>
      </c>
      <c r="G1660" s="2" t="s">
        <v>10001</v>
      </c>
      <c r="H1660">
        <v>20547585454</v>
      </c>
      <c r="I1660" t="str">
        <f>INDEX([1]BCLIENTES!B:B,MATCH(Tabla5[[#This Row],[RUC]],[1]BCLIENTES!A:A,0))</f>
        <v xml:space="preserve"> INDUSTRIAS SAIR S.A.C.</v>
      </c>
      <c r="J1660" t="e">
        <f>INDEX([1]!Tabla1[DISTRITO],MATCH(Tabla5[[#This Row],[RUC]],[1]!Tabla1[RUC],0))</f>
        <v>#REF!</v>
      </c>
      <c r="K1660" t="str">
        <f>INDEX([1]BCLIENTES!H:H,MATCH(Tabla5[[#This Row],[RUC]],[1]BCLIENTES!A:A,0))</f>
        <v xml:space="preserve"> LIMA 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tr">
        <f>TEXT(Tabla5[[#This Row],[FECHA]],"MMM")</f>
        <v>Oct</v>
      </c>
      <c r="D1661" s="1" t="str">
        <f>TEXT(Tabla5[[#This Row],[FECHA]],"YYY")</f>
        <v>2023</v>
      </c>
      <c r="E1661" s="2" t="s">
        <v>143</v>
      </c>
      <c r="F1661" s="2" t="s">
        <v>1674</v>
      </c>
      <c r="G1661" s="2" t="s">
        <v>10005</v>
      </c>
      <c r="H1661">
        <v>20605108131</v>
      </c>
      <c r="I1661" t="str">
        <f>INDEX([1]BCLIENTES!B:B,MATCH(Tabla5[[#This Row],[RUC]],[1]BCLIENTES!A:A,0))</f>
        <v xml:space="preserve"> INVERSIONES SEÑOR DE CHACOS E.I.R.L.</v>
      </c>
      <c r="J1661" t="e">
        <f>INDEX([1]!Tabla1[DISTRITO],MATCH(Tabla5[[#This Row],[RUC]],[1]!Tabla1[RUC],0))</f>
        <v>#REF!</v>
      </c>
      <c r="K1661" t="str">
        <f>INDEX([1]BCLIENTES!H:H,MATCH(Tabla5[[#This Row],[RUC]],[1]BCLIENTES!A:A,0))</f>
        <v xml:space="preserve"> LIMA 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tr">
        <f>TEXT(Tabla5[[#This Row],[FECHA]],"MMM")</f>
        <v>Oct</v>
      </c>
      <c r="D1662" s="1" t="str">
        <f>TEXT(Tabla5[[#This Row],[FECHA]],"YYY")</f>
        <v>2023</v>
      </c>
      <c r="E1662" s="2" t="s">
        <v>143</v>
      </c>
      <c r="F1662" s="2" t="s">
        <v>1675</v>
      </c>
      <c r="G1662" s="2" t="s">
        <v>10005</v>
      </c>
      <c r="H1662">
        <v>20547908482</v>
      </c>
      <c r="I1662" t="str">
        <f>INDEX([1]BCLIENTES!B:B,MATCH(Tabla5[[#This Row],[RUC]],[1]BCLIENTES!A:A,0))</f>
        <v xml:space="preserve"> DISTRIBUCION &amp; INVERSIONES ALEXA E.I.R.L.</v>
      </c>
      <c r="J1662" t="e">
        <f>INDEX([1]!Tabla1[DISTRITO],MATCH(Tabla5[[#This Row],[RUC]],[1]!Tabla1[RUC],0))</f>
        <v>#REF!</v>
      </c>
      <c r="K1662" t="str">
        <f>INDEX([1]BCLIENTES!H:H,MATCH(Tabla5[[#This Row],[RUC]],[1]BCLIENTES!A:A,0))</f>
        <v xml:space="preserve"> LIMA 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tr">
        <f>TEXT(Tabla5[[#This Row],[FECHA]],"MMM")</f>
        <v>Oct</v>
      </c>
      <c r="D1663" s="1" t="str">
        <f>TEXT(Tabla5[[#This Row],[FECHA]],"YYY")</f>
        <v>2023</v>
      </c>
      <c r="E1663" s="2" t="s">
        <v>143</v>
      </c>
      <c r="F1663" s="2" t="s">
        <v>1676</v>
      </c>
      <c r="G1663" s="2" t="s">
        <v>10005</v>
      </c>
      <c r="H1663">
        <v>10099392474</v>
      </c>
      <c r="I1663" t="str">
        <f>INDEX([1]BCLIENTES!B:B,MATCH(Tabla5[[#This Row],[RUC]],[1]BCLIENTES!A:A,0))</f>
        <v xml:space="preserve"> BRONCANO AGUILAR JAVIER ISAIAS</v>
      </c>
      <c r="J1663" t="e">
        <f>INDEX([1]!Tabla1[DISTRITO],MATCH(Tabla5[[#This Row],[RUC]],[1]!Tabla1[RUC],0))</f>
        <v>#REF!</v>
      </c>
      <c r="K1663" t="str">
        <f>INDEX([1]BCLIENTES!H:H,MATCH(Tabla5[[#This Row],[RUC]],[1]BCLIENTES!A:A,0))</f>
        <v xml:space="preserve"> LIMA 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tr">
        <f>TEXT(Tabla5[[#This Row],[FECHA]],"MMM")</f>
        <v>Oct</v>
      </c>
      <c r="D1664" s="1" t="str">
        <f>TEXT(Tabla5[[#This Row],[FECHA]],"YYY")</f>
        <v>2023</v>
      </c>
      <c r="E1664" s="2" t="s">
        <v>143</v>
      </c>
      <c r="F1664" s="2" t="s">
        <v>1677</v>
      </c>
      <c r="G1664" s="2" t="s">
        <v>10005</v>
      </c>
      <c r="H1664">
        <v>10464911486</v>
      </c>
      <c r="I1664" t="str">
        <f>INDEX([1]BCLIENTES!B:B,MATCH(Tabla5[[#This Row],[RUC]],[1]BCLIENTES!A:A,0))</f>
        <v xml:space="preserve"> LOPEZ GUZMAN WUILBER</v>
      </c>
      <c r="J1664" t="e">
        <f>INDEX([1]!Tabla1[DISTRITO],MATCH(Tabla5[[#This Row],[RUC]],[1]!Tabla1[RUC],0))</f>
        <v>#REF!</v>
      </c>
      <c r="K1664" t="str">
        <f>INDEX([1]BCLIENTES!H:H,MATCH(Tabla5[[#This Row],[RUC]],[1]BCLIENTES!A:A,0))</f>
        <v xml:space="preserve"> LIMA 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tr">
        <f>TEXT(Tabla5[[#This Row],[FECHA]],"MMM")</f>
        <v>Oct</v>
      </c>
      <c r="D1665" s="1" t="str">
        <f>TEXT(Tabla5[[#This Row],[FECHA]],"YYY")</f>
        <v>2023</v>
      </c>
      <c r="E1665" s="2" t="s">
        <v>143</v>
      </c>
      <c r="F1665" s="2" t="s">
        <v>1678</v>
      </c>
      <c r="G1665" s="2" t="s">
        <v>10001</v>
      </c>
      <c r="H1665">
        <v>20603879491</v>
      </c>
      <c r="I1665" t="str">
        <f>INDEX([1]BCLIENTES!B:B,MATCH(Tabla5[[#This Row],[RUC]],[1]BCLIENTES!A:A,0))</f>
        <v xml:space="preserve"> IMPORTADORA DISTRIBUIDORA KAEMI S.R.L. - KAEMI S.R.L.</v>
      </c>
      <c r="J1665" t="e">
        <f>INDEX([1]!Tabla1[DISTRITO],MATCH(Tabla5[[#This Row],[RUC]],[1]!Tabla1[RUC],0))</f>
        <v>#REF!</v>
      </c>
      <c r="K1665" t="str">
        <f>INDEX([1]BCLIENTES!H:H,MATCH(Tabla5[[#This Row],[RUC]],[1]BCLIENTES!A:A,0))</f>
        <v xml:space="preserve"> LIMA 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tr">
        <f>TEXT(Tabla5[[#This Row],[FECHA]],"MMM")</f>
        <v>Oct</v>
      </c>
      <c r="D1666" s="1" t="str">
        <f>TEXT(Tabla5[[#This Row],[FECHA]],"YYY")</f>
        <v>2023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tr">
        <f>INDEX([1]BCLIENTES!B:B,MATCH(Tabla5[[#This Row],[RUC]],[1]BCLIENTES!A:A,0))</f>
        <v xml:space="preserve"> JARA VEGA MARIA JANET</v>
      </c>
      <c r="J1666" t="e">
        <f>INDEX([1]!Tabla1[DISTRITO],MATCH(Tabla5[[#This Row],[RUC]],[1]!Tabla1[RUC],0))</f>
        <v>#REF!</v>
      </c>
      <c r="K1666" t="str">
        <f>INDEX([1]BCLIENTES!H:H,MATCH(Tabla5[[#This Row],[RUC]],[1]BCLIENTES!A:A,0))</f>
        <v xml:space="preserve"> LIMA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tr">
        <f>TEXT(Tabla5[[#This Row],[FECHA]],"MMM")</f>
        <v>Oct</v>
      </c>
      <c r="D1667" s="1" t="str">
        <f>TEXT(Tabla5[[#This Row],[FECHA]],"YYY")</f>
        <v>2023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tr">
        <f>INDEX([1]BCLIENTES!B:B,MATCH(Tabla5[[#This Row],[RUC]],[1]BCLIENTES!A:A,0))</f>
        <v xml:space="preserve"> CONSTRUCCION SIUSA E.I.R.L.</v>
      </c>
      <c r="J1667" t="e">
        <f>INDEX([1]!Tabla1[DISTRITO],MATCH(Tabla5[[#This Row],[RUC]],[1]!Tabla1[RUC],0))</f>
        <v>#REF!</v>
      </c>
      <c r="K1667" t="str">
        <f>INDEX([1]BCLIENTES!H:H,MATCH(Tabla5[[#This Row],[RUC]],[1]BCLIENTES!A:A,0))</f>
        <v xml:space="preserve"> LIMA 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tr">
        <f>TEXT(Tabla5[[#This Row],[FECHA]],"MMM")</f>
        <v>Oct</v>
      </c>
      <c r="D1668" s="1" t="str">
        <f>TEXT(Tabla5[[#This Row],[FECHA]],"YYY")</f>
        <v>2023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tr">
        <f>INDEX([1]BCLIENTES!B:B,MATCH(Tabla5[[#This Row],[RUC]],[1]BCLIENTES!A:A,0))</f>
        <v xml:space="preserve"> DISTRIBUIDORA GERARD E.I.R.L.</v>
      </c>
      <c r="J1668" t="e">
        <f>INDEX([1]!Tabla1[DISTRITO],MATCH(Tabla5[[#This Row],[RUC]],[1]!Tabla1[RUC],0))</f>
        <v>#REF!</v>
      </c>
      <c r="K1668" t="str">
        <f>INDEX([1]BCLIENTES!H:H,MATCH(Tabla5[[#This Row],[RUC]],[1]BCLIENTES!A:A,0))</f>
        <v xml:space="preserve"> LIMA 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tr">
        <f>TEXT(Tabla5[[#This Row],[FECHA]],"MMM")</f>
        <v>Oct</v>
      </c>
      <c r="D1669" s="1" t="str">
        <f>TEXT(Tabla5[[#This Row],[FECHA]],"YYY")</f>
        <v>2023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tr">
        <f>INDEX([1]BCLIENTES!B:B,MATCH(Tabla5[[#This Row],[RUC]],[1]BCLIENTES!A:A,0))</f>
        <v xml:space="preserve"> DISTRIBUIDORA ELECTRICA JARAS S.A.C.</v>
      </c>
      <c r="J1669" t="e">
        <f>INDEX([1]!Tabla1[DISTRITO],MATCH(Tabla5[[#This Row],[RUC]],[1]!Tabla1[RUC],0))</f>
        <v>#REF!</v>
      </c>
      <c r="K1669" t="str">
        <f>INDEX([1]BCLIENTES!H:H,MATCH(Tabla5[[#This Row],[RUC]],[1]BCLIENTES!A:A,0))</f>
        <v xml:space="preserve"> LIMA 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tr">
        <f>TEXT(Tabla5[[#This Row],[FECHA]],"MMM")</f>
        <v>Oct</v>
      </c>
      <c r="D1670" s="1" t="str">
        <f>TEXT(Tabla5[[#This Row],[FECHA]],"YYY")</f>
        <v>2023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tr">
        <f>INDEX([1]BCLIENTES!B:B,MATCH(Tabla5[[#This Row],[RUC]],[1]BCLIENTES!A:A,0))</f>
        <v>VALLEJOS VILLANUEVA HAROLD IVAN</v>
      </c>
      <c r="J1670" t="e">
        <f>INDEX([1]!Tabla1[DISTRITO],MATCH(Tabla5[[#This Row],[RUC]],[1]!Tabla1[RUC],0))</f>
        <v>#REF!</v>
      </c>
      <c r="K1670" t="str">
        <f>INDEX([1]BCLIENTES!H:H,MATCH(Tabla5[[#This Row],[RUC]],[1]BCLIENTES!A:A,0))</f>
        <v>LIMA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tr">
        <f>TEXT(Tabla5[[#This Row],[FECHA]],"MMM")</f>
        <v>Oct</v>
      </c>
      <c r="D1671" s="1" t="str">
        <f>TEXT(Tabla5[[#This Row],[FECHA]],"YYY")</f>
        <v>2023</v>
      </c>
      <c r="E1671" s="2" t="s">
        <v>143</v>
      </c>
      <c r="F1671" s="2" t="s">
        <v>1684</v>
      </c>
      <c r="G1671" s="2" t="s">
        <v>9999</v>
      </c>
      <c r="H1671">
        <v>20601206006</v>
      </c>
      <c r="I1671" t="str">
        <f>INDEX([1]BCLIENTES!B:B,MATCH(Tabla5[[#This Row],[RUC]],[1]BCLIENTES!A:A,0))</f>
        <v xml:space="preserve"> TRADERS MAESTRO E.I.R.L.</v>
      </c>
      <c r="J1671" t="e">
        <f>INDEX([1]!Tabla1[DISTRITO],MATCH(Tabla5[[#This Row],[RUC]],[1]!Tabla1[RUC],0))</f>
        <v>#REF!</v>
      </c>
      <c r="K1671" t="str">
        <f>INDEX([1]BCLIENTES!H:H,MATCH(Tabla5[[#This Row],[RUC]],[1]BCLIENTES!A:A,0))</f>
        <v xml:space="preserve"> LEONCIO PRADO 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tr">
        <f>TEXT(Tabla5[[#This Row],[FECHA]],"MMM")</f>
        <v>Oct</v>
      </c>
      <c r="D1672" s="1" t="str">
        <f>TEXT(Tabla5[[#This Row],[FECHA]],"YYY")</f>
        <v>2023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tr">
        <f>INDEX([1]BCLIENTES!B:B,MATCH(Tabla5[[#This Row],[RUC]],[1]BCLIENTES!A:A,0))</f>
        <v xml:space="preserve"> FERRETERIA DISTRIBUIDORA Y MATIZADOS HUAÑEC SOCIEDAD COMERCIAL DE RESPONSABILIDAD LIMITADA -FERDYMAT</v>
      </c>
      <c r="J1672" t="e">
        <f>INDEX([1]!Tabla1[DISTRITO],MATCH(Tabla5[[#This Row],[RUC]],[1]!Tabla1[RUC],0))</f>
        <v>#REF!</v>
      </c>
      <c r="K1672" t="str">
        <f>INDEX([1]BCLIENTES!H:H,MATCH(Tabla5[[#This Row],[RUC]],[1]BCLIENTES!A:A,0))</f>
        <v xml:space="preserve"> LIMA 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tr">
        <f>TEXT(Tabla5[[#This Row],[FECHA]],"MMM")</f>
        <v>Oct</v>
      </c>
      <c r="D1673" s="1" t="str">
        <f>TEXT(Tabla5[[#This Row],[FECHA]],"YYY")</f>
        <v>2023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tr">
        <f>INDEX([1]BCLIENTES!B:B,MATCH(Tabla5[[#This Row],[RUC]],[1]BCLIENTES!A:A,0))</f>
        <v xml:space="preserve"> FERRETERIA MIRIAN E.I.R.L.</v>
      </c>
      <c r="J1673" t="e">
        <f>INDEX([1]!Tabla1[DISTRITO],MATCH(Tabla5[[#This Row],[RUC]],[1]!Tabla1[RUC],0))</f>
        <v>#REF!</v>
      </c>
      <c r="K1673" t="str">
        <f>INDEX([1]BCLIENTES!H:H,MATCH(Tabla5[[#This Row],[RUC]],[1]BCLIENTES!A:A,0))</f>
        <v xml:space="preserve"> LIMA 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tr">
        <f>TEXT(Tabla5[[#This Row],[FECHA]],"MMM")</f>
        <v>Oct</v>
      </c>
      <c r="D1674" s="1" t="str">
        <f>TEXT(Tabla5[[#This Row],[FECHA]],"YYY")</f>
        <v>2023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tr">
        <f>INDEX([1]BCLIENTES!B:B,MATCH(Tabla5[[#This Row],[RUC]],[1]BCLIENTES!A:A,0))</f>
        <v xml:space="preserve"> HURTADO MOSQUEIRA JOSE</v>
      </c>
      <c r="J1674" t="e">
        <f>INDEX([1]!Tabla1[DISTRITO],MATCH(Tabla5[[#This Row],[RUC]],[1]!Tabla1[RUC],0))</f>
        <v>#REF!</v>
      </c>
      <c r="K1674" t="str">
        <f>INDEX([1]BCLIENTES!H:H,MATCH(Tabla5[[#This Row],[RUC]],[1]BCLIENTES!A:A,0))</f>
        <v xml:space="preserve"> LIMA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tr">
        <f>TEXT(Tabla5[[#This Row],[FECHA]],"MMM")</f>
        <v>Oct</v>
      </c>
      <c r="D1675" s="1" t="str">
        <f>TEXT(Tabla5[[#This Row],[FECHA]],"YYY")</f>
        <v>2023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tr">
        <f>INDEX([1]BCLIENTES!B:B,MATCH(Tabla5[[#This Row],[RUC]],[1]BCLIENTES!A:A,0))</f>
        <v xml:space="preserve"> CCAPA LOPINTA STHEFANNY CATHERINE</v>
      </c>
      <c r="J1675" t="e">
        <f>INDEX([1]!Tabla1[DISTRITO],MATCH(Tabla5[[#This Row],[RUC]],[1]!Tabla1[RUC],0))</f>
        <v>#REF!</v>
      </c>
      <c r="K1675" t="str">
        <f>INDEX([1]BCLIENTES!H:H,MATCH(Tabla5[[#This Row],[RUC]],[1]BCLIENTES!A:A,0))</f>
        <v xml:space="preserve"> HUAROCHIRI 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tr">
        <f>TEXT(Tabla5[[#This Row],[FECHA]],"MMM")</f>
        <v>Oct</v>
      </c>
      <c r="D1676" s="1" t="str">
        <f>TEXT(Tabla5[[#This Row],[FECHA]],"YYY")</f>
        <v>2023</v>
      </c>
      <c r="E1676" s="2" t="s">
        <v>143</v>
      </c>
      <c r="F1676" s="2" t="s">
        <v>1689</v>
      </c>
      <c r="G1676" s="2" t="s">
        <v>9997</v>
      </c>
      <c r="H1676">
        <v>1</v>
      </c>
      <c r="I1676" t="str">
        <f>INDEX([1]BCLIENTES!B:B,MATCH(Tabla5[[#This Row],[RUC]],[1]BCLIENTES!A:A,0))</f>
        <v>ANULADO</v>
      </c>
      <c r="J1676" t="e">
        <f>INDEX([1]!Tabla1[DISTRITO],MATCH(Tabla5[[#This Row],[RUC]],[1]!Tabla1[RUC],0))</f>
        <v>#REF!</v>
      </c>
      <c r="K1676" t="str">
        <f>INDEX([1]BCLIENTES!H:H,MATCH(Tabla5[[#This Row],[RUC]],[1]BCLIENTES!A:A,0))</f>
        <v>ANULADO</v>
      </c>
      <c r="L1676" s="3">
        <v>0</v>
      </c>
    </row>
    <row r="1677" spans="1:12" x14ac:dyDescent="0.25">
      <c r="A1677" t="s">
        <v>12</v>
      </c>
      <c r="B1677" s="1">
        <v>45208</v>
      </c>
      <c r="C1677" s="1" t="str">
        <f>TEXT(Tabla5[[#This Row],[FECHA]],"MMM")</f>
        <v>Oct</v>
      </c>
      <c r="D1677" s="1" t="str">
        <f>TEXT(Tabla5[[#This Row],[FECHA]],"YYY")</f>
        <v>2023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tr">
        <f>INDEX([1]BCLIENTES!B:B,MATCH(Tabla5[[#This Row],[RUC]],[1]BCLIENTES!A:A,0))</f>
        <v>VELASQUEZ QUISPE SANTA ERNESTINA</v>
      </c>
      <c r="J1677" t="e">
        <f>INDEX([1]!Tabla1[DISTRITO],MATCH(Tabla5[[#This Row],[RUC]],[1]!Tabla1[RUC],0))</f>
        <v>#REF!</v>
      </c>
      <c r="K1677" t="str">
        <f>INDEX([1]BCLIENTES!H:H,MATCH(Tabla5[[#This Row],[RUC]],[1]BCLIENTES!A:A,0))</f>
        <v>HUAROCHIRI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tr">
        <f>TEXT(Tabla5[[#This Row],[FECHA]],"MMM")</f>
        <v>Oct</v>
      </c>
      <c r="D1678" s="1" t="str">
        <f>TEXT(Tabla5[[#This Row],[FECHA]],"YYY")</f>
        <v>2023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tr">
        <f>INDEX([1]BCLIENTES!B:B,MATCH(Tabla5[[#This Row],[RUC]],[1]BCLIENTES!A:A,0))</f>
        <v xml:space="preserve"> GRUPO FERRETERO RICRA S.A.C.</v>
      </c>
      <c r="J1678" t="e">
        <f>INDEX([1]!Tabla1[DISTRITO],MATCH(Tabla5[[#This Row],[RUC]],[1]!Tabla1[RUC],0))</f>
        <v>#REF!</v>
      </c>
      <c r="K1678" t="str">
        <f>INDEX([1]BCLIENTES!H:H,MATCH(Tabla5[[#This Row],[RUC]],[1]BCLIENTES!A:A,0))</f>
        <v xml:space="preserve"> LIMA 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tr">
        <f>TEXT(Tabla5[[#This Row],[FECHA]],"MMM")</f>
        <v>Oct</v>
      </c>
      <c r="D1679" s="1" t="str">
        <f>TEXT(Tabla5[[#This Row],[FECHA]],"YYY")</f>
        <v>2023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tr">
        <f>INDEX([1]BCLIENTES!B:B,MATCH(Tabla5[[#This Row],[RUC]],[1]BCLIENTES!A:A,0))</f>
        <v xml:space="preserve"> INJESAM E.I.R.L.</v>
      </c>
      <c r="J1679" t="e">
        <f>INDEX([1]!Tabla1[DISTRITO],MATCH(Tabla5[[#This Row],[RUC]],[1]!Tabla1[RUC],0))</f>
        <v>#REF!</v>
      </c>
      <c r="K1679" t="str">
        <f>INDEX([1]BCLIENTES!H:H,MATCH(Tabla5[[#This Row],[RUC]],[1]BCLIENTES!A:A,0))</f>
        <v xml:space="preserve"> LIMA 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tr">
        <f>TEXT(Tabla5[[#This Row],[FECHA]],"MMM")</f>
        <v>Oct</v>
      </c>
      <c r="D1680" s="1" t="str">
        <f>TEXT(Tabla5[[#This Row],[FECHA]],"YYY")</f>
        <v>2023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tr">
        <f>INDEX([1]BCLIENTES!B:B,MATCH(Tabla5[[#This Row],[RUC]],[1]BCLIENTES!A:A,0))</f>
        <v xml:space="preserve"> GOMEZ CHIPANA ALFREDO RICHARD</v>
      </c>
      <c r="J1680" t="e">
        <f>INDEX([1]!Tabla1[DISTRITO],MATCH(Tabla5[[#This Row],[RUC]],[1]!Tabla1[RUC],0))</f>
        <v>#REF!</v>
      </c>
      <c r="K1680" t="str">
        <f>INDEX([1]BCLIENTES!H:H,MATCH(Tabla5[[#This Row],[RUC]],[1]BCLIENTES!A:A,0))</f>
        <v xml:space="preserve"> LIMA 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tr">
        <f>TEXT(Tabla5[[#This Row],[FECHA]],"MMM")</f>
        <v>Oct</v>
      </c>
      <c r="D1681" s="1" t="str">
        <f>TEXT(Tabla5[[#This Row],[FECHA]],"YYY")</f>
        <v>2023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tr">
        <f>INDEX([1]BCLIENTES!B:B,MATCH(Tabla5[[#This Row],[RUC]],[1]BCLIENTES!A:A,0))</f>
        <v xml:space="preserve"> IMPORTACIONES GERTS ELECTRIC S.A.C.</v>
      </c>
      <c r="J1681" t="e">
        <f>INDEX([1]!Tabla1[DISTRITO],MATCH(Tabla5[[#This Row],[RUC]],[1]!Tabla1[RUC],0))</f>
        <v>#REF!</v>
      </c>
      <c r="K1681" t="str">
        <f>INDEX([1]BCLIENTES!H:H,MATCH(Tabla5[[#This Row],[RUC]],[1]BCLIENTES!A:A,0))</f>
        <v xml:space="preserve"> LIMA 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tr">
        <f>TEXT(Tabla5[[#This Row],[FECHA]],"MMM")</f>
        <v>Oct</v>
      </c>
      <c r="D1682" s="1" t="str">
        <f>TEXT(Tabla5[[#This Row],[FECHA]],"YYY")</f>
        <v>2023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tr">
        <f>INDEX([1]BCLIENTES!B:B,MATCH(Tabla5[[#This Row],[RUC]],[1]BCLIENTES!A:A,0))</f>
        <v xml:space="preserve"> IMPORTACIONES GERTS ELECTRIC S.A.C.</v>
      </c>
      <c r="J1682" t="e">
        <f>INDEX([1]!Tabla1[DISTRITO],MATCH(Tabla5[[#This Row],[RUC]],[1]!Tabla1[RUC],0))</f>
        <v>#REF!</v>
      </c>
      <c r="K1682" t="str">
        <f>INDEX([1]BCLIENTES!H:H,MATCH(Tabla5[[#This Row],[RUC]],[1]BCLIENTES!A:A,0))</f>
        <v xml:space="preserve"> LIMA 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tr">
        <f>TEXT(Tabla5[[#This Row],[FECHA]],"MMM")</f>
        <v>Oct</v>
      </c>
      <c r="D1683" s="1" t="str">
        <f>TEXT(Tabla5[[#This Row],[FECHA]],"YYY")</f>
        <v>2023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tr">
        <f>INDEX([1]BCLIENTES!B:B,MATCH(Tabla5[[#This Row],[RUC]],[1]BCLIENTES!A:A,0))</f>
        <v>VALLEJOS VILLANUEVA HAROLD IVAN</v>
      </c>
      <c r="J1683" t="e">
        <f>INDEX([1]!Tabla1[DISTRITO],MATCH(Tabla5[[#This Row],[RUC]],[1]!Tabla1[RUC],0))</f>
        <v>#REF!</v>
      </c>
      <c r="K1683" t="str">
        <f>INDEX([1]BCLIENTES!H:H,MATCH(Tabla5[[#This Row],[RUC]],[1]BCLIENTES!A:A,0))</f>
        <v>LIMA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tr">
        <f>TEXT(Tabla5[[#This Row],[FECHA]],"MMM")</f>
        <v>Oct</v>
      </c>
      <c r="D1684" s="1" t="str">
        <f>TEXT(Tabla5[[#This Row],[FECHA]],"YYY")</f>
        <v>2023</v>
      </c>
      <c r="E1684" s="2" t="s">
        <v>143</v>
      </c>
      <c r="F1684" s="2" t="s">
        <v>1697</v>
      </c>
      <c r="G1684" s="2" t="s">
        <v>9997</v>
      </c>
      <c r="H1684">
        <v>1</v>
      </c>
      <c r="I1684" t="str">
        <f>INDEX([1]BCLIENTES!B:B,MATCH(Tabla5[[#This Row],[RUC]],[1]BCLIENTES!A:A,0))</f>
        <v>ANULADO</v>
      </c>
      <c r="J1684" t="e">
        <f>INDEX([1]!Tabla1[DISTRITO],MATCH(Tabla5[[#This Row],[RUC]],[1]!Tabla1[RUC],0))</f>
        <v>#REF!</v>
      </c>
      <c r="K1684" t="str">
        <f>INDEX([1]BCLIENTES!H:H,MATCH(Tabla5[[#This Row],[RUC]],[1]BCLIENTES!A:A,0))</f>
        <v>ANULADO</v>
      </c>
      <c r="L1684" s="3">
        <v>0</v>
      </c>
    </row>
    <row r="1685" spans="1:12" x14ac:dyDescent="0.25">
      <c r="A1685" t="s">
        <v>12</v>
      </c>
      <c r="B1685" s="1">
        <v>45210</v>
      </c>
      <c r="C1685" s="1" t="str">
        <f>TEXT(Tabla5[[#This Row],[FECHA]],"MMM")</f>
        <v>Oct</v>
      </c>
      <c r="D1685" s="1" t="str">
        <f>TEXT(Tabla5[[#This Row],[FECHA]],"YYY")</f>
        <v>2023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tr">
        <f>INDEX([1]BCLIENTES!B:B,MATCH(Tabla5[[#This Row],[RUC]],[1]BCLIENTES!A:A,0))</f>
        <v xml:space="preserve"> DISTRIBUIDORA GERARD E.I.R.L.</v>
      </c>
      <c r="J1685" t="e">
        <f>INDEX([1]!Tabla1[DISTRITO],MATCH(Tabla5[[#This Row],[RUC]],[1]!Tabla1[RUC],0))</f>
        <v>#REF!</v>
      </c>
      <c r="K1685" t="str">
        <f>INDEX([1]BCLIENTES!H:H,MATCH(Tabla5[[#This Row],[RUC]],[1]BCLIENTES!A:A,0))</f>
        <v xml:space="preserve"> LIMA 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tr">
        <f>TEXT(Tabla5[[#This Row],[FECHA]],"MMM")</f>
        <v>Oct</v>
      </c>
      <c r="D1686" s="1" t="str">
        <f>TEXT(Tabla5[[#This Row],[FECHA]],"YYY")</f>
        <v>2023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tr">
        <f>INDEX([1]BCLIENTES!B:B,MATCH(Tabla5[[#This Row],[RUC]],[1]BCLIENTES!A:A,0))</f>
        <v>VALLEJOS VILLANUEVA HAROLD IVAN</v>
      </c>
      <c r="J1686" t="e">
        <f>INDEX([1]!Tabla1[DISTRITO],MATCH(Tabla5[[#This Row],[RUC]],[1]!Tabla1[RUC],0))</f>
        <v>#REF!</v>
      </c>
      <c r="K1686" t="str">
        <f>INDEX([1]BCLIENTES!H:H,MATCH(Tabla5[[#This Row],[RUC]],[1]BCLIENTES!A:A,0))</f>
        <v>LIMA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tr">
        <f>TEXT(Tabla5[[#This Row],[FECHA]],"MMM")</f>
        <v>Oct</v>
      </c>
      <c r="D1687" s="1" t="str">
        <f>TEXT(Tabla5[[#This Row],[FECHA]],"YYY")</f>
        <v>2023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tr">
        <f>INDEX([1]BCLIENTES!B:B,MATCH(Tabla5[[#This Row],[RUC]],[1]BCLIENTES!A:A,0))</f>
        <v>VALLEJOS VILLANUEVA HAROLD IVAN</v>
      </c>
      <c r="J1687" t="e">
        <f>INDEX([1]!Tabla1[DISTRITO],MATCH(Tabla5[[#This Row],[RUC]],[1]!Tabla1[RUC],0))</f>
        <v>#REF!</v>
      </c>
      <c r="K1687" t="str">
        <f>INDEX([1]BCLIENTES!H:H,MATCH(Tabla5[[#This Row],[RUC]],[1]BCLIENTES!A:A,0))</f>
        <v>LIMA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tr">
        <f>TEXT(Tabla5[[#This Row],[FECHA]],"MMM")</f>
        <v>Oct</v>
      </c>
      <c r="D1688" s="1" t="str">
        <f>TEXT(Tabla5[[#This Row],[FECHA]],"YYY")</f>
        <v>2023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tr">
        <f>INDEX([1]BCLIENTES!B:B,MATCH(Tabla5[[#This Row],[RUC]],[1]BCLIENTES!A:A,0))</f>
        <v xml:space="preserve"> DISTRIBUIDORA GERARD E.I.R.L.</v>
      </c>
      <c r="J1688" t="e">
        <f>INDEX([1]!Tabla1[DISTRITO],MATCH(Tabla5[[#This Row],[RUC]],[1]!Tabla1[RUC],0))</f>
        <v>#REF!</v>
      </c>
      <c r="K1688" t="str">
        <f>INDEX([1]BCLIENTES!H:H,MATCH(Tabla5[[#This Row],[RUC]],[1]BCLIENTES!A:A,0))</f>
        <v xml:space="preserve"> LIMA 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tr">
        <f>TEXT(Tabla5[[#This Row],[FECHA]],"MMM")</f>
        <v>Oct</v>
      </c>
      <c r="D1689" s="1" t="str">
        <f>TEXT(Tabla5[[#This Row],[FECHA]],"YYY")</f>
        <v>2023</v>
      </c>
      <c r="E1689" s="2" t="s">
        <v>143</v>
      </c>
      <c r="F1689" s="2" t="s">
        <v>1702</v>
      </c>
      <c r="G1689" s="2" t="s">
        <v>10005</v>
      </c>
      <c r="H1689">
        <v>20609337380</v>
      </c>
      <c r="I1689" t="str">
        <f>INDEX([1]BCLIENTES!B:B,MATCH(Tabla5[[#This Row],[RUC]],[1]BCLIENTES!A:A,0))</f>
        <v xml:space="preserve"> FERRETERIA P &amp; E SOCIEDAD ANONIMA CERRADA - FERRETERIA P &amp; E S.A.C.</v>
      </c>
      <c r="J1689" t="e">
        <f>INDEX([1]!Tabla1[DISTRITO],MATCH(Tabla5[[#This Row],[RUC]],[1]!Tabla1[RUC],0))</f>
        <v>#REF!</v>
      </c>
      <c r="K1689" t="str">
        <f>INDEX([1]BCLIENTES!H:H,MATCH(Tabla5[[#This Row],[RUC]],[1]BCLIENTES!A:A,0))</f>
        <v xml:space="preserve"> LIMA 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tr">
        <f>TEXT(Tabla5[[#This Row],[FECHA]],"MMM")</f>
        <v>Oct</v>
      </c>
      <c r="D1690" s="1" t="str">
        <f>TEXT(Tabla5[[#This Row],[FECHA]],"YYY")</f>
        <v>2023</v>
      </c>
      <c r="E1690" s="2" t="s">
        <v>143</v>
      </c>
      <c r="F1690" s="2" t="s">
        <v>1703</v>
      </c>
      <c r="G1690" s="2" t="s">
        <v>10005</v>
      </c>
      <c r="H1690">
        <v>10104564084</v>
      </c>
      <c r="I1690" t="str">
        <f>INDEX([1]BCLIENTES!B:B,MATCH(Tabla5[[#This Row],[RUC]],[1]BCLIENTES!A:A,0))</f>
        <v xml:space="preserve"> TORRES HUARCAYA EDGAR</v>
      </c>
      <c r="J1690" t="e">
        <f>INDEX([1]!Tabla1[DISTRITO],MATCH(Tabla5[[#This Row],[RUC]],[1]!Tabla1[RUC],0))</f>
        <v>#REF!</v>
      </c>
      <c r="K1690" t="str">
        <f>INDEX([1]BCLIENTES!H:H,MATCH(Tabla5[[#This Row],[RUC]],[1]BCLIENTES!A:A,0))</f>
        <v xml:space="preserve"> LIMA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tr">
        <f>TEXT(Tabla5[[#This Row],[FECHA]],"MMM")</f>
        <v>Oct</v>
      </c>
      <c r="D1691" s="1" t="str">
        <f>TEXT(Tabla5[[#This Row],[FECHA]],"YYY")</f>
        <v>2023</v>
      </c>
      <c r="E1691" s="2" t="s">
        <v>143</v>
      </c>
      <c r="F1691" s="2" t="s">
        <v>1704</v>
      </c>
      <c r="G1691" s="2" t="s">
        <v>10005</v>
      </c>
      <c r="H1691">
        <v>10412310719</v>
      </c>
      <c r="I1691" t="str">
        <f>INDEX([1]BCLIENTES!B:B,MATCH(Tabla5[[#This Row],[RUC]],[1]BCLIENTES!A:A,0))</f>
        <v xml:space="preserve"> LLONTOP CHAPOÑAN MARIA ADELINA</v>
      </c>
      <c r="J1691" t="e">
        <f>INDEX([1]!Tabla1[DISTRITO],MATCH(Tabla5[[#This Row],[RUC]],[1]!Tabla1[RUC],0))</f>
        <v>#REF!</v>
      </c>
      <c r="K1691" t="str">
        <f>INDEX([1]BCLIENTES!H:H,MATCH(Tabla5[[#This Row],[RUC]],[1]BCLIENTES!A:A,0))</f>
        <v xml:space="preserve"> LIMA 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tr">
        <f>TEXT(Tabla5[[#This Row],[FECHA]],"MMM")</f>
        <v>Oct</v>
      </c>
      <c r="D1692" s="1" t="str">
        <f>TEXT(Tabla5[[#This Row],[FECHA]],"YYY")</f>
        <v>2023</v>
      </c>
      <c r="E1692" s="2" t="s">
        <v>143</v>
      </c>
      <c r="F1692" s="2" t="s">
        <v>1705</v>
      </c>
      <c r="G1692" s="2" t="s">
        <v>10005</v>
      </c>
      <c r="H1692">
        <v>10425684952</v>
      </c>
      <c r="I1692" t="str">
        <f>INDEX([1]BCLIENTES!B:B,MATCH(Tabla5[[#This Row],[RUC]],[1]BCLIENTES!A:A,0))</f>
        <v xml:space="preserve"> PEREZ GUTIERREZ TITO PAUL</v>
      </c>
      <c r="J1692" t="e">
        <f>INDEX([1]!Tabla1[DISTRITO],MATCH(Tabla5[[#This Row],[RUC]],[1]!Tabla1[RUC],0))</f>
        <v>#REF!</v>
      </c>
      <c r="K1692" t="str">
        <f>INDEX([1]BCLIENTES!H:H,MATCH(Tabla5[[#This Row],[RUC]],[1]BCLIENTES!A:A,0))</f>
        <v xml:space="preserve"> LIMA 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tr">
        <f>TEXT(Tabla5[[#This Row],[FECHA]],"MMM")</f>
        <v>Oct</v>
      </c>
      <c r="D1693" s="1" t="str">
        <f>TEXT(Tabla5[[#This Row],[FECHA]],"YYY")</f>
        <v>2023</v>
      </c>
      <c r="E1693" s="2" t="s">
        <v>143</v>
      </c>
      <c r="F1693" s="2" t="s">
        <v>1706</v>
      </c>
      <c r="G1693" s="2" t="s">
        <v>10005</v>
      </c>
      <c r="H1693">
        <v>10425684952</v>
      </c>
      <c r="I1693" t="str">
        <f>INDEX([1]BCLIENTES!B:B,MATCH(Tabla5[[#This Row],[RUC]],[1]BCLIENTES!A:A,0))</f>
        <v xml:space="preserve"> PEREZ GUTIERREZ TITO PAUL</v>
      </c>
      <c r="J1693" t="e">
        <f>INDEX([1]!Tabla1[DISTRITO],MATCH(Tabla5[[#This Row],[RUC]],[1]!Tabla1[RUC],0))</f>
        <v>#REF!</v>
      </c>
      <c r="K1693" t="str">
        <f>INDEX([1]BCLIENTES!H:H,MATCH(Tabla5[[#This Row],[RUC]],[1]BCLIENTES!A:A,0))</f>
        <v xml:space="preserve"> LIMA 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tr">
        <f>TEXT(Tabla5[[#This Row],[FECHA]],"MMM")</f>
        <v>Oct</v>
      </c>
      <c r="D1694" s="1" t="str">
        <f>TEXT(Tabla5[[#This Row],[FECHA]],"YYY")</f>
        <v>2023</v>
      </c>
      <c r="E1694" s="2" t="s">
        <v>143</v>
      </c>
      <c r="F1694" s="2" t="s">
        <v>1707</v>
      </c>
      <c r="G1694" s="2" t="s">
        <v>10005</v>
      </c>
      <c r="H1694">
        <v>10425684952</v>
      </c>
      <c r="I1694" t="str">
        <f>INDEX([1]BCLIENTES!B:B,MATCH(Tabla5[[#This Row],[RUC]],[1]BCLIENTES!A:A,0))</f>
        <v xml:space="preserve"> PEREZ GUTIERREZ TITO PAUL</v>
      </c>
      <c r="J1694" t="e">
        <f>INDEX([1]!Tabla1[DISTRITO],MATCH(Tabla5[[#This Row],[RUC]],[1]!Tabla1[RUC],0))</f>
        <v>#REF!</v>
      </c>
      <c r="K1694" t="str">
        <f>INDEX([1]BCLIENTES!H:H,MATCH(Tabla5[[#This Row],[RUC]],[1]BCLIENTES!A:A,0))</f>
        <v xml:space="preserve"> LIMA 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tr">
        <f>TEXT(Tabla5[[#This Row],[FECHA]],"MMM")</f>
        <v>Oct</v>
      </c>
      <c r="D1695" s="1" t="str">
        <f>TEXT(Tabla5[[#This Row],[FECHA]],"YYY")</f>
        <v>2023</v>
      </c>
      <c r="E1695" s="2" t="s">
        <v>143</v>
      </c>
      <c r="F1695" s="2" t="s">
        <v>1708</v>
      </c>
      <c r="G1695" s="2" t="s">
        <v>10005</v>
      </c>
      <c r="H1695">
        <v>10425684952</v>
      </c>
      <c r="I1695" t="str">
        <f>INDEX([1]BCLIENTES!B:B,MATCH(Tabla5[[#This Row],[RUC]],[1]BCLIENTES!A:A,0))</f>
        <v xml:space="preserve"> PEREZ GUTIERREZ TITO PAUL</v>
      </c>
      <c r="J1695" t="e">
        <f>INDEX([1]!Tabla1[DISTRITO],MATCH(Tabla5[[#This Row],[RUC]],[1]!Tabla1[RUC],0))</f>
        <v>#REF!</v>
      </c>
      <c r="K1695" t="str">
        <f>INDEX([1]BCLIENTES!H:H,MATCH(Tabla5[[#This Row],[RUC]],[1]BCLIENTES!A:A,0))</f>
        <v xml:space="preserve"> LIMA 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tr">
        <f>TEXT(Tabla5[[#This Row],[FECHA]],"MMM")</f>
        <v>Oct</v>
      </c>
      <c r="D1696" s="1" t="str">
        <f>TEXT(Tabla5[[#This Row],[FECHA]],"YYY")</f>
        <v>2023</v>
      </c>
      <c r="E1696" s="2" t="s">
        <v>143</v>
      </c>
      <c r="F1696" s="2" t="s">
        <v>1709</v>
      </c>
      <c r="G1696" s="2" t="s">
        <v>10005</v>
      </c>
      <c r="H1696">
        <v>10425684952</v>
      </c>
      <c r="I1696" t="str">
        <f>INDEX([1]BCLIENTES!B:B,MATCH(Tabla5[[#This Row],[RUC]],[1]BCLIENTES!A:A,0))</f>
        <v xml:space="preserve"> PEREZ GUTIERREZ TITO PAUL</v>
      </c>
      <c r="J1696" t="e">
        <f>INDEX([1]!Tabla1[DISTRITO],MATCH(Tabla5[[#This Row],[RUC]],[1]!Tabla1[RUC],0))</f>
        <v>#REF!</v>
      </c>
      <c r="K1696" t="str">
        <f>INDEX([1]BCLIENTES!H:H,MATCH(Tabla5[[#This Row],[RUC]],[1]BCLIENTES!A:A,0))</f>
        <v xml:space="preserve"> LIMA 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tr">
        <f>TEXT(Tabla5[[#This Row],[FECHA]],"MMM")</f>
        <v>Oct</v>
      </c>
      <c r="D1697" s="1" t="str">
        <f>TEXT(Tabla5[[#This Row],[FECHA]],"YYY")</f>
        <v>2023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tr">
        <f>INDEX([1]BCLIENTES!B:B,MATCH(Tabla5[[#This Row],[RUC]],[1]BCLIENTES!A:A,0))</f>
        <v xml:space="preserve"> FERRETERIA MIRIAN E.I.R.L.</v>
      </c>
      <c r="J1697" t="e">
        <f>INDEX([1]!Tabla1[DISTRITO],MATCH(Tabla5[[#This Row],[RUC]],[1]!Tabla1[RUC],0))</f>
        <v>#REF!</v>
      </c>
      <c r="K1697" t="str">
        <f>INDEX([1]BCLIENTES!H:H,MATCH(Tabla5[[#This Row],[RUC]],[1]BCLIENTES!A:A,0))</f>
        <v xml:space="preserve"> LIMA 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tr">
        <f>TEXT(Tabla5[[#This Row],[FECHA]],"MMM")</f>
        <v>Oct</v>
      </c>
      <c r="D1698" s="1" t="str">
        <f>TEXT(Tabla5[[#This Row],[FECHA]],"YYY")</f>
        <v>2023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tr">
        <f>INDEX([1]BCLIENTES!B:B,MATCH(Tabla5[[#This Row],[RUC]],[1]BCLIENTES!A:A,0))</f>
        <v>VALLEJOS VILLANUEVA HAROLD IVAN</v>
      </c>
      <c r="J1698" t="e">
        <f>INDEX([1]!Tabla1[DISTRITO],MATCH(Tabla5[[#This Row],[RUC]],[1]!Tabla1[RUC],0))</f>
        <v>#REF!</v>
      </c>
      <c r="K1698" t="str">
        <f>INDEX([1]BCLIENTES!H:H,MATCH(Tabla5[[#This Row],[RUC]],[1]BCLIENTES!A:A,0))</f>
        <v>LIMA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tr">
        <f>TEXT(Tabla5[[#This Row],[FECHA]],"MMM")</f>
        <v>Oct</v>
      </c>
      <c r="D1699" s="1" t="str">
        <f>TEXT(Tabla5[[#This Row],[FECHA]],"YYY")</f>
        <v>2023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tr">
        <f>INDEX([1]BCLIENTES!B:B,MATCH(Tabla5[[#This Row],[RUC]],[1]BCLIENTES!A:A,0))</f>
        <v xml:space="preserve"> BAZAN SILVESTRE JUAN ANGEL</v>
      </c>
      <c r="J1699" t="e">
        <f>INDEX([1]!Tabla1[DISTRITO],MATCH(Tabla5[[#This Row],[RUC]],[1]!Tabla1[RUC],0))</f>
        <v>#REF!</v>
      </c>
      <c r="K1699" t="str">
        <f>INDEX([1]BCLIENTES!H:H,MATCH(Tabla5[[#This Row],[RUC]],[1]BCLIENTES!A:A,0))</f>
        <v xml:space="preserve"> HUAROCHIRI 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tr">
        <f>TEXT(Tabla5[[#This Row],[FECHA]],"MMM")</f>
        <v>Oct</v>
      </c>
      <c r="D1700" s="1" t="str">
        <f>TEXT(Tabla5[[#This Row],[FECHA]],"YYY")</f>
        <v>2023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tr">
        <f>INDEX([1]BCLIENTES!B:B,MATCH(Tabla5[[#This Row],[RUC]],[1]BCLIENTES!A:A,0))</f>
        <v xml:space="preserve"> HURTADO MOSQUEIRA JOSE</v>
      </c>
      <c r="J1700" t="e">
        <f>INDEX([1]!Tabla1[DISTRITO],MATCH(Tabla5[[#This Row],[RUC]],[1]!Tabla1[RUC],0))</f>
        <v>#REF!</v>
      </c>
      <c r="K1700" t="str">
        <f>INDEX([1]BCLIENTES!H:H,MATCH(Tabla5[[#This Row],[RUC]],[1]BCLIENTES!A:A,0))</f>
        <v xml:space="preserve"> LIMA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tr">
        <f>TEXT(Tabla5[[#This Row],[FECHA]],"MMM")</f>
        <v>Oct</v>
      </c>
      <c r="D1701" s="1" t="str">
        <f>TEXT(Tabla5[[#This Row],[FECHA]],"YYY")</f>
        <v>2023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tr">
        <f>INDEX([1]BCLIENTES!B:B,MATCH(Tabla5[[#This Row],[RUC]],[1]BCLIENTES!A:A,0))</f>
        <v xml:space="preserve"> AQUA ELECTRIC J.E.C.L. SERVICIOS GENERALES E.I.R.L.</v>
      </c>
      <c r="J1701" t="e">
        <f>INDEX([1]!Tabla1[DISTRITO],MATCH(Tabla5[[#This Row],[RUC]],[1]!Tabla1[RUC],0))</f>
        <v>#REF!</v>
      </c>
      <c r="K1701" t="str">
        <f>INDEX([1]BCLIENTES!H:H,MATCH(Tabla5[[#This Row],[RUC]],[1]BCLIENTES!A:A,0))</f>
        <v xml:space="preserve"> LIMA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tr">
        <f>TEXT(Tabla5[[#This Row],[FECHA]],"MMM")</f>
        <v>Oct</v>
      </c>
      <c r="D1702" s="1" t="str">
        <f>TEXT(Tabla5[[#This Row],[FECHA]],"YYY")</f>
        <v>2023</v>
      </c>
      <c r="E1702" s="2" t="s">
        <v>143</v>
      </c>
      <c r="F1702" s="2" t="s">
        <v>1715</v>
      </c>
      <c r="G1702" s="2" t="s">
        <v>9997</v>
      </c>
      <c r="H1702">
        <v>1</v>
      </c>
      <c r="I1702" t="str">
        <f>INDEX([1]BCLIENTES!B:B,MATCH(Tabla5[[#This Row],[RUC]],[1]BCLIENTES!A:A,0))</f>
        <v>ANULADO</v>
      </c>
      <c r="J1702" t="e">
        <f>INDEX([1]!Tabla1[DISTRITO],MATCH(Tabla5[[#This Row],[RUC]],[1]!Tabla1[RUC],0))</f>
        <v>#REF!</v>
      </c>
      <c r="K1702" t="str">
        <f>INDEX([1]BCLIENTES!H:H,MATCH(Tabla5[[#This Row],[RUC]],[1]BCLIENTES!A:A,0))</f>
        <v>ANULADO</v>
      </c>
      <c r="L1702" s="3">
        <v>0</v>
      </c>
    </row>
    <row r="1703" spans="1:12" x14ac:dyDescent="0.25">
      <c r="A1703" t="s">
        <v>12</v>
      </c>
      <c r="B1703" s="1">
        <v>45215</v>
      </c>
      <c r="C1703" s="1" t="str">
        <f>TEXT(Tabla5[[#This Row],[FECHA]],"MMM")</f>
        <v>Oct</v>
      </c>
      <c r="D1703" s="1" t="str">
        <f>TEXT(Tabla5[[#This Row],[FECHA]],"YYY")</f>
        <v>2023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tr">
        <f>INDEX([1]BCLIENTES!B:B,MATCH(Tabla5[[#This Row],[RUC]],[1]BCLIENTES!A:A,0))</f>
        <v xml:space="preserve"> CRUZ SUMA SILVIA</v>
      </c>
      <c r="J1703" t="e">
        <f>INDEX([1]!Tabla1[DISTRITO],MATCH(Tabla5[[#This Row],[RUC]],[1]!Tabla1[RUC],0))</f>
        <v>#REF!</v>
      </c>
      <c r="K1703" t="str">
        <f>INDEX([1]BCLIENTES!H:H,MATCH(Tabla5[[#This Row],[RUC]],[1]BCLIENTES!A:A,0))</f>
        <v xml:space="preserve"> LIMA 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tr">
        <f>TEXT(Tabla5[[#This Row],[FECHA]],"MMM")</f>
        <v>Oct</v>
      </c>
      <c r="D1704" s="1" t="str">
        <f>TEXT(Tabla5[[#This Row],[FECHA]],"YYY")</f>
        <v>2023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tr">
        <f>INDEX([1]BCLIENTES!B:B,MATCH(Tabla5[[#This Row],[RUC]],[1]BCLIENTES!A:A,0))</f>
        <v>VALLEJOS VILLANUEVA HAROLD IVAN</v>
      </c>
      <c r="J1704" t="e">
        <f>INDEX([1]!Tabla1[DISTRITO],MATCH(Tabla5[[#This Row],[RUC]],[1]!Tabla1[RUC],0))</f>
        <v>#REF!</v>
      </c>
      <c r="K1704" t="str">
        <f>INDEX([1]BCLIENTES!H:H,MATCH(Tabla5[[#This Row],[RUC]],[1]BCLIENTES!A:A,0))</f>
        <v>LIMA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tr">
        <f>TEXT(Tabla5[[#This Row],[FECHA]],"MMM")</f>
        <v>Oct</v>
      </c>
      <c r="D1705" s="1" t="str">
        <f>TEXT(Tabla5[[#This Row],[FECHA]],"YYY")</f>
        <v>2023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tr">
        <f>INDEX([1]BCLIENTES!B:B,MATCH(Tabla5[[#This Row],[RUC]],[1]BCLIENTES!A:A,0))</f>
        <v xml:space="preserve"> DISTRIBUIDORA GERARD E.I.R.L.</v>
      </c>
      <c r="J1705" t="e">
        <f>INDEX([1]!Tabla1[DISTRITO],MATCH(Tabla5[[#This Row],[RUC]],[1]!Tabla1[RUC],0))</f>
        <v>#REF!</v>
      </c>
      <c r="K1705" t="str">
        <f>INDEX([1]BCLIENTES!H:H,MATCH(Tabla5[[#This Row],[RUC]],[1]BCLIENTES!A:A,0))</f>
        <v xml:space="preserve"> LIMA 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tr">
        <f>TEXT(Tabla5[[#This Row],[FECHA]],"MMM")</f>
        <v>Oct</v>
      </c>
      <c r="D1706" s="1" t="str">
        <f>TEXT(Tabla5[[#This Row],[FECHA]],"YYY")</f>
        <v>2023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tr">
        <f>INDEX([1]BCLIENTES!B:B,MATCH(Tabla5[[#This Row],[RUC]],[1]BCLIENTES!A:A,0))</f>
        <v xml:space="preserve"> DISTRIBUIDORA ELECTRICA JARAS S.A.C.</v>
      </c>
      <c r="J1706" t="e">
        <f>INDEX([1]!Tabla1[DISTRITO],MATCH(Tabla5[[#This Row],[RUC]],[1]!Tabla1[RUC],0))</f>
        <v>#REF!</v>
      </c>
      <c r="K1706" t="str">
        <f>INDEX([1]BCLIENTES!H:H,MATCH(Tabla5[[#This Row],[RUC]],[1]BCLIENTES!A:A,0))</f>
        <v xml:space="preserve"> LIMA 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tr">
        <f>TEXT(Tabla5[[#This Row],[FECHA]],"MMM")</f>
        <v>Oct</v>
      </c>
      <c r="D1707" s="1" t="str">
        <f>TEXT(Tabla5[[#This Row],[FECHA]],"YYY")</f>
        <v>2023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tr">
        <f>INDEX([1]BCLIENTES!B:B,MATCH(Tabla5[[#This Row],[RUC]],[1]BCLIENTES!A:A,0))</f>
        <v xml:space="preserve"> MD INDUSTRIAL S.A.C.</v>
      </c>
      <c r="J1707" t="e">
        <f>INDEX([1]!Tabla1[DISTRITO],MATCH(Tabla5[[#This Row],[RUC]],[1]!Tabla1[RUC],0))</f>
        <v>#REF!</v>
      </c>
      <c r="K1707" t="str">
        <f>INDEX([1]BCLIENTES!H:H,MATCH(Tabla5[[#This Row],[RUC]],[1]BCLIENTES!A:A,0))</f>
        <v xml:space="preserve"> LIMA 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tr">
        <f>TEXT(Tabla5[[#This Row],[FECHA]],"MMM")</f>
        <v>Oct</v>
      </c>
      <c r="D1708" s="1" t="str">
        <f>TEXT(Tabla5[[#This Row],[FECHA]],"YYY")</f>
        <v>2023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tr">
        <f>INDEX([1]BCLIENTES!B:B,MATCH(Tabla5[[#This Row],[RUC]],[1]BCLIENTES!A:A,0))</f>
        <v>CHAUPIN PASCUAL DE CUELLAR MARITZA ANTONIA</v>
      </c>
      <c r="J1708" t="e">
        <f>INDEX([1]!Tabla1[DISTRITO],MATCH(Tabla5[[#This Row],[RUC]],[1]!Tabla1[RUC],0))</f>
        <v>#REF!</v>
      </c>
      <c r="K1708" t="str">
        <f>INDEX([1]BCLIENTES!H:H,MATCH(Tabla5[[#This Row],[RUC]],[1]BCLIENTES!A:A,0))</f>
        <v xml:space="preserve">LIMA 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tr">
        <f>TEXT(Tabla5[[#This Row],[FECHA]],"MMM")</f>
        <v>Oct</v>
      </c>
      <c r="D1709" s="1" t="str">
        <f>TEXT(Tabla5[[#This Row],[FECHA]],"YYY")</f>
        <v>2023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tr">
        <f>INDEX([1]BCLIENTES!B:B,MATCH(Tabla5[[#This Row],[RUC]],[1]BCLIENTES!A:A,0))</f>
        <v xml:space="preserve"> LOPINTA FLORES LIVIA</v>
      </c>
      <c r="J1709" t="e">
        <f>INDEX([1]!Tabla1[DISTRITO],MATCH(Tabla5[[#This Row],[RUC]],[1]!Tabla1[RUC],0))</f>
        <v>#REF!</v>
      </c>
      <c r="K1709" t="str">
        <f>INDEX([1]BCLIENTES!H:H,MATCH(Tabla5[[#This Row],[RUC]],[1]BCLIENTES!A:A,0))</f>
        <v xml:space="preserve"> HUAROCHIRI 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tr">
        <f>TEXT(Tabla5[[#This Row],[FECHA]],"MMM")</f>
        <v>Oct</v>
      </c>
      <c r="D1710" s="1" t="str">
        <f>TEXT(Tabla5[[#This Row],[FECHA]],"YYY")</f>
        <v>2023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tr">
        <f>INDEX([1]BCLIENTES!B:B,MATCH(Tabla5[[#This Row],[RUC]],[1]BCLIENTES!A:A,0))</f>
        <v xml:space="preserve"> ACEROS Y SERVICIOS M &amp; J S.A.C.</v>
      </c>
      <c r="J1710" t="e">
        <f>INDEX([1]!Tabla1[DISTRITO],MATCH(Tabla5[[#This Row],[RUC]],[1]!Tabla1[RUC],0))</f>
        <v>#REF!</v>
      </c>
      <c r="K1710" t="str">
        <f>INDEX([1]BCLIENTES!H:H,MATCH(Tabla5[[#This Row],[RUC]],[1]BCLIENTES!A:A,0))</f>
        <v xml:space="preserve"> LIMA 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tr">
        <f>TEXT(Tabla5[[#This Row],[FECHA]],"MMM")</f>
        <v>Oct</v>
      </c>
      <c r="D1711" s="1" t="str">
        <f>TEXT(Tabla5[[#This Row],[FECHA]],"YYY")</f>
        <v>2023</v>
      </c>
      <c r="E1711" s="2" t="s">
        <v>143</v>
      </c>
      <c r="F1711" s="2" t="s">
        <v>1724</v>
      </c>
      <c r="G1711" s="2" t="s">
        <v>10005</v>
      </c>
      <c r="H1711">
        <v>10449385697</v>
      </c>
      <c r="I1711" t="str">
        <f>INDEX([1]BCLIENTES!B:B,MATCH(Tabla5[[#This Row],[RUC]],[1]BCLIENTES!A:A,0))</f>
        <v xml:space="preserve"> CARRASCO LEON AQUELENI</v>
      </c>
      <c r="J1711" t="e">
        <f>INDEX([1]!Tabla1[DISTRITO],MATCH(Tabla5[[#This Row],[RUC]],[1]!Tabla1[RUC],0))</f>
        <v>#REF!</v>
      </c>
      <c r="K1711" t="str">
        <f>INDEX([1]BCLIENTES!H:H,MATCH(Tabla5[[#This Row],[RUC]],[1]BCLIENTES!A:A,0))</f>
        <v xml:space="preserve"> LIMA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tr">
        <f>TEXT(Tabla5[[#This Row],[FECHA]],"MMM")</f>
        <v>Oct</v>
      </c>
      <c r="D1712" s="1" t="str">
        <f>TEXT(Tabla5[[#This Row],[FECHA]],"YYY")</f>
        <v>2023</v>
      </c>
      <c r="E1712" s="2" t="s">
        <v>143</v>
      </c>
      <c r="F1712" s="2" t="s">
        <v>1725</v>
      </c>
      <c r="G1712" s="2" t="s">
        <v>10005</v>
      </c>
      <c r="H1712">
        <v>10405690182</v>
      </c>
      <c r="I1712" t="str">
        <f>INDEX([1]BCLIENTES!B:B,MATCH(Tabla5[[#This Row],[RUC]],[1]BCLIENTES!A:A,0))</f>
        <v xml:space="preserve"> DEL AGUILA RENGIFO JANNINA JULISSA</v>
      </c>
      <c r="J1712" t="e">
        <f>INDEX([1]!Tabla1[DISTRITO],MATCH(Tabla5[[#This Row],[RUC]],[1]!Tabla1[RUC],0))</f>
        <v>#REF!</v>
      </c>
      <c r="K1712" t="str">
        <f>INDEX([1]BCLIENTES!H:H,MATCH(Tabla5[[#This Row],[RUC]],[1]BCLIENTES!A:A,0))</f>
        <v xml:space="preserve"> LIMA 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tr">
        <f>TEXT(Tabla5[[#This Row],[FECHA]],"MMM")</f>
        <v>Oct</v>
      </c>
      <c r="D1713" s="1" t="str">
        <f>TEXT(Tabla5[[#This Row],[FECHA]],"YYY")</f>
        <v>2023</v>
      </c>
      <c r="E1713" s="2" t="s">
        <v>143</v>
      </c>
      <c r="F1713" s="2" t="s">
        <v>1726</v>
      </c>
      <c r="G1713" s="2" t="s">
        <v>10005</v>
      </c>
      <c r="H1713">
        <v>20608584286</v>
      </c>
      <c r="I1713" t="str">
        <f>INDEX([1]BCLIENTES!B:B,MATCH(Tabla5[[#This Row],[RUC]],[1]BCLIENTES!A:A,0))</f>
        <v xml:space="preserve"> IBLED COMPANY E.I.R.L.</v>
      </c>
      <c r="J1713" t="e">
        <f>INDEX([1]!Tabla1[DISTRITO],MATCH(Tabla5[[#This Row],[RUC]],[1]!Tabla1[RUC],0))</f>
        <v>#REF!</v>
      </c>
      <c r="K1713" t="str">
        <f>INDEX([1]BCLIENTES!H:H,MATCH(Tabla5[[#This Row],[RUC]],[1]BCLIENTES!A:A,0))</f>
        <v xml:space="preserve"> LIMA 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tr">
        <f>TEXT(Tabla5[[#This Row],[FECHA]],"MMM")</f>
        <v>Oct</v>
      </c>
      <c r="D1714" s="1" t="str">
        <f>TEXT(Tabla5[[#This Row],[FECHA]],"YYY")</f>
        <v>2023</v>
      </c>
      <c r="E1714" s="2" t="s">
        <v>143</v>
      </c>
      <c r="F1714" s="2" t="s">
        <v>1727</v>
      </c>
      <c r="G1714" s="2" t="s">
        <v>10005</v>
      </c>
      <c r="H1714">
        <v>10766534860</v>
      </c>
      <c r="I1714" t="str">
        <f>INDEX([1]BCLIENTES!B:B,MATCH(Tabla5[[#This Row],[RUC]],[1]BCLIENTES!A:A,0))</f>
        <v>FIERRO GAMARRA RAUL ANGEL</v>
      </c>
      <c r="J1714" t="e">
        <f>INDEX([1]!Tabla1[DISTRITO],MATCH(Tabla5[[#This Row],[RUC]],[1]!Tabla1[RUC],0))</f>
        <v>#REF!</v>
      </c>
      <c r="K1714" t="str">
        <f>INDEX([1]BCLIENTES!H:H,MATCH(Tabla5[[#This Row],[RUC]],[1]BCLIENTES!A:A,0))</f>
        <v xml:space="preserve">LIMA 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tr">
        <f>TEXT(Tabla5[[#This Row],[FECHA]],"MMM")</f>
        <v>Oct</v>
      </c>
      <c r="D1715" s="1" t="str">
        <f>TEXT(Tabla5[[#This Row],[FECHA]],"YYY")</f>
        <v>2023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tr">
        <f>INDEX([1]BCLIENTES!B:B,MATCH(Tabla5[[#This Row],[RUC]],[1]BCLIENTES!A:A,0))</f>
        <v xml:space="preserve"> GOMEZ CHIPANA ALFREDO RICHARD</v>
      </c>
      <c r="J1715" t="e">
        <f>INDEX([1]!Tabla1[DISTRITO],MATCH(Tabla5[[#This Row],[RUC]],[1]!Tabla1[RUC],0))</f>
        <v>#REF!</v>
      </c>
      <c r="K1715" t="str">
        <f>INDEX([1]BCLIENTES!H:H,MATCH(Tabla5[[#This Row],[RUC]],[1]BCLIENTES!A:A,0))</f>
        <v xml:space="preserve"> LIMA 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tr">
        <f>TEXT(Tabla5[[#This Row],[FECHA]],"MMM")</f>
        <v>Oct</v>
      </c>
      <c r="D1716" s="1" t="str">
        <f>TEXT(Tabla5[[#This Row],[FECHA]],"YYY")</f>
        <v>2023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tr">
        <f>INDEX([1]BCLIENTES!B:B,MATCH(Tabla5[[#This Row],[RUC]],[1]BCLIENTES!A:A,0))</f>
        <v xml:space="preserve"> CURAHUA RIVERA JAZIHEEL AMED</v>
      </c>
      <c r="J1716" t="e">
        <f>INDEX([1]!Tabla1[DISTRITO],MATCH(Tabla5[[#This Row],[RUC]],[1]!Tabla1[RUC],0))</f>
        <v>#REF!</v>
      </c>
      <c r="K1716" t="str">
        <f>INDEX([1]BCLIENTES!H:H,MATCH(Tabla5[[#This Row],[RUC]],[1]BCLIENTES!A:A,0))</f>
        <v xml:space="preserve"> LIMA 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tr">
        <f>TEXT(Tabla5[[#This Row],[FECHA]],"MMM")</f>
        <v>Oct</v>
      </c>
      <c r="D1717" s="1" t="str">
        <f>TEXT(Tabla5[[#This Row],[FECHA]],"YYY")</f>
        <v>2023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tr">
        <f>INDEX([1]BCLIENTES!B:B,MATCH(Tabla5[[#This Row],[RUC]],[1]BCLIENTES!A:A,0))</f>
        <v xml:space="preserve"> TECNISAC PERU S.A.C.</v>
      </c>
      <c r="J1717" t="e">
        <f>INDEX([1]!Tabla1[DISTRITO],MATCH(Tabla5[[#This Row],[RUC]],[1]!Tabla1[RUC],0))</f>
        <v>#REF!</v>
      </c>
      <c r="K1717" t="str">
        <f>INDEX([1]BCLIENTES!H:H,MATCH(Tabla5[[#This Row],[RUC]],[1]BCLIENTES!A:A,0))</f>
        <v xml:space="preserve"> LIMA 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tr">
        <f>TEXT(Tabla5[[#This Row],[FECHA]],"MMM")</f>
        <v>Oct</v>
      </c>
      <c r="D1718" s="1" t="str">
        <f>TEXT(Tabla5[[#This Row],[FECHA]],"YYY")</f>
        <v>2023</v>
      </c>
      <c r="E1718" s="2" t="s">
        <v>143</v>
      </c>
      <c r="F1718" s="2" t="s">
        <v>1731</v>
      </c>
      <c r="G1718" s="2" t="s">
        <v>10005</v>
      </c>
      <c r="H1718">
        <v>10708462816</v>
      </c>
      <c r="I1718" t="str">
        <f>INDEX([1]BCLIENTES!B:B,MATCH(Tabla5[[#This Row],[RUC]],[1]BCLIENTES!A:A,0))</f>
        <v xml:space="preserve"> RAMIREZ GUEVARA ROYER ROER</v>
      </c>
      <c r="J1718" t="e">
        <f>INDEX([1]!Tabla1[DISTRITO],MATCH(Tabla5[[#This Row],[RUC]],[1]!Tabla1[RUC],0))</f>
        <v>#REF!</v>
      </c>
      <c r="K1718" t="str">
        <f>INDEX([1]BCLIENTES!H:H,MATCH(Tabla5[[#This Row],[RUC]],[1]BCLIENTES!A:A,0))</f>
        <v xml:space="preserve"> LIMA 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tr">
        <f>TEXT(Tabla5[[#This Row],[FECHA]],"MMM")</f>
        <v>Oct</v>
      </c>
      <c r="D1719" s="1" t="str">
        <f>TEXT(Tabla5[[#This Row],[FECHA]],"YYY")</f>
        <v>2023</v>
      </c>
      <c r="E1719" s="2" t="s">
        <v>143</v>
      </c>
      <c r="F1719" s="2" t="s">
        <v>1732</v>
      </c>
      <c r="G1719" s="2" t="s">
        <v>9997</v>
      </c>
      <c r="H1719">
        <v>1</v>
      </c>
      <c r="I1719" t="str">
        <f>INDEX([1]BCLIENTES!B:B,MATCH(Tabla5[[#This Row],[RUC]],[1]BCLIENTES!A:A,0))</f>
        <v>ANULADO</v>
      </c>
      <c r="J1719" t="e">
        <f>INDEX([1]!Tabla1[DISTRITO],MATCH(Tabla5[[#This Row],[RUC]],[1]!Tabla1[RUC],0))</f>
        <v>#REF!</v>
      </c>
      <c r="K1719" t="str">
        <f>INDEX([1]BCLIENTES!H:H,MATCH(Tabla5[[#This Row],[RUC]],[1]BCLIENTES!A:A,0))</f>
        <v>ANULADO</v>
      </c>
      <c r="L1719" s="3">
        <v>0</v>
      </c>
    </row>
    <row r="1720" spans="1:12" x14ac:dyDescent="0.25">
      <c r="A1720" t="s">
        <v>12</v>
      </c>
      <c r="B1720" s="1">
        <v>45216</v>
      </c>
      <c r="C1720" s="1" t="str">
        <f>TEXT(Tabla5[[#This Row],[FECHA]],"MMM")</f>
        <v>Oct</v>
      </c>
      <c r="D1720" s="1" t="str">
        <f>TEXT(Tabla5[[#This Row],[FECHA]],"YYY")</f>
        <v>2023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tr">
        <f>INDEX([1]BCLIENTES!B:B,MATCH(Tabla5[[#This Row],[RUC]],[1]BCLIENTES!A:A,0))</f>
        <v xml:space="preserve"> DISTRIBUIDORA ELECTRICA JARAS S.A.C.</v>
      </c>
      <c r="J1720" t="e">
        <f>INDEX([1]!Tabla1[DISTRITO],MATCH(Tabla5[[#This Row],[RUC]],[1]!Tabla1[RUC],0))</f>
        <v>#REF!</v>
      </c>
      <c r="K1720" t="str">
        <f>INDEX([1]BCLIENTES!H:H,MATCH(Tabla5[[#This Row],[RUC]],[1]BCLIENTES!A:A,0))</f>
        <v xml:space="preserve"> LIMA 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tr">
        <f>TEXT(Tabla5[[#This Row],[FECHA]],"MMM")</f>
        <v>Oct</v>
      </c>
      <c r="D1721" s="1" t="str">
        <f>TEXT(Tabla5[[#This Row],[FECHA]],"YYY")</f>
        <v>2023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tr">
        <f>INDEX([1]BCLIENTES!B:B,MATCH(Tabla5[[#This Row],[RUC]],[1]BCLIENTES!A:A,0))</f>
        <v xml:space="preserve"> DISTRIBUIDORA ELECTRICA JARAS S.A.C.</v>
      </c>
      <c r="J1721" t="e">
        <f>INDEX([1]!Tabla1[DISTRITO],MATCH(Tabla5[[#This Row],[RUC]],[1]!Tabla1[RUC],0))</f>
        <v>#REF!</v>
      </c>
      <c r="K1721" t="str">
        <f>INDEX([1]BCLIENTES!H:H,MATCH(Tabla5[[#This Row],[RUC]],[1]BCLIENTES!A:A,0))</f>
        <v xml:space="preserve"> LIMA 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tr">
        <f>TEXT(Tabla5[[#This Row],[FECHA]],"MMM")</f>
        <v>Oct</v>
      </c>
      <c r="D1722" s="1" t="str">
        <f>TEXT(Tabla5[[#This Row],[FECHA]],"YYY")</f>
        <v>2023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tr">
        <f>INDEX([1]BCLIENTES!B:B,MATCH(Tabla5[[#This Row],[RUC]],[1]BCLIENTES!A:A,0))</f>
        <v>VALLEJOS VILLANUEVA HAROLD IVAN</v>
      </c>
      <c r="J1722" t="e">
        <f>INDEX([1]!Tabla1[DISTRITO],MATCH(Tabla5[[#This Row],[RUC]],[1]!Tabla1[RUC],0))</f>
        <v>#REF!</v>
      </c>
      <c r="K1722" t="str">
        <f>INDEX([1]BCLIENTES!H:H,MATCH(Tabla5[[#This Row],[RUC]],[1]BCLIENTES!A:A,0))</f>
        <v>LIMA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tr">
        <f>TEXT(Tabla5[[#This Row],[FECHA]],"MMM")</f>
        <v>Oct</v>
      </c>
      <c r="D1723" s="1" t="str">
        <f>TEXT(Tabla5[[#This Row],[FECHA]],"YYY")</f>
        <v>2023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tr">
        <f>INDEX([1]BCLIENTES!B:B,MATCH(Tabla5[[#This Row],[RUC]],[1]BCLIENTES!A:A,0))</f>
        <v xml:space="preserve"> GREAV EMPRESA INDIVIDUAL DE RESPONSABILIDAD LIMITADA</v>
      </c>
      <c r="J1723" t="e">
        <f>INDEX([1]!Tabla1[DISTRITO],MATCH(Tabla5[[#This Row],[RUC]],[1]!Tabla1[RUC],0))</f>
        <v>#REF!</v>
      </c>
      <c r="K1723" t="str">
        <f>INDEX([1]BCLIENTES!H:H,MATCH(Tabla5[[#This Row],[RUC]],[1]BCLIENTES!A:A,0))</f>
        <v xml:space="preserve"> SATIPO 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tr">
        <f>TEXT(Tabla5[[#This Row],[FECHA]],"MMM")</f>
        <v>Oct</v>
      </c>
      <c r="D1724" s="1" t="str">
        <f>TEXT(Tabla5[[#This Row],[FECHA]],"YYY")</f>
        <v>2023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tr">
        <f>INDEX([1]BCLIENTES!B:B,MATCH(Tabla5[[#This Row],[RUC]],[1]BCLIENTES!A:A,0))</f>
        <v xml:space="preserve"> DISTRIBUIDORA GERARD E.I.R.L.</v>
      </c>
      <c r="J1724" t="e">
        <f>INDEX([1]!Tabla1[DISTRITO],MATCH(Tabla5[[#This Row],[RUC]],[1]!Tabla1[RUC],0))</f>
        <v>#REF!</v>
      </c>
      <c r="K1724" t="str">
        <f>INDEX([1]BCLIENTES!H:H,MATCH(Tabla5[[#This Row],[RUC]],[1]BCLIENTES!A:A,0))</f>
        <v xml:space="preserve"> LIMA 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tr">
        <f>TEXT(Tabla5[[#This Row],[FECHA]],"MMM")</f>
        <v>Oct</v>
      </c>
      <c r="D1725" s="1" t="str">
        <f>TEXT(Tabla5[[#This Row],[FECHA]],"YYY")</f>
        <v>2023</v>
      </c>
      <c r="E1725" s="2" t="s">
        <v>143</v>
      </c>
      <c r="F1725" s="2" t="s">
        <v>1738</v>
      </c>
      <c r="G1725" s="2" t="s">
        <v>10001</v>
      </c>
      <c r="H1725">
        <v>10418666256</v>
      </c>
      <c r="I1725" t="str">
        <f>INDEX([1]BCLIENTES!B:B,MATCH(Tabla5[[#This Row],[RUC]],[1]BCLIENTES!A:A,0))</f>
        <v xml:space="preserve"> HUAMAN YOPLA ERIKA SOCORRO</v>
      </c>
      <c r="J1725" t="e">
        <f>INDEX([1]!Tabla1[DISTRITO],MATCH(Tabla5[[#This Row],[RUC]],[1]!Tabla1[RUC],0))</f>
        <v>#REF!</v>
      </c>
      <c r="K1725" t="str">
        <f>INDEX([1]BCLIENTES!H:H,MATCH(Tabla5[[#This Row],[RUC]],[1]BCLIENTES!A:A,0))</f>
        <v xml:space="preserve"> LIMA 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tr">
        <f>TEXT(Tabla5[[#This Row],[FECHA]],"MMM")</f>
        <v>Oct</v>
      </c>
      <c r="D1726" s="1" t="str">
        <f>TEXT(Tabla5[[#This Row],[FECHA]],"YYY")</f>
        <v>2023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tr">
        <f>INDEX([1]BCLIENTES!B:B,MATCH(Tabla5[[#This Row],[RUC]],[1]BCLIENTES!A:A,0))</f>
        <v xml:space="preserve"> DISTRIBUIDORA GERARD E.I.R.L.</v>
      </c>
      <c r="J1726" t="e">
        <f>INDEX([1]!Tabla1[DISTRITO],MATCH(Tabla5[[#This Row],[RUC]],[1]!Tabla1[RUC],0))</f>
        <v>#REF!</v>
      </c>
      <c r="K1726" t="str">
        <f>INDEX([1]BCLIENTES!H:H,MATCH(Tabla5[[#This Row],[RUC]],[1]BCLIENTES!A:A,0))</f>
        <v xml:space="preserve"> LIMA 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tr">
        <f>TEXT(Tabla5[[#This Row],[FECHA]],"MMM")</f>
        <v>Oct</v>
      </c>
      <c r="D1727" s="1" t="str">
        <f>TEXT(Tabla5[[#This Row],[FECHA]],"YYY")</f>
        <v>2023</v>
      </c>
      <c r="E1727" s="2" t="s">
        <v>143</v>
      </c>
      <c r="F1727" s="2" t="s">
        <v>1740</v>
      </c>
      <c r="G1727" s="2" t="s">
        <v>10005</v>
      </c>
      <c r="H1727">
        <v>10425684952</v>
      </c>
      <c r="I1727" t="str">
        <f>INDEX([1]BCLIENTES!B:B,MATCH(Tabla5[[#This Row],[RUC]],[1]BCLIENTES!A:A,0))</f>
        <v xml:space="preserve"> PEREZ GUTIERREZ TITO PAUL</v>
      </c>
      <c r="J1727" t="e">
        <f>INDEX([1]!Tabla1[DISTRITO],MATCH(Tabla5[[#This Row],[RUC]],[1]!Tabla1[RUC],0))</f>
        <v>#REF!</v>
      </c>
      <c r="K1727" t="str">
        <f>INDEX([1]BCLIENTES!H:H,MATCH(Tabla5[[#This Row],[RUC]],[1]BCLIENTES!A:A,0))</f>
        <v xml:space="preserve"> LIMA 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tr">
        <f>TEXT(Tabla5[[#This Row],[FECHA]],"MMM")</f>
        <v>Oct</v>
      </c>
      <c r="D1728" s="1" t="str">
        <f>TEXT(Tabla5[[#This Row],[FECHA]],"YYY")</f>
        <v>2023</v>
      </c>
      <c r="E1728" s="2" t="s">
        <v>143</v>
      </c>
      <c r="F1728" s="2" t="s">
        <v>1741</v>
      </c>
      <c r="G1728" s="2" t="s">
        <v>10005</v>
      </c>
      <c r="H1728">
        <v>10412310719</v>
      </c>
      <c r="I1728" t="str">
        <f>INDEX([1]BCLIENTES!B:B,MATCH(Tabla5[[#This Row],[RUC]],[1]BCLIENTES!A:A,0))</f>
        <v xml:space="preserve"> LLONTOP CHAPOÑAN MARIA ADELINA</v>
      </c>
      <c r="J1728" t="e">
        <f>INDEX([1]!Tabla1[DISTRITO],MATCH(Tabla5[[#This Row],[RUC]],[1]!Tabla1[RUC],0))</f>
        <v>#REF!</v>
      </c>
      <c r="K1728" t="str">
        <f>INDEX([1]BCLIENTES!H:H,MATCH(Tabla5[[#This Row],[RUC]],[1]BCLIENTES!A:A,0))</f>
        <v xml:space="preserve"> LIMA 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tr">
        <f>TEXT(Tabla5[[#This Row],[FECHA]],"MMM")</f>
        <v>Oct</v>
      </c>
      <c r="D1729" s="1" t="str">
        <f>TEXT(Tabla5[[#This Row],[FECHA]],"YYY")</f>
        <v>2023</v>
      </c>
      <c r="E1729" s="2" t="s">
        <v>143</v>
      </c>
      <c r="F1729" s="2" t="s">
        <v>1742</v>
      </c>
      <c r="G1729" s="2" t="s">
        <v>10005</v>
      </c>
      <c r="H1729">
        <v>10460035118</v>
      </c>
      <c r="I1729" t="str">
        <f>INDEX([1]BCLIENTES!B:B,MATCH(Tabla5[[#This Row],[RUC]],[1]BCLIENTES!A:A,0))</f>
        <v xml:space="preserve"> CIRIACO CARHUARICRA NANCY FAUSTINA</v>
      </c>
      <c r="J1729" t="e">
        <f>INDEX([1]!Tabla1[DISTRITO],MATCH(Tabla5[[#This Row],[RUC]],[1]!Tabla1[RUC],0))</f>
        <v>#REF!</v>
      </c>
      <c r="K1729" t="str">
        <f>INDEX([1]BCLIENTES!H:H,MATCH(Tabla5[[#This Row],[RUC]],[1]BCLIENTES!A:A,0))</f>
        <v xml:space="preserve"> LIMA 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tr">
        <f>TEXT(Tabla5[[#This Row],[FECHA]],"MMM")</f>
        <v>Oct</v>
      </c>
      <c r="D1730" s="1" t="str">
        <f>TEXT(Tabla5[[#This Row],[FECHA]],"YYY")</f>
        <v>2023</v>
      </c>
      <c r="E1730" s="2" t="s">
        <v>143</v>
      </c>
      <c r="F1730" s="2" t="s">
        <v>1743</v>
      </c>
      <c r="G1730" s="2" t="s">
        <v>10001</v>
      </c>
      <c r="H1730">
        <v>10427295287</v>
      </c>
      <c r="I1730" t="str">
        <f>INDEX([1]BCLIENTES!B:B,MATCH(Tabla5[[#This Row],[RUC]],[1]BCLIENTES!A:A,0))</f>
        <v xml:space="preserve"> LOPEZ MENDOZA JOSE JOEL</v>
      </c>
      <c r="J1730" t="e">
        <f>INDEX([1]!Tabla1[DISTRITO],MATCH(Tabla5[[#This Row],[RUC]],[1]!Tabla1[RUC],0))</f>
        <v>#REF!</v>
      </c>
      <c r="K1730" t="str">
        <f>INDEX([1]BCLIENTES!H:H,MATCH(Tabla5[[#This Row],[RUC]],[1]BCLIENTES!A:A,0))</f>
        <v xml:space="preserve"> LIMA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tr">
        <f>TEXT(Tabla5[[#This Row],[FECHA]],"MMM")</f>
        <v>Oct</v>
      </c>
      <c r="D1731" s="1" t="str">
        <f>TEXT(Tabla5[[#This Row],[FECHA]],"YYY")</f>
        <v>2023</v>
      </c>
      <c r="E1731" s="2" t="s">
        <v>143</v>
      </c>
      <c r="F1731" s="2" t="s">
        <v>1744</v>
      </c>
      <c r="G1731" s="2" t="s">
        <v>10001</v>
      </c>
      <c r="H1731">
        <v>10449546666</v>
      </c>
      <c r="I1731" t="str">
        <f>INDEX([1]BCLIENTES!B:B,MATCH(Tabla5[[#This Row],[RUC]],[1]BCLIENTES!A:A,0))</f>
        <v xml:space="preserve"> ARONE ALARCON GRACIELA</v>
      </c>
      <c r="J1731" t="e">
        <f>INDEX([1]!Tabla1[DISTRITO],MATCH(Tabla5[[#This Row],[RUC]],[1]!Tabla1[RUC],0))</f>
        <v>#REF!</v>
      </c>
      <c r="K1731" t="str">
        <f>INDEX([1]BCLIENTES!H:H,MATCH(Tabla5[[#This Row],[RUC]],[1]BCLIENTES!A:A,0))</f>
        <v xml:space="preserve"> LIMA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tr">
        <f>TEXT(Tabla5[[#This Row],[FECHA]],"MMM")</f>
        <v>Oct</v>
      </c>
      <c r="D1732" s="1" t="str">
        <f>TEXT(Tabla5[[#This Row],[FECHA]],"YYY")</f>
        <v>2023</v>
      </c>
      <c r="E1732" s="2" t="s">
        <v>143</v>
      </c>
      <c r="F1732" s="2" t="s">
        <v>1745</v>
      </c>
      <c r="G1732" s="2" t="s">
        <v>10001</v>
      </c>
      <c r="H1732">
        <v>20392650793</v>
      </c>
      <c r="I1732" t="str">
        <f>INDEX([1]BCLIENTES!B:B,MATCH(Tabla5[[#This Row],[RUC]],[1]BCLIENTES!A:A,0))</f>
        <v xml:space="preserve"> FERRETERIA HERLID S.A.C.</v>
      </c>
      <c r="J1732" t="e">
        <f>INDEX([1]!Tabla1[DISTRITO],MATCH(Tabla5[[#This Row],[RUC]],[1]!Tabla1[RUC],0))</f>
        <v>#REF!</v>
      </c>
      <c r="K1732" t="str">
        <f>INDEX([1]BCLIENTES!H:H,MATCH(Tabla5[[#This Row],[RUC]],[1]BCLIENTES!A:A,0))</f>
        <v xml:space="preserve"> LIMA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tr">
        <f>TEXT(Tabla5[[#This Row],[FECHA]],"MMM")</f>
        <v>Oct</v>
      </c>
      <c r="D1733" s="1" t="str">
        <f>TEXT(Tabla5[[#This Row],[FECHA]],"YYY")</f>
        <v>2023</v>
      </c>
      <c r="E1733" s="2" t="s">
        <v>143</v>
      </c>
      <c r="F1733" s="2" t="s">
        <v>1746</v>
      </c>
      <c r="G1733" s="2" t="s">
        <v>10005</v>
      </c>
      <c r="H1733">
        <v>20609018870</v>
      </c>
      <c r="I1733" t="str">
        <f>INDEX([1]BCLIENTES!B:B,MATCH(Tabla5[[#This Row],[RUC]],[1]BCLIENTES!A:A,0))</f>
        <v xml:space="preserve"> DISTRIBUIDORA &amp; COMERCIALIZADORA CHAYCO E.I.R.L.</v>
      </c>
      <c r="J1733" t="e">
        <f>INDEX([1]!Tabla1[DISTRITO],MATCH(Tabla5[[#This Row],[RUC]],[1]!Tabla1[RUC],0))</f>
        <v>#REF!</v>
      </c>
      <c r="K1733" t="str">
        <f>INDEX([1]BCLIENTES!H:H,MATCH(Tabla5[[#This Row],[RUC]],[1]BCLIENTES!A:A,0))</f>
        <v xml:space="preserve"> LIMA 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tr">
        <f>TEXT(Tabla5[[#This Row],[FECHA]],"MMM")</f>
        <v>Oct</v>
      </c>
      <c r="D1734" s="1" t="str">
        <f>TEXT(Tabla5[[#This Row],[FECHA]],"YYY")</f>
        <v>2023</v>
      </c>
      <c r="E1734" s="2" t="s">
        <v>143</v>
      </c>
      <c r="F1734" s="2" t="s">
        <v>1747</v>
      </c>
      <c r="G1734" s="2" t="s">
        <v>10001</v>
      </c>
      <c r="H1734">
        <v>20547585454</v>
      </c>
      <c r="I1734" t="str">
        <f>INDEX([1]BCLIENTES!B:B,MATCH(Tabla5[[#This Row],[RUC]],[1]BCLIENTES!A:A,0))</f>
        <v xml:space="preserve"> INDUSTRIAS SAIR S.A.C.</v>
      </c>
      <c r="J1734" t="e">
        <f>INDEX([1]!Tabla1[DISTRITO],MATCH(Tabla5[[#This Row],[RUC]],[1]!Tabla1[RUC],0))</f>
        <v>#REF!</v>
      </c>
      <c r="K1734" t="str">
        <f>INDEX([1]BCLIENTES!H:H,MATCH(Tabla5[[#This Row],[RUC]],[1]BCLIENTES!A:A,0))</f>
        <v xml:space="preserve"> LIMA 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tr">
        <f>TEXT(Tabla5[[#This Row],[FECHA]],"MMM")</f>
        <v>Oct</v>
      </c>
      <c r="D1735" s="1" t="str">
        <f>TEXT(Tabla5[[#This Row],[FECHA]],"YYY")</f>
        <v>2023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tr">
        <f>INDEX([1]BCLIENTES!B:B,MATCH(Tabla5[[#This Row],[RUC]],[1]BCLIENTES!A:A,0))</f>
        <v xml:space="preserve"> DISTRIBUIDORA GERARD E.I.R.L.</v>
      </c>
      <c r="J1735" t="e">
        <f>INDEX([1]!Tabla1[DISTRITO],MATCH(Tabla5[[#This Row],[RUC]],[1]!Tabla1[RUC],0))</f>
        <v>#REF!</v>
      </c>
      <c r="K1735" t="str">
        <f>INDEX([1]BCLIENTES!H:H,MATCH(Tabla5[[#This Row],[RUC]],[1]BCLIENTES!A:A,0))</f>
        <v xml:space="preserve"> LIMA 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tr">
        <f>TEXT(Tabla5[[#This Row],[FECHA]],"MMM")</f>
        <v>Oct</v>
      </c>
      <c r="D1736" s="1" t="str">
        <f>TEXT(Tabla5[[#This Row],[FECHA]],"YYY")</f>
        <v>2023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tr">
        <f>INDEX([1]BCLIENTES!B:B,MATCH(Tabla5[[#This Row],[RUC]],[1]BCLIENTES!A:A,0))</f>
        <v>VALLEJOS VILLANUEVA HAROLD IVAN</v>
      </c>
      <c r="J1736" t="e">
        <f>INDEX([1]!Tabla1[DISTRITO],MATCH(Tabla5[[#This Row],[RUC]],[1]!Tabla1[RUC],0))</f>
        <v>#REF!</v>
      </c>
      <c r="K1736" t="str">
        <f>INDEX([1]BCLIENTES!H:H,MATCH(Tabla5[[#This Row],[RUC]],[1]BCLIENTES!A:A,0))</f>
        <v>LIMA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tr">
        <f>TEXT(Tabla5[[#This Row],[FECHA]],"MMM")</f>
        <v>Oct</v>
      </c>
      <c r="D1737" s="1" t="str">
        <f>TEXT(Tabla5[[#This Row],[FECHA]],"YYY")</f>
        <v>2023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tr">
        <f>INDEX([1]BCLIENTES!B:B,MATCH(Tabla5[[#This Row],[RUC]],[1]BCLIENTES!A:A,0))</f>
        <v xml:space="preserve"> DISTRIBUIDORA GERARD E.I.R.L.</v>
      </c>
      <c r="J1737" t="e">
        <f>INDEX([1]!Tabla1[DISTRITO],MATCH(Tabla5[[#This Row],[RUC]],[1]!Tabla1[RUC],0))</f>
        <v>#REF!</v>
      </c>
      <c r="K1737" t="str">
        <f>INDEX([1]BCLIENTES!H:H,MATCH(Tabla5[[#This Row],[RUC]],[1]BCLIENTES!A:A,0))</f>
        <v xml:space="preserve"> LIMA 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tr">
        <f>TEXT(Tabla5[[#This Row],[FECHA]],"MMM")</f>
        <v>Oct</v>
      </c>
      <c r="D1738" s="1" t="str">
        <f>TEXT(Tabla5[[#This Row],[FECHA]],"YYY")</f>
        <v>2023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tr">
        <f>INDEX([1]BCLIENTES!B:B,MATCH(Tabla5[[#This Row],[RUC]],[1]BCLIENTES!A:A,0))</f>
        <v>VALLEJOS VILLANUEVA HAROLD IVAN</v>
      </c>
      <c r="J1738" t="e">
        <f>INDEX([1]!Tabla1[DISTRITO],MATCH(Tabla5[[#This Row],[RUC]],[1]!Tabla1[RUC],0))</f>
        <v>#REF!</v>
      </c>
      <c r="K1738" t="str">
        <f>INDEX([1]BCLIENTES!H:H,MATCH(Tabla5[[#This Row],[RUC]],[1]BCLIENTES!A:A,0))</f>
        <v>LIMA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tr">
        <f>TEXT(Tabla5[[#This Row],[FECHA]],"MMM")</f>
        <v>Oct</v>
      </c>
      <c r="D1739" s="1" t="str">
        <f>TEXT(Tabla5[[#This Row],[FECHA]],"YYY")</f>
        <v>2023</v>
      </c>
      <c r="E1739" s="2" t="s">
        <v>143</v>
      </c>
      <c r="F1739" s="2" t="s">
        <v>1752</v>
      </c>
      <c r="G1739" s="2" t="s">
        <v>9997</v>
      </c>
      <c r="H1739">
        <v>1</v>
      </c>
      <c r="I1739" t="str">
        <f>INDEX([1]BCLIENTES!B:B,MATCH(Tabla5[[#This Row],[RUC]],[1]BCLIENTES!A:A,0))</f>
        <v>ANULADO</v>
      </c>
      <c r="J1739" t="e">
        <f>INDEX([1]!Tabla1[DISTRITO],MATCH(Tabla5[[#This Row],[RUC]],[1]!Tabla1[RUC],0))</f>
        <v>#REF!</v>
      </c>
      <c r="K1739" t="str">
        <f>INDEX([1]BCLIENTES!H:H,MATCH(Tabla5[[#This Row],[RUC]],[1]BCLIENTES!A:A,0))</f>
        <v>ANULADO</v>
      </c>
      <c r="L1739" s="3">
        <v>0</v>
      </c>
    </row>
    <row r="1740" spans="1:12" x14ac:dyDescent="0.25">
      <c r="A1740" t="s">
        <v>12</v>
      </c>
      <c r="B1740" s="1">
        <v>45224</v>
      </c>
      <c r="C1740" s="1" t="str">
        <f>TEXT(Tabla5[[#This Row],[FECHA]],"MMM")</f>
        <v>Oct</v>
      </c>
      <c r="D1740" s="1" t="str">
        <f>TEXT(Tabla5[[#This Row],[FECHA]],"YYY")</f>
        <v>2023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tr">
        <f>INDEX([1]BCLIENTES!B:B,MATCH(Tabla5[[#This Row],[RUC]],[1]BCLIENTES!A:A,0))</f>
        <v xml:space="preserve"> DISTRIBUIDORA GERARD E.I.R.L.</v>
      </c>
      <c r="J1740" t="e">
        <f>INDEX([1]!Tabla1[DISTRITO],MATCH(Tabla5[[#This Row],[RUC]],[1]!Tabla1[RUC],0))</f>
        <v>#REF!</v>
      </c>
      <c r="K1740" t="str">
        <f>INDEX([1]BCLIENTES!H:H,MATCH(Tabla5[[#This Row],[RUC]],[1]BCLIENTES!A:A,0))</f>
        <v xml:space="preserve"> LIMA 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tr">
        <f>TEXT(Tabla5[[#This Row],[FECHA]],"MMM")</f>
        <v>Oct</v>
      </c>
      <c r="D1741" s="1" t="str">
        <f>TEXT(Tabla5[[#This Row],[FECHA]],"YYY")</f>
        <v>2023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tr">
        <f>INDEX([1]BCLIENTES!B:B,MATCH(Tabla5[[#This Row],[RUC]],[1]BCLIENTES!A:A,0))</f>
        <v xml:space="preserve"> DISTRIBUIDORA GERARD E.I.R.L.</v>
      </c>
      <c r="J1741" t="e">
        <f>INDEX([1]!Tabla1[DISTRITO],MATCH(Tabla5[[#This Row],[RUC]],[1]!Tabla1[RUC],0))</f>
        <v>#REF!</v>
      </c>
      <c r="K1741" t="str">
        <f>INDEX([1]BCLIENTES!H:H,MATCH(Tabla5[[#This Row],[RUC]],[1]BCLIENTES!A:A,0))</f>
        <v xml:space="preserve"> LIMA 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tr">
        <f>TEXT(Tabla5[[#This Row],[FECHA]],"MMM")</f>
        <v>Oct</v>
      </c>
      <c r="D1742" s="1" t="str">
        <f>TEXT(Tabla5[[#This Row],[FECHA]],"YYY")</f>
        <v>2023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tr">
        <f>INDEX([1]BCLIENTES!B:B,MATCH(Tabla5[[#This Row],[RUC]],[1]BCLIENTES!A:A,0))</f>
        <v xml:space="preserve"> DISTRIBUIDORA GERARD E.I.R.L.</v>
      </c>
      <c r="J1742" t="e">
        <f>INDEX([1]!Tabla1[DISTRITO],MATCH(Tabla5[[#This Row],[RUC]],[1]!Tabla1[RUC],0))</f>
        <v>#REF!</v>
      </c>
      <c r="K1742" t="str">
        <f>INDEX([1]BCLIENTES!H:H,MATCH(Tabla5[[#This Row],[RUC]],[1]BCLIENTES!A:A,0))</f>
        <v xml:space="preserve"> LIMA 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tr">
        <f>TEXT(Tabla5[[#This Row],[FECHA]],"MMM")</f>
        <v>Oct</v>
      </c>
      <c r="D1743" s="1" t="str">
        <f>TEXT(Tabla5[[#This Row],[FECHA]],"YYY")</f>
        <v>2023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tr">
        <f>INDEX([1]BCLIENTES!B:B,MATCH(Tabla5[[#This Row],[RUC]],[1]BCLIENTES!A:A,0))</f>
        <v xml:space="preserve"> BECERRA VARGAS MARIA NERY</v>
      </c>
      <c r="J1743" t="e">
        <f>INDEX([1]!Tabla1[DISTRITO],MATCH(Tabla5[[#This Row],[RUC]],[1]!Tabla1[RUC],0))</f>
        <v>#REF!</v>
      </c>
      <c r="K1743" t="str">
        <f>INDEX([1]BCLIENTES!H:H,MATCH(Tabla5[[#This Row],[RUC]],[1]BCLIENTES!A:A,0))</f>
        <v xml:space="preserve"> LIMA 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tr">
        <f>TEXT(Tabla5[[#This Row],[FECHA]],"MMM")</f>
        <v>Oct</v>
      </c>
      <c r="D1744" s="1" t="str">
        <f>TEXT(Tabla5[[#This Row],[FECHA]],"YYY")</f>
        <v>2023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tr">
        <f>INDEX([1]BCLIENTES!B:B,MATCH(Tabla5[[#This Row],[RUC]],[1]BCLIENTES!A:A,0))</f>
        <v xml:space="preserve"> MONDALGO CURAHUA PAUL</v>
      </c>
      <c r="J1744" t="e">
        <f>INDEX([1]!Tabla1[DISTRITO],MATCH(Tabla5[[#This Row],[RUC]],[1]!Tabla1[RUC],0))</f>
        <v>#REF!</v>
      </c>
      <c r="K1744" t="str">
        <f>INDEX([1]BCLIENTES!H:H,MATCH(Tabla5[[#This Row],[RUC]],[1]BCLIENTES!A:A,0))</f>
        <v xml:space="preserve"> LIMA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tr">
        <f>TEXT(Tabla5[[#This Row],[FECHA]],"MMM")</f>
        <v>Oct</v>
      </c>
      <c r="D1745" s="1" t="str">
        <f>TEXT(Tabla5[[#This Row],[FECHA]],"YYY")</f>
        <v>2023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tr">
        <f>INDEX([1]BCLIENTES!B:B,MATCH(Tabla5[[#This Row],[RUC]],[1]BCLIENTES!A:A,0))</f>
        <v xml:space="preserve"> FERREMATICES ESMERALDA E.I.R.L.</v>
      </c>
      <c r="J1745" t="e">
        <f>INDEX([1]!Tabla1[DISTRITO],MATCH(Tabla5[[#This Row],[RUC]],[1]!Tabla1[RUC],0))</f>
        <v>#REF!</v>
      </c>
      <c r="K1745" t="str">
        <f>INDEX([1]BCLIENTES!H:H,MATCH(Tabla5[[#This Row],[RUC]],[1]BCLIENTES!A:A,0))</f>
        <v xml:space="preserve"> LIMA 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tr">
        <f>TEXT(Tabla5[[#This Row],[FECHA]],"MMM")</f>
        <v>Oct</v>
      </c>
      <c r="D1746" s="1" t="str">
        <f>TEXT(Tabla5[[#This Row],[FECHA]],"YYY")</f>
        <v>2023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tr">
        <f>INDEX([1]BCLIENTES!B:B,MATCH(Tabla5[[#This Row],[RUC]],[1]BCLIENTES!A:A,0))</f>
        <v>MAGUHN CALONGE MIRIAM YSABEL</v>
      </c>
      <c r="J1746" t="e">
        <f>INDEX([1]!Tabla1[DISTRITO],MATCH(Tabla5[[#This Row],[RUC]],[1]!Tabla1[RUC],0))</f>
        <v>#REF!</v>
      </c>
      <c r="K1746" t="str">
        <f>INDEX([1]BCLIENTES!H:H,MATCH(Tabla5[[#This Row],[RUC]],[1]BCLIENTES!A:A,0))</f>
        <v xml:space="preserve">LIMA 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tr">
        <f>TEXT(Tabla5[[#This Row],[FECHA]],"MMM")</f>
        <v>Oct</v>
      </c>
      <c r="D1747" s="1" t="str">
        <f>TEXT(Tabla5[[#This Row],[FECHA]],"YYY")</f>
        <v>2023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tr">
        <f>INDEX([1]BCLIENTES!B:B,MATCH(Tabla5[[#This Row],[RUC]],[1]BCLIENTES!A:A,0))</f>
        <v>CHAUPIN PASCUAL DE CUELLAR MARITZA ANTONIA</v>
      </c>
      <c r="J1747" t="e">
        <f>INDEX([1]!Tabla1[DISTRITO],MATCH(Tabla5[[#This Row],[RUC]],[1]!Tabla1[RUC],0))</f>
        <v>#REF!</v>
      </c>
      <c r="K1747" t="str">
        <f>INDEX([1]BCLIENTES!H:H,MATCH(Tabla5[[#This Row],[RUC]],[1]BCLIENTES!A:A,0))</f>
        <v xml:space="preserve">LIMA 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tr">
        <f>TEXT(Tabla5[[#This Row],[FECHA]],"MMM")</f>
        <v>Oct</v>
      </c>
      <c r="D1748" s="1" t="str">
        <f>TEXT(Tabla5[[#This Row],[FECHA]],"YYY")</f>
        <v>2023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tr">
        <f>INDEX([1]BCLIENTES!B:B,MATCH(Tabla5[[#This Row],[RUC]],[1]BCLIENTES!A:A,0))</f>
        <v xml:space="preserve"> MOSQUEIRA CASTRO CARLO JAMPIER</v>
      </c>
      <c r="J1748" t="e">
        <f>INDEX([1]!Tabla1[DISTRITO],MATCH(Tabla5[[#This Row],[RUC]],[1]!Tabla1[RUC],0))</f>
        <v>#REF!</v>
      </c>
      <c r="K1748" t="str">
        <f>INDEX([1]BCLIENTES!H:H,MATCH(Tabla5[[#This Row],[RUC]],[1]BCLIENTES!A:A,0))</f>
        <v xml:space="preserve"> HUAROCHIRI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tr">
        <f>TEXT(Tabla5[[#This Row],[FECHA]],"MMM")</f>
        <v>Oct</v>
      </c>
      <c r="D1749" s="1" t="str">
        <f>TEXT(Tabla5[[#This Row],[FECHA]],"YYY")</f>
        <v>2023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tr">
        <f>INDEX([1]BCLIENTES!B:B,MATCH(Tabla5[[#This Row],[RUC]],[1]BCLIENTES!A:A,0))</f>
        <v xml:space="preserve"> HURTADO MOSQUEIRA JOSE</v>
      </c>
      <c r="J1749" t="e">
        <f>INDEX([1]!Tabla1[DISTRITO],MATCH(Tabla5[[#This Row],[RUC]],[1]!Tabla1[RUC],0))</f>
        <v>#REF!</v>
      </c>
      <c r="K1749" t="str">
        <f>INDEX([1]BCLIENTES!H:H,MATCH(Tabla5[[#This Row],[RUC]],[1]BCLIENTES!A:A,0))</f>
        <v xml:space="preserve"> LIMA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tr">
        <f>TEXT(Tabla5[[#This Row],[FECHA]],"MMM")</f>
        <v>Oct</v>
      </c>
      <c r="D1750" s="1" t="str">
        <f>TEXT(Tabla5[[#This Row],[FECHA]],"YYY")</f>
        <v>2023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tr">
        <f>INDEX([1]BCLIENTES!B:B,MATCH(Tabla5[[#This Row],[RUC]],[1]BCLIENTES!A:A,0))</f>
        <v xml:space="preserve"> CORPORACION FERRETERA VITOR S.A.C.</v>
      </c>
      <c r="J1750" t="e">
        <f>INDEX([1]!Tabla1[DISTRITO],MATCH(Tabla5[[#This Row],[RUC]],[1]!Tabla1[RUC],0))</f>
        <v>#REF!</v>
      </c>
      <c r="K1750" t="str">
        <f>INDEX([1]BCLIENTES!H:H,MATCH(Tabla5[[#This Row],[RUC]],[1]BCLIENTES!A:A,0))</f>
        <v xml:space="preserve"> LIMA 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tr">
        <f>TEXT(Tabla5[[#This Row],[FECHA]],"MMM")</f>
        <v>Oct</v>
      </c>
      <c r="D1751" s="1" t="str">
        <f>TEXT(Tabla5[[#This Row],[FECHA]],"YYY")</f>
        <v>2023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tr">
        <f>INDEX([1]BCLIENTES!B:B,MATCH(Tabla5[[#This Row],[RUC]],[1]BCLIENTES!A:A,0))</f>
        <v xml:space="preserve"> MONDALGO CURAHUA PAUL</v>
      </c>
      <c r="J1751" t="e">
        <f>INDEX([1]!Tabla1[DISTRITO],MATCH(Tabla5[[#This Row],[RUC]],[1]!Tabla1[RUC],0))</f>
        <v>#REF!</v>
      </c>
      <c r="K1751" t="str">
        <f>INDEX([1]BCLIENTES!H:H,MATCH(Tabla5[[#This Row],[RUC]],[1]BCLIENTES!A:A,0))</f>
        <v xml:space="preserve"> LIMA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tr">
        <f>TEXT(Tabla5[[#This Row],[FECHA]],"MMM")</f>
        <v>Oct</v>
      </c>
      <c r="D1752" s="1" t="str">
        <f>TEXT(Tabla5[[#This Row],[FECHA]],"YYY")</f>
        <v>2023</v>
      </c>
      <c r="E1752" s="2" t="s">
        <v>143</v>
      </c>
      <c r="F1752" s="2" t="s">
        <v>1765</v>
      </c>
      <c r="G1752" s="2" t="s">
        <v>9997</v>
      </c>
      <c r="H1752">
        <v>1</v>
      </c>
      <c r="I1752" t="str">
        <f>INDEX([1]BCLIENTES!B:B,MATCH(Tabla5[[#This Row],[RUC]],[1]BCLIENTES!A:A,0))</f>
        <v>ANULADO</v>
      </c>
      <c r="J1752" t="e">
        <f>INDEX([1]!Tabla1[DISTRITO],MATCH(Tabla5[[#This Row],[RUC]],[1]!Tabla1[RUC],0))</f>
        <v>#REF!</v>
      </c>
      <c r="K1752" t="str">
        <f>INDEX([1]BCLIENTES!H:H,MATCH(Tabla5[[#This Row],[RUC]],[1]BCLIENTES!A:A,0))</f>
        <v>ANULADO</v>
      </c>
      <c r="L1752" s="3">
        <v>0</v>
      </c>
    </row>
    <row r="1753" spans="1:12" x14ac:dyDescent="0.25">
      <c r="A1753" t="s">
        <v>12</v>
      </c>
      <c r="B1753" s="1">
        <v>45225</v>
      </c>
      <c r="C1753" s="1" t="str">
        <f>TEXT(Tabla5[[#This Row],[FECHA]],"MMM")</f>
        <v>Oct</v>
      </c>
      <c r="D1753" s="1" t="str">
        <f>TEXT(Tabla5[[#This Row],[FECHA]],"YYY")</f>
        <v>2023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tr">
        <f>INDEX([1]BCLIENTES!B:B,MATCH(Tabla5[[#This Row],[RUC]],[1]BCLIENTES!A:A,0))</f>
        <v>CONDOR HUAMAN FELIX PEDRO</v>
      </c>
      <c r="J1753" t="e">
        <f>INDEX([1]!Tabla1[DISTRITO],MATCH(Tabla5[[#This Row],[RUC]],[1]!Tabla1[RUC],0))</f>
        <v>#REF!</v>
      </c>
      <c r="K1753" t="str">
        <f>INDEX([1]BCLIENTES!H:H,MATCH(Tabla5[[#This Row],[RUC]],[1]BCLIENTES!A:A,0))</f>
        <v xml:space="preserve">LIMA 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tr">
        <f>TEXT(Tabla5[[#This Row],[FECHA]],"MMM")</f>
        <v>Oct</v>
      </c>
      <c r="D1754" s="1" t="str">
        <f>TEXT(Tabla5[[#This Row],[FECHA]],"YYY")</f>
        <v>2023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tr">
        <f>INDEX([1]BCLIENTES!B:B,MATCH(Tabla5[[#This Row],[RUC]],[1]BCLIENTES!A:A,0))</f>
        <v xml:space="preserve"> CURAHUA RIVERA JAZIHEEL AMED</v>
      </c>
      <c r="J1754" t="e">
        <f>INDEX([1]!Tabla1[DISTRITO],MATCH(Tabla5[[#This Row],[RUC]],[1]!Tabla1[RUC],0))</f>
        <v>#REF!</v>
      </c>
      <c r="K1754" t="str">
        <f>INDEX([1]BCLIENTES!H:H,MATCH(Tabla5[[#This Row],[RUC]],[1]BCLIENTES!A:A,0))</f>
        <v xml:space="preserve"> LIMA 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tr">
        <f>TEXT(Tabla5[[#This Row],[FECHA]],"MMM")</f>
        <v>Oct</v>
      </c>
      <c r="D1755" s="1" t="str">
        <f>TEXT(Tabla5[[#This Row],[FECHA]],"YYY")</f>
        <v>2023</v>
      </c>
      <c r="E1755" s="2" t="s">
        <v>143</v>
      </c>
      <c r="F1755" s="2" t="s">
        <v>1768</v>
      </c>
      <c r="G1755" s="2" t="s">
        <v>9997</v>
      </c>
      <c r="H1755">
        <v>1</v>
      </c>
      <c r="I1755" t="str">
        <f>INDEX([1]BCLIENTES!B:B,MATCH(Tabla5[[#This Row],[RUC]],[1]BCLIENTES!A:A,0))</f>
        <v>ANULADO</v>
      </c>
      <c r="J1755" t="e">
        <f>INDEX([1]!Tabla1[DISTRITO],MATCH(Tabla5[[#This Row],[RUC]],[1]!Tabla1[RUC],0))</f>
        <v>#REF!</v>
      </c>
      <c r="K1755" t="str">
        <f>INDEX([1]BCLIENTES!H:H,MATCH(Tabla5[[#This Row],[RUC]],[1]BCLIENTES!A:A,0))</f>
        <v>ANULADO</v>
      </c>
      <c r="L1755" s="3">
        <v>0</v>
      </c>
    </row>
    <row r="1756" spans="1:12" x14ac:dyDescent="0.25">
      <c r="A1756" t="s">
        <v>12</v>
      </c>
      <c r="B1756" s="1">
        <v>45225</v>
      </c>
      <c r="C1756" s="1" t="str">
        <f>TEXT(Tabla5[[#This Row],[FECHA]],"MMM")</f>
        <v>Oct</v>
      </c>
      <c r="D1756" s="1" t="str">
        <f>TEXT(Tabla5[[#This Row],[FECHA]],"YYY")</f>
        <v>2023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tr">
        <f>INDEX([1]BCLIENTES!B:B,MATCH(Tabla5[[#This Row],[RUC]],[1]BCLIENTES!A:A,0))</f>
        <v xml:space="preserve"> JARA VEGA MARIA JANET</v>
      </c>
      <c r="J1756" t="e">
        <f>INDEX([1]!Tabla1[DISTRITO],MATCH(Tabla5[[#This Row],[RUC]],[1]!Tabla1[RUC],0))</f>
        <v>#REF!</v>
      </c>
      <c r="K1756" t="str">
        <f>INDEX([1]BCLIENTES!H:H,MATCH(Tabla5[[#This Row],[RUC]],[1]BCLIENTES!A:A,0))</f>
        <v xml:space="preserve"> LIMA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tr">
        <f>TEXT(Tabla5[[#This Row],[FECHA]],"MMM")</f>
        <v>Oct</v>
      </c>
      <c r="D1757" s="1" t="str">
        <f>TEXT(Tabla5[[#This Row],[FECHA]],"YYY")</f>
        <v>2023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tr">
        <f>INDEX([1]BCLIENTES!B:B,MATCH(Tabla5[[#This Row],[RUC]],[1]BCLIENTES!A:A,0))</f>
        <v xml:space="preserve"> JARA VEGA MARIA JANET</v>
      </c>
      <c r="J1757" t="e">
        <f>INDEX([1]!Tabla1[DISTRITO],MATCH(Tabla5[[#This Row],[RUC]],[1]!Tabla1[RUC],0))</f>
        <v>#REF!</v>
      </c>
      <c r="K1757" t="str">
        <f>INDEX([1]BCLIENTES!H:H,MATCH(Tabla5[[#This Row],[RUC]],[1]BCLIENTES!A:A,0))</f>
        <v xml:space="preserve"> LIMA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tr">
        <f>TEXT(Tabla5[[#This Row],[FECHA]],"MMM")</f>
        <v>Oct</v>
      </c>
      <c r="D1758" s="1" t="str">
        <f>TEXT(Tabla5[[#This Row],[FECHA]],"YYY")</f>
        <v>2023</v>
      </c>
      <c r="E1758" s="2" t="s">
        <v>143</v>
      </c>
      <c r="F1758" s="2" t="s">
        <v>1771</v>
      </c>
      <c r="G1758" s="2" t="s">
        <v>10005</v>
      </c>
      <c r="H1758">
        <v>10449385697</v>
      </c>
      <c r="I1758" t="str">
        <f>INDEX([1]BCLIENTES!B:B,MATCH(Tabla5[[#This Row],[RUC]],[1]BCLIENTES!A:A,0))</f>
        <v xml:space="preserve"> CARRASCO LEON AQUELENI</v>
      </c>
      <c r="J1758" t="e">
        <f>INDEX([1]!Tabla1[DISTRITO],MATCH(Tabla5[[#This Row],[RUC]],[1]!Tabla1[RUC],0))</f>
        <v>#REF!</v>
      </c>
      <c r="K1758" t="str">
        <f>INDEX([1]BCLIENTES!H:H,MATCH(Tabla5[[#This Row],[RUC]],[1]BCLIENTES!A:A,0))</f>
        <v xml:space="preserve"> LIMA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tr">
        <f>TEXT(Tabla5[[#This Row],[FECHA]],"MMM")</f>
        <v>Oct</v>
      </c>
      <c r="D1759" s="1" t="str">
        <f>TEXT(Tabla5[[#This Row],[FECHA]],"YYY")</f>
        <v>2023</v>
      </c>
      <c r="E1759" s="2" t="s">
        <v>143</v>
      </c>
      <c r="F1759" s="2" t="s">
        <v>1772</v>
      </c>
      <c r="G1759" s="2" t="s">
        <v>10005</v>
      </c>
      <c r="H1759">
        <v>10766534860</v>
      </c>
      <c r="I1759" t="str">
        <f>INDEX([1]BCLIENTES!B:B,MATCH(Tabla5[[#This Row],[RUC]],[1]BCLIENTES!A:A,0))</f>
        <v>FIERRO GAMARRA RAUL ANGEL</v>
      </c>
      <c r="J1759" t="e">
        <f>INDEX([1]!Tabla1[DISTRITO],MATCH(Tabla5[[#This Row],[RUC]],[1]!Tabla1[RUC],0))</f>
        <v>#REF!</v>
      </c>
      <c r="K1759" t="str">
        <f>INDEX([1]BCLIENTES!H:H,MATCH(Tabla5[[#This Row],[RUC]],[1]BCLIENTES!A:A,0))</f>
        <v xml:space="preserve">LIMA 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tr">
        <f>TEXT(Tabla5[[#This Row],[FECHA]],"MMM")</f>
        <v>Oct</v>
      </c>
      <c r="D1760" s="1" t="str">
        <f>TEXT(Tabla5[[#This Row],[FECHA]],"YYY")</f>
        <v>2023</v>
      </c>
      <c r="E1760" s="2" t="s">
        <v>143</v>
      </c>
      <c r="F1760" s="2" t="s">
        <v>1773</v>
      </c>
      <c r="G1760" s="2" t="s">
        <v>10005</v>
      </c>
      <c r="H1760">
        <v>20608584286</v>
      </c>
      <c r="I1760" t="str">
        <f>INDEX([1]BCLIENTES!B:B,MATCH(Tabla5[[#This Row],[RUC]],[1]BCLIENTES!A:A,0))</f>
        <v xml:space="preserve"> IBLED COMPANY E.I.R.L.</v>
      </c>
      <c r="J1760" t="e">
        <f>INDEX([1]!Tabla1[DISTRITO],MATCH(Tabla5[[#This Row],[RUC]],[1]!Tabla1[RUC],0))</f>
        <v>#REF!</v>
      </c>
      <c r="K1760" t="str">
        <f>INDEX([1]BCLIENTES!H:H,MATCH(Tabla5[[#This Row],[RUC]],[1]BCLIENTES!A:A,0))</f>
        <v xml:space="preserve"> LIMA 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tr">
        <f>TEXT(Tabla5[[#This Row],[FECHA]],"MMM")</f>
        <v>Oct</v>
      </c>
      <c r="D1761" s="1" t="str">
        <f>TEXT(Tabla5[[#This Row],[FECHA]],"YYY")</f>
        <v>2023</v>
      </c>
      <c r="E1761" s="2" t="s">
        <v>143</v>
      </c>
      <c r="F1761" s="2" t="s">
        <v>1774</v>
      </c>
      <c r="G1761" s="2" t="s">
        <v>10005</v>
      </c>
      <c r="H1761">
        <v>10405690182</v>
      </c>
      <c r="I1761" t="str">
        <f>INDEX([1]BCLIENTES!B:B,MATCH(Tabla5[[#This Row],[RUC]],[1]BCLIENTES!A:A,0))</f>
        <v xml:space="preserve"> DEL AGUILA RENGIFO JANNINA JULISSA</v>
      </c>
      <c r="J1761" t="e">
        <f>INDEX([1]!Tabla1[DISTRITO],MATCH(Tabla5[[#This Row],[RUC]],[1]!Tabla1[RUC],0))</f>
        <v>#REF!</v>
      </c>
      <c r="K1761" t="str">
        <f>INDEX([1]BCLIENTES!H:H,MATCH(Tabla5[[#This Row],[RUC]],[1]BCLIENTES!A:A,0))</f>
        <v xml:space="preserve"> LIMA 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tr">
        <f>TEXT(Tabla5[[#This Row],[FECHA]],"MMM")</f>
        <v>Oct</v>
      </c>
      <c r="D1762" s="1" t="str">
        <f>TEXT(Tabla5[[#This Row],[FECHA]],"YYY")</f>
        <v>2023</v>
      </c>
      <c r="E1762" s="2" t="s">
        <v>143</v>
      </c>
      <c r="F1762" s="2" t="s">
        <v>1775</v>
      </c>
      <c r="G1762" s="2" t="s">
        <v>10005</v>
      </c>
      <c r="H1762">
        <v>10425684952</v>
      </c>
      <c r="I1762" t="str">
        <f>INDEX([1]BCLIENTES!B:B,MATCH(Tabla5[[#This Row],[RUC]],[1]BCLIENTES!A:A,0))</f>
        <v xml:space="preserve"> PEREZ GUTIERREZ TITO PAUL</v>
      </c>
      <c r="J1762" t="e">
        <f>INDEX([1]!Tabla1[DISTRITO],MATCH(Tabla5[[#This Row],[RUC]],[1]!Tabla1[RUC],0))</f>
        <v>#REF!</v>
      </c>
      <c r="K1762" t="str">
        <f>INDEX([1]BCLIENTES!H:H,MATCH(Tabla5[[#This Row],[RUC]],[1]BCLIENTES!A:A,0))</f>
        <v xml:space="preserve"> LIMA 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tr">
        <f>TEXT(Tabla5[[#This Row],[FECHA]],"MMM")</f>
        <v>Oct</v>
      </c>
      <c r="D1763" s="1" t="str">
        <f>TEXT(Tabla5[[#This Row],[FECHA]],"YYY")</f>
        <v>2023</v>
      </c>
      <c r="E1763" s="2" t="s">
        <v>143</v>
      </c>
      <c r="F1763" s="2" t="s">
        <v>1776</v>
      </c>
      <c r="G1763" s="2" t="s">
        <v>10005</v>
      </c>
      <c r="H1763">
        <v>10453019352</v>
      </c>
      <c r="I1763" t="str">
        <f>INDEX([1]BCLIENTES!B:B,MATCH(Tabla5[[#This Row],[RUC]],[1]BCLIENTES!A:A,0))</f>
        <v xml:space="preserve"> TAMBRAICO MORCCOLLA ROYER</v>
      </c>
      <c r="J1763" t="e">
        <f>INDEX([1]!Tabla1[DISTRITO],MATCH(Tabla5[[#This Row],[RUC]],[1]!Tabla1[RUC],0))</f>
        <v>#REF!</v>
      </c>
      <c r="K1763" t="str">
        <f>INDEX([1]BCLIENTES!H:H,MATCH(Tabla5[[#This Row],[RUC]],[1]BCLIENTES!A:A,0))</f>
        <v>LIMA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tr">
        <f>TEXT(Tabla5[[#This Row],[FECHA]],"MMM")</f>
        <v>Oct</v>
      </c>
      <c r="D1764" s="1" t="str">
        <f>TEXT(Tabla5[[#This Row],[FECHA]],"YYY")</f>
        <v>2023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tr">
        <f>INDEX([1]BCLIENTES!B:B,MATCH(Tabla5[[#This Row],[RUC]],[1]BCLIENTES!A:A,0))</f>
        <v>VALLEJOS VILLANUEVA HAROLD IVAN</v>
      </c>
      <c r="J1764" t="e">
        <f>INDEX([1]!Tabla1[DISTRITO],MATCH(Tabla5[[#This Row],[RUC]],[1]!Tabla1[RUC],0))</f>
        <v>#REF!</v>
      </c>
      <c r="K1764" t="str">
        <f>INDEX([1]BCLIENTES!H:H,MATCH(Tabla5[[#This Row],[RUC]],[1]BCLIENTES!A:A,0))</f>
        <v>LIMA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tr">
        <f>TEXT(Tabla5[[#This Row],[FECHA]],"MMM")</f>
        <v>Oct</v>
      </c>
      <c r="D1765" s="1" t="str">
        <f>TEXT(Tabla5[[#This Row],[FECHA]],"YYY")</f>
        <v>2023</v>
      </c>
      <c r="E1765" s="2" t="s">
        <v>143</v>
      </c>
      <c r="F1765" s="2" t="s">
        <v>1778</v>
      </c>
      <c r="G1765" s="2" t="s">
        <v>10005</v>
      </c>
      <c r="H1765">
        <v>10400578198</v>
      </c>
      <c r="I1765" t="str">
        <f>INDEX([1]BCLIENTES!B:B,MATCH(Tabla5[[#This Row],[RUC]],[1]BCLIENTES!A:A,0))</f>
        <v xml:space="preserve"> MENDOZA HUERTA DARIA</v>
      </c>
      <c r="J1765" t="e">
        <f>INDEX([1]!Tabla1[DISTRITO],MATCH(Tabla5[[#This Row],[RUC]],[1]!Tabla1[RUC],0))</f>
        <v>#REF!</v>
      </c>
      <c r="K1765" t="str">
        <f>INDEX([1]BCLIENTES!H:H,MATCH(Tabla5[[#This Row],[RUC]],[1]BCLIENTES!A:A,0))</f>
        <v xml:space="preserve"> LIMA 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tr">
        <f>TEXT(Tabla5[[#This Row],[FECHA]],"MMM")</f>
        <v>Oct</v>
      </c>
      <c r="D1766" s="1" t="str">
        <f>TEXT(Tabla5[[#This Row],[FECHA]],"YYY")</f>
        <v>2023</v>
      </c>
      <c r="E1766" s="2" t="s">
        <v>143</v>
      </c>
      <c r="F1766" s="2" t="s">
        <v>1779</v>
      </c>
      <c r="G1766" s="2" t="s">
        <v>10005</v>
      </c>
      <c r="H1766">
        <v>10485048311</v>
      </c>
      <c r="I1766" t="str">
        <f>INDEX([1]BCLIENTES!B:B,MATCH(Tabla5[[#This Row],[RUC]],[1]BCLIENTES!A:A,0))</f>
        <v xml:space="preserve"> CEOPA VELA CAROLINA</v>
      </c>
      <c r="J1766" t="e">
        <f>INDEX([1]!Tabla1[DISTRITO],MATCH(Tabla5[[#This Row],[RUC]],[1]!Tabla1[RUC],0))</f>
        <v>#REF!</v>
      </c>
      <c r="K1766" t="str">
        <f>INDEX([1]BCLIENTES!H:H,MATCH(Tabla5[[#This Row],[RUC]],[1]BCLIENTES!A:A,0))</f>
        <v xml:space="preserve"> LIMA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tr">
        <f>TEXT(Tabla5[[#This Row],[FECHA]],"MMM")</f>
        <v>Oct</v>
      </c>
      <c r="D1767" s="1" t="str">
        <f>TEXT(Tabla5[[#This Row],[FECHA]],"YYY")</f>
        <v>2023</v>
      </c>
      <c r="E1767" s="2" t="s">
        <v>143</v>
      </c>
      <c r="F1767" s="2" t="s">
        <v>1780</v>
      </c>
      <c r="G1767" s="2" t="s">
        <v>10005</v>
      </c>
      <c r="H1767">
        <v>20609064332</v>
      </c>
      <c r="I1767" t="str">
        <f>INDEX([1]BCLIENTES!B:B,MATCH(Tabla5[[#This Row],[RUC]],[1]BCLIENTES!A:A,0))</f>
        <v xml:space="preserve"> R &amp; A IMPORT ELECTRIC E.I.R.L.</v>
      </c>
      <c r="J1767" t="e">
        <f>INDEX([1]!Tabla1[DISTRITO],MATCH(Tabla5[[#This Row],[RUC]],[1]!Tabla1[RUC],0))</f>
        <v>#REF!</v>
      </c>
      <c r="K1767" t="str">
        <f>INDEX([1]BCLIENTES!H:H,MATCH(Tabla5[[#This Row],[RUC]],[1]BCLIENTES!A:A,0))</f>
        <v xml:space="preserve"> LIMA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tr">
        <f>TEXT(Tabla5[[#This Row],[FECHA]],"MMM")</f>
        <v>Oct</v>
      </c>
      <c r="D1768" s="1" t="str">
        <f>TEXT(Tabla5[[#This Row],[FECHA]],"YYY")</f>
        <v>2023</v>
      </c>
      <c r="E1768" s="2" t="s">
        <v>143</v>
      </c>
      <c r="F1768" s="2" t="s">
        <v>1781</v>
      </c>
      <c r="G1768" s="2" t="s">
        <v>10005</v>
      </c>
      <c r="H1768">
        <v>20610476130</v>
      </c>
      <c r="I1768" t="str">
        <f>INDEX([1]BCLIENTES!B:B,MATCH(Tabla5[[#This Row],[RUC]],[1]BCLIENTES!A:A,0))</f>
        <v xml:space="preserve"> FERREJACU J &amp; C E.I.R.L.</v>
      </c>
      <c r="J1768" t="e">
        <f>INDEX([1]!Tabla1[DISTRITO],MATCH(Tabla5[[#This Row],[RUC]],[1]!Tabla1[RUC],0))</f>
        <v>#REF!</v>
      </c>
      <c r="K1768" t="str">
        <f>INDEX([1]BCLIENTES!H:H,MATCH(Tabla5[[#This Row],[RUC]],[1]BCLIENTES!A:A,0))</f>
        <v xml:space="preserve"> LIMA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tr">
        <f>TEXT(Tabla5[[#This Row],[FECHA]],"MMM")</f>
        <v>Oct</v>
      </c>
      <c r="D1769" s="1" t="str">
        <f>TEXT(Tabla5[[#This Row],[FECHA]],"YYY")</f>
        <v>2023</v>
      </c>
      <c r="E1769" s="2" t="s">
        <v>143</v>
      </c>
      <c r="F1769" s="2" t="s">
        <v>1782</v>
      </c>
      <c r="G1769" s="2" t="s">
        <v>10001</v>
      </c>
      <c r="H1769">
        <v>20603879491</v>
      </c>
      <c r="I1769" t="str">
        <f>INDEX([1]BCLIENTES!B:B,MATCH(Tabla5[[#This Row],[RUC]],[1]BCLIENTES!A:A,0))</f>
        <v xml:space="preserve"> IMPORTADORA DISTRIBUIDORA KAEMI S.R.L. - KAEMI S.R.L.</v>
      </c>
      <c r="J1769" t="e">
        <f>INDEX([1]!Tabla1[DISTRITO],MATCH(Tabla5[[#This Row],[RUC]],[1]!Tabla1[RUC],0))</f>
        <v>#REF!</v>
      </c>
      <c r="K1769" t="str">
        <f>INDEX([1]BCLIENTES!H:H,MATCH(Tabla5[[#This Row],[RUC]],[1]BCLIENTES!A:A,0))</f>
        <v xml:space="preserve"> LIMA 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tr">
        <f>TEXT(Tabla5[[#This Row],[FECHA]],"MMM")</f>
        <v>Oct</v>
      </c>
      <c r="D1770" s="1" t="str">
        <f>TEXT(Tabla5[[#This Row],[FECHA]],"YYY")</f>
        <v>2023</v>
      </c>
      <c r="E1770" s="2" t="s">
        <v>143</v>
      </c>
      <c r="F1770" s="2" t="s">
        <v>1783</v>
      </c>
      <c r="G1770" s="2" t="s">
        <v>10005</v>
      </c>
      <c r="H1770">
        <v>10464911486</v>
      </c>
      <c r="I1770" t="str">
        <f>INDEX([1]BCLIENTES!B:B,MATCH(Tabla5[[#This Row],[RUC]],[1]BCLIENTES!A:A,0))</f>
        <v xml:space="preserve"> LOPEZ GUZMAN WUILBER</v>
      </c>
      <c r="J1770" t="e">
        <f>INDEX([1]!Tabla1[DISTRITO],MATCH(Tabla5[[#This Row],[RUC]],[1]!Tabla1[RUC],0))</f>
        <v>#REF!</v>
      </c>
      <c r="K1770" t="str">
        <f>INDEX([1]BCLIENTES!H:H,MATCH(Tabla5[[#This Row],[RUC]],[1]BCLIENTES!A:A,0))</f>
        <v xml:space="preserve"> LIMA 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tr">
        <f>TEXT(Tabla5[[#This Row],[FECHA]],"MMM")</f>
        <v>Oct</v>
      </c>
      <c r="D1771" s="1" t="str">
        <f>TEXT(Tabla5[[#This Row],[FECHA]],"YYY")</f>
        <v>2023</v>
      </c>
      <c r="E1771" s="2" t="s">
        <v>143</v>
      </c>
      <c r="F1771" s="2" t="s">
        <v>1784</v>
      </c>
      <c r="G1771" s="2" t="s">
        <v>10001</v>
      </c>
      <c r="H1771">
        <v>10086835822</v>
      </c>
      <c r="I1771" t="str">
        <f>INDEX([1]BCLIENTES!B:B,MATCH(Tabla5[[#This Row],[RUC]],[1]BCLIENTES!A:A,0))</f>
        <v xml:space="preserve"> ALVOROL DURAN CATALINA GLORIA</v>
      </c>
      <c r="J1771" t="e">
        <f>INDEX([1]!Tabla1[DISTRITO],MATCH(Tabla5[[#This Row],[RUC]],[1]!Tabla1[RUC],0))</f>
        <v>#REF!</v>
      </c>
      <c r="K1771" t="str">
        <f>INDEX([1]BCLIENTES!H:H,MATCH(Tabla5[[#This Row],[RUC]],[1]BCLIENTES!A:A,0))</f>
        <v xml:space="preserve"> PROV. CONST. DEL CALLAO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tr">
        <f>TEXT(Tabla5[[#This Row],[FECHA]],"MMM")</f>
        <v>Oct</v>
      </c>
      <c r="D1772" s="1" t="str">
        <f>TEXT(Tabla5[[#This Row],[FECHA]],"YYY")</f>
        <v>2023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tr">
        <f>INDEX([1]BCLIENTES!B:B,MATCH(Tabla5[[#This Row],[RUC]],[1]BCLIENTES!A:A,0))</f>
        <v>VALLEJOS VILLANUEVA HAROLD IVAN</v>
      </c>
      <c r="J1772" t="e">
        <f>INDEX([1]!Tabla1[DISTRITO],MATCH(Tabla5[[#This Row],[RUC]],[1]!Tabla1[RUC],0))</f>
        <v>#REF!</v>
      </c>
      <c r="K1772" t="str">
        <f>INDEX([1]BCLIENTES!H:H,MATCH(Tabla5[[#This Row],[RUC]],[1]BCLIENTES!A:A,0))</f>
        <v>LIMA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tr">
        <f>TEXT(Tabla5[[#This Row],[FECHA]],"MMM")</f>
        <v>Oct</v>
      </c>
      <c r="D1773" s="1" t="str">
        <f>TEXT(Tabla5[[#This Row],[FECHA]],"YYY")</f>
        <v>2023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tr">
        <f>INDEX([1]BCLIENTES!B:B,MATCH(Tabla5[[#This Row],[RUC]],[1]BCLIENTES!A:A,0))</f>
        <v xml:space="preserve"> JARA VEGA MARIA JANET</v>
      </c>
      <c r="J1773" t="e">
        <f>INDEX([1]!Tabla1[DISTRITO],MATCH(Tabla5[[#This Row],[RUC]],[1]!Tabla1[RUC],0))</f>
        <v>#REF!</v>
      </c>
      <c r="K1773" t="str">
        <f>INDEX([1]BCLIENTES!H:H,MATCH(Tabla5[[#This Row],[RUC]],[1]BCLIENTES!A:A,0))</f>
        <v xml:space="preserve"> LIMA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tr">
        <f>TEXT(Tabla5[[#This Row],[FECHA]],"MMM")</f>
        <v>Oct</v>
      </c>
      <c r="D1774" s="1" t="str">
        <f>TEXT(Tabla5[[#This Row],[FECHA]],"YYY")</f>
        <v>2023</v>
      </c>
      <c r="E1774" s="2" t="s">
        <v>143</v>
      </c>
      <c r="F1774" s="2" t="s">
        <v>1787</v>
      </c>
      <c r="G1774" s="2" t="s">
        <v>10005</v>
      </c>
      <c r="H1774">
        <v>20601924341</v>
      </c>
      <c r="I1774" t="str">
        <f>INDEX([1]BCLIENTES!B:B,MATCH(Tabla5[[#This Row],[RUC]],[1]BCLIENTES!A:A,0))</f>
        <v xml:space="preserve"> FERRETERIA VASQUEZ OCHOA S.A.C.-FERRVO S.A.C.</v>
      </c>
      <c r="J1774" t="e">
        <f>INDEX([1]!Tabla1[DISTRITO],MATCH(Tabla5[[#This Row],[RUC]],[1]!Tabla1[RUC],0))</f>
        <v>#REF!</v>
      </c>
      <c r="K1774" t="str">
        <f>INDEX([1]BCLIENTES!H:H,MATCH(Tabla5[[#This Row],[RUC]],[1]BCLIENTES!A:A,0))</f>
        <v xml:space="preserve"> LIMA 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tr">
        <f>TEXT(Tabla5[[#This Row],[FECHA]],"MMM")</f>
        <v>Oct</v>
      </c>
      <c r="D1775" s="1" t="str">
        <f>TEXT(Tabla5[[#This Row],[FECHA]],"YYY")</f>
        <v>2023</v>
      </c>
      <c r="E1775" s="2" t="s">
        <v>143</v>
      </c>
      <c r="F1775" s="2" t="s">
        <v>1788</v>
      </c>
      <c r="G1775" s="2" t="s">
        <v>10001</v>
      </c>
      <c r="H1775">
        <v>20545274621</v>
      </c>
      <c r="I1775" t="str">
        <f>INDEX([1]BCLIENTES!B:B,MATCH(Tabla5[[#This Row],[RUC]],[1]BCLIENTES!A:A,0))</f>
        <v xml:space="preserve"> LA ESTRELLITA HERMANOS SOCIEDAD COMERCIAL DE RESPONSABILIDAD LIMITADA - LA ESTRELLITA HERMANOS S.R.L</v>
      </c>
      <c r="J1775" t="e">
        <f>INDEX([1]!Tabla1[DISTRITO],MATCH(Tabla5[[#This Row],[RUC]],[1]!Tabla1[RUC],0))</f>
        <v>#REF!</v>
      </c>
      <c r="K1775" t="str">
        <f>INDEX([1]BCLIENTES!H:H,MATCH(Tabla5[[#This Row],[RUC]],[1]BCLIENTES!A:A,0))</f>
        <v xml:space="preserve"> LIMA 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tr">
        <f>TEXT(Tabla5[[#This Row],[FECHA]],"MMM")</f>
        <v>Oct</v>
      </c>
      <c r="D1776" s="1" t="str">
        <f>TEXT(Tabla5[[#This Row],[FECHA]],"YYY")</f>
        <v>2023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tr">
        <f>INDEX([1]BCLIENTES!B:B,MATCH(Tabla5[[#This Row],[RUC]],[1]BCLIENTES!A:A,0))</f>
        <v xml:space="preserve"> DISTRIBUIDORA GERARD E.I.R.L.</v>
      </c>
      <c r="J1776" t="e">
        <f>INDEX([1]!Tabla1[DISTRITO],MATCH(Tabla5[[#This Row],[RUC]],[1]!Tabla1[RUC],0))</f>
        <v>#REF!</v>
      </c>
      <c r="K1776" t="str">
        <f>INDEX([1]BCLIENTES!H:H,MATCH(Tabla5[[#This Row],[RUC]],[1]BCLIENTES!A:A,0))</f>
        <v xml:space="preserve"> LIMA 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tr">
        <f>TEXT(Tabla5[[#This Row],[FECHA]],"MMM")</f>
        <v>Oct</v>
      </c>
      <c r="D1777" s="1" t="str">
        <f>TEXT(Tabla5[[#This Row],[FECHA]],"YYY")</f>
        <v>2023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tr">
        <f>INDEX([1]BCLIENTES!B:B,MATCH(Tabla5[[#This Row],[RUC]],[1]BCLIENTES!A:A,0))</f>
        <v xml:space="preserve"> COMERCIO FERRETERO ELECTRONICO LA SOLUCION S.A.C. - COMFERELEC LA SOLUCION S.A.C.</v>
      </c>
      <c r="J1777" t="e">
        <f>INDEX([1]!Tabla1[DISTRITO],MATCH(Tabla5[[#This Row],[RUC]],[1]!Tabla1[RUC],0))</f>
        <v>#REF!</v>
      </c>
      <c r="K1777" t="str">
        <f>INDEX([1]BCLIENTES!H:H,MATCH(Tabla5[[#This Row],[RUC]],[1]BCLIENTES!A:A,0))</f>
        <v xml:space="preserve"> LIMA 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tr">
        <f>TEXT(Tabla5[[#This Row],[FECHA]],"MMM")</f>
        <v>Oct</v>
      </c>
      <c r="D1778" s="1" t="str">
        <f>TEXT(Tabla5[[#This Row],[FECHA]],"YYY")</f>
        <v>2023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tr">
        <f>INDEX([1]BCLIENTES!B:B,MATCH(Tabla5[[#This Row],[RUC]],[1]BCLIENTES!A:A,0))</f>
        <v xml:space="preserve"> DISTRIBUIDORA ELECTRICA JARAS S.A.C.</v>
      </c>
      <c r="J1778" t="e">
        <f>INDEX([1]!Tabla1[DISTRITO],MATCH(Tabla5[[#This Row],[RUC]],[1]!Tabla1[RUC],0))</f>
        <v>#REF!</v>
      </c>
      <c r="K1778" t="str">
        <f>INDEX([1]BCLIENTES!H:H,MATCH(Tabla5[[#This Row],[RUC]],[1]BCLIENTES!A:A,0))</f>
        <v xml:space="preserve"> LIMA 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tr">
        <f>TEXT(Tabla5[[#This Row],[FECHA]],"MMM")</f>
        <v>Oct</v>
      </c>
      <c r="D1779" s="1" t="str">
        <f>TEXT(Tabla5[[#This Row],[FECHA]],"YYY")</f>
        <v>2023</v>
      </c>
      <c r="E1779" s="2" t="s">
        <v>143</v>
      </c>
      <c r="F1779" s="2" t="s">
        <v>1792</v>
      </c>
      <c r="G1779" s="2" t="s">
        <v>10005</v>
      </c>
      <c r="H1779">
        <v>10464911486</v>
      </c>
      <c r="I1779" t="str">
        <f>INDEX([1]BCLIENTES!B:B,MATCH(Tabla5[[#This Row],[RUC]],[1]BCLIENTES!A:A,0))</f>
        <v xml:space="preserve"> LOPEZ GUZMAN WUILBER</v>
      </c>
      <c r="J1779" t="e">
        <f>INDEX([1]!Tabla1[DISTRITO],MATCH(Tabla5[[#This Row],[RUC]],[1]!Tabla1[RUC],0))</f>
        <v>#REF!</v>
      </c>
      <c r="K1779" t="str">
        <f>INDEX([1]BCLIENTES!H:H,MATCH(Tabla5[[#This Row],[RUC]],[1]BCLIENTES!A:A,0))</f>
        <v xml:space="preserve"> LIMA 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tr">
        <f>TEXT(Tabla5[[#This Row],[FECHA]],"MMM")</f>
        <v>Oct</v>
      </c>
      <c r="D1780" s="1" t="str">
        <f>TEXT(Tabla5[[#This Row],[FECHA]],"YYY")</f>
        <v>2023</v>
      </c>
      <c r="E1780" s="2" t="s">
        <v>143</v>
      </c>
      <c r="F1780" s="2" t="s">
        <v>1793</v>
      </c>
      <c r="G1780" s="2" t="s">
        <v>9997</v>
      </c>
      <c r="H1780">
        <v>1</v>
      </c>
      <c r="I1780" t="str">
        <f>INDEX([1]BCLIENTES!B:B,MATCH(Tabla5[[#This Row],[RUC]],[1]BCLIENTES!A:A,0))</f>
        <v>ANULADO</v>
      </c>
      <c r="J1780" t="e">
        <f>INDEX([1]!Tabla1[DISTRITO],MATCH(Tabla5[[#This Row],[RUC]],[1]!Tabla1[RUC],0))</f>
        <v>#REF!</v>
      </c>
      <c r="K1780" t="str">
        <f>INDEX([1]BCLIENTES!H:H,MATCH(Tabla5[[#This Row],[RUC]],[1]BCLIENTES!A:A,0))</f>
        <v>ANULADO</v>
      </c>
      <c r="L1780" s="3">
        <v>0</v>
      </c>
    </row>
    <row r="1781" spans="1:12" x14ac:dyDescent="0.25">
      <c r="A1781" t="s">
        <v>12</v>
      </c>
      <c r="B1781" s="1">
        <v>45230</v>
      </c>
      <c r="C1781" s="1" t="str">
        <f>TEXT(Tabla5[[#This Row],[FECHA]],"MMM")</f>
        <v>Oct</v>
      </c>
      <c r="D1781" s="1" t="str">
        <f>TEXT(Tabla5[[#This Row],[FECHA]],"YYY")</f>
        <v>2023</v>
      </c>
      <c r="E1781" s="2" t="s">
        <v>143</v>
      </c>
      <c r="F1781" s="2" t="s">
        <v>1794</v>
      </c>
      <c r="G1781" s="2" t="s">
        <v>10005</v>
      </c>
      <c r="H1781">
        <v>20611399911</v>
      </c>
      <c r="I1781" t="str">
        <f>INDEX([1]BCLIENTES!B:B,MATCH(Tabla5[[#This Row],[RUC]],[1]BCLIENTES!A:A,0))</f>
        <v xml:space="preserve"> DISTRIBUIDORA FERRETERA MILENA S.A.C.</v>
      </c>
      <c r="J1781" t="e">
        <f>INDEX([1]!Tabla1[DISTRITO],MATCH(Tabla5[[#This Row],[RUC]],[1]!Tabla1[RUC],0))</f>
        <v>#REF!</v>
      </c>
      <c r="K1781" t="str">
        <f>INDEX([1]BCLIENTES!H:H,MATCH(Tabla5[[#This Row],[RUC]],[1]BCLIENTES!A:A,0))</f>
        <v xml:space="preserve"> LIMA 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tr">
        <f>TEXT(Tabla5[[#This Row],[FECHA]],"MMM")</f>
        <v>Oct</v>
      </c>
      <c r="D1782" s="1" t="str">
        <f>TEXT(Tabla5[[#This Row],[FECHA]],"YYY")</f>
        <v>2023</v>
      </c>
      <c r="E1782" s="2" t="s">
        <v>143</v>
      </c>
      <c r="F1782" s="2" t="s">
        <v>1795</v>
      </c>
      <c r="G1782" s="2" t="s">
        <v>10005</v>
      </c>
      <c r="H1782">
        <v>10427664177</v>
      </c>
      <c r="I1782" t="str">
        <f>INDEX([1]BCLIENTES!B:B,MATCH(Tabla5[[#This Row],[RUC]],[1]BCLIENTES!A:A,0))</f>
        <v xml:space="preserve"> SANABRIA ARZAPALO DANIEL NICOLAS</v>
      </c>
      <c r="J1782" t="e">
        <f>INDEX([1]!Tabla1[DISTRITO],MATCH(Tabla5[[#This Row],[RUC]],[1]!Tabla1[RUC],0))</f>
        <v>#REF!</v>
      </c>
      <c r="K1782" t="str">
        <f>INDEX([1]BCLIENTES!H:H,MATCH(Tabla5[[#This Row],[RUC]],[1]BCLIENTES!A:A,0))</f>
        <v xml:space="preserve"> LIMA 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tr">
        <f>TEXT(Tabla5[[#This Row],[FECHA]],"MMM")</f>
        <v>Oct</v>
      </c>
      <c r="D1783" s="1" t="str">
        <f>TEXT(Tabla5[[#This Row],[FECHA]],"YYY")</f>
        <v>2023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tr">
        <f>INDEX([1]BCLIENTES!B:B,MATCH(Tabla5[[#This Row],[RUC]],[1]BCLIENTES!A:A,0))</f>
        <v xml:space="preserve"> DISTRIBUIDORA GERARD E.I.R.L.</v>
      </c>
      <c r="J1783" t="e">
        <f>INDEX([1]!Tabla1[DISTRITO],MATCH(Tabla5[[#This Row],[RUC]],[1]!Tabla1[RUC],0))</f>
        <v>#REF!</v>
      </c>
      <c r="K1783" t="str">
        <f>INDEX([1]BCLIENTES!H:H,MATCH(Tabla5[[#This Row],[RUC]],[1]BCLIENTES!A:A,0))</f>
        <v xml:space="preserve"> LIMA 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tr">
        <f>TEXT(Tabla5[[#This Row],[FECHA]],"MMM")</f>
        <v>Nov</v>
      </c>
      <c r="D1784" s="1" t="str">
        <f>TEXT(Tabla5[[#This Row],[FECHA]],"YYY")</f>
        <v>2023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tr">
        <f>INDEX([1]BCLIENTES!B:B,MATCH(Tabla5[[#This Row],[RUC]],[1]BCLIENTES!A:A,0))</f>
        <v xml:space="preserve"> DISTRIBUIDORA ELECTRICA JARAS S.A.C.</v>
      </c>
      <c r="J1784" t="e">
        <f>INDEX([1]!Tabla1[DISTRITO],MATCH(Tabla5[[#This Row],[RUC]],[1]!Tabla1[RUC],0))</f>
        <v>#REF!</v>
      </c>
      <c r="K1784" t="str">
        <f>INDEX([1]BCLIENTES!H:H,MATCH(Tabla5[[#This Row],[RUC]],[1]BCLIENTES!A:A,0))</f>
        <v xml:space="preserve"> LIMA 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tr">
        <f>TEXT(Tabla5[[#This Row],[FECHA]],"MMM")</f>
        <v>Nov</v>
      </c>
      <c r="D1785" s="1" t="str">
        <f>TEXT(Tabla5[[#This Row],[FECHA]],"YYY")</f>
        <v>2023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tr">
        <f>INDEX([1]BCLIENTES!B:B,MATCH(Tabla5[[#This Row],[RUC]],[1]BCLIENTES!A:A,0))</f>
        <v xml:space="preserve"> DISTRIBUIDORA ELECTRICA JARAS S.A.C.</v>
      </c>
      <c r="J1785" t="e">
        <f>INDEX([1]!Tabla1[DISTRITO],MATCH(Tabla5[[#This Row],[RUC]],[1]!Tabla1[RUC],0))</f>
        <v>#REF!</v>
      </c>
      <c r="K1785" t="str">
        <f>INDEX([1]BCLIENTES!H:H,MATCH(Tabla5[[#This Row],[RUC]],[1]BCLIENTES!A:A,0))</f>
        <v xml:space="preserve"> LIMA 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tr">
        <f>TEXT(Tabla5[[#This Row],[FECHA]],"MMM")</f>
        <v>Nov</v>
      </c>
      <c r="D1786" s="1" t="str">
        <f>TEXT(Tabla5[[#This Row],[FECHA]],"YYY")</f>
        <v>2023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tr">
        <f>INDEX([1]BCLIENTES!B:B,MATCH(Tabla5[[#This Row],[RUC]],[1]BCLIENTES!A:A,0))</f>
        <v>VALLEJOS VILLANUEVA HAROLD IVAN</v>
      </c>
      <c r="J1786" t="e">
        <f>INDEX([1]!Tabla1[DISTRITO],MATCH(Tabla5[[#This Row],[RUC]],[1]!Tabla1[RUC],0))</f>
        <v>#REF!</v>
      </c>
      <c r="K1786" t="str">
        <f>INDEX([1]BCLIENTES!H:H,MATCH(Tabla5[[#This Row],[RUC]],[1]BCLIENTES!A:A,0))</f>
        <v>LIMA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tr">
        <f>TEXT(Tabla5[[#This Row],[FECHA]],"MMM")</f>
        <v>Nov</v>
      </c>
      <c r="D1787" s="1" t="str">
        <f>TEXT(Tabla5[[#This Row],[FECHA]],"YYY")</f>
        <v>2023</v>
      </c>
      <c r="E1787" s="2" t="s">
        <v>143</v>
      </c>
      <c r="F1787" s="2" t="s">
        <v>1800</v>
      </c>
      <c r="G1787" s="2" t="s">
        <v>9997</v>
      </c>
      <c r="H1787">
        <v>1</v>
      </c>
      <c r="I1787" t="str">
        <f>INDEX([1]BCLIENTES!B:B,MATCH(Tabla5[[#This Row],[RUC]],[1]BCLIENTES!A:A,0))</f>
        <v>ANULADO</v>
      </c>
      <c r="J1787" t="e">
        <f>INDEX([1]!Tabla1[DISTRITO],MATCH(Tabla5[[#This Row],[RUC]],[1]!Tabla1[RUC],0))</f>
        <v>#REF!</v>
      </c>
      <c r="K1787" t="str">
        <f>INDEX([1]BCLIENTES!H:H,MATCH(Tabla5[[#This Row],[RUC]],[1]BCLIENTES!A:A,0))</f>
        <v>ANULADO</v>
      </c>
      <c r="L1787" s="3">
        <v>0</v>
      </c>
    </row>
    <row r="1788" spans="1:12" x14ac:dyDescent="0.25">
      <c r="A1788" t="s">
        <v>12</v>
      </c>
      <c r="B1788" s="1">
        <v>45232</v>
      </c>
      <c r="C1788" s="1" t="str">
        <f>TEXT(Tabla5[[#This Row],[FECHA]],"MMM")</f>
        <v>Nov</v>
      </c>
      <c r="D1788" s="1" t="str">
        <f>TEXT(Tabla5[[#This Row],[FECHA]],"YYY")</f>
        <v>2023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tr">
        <f>INDEX([1]BCLIENTES!B:B,MATCH(Tabla5[[#This Row],[RUC]],[1]BCLIENTES!A:A,0))</f>
        <v>VALLEJOS VILLANUEVA HAROLD IVAN</v>
      </c>
      <c r="J1788" t="e">
        <f>INDEX([1]!Tabla1[DISTRITO],MATCH(Tabla5[[#This Row],[RUC]],[1]!Tabla1[RUC],0))</f>
        <v>#REF!</v>
      </c>
      <c r="K1788" t="str">
        <f>INDEX([1]BCLIENTES!H:H,MATCH(Tabla5[[#This Row],[RUC]],[1]BCLIENTES!A:A,0))</f>
        <v>LIMA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tr">
        <f>TEXT(Tabla5[[#This Row],[FECHA]],"MMM")</f>
        <v>Nov</v>
      </c>
      <c r="D1789" s="1" t="str">
        <f>TEXT(Tabla5[[#This Row],[FECHA]],"YYY")</f>
        <v>2023</v>
      </c>
      <c r="E1789" s="2" t="s">
        <v>143</v>
      </c>
      <c r="F1789" s="2" t="s">
        <v>1802</v>
      </c>
      <c r="G1789" s="2" t="s">
        <v>10001</v>
      </c>
      <c r="H1789">
        <v>10414298414</v>
      </c>
      <c r="I1789" t="str">
        <f>INDEX([1]BCLIENTES!B:B,MATCH(Tabla5[[#This Row],[RUC]],[1]BCLIENTES!A:A,0))</f>
        <v xml:space="preserve"> ENRIQUEZ APUMAYTA ULDARICO</v>
      </c>
      <c r="J1789" t="e">
        <f>INDEX([1]!Tabla1[DISTRITO],MATCH(Tabla5[[#This Row],[RUC]],[1]!Tabla1[RUC],0))</f>
        <v>#REF!</v>
      </c>
      <c r="K1789" t="str">
        <f>INDEX([1]BCLIENTES!H:H,MATCH(Tabla5[[#This Row],[RUC]],[1]BCLIENTES!A:A,0))</f>
        <v xml:space="preserve"> LIMA 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tr">
        <f>TEXT(Tabla5[[#This Row],[FECHA]],"MMM")</f>
        <v>Nov</v>
      </c>
      <c r="D1790" s="1" t="str">
        <f>TEXT(Tabla5[[#This Row],[FECHA]],"YYY")</f>
        <v>2023</v>
      </c>
      <c r="E1790" s="2" t="s">
        <v>143</v>
      </c>
      <c r="F1790" s="2" t="s">
        <v>1803</v>
      </c>
      <c r="G1790" s="2" t="s">
        <v>10005</v>
      </c>
      <c r="H1790">
        <v>10417350441</v>
      </c>
      <c r="I1790" t="str">
        <f>INDEX([1]BCLIENTES!B:B,MATCH(Tabla5[[#This Row],[RUC]],[1]BCLIENTES!A:A,0))</f>
        <v xml:space="preserve"> PEREZ DIAZ SEGUNDO OSCAR</v>
      </c>
      <c r="J1790" t="e">
        <f>INDEX([1]!Tabla1[DISTRITO],MATCH(Tabla5[[#This Row],[RUC]],[1]!Tabla1[RUC],0))</f>
        <v>#REF!</v>
      </c>
      <c r="K1790" t="str">
        <f>INDEX([1]BCLIENTES!H:H,MATCH(Tabla5[[#This Row],[RUC]],[1]BCLIENTES!A:A,0))</f>
        <v xml:space="preserve"> LIMA 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tr">
        <f>TEXT(Tabla5[[#This Row],[FECHA]],"MMM")</f>
        <v>Nov</v>
      </c>
      <c r="D1791" s="1" t="str">
        <f>TEXT(Tabla5[[#This Row],[FECHA]],"YYY")</f>
        <v>2023</v>
      </c>
      <c r="E1791" s="2" t="s">
        <v>143</v>
      </c>
      <c r="F1791" s="2" t="s">
        <v>1804</v>
      </c>
      <c r="G1791" s="2" t="s">
        <v>9997</v>
      </c>
      <c r="H1791">
        <v>1</v>
      </c>
      <c r="I1791" t="str">
        <f>INDEX([1]BCLIENTES!B:B,MATCH(Tabla5[[#This Row],[RUC]],[1]BCLIENTES!A:A,0))</f>
        <v>ANULADO</v>
      </c>
      <c r="J1791" t="e">
        <f>INDEX([1]!Tabla1[DISTRITO],MATCH(Tabla5[[#This Row],[RUC]],[1]!Tabla1[RUC],0))</f>
        <v>#REF!</v>
      </c>
      <c r="K1791" t="str">
        <f>INDEX([1]BCLIENTES!H:H,MATCH(Tabla5[[#This Row],[RUC]],[1]BCLIENTES!A:A,0))</f>
        <v>ANULADO</v>
      </c>
      <c r="L1791" s="3">
        <v>0</v>
      </c>
    </row>
    <row r="1792" spans="1:12" x14ac:dyDescent="0.25">
      <c r="A1792" t="s">
        <v>12</v>
      </c>
      <c r="B1792" s="1">
        <v>45232</v>
      </c>
      <c r="C1792" s="1" t="str">
        <f>TEXT(Tabla5[[#This Row],[FECHA]],"MMM")</f>
        <v>Nov</v>
      </c>
      <c r="D1792" s="1" t="str">
        <f>TEXT(Tabla5[[#This Row],[FECHA]],"YYY")</f>
        <v>2023</v>
      </c>
      <c r="E1792" s="2" t="s">
        <v>143</v>
      </c>
      <c r="F1792" s="2" t="s">
        <v>1805</v>
      </c>
      <c r="G1792" s="2" t="s">
        <v>10001</v>
      </c>
      <c r="H1792">
        <v>10094055364</v>
      </c>
      <c r="I1792" t="str">
        <f>INDEX([1]BCLIENTES!B:B,MATCH(Tabla5[[#This Row],[RUC]],[1]BCLIENTES!A:A,0))</f>
        <v xml:space="preserve"> MINAYA CARRANZA ACEVES</v>
      </c>
      <c r="J1792" t="e">
        <f>INDEX([1]!Tabla1[DISTRITO],MATCH(Tabla5[[#This Row],[RUC]],[1]!Tabla1[RUC],0))</f>
        <v>#REF!</v>
      </c>
      <c r="K1792" t="str">
        <f>INDEX([1]BCLIENTES!H:H,MATCH(Tabla5[[#This Row],[RUC]],[1]BCLIENTES!A:A,0))</f>
        <v xml:space="preserve"> LIMA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tr">
        <f>TEXT(Tabla5[[#This Row],[FECHA]],"MMM")</f>
        <v>Nov</v>
      </c>
      <c r="D1793" s="1" t="str">
        <f>TEXT(Tabla5[[#This Row],[FECHA]],"YYY")</f>
        <v>2023</v>
      </c>
      <c r="E1793" s="2" t="s">
        <v>143</v>
      </c>
      <c r="F1793" s="2" t="s">
        <v>1806</v>
      </c>
      <c r="G1793" s="2" t="s">
        <v>10005</v>
      </c>
      <c r="H1793">
        <v>10106187661</v>
      </c>
      <c r="I1793" t="str">
        <f>INDEX([1]BCLIENTES!B:B,MATCH(Tabla5[[#This Row],[RUC]],[1]BCLIENTES!A:A,0))</f>
        <v xml:space="preserve"> SALAZAR GOMEZ MANUEL FLORENTINO</v>
      </c>
      <c r="J1793" t="e">
        <f>INDEX([1]!Tabla1[DISTRITO],MATCH(Tabla5[[#This Row],[RUC]],[1]!Tabla1[RUC],0))</f>
        <v>#REF!</v>
      </c>
      <c r="K1793" t="str">
        <f>INDEX([1]BCLIENTES!H:H,MATCH(Tabla5[[#This Row],[RUC]],[1]BCLIENTES!A:A,0))</f>
        <v xml:space="preserve"> LIMA 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tr">
        <f>TEXT(Tabla5[[#This Row],[FECHA]],"MMM")</f>
        <v>Nov</v>
      </c>
      <c r="D1794" s="1" t="str">
        <f>TEXT(Tabla5[[#This Row],[FECHA]],"YYY")</f>
        <v>2023</v>
      </c>
      <c r="E1794" s="2" t="s">
        <v>143</v>
      </c>
      <c r="F1794" s="2" t="s">
        <v>1807</v>
      </c>
      <c r="G1794" s="2" t="s">
        <v>10005</v>
      </c>
      <c r="H1794">
        <v>10440948478</v>
      </c>
      <c r="I1794" t="str">
        <f>INDEX([1]BCLIENTES!B:B,MATCH(Tabla5[[#This Row],[RUC]],[1]BCLIENTES!A:A,0))</f>
        <v xml:space="preserve"> DIONISIO POMA ESTELESTICA EUSTAQUIA</v>
      </c>
      <c r="J1794" t="e">
        <f>INDEX([1]!Tabla1[DISTRITO],MATCH(Tabla5[[#This Row],[RUC]],[1]!Tabla1[RUC],0))</f>
        <v>#REF!</v>
      </c>
      <c r="K1794" t="str">
        <f>INDEX([1]BCLIENTES!H:H,MATCH(Tabla5[[#This Row],[RUC]],[1]BCLIENTES!A:A,0))</f>
        <v xml:space="preserve"> LIMA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tr">
        <f>TEXT(Tabla5[[#This Row],[FECHA]],"MMM")</f>
        <v>Nov</v>
      </c>
      <c r="D1795" s="1" t="str">
        <f>TEXT(Tabla5[[#This Row],[FECHA]],"YYY")</f>
        <v>2023</v>
      </c>
      <c r="E1795" s="2" t="s">
        <v>143</v>
      </c>
      <c r="F1795" s="2" t="s">
        <v>1808</v>
      </c>
      <c r="G1795" s="2" t="s">
        <v>10005</v>
      </c>
      <c r="H1795">
        <v>20518949790</v>
      </c>
      <c r="I1795" t="str">
        <f>INDEX([1]BCLIENTES!B:B,MATCH(Tabla5[[#This Row],[RUC]],[1]BCLIENTES!A:A,0))</f>
        <v xml:space="preserve"> FERRETERIA YSAGAWA S.A.C.</v>
      </c>
      <c r="J1795" t="e">
        <f>INDEX([1]!Tabla1[DISTRITO],MATCH(Tabla5[[#This Row],[RUC]],[1]!Tabla1[RUC],0))</f>
        <v>#REF!</v>
      </c>
      <c r="K1795" t="str">
        <f>INDEX([1]BCLIENTES!H:H,MATCH(Tabla5[[#This Row],[RUC]],[1]BCLIENTES!A:A,0))</f>
        <v xml:space="preserve"> LIMA 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tr">
        <f>TEXT(Tabla5[[#This Row],[FECHA]],"MMM")</f>
        <v>Nov</v>
      </c>
      <c r="D1796" s="1" t="str">
        <f>TEXT(Tabla5[[#This Row],[FECHA]],"YYY")</f>
        <v>2023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tr">
        <f>INDEX([1]BCLIENTES!B:B,MATCH(Tabla5[[#This Row],[RUC]],[1]BCLIENTES!A:A,0))</f>
        <v xml:space="preserve"> DISTRIBUIDORA ELECTRICA JARAS S.A.C.</v>
      </c>
      <c r="J1796" t="e">
        <f>INDEX([1]!Tabla1[DISTRITO],MATCH(Tabla5[[#This Row],[RUC]],[1]!Tabla1[RUC],0))</f>
        <v>#REF!</v>
      </c>
      <c r="K1796" t="str">
        <f>INDEX([1]BCLIENTES!H:H,MATCH(Tabla5[[#This Row],[RUC]],[1]BCLIENTES!A:A,0))</f>
        <v xml:space="preserve"> LIMA 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tr">
        <f>TEXT(Tabla5[[#This Row],[FECHA]],"MMM")</f>
        <v>Nov</v>
      </c>
      <c r="D1797" s="1" t="str">
        <f>TEXT(Tabla5[[#This Row],[FECHA]],"YYY")</f>
        <v>2023</v>
      </c>
      <c r="E1797" s="2" t="s">
        <v>143</v>
      </c>
      <c r="F1797" s="2" t="s">
        <v>1810</v>
      </c>
      <c r="G1797" s="2" t="s">
        <v>10001</v>
      </c>
      <c r="H1797">
        <v>10257631694</v>
      </c>
      <c r="I1797" t="str">
        <f>INDEX([1]BCLIENTES!B:B,MATCH(Tabla5[[#This Row],[RUC]],[1]BCLIENTES!A:A,0))</f>
        <v xml:space="preserve"> LOPEZ MERINO GIOVANNA MARTHA</v>
      </c>
      <c r="J1797" t="e">
        <f>INDEX([1]!Tabla1[DISTRITO],MATCH(Tabla5[[#This Row],[RUC]],[1]!Tabla1[RUC],0))</f>
        <v>#REF!</v>
      </c>
      <c r="K1797" t="str">
        <f>INDEX([1]BCLIENTES!H:H,MATCH(Tabla5[[#This Row],[RUC]],[1]BCLIENTES!A:A,0))</f>
        <v xml:space="preserve"> PROV. CONST. DEL CALLAO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tr">
        <f>TEXT(Tabla5[[#This Row],[FECHA]],"MMM")</f>
        <v>Nov</v>
      </c>
      <c r="D1798" s="1" t="str">
        <f>TEXT(Tabla5[[#This Row],[FECHA]],"YYY")</f>
        <v>2023</v>
      </c>
      <c r="E1798" s="2" t="s">
        <v>143</v>
      </c>
      <c r="F1798" s="2" t="s">
        <v>1811</v>
      </c>
      <c r="G1798" s="2" t="s">
        <v>10005</v>
      </c>
      <c r="H1798">
        <v>10779154357</v>
      </c>
      <c r="I1798" t="str">
        <f>INDEX([1]BCLIENTES!B:B,MATCH(Tabla5[[#This Row],[RUC]],[1]BCLIENTES!A:A,0))</f>
        <v xml:space="preserve"> JUAN VEGA MAKQUIBER</v>
      </c>
      <c r="J1798" t="e">
        <f>INDEX([1]!Tabla1[DISTRITO],MATCH(Tabla5[[#This Row],[RUC]],[1]!Tabla1[RUC],0))</f>
        <v>#REF!</v>
      </c>
      <c r="K1798" t="str">
        <f>INDEX([1]BCLIENTES!H:H,MATCH(Tabla5[[#This Row],[RUC]],[1]BCLIENTES!A:A,0))</f>
        <v xml:space="preserve"> LIMA 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tr">
        <f>TEXT(Tabla5[[#This Row],[FECHA]],"MMM")</f>
        <v>Nov</v>
      </c>
      <c r="D1799" s="1" t="str">
        <f>TEXT(Tabla5[[#This Row],[FECHA]],"YYY")</f>
        <v>2023</v>
      </c>
      <c r="E1799" s="2" t="s">
        <v>143</v>
      </c>
      <c r="F1799" s="2" t="s">
        <v>1812</v>
      </c>
      <c r="G1799" s="2" t="s">
        <v>10005</v>
      </c>
      <c r="H1799">
        <v>20609018870</v>
      </c>
      <c r="I1799" t="str">
        <f>INDEX([1]BCLIENTES!B:B,MATCH(Tabla5[[#This Row],[RUC]],[1]BCLIENTES!A:A,0))</f>
        <v xml:space="preserve"> DISTRIBUIDORA &amp; COMERCIALIZADORA CHAYCO E.I.R.L.</v>
      </c>
      <c r="J1799" t="e">
        <f>INDEX([1]!Tabla1[DISTRITO],MATCH(Tabla5[[#This Row],[RUC]],[1]!Tabla1[RUC],0))</f>
        <v>#REF!</v>
      </c>
      <c r="K1799" t="str">
        <f>INDEX([1]BCLIENTES!H:H,MATCH(Tabla5[[#This Row],[RUC]],[1]BCLIENTES!A:A,0))</f>
        <v xml:space="preserve"> LIMA 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tr">
        <f>TEXT(Tabla5[[#This Row],[FECHA]],"MMM")</f>
        <v>Nov</v>
      </c>
      <c r="D1800" s="1" t="str">
        <f>TEXT(Tabla5[[#This Row],[FECHA]],"YYY")</f>
        <v>2023</v>
      </c>
      <c r="E1800" s="2" t="s">
        <v>143</v>
      </c>
      <c r="F1800" s="2" t="s">
        <v>1813</v>
      </c>
      <c r="G1800" s="2" t="s">
        <v>10005</v>
      </c>
      <c r="H1800">
        <v>10091119175</v>
      </c>
      <c r="I1800" t="str">
        <f>INDEX([1]BCLIENTES!B:B,MATCH(Tabla5[[#This Row],[RUC]],[1]BCLIENTES!A:A,0))</f>
        <v xml:space="preserve"> MAMANI CHOQUE JULIA RITA</v>
      </c>
      <c r="J1800" t="e">
        <f>INDEX([1]!Tabla1[DISTRITO],MATCH(Tabla5[[#This Row],[RUC]],[1]!Tabla1[RUC],0))</f>
        <v>#REF!</v>
      </c>
      <c r="K1800" t="str">
        <f>INDEX([1]BCLIENTES!H:H,MATCH(Tabla5[[#This Row],[RUC]],[1]BCLIENTES!A:A,0))</f>
        <v xml:space="preserve"> LIMA 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tr">
        <f>TEXT(Tabla5[[#This Row],[FECHA]],"MMM")</f>
        <v>Nov</v>
      </c>
      <c r="D1801" s="1" t="str">
        <f>TEXT(Tabla5[[#This Row],[FECHA]],"YYY")</f>
        <v>2023</v>
      </c>
      <c r="E1801" s="2" t="s">
        <v>143</v>
      </c>
      <c r="F1801" s="2" t="s">
        <v>1814</v>
      </c>
      <c r="G1801" s="2" t="s">
        <v>10005</v>
      </c>
      <c r="H1801">
        <v>20611399911</v>
      </c>
      <c r="I1801" t="str">
        <f>INDEX([1]BCLIENTES!B:B,MATCH(Tabla5[[#This Row],[RUC]],[1]BCLIENTES!A:A,0))</f>
        <v xml:space="preserve"> DISTRIBUIDORA FERRETERA MILENA S.A.C.</v>
      </c>
      <c r="J1801" t="e">
        <f>INDEX([1]!Tabla1[DISTRITO],MATCH(Tabla5[[#This Row],[RUC]],[1]!Tabla1[RUC],0))</f>
        <v>#REF!</v>
      </c>
      <c r="K1801" t="str">
        <f>INDEX([1]BCLIENTES!H:H,MATCH(Tabla5[[#This Row],[RUC]],[1]BCLIENTES!A:A,0))</f>
        <v xml:space="preserve"> LIMA 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tr">
        <f>TEXT(Tabla5[[#This Row],[FECHA]],"MMM")</f>
        <v>Nov</v>
      </c>
      <c r="D1802" s="1" t="str">
        <f>TEXT(Tabla5[[#This Row],[FECHA]],"YYY")</f>
        <v>2023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tr">
        <f>INDEX([1]BCLIENTES!B:B,MATCH(Tabla5[[#This Row],[RUC]],[1]BCLIENTES!A:A,0))</f>
        <v xml:space="preserve"> JARA VEGA MARIA JANET</v>
      </c>
      <c r="J1802" t="e">
        <f>INDEX([1]!Tabla1[DISTRITO],MATCH(Tabla5[[#This Row],[RUC]],[1]!Tabla1[RUC],0))</f>
        <v>#REF!</v>
      </c>
      <c r="K1802" t="str">
        <f>INDEX([1]BCLIENTES!H:H,MATCH(Tabla5[[#This Row],[RUC]],[1]BCLIENTES!A:A,0))</f>
        <v xml:space="preserve"> LIMA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tr">
        <f>TEXT(Tabla5[[#This Row],[FECHA]],"MMM")</f>
        <v>Nov</v>
      </c>
      <c r="D1803" s="1" t="str">
        <f>TEXT(Tabla5[[#This Row],[FECHA]],"YYY")</f>
        <v>2023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tr">
        <f>INDEX([1]BCLIENTES!B:B,MATCH(Tabla5[[#This Row],[RUC]],[1]BCLIENTES!A:A,0))</f>
        <v xml:space="preserve"> DISTRIBUIDORA GERARD E.I.R.L.</v>
      </c>
      <c r="J1803" t="e">
        <f>INDEX([1]!Tabla1[DISTRITO],MATCH(Tabla5[[#This Row],[RUC]],[1]!Tabla1[RUC],0))</f>
        <v>#REF!</v>
      </c>
      <c r="K1803" t="str">
        <f>INDEX([1]BCLIENTES!H:H,MATCH(Tabla5[[#This Row],[RUC]],[1]BCLIENTES!A:A,0))</f>
        <v xml:space="preserve"> LIMA 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tr">
        <f>TEXT(Tabla5[[#This Row],[FECHA]],"MMM")</f>
        <v>Nov</v>
      </c>
      <c r="D1804" s="1" t="str">
        <f>TEXT(Tabla5[[#This Row],[FECHA]],"YYY")</f>
        <v>2023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tr">
        <f>INDEX([1]BCLIENTES!B:B,MATCH(Tabla5[[#This Row],[RUC]],[1]BCLIENTES!A:A,0))</f>
        <v>VALLEJOS VILLANUEVA HAROLD IVAN</v>
      </c>
      <c r="J1804" t="e">
        <f>INDEX([1]!Tabla1[DISTRITO],MATCH(Tabla5[[#This Row],[RUC]],[1]!Tabla1[RUC],0))</f>
        <v>#REF!</v>
      </c>
      <c r="K1804" t="str">
        <f>INDEX([1]BCLIENTES!H:H,MATCH(Tabla5[[#This Row],[RUC]],[1]BCLIENTES!A:A,0))</f>
        <v>LIMA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tr">
        <f>TEXT(Tabla5[[#This Row],[FECHA]],"MMM")</f>
        <v>Nov</v>
      </c>
      <c r="D1805" s="1" t="str">
        <f>TEXT(Tabla5[[#This Row],[FECHA]],"YYY")</f>
        <v>2023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tr">
        <f>INDEX([1]BCLIENTES!B:B,MATCH(Tabla5[[#This Row],[RUC]],[1]BCLIENTES!A:A,0))</f>
        <v xml:space="preserve"> DISTRIBUIDORA ELECTRICA JARAS S.A.C.</v>
      </c>
      <c r="J1805" t="e">
        <f>INDEX([1]!Tabla1[DISTRITO],MATCH(Tabla5[[#This Row],[RUC]],[1]!Tabla1[RUC],0))</f>
        <v>#REF!</v>
      </c>
      <c r="K1805" t="str">
        <f>INDEX([1]BCLIENTES!H:H,MATCH(Tabla5[[#This Row],[RUC]],[1]BCLIENTES!A:A,0))</f>
        <v xml:space="preserve"> LIMA 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tr">
        <f>TEXT(Tabla5[[#This Row],[FECHA]],"MMM")</f>
        <v>Nov</v>
      </c>
      <c r="D1806" s="1" t="str">
        <f>TEXT(Tabla5[[#This Row],[FECHA]],"YYY")</f>
        <v>2023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tr">
        <f>INDEX([1]BCLIENTES!B:B,MATCH(Tabla5[[#This Row],[RUC]],[1]BCLIENTES!A:A,0))</f>
        <v xml:space="preserve"> DISTRIBUIDORA GERARD E.I.R.L.</v>
      </c>
      <c r="J1806" t="e">
        <f>INDEX([1]!Tabla1[DISTRITO],MATCH(Tabla5[[#This Row],[RUC]],[1]!Tabla1[RUC],0))</f>
        <v>#REF!</v>
      </c>
      <c r="K1806" t="str">
        <f>INDEX([1]BCLIENTES!H:H,MATCH(Tabla5[[#This Row],[RUC]],[1]BCLIENTES!A:A,0))</f>
        <v xml:space="preserve"> LIMA 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tr">
        <f>TEXT(Tabla5[[#This Row],[FECHA]],"MMM")</f>
        <v>Nov</v>
      </c>
      <c r="D1807" s="1" t="str">
        <f>TEXT(Tabla5[[#This Row],[FECHA]],"YYY")</f>
        <v>2023</v>
      </c>
      <c r="E1807" s="2" t="s">
        <v>143</v>
      </c>
      <c r="F1807" s="2" t="s">
        <v>1820</v>
      </c>
      <c r="G1807" s="2" t="s">
        <v>9997</v>
      </c>
      <c r="H1807">
        <v>1</v>
      </c>
      <c r="I1807" t="str">
        <f>INDEX([1]BCLIENTES!B:B,MATCH(Tabla5[[#This Row],[RUC]],[1]BCLIENTES!A:A,0))</f>
        <v>ANULADO</v>
      </c>
      <c r="J1807" t="e">
        <f>INDEX([1]!Tabla1[DISTRITO],MATCH(Tabla5[[#This Row],[RUC]],[1]!Tabla1[RUC],0))</f>
        <v>#REF!</v>
      </c>
      <c r="K1807" t="str">
        <f>INDEX([1]BCLIENTES!H:H,MATCH(Tabla5[[#This Row],[RUC]],[1]BCLIENTES!A:A,0))</f>
        <v>ANULADO</v>
      </c>
      <c r="L1807" s="3">
        <v>0</v>
      </c>
    </row>
    <row r="1808" spans="1:12" x14ac:dyDescent="0.25">
      <c r="A1808" t="s">
        <v>12</v>
      </c>
      <c r="B1808" s="1">
        <v>45236</v>
      </c>
      <c r="C1808" s="1" t="str">
        <f>TEXT(Tabla5[[#This Row],[FECHA]],"MMM")</f>
        <v>Nov</v>
      </c>
      <c r="D1808" s="1" t="str">
        <f>TEXT(Tabla5[[#This Row],[FECHA]],"YYY")</f>
        <v>2023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tr">
        <f>INDEX([1]BCLIENTES!B:B,MATCH(Tabla5[[#This Row],[RUC]],[1]BCLIENTES!A:A,0))</f>
        <v xml:space="preserve"> DISTRIBUIDORA ELECTRICA JARAS S.A.C.</v>
      </c>
      <c r="J1808" t="e">
        <f>INDEX([1]!Tabla1[DISTRITO],MATCH(Tabla5[[#This Row],[RUC]],[1]!Tabla1[RUC],0))</f>
        <v>#REF!</v>
      </c>
      <c r="K1808" t="str">
        <f>INDEX([1]BCLIENTES!H:H,MATCH(Tabla5[[#This Row],[RUC]],[1]BCLIENTES!A:A,0))</f>
        <v xml:space="preserve"> LIMA 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tr">
        <f>TEXT(Tabla5[[#This Row],[FECHA]],"MMM")</f>
        <v>Nov</v>
      </c>
      <c r="D1809" s="1" t="str">
        <f>TEXT(Tabla5[[#This Row],[FECHA]],"YYY")</f>
        <v>2023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tr">
        <f>INDEX([1]BCLIENTES!B:B,MATCH(Tabla5[[#This Row],[RUC]],[1]BCLIENTES!A:A,0))</f>
        <v xml:space="preserve"> DISTRIBUIDORA GERARD E.I.R.L.</v>
      </c>
      <c r="J1809" t="e">
        <f>INDEX([1]!Tabla1[DISTRITO],MATCH(Tabla5[[#This Row],[RUC]],[1]!Tabla1[RUC],0))</f>
        <v>#REF!</v>
      </c>
      <c r="K1809" t="str">
        <f>INDEX([1]BCLIENTES!H:H,MATCH(Tabla5[[#This Row],[RUC]],[1]BCLIENTES!A:A,0))</f>
        <v xml:space="preserve"> LIMA 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tr">
        <f>TEXT(Tabla5[[#This Row],[FECHA]],"MMM")</f>
        <v>Nov</v>
      </c>
      <c r="D1810" s="1" t="str">
        <f>TEXT(Tabla5[[#This Row],[FECHA]],"YYY")</f>
        <v>2023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tr">
        <f>INDEX([1]BCLIENTES!B:B,MATCH(Tabla5[[#This Row],[RUC]],[1]BCLIENTES!A:A,0))</f>
        <v xml:space="preserve"> FERRETERIA MIRIAN E.I.R.L.</v>
      </c>
      <c r="J1810" t="e">
        <f>INDEX([1]!Tabla1[DISTRITO],MATCH(Tabla5[[#This Row],[RUC]],[1]!Tabla1[RUC],0))</f>
        <v>#REF!</v>
      </c>
      <c r="K1810" t="str">
        <f>INDEX([1]BCLIENTES!H:H,MATCH(Tabla5[[#This Row],[RUC]],[1]BCLIENTES!A:A,0))</f>
        <v xml:space="preserve"> LIMA 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tr">
        <f>TEXT(Tabla5[[#This Row],[FECHA]],"MMM")</f>
        <v>Nov</v>
      </c>
      <c r="D1811" s="1" t="str">
        <f>TEXT(Tabla5[[#This Row],[FECHA]],"YYY")</f>
        <v>2023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tr">
        <f>INDEX([1]BCLIENTES!B:B,MATCH(Tabla5[[#This Row],[RUC]],[1]BCLIENTES!A:A,0))</f>
        <v xml:space="preserve"> FERRETERIA DISTRIBUIDORA Y MATIZADOS HUAÑEC SOCIEDAD COMERCIAL DE RESPONSABILIDAD LIMITADA -FERDYMAT</v>
      </c>
      <c r="J1811" t="e">
        <f>INDEX([1]!Tabla1[DISTRITO],MATCH(Tabla5[[#This Row],[RUC]],[1]!Tabla1[RUC],0))</f>
        <v>#REF!</v>
      </c>
      <c r="K1811" t="str">
        <f>INDEX([1]BCLIENTES!H:H,MATCH(Tabla5[[#This Row],[RUC]],[1]BCLIENTES!A:A,0))</f>
        <v xml:space="preserve"> LIMA 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tr">
        <f>TEXT(Tabla5[[#This Row],[FECHA]],"MMM")</f>
        <v>Nov</v>
      </c>
      <c r="D1812" s="1" t="str">
        <f>TEXT(Tabla5[[#This Row],[FECHA]],"YYY")</f>
        <v>2023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tr">
        <f>INDEX([1]BCLIENTES!B:B,MATCH(Tabla5[[#This Row],[RUC]],[1]BCLIENTES!A:A,0))</f>
        <v xml:space="preserve"> MD INDUSTRIAL S.A.C.</v>
      </c>
      <c r="J1812" t="e">
        <f>INDEX([1]!Tabla1[DISTRITO],MATCH(Tabla5[[#This Row],[RUC]],[1]!Tabla1[RUC],0))</f>
        <v>#REF!</v>
      </c>
      <c r="K1812" t="str">
        <f>INDEX([1]BCLIENTES!H:H,MATCH(Tabla5[[#This Row],[RUC]],[1]BCLIENTES!A:A,0))</f>
        <v xml:space="preserve"> LIMA 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tr">
        <f>TEXT(Tabla5[[#This Row],[FECHA]],"MMM")</f>
        <v>Nov</v>
      </c>
      <c r="D1813" s="1" t="str">
        <f>TEXT(Tabla5[[#This Row],[FECHA]],"YYY")</f>
        <v>2023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tr">
        <f>INDEX([1]BCLIENTES!B:B,MATCH(Tabla5[[#This Row],[RUC]],[1]BCLIENTES!A:A,0))</f>
        <v xml:space="preserve"> BECERRA VARGAS MARIA NERY</v>
      </c>
      <c r="J1813" t="e">
        <f>INDEX([1]!Tabla1[DISTRITO],MATCH(Tabla5[[#This Row],[RUC]],[1]!Tabla1[RUC],0))</f>
        <v>#REF!</v>
      </c>
      <c r="K1813" t="str">
        <f>INDEX([1]BCLIENTES!H:H,MATCH(Tabla5[[#This Row],[RUC]],[1]BCLIENTES!A:A,0))</f>
        <v xml:space="preserve"> LIMA </v>
      </c>
      <c r="L1813" s="3">
        <v>39</v>
      </c>
    </row>
    <row r="1814" spans="1:12" x14ac:dyDescent="0.25">
      <c r="A1814" t="s">
        <v>12</v>
      </c>
      <c r="B1814" s="1">
        <v>45236</v>
      </c>
      <c r="C1814" s="1" t="str">
        <f>TEXT(Tabla5[[#This Row],[FECHA]],"MMM")</f>
        <v>Nov</v>
      </c>
      <c r="D1814" s="1" t="str">
        <f>TEXT(Tabla5[[#This Row],[FECHA]],"YYY")</f>
        <v>2023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tr">
        <f>INDEX([1]BCLIENTES!B:B,MATCH(Tabla5[[#This Row],[RUC]],[1]BCLIENTES!A:A,0))</f>
        <v xml:space="preserve"> HUARANCCA HUAMANI JULIO</v>
      </c>
      <c r="J1814" t="e">
        <f>INDEX([1]!Tabla1[DISTRITO],MATCH(Tabla5[[#This Row],[RUC]],[1]!Tabla1[RUC],0))</f>
        <v>#REF!</v>
      </c>
      <c r="K1814" t="str">
        <f>INDEX([1]BCLIENTES!H:H,MATCH(Tabla5[[#This Row],[RUC]],[1]BCLIENTES!A:A,0))</f>
        <v xml:space="preserve"> LIMA 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tr">
        <f>TEXT(Tabla5[[#This Row],[FECHA]],"MMM")</f>
        <v>Nov</v>
      </c>
      <c r="D1815" s="1" t="str">
        <f>TEXT(Tabla5[[#This Row],[FECHA]],"YYY")</f>
        <v>2023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tr">
        <f>INDEX([1]BCLIENTES!B:B,MATCH(Tabla5[[#This Row],[RUC]],[1]BCLIENTES!A:A,0))</f>
        <v xml:space="preserve"> LOPINTA FLORES LIVIA</v>
      </c>
      <c r="J1815" t="e">
        <f>INDEX([1]!Tabla1[DISTRITO],MATCH(Tabla5[[#This Row],[RUC]],[1]!Tabla1[RUC],0))</f>
        <v>#REF!</v>
      </c>
      <c r="K1815" t="str">
        <f>INDEX([1]BCLIENTES!H:H,MATCH(Tabla5[[#This Row],[RUC]],[1]BCLIENTES!A:A,0))</f>
        <v xml:space="preserve"> HUAROCHIRI 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tr">
        <f>TEXT(Tabla5[[#This Row],[FECHA]],"MMM")</f>
        <v>Nov</v>
      </c>
      <c r="D1816" s="1" t="str">
        <f>TEXT(Tabla5[[#This Row],[FECHA]],"YYY")</f>
        <v>2023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tr">
        <f>INDEX([1]BCLIENTES!B:B,MATCH(Tabla5[[#This Row],[RUC]],[1]BCLIENTES!A:A,0))</f>
        <v xml:space="preserve"> CORPORACION FERRETERA VITOR S.A.C.</v>
      </c>
      <c r="J1816" t="e">
        <f>INDEX([1]!Tabla1[DISTRITO],MATCH(Tabla5[[#This Row],[RUC]],[1]!Tabla1[RUC],0))</f>
        <v>#REF!</v>
      </c>
      <c r="K1816" t="str">
        <f>INDEX([1]BCLIENTES!H:H,MATCH(Tabla5[[#This Row],[RUC]],[1]BCLIENTES!A:A,0))</f>
        <v xml:space="preserve"> LIMA 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tr">
        <f>TEXT(Tabla5[[#This Row],[FECHA]],"MMM")</f>
        <v>Nov</v>
      </c>
      <c r="D1817" s="1" t="str">
        <f>TEXT(Tabla5[[#This Row],[FECHA]],"YYY")</f>
        <v>2023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tr">
        <f>INDEX([1]BCLIENTES!B:B,MATCH(Tabla5[[#This Row],[RUC]],[1]BCLIENTES!A:A,0))</f>
        <v xml:space="preserve"> RICSE CAMPOS CRISTIAN</v>
      </c>
      <c r="J1817" t="e">
        <f>INDEX([1]!Tabla1[DISTRITO],MATCH(Tabla5[[#This Row],[RUC]],[1]!Tabla1[RUC],0))</f>
        <v>#REF!</v>
      </c>
      <c r="K1817" t="str">
        <f>INDEX([1]BCLIENTES!H:H,MATCH(Tabla5[[#This Row],[RUC]],[1]BCLIENTES!A:A,0))</f>
        <v xml:space="preserve"> LIMA 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tr">
        <f>TEXT(Tabla5[[#This Row],[FECHA]],"MMM")</f>
        <v>Nov</v>
      </c>
      <c r="D1818" s="1" t="str">
        <f>TEXT(Tabla5[[#This Row],[FECHA]],"YYY")</f>
        <v>2023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tr">
        <f>INDEX([1]BCLIENTES!B:B,MATCH(Tabla5[[#This Row],[RUC]],[1]BCLIENTES!A:A,0))</f>
        <v xml:space="preserve"> CCAPA LOPINTA STHEFANNY CATHERINE</v>
      </c>
      <c r="J1818" t="e">
        <f>INDEX([1]!Tabla1[DISTRITO],MATCH(Tabla5[[#This Row],[RUC]],[1]!Tabla1[RUC],0))</f>
        <v>#REF!</v>
      </c>
      <c r="K1818" t="str">
        <f>INDEX([1]BCLIENTES!H:H,MATCH(Tabla5[[#This Row],[RUC]],[1]BCLIENTES!A:A,0))</f>
        <v xml:space="preserve"> HUAROCHIRI 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tr">
        <f>TEXT(Tabla5[[#This Row],[FECHA]],"MMM")</f>
        <v>Nov</v>
      </c>
      <c r="D1819" s="1" t="str">
        <f>TEXT(Tabla5[[#This Row],[FECHA]],"YYY")</f>
        <v>2023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tr">
        <f>INDEX([1]BCLIENTES!B:B,MATCH(Tabla5[[#This Row],[RUC]],[1]BCLIENTES!A:A,0))</f>
        <v xml:space="preserve"> CAPCHA CORONACION YOLANDA TERESA</v>
      </c>
      <c r="J1819" t="e">
        <f>INDEX([1]!Tabla1[DISTRITO],MATCH(Tabla5[[#This Row],[RUC]],[1]!Tabla1[RUC],0))</f>
        <v>#REF!</v>
      </c>
      <c r="K1819" t="str">
        <f>INDEX([1]BCLIENTES!H:H,MATCH(Tabla5[[#This Row],[RUC]],[1]BCLIENTES!A:A,0))</f>
        <v xml:space="preserve"> LIMA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tr">
        <f>TEXT(Tabla5[[#This Row],[FECHA]],"MMM")</f>
        <v>Nov</v>
      </c>
      <c r="D1820" s="1" t="str">
        <f>TEXT(Tabla5[[#This Row],[FECHA]],"YYY")</f>
        <v>2023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tr">
        <f>INDEX([1]BCLIENTES!B:B,MATCH(Tabla5[[#This Row],[RUC]],[1]BCLIENTES!A:A,0))</f>
        <v xml:space="preserve"> DIOS HABLA HOY SOCIEDAD ANONIMA CERRADA - DIOS HABLA HOY S.A.C</v>
      </c>
      <c r="J1820" t="e">
        <f>INDEX([1]!Tabla1[DISTRITO],MATCH(Tabla5[[#This Row],[RUC]],[1]!Tabla1[RUC],0))</f>
        <v>#REF!</v>
      </c>
      <c r="K1820" t="str">
        <f>INDEX([1]BCLIENTES!H:H,MATCH(Tabla5[[#This Row],[RUC]],[1]BCLIENTES!A:A,0))</f>
        <v xml:space="preserve"> LIMA 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tr">
        <f>TEXT(Tabla5[[#This Row],[FECHA]],"MMM")</f>
        <v>Nov</v>
      </c>
      <c r="D1821" s="1" t="str">
        <f>TEXT(Tabla5[[#This Row],[FECHA]],"YYY")</f>
        <v>2023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tr">
        <f>INDEX([1]BCLIENTES!B:B,MATCH(Tabla5[[#This Row],[RUC]],[1]BCLIENTES!A:A,0))</f>
        <v xml:space="preserve"> CRISPIN BETETA BERTHA</v>
      </c>
      <c r="J1821" t="e">
        <f>INDEX([1]!Tabla1[DISTRITO],MATCH(Tabla5[[#This Row],[RUC]],[1]!Tabla1[RUC],0))</f>
        <v>#REF!</v>
      </c>
      <c r="K1821" t="str">
        <f>INDEX([1]BCLIENTES!H:H,MATCH(Tabla5[[#This Row],[RUC]],[1]BCLIENTES!A:A,0))</f>
        <v xml:space="preserve"> HUAROCHIRI 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tr">
        <f>TEXT(Tabla5[[#This Row],[FECHA]],"MMM")</f>
        <v>Nov</v>
      </c>
      <c r="D1822" s="1" t="str">
        <f>TEXT(Tabla5[[#This Row],[FECHA]],"YYY")</f>
        <v>2023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tr">
        <f>INDEX([1]BCLIENTES!B:B,MATCH(Tabla5[[#This Row],[RUC]],[1]BCLIENTES!A:A,0))</f>
        <v xml:space="preserve"> BARBOZA DAVILA GONZALO</v>
      </c>
      <c r="J1822" t="e">
        <f>INDEX([1]!Tabla1[DISTRITO],MATCH(Tabla5[[#This Row],[RUC]],[1]!Tabla1[RUC],0))</f>
        <v>#REF!</v>
      </c>
      <c r="K1822" t="str">
        <f>INDEX([1]BCLIENTES!H:H,MATCH(Tabla5[[#This Row],[RUC]],[1]BCLIENTES!A:A,0))</f>
        <v xml:space="preserve"> LIMA 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tr">
        <f>TEXT(Tabla5[[#This Row],[FECHA]],"MMM")</f>
        <v>Nov</v>
      </c>
      <c r="D1823" s="1" t="str">
        <f>TEXT(Tabla5[[#This Row],[FECHA]],"YYY")</f>
        <v>2023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tr">
        <f>INDEX([1]BCLIENTES!B:B,MATCH(Tabla5[[#This Row],[RUC]],[1]BCLIENTES!A:A,0))</f>
        <v>CRISOLES MORAN BRAULIA</v>
      </c>
      <c r="J1823" t="e">
        <f>INDEX([1]!Tabla1[DISTRITO],MATCH(Tabla5[[#This Row],[RUC]],[1]!Tabla1[RUC],0))</f>
        <v>#REF!</v>
      </c>
      <c r="K1823" t="str">
        <f>INDEX([1]BCLIENTES!H:H,MATCH(Tabla5[[#This Row],[RUC]],[1]BCLIENTES!A:A,0))</f>
        <v>LIMA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tr">
        <f>TEXT(Tabla5[[#This Row],[FECHA]],"MMM")</f>
        <v>Nov</v>
      </c>
      <c r="D1824" s="1" t="str">
        <f>TEXT(Tabla5[[#This Row],[FECHA]],"YYY")</f>
        <v>2023</v>
      </c>
      <c r="E1824" s="2" t="s">
        <v>143</v>
      </c>
      <c r="F1824" s="2" t="s">
        <v>1837</v>
      </c>
      <c r="G1824" s="2" t="s">
        <v>9997</v>
      </c>
      <c r="H1824">
        <v>1</v>
      </c>
      <c r="I1824" t="str">
        <f>INDEX([1]BCLIENTES!B:B,MATCH(Tabla5[[#This Row],[RUC]],[1]BCLIENTES!A:A,0))</f>
        <v>ANULADO</v>
      </c>
      <c r="J1824" t="e">
        <f>INDEX([1]!Tabla1[DISTRITO],MATCH(Tabla5[[#This Row],[RUC]],[1]!Tabla1[RUC],0))</f>
        <v>#REF!</v>
      </c>
      <c r="K1824" t="str">
        <f>INDEX([1]BCLIENTES!H:H,MATCH(Tabla5[[#This Row],[RUC]],[1]BCLIENTES!A:A,0))</f>
        <v>ANULADO</v>
      </c>
      <c r="L1824" s="3">
        <v>0</v>
      </c>
    </row>
    <row r="1825" spans="1:12" x14ac:dyDescent="0.25">
      <c r="A1825" t="s">
        <v>12</v>
      </c>
      <c r="B1825" s="1">
        <v>45237</v>
      </c>
      <c r="C1825" s="1" t="str">
        <f>TEXT(Tabla5[[#This Row],[FECHA]],"MMM")</f>
        <v>Nov</v>
      </c>
      <c r="D1825" s="1" t="str">
        <f>TEXT(Tabla5[[#This Row],[FECHA]],"YYY")</f>
        <v>2023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tr">
        <f>INDEX([1]BCLIENTES!B:B,MATCH(Tabla5[[#This Row],[RUC]],[1]BCLIENTES!A:A,0))</f>
        <v xml:space="preserve"> CONSTRUCCION SIUSA E.I.R.L.</v>
      </c>
      <c r="J1825" t="e">
        <f>INDEX([1]!Tabla1[DISTRITO],MATCH(Tabla5[[#This Row],[RUC]],[1]!Tabla1[RUC],0))</f>
        <v>#REF!</v>
      </c>
      <c r="K1825" t="str">
        <f>INDEX([1]BCLIENTES!H:H,MATCH(Tabla5[[#This Row],[RUC]],[1]BCLIENTES!A:A,0))</f>
        <v xml:space="preserve"> LIMA 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tr">
        <f>TEXT(Tabla5[[#This Row],[FECHA]],"MMM")</f>
        <v>Nov</v>
      </c>
      <c r="D1826" s="1" t="str">
        <f>TEXT(Tabla5[[#This Row],[FECHA]],"YYY")</f>
        <v>2023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tr">
        <f>INDEX([1]BCLIENTES!B:B,MATCH(Tabla5[[#This Row],[RUC]],[1]BCLIENTES!A:A,0))</f>
        <v xml:space="preserve"> CONSTRUCCION SIUSA E.I.R.L.</v>
      </c>
      <c r="J1826" t="e">
        <f>INDEX([1]!Tabla1[DISTRITO],MATCH(Tabla5[[#This Row],[RUC]],[1]!Tabla1[RUC],0))</f>
        <v>#REF!</v>
      </c>
      <c r="K1826" t="str">
        <f>INDEX([1]BCLIENTES!H:H,MATCH(Tabla5[[#This Row],[RUC]],[1]BCLIENTES!A:A,0))</f>
        <v xml:space="preserve"> LIMA 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tr">
        <f>TEXT(Tabla5[[#This Row],[FECHA]],"MMM")</f>
        <v>Nov</v>
      </c>
      <c r="D1827" s="1" t="str">
        <f>TEXT(Tabla5[[#This Row],[FECHA]],"YYY")</f>
        <v>2023</v>
      </c>
      <c r="E1827" s="2" t="s">
        <v>143</v>
      </c>
      <c r="F1827" s="2" t="s">
        <v>1840</v>
      </c>
      <c r="G1827" s="2" t="s">
        <v>9997</v>
      </c>
      <c r="H1827">
        <v>1</v>
      </c>
      <c r="I1827" t="str">
        <f>INDEX([1]BCLIENTES!B:B,MATCH(Tabla5[[#This Row],[RUC]],[1]BCLIENTES!A:A,0))</f>
        <v>ANULADO</v>
      </c>
      <c r="J1827" t="e">
        <f>INDEX([1]!Tabla1[DISTRITO],MATCH(Tabla5[[#This Row],[RUC]],[1]!Tabla1[RUC],0))</f>
        <v>#REF!</v>
      </c>
      <c r="K1827" t="str">
        <f>INDEX([1]BCLIENTES!H:H,MATCH(Tabla5[[#This Row],[RUC]],[1]BCLIENTES!A:A,0))</f>
        <v>ANULADO</v>
      </c>
      <c r="L1827" s="3">
        <v>0</v>
      </c>
    </row>
    <row r="1828" spans="1:12" x14ac:dyDescent="0.25">
      <c r="A1828" t="s">
        <v>12</v>
      </c>
      <c r="B1828" s="1">
        <v>45237</v>
      </c>
      <c r="C1828" s="1" t="str">
        <f>TEXT(Tabla5[[#This Row],[FECHA]],"MMM")</f>
        <v>Nov</v>
      </c>
      <c r="D1828" s="1" t="str">
        <f>TEXT(Tabla5[[#This Row],[FECHA]],"YYY")</f>
        <v>2023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tr">
        <f>INDEX([1]BCLIENTES!B:B,MATCH(Tabla5[[#This Row],[RUC]],[1]BCLIENTES!A:A,0))</f>
        <v xml:space="preserve"> DISTRIBUIDORA ELECTRICA JARAS S.A.C.</v>
      </c>
      <c r="J1828" t="e">
        <f>INDEX([1]!Tabla1[DISTRITO],MATCH(Tabla5[[#This Row],[RUC]],[1]!Tabla1[RUC],0))</f>
        <v>#REF!</v>
      </c>
      <c r="K1828" t="str">
        <f>INDEX([1]BCLIENTES!H:H,MATCH(Tabla5[[#This Row],[RUC]],[1]BCLIENTES!A:A,0))</f>
        <v xml:space="preserve"> LIMA 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tr">
        <f>TEXT(Tabla5[[#This Row],[FECHA]],"MMM")</f>
        <v>Nov</v>
      </c>
      <c r="D1829" s="1" t="str">
        <f>TEXT(Tabla5[[#This Row],[FECHA]],"YYY")</f>
        <v>2023</v>
      </c>
      <c r="E1829" s="2" t="s">
        <v>143</v>
      </c>
      <c r="F1829" s="2" t="s">
        <v>1842</v>
      </c>
      <c r="G1829" s="2" t="s">
        <v>10001</v>
      </c>
      <c r="H1829">
        <v>20550592925</v>
      </c>
      <c r="I1829" t="str">
        <f>INDEX([1]BCLIENTES!B:B,MATCH(Tabla5[[#This Row],[RUC]],[1]BCLIENTES!A:A,0))</f>
        <v xml:space="preserve"> IMPORTADORA Y DISTRIBUIDORA FERRETERA CALDERON S.A.C.</v>
      </c>
      <c r="J1829" t="e">
        <f>INDEX([1]!Tabla1[DISTRITO],MATCH(Tabla5[[#This Row],[RUC]],[1]!Tabla1[RUC],0))</f>
        <v>#REF!</v>
      </c>
      <c r="K1829" t="str">
        <f>INDEX([1]BCLIENTES!H:H,MATCH(Tabla5[[#This Row],[RUC]],[1]BCLIENTES!A:A,0))</f>
        <v xml:space="preserve"> LIMA 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tr">
        <f>TEXT(Tabla5[[#This Row],[FECHA]],"MMM")</f>
        <v>Nov</v>
      </c>
      <c r="D1830" s="1" t="str">
        <f>TEXT(Tabla5[[#This Row],[FECHA]],"YYY")</f>
        <v>2023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tr">
        <f>INDEX([1]BCLIENTES!B:B,MATCH(Tabla5[[#This Row],[RUC]],[1]BCLIENTES!A:A,0))</f>
        <v xml:space="preserve"> INVERSIONES VALLEMONT S.A.C.</v>
      </c>
      <c r="J1830" t="e">
        <f>INDEX([1]!Tabla1[DISTRITO],MATCH(Tabla5[[#This Row],[RUC]],[1]!Tabla1[RUC],0))</f>
        <v>#REF!</v>
      </c>
      <c r="K1830" t="str">
        <f>INDEX([1]BCLIENTES!H:H,MATCH(Tabla5[[#This Row],[RUC]],[1]BCLIENTES!A:A,0))</f>
        <v xml:space="preserve"> LIMA 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tr">
        <f>TEXT(Tabla5[[#This Row],[FECHA]],"MMM")</f>
        <v>Nov</v>
      </c>
      <c r="D1831" s="1" t="str">
        <f>TEXT(Tabla5[[#This Row],[FECHA]],"YYY")</f>
        <v>2023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tr">
        <f>INDEX([1]BCLIENTES!B:B,MATCH(Tabla5[[#This Row],[RUC]],[1]BCLIENTES!A:A,0))</f>
        <v xml:space="preserve"> DISTRIBUIDORA GERARD E.I.R.L.</v>
      </c>
      <c r="J1831" t="e">
        <f>INDEX([1]!Tabla1[DISTRITO],MATCH(Tabla5[[#This Row],[RUC]],[1]!Tabla1[RUC],0))</f>
        <v>#REF!</v>
      </c>
      <c r="K1831" t="str">
        <f>INDEX([1]BCLIENTES!H:H,MATCH(Tabla5[[#This Row],[RUC]],[1]BCLIENTES!A:A,0))</f>
        <v xml:space="preserve"> LIMA 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tr">
        <f>TEXT(Tabla5[[#This Row],[FECHA]],"MMM")</f>
        <v>Nov</v>
      </c>
      <c r="D1832" s="1" t="str">
        <f>TEXT(Tabla5[[#This Row],[FECHA]],"YYY")</f>
        <v>2023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tr">
        <f>INDEX([1]BCLIENTES!B:B,MATCH(Tabla5[[#This Row],[RUC]],[1]BCLIENTES!A:A,0))</f>
        <v xml:space="preserve"> INVERSIONES VALLEMONT S.A.C.</v>
      </c>
      <c r="J1832" t="e">
        <f>INDEX([1]!Tabla1[DISTRITO],MATCH(Tabla5[[#This Row],[RUC]],[1]!Tabla1[RUC],0))</f>
        <v>#REF!</v>
      </c>
      <c r="K1832" t="str">
        <f>INDEX([1]BCLIENTES!H:H,MATCH(Tabla5[[#This Row],[RUC]],[1]BCLIENTES!A:A,0))</f>
        <v xml:space="preserve"> LIMA 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tr">
        <f>TEXT(Tabla5[[#This Row],[FECHA]],"MMM")</f>
        <v>Nov</v>
      </c>
      <c r="D1833" s="1" t="str">
        <f>TEXT(Tabla5[[#This Row],[FECHA]],"YYY")</f>
        <v>2023</v>
      </c>
      <c r="E1833" s="2" t="s">
        <v>143</v>
      </c>
      <c r="F1833" s="2" t="s">
        <v>1846</v>
      </c>
      <c r="G1833" s="2" t="s">
        <v>10001</v>
      </c>
      <c r="H1833">
        <v>20545274621</v>
      </c>
      <c r="I1833" t="str">
        <f>INDEX([1]BCLIENTES!B:B,MATCH(Tabla5[[#This Row],[RUC]],[1]BCLIENTES!A:A,0))</f>
        <v xml:space="preserve"> LA ESTRELLITA HERMANOS SOCIEDAD COMERCIAL DE RESPONSABILIDAD LIMITADA - LA ESTRELLITA HERMANOS S.R.L</v>
      </c>
      <c r="J1833" t="e">
        <f>INDEX([1]!Tabla1[DISTRITO],MATCH(Tabla5[[#This Row],[RUC]],[1]!Tabla1[RUC],0))</f>
        <v>#REF!</v>
      </c>
      <c r="K1833" t="str">
        <f>INDEX([1]BCLIENTES!H:H,MATCH(Tabla5[[#This Row],[RUC]],[1]BCLIENTES!A:A,0))</f>
        <v xml:space="preserve"> LIMA 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tr">
        <f>TEXT(Tabla5[[#This Row],[FECHA]],"MMM")</f>
        <v>Nov</v>
      </c>
      <c r="D1834" s="1" t="str">
        <f>TEXT(Tabla5[[#This Row],[FECHA]],"YYY")</f>
        <v>2023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tr">
        <f>INDEX([1]BCLIENTES!B:B,MATCH(Tabla5[[#This Row],[RUC]],[1]BCLIENTES!A:A,0))</f>
        <v xml:space="preserve"> DISTRIBUIDORA ELECTRICA JARAS S.A.C.</v>
      </c>
      <c r="J1834" t="e">
        <f>INDEX([1]!Tabla1[DISTRITO],MATCH(Tabla5[[#This Row],[RUC]],[1]!Tabla1[RUC],0))</f>
        <v>#REF!</v>
      </c>
      <c r="K1834" t="str">
        <f>INDEX([1]BCLIENTES!H:H,MATCH(Tabla5[[#This Row],[RUC]],[1]BCLIENTES!A:A,0))</f>
        <v xml:space="preserve"> LIMA 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tr">
        <f>TEXT(Tabla5[[#This Row],[FECHA]],"MMM")</f>
        <v>Nov</v>
      </c>
      <c r="D1835" s="1" t="str">
        <f>TEXT(Tabla5[[#This Row],[FECHA]],"YYY")</f>
        <v>2023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tr">
        <f>INDEX([1]BCLIENTES!B:B,MATCH(Tabla5[[#This Row],[RUC]],[1]BCLIENTES!A:A,0))</f>
        <v xml:space="preserve"> INVERSIONES VALLEMONT S.A.C.</v>
      </c>
      <c r="J1835" t="e">
        <f>INDEX([1]!Tabla1[DISTRITO],MATCH(Tabla5[[#This Row],[RUC]],[1]!Tabla1[RUC],0))</f>
        <v>#REF!</v>
      </c>
      <c r="K1835" t="str">
        <f>INDEX([1]BCLIENTES!H:H,MATCH(Tabla5[[#This Row],[RUC]],[1]BCLIENTES!A:A,0))</f>
        <v xml:space="preserve"> LIMA 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tr">
        <f>TEXT(Tabla5[[#This Row],[FECHA]],"MMM")</f>
        <v>Nov</v>
      </c>
      <c r="D1836" s="1" t="str">
        <f>TEXT(Tabla5[[#This Row],[FECHA]],"YYY")</f>
        <v>2023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tr">
        <f>INDEX([1]BCLIENTES!B:B,MATCH(Tabla5[[#This Row],[RUC]],[1]BCLIENTES!A:A,0))</f>
        <v xml:space="preserve"> DISTRIBUIDORA GERARD E.I.R.L.</v>
      </c>
      <c r="J1836" t="e">
        <f>INDEX([1]!Tabla1[DISTRITO],MATCH(Tabla5[[#This Row],[RUC]],[1]!Tabla1[RUC],0))</f>
        <v>#REF!</v>
      </c>
      <c r="K1836" t="str">
        <f>INDEX([1]BCLIENTES!H:H,MATCH(Tabla5[[#This Row],[RUC]],[1]BCLIENTES!A:A,0))</f>
        <v xml:space="preserve"> LIMA 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tr">
        <f>TEXT(Tabla5[[#This Row],[FECHA]],"MMM")</f>
        <v>Nov</v>
      </c>
      <c r="D1837" s="1" t="str">
        <f>TEXT(Tabla5[[#This Row],[FECHA]],"YYY")</f>
        <v>2023</v>
      </c>
      <c r="E1837" s="2" t="s">
        <v>143</v>
      </c>
      <c r="F1837" s="2" t="s">
        <v>1850</v>
      </c>
      <c r="G1837" s="2" t="s">
        <v>10001</v>
      </c>
      <c r="H1837">
        <v>20604148201</v>
      </c>
      <c r="I1837" t="str">
        <f>INDEX([1]BCLIENTES!B:B,MATCH(Tabla5[[#This Row],[RUC]],[1]BCLIENTES!A:A,0))</f>
        <v xml:space="preserve"> INVERSIONES R &amp; G MADRID S.A.C.</v>
      </c>
      <c r="J1837" t="e">
        <f>INDEX([1]!Tabla1[DISTRITO],MATCH(Tabla5[[#This Row],[RUC]],[1]!Tabla1[RUC],0))</f>
        <v>#REF!</v>
      </c>
      <c r="K1837" t="str">
        <f>INDEX([1]BCLIENTES!H:H,MATCH(Tabla5[[#This Row],[RUC]],[1]BCLIENTES!A:A,0))</f>
        <v xml:space="preserve"> LIMA 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tr">
        <f>TEXT(Tabla5[[#This Row],[FECHA]],"MMM")</f>
        <v>Nov</v>
      </c>
      <c r="D1838" s="1" t="str">
        <f>TEXT(Tabla5[[#This Row],[FECHA]],"YYY")</f>
        <v>2023</v>
      </c>
      <c r="E1838" s="2" t="s">
        <v>143</v>
      </c>
      <c r="F1838" s="2" t="s">
        <v>1851</v>
      </c>
      <c r="G1838" s="2" t="s">
        <v>10001</v>
      </c>
      <c r="H1838">
        <v>20607412384</v>
      </c>
      <c r="I1838" t="str">
        <f>INDEX([1]BCLIENTES!B:B,MATCH(Tabla5[[#This Row],[RUC]],[1]BCLIENTES!A:A,0))</f>
        <v xml:space="preserve"> FERRETERIA ITALIANO &amp; CIA S.A.C.</v>
      </c>
      <c r="J1838" t="e">
        <f>INDEX([1]!Tabla1[DISTRITO],MATCH(Tabla5[[#This Row],[RUC]],[1]!Tabla1[RUC],0))</f>
        <v>#REF!</v>
      </c>
      <c r="K1838" t="str">
        <f>INDEX([1]BCLIENTES!H:H,MATCH(Tabla5[[#This Row],[RUC]],[1]BCLIENTES!A:A,0))</f>
        <v xml:space="preserve"> LIMA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tr">
        <f>TEXT(Tabla5[[#This Row],[FECHA]],"MMM")</f>
        <v>Nov</v>
      </c>
      <c r="D1839" s="1" t="str">
        <f>TEXT(Tabla5[[#This Row],[FECHA]],"YYY")</f>
        <v>2023</v>
      </c>
      <c r="E1839" s="2" t="s">
        <v>143</v>
      </c>
      <c r="F1839" s="2" t="s">
        <v>1852</v>
      </c>
      <c r="G1839" s="2" t="s">
        <v>10005</v>
      </c>
      <c r="H1839">
        <v>10419125232</v>
      </c>
      <c r="I1839" t="str">
        <f>INDEX([1]BCLIENTES!B:B,MATCH(Tabla5[[#This Row],[RUC]],[1]BCLIENTES!A:A,0))</f>
        <v xml:space="preserve"> PRADO ZELA JULIO MICHAEL</v>
      </c>
      <c r="J1839" t="e">
        <f>INDEX([1]!Tabla1[DISTRITO],MATCH(Tabla5[[#This Row],[RUC]],[1]!Tabla1[RUC],0))</f>
        <v>#REF!</v>
      </c>
      <c r="K1839" t="str">
        <f>INDEX([1]BCLIENTES!H:H,MATCH(Tabla5[[#This Row],[RUC]],[1]BCLIENTES!A:A,0))</f>
        <v xml:space="preserve"> LIMA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tr">
        <f>TEXT(Tabla5[[#This Row],[FECHA]],"MMM")</f>
        <v>Nov</v>
      </c>
      <c r="D1840" s="1" t="str">
        <f>TEXT(Tabla5[[#This Row],[FECHA]],"YYY")</f>
        <v>2023</v>
      </c>
      <c r="E1840" s="2" t="s">
        <v>143</v>
      </c>
      <c r="F1840" s="2" t="s">
        <v>1853</v>
      </c>
      <c r="G1840" s="2" t="s">
        <v>10001</v>
      </c>
      <c r="H1840">
        <v>20501352927</v>
      </c>
      <c r="I1840" t="str">
        <f>INDEX([1]BCLIENTES!B:B,MATCH(Tabla5[[#This Row],[RUC]],[1]BCLIENTES!A:A,0))</f>
        <v xml:space="preserve"> AGRO LUPO S.A.C.</v>
      </c>
      <c r="J1840" t="e">
        <f>INDEX([1]!Tabla1[DISTRITO],MATCH(Tabla5[[#This Row],[RUC]],[1]!Tabla1[RUC],0))</f>
        <v>#REF!</v>
      </c>
      <c r="K1840" t="str">
        <f>INDEX([1]BCLIENTES!H:H,MATCH(Tabla5[[#This Row],[RUC]],[1]BCLIENTES!A:A,0))</f>
        <v xml:space="preserve"> LIMA 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tr">
        <f>TEXT(Tabla5[[#This Row],[FECHA]],"MMM")</f>
        <v>Nov</v>
      </c>
      <c r="D1841" s="1" t="str">
        <f>TEXT(Tabla5[[#This Row],[FECHA]],"YYY")</f>
        <v>2023</v>
      </c>
      <c r="E1841" s="2" t="s">
        <v>143</v>
      </c>
      <c r="F1841" s="2" t="s">
        <v>1854</v>
      </c>
      <c r="G1841" s="2" t="s">
        <v>10005</v>
      </c>
      <c r="H1841">
        <v>20536266292</v>
      </c>
      <c r="I1841" t="str">
        <f>INDEX([1]BCLIENTES!B:B,MATCH(Tabla5[[#This Row],[RUC]],[1]BCLIENTES!A:A,0))</f>
        <v xml:space="preserve"> FERRETERIA MEGA AÑO NUEVO S.A.C.</v>
      </c>
      <c r="J1841" t="e">
        <f>INDEX([1]!Tabla1[DISTRITO],MATCH(Tabla5[[#This Row],[RUC]],[1]!Tabla1[RUC],0))</f>
        <v>#REF!</v>
      </c>
      <c r="K1841" t="str">
        <f>INDEX([1]BCLIENTES!H:H,MATCH(Tabla5[[#This Row],[RUC]],[1]BCLIENTES!A:A,0))</f>
        <v xml:space="preserve"> LIMA 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tr">
        <f>TEXT(Tabla5[[#This Row],[FECHA]],"MMM")</f>
        <v>Nov</v>
      </c>
      <c r="D1842" s="1" t="str">
        <f>TEXT(Tabla5[[#This Row],[FECHA]],"YYY")</f>
        <v>2023</v>
      </c>
      <c r="E1842" s="2" t="s">
        <v>143</v>
      </c>
      <c r="F1842" s="2" t="s">
        <v>1855</v>
      </c>
      <c r="G1842" s="2" t="s">
        <v>10005</v>
      </c>
      <c r="H1842">
        <v>10093326445</v>
      </c>
      <c r="I1842" t="str">
        <f>INDEX([1]BCLIENTES!B:B,MATCH(Tabla5[[#This Row],[RUC]],[1]BCLIENTES!A:A,0))</f>
        <v xml:space="preserve"> CHAVEZ HERRERA TENUAIDA</v>
      </c>
      <c r="J1842" t="e">
        <f>INDEX([1]!Tabla1[DISTRITO],MATCH(Tabla5[[#This Row],[RUC]],[1]!Tabla1[RUC],0))</f>
        <v>#REF!</v>
      </c>
      <c r="K1842" t="str">
        <f>INDEX([1]BCLIENTES!H:H,MATCH(Tabla5[[#This Row],[RUC]],[1]BCLIENTES!A:A,0))</f>
        <v xml:space="preserve"> LIMA 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tr">
        <f>TEXT(Tabla5[[#This Row],[FECHA]],"MMM")</f>
        <v>Nov</v>
      </c>
      <c r="D1843" s="1" t="str">
        <f>TEXT(Tabla5[[#This Row],[FECHA]],"YYY")</f>
        <v>2023</v>
      </c>
      <c r="E1843" s="2" t="s">
        <v>143</v>
      </c>
      <c r="F1843" s="2" t="s">
        <v>1856</v>
      </c>
      <c r="G1843" s="2" t="s">
        <v>10005</v>
      </c>
      <c r="H1843">
        <v>20609337380</v>
      </c>
      <c r="I1843" t="str">
        <f>INDEX([1]BCLIENTES!B:B,MATCH(Tabla5[[#This Row],[RUC]],[1]BCLIENTES!A:A,0))</f>
        <v xml:space="preserve"> FERRETERIA P &amp; E SOCIEDAD ANONIMA CERRADA - FERRETERIA P &amp; E S.A.C.</v>
      </c>
      <c r="J1843" t="e">
        <f>INDEX([1]!Tabla1[DISTRITO],MATCH(Tabla5[[#This Row],[RUC]],[1]!Tabla1[RUC],0))</f>
        <v>#REF!</v>
      </c>
      <c r="K1843" t="str">
        <f>INDEX([1]BCLIENTES!H:H,MATCH(Tabla5[[#This Row],[RUC]],[1]BCLIENTES!A:A,0))</f>
        <v xml:space="preserve"> LIMA 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tr">
        <f>TEXT(Tabla5[[#This Row],[FECHA]],"MMM")</f>
        <v>Nov</v>
      </c>
      <c r="D1844" s="1" t="str">
        <f>TEXT(Tabla5[[#This Row],[FECHA]],"YYY")</f>
        <v>2023</v>
      </c>
      <c r="E1844" s="2" t="s">
        <v>143</v>
      </c>
      <c r="F1844" s="2" t="s">
        <v>1857</v>
      </c>
      <c r="G1844" s="2" t="s">
        <v>10005</v>
      </c>
      <c r="H1844">
        <v>10410259996</v>
      </c>
      <c r="I1844" t="str">
        <f>INDEX([1]BCLIENTES!B:B,MATCH(Tabla5[[#This Row],[RUC]],[1]BCLIENTES!A:A,0))</f>
        <v xml:space="preserve"> VASQUEZ TARRILLO LISAR</v>
      </c>
      <c r="J1844" t="e">
        <f>INDEX([1]!Tabla1[DISTRITO],MATCH(Tabla5[[#This Row],[RUC]],[1]!Tabla1[RUC],0))</f>
        <v>#REF!</v>
      </c>
      <c r="K1844" t="str">
        <f>INDEX([1]BCLIENTES!H:H,MATCH(Tabla5[[#This Row],[RUC]],[1]BCLIENTES!A:A,0))</f>
        <v xml:space="preserve"> LIMA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tr">
        <f>TEXT(Tabla5[[#This Row],[FECHA]],"MMM")</f>
        <v>Nov</v>
      </c>
      <c r="D1845" s="1" t="str">
        <f>TEXT(Tabla5[[#This Row],[FECHA]],"YYY")</f>
        <v>2023</v>
      </c>
      <c r="E1845" s="2" t="s">
        <v>143</v>
      </c>
      <c r="F1845" s="2" t="s">
        <v>1858</v>
      </c>
      <c r="G1845" s="2" t="s">
        <v>10001</v>
      </c>
      <c r="H1845">
        <v>20611745916</v>
      </c>
      <c r="I1845" t="str">
        <f>INDEX([1]BCLIENTES!B:B,MATCH(Tabla5[[#This Row],[RUC]],[1]BCLIENTES!A:A,0))</f>
        <v xml:space="preserve"> IVAN'S COLORS S.A.C.</v>
      </c>
      <c r="J1845" t="e">
        <f>INDEX([1]!Tabla1[DISTRITO],MATCH(Tabla5[[#This Row],[RUC]],[1]!Tabla1[RUC],0))</f>
        <v>#REF!</v>
      </c>
      <c r="K1845" t="str">
        <f>INDEX([1]BCLIENTES!H:H,MATCH(Tabla5[[#This Row],[RUC]],[1]BCLIENTES!A:A,0))</f>
        <v xml:space="preserve"> LIMA 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tr">
        <f>TEXT(Tabla5[[#This Row],[FECHA]],"MMM")</f>
        <v>Nov</v>
      </c>
      <c r="D1846" s="1" t="str">
        <f>TEXT(Tabla5[[#This Row],[FECHA]],"YYY")</f>
        <v>2023</v>
      </c>
      <c r="E1846" s="2" t="s">
        <v>143</v>
      </c>
      <c r="F1846" s="2" t="s">
        <v>1859</v>
      </c>
      <c r="G1846" s="2" t="s">
        <v>10005</v>
      </c>
      <c r="H1846">
        <v>10478983714</v>
      </c>
      <c r="I1846" t="str">
        <f>INDEX([1]BCLIENTES!B:B,MATCH(Tabla5[[#This Row],[RUC]],[1]BCLIENTES!A:A,0))</f>
        <v xml:space="preserve"> SICCHA ABANTO NEILI PRESTILA</v>
      </c>
      <c r="J1846" t="e">
        <f>INDEX([1]!Tabla1[DISTRITO],MATCH(Tabla5[[#This Row],[RUC]],[1]!Tabla1[RUC],0))</f>
        <v>#REF!</v>
      </c>
      <c r="K1846" t="str">
        <f>INDEX([1]BCLIENTES!H:H,MATCH(Tabla5[[#This Row],[RUC]],[1]BCLIENTES!A:A,0))</f>
        <v xml:space="preserve"> LIMA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tr">
        <f>TEXT(Tabla5[[#This Row],[FECHA]],"MMM")</f>
        <v>Nov</v>
      </c>
      <c r="D1847" s="1" t="str">
        <f>TEXT(Tabla5[[#This Row],[FECHA]],"YYY")</f>
        <v>2023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tr">
        <f>INDEX([1]BCLIENTES!B:B,MATCH(Tabla5[[#This Row],[RUC]],[1]BCLIENTES!A:A,0))</f>
        <v xml:space="preserve"> INVERSIONES VALLEMONT S.A.C.</v>
      </c>
      <c r="J1847" t="e">
        <f>INDEX([1]!Tabla1[DISTRITO],MATCH(Tabla5[[#This Row],[RUC]],[1]!Tabla1[RUC],0))</f>
        <v>#REF!</v>
      </c>
      <c r="K1847" t="str">
        <f>INDEX([1]BCLIENTES!H:H,MATCH(Tabla5[[#This Row],[RUC]],[1]BCLIENTES!A:A,0))</f>
        <v xml:space="preserve"> LIMA 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tr">
        <f>TEXT(Tabla5[[#This Row],[FECHA]],"MMM")</f>
        <v>Nov</v>
      </c>
      <c r="D1848" s="1" t="str">
        <f>TEXT(Tabla5[[#This Row],[FECHA]],"YYY")</f>
        <v>2023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tr">
        <f>INDEX([1]BCLIENTES!B:B,MATCH(Tabla5[[#This Row],[RUC]],[1]BCLIENTES!A:A,0))</f>
        <v xml:space="preserve"> DISTRIBUIDORA GERARD E.I.R.L.</v>
      </c>
      <c r="J1848" t="e">
        <f>INDEX([1]!Tabla1[DISTRITO],MATCH(Tabla5[[#This Row],[RUC]],[1]!Tabla1[RUC],0))</f>
        <v>#REF!</v>
      </c>
      <c r="K1848" t="str">
        <f>INDEX([1]BCLIENTES!H:H,MATCH(Tabla5[[#This Row],[RUC]],[1]BCLIENTES!A:A,0))</f>
        <v xml:space="preserve"> LIMA 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tr">
        <f>TEXT(Tabla5[[#This Row],[FECHA]],"MMM")</f>
        <v>Nov</v>
      </c>
      <c r="D1849" s="1" t="str">
        <f>TEXT(Tabla5[[#This Row],[FECHA]],"YYY")</f>
        <v>2023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tr">
        <f>INDEX([1]BCLIENTES!B:B,MATCH(Tabla5[[#This Row],[RUC]],[1]BCLIENTES!A:A,0))</f>
        <v xml:space="preserve"> INVERSIONES VALLEMONT S.A.C.</v>
      </c>
      <c r="J1849" t="e">
        <f>INDEX([1]!Tabla1[DISTRITO],MATCH(Tabla5[[#This Row],[RUC]],[1]!Tabla1[RUC],0))</f>
        <v>#REF!</v>
      </c>
      <c r="K1849" t="str">
        <f>INDEX([1]BCLIENTES!H:H,MATCH(Tabla5[[#This Row],[RUC]],[1]BCLIENTES!A:A,0))</f>
        <v xml:space="preserve"> LIMA 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tr">
        <f>TEXT(Tabla5[[#This Row],[FECHA]],"MMM")</f>
        <v>Nov</v>
      </c>
      <c r="D1850" s="1" t="str">
        <f>TEXT(Tabla5[[#This Row],[FECHA]],"YYY")</f>
        <v>2023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tr">
        <f>INDEX([1]BCLIENTES!B:B,MATCH(Tabla5[[#This Row],[RUC]],[1]BCLIENTES!A:A,0))</f>
        <v xml:space="preserve"> DISTRIBUIDORA ELECTRICA JARAS S.A.C.</v>
      </c>
      <c r="J1850" t="e">
        <f>INDEX([1]!Tabla1[DISTRITO],MATCH(Tabla5[[#This Row],[RUC]],[1]!Tabla1[RUC],0))</f>
        <v>#REF!</v>
      </c>
      <c r="K1850" t="str">
        <f>INDEX([1]BCLIENTES!H:H,MATCH(Tabla5[[#This Row],[RUC]],[1]BCLIENTES!A:A,0))</f>
        <v xml:space="preserve"> LIMA 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tr">
        <f>TEXT(Tabla5[[#This Row],[FECHA]],"MMM")</f>
        <v>Nov</v>
      </c>
      <c r="D1851" s="1" t="str">
        <f>TEXT(Tabla5[[#This Row],[FECHA]],"YYY")</f>
        <v>2023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tr">
        <f>INDEX([1]BCLIENTES!B:B,MATCH(Tabla5[[#This Row],[RUC]],[1]BCLIENTES!A:A,0))</f>
        <v xml:space="preserve"> DISTRIBUIDORA ELECTRICA JARAS S.A.C.</v>
      </c>
      <c r="J1851" t="e">
        <f>INDEX([1]!Tabla1[DISTRITO],MATCH(Tabla5[[#This Row],[RUC]],[1]!Tabla1[RUC],0))</f>
        <v>#REF!</v>
      </c>
      <c r="K1851" t="str">
        <f>INDEX([1]BCLIENTES!H:H,MATCH(Tabla5[[#This Row],[RUC]],[1]BCLIENTES!A:A,0))</f>
        <v xml:space="preserve"> LIMA 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tr">
        <f>TEXT(Tabla5[[#This Row],[FECHA]],"MMM")</f>
        <v>Nov</v>
      </c>
      <c r="D1852" s="1" t="str">
        <f>TEXT(Tabla5[[#This Row],[FECHA]],"YYY")</f>
        <v>2023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tr">
        <f>INDEX([1]BCLIENTES!B:B,MATCH(Tabla5[[#This Row],[RUC]],[1]BCLIENTES!A:A,0))</f>
        <v xml:space="preserve"> DISTRIBUIDORA ELECTRICA JARAS S.A.C.</v>
      </c>
      <c r="J1852" t="e">
        <f>INDEX([1]!Tabla1[DISTRITO],MATCH(Tabla5[[#This Row],[RUC]],[1]!Tabla1[RUC],0))</f>
        <v>#REF!</v>
      </c>
      <c r="K1852" t="str">
        <f>INDEX([1]BCLIENTES!H:H,MATCH(Tabla5[[#This Row],[RUC]],[1]BCLIENTES!A:A,0))</f>
        <v xml:space="preserve"> LIMA 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tr">
        <f>TEXT(Tabla5[[#This Row],[FECHA]],"MMM")</f>
        <v>Nov</v>
      </c>
      <c r="D1853" s="1" t="str">
        <f>TEXT(Tabla5[[#This Row],[FECHA]],"YYY")</f>
        <v>2023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tr">
        <f>INDEX([1]BCLIENTES!B:B,MATCH(Tabla5[[#This Row],[RUC]],[1]BCLIENTES!A:A,0))</f>
        <v>CONDOR HUAMAN FELIX PEDRO</v>
      </c>
      <c r="J1853" t="e">
        <f>INDEX([1]!Tabla1[DISTRITO],MATCH(Tabla5[[#This Row],[RUC]],[1]!Tabla1[RUC],0))</f>
        <v>#REF!</v>
      </c>
      <c r="K1853" t="str">
        <f>INDEX([1]BCLIENTES!H:H,MATCH(Tabla5[[#This Row],[RUC]],[1]BCLIENTES!A:A,0))</f>
        <v xml:space="preserve">LIMA 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tr">
        <f>TEXT(Tabla5[[#This Row],[FECHA]],"MMM")</f>
        <v>Nov</v>
      </c>
      <c r="D1854" s="1" t="str">
        <f>TEXT(Tabla5[[#This Row],[FECHA]],"YYY")</f>
        <v>2023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tr">
        <f>INDEX([1]BCLIENTES!B:B,MATCH(Tabla5[[#This Row],[RUC]],[1]BCLIENTES!A:A,0))</f>
        <v xml:space="preserve"> TECNISAC PERU S.A.C.</v>
      </c>
      <c r="J1854" t="e">
        <f>INDEX([1]!Tabla1[DISTRITO],MATCH(Tabla5[[#This Row],[RUC]],[1]!Tabla1[RUC],0))</f>
        <v>#REF!</v>
      </c>
      <c r="K1854" t="str">
        <f>INDEX([1]BCLIENTES!H:H,MATCH(Tabla5[[#This Row],[RUC]],[1]BCLIENTES!A:A,0))</f>
        <v xml:space="preserve"> LIMA 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tr">
        <f>TEXT(Tabla5[[#This Row],[FECHA]],"MMM")</f>
        <v>Nov</v>
      </c>
      <c r="D1855" s="1" t="str">
        <f>TEXT(Tabla5[[#This Row],[FECHA]],"YYY")</f>
        <v>2023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tr">
        <f>INDEX([1]BCLIENTES!B:B,MATCH(Tabla5[[#This Row],[RUC]],[1]BCLIENTES!A:A,0))</f>
        <v xml:space="preserve"> COMERCIO FERRETERO ELECTRONICO LA SOLUCION S.A.C. - COMFERELEC LA SOLUCION S.A.C.</v>
      </c>
      <c r="J1855" t="e">
        <f>INDEX([1]!Tabla1[DISTRITO],MATCH(Tabla5[[#This Row],[RUC]],[1]!Tabla1[RUC],0))</f>
        <v>#REF!</v>
      </c>
      <c r="K1855" t="str">
        <f>INDEX([1]BCLIENTES!H:H,MATCH(Tabla5[[#This Row],[RUC]],[1]BCLIENTES!A:A,0))</f>
        <v xml:space="preserve"> LIMA 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tr">
        <f>TEXT(Tabla5[[#This Row],[FECHA]],"MMM")</f>
        <v>Nov</v>
      </c>
      <c r="D1856" s="1" t="str">
        <f>TEXT(Tabla5[[#This Row],[FECHA]],"YYY")</f>
        <v>2023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tr">
        <f>INDEX([1]BCLIENTES!B:B,MATCH(Tabla5[[#This Row],[RUC]],[1]BCLIENTES!A:A,0))</f>
        <v xml:space="preserve"> CURAHUA RIVERA JAZIHEEL AMED</v>
      </c>
      <c r="J1856" t="e">
        <f>INDEX([1]!Tabla1[DISTRITO],MATCH(Tabla5[[#This Row],[RUC]],[1]!Tabla1[RUC],0))</f>
        <v>#REF!</v>
      </c>
      <c r="K1856" t="str">
        <f>INDEX([1]BCLIENTES!H:H,MATCH(Tabla5[[#This Row],[RUC]],[1]BCLIENTES!A:A,0))</f>
        <v xml:space="preserve"> LIMA 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tr">
        <f>TEXT(Tabla5[[#This Row],[FECHA]],"MMM")</f>
        <v>Nov</v>
      </c>
      <c r="D1857" s="1" t="str">
        <f>TEXT(Tabla5[[#This Row],[FECHA]],"YYY")</f>
        <v>2023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tr">
        <f>INDEX([1]BCLIENTES!B:B,MATCH(Tabla5[[#This Row],[RUC]],[1]BCLIENTES!A:A,0))</f>
        <v xml:space="preserve"> PAUCAR ESTEBAN YESICA ANALI</v>
      </c>
      <c r="J1857" t="e">
        <f>INDEX([1]!Tabla1[DISTRITO],MATCH(Tabla5[[#This Row],[RUC]],[1]!Tabla1[RUC],0))</f>
        <v>#REF!</v>
      </c>
      <c r="K1857" t="str">
        <f>INDEX([1]BCLIENTES!H:H,MATCH(Tabla5[[#This Row],[RUC]],[1]BCLIENTES!A:A,0))</f>
        <v xml:space="preserve"> LIMA 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tr">
        <f>TEXT(Tabla5[[#This Row],[FECHA]],"MMM")</f>
        <v>Nov</v>
      </c>
      <c r="D1858" s="1" t="str">
        <f>TEXT(Tabla5[[#This Row],[FECHA]],"YYY")</f>
        <v>2023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tr">
        <f>INDEX([1]BCLIENTES!B:B,MATCH(Tabla5[[#This Row],[RUC]],[1]BCLIENTES!A:A,0))</f>
        <v xml:space="preserve"> BECERRA VARGAS MARIA NERY</v>
      </c>
      <c r="J1858" t="e">
        <f>INDEX([1]!Tabla1[DISTRITO],MATCH(Tabla5[[#This Row],[RUC]],[1]!Tabla1[RUC],0))</f>
        <v>#REF!</v>
      </c>
      <c r="K1858" t="str">
        <f>INDEX([1]BCLIENTES!H:H,MATCH(Tabla5[[#This Row],[RUC]],[1]BCLIENTES!A:A,0))</f>
        <v xml:space="preserve"> LIMA 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tr">
        <f>TEXT(Tabla5[[#This Row],[FECHA]],"MMM")</f>
        <v>Nov</v>
      </c>
      <c r="D1859" s="1" t="str">
        <f>TEXT(Tabla5[[#This Row],[FECHA]],"YYY")</f>
        <v>2023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tr">
        <f>INDEX([1]BCLIENTES!B:B,MATCH(Tabla5[[#This Row],[RUC]],[1]BCLIENTES!A:A,0))</f>
        <v xml:space="preserve"> INVERSIONES KENYI &amp; JAAHZIEL S.A.C.</v>
      </c>
      <c r="J1859" t="e">
        <f>INDEX([1]!Tabla1[DISTRITO],MATCH(Tabla5[[#This Row],[RUC]],[1]!Tabla1[RUC],0))</f>
        <v>#REF!</v>
      </c>
      <c r="K1859" t="str">
        <f>INDEX([1]BCLIENTES!H:H,MATCH(Tabla5[[#This Row],[RUC]],[1]BCLIENTES!A:A,0))</f>
        <v xml:space="preserve"> LIMA 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tr">
        <f>TEXT(Tabla5[[#This Row],[FECHA]],"MMM")</f>
        <v>Nov</v>
      </c>
      <c r="D1860" s="1" t="str">
        <f>TEXT(Tabla5[[#This Row],[FECHA]],"YYY")</f>
        <v>2023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tr">
        <f>INDEX([1]BCLIENTES!B:B,MATCH(Tabla5[[#This Row],[RUC]],[1]BCLIENTES!A:A,0))</f>
        <v xml:space="preserve"> TITO ACHARTE YICELI</v>
      </c>
      <c r="J1860" t="e">
        <f>INDEX([1]!Tabla1[DISTRITO],MATCH(Tabla5[[#This Row],[RUC]],[1]!Tabla1[RUC],0))</f>
        <v>#REF!</v>
      </c>
      <c r="K1860" t="str">
        <f>INDEX([1]BCLIENTES!H:H,MATCH(Tabla5[[#This Row],[RUC]],[1]BCLIENTES!A:A,0))</f>
        <v xml:space="preserve"> LIMA 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tr">
        <f>TEXT(Tabla5[[#This Row],[FECHA]],"MMM")</f>
        <v>Nov</v>
      </c>
      <c r="D1861" s="1" t="str">
        <f>TEXT(Tabla5[[#This Row],[FECHA]],"YYY")</f>
        <v>2023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tr">
        <f>INDEX([1]BCLIENTES!B:B,MATCH(Tabla5[[#This Row],[RUC]],[1]BCLIENTES!A:A,0))</f>
        <v xml:space="preserve"> CALDERON CCATAMAYO HEIDY</v>
      </c>
      <c r="J1861" t="e">
        <f>INDEX([1]!Tabla1[DISTRITO],MATCH(Tabla5[[#This Row],[RUC]],[1]!Tabla1[RUC],0))</f>
        <v>#REF!</v>
      </c>
      <c r="K1861" t="str">
        <f>INDEX([1]BCLIENTES!H:H,MATCH(Tabla5[[#This Row],[RUC]],[1]BCLIENTES!A:A,0))</f>
        <v xml:space="preserve"> LIMA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tr">
        <f>TEXT(Tabla5[[#This Row],[FECHA]],"MMM")</f>
        <v>Nov</v>
      </c>
      <c r="D1862" s="1" t="str">
        <f>TEXT(Tabla5[[#This Row],[FECHA]],"YYY")</f>
        <v>2023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tr">
        <f>INDEX([1]BCLIENTES!B:B,MATCH(Tabla5[[#This Row],[RUC]],[1]BCLIENTES!A:A,0))</f>
        <v xml:space="preserve"> SALOME CONDORI BERNARDO JESUS</v>
      </c>
      <c r="J1862" t="e">
        <f>INDEX([1]!Tabla1[DISTRITO],MATCH(Tabla5[[#This Row],[RUC]],[1]!Tabla1[RUC],0))</f>
        <v>#REF!</v>
      </c>
      <c r="K1862" t="str">
        <f>INDEX([1]BCLIENTES!H:H,MATCH(Tabla5[[#This Row],[RUC]],[1]BCLIENTES!A:A,0))</f>
        <v xml:space="preserve"> LIMA</v>
      </c>
      <c r="L1862" s="3">
        <v>88</v>
      </c>
    </row>
    <row r="1863" spans="1:12" x14ac:dyDescent="0.25">
      <c r="A1863" t="s">
        <v>12</v>
      </c>
      <c r="B1863" s="1">
        <v>45245</v>
      </c>
      <c r="C1863" s="1" t="str">
        <f>TEXT(Tabla5[[#This Row],[FECHA]],"MMM")</f>
        <v>Nov</v>
      </c>
      <c r="D1863" s="1" t="str">
        <f>TEXT(Tabla5[[#This Row],[FECHA]],"YYY")</f>
        <v>2023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tr">
        <f>INDEX([1]BCLIENTES!B:B,MATCH(Tabla5[[#This Row],[RUC]],[1]BCLIENTES!A:A,0))</f>
        <v xml:space="preserve"> CORPORACION FERRETERA VITOR S.A.C.</v>
      </c>
      <c r="J1863" t="e">
        <f>INDEX([1]!Tabla1[DISTRITO],MATCH(Tabla5[[#This Row],[RUC]],[1]!Tabla1[RUC],0))</f>
        <v>#REF!</v>
      </c>
      <c r="K1863" t="str">
        <f>INDEX([1]BCLIENTES!H:H,MATCH(Tabla5[[#This Row],[RUC]],[1]BCLIENTES!A:A,0))</f>
        <v xml:space="preserve"> LIMA 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tr">
        <f>TEXT(Tabla5[[#This Row],[FECHA]],"MMM")</f>
        <v>Nov</v>
      </c>
      <c r="D1864" s="1" t="str">
        <f>TEXT(Tabla5[[#This Row],[FECHA]],"YYY")</f>
        <v>2023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tr">
        <f>INDEX([1]BCLIENTES!B:B,MATCH(Tabla5[[#This Row],[RUC]],[1]BCLIENTES!A:A,0))</f>
        <v xml:space="preserve"> CAPCHA CORONACION YOLANDA TERESA</v>
      </c>
      <c r="J1864" t="e">
        <f>INDEX([1]!Tabla1[DISTRITO],MATCH(Tabla5[[#This Row],[RUC]],[1]!Tabla1[RUC],0))</f>
        <v>#REF!</v>
      </c>
      <c r="K1864" t="str">
        <f>INDEX([1]BCLIENTES!H:H,MATCH(Tabla5[[#This Row],[RUC]],[1]BCLIENTES!A:A,0))</f>
        <v xml:space="preserve"> LIMA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tr">
        <f>TEXT(Tabla5[[#This Row],[FECHA]],"MMM")</f>
        <v>Nov</v>
      </c>
      <c r="D1865" s="1" t="str">
        <f>TEXT(Tabla5[[#This Row],[FECHA]],"YYY")</f>
        <v>2023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tr">
        <f>INDEX([1]BCLIENTES!B:B,MATCH(Tabla5[[#This Row],[RUC]],[1]BCLIENTES!A:A,0))</f>
        <v xml:space="preserve"> CME INVERSIONES E.I.R.L</v>
      </c>
      <c r="J1865" t="e">
        <f>INDEX([1]!Tabla1[DISTRITO],MATCH(Tabla5[[#This Row],[RUC]],[1]!Tabla1[RUC],0))</f>
        <v>#REF!</v>
      </c>
      <c r="K1865" t="str">
        <f>INDEX([1]BCLIENTES!H:H,MATCH(Tabla5[[#This Row],[RUC]],[1]BCLIENTES!A:A,0))</f>
        <v xml:space="preserve"> LIMA 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tr">
        <f>TEXT(Tabla5[[#This Row],[FECHA]],"MMM")</f>
        <v>Nov</v>
      </c>
      <c r="D1866" s="1" t="str">
        <f>TEXT(Tabla5[[#This Row],[FECHA]],"YYY")</f>
        <v>2023</v>
      </c>
      <c r="E1866" s="2" t="s">
        <v>143</v>
      </c>
      <c r="F1866" s="2" t="s">
        <v>1879</v>
      </c>
      <c r="G1866" s="2" t="s">
        <v>9997</v>
      </c>
      <c r="H1866">
        <v>1</v>
      </c>
      <c r="I1866" t="str">
        <f>INDEX([1]BCLIENTES!B:B,MATCH(Tabla5[[#This Row],[RUC]],[1]BCLIENTES!A:A,0))</f>
        <v>ANULADO</v>
      </c>
      <c r="J1866" t="e">
        <f>INDEX([1]!Tabla1[DISTRITO],MATCH(Tabla5[[#This Row],[RUC]],[1]!Tabla1[RUC],0))</f>
        <v>#REF!</v>
      </c>
      <c r="K1866" t="str">
        <f>INDEX([1]BCLIENTES!H:H,MATCH(Tabla5[[#This Row],[RUC]],[1]BCLIENTES!A:A,0))</f>
        <v>ANULADO</v>
      </c>
      <c r="L1866" s="3">
        <v>0</v>
      </c>
    </row>
    <row r="1867" spans="1:12" x14ac:dyDescent="0.25">
      <c r="A1867" t="s">
        <v>12</v>
      </c>
      <c r="B1867" s="1">
        <v>45245</v>
      </c>
      <c r="C1867" s="1" t="str">
        <f>TEXT(Tabla5[[#This Row],[FECHA]],"MMM")</f>
        <v>Nov</v>
      </c>
      <c r="D1867" s="1" t="str">
        <f>TEXT(Tabla5[[#This Row],[FECHA]],"YYY")</f>
        <v>2023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tr">
        <f>INDEX([1]BCLIENTES!B:B,MATCH(Tabla5[[#This Row],[RUC]],[1]BCLIENTES!A:A,0))</f>
        <v xml:space="preserve"> BAZAN SILVESTRE JUAN ANGEL</v>
      </c>
      <c r="J1867" t="e">
        <f>INDEX([1]!Tabla1[DISTRITO],MATCH(Tabla5[[#This Row],[RUC]],[1]!Tabla1[RUC],0))</f>
        <v>#REF!</v>
      </c>
      <c r="K1867" t="str">
        <f>INDEX([1]BCLIENTES!H:H,MATCH(Tabla5[[#This Row],[RUC]],[1]BCLIENTES!A:A,0))</f>
        <v xml:space="preserve"> HUAROCHIRI 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tr">
        <f>TEXT(Tabla5[[#This Row],[FECHA]],"MMM")</f>
        <v>Nov</v>
      </c>
      <c r="D1868" s="1" t="str">
        <f>TEXT(Tabla5[[#This Row],[FECHA]],"YYY")</f>
        <v>2023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tr">
        <f>INDEX([1]BCLIENTES!B:B,MATCH(Tabla5[[#This Row],[RUC]],[1]BCLIENTES!A:A,0))</f>
        <v xml:space="preserve"> MOSQUEIRA CASTRO CARLO JAMPIER</v>
      </c>
      <c r="J1868" t="e">
        <f>INDEX([1]!Tabla1[DISTRITO],MATCH(Tabla5[[#This Row],[RUC]],[1]!Tabla1[RUC],0))</f>
        <v>#REF!</v>
      </c>
      <c r="K1868" t="str">
        <f>INDEX([1]BCLIENTES!H:H,MATCH(Tabla5[[#This Row],[RUC]],[1]BCLIENTES!A:A,0))</f>
        <v xml:space="preserve"> HUAROCHIRI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tr">
        <f>TEXT(Tabla5[[#This Row],[FECHA]],"MMM")</f>
        <v>Nov</v>
      </c>
      <c r="D1869" s="1" t="str">
        <f>TEXT(Tabla5[[#This Row],[FECHA]],"YYY")</f>
        <v>2023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tr">
        <f>INDEX([1]BCLIENTES!B:B,MATCH(Tabla5[[#This Row],[RUC]],[1]BCLIENTES!A:A,0))</f>
        <v xml:space="preserve"> ÑAUPARI GONZALES PEDRO PABLO</v>
      </c>
      <c r="J1869" t="e">
        <f>INDEX([1]!Tabla1[DISTRITO],MATCH(Tabla5[[#This Row],[RUC]],[1]!Tabla1[RUC],0))</f>
        <v>#REF!</v>
      </c>
      <c r="K1869" t="str">
        <f>INDEX([1]BCLIENTES!H:H,MATCH(Tabla5[[#This Row],[RUC]],[1]BCLIENTES!A:A,0))</f>
        <v xml:space="preserve"> LIMA 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tr">
        <f>TEXT(Tabla5[[#This Row],[FECHA]],"MMM")</f>
        <v>Nov</v>
      </c>
      <c r="D1870" s="1" t="str">
        <f>TEXT(Tabla5[[#This Row],[FECHA]],"YYY")</f>
        <v>2023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tr">
        <f>INDEX([1]BCLIENTES!B:B,MATCH(Tabla5[[#This Row],[RUC]],[1]BCLIENTES!A:A,0))</f>
        <v xml:space="preserve"> OLAZABAL TEHERAN CINTHYA VANESSA</v>
      </c>
      <c r="J1870" t="e">
        <f>INDEX([1]!Tabla1[DISTRITO],MATCH(Tabla5[[#This Row],[RUC]],[1]!Tabla1[RUC],0))</f>
        <v>#REF!</v>
      </c>
      <c r="K1870" t="str">
        <f>INDEX([1]BCLIENTES!H:H,MATCH(Tabla5[[#This Row],[RUC]],[1]BCLIENTES!A:A,0))</f>
        <v xml:space="preserve"> LIMA </v>
      </c>
      <c r="L1870" s="3">
        <v>60</v>
      </c>
    </row>
    <row r="1871" spans="1:12" x14ac:dyDescent="0.25">
      <c r="A1871" t="s">
        <v>12</v>
      </c>
      <c r="B1871" s="1">
        <v>45246</v>
      </c>
      <c r="C1871" s="1" t="str">
        <f>TEXT(Tabla5[[#This Row],[FECHA]],"MMM")</f>
        <v>Nov</v>
      </c>
      <c r="D1871" s="1" t="str">
        <f>TEXT(Tabla5[[#This Row],[FECHA]],"YYY")</f>
        <v>2023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tr">
        <f>INDEX([1]BCLIENTES!B:B,MATCH(Tabla5[[#This Row],[RUC]],[1]BCLIENTES!A:A,0))</f>
        <v xml:space="preserve"> CRISPIN BETETA BERTHA</v>
      </c>
      <c r="J1871" t="e">
        <f>INDEX([1]!Tabla1[DISTRITO],MATCH(Tabla5[[#This Row],[RUC]],[1]!Tabla1[RUC],0))</f>
        <v>#REF!</v>
      </c>
      <c r="K1871" t="str">
        <f>INDEX([1]BCLIENTES!H:H,MATCH(Tabla5[[#This Row],[RUC]],[1]BCLIENTES!A:A,0))</f>
        <v xml:space="preserve"> HUAROCHIRI 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tr">
        <f>TEXT(Tabla5[[#This Row],[FECHA]],"MMM")</f>
        <v>Nov</v>
      </c>
      <c r="D1872" s="1" t="str">
        <f>TEXT(Tabla5[[#This Row],[FECHA]],"YYY")</f>
        <v>2023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tr">
        <f>INDEX([1]BCLIENTES!B:B,MATCH(Tabla5[[#This Row],[RUC]],[1]BCLIENTES!A:A,0))</f>
        <v xml:space="preserve"> DISTRIBUIDORA GERARD E.I.R.L.</v>
      </c>
      <c r="J1872" t="e">
        <f>INDEX([1]!Tabla1[DISTRITO],MATCH(Tabla5[[#This Row],[RUC]],[1]!Tabla1[RUC],0))</f>
        <v>#REF!</v>
      </c>
      <c r="K1872" t="str">
        <f>INDEX([1]BCLIENTES!H:H,MATCH(Tabla5[[#This Row],[RUC]],[1]BCLIENTES!A:A,0))</f>
        <v xml:space="preserve"> LIMA 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tr">
        <f>TEXT(Tabla5[[#This Row],[FECHA]],"MMM")</f>
        <v>Nov</v>
      </c>
      <c r="D1873" s="1" t="str">
        <f>TEXT(Tabla5[[#This Row],[FECHA]],"YYY")</f>
        <v>2023</v>
      </c>
      <c r="E1873" s="2" t="s">
        <v>143</v>
      </c>
      <c r="F1873" s="2" t="s">
        <v>1886</v>
      </c>
      <c r="G1873" s="2" t="s">
        <v>10005</v>
      </c>
      <c r="H1873">
        <v>10767974332</v>
      </c>
      <c r="I1873" t="str">
        <f>INDEX([1]BCLIENTES!B:B,MATCH(Tabla5[[#This Row],[RUC]],[1]BCLIENTES!A:A,0))</f>
        <v xml:space="preserve"> GHIGGO DE LA CRUZ ANALI</v>
      </c>
      <c r="J1873" t="e">
        <f>INDEX([1]!Tabla1[DISTRITO],MATCH(Tabla5[[#This Row],[RUC]],[1]!Tabla1[RUC],0))</f>
        <v>#REF!</v>
      </c>
      <c r="K1873" t="str">
        <f>INDEX([1]BCLIENTES!H:H,MATCH(Tabla5[[#This Row],[RUC]],[1]BCLIENTES!A:A,0))</f>
        <v xml:space="preserve"> LIMA 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tr">
        <f>TEXT(Tabla5[[#This Row],[FECHA]],"MMM")</f>
        <v>Nov</v>
      </c>
      <c r="D1874" s="1" t="str">
        <f>TEXT(Tabla5[[#This Row],[FECHA]],"YYY")</f>
        <v>2023</v>
      </c>
      <c r="E1874" s="2" t="s">
        <v>143</v>
      </c>
      <c r="F1874" s="2" t="s">
        <v>1887</v>
      </c>
      <c r="G1874" s="2" t="s">
        <v>10001</v>
      </c>
      <c r="H1874">
        <v>20515142623</v>
      </c>
      <c r="I1874" t="str">
        <f>INDEX([1]BCLIENTES!B:B,MATCH(Tabla5[[#This Row],[RUC]],[1]BCLIENTES!A:A,0))</f>
        <v xml:space="preserve"> INVERSIONES KING CENTER S.A.C.</v>
      </c>
      <c r="J1874" t="e">
        <f>INDEX([1]!Tabla1[DISTRITO],MATCH(Tabla5[[#This Row],[RUC]],[1]!Tabla1[RUC],0))</f>
        <v>#REF!</v>
      </c>
      <c r="K1874" t="str">
        <f>INDEX([1]BCLIENTES!H:H,MATCH(Tabla5[[#This Row],[RUC]],[1]BCLIENTES!A:A,0))</f>
        <v xml:space="preserve"> PROV. CONST. DEL CALLAO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tr">
        <f>TEXT(Tabla5[[#This Row],[FECHA]],"MMM")</f>
        <v>Nov</v>
      </c>
      <c r="D1875" s="1" t="str">
        <f>TEXT(Tabla5[[#This Row],[FECHA]],"YYY")</f>
        <v>2023</v>
      </c>
      <c r="E1875" s="2" t="s">
        <v>143</v>
      </c>
      <c r="F1875" s="2" t="s">
        <v>1888</v>
      </c>
      <c r="G1875" s="2" t="s">
        <v>10005</v>
      </c>
      <c r="H1875">
        <v>10464825687</v>
      </c>
      <c r="I1875" t="str">
        <f>INDEX([1]BCLIENTES!B:B,MATCH(Tabla5[[#This Row],[RUC]],[1]BCLIENTES!A:A,0))</f>
        <v xml:space="preserve"> RUFASTO PEREZ LUIS ELVER</v>
      </c>
      <c r="J1875" t="e">
        <f>INDEX([1]!Tabla1[DISTRITO],MATCH(Tabla5[[#This Row],[RUC]],[1]!Tabla1[RUC],0))</f>
        <v>#REF!</v>
      </c>
      <c r="K1875" t="str">
        <f>INDEX([1]BCLIENTES!H:H,MATCH(Tabla5[[#This Row],[RUC]],[1]BCLIENTES!A:A,0))</f>
        <v xml:space="preserve"> LIMA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tr">
        <f>TEXT(Tabla5[[#This Row],[FECHA]],"MMM")</f>
        <v>Nov</v>
      </c>
      <c r="D1876" s="1" t="str">
        <f>TEXT(Tabla5[[#This Row],[FECHA]],"YYY")</f>
        <v>2023</v>
      </c>
      <c r="E1876" s="2" t="s">
        <v>143</v>
      </c>
      <c r="F1876" s="2" t="s">
        <v>1889</v>
      </c>
      <c r="G1876" s="2" t="s">
        <v>10005</v>
      </c>
      <c r="H1876">
        <v>20547908482</v>
      </c>
      <c r="I1876" t="str">
        <f>INDEX([1]BCLIENTES!B:B,MATCH(Tabla5[[#This Row],[RUC]],[1]BCLIENTES!A:A,0))</f>
        <v xml:space="preserve"> DISTRIBUCION &amp; INVERSIONES ALEXA E.I.R.L.</v>
      </c>
      <c r="J1876" t="e">
        <f>INDEX([1]!Tabla1[DISTRITO],MATCH(Tabla5[[#This Row],[RUC]],[1]!Tabla1[RUC],0))</f>
        <v>#REF!</v>
      </c>
      <c r="K1876" t="str">
        <f>INDEX([1]BCLIENTES!H:H,MATCH(Tabla5[[#This Row],[RUC]],[1]BCLIENTES!A:A,0))</f>
        <v xml:space="preserve"> LIMA 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tr">
        <f>TEXT(Tabla5[[#This Row],[FECHA]],"MMM")</f>
        <v>Nov</v>
      </c>
      <c r="D1877" s="1" t="str">
        <f>TEXT(Tabla5[[#This Row],[FECHA]],"YYY")</f>
        <v>2023</v>
      </c>
      <c r="E1877" s="2" t="s">
        <v>143</v>
      </c>
      <c r="F1877" s="2" t="s">
        <v>1890</v>
      </c>
      <c r="G1877" s="2" t="s">
        <v>10005</v>
      </c>
      <c r="H1877">
        <v>10410259996</v>
      </c>
      <c r="I1877" t="str">
        <f>INDEX([1]BCLIENTES!B:B,MATCH(Tabla5[[#This Row],[RUC]],[1]BCLIENTES!A:A,0))</f>
        <v xml:space="preserve"> VASQUEZ TARRILLO LISAR</v>
      </c>
      <c r="J1877" t="e">
        <f>INDEX([1]!Tabla1[DISTRITO],MATCH(Tabla5[[#This Row],[RUC]],[1]!Tabla1[RUC],0))</f>
        <v>#REF!</v>
      </c>
      <c r="K1877" t="str">
        <f>INDEX([1]BCLIENTES!H:H,MATCH(Tabla5[[#This Row],[RUC]],[1]BCLIENTES!A:A,0))</f>
        <v xml:space="preserve"> LIMA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tr">
        <f>TEXT(Tabla5[[#This Row],[FECHA]],"MMM")</f>
        <v>Nov</v>
      </c>
      <c r="D1878" s="1" t="str">
        <f>TEXT(Tabla5[[#This Row],[FECHA]],"YYY")</f>
        <v>2023</v>
      </c>
      <c r="E1878" s="2" t="s">
        <v>143</v>
      </c>
      <c r="F1878" s="2" t="s">
        <v>1891</v>
      </c>
      <c r="G1878" s="2" t="s">
        <v>10005</v>
      </c>
      <c r="H1878">
        <v>10157501548</v>
      </c>
      <c r="I1878" t="str">
        <f>INDEX([1]BCLIENTES!B:B,MATCH(Tabla5[[#This Row],[RUC]],[1]BCLIENTES!A:A,0))</f>
        <v xml:space="preserve"> SALAS PINEDA JANET ROCIO</v>
      </c>
      <c r="J1878" t="e">
        <f>INDEX([1]!Tabla1[DISTRITO],MATCH(Tabla5[[#This Row],[RUC]],[1]!Tabla1[RUC],0))</f>
        <v>#REF!</v>
      </c>
      <c r="K1878" t="str">
        <f>INDEX([1]BCLIENTES!H:H,MATCH(Tabla5[[#This Row],[RUC]],[1]BCLIENTES!A:A,0))</f>
        <v xml:space="preserve"> LIMA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tr">
        <f>TEXT(Tabla5[[#This Row],[FECHA]],"MMM")</f>
        <v>Nov</v>
      </c>
      <c r="D1879" s="1" t="str">
        <f>TEXT(Tabla5[[#This Row],[FECHA]],"YYY")</f>
        <v>2023</v>
      </c>
      <c r="E1879" s="2" t="s">
        <v>143</v>
      </c>
      <c r="F1879" s="2" t="s">
        <v>1892</v>
      </c>
      <c r="G1879" s="2" t="s">
        <v>10005</v>
      </c>
      <c r="H1879">
        <v>10157501548</v>
      </c>
      <c r="I1879" t="str">
        <f>INDEX([1]BCLIENTES!B:B,MATCH(Tabla5[[#This Row],[RUC]],[1]BCLIENTES!A:A,0))</f>
        <v xml:space="preserve"> SALAS PINEDA JANET ROCIO</v>
      </c>
      <c r="J1879" t="e">
        <f>INDEX([1]!Tabla1[DISTRITO],MATCH(Tabla5[[#This Row],[RUC]],[1]!Tabla1[RUC],0))</f>
        <v>#REF!</v>
      </c>
      <c r="K1879" t="str">
        <f>INDEX([1]BCLIENTES!H:H,MATCH(Tabla5[[#This Row],[RUC]],[1]BCLIENTES!A:A,0))</f>
        <v xml:space="preserve"> LIMA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tr">
        <f>TEXT(Tabla5[[#This Row],[FECHA]],"MMM")</f>
        <v>Nov</v>
      </c>
      <c r="D1880" s="1" t="str">
        <f>TEXT(Tabla5[[#This Row],[FECHA]],"YYY")</f>
        <v>2023</v>
      </c>
      <c r="E1880" s="2" t="s">
        <v>143</v>
      </c>
      <c r="F1880" s="2" t="s">
        <v>1893</v>
      </c>
      <c r="G1880" s="2" t="s">
        <v>10005</v>
      </c>
      <c r="H1880">
        <v>20605108131</v>
      </c>
      <c r="I1880" t="str">
        <f>INDEX([1]BCLIENTES!B:B,MATCH(Tabla5[[#This Row],[RUC]],[1]BCLIENTES!A:A,0))</f>
        <v xml:space="preserve"> INVERSIONES SEÑOR DE CHACOS E.I.R.L.</v>
      </c>
      <c r="J1880" t="e">
        <f>INDEX([1]!Tabla1[DISTRITO],MATCH(Tabla5[[#This Row],[RUC]],[1]!Tabla1[RUC],0))</f>
        <v>#REF!</v>
      </c>
      <c r="K1880" t="str">
        <f>INDEX([1]BCLIENTES!H:H,MATCH(Tabla5[[#This Row],[RUC]],[1]BCLIENTES!A:A,0))</f>
        <v xml:space="preserve"> LIMA 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tr">
        <f>TEXT(Tabla5[[#This Row],[FECHA]],"MMM")</f>
        <v>Nov</v>
      </c>
      <c r="D1881" s="1" t="str">
        <f>TEXT(Tabla5[[#This Row],[FECHA]],"YYY")</f>
        <v>2023</v>
      </c>
      <c r="E1881" s="2" t="s">
        <v>143</v>
      </c>
      <c r="F1881" s="2" t="s">
        <v>1894</v>
      </c>
      <c r="G1881" s="2" t="s">
        <v>10005</v>
      </c>
      <c r="H1881">
        <v>10436519520</v>
      </c>
      <c r="I1881" t="str">
        <f>INDEX([1]BCLIENTES!B:B,MATCH(Tabla5[[#This Row],[RUC]],[1]BCLIENTES!A:A,0))</f>
        <v xml:space="preserve"> HUILLCA HUAMANI ALEJANDRA</v>
      </c>
      <c r="J1881" t="e">
        <f>INDEX([1]!Tabla1[DISTRITO],MATCH(Tabla5[[#This Row],[RUC]],[1]!Tabla1[RUC],0))</f>
        <v>#REF!</v>
      </c>
      <c r="K1881" t="str">
        <f>INDEX([1]BCLIENTES!H:H,MATCH(Tabla5[[#This Row],[RUC]],[1]BCLIENTES!A:A,0))</f>
        <v xml:space="preserve"> LIMA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tr">
        <f>TEXT(Tabla5[[#This Row],[FECHA]],"MMM")</f>
        <v>Nov</v>
      </c>
      <c r="D1882" s="1" t="str">
        <f>TEXT(Tabla5[[#This Row],[FECHA]],"YYY")</f>
        <v>2023</v>
      </c>
      <c r="E1882" s="2" t="s">
        <v>143</v>
      </c>
      <c r="F1882" s="2" t="s">
        <v>1895</v>
      </c>
      <c r="G1882" s="2" t="s">
        <v>10005</v>
      </c>
      <c r="H1882">
        <v>10427664177</v>
      </c>
      <c r="I1882" t="str">
        <f>INDEX([1]BCLIENTES!B:B,MATCH(Tabla5[[#This Row],[RUC]],[1]BCLIENTES!A:A,0))</f>
        <v xml:space="preserve"> SANABRIA ARZAPALO DANIEL NICOLAS</v>
      </c>
      <c r="J1882" t="e">
        <f>INDEX([1]!Tabla1[DISTRITO],MATCH(Tabla5[[#This Row],[RUC]],[1]!Tabla1[RUC],0))</f>
        <v>#REF!</v>
      </c>
      <c r="K1882" t="str">
        <f>INDEX([1]BCLIENTES!H:H,MATCH(Tabla5[[#This Row],[RUC]],[1]BCLIENTES!A:A,0))</f>
        <v xml:space="preserve"> LIMA 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tr">
        <f>TEXT(Tabla5[[#This Row],[FECHA]],"MMM")</f>
        <v>Nov</v>
      </c>
      <c r="D1883" s="1" t="str">
        <f>TEXT(Tabla5[[#This Row],[FECHA]],"YYY")</f>
        <v>2023</v>
      </c>
      <c r="E1883" s="2" t="s">
        <v>143</v>
      </c>
      <c r="F1883" s="2" t="s">
        <v>1896</v>
      </c>
      <c r="G1883" s="2" t="s">
        <v>10005</v>
      </c>
      <c r="H1883">
        <v>20102308370</v>
      </c>
      <c r="I1883" t="str">
        <f>INDEX([1]BCLIENTES!B:B,MATCH(Tabla5[[#This Row],[RUC]],[1]BCLIENTES!A:A,0))</f>
        <v xml:space="preserve"> NICOFER E I R L</v>
      </c>
      <c r="J1883" t="e">
        <f>INDEX([1]!Tabla1[DISTRITO],MATCH(Tabla5[[#This Row],[RUC]],[1]!Tabla1[RUC],0))</f>
        <v>#REF!</v>
      </c>
      <c r="K1883" t="str">
        <f>INDEX([1]BCLIENTES!H:H,MATCH(Tabla5[[#This Row],[RUC]],[1]BCLIENTES!A:A,0))</f>
        <v xml:space="preserve"> LIMA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tr">
        <f>TEXT(Tabla5[[#This Row],[FECHA]],"MMM")</f>
        <v>Nov</v>
      </c>
      <c r="D1884" s="1" t="str">
        <f>TEXT(Tabla5[[#This Row],[FECHA]],"YYY")</f>
        <v>2023</v>
      </c>
      <c r="E1884" s="2" t="s">
        <v>143</v>
      </c>
      <c r="F1884" s="2" t="s">
        <v>1897</v>
      </c>
      <c r="G1884" s="2" t="s">
        <v>10005</v>
      </c>
      <c r="H1884">
        <v>20508630931</v>
      </c>
      <c r="I1884" t="str">
        <f>INDEX([1]BCLIENTES!B:B,MATCH(Tabla5[[#This Row],[RUC]],[1]BCLIENTES!A:A,0))</f>
        <v xml:space="preserve"> INDUSTRIAL PRISMA S.R.L.- INPRIS SRL</v>
      </c>
      <c r="J1884" t="e">
        <f>INDEX([1]!Tabla1[DISTRITO],MATCH(Tabla5[[#This Row],[RUC]],[1]!Tabla1[RUC],0))</f>
        <v>#REF!</v>
      </c>
      <c r="K1884" t="str">
        <f>INDEX([1]BCLIENTES!H:H,MATCH(Tabla5[[#This Row],[RUC]],[1]BCLIENTES!A:A,0))</f>
        <v xml:space="preserve"> LIMA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tr">
        <f>TEXT(Tabla5[[#This Row],[FECHA]],"MMM")</f>
        <v>Nov</v>
      </c>
      <c r="D1885" s="1" t="str">
        <f>TEXT(Tabla5[[#This Row],[FECHA]],"YYY")</f>
        <v>2023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tr">
        <f>INDEX([1]BCLIENTES!B:B,MATCH(Tabla5[[#This Row],[RUC]],[1]BCLIENTES!A:A,0))</f>
        <v xml:space="preserve"> INVERSIONES VALLEMONT S.A.C.</v>
      </c>
      <c r="J1885" t="e">
        <f>INDEX([1]!Tabla1[DISTRITO],MATCH(Tabla5[[#This Row],[RUC]],[1]!Tabla1[RUC],0))</f>
        <v>#REF!</v>
      </c>
      <c r="K1885" t="str">
        <f>INDEX([1]BCLIENTES!H:H,MATCH(Tabla5[[#This Row],[RUC]],[1]BCLIENTES!A:A,0))</f>
        <v xml:space="preserve"> LIMA 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tr">
        <f>TEXT(Tabla5[[#This Row],[FECHA]],"MMM")</f>
        <v>Nov</v>
      </c>
      <c r="D1886" s="1" t="str">
        <f>TEXT(Tabla5[[#This Row],[FECHA]],"YYY")</f>
        <v>2023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tr">
        <f>INDEX([1]BCLIENTES!B:B,MATCH(Tabla5[[#This Row],[RUC]],[1]BCLIENTES!A:A,0))</f>
        <v xml:space="preserve"> DISTRIBUIDORA GERARD E.I.R.L.</v>
      </c>
      <c r="J1886" t="e">
        <f>INDEX([1]!Tabla1[DISTRITO],MATCH(Tabla5[[#This Row],[RUC]],[1]!Tabla1[RUC],0))</f>
        <v>#REF!</v>
      </c>
      <c r="K1886" t="str">
        <f>INDEX([1]BCLIENTES!H:H,MATCH(Tabla5[[#This Row],[RUC]],[1]BCLIENTES!A:A,0))</f>
        <v xml:space="preserve"> LIMA 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tr">
        <f>TEXT(Tabla5[[#This Row],[FECHA]],"MMM")</f>
        <v>Nov</v>
      </c>
      <c r="D1887" s="1" t="str">
        <f>TEXT(Tabla5[[#This Row],[FECHA]],"YYY")</f>
        <v>2023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tr">
        <f>INDEX([1]BCLIENTES!B:B,MATCH(Tabla5[[#This Row],[RUC]],[1]BCLIENTES!A:A,0))</f>
        <v xml:space="preserve"> DISTRIBUIDORA GERARD E.I.R.L.</v>
      </c>
      <c r="J1887" t="e">
        <f>INDEX([1]!Tabla1[DISTRITO],MATCH(Tabla5[[#This Row],[RUC]],[1]!Tabla1[RUC],0))</f>
        <v>#REF!</v>
      </c>
      <c r="K1887" t="str">
        <f>INDEX([1]BCLIENTES!H:H,MATCH(Tabla5[[#This Row],[RUC]],[1]BCLIENTES!A:A,0))</f>
        <v xml:space="preserve"> LIMA 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tr">
        <f>TEXT(Tabla5[[#This Row],[FECHA]],"MMM")</f>
        <v>Nov</v>
      </c>
      <c r="D1888" s="1" t="str">
        <f>TEXT(Tabla5[[#This Row],[FECHA]],"YYY")</f>
        <v>2023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tr">
        <f>INDEX([1]BCLIENTES!B:B,MATCH(Tabla5[[#This Row],[RUC]],[1]BCLIENTES!A:A,0))</f>
        <v xml:space="preserve"> DISTRIBUIDORA GERARD E.I.R.L.</v>
      </c>
      <c r="J1888" t="e">
        <f>INDEX([1]!Tabla1[DISTRITO],MATCH(Tabla5[[#This Row],[RUC]],[1]!Tabla1[RUC],0))</f>
        <v>#REF!</v>
      </c>
      <c r="K1888" t="str">
        <f>INDEX([1]BCLIENTES!H:H,MATCH(Tabla5[[#This Row],[RUC]],[1]BCLIENTES!A:A,0))</f>
        <v xml:space="preserve"> LIMA 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tr">
        <f>TEXT(Tabla5[[#This Row],[FECHA]],"MMM")</f>
        <v>Nov</v>
      </c>
      <c r="D1889" s="1" t="str">
        <f>TEXT(Tabla5[[#This Row],[FECHA]],"YYY")</f>
        <v>2023</v>
      </c>
      <c r="E1889" s="2" t="s">
        <v>143</v>
      </c>
      <c r="F1889" s="2" t="s">
        <v>1902</v>
      </c>
      <c r="G1889" s="2" t="s">
        <v>10001</v>
      </c>
      <c r="H1889">
        <v>20535879096</v>
      </c>
      <c r="I1889" t="str">
        <f>INDEX([1]BCLIENTES!B:B,MATCH(Tabla5[[#This Row],[RUC]],[1]BCLIENTES!A:A,0))</f>
        <v>CORPORACION DIFERPA SOCIEDAD ANONIMA CERRADA</v>
      </c>
      <c r="J1889" t="e">
        <f>INDEX([1]!Tabla1[DISTRITO],MATCH(Tabla5[[#This Row],[RUC]],[1]!Tabla1[RUC],0))</f>
        <v>#REF!</v>
      </c>
      <c r="K1889" t="str">
        <f>INDEX([1]BCLIENTES!H:H,MATCH(Tabla5[[#This Row],[RUC]],[1]BCLIENTES!A:A,0))</f>
        <v>LIMA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tr">
        <f>TEXT(Tabla5[[#This Row],[FECHA]],"MMM")</f>
        <v>Nov</v>
      </c>
      <c r="D1890" s="1" t="str">
        <f>TEXT(Tabla5[[#This Row],[FECHA]],"YYY")</f>
        <v>2023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tr">
        <f>INDEX([1]BCLIENTES!B:B,MATCH(Tabla5[[#This Row],[RUC]],[1]BCLIENTES!A:A,0))</f>
        <v xml:space="preserve"> INVERSIONES VALLEMONT S.A.C.</v>
      </c>
      <c r="J1890" t="e">
        <f>INDEX([1]!Tabla1[DISTRITO],MATCH(Tabla5[[#This Row],[RUC]],[1]!Tabla1[RUC],0))</f>
        <v>#REF!</v>
      </c>
      <c r="K1890" t="str">
        <f>INDEX([1]BCLIENTES!H:H,MATCH(Tabla5[[#This Row],[RUC]],[1]BCLIENTES!A:A,0))</f>
        <v xml:space="preserve"> LIMA 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tr">
        <f>TEXT(Tabla5[[#This Row],[FECHA]],"MMM")</f>
        <v>Nov</v>
      </c>
      <c r="D1891" s="1" t="str">
        <f>TEXT(Tabla5[[#This Row],[FECHA]],"YYY")</f>
        <v>2023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tr">
        <f>INDEX([1]BCLIENTES!B:B,MATCH(Tabla5[[#This Row],[RUC]],[1]BCLIENTES!A:A,0))</f>
        <v xml:space="preserve"> MUÑOZ HUAMAN DORCAS DEBORA</v>
      </c>
      <c r="J1891" t="e">
        <f>INDEX([1]!Tabla1[DISTRITO],MATCH(Tabla5[[#This Row],[RUC]],[1]!Tabla1[RUC],0))</f>
        <v>#REF!</v>
      </c>
      <c r="K1891" t="str">
        <f>INDEX([1]BCLIENTES!H:H,MATCH(Tabla5[[#This Row],[RUC]],[1]BCLIENTES!A:A,0))</f>
        <v xml:space="preserve"> LIMA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tr">
        <f>TEXT(Tabla5[[#This Row],[FECHA]],"MMM")</f>
        <v>Nov</v>
      </c>
      <c r="D1892" s="1" t="str">
        <f>TEXT(Tabla5[[#This Row],[FECHA]],"YYY")</f>
        <v>2023</v>
      </c>
      <c r="E1892" s="2" t="s">
        <v>143</v>
      </c>
      <c r="F1892" s="2" t="s">
        <v>1905</v>
      </c>
      <c r="G1892" s="2" t="s">
        <v>10005</v>
      </c>
      <c r="H1892">
        <v>20508630931</v>
      </c>
      <c r="I1892" t="str">
        <f>INDEX([1]BCLIENTES!B:B,MATCH(Tabla5[[#This Row],[RUC]],[1]BCLIENTES!A:A,0))</f>
        <v xml:space="preserve"> INDUSTRIAL PRISMA S.R.L.- INPRIS SRL</v>
      </c>
      <c r="J1892" t="e">
        <f>INDEX([1]!Tabla1[DISTRITO],MATCH(Tabla5[[#This Row],[RUC]],[1]!Tabla1[RUC],0))</f>
        <v>#REF!</v>
      </c>
      <c r="K1892" t="str">
        <f>INDEX([1]BCLIENTES!H:H,MATCH(Tabla5[[#This Row],[RUC]],[1]BCLIENTES!A:A,0))</f>
        <v xml:space="preserve"> LIMA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tr">
        <f>TEXT(Tabla5[[#This Row],[FECHA]],"MMM")</f>
        <v>Nov</v>
      </c>
      <c r="D1893" s="1" t="str">
        <f>TEXT(Tabla5[[#This Row],[FECHA]],"YYY")</f>
        <v>2023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tr">
        <f>INDEX([1]BCLIENTES!B:B,MATCH(Tabla5[[#This Row],[RUC]],[1]BCLIENTES!A:A,0))</f>
        <v xml:space="preserve"> GOMEZ CHIPANA ALFREDO RICHARD</v>
      </c>
      <c r="J1893" t="e">
        <f>INDEX([1]!Tabla1[DISTRITO],MATCH(Tabla5[[#This Row],[RUC]],[1]!Tabla1[RUC],0))</f>
        <v>#REF!</v>
      </c>
      <c r="K1893" t="str">
        <f>INDEX([1]BCLIENTES!H:H,MATCH(Tabla5[[#This Row],[RUC]],[1]BCLIENTES!A:A,0))</f>
        <v xml:space="preserve"> LIMA 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tr">
        <f>TEXT(Tabla5[[#This Row],[FECHA]],"MMM")</f>
        <v>Nov</v>
      </c>
      <c r="D1894" s="1" t="str">
        <f>TEXT(Tabla5[[#This Row],[FECHA]],"YYY")</f>
        <v>2023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tr">
        <f>INDEX([1]BCLIENTES!B:B,MATCH(Tabla5[[#This Row],[RUC]],[1]BCLIENTES!A:A,0))</f>
        <v xml:space="preserve"> FERREMATICES ESMERALDA E.I.R.L.</v>
      </c>
      <c r="J1894" t="e">
        <f>INDEX([1]!Tabla1[DISTRITO],MATCH(Tabla5[[#This Row],[RUC]],[1]!Tabla1[RUC],0))</f>
        <v>#REF!</v>
      </c>
      <c r="K1894" t="str">
        <f>INDEX([1]BCLIENTES!H:H,MATCH(Tabla5[[#This Row],[RUC]],[1]BCLIENTES!A:A,0))</f>
        <v xml:space="preserve"> LIMA 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tr">
        <f>TEXT(Tabla5[[#This Row],[FECHA]],"MMM")</f>
        <v>Nov</v>
      </c>
      <c r="D1895" s="1" t="str">
        <f>TEXT(Tabla5[[#This Row],[FECHA]],"YYY")</f>
        <v>2023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tr">
        <f>INDEX([1]BCLIENTES!B:B,MATCH(Tabla5[[#This Row],[RUC]],[1]BCLIENTES!A:A,0))</f>
        <v xml:space="preserve"> FERRETERIA DISTRIBUIDORA Y MATIZADOS HUAÑEC SOCIEDAD COMERCIAL DE RESPONSABILIDAD LIMITADA -FERDYMAT</v>
      </c>
      <c r="J1895" t="e">
        <f>INDEX([1]!Tabla1[DISTRITO],MATCH(Tabla5[[#This Row],[RUC]],[1]!Tabla1[RUC],0))</f>
        <v>#REF!</v>
      </c>
      <c r="K1895" t="str">
        <f>INDEX([1]BCLIENTES!H:H,MATCH(Tabla5[[#This Row],[RUC]],[1]BCLIENTES!A:A,0))</f>
        <v xml:space="preserve"> LIMA 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tr">
        <f>TEXT(Tabla5[[#This Row],[FECHA]],"MMM")</f>
        <v>Nov</v>
      </c>
      <c r="D1896" s="1" t="str">
        <f>TEXT(Tabla5[[#This Row],[FECHA]],"YYY")</f>
        <v>2023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tr">
        <f>INDEX([1]BCLIENTES!B:B,MATCH(Tabla5[[#This Row],[RUC]],[1]BCLIENTES!A:A,0))</f>
        <v xml:space="preserve"> CORPORACION LOGISTICA M &amp; L SOCIEDAD ANONIMA CERADA</v>
      </c>
      <c r="J1896" t="e">
        <f>INDEX([1]!Tabla1[DISTRITO],MATCH(Tabla5[[#This Row],[RUC]],[1]!Tabla1[RUC],0))</f>
        <v>#REF!</v>
      </c>
      <c r="K1896" t="str">
        <f>INDEX([1]BCLIENTES!H:H,MATCH(Tabla5[[#This Row],[RUC]],[1]BCLIENTES!A:A,0))</f>
        <v xml:space="preserve"> LIMA 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tr">
        <f>TEXT(Tabla5[[#This Row],[FECHA]],"MMM")</f>
        <v>Nov</v>
      </c>
      <c r="D1897" s="1" t="str">
        <f>TEXT(Tabla5[[#This Row],[FECHA]],"YYY")</f>
        <v>2023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tr">
        <f>INDEX([1]BCLIENTES!B:B,MATCH(Tabla5[[#This Row],[RUC]],[1]BCLIENTES!A:A,0))</f>
        <v>CRISOLES MORAN BRAULIA</v>
      </c>
      <c r="J1897" t="e">
        <f>INDEX([1]!Tabla1[DISTRITO],MATCH(Tabla5[[#This Row],[RUC]],[1]!Tabla1[RUC],0))</f>
        <v>#REF!</v>
      </c>
      <c r="K1897" t="str">
        <f>INDEX([1]BCLIENTES!H:H,MATCH(Tabla5[[#This Row],[RUC]],[1]BCLIENTES!A:A,0))</f>
        <v>LIMA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tr">
        <f>TEXT(Tabla5[[#This Row],[FECHA]],"MMM")</f>
        <v>Nov</v>
      </c>
      <c r="D1898" s="1" t="str">
        <f>TEXT(Tabla5[[#This Row],[FECHA]],"YYY")</f>
        <v>2023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tr">
        <f>INDEX([1]BCLIENTES!B:B,MATCH(Tabla5[[#This Row],[RUC]],[1]BCLIENTES!A:A,0))</f>
        <v xml:space="preserve"> GOMEZ CHIPANA ALFREDO RICHARD</v>
      </c>
      <c r="J1898" t="e">
        <f>INDEX([1]!Tabla1[DISTRITO],MATCH(Tabla5[[#This Row],[RUC]],[1]!Tabla1[RUC],0))</f>
        <v>#REF!</v>
      </c>
      <c r="K1898" t="str">
        <f>INDEX([1]BCLIENTES!H:H,MATCH(Tabla5[[#This Row],[RUC]],[1]BCLIENTES!A:A,0))</f>
        <v xml:space="preserve"> LIMA 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tr">
        <f>TEXT(Tabla5[[#This Row],[FECHA]],"MMM")</f>
        <v>Nov</v>
      </c>
      <c r="D1899" s="1" t="str">
        <f>TEXT(Tabla5[[#This Row],[FECHA]],"YYY")</f>
        <v>2023</v>
      </c>
      <c r="E1899" s="2" t="s">
        <v>143</v>
      </c>
      <c r="F1899" s="2" t="s">
        <v>1912</v>
      </c>
      <c r="G1899" s="2" t="s">
        <v>9999</v>
      </c>
      <c r="H1899">
        <v>20607884189</v>
      </c>
      <c r="I1899" t="str">
        <f>INDEX([1]BCLIENTES!B:B,MATCH(Tabla5[[#This Row],[RUC]],[1]BCLIENTES!A:A,0))</f>
        <v xml:space="preserve"> CORPORACION FERREMAN S.A.C.</v>
      </c>
      <c r="J1899" t="e">
        <f>INDEX([1]!Tabla1[DISTRITO],MATCH(Tabla5[[#This Row],[RUC]],[1]!Tabla1[RUC],0))</f>
        <v>#REF!</v>
      </c>
      <c r="K1899" t="str">
        <f>INDEX([1]BCLIENTES!H:H,MATCH(Tabla5[[#This Row],[RUC]],[1]BCLIENTES!A:A,0))</f>
        <v xml:space="preserve"> CORONEL PORTILLO 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tr">
        <f>TEXT(Tabla5[[#This Row],[FECHA]],"MMM")</f>
        <v>Nov</v>
      </c>
      <c r="D1900" s="1" t="str">
        <f>TEXT(Tabla5[[#This Row],[FECHA]],"YYY")</f>
        <v>2023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tr">
        <f>INDEX([1]BCLIENTES!B:B,MATCH(Tabla5[[#This Row],[RUC]],[1]BCLIENTES!A:A,0))</f>
        <v xml:space="preserve"> INVERSIONES VALLEMONT S.A.C.</v>
      </c>
      <c r="J1900" t="e">
        <f>INDEX([1]!Tabla1[DISTRITO],MATCH(Tabla5[[#This Row],[RUC]],[1]!Tabla1[RUC],0))</f>
        <v>#REF!</v>
      </c>
      <c r="K1900" t="str">
        <f>INDEX([1]BCLIENTES!H:H,MATCH(Tabla5[[#This Row],[RUC]],[1]BCLIENTES!A:A,0))</f>
        <v xml:space="preserve"> LIMA 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tr">
        <f>TEXT(Tabla5[[#This Row],[FECHA]],"MMM")</f>
        <v>Nov</v>
      </c>
      <c r="D1901" s="1" t="str">
        <f>TEXT(Tabla5[[#This Row],[FECHA]],"YYY")</f>
        <v>2023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tr">
        <f>INDEX([1]BCLIENTES!B:B,MATCH(Tabla5[[#This Row],[RUC]],[1]BCLIENTES!A:A,0))</f>
        <v xml:space="preserve"> DISTRIBUIDORA GERARD E.I.R.L.</v>
      </c>
      <c r="J1901" t="e">
        <f>INDEX([1]!Tabla1[DISTRITO],MATCH(Tabla5[[#This Row],[RUC]],[1]!Tabla1[RUC],0))</f>
        <v>#REF!</v>
      </c>
      <c r="K1901" t="str">
        <f>INDEX([1]BCLIENTES!H:H,MATCH(Tabla5[[#This Row],[RUC]],[1]BCLIENTES!A:A,0))</f>
        <v xml:space="preserve"> LIMA 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tr">
        <f>TEXT(Tabla5[[#This Row],[FECHA]],"MMM")</f>
        <v>Nov</v>
      </c>
      <c r="D1902" s="1" t="str">
        <f>TEXT(Tabla5[[#This Row],[FECHA]],"YYY")</f>
        <v>2023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tr">
        <f>INDEX([1]BCLIENTES!B:B,MATCH(Tabla5[[#This Row],[RUC]],[1]BCLIENTES!A:A,0))</f>
        <v>MAGUHN CALONGE MIRIAM YSABEL</v>
      </c>
      <c r="J1902" t="e">
        <f>INDEX([1]!Tabla1[DISTRITO],MATCH(Tabla5[[#This Row],[RUC]],[1]!Tabla1[RUC],0))</f>
        <v>#REF!</v>
      </c>
      <c r="K1902" t="str">
        <f>INDEX([1]BCLIENTES!H:H,MATCH(Tabla5[[#This Row],[RUC]],[1]BCLIENTES!A:A,0))</f>
        <v xml:space="preserve">LIMA 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tr">
        <f>TEXT(Tabla5[[#This Row],[FECHA]],"MMM")</f>
        <v>Nov</v>
      </c>
      <c r="D1903" s="1" t="str">
        <f>TEXT(Tabla5[[#This Row],[FECHA]],"YYY")</f>
        <v>2023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tr">
        <f>INDEX([1]BCLIENTES!B:B,MATCH(Tabla5[[#This Row],[RUC]],[1]BCLIENTES!A:A,0))</f>
        <v xml:space="preserve"> BAZAN SILVESTRE JUAN ANGEL</v>
      </c>
      <c r="J1903" t="e">
        <f>INDEX([1]!Tabla1[DISTRITO],MATCH(Tabla5[[#This Row],[RUC]],[1]!Tabla1[RUC],0))</f>
        <v>#REF!</v>
      </c>
      <c r="K1903" t="str">
        <f>INDEX([1]BCLIENTES!H:H,MATCH(Tabla5[[#This Row],[RUC]],[1]BCLIENTES!A:A,0))</f>
        <v xml:space="preserve"> HUAROCHIRI 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tr">
        <f>TEXT(Tabla5[[#This Row],[FECHA]],"MMM")</f>
        <v>Nov</v>
      </c>
      <c r="D1904" s="1" t="str">
        <f>TEXT(Tabla5[[#This Row],[FECHA]],"YYY")</f>
        <v>2023</v>
      </c>
      <c r="E1904" s="2" t="s">
        <v>143</v>
      </c>
      <c r="F1904" s="2" t="s">
        <v>1917</v>
      </c>
      <c r="G1904" s="2" t="s">
        <v>10005</v>
      </c>
      <c r="H1904">
        <v>10436519520</v>
      </c>
      <c r="I1904" t="str">
        <f>INDEX([1]BCLIENTES!B:B,MATCH(Tabla5[[#This Row],[RUC]],[1]BCLIENTES!A:A,0))</f>
        <v xml:space="preserve"> HUILLCA HUAMANI ALEJANDRA</v>
      </c>
      <c r="J1904" t="e">
        <f>INDEX([1]!Tabla1[DISTRITO],MATCH(Tabla5[[#This Row],[RUC]],[1]!Tabla1[RUC],0))</f>
        <v>#REF!</v>
      </c>
      <c r="K1904" t="str">
        <f>INDEX([1]BCLIENTES!H:H,MATCH(Tabla5[[#This Row],[RUC]],[1]BCLIENTES!A:A,0))</f>
        <v xml:space="preserve"> LIMA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tr">
        <f>TEXT(Tabla5[[#This Row],[FECHA]],"MMM")</f>
        <v>Nov</v>
      </c>
      <c r="D1905" s="1" t="str">
        <f>TEXT(Tabla5[[#This Row],[FECHA]],"YYY")</f>
        <v>2023</v>
      </c>
      <c r="E1905" s="2" t="s">
        <v>143</v>
      </c>
      <c r="F1905" s="2" t="s">
        <v>1918</v>
      </c>
      <c r="G1905" s="2" t="s">
        <v>10005</v>
      </c>
      <c r="H1905">
        <v>20547908482</v>
      </c>
      <c r="I1905" t="str">
        <f>INDEX([1]BCLIENTES!B:B,MATCH(Tabla5[[#This Row],[RUC]],[1]BCLIENTES!A:A,0))</f>
        <v xml:space="preserve"> DISTRIBUCION &amp; INVERSIONES ALEXA E.I.R.L.</v>
      </c>
      <c r="J1905" t="e">
        <f>INDEX([1]!Tabla1[DISTRITO],MATCH(Tabla5[[#This Row],[RUC]],[1]!Tabla1[RUC],0))</f>
        <v>#REF!</v>
      </c>
      <c r="K1905" t="str">
        <f>INDEX([1]BCLIENTES!H:H,MATCH(Tabla5[[#This Row],[RUC]],[1]BCLIENTES!A:A,0))</f>
        <v xml:space="preserve"> LIMA 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tr">
        <f>TEXT(Tabla5[[#This Row],[FECHA]],"MMM")</f>
        <v>Nov</v>
      </c>
      <c r="D1906" s="1" t="str">
        <f>TEXT(Tabla5[[#This Row],[FECHA]],"YYY")</f>
        <v>2023</v>
      </c>
      <c r="E1906" s="2" t="s">
        <v>143</v>
      </c>
      <c r="F1906" s="2" t="s">
        <v>1919</v>
      </c>
      <c r="G1906" s="2" t="s">
        <v>10001</v>
      </c>
      <c r="H1906">
        <v>10423526829</v>
      </c>
      <c r="I1906" t="str">
        <f>INDEX([1]BCLIENTES!B:B,MATCH(Tabla5[[#This Row],[RUC]],[1]BCLIENTES!A:A,0))</f>
        <v xml:space="preserve"> TASAYCO ALTUNA JOSE MARCELINO</v>
      </c>
      <c r="J1906" t="e">
        <f>INDEX([1]!Tabla1[DISTRITO],MATCH(Tabla5[[#This Row],[RUC]],[1]!Tabla1[RUC],0))</f>
        <v>#REF!</v>
      </c>
      <c r="K1906" t="str">
        <f>INDEX([1]BCLIENTES!H:H,MATCH(Tabla5[[#This Row],[RUC]],[1]BCLIENTES!A:A,0))</f>
        <v xml:space="preserve"> PROV. CONST. DEL CALLAO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tr">
        <f>TEXT(Tabla5[[#This Row],[FECHA]],"MMM")</f>
        <v>Nov</v>
      </c>
      <c r="D1907" s="1" t="str">
        <f>TEXT(Tabla5[[#This Row],[FECHA]],"YYY")</f>
        <v>2023</v>
      </c>
      <c r="E1907" s="2" t="s">
        <v>143</v>
      </c>
      <c r="F1907" s="2" t="s">
        <v>1920</v>
      </c>
      <c r="G1907" s="2" t="s">
        <v>10005</v>
      </c>
      <c r="H1907">
        <v>20610476130</v>
      </c>
      <c r="I1907" t="str">
        <f>INDEX([1]BCLIENTES!B:B,MATCH(Tabla5[[#This Row],[RUC]],[1]BCLIENTES!A:A,0))</f>
        <v xml:space="preserve"> FERREJACU J &amp; C E.I.R.L.</v>
      </c>
      <c r="J1907" t="e">
        <f>INDEX([1]!Tabla1[DISTRITO],MATCH(Tabla5[[#This Row],[RUC]],[1]!Tabla1[RUC],0))</f>
        <v>#REF!</v>
      </c>
      <c r="K1907" t="str">
        <f>INDEX([1]BCLIENTES!H:H,MATCH(Tabla5[[#This Row],[RUC]],[1]BCLIENTES!A:A,0))</f>
        <v xml:space="preserve"> LIMA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tr">
        <f>TEXT(Tabla5[[#This Row],[FECHA]],"MMM")</f>
        <v>Nov</v>
      </c>
      <c r="D1908" s="1" t="str">
        <f>TEXT(Tabla5[[#This Row],[FECHA]],"YYY")</f>
        <v>2023</v>
      </c>
      <c r="E1908" s="2" t="s">
        <v>143</v>
      </c>
      <c r="F1908" s="2" t="s">
        <v>1921</v>
      </c>
      <c r="G1908" s="2" t="s">
        <v>10001</v>
      </c>
      <c r="H1908">
        <v>10086835822</v>
      </c>
      <c r="I1908" t="str">
        <f>INDEX([1]BCLIENTES!B:B,MATCH(Tabla5[[#This Row],[RUC]],[1]BCLIENTES!A:A,0))</f>
        <v xml:space="preserve"> ALVOROL DURAN CATALINA GLORIA</v>
      </c>
      <c r="J1908" t="e">
        <f>INDEX([1]!Tabla1[DISTRITO],MATCH(Tabla5[[#This Row],[RUC]],[1]!Tabla1[RUC],0))</f>
        <v>#REF!</v>
      </c>
      <c r="K1908" t="str">
        <f>INDEX([1]BCLIENTES!H:H,MATCH(Tabla5[[#This Row],[RUC]],[1]BCLIENTES!A:A,0))</f>
        <v xml:space="preserve"> PROV. CONST. DEL CALLAO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tr">
        <f>TEXT(Tabla5[[#This Row],[FECHA]],"MMM")</f>
        <v>Nov</v>
      </c>
      <c r="D1909" s="1" t="str">
        <f>TEXT(Tabla5[[#This Row],[FECHA]],"YYY")</f>
        <v>2023</v>
      </c>
      <c r="E1909" s="2" t="s">
        <v>143</v>
      </c>
      <c r="F1909" s="2" t="s">
        <v>1922</v>
      </c>
      <c r="G1909" s="2" t="s">
        <v>10005</v>
      </c>
      <c r="H1909">
        <v>20602907474</v>
      </c>
      <c r="I1909" t="str">
        <f>INDEX([1]BCLIENTES!B:B,MATCH(Tabla5[[#This Row],[RUC]],[1]BCLIENTES!A:A,0))</f>
        <v xml:space="preserve"> M &amp; A INVERSIONES INDUSTRIALES  E.I.R.L.</v>
      </c>
      <c r="J1909" t="e">
        <f>INDEX([1]!Tabla1[DISTRITO],MATCH(Tabla5[[#This Row],[RUC]],[1]!Tabla1[RUC],0))</f>
        <v>#REF!</v>
      </c>
      <c r="K1909" t="str">
        <f>INDEX([1]BCLIENTES!H:H,MATCH(Tabla5[[#This Row],[RUC]],[1]BCLIENTES!A:A,0))</f>
        <v xml:space="preserve"> LIMA 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tr">
        <f>TEXT(Tabla5[[#This Row],[FECHA]],"MMM")</f>
        <v>Nov</v>
      </c>
      <c r="D1910" s="1" t="str">
        <f>TEXT(Tabla5[[#This Row],[FECHA]],"YYY")</f>
        <v>2023</v>
      </c>
      <c r="E1910" s="2" t="s">
        <v>143</v>
      </c>
      <c r="F1910" s="2" t="s">
        <v>1923</v>
      </c>
      <c r="G1910" s="2" t="s">
        <v>10005</v>
      </c>
      <c r="H1910">
        <v>10405690182</v>
      </c>
      <c r="I1910" t="str">
        <f>INDEX([1]BCLIENTES!B:B,MATCH(Tabla5[[#This Row],[RUC]],[1]BCLIENTES!A:A,0))</f>
        <v xml:space="preserve"> DEL AGUILA RENGIFO JANNINA JULISSA</v>
      </c>
      <c r="J1910" t="e">
        <f>INDEX([1]!Tabla1[DISTRITO],MATCH(Tabla5[[#This Row],[RUC]],[1]!Tabla1[RUC],0))</f>
        <v>#REF!</v>
      </c>
      <c r="K1910" t="str">
        <f>INDEX([1]BCLIENTES!H:H,MATCH(Tabla5[[#This Row],[RUC]],[1]BCLIENTES!A:A,0))</f>
        <v xml:space="preserve"> LIMA 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tr">
        <f>TEXT(Tabla5[[#This Row],[FECHA]],"MMM")</f>
        <v>Nov</v>
      </c>
      <c r="D1911" s="1" t="str">
        <f>TEXT(Tabla5[[#This Row],[FECHA]],"YYY")</f>
        <v>2023</v>
      </c>
      <c r="E1911" s="2" t="s">
        <v>143</v>
      </c>
      <c r="F1911" s="2" t="s">
        <v>1924</v>
      </c>
      <c r="G1911" s="2" t="s">
        <v>10005</v>
      </c>
      <c r="H1911">
        <v>10080517021</v>
      </c>
      <c r="I1911" t="str">
        <f>INDEX([1]BCLIENTES!B:B,MATCH(Tabla5[[#This Row],[RUC]],[1]BCLIENTES!A:A,0))</f>
        <v xml:space="preserve"> FLORES QUISPE CIRILA GABRIELA</v>
      </c>
      <c r="J1911" t="e">
        <f>INDEX([1]!Tabla1[DISTRITO],MATCH(Tabla5[[#This Row],[RUC]],[1]!Tabla1[RUC],0))</f>
        <v>#REF!</v>
      </c>
      <c r="K1911" t="str">
        <f>INDEX([1]BCLIENTES!H:H,MATCH(Tabla5[[#This Row],[RUC]],[1]BCLIENTES!A:A,0))</f>
        <v xml:space="preserve"> LIMA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tr">
        <f>TEXT(Tabla5[[#This Row],[FECHA]],"MMM")</f>
        <v>Nov</v>
      </c>
      <c r="D1912" s="1" t="str">
        <f>TEXT(Tabla5[[#This Row],[FECHA]],"YYY")</f>
        <v>2023</v>
      </c>
      <c r="E1912" s="2" t="s">
        <v>143</v>
      </c>
      <c r="F1912" s="2" t="s">
        <v>1925</v>
      </c>
      <c r="G1912" s="2" t="s">
        <v>10005</v>
      </c>
      <c r="H1912">
        <v>10757691740</v>
      </c>
      <c r="I1912" t="str">
        <f>INDEX([1]BCLIENTES!B:B,MATCH(Tabla5[[#This Row],[RUC]],[1]BCLIENTES!A:A,0))</f>
        <v xml:space="preserve"> QUISPE GUEVARA JOSE YOSMER</v>
      </c>
      <c r="J1912" t="e">
        <f>INDEX([1]!Tabla1[DISTRITO],MATCH(Tabla5[[#This Row],[RUC]],[1]!Tabla1[RUC],0))</f>
        <v>#REF!</v>
      </c>
      <c r="K1912" t="str">
        <f>INDEX([1]BCLIENTES!H:H,MATCH(Tabla5[[#This Row],[RUC]],[1]BCLIENTES!A:A,0))</f>
        <v xml:space="preserve"> LIMA 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tr">
        <f>TEXT(Tabla5[[#This Row],[FECHA]],"MMM")</f>
        <v>Nov</v>
      </c>
      <c r="D1913" s="1" t="str">
        <f>TEXT(Tabla5[[#This Row],[FECHA]],"YYY")</f>
        <v>2023</v>
      </c>
      <c r="E1913" s="2" t="s">
        <v>143</v>
      </c>
      <c r="F1913" s="2" t="s">
        <v>1926</v>
      </c>
      <c r="G1913" s="2" t="s">
        <v>10005</v>
      </c>
      <c r="H1913">
        <v>10096198235</v>
      </c>
      <c r="I1913" t="str">
        <f>INDEX([1]BCLIENTES!B:B,MATCH(Tabla5[[#This Row],[RUC]],[1]BCLIENTES!A:A,0))</f>
        <v xml:space="preserve"> CHUMBISLLA VARGAS DE NOREÑA IRMA DOLORES</v>
      </c>
      <c r="J1913" t="e">
        <f>INDEX([1]!Tabla1[DISTRITO],MATCH(Tabla5[[#This Row],[RUC]],[1]!Tabla1[RUC],0))</f>
        <v>#REF!</v>
      </c>
      <c r="K1913" t="str">
        <f>INDEX([1]BCLIENTES!H:H,MATCH(Tabla5[[#This Row],[RUC]],[1]BCLIENTES!A:A,0))</f>
        <v xml:space="preserve"> LIMA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tr">
        <f>TEXT(Tabla5[[#This Row],[FECHA]],"MMM")</f>
        <v>Nov</v>
      </c>
      <c r="D1914" s="1" t="str">
        <f>TEXT(Tabla5[[#This Row],[FECHA]],"YYY")</f>
        <v>2023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tr">
        <f>INDEX([1]BCLIENTES!B:B,MATCH(Tabla5[[#This Row],[RUC]],[1]BCLIENTES!A:A,0))</f>
        <v xml:space="preserve"> DISTRIBUIDORA ELECTRICA JARAS S.A.C.</v>
      </c>
      <c r="J1914" t="e">
        <f>INDEX([1]!Tabla1[DISTRITO],MATCH(Tabla5[[#This Row],[RUC]],[1]!Tabla1[RUC],0))</f>
        <v>#REF!</v>
      </c>
      <c r="K1914" t="str">
        <f>INDEX([1]BCLIENTES!H:H,MATCH(Tabla5[[#This Row],[RUC]],[1]BCLIENTES!A:A,0))</f>
        <v xml:space="preserve"> LIMA 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tr">
        <f>TEXT(Tabla5[[#This Row],[FECHA]],"MMM")</f>
        <v>Nov</v>
      </c>
      <c r="D1915" s="1" t="str">
        <f>TEXT(Tabla5[[#This Row],[FECHA]],"YYY")</f>
        <v>2023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tr">
        <f>INDEX([1]BCLIENTES!B:B,MATCH(Tabla5[[#This Row],[RUC]],[1]BCLIENTES!A:A,0))</f>
        <v xml:space="preserve"> INVERSIONES VALLEMONT S.A.C.</v>
      </c>
      <c r="J1915" t="e">
        <f>INDEX([1]!Tabla1[DISTRITO],MATCH(Tabla5[[#This Row],[RUC]],[1]!Tabla1[RUC],0))</f>
        <v>#REF!</v>
      </c>
      <c r="K1915" t="str">
        <f>INDEX([1]BCLIENTES!H:H,MATCH(Tabla5[[#This Row],[RUC]],[1]BCLIENTES!A:A,0))</f>
        <v xml:space="preserve"> LIMA 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tr">
        <f>TEXT(Tabla5[[#This Row],[FECHA]],"MMM")</f>
        <v>Nov</v>
      </c>
      <c r="D1916" s="1" t="str">
        <f>TEXT(Tabla5[[#This Row],[FECHA]],"YYY")</f>
        <v>2023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tr">
        <f>INDEX([1]BCLIENTES!B:B,MATCH(Tabla5[[#This Row],[RUC]],[1]BCLIENTES!A:A,0))</f>
        <v xml:space="preserve"> INVERSIONES VALLEMONT S.A.C.</v>
      </c>
      <c r="J1916" t="e">
        <f>INDEX([1]!Tabla1[DISTRITO],MATCH(Tabla5[[#This Row],[RUC]],[1]!Tabla1[RUC],0))</f>
        <v>#REF!</v>
      </c>
      <c r="K1916" t="str">
        <f>INDEX([1]BCLIENTES!H:H,MATCH(Tabla5[[#This Row],[RUC]],[1]BCLIENTES!A:A,0))</f>
        <v xml:space="preserve"> LIMA 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tr">
        <f>TEXT(Tabla5[[#This Row],[FECHA]],"MMM")</f>
        <v>Nov</v>
      </c>
      <c r="D1917" s="1" t="str">
        <f>TEXT(Tabla5[[#This Row],[FECHA]],"YYY")</f>
        <v>2023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tr">
        <f>INDEX([1]BCLIENTES!B:B,MATCH(Tabla5[[#This Row],[RUC]],[1]BCLIENTES!A:A,0))</f>
        <v xml:space="preserve"> DISTRIBUIDORA GERARD E.I.R.L.</v>
      </c>
      <c r="J1917" t="e">
        <f>INDEX([1]!Tabla1[DISTRITO],MATCH(Tabla5[[#This Row],[RUC]],[1]!Tabla1[RUC],0))</f>
        <v>#REF!</v>
      </c>
      <c r="K1917" t="str">
        <f>INDEX([1]BCLIENTES!H:H,MATCH(Tabla5[[#This Row],[RUC]],[1]BCLIENTES!A:A,0))</f>
        <v xml:space="preserve"> LIMA 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tr">
        <f>TEXT(Tabla5[[#This Row],[FECHA]],"MMM")</f>
        <v>Nov</v>
      </c>
      <c r="D1918" s="1" t="str">
        <f>TEXT(Tabla5[[#This Row],[FECHA]],"YYY")</f>
        <v>2023</v>
      </c>
      <c r="E1918" s="2" t="s">
        <v>143</v>
      </c>
      <c r="F1918" s="2" t="s">
        <v>1931</v>
      </c>
      <c r="G1918" s="2" t="s">
        <v>9997</v>
      </c>
      <c r="H1918">
        <v>1</v>
      </c>
      <c r="I1918" t="str">
        <f>INDEX([1]BCLIENTES!B:B,MATCH(Tabla5[[#This Row],[RUC]],[1]BCLIENTES!A:A,0))</f>
        <v>ANULADO</v>
      </c>
      <c r="J1918" t="e">
        <f>INDEX([1]!Tabla1[DISTRITO],MATCH(Tabla5[[#This Row],[RUC]],[1]!Tabla1[RUC],0))</f>
        <v>#REF!</v>
      </c>
      <c r="K1918" t="str">
        <f>INDEX([1]BCLIENTES!H:H,MATCH(Tabla5[[#This Row],[RUC]],[1]BCLIENTES!A:A,0))</f>
        <v>ANULADO</v>
      </c>
      <c r="L1918" s="3">
        <v>0</v>
      </c>
    </row>
    <row r="1919" spans="1:12" x14ac:dyDescent="0.25">
      <c r="A1919" t="s">
        <v>12</v>
      </c>
      <c r="B1919" s="1">
        <v>45254</v>
      </c>
      <c r="C1919" s="1" t="str">
        <f>TEXT(Tabla5[[#This Row],[FECHA]],"MMM")</f>
        <v>Nov</v>
      </c>
      <c r="D1919" s="1" t="str">
        <f>TEXT(Tabla5[[#This Row],[FECHA]],"YYY")</f>
        <v>2023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tr">
        <f>INDEX([1]BCLIENTES!B:B,MATCH(Tabla5[[#This Row],[RUC]],[1]BCLIENTES!A:A,0))</f>
        <v xml:space="preserve"> DISTRIBUIDORA ELECTRICA JARAS S.A.C.</v>
      </c>
      <c r="J1919" t="e">
        <f>INDEX([1]!Tabla1[DISTRITO],MATCH(Tabla5[[#This Row],[RUC]],[1]!Tabla1[RUC],0))</f>
        <v>#REF!</v>
      </c>
      <c r="K1919" t="str">
        <f>INDEX([1]BCLIENTES!H:H,MATCH(Tabla5[[#This Row],[RUC]],[1]BCLIENTES!A:A,0))</f>
        <v xml:space="preserve"> LIMA 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tr">
        <f>TEXT(Tabla5[[#This Row],[FECHA]],"MMM")</f>
        <v>Nov</v>
      </c>
      <c r="D1920" s="1" t="str">
        <f>TEXT(Tabla5[[#This Row],[FECHA]],"YYY")</f>
        <v>2023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tr">
        <f>INDEX([1]BCLIENTES!B:B,MATCH(Tabla5[[#This Row],[RUC]],[1]BCLIENTES!A:A,0))</f>
        <v xml:space="preserve"> DISTRIBUIDORA ELECTRICA JARAS S.A.C.</v>
      </c>
      <c r="J1920" t="e">
        <f>INDEX([1]!Tabla1[DISTRITO],MATCH(Tabla5[[#This Row],[RUC]],[1]!Tabla1[RUC],0))</f>
        <v>#REF!</v>
      </c>
      <c r="K1920" t="str">
        <f>INDEX([1]BCLIENTES!H:H,MATCH(Tabla5[[#This Row],[RUC]],[1]BCLIENTES!A:A,0))</f>
        <v xml:space="preserve"> LIMA 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tr">
        <f>TEXT(Tabla5[[#This Row],[FECHA]],"MMM")</f>
        <v>Nov</v>
      </c>
      <c r="D1921" s="1" t="str">
        <f>TEXT(Tabla5[[#This Row],[FECHA]],"YYY")</f>
        <v>2023</v>
      </c>
      <c r="E1921" s="2" t="s">
        <v>143</v>
      </c>
      <c r="F1921" s="2" t="s">
        <v>1934</v>
      </c>
      <c r="G1921" s="2" t="s">
        <v>9997</v>
      </c>
      <c r="H1921">
        <v>1</v>
      </c>
      <c r="I1921" t="str">
        <f>INDEX([1]BCLIENTES!B:B,MATCH(Tabla5[[#This Row],[RUC]],[1]BCLIENTES!A:A,0))</f>
        <v>ANULADO</v>
      </c>
      <c r="J1921" t="e">
        <f>INDEX([1]!Tabla1[DISTRITO],MATCH(Tabla5[[#This Row],[RUC]],[1]!Tabla1[RUC],0))</f>
        <v>#REF!</v>
      </c>
      <c r="K1921" t="str">
        <f>INDEX([1]BCLIENTES!H:H,MATCH(Tabla5[[#This Row],[RUC]],[1]BCLIENTES!A:A,0))</f>
        <v>ANULADO</v>
      </c>
      <c r="L1921" s="3">
        <v>0</v>
      </c>
    </row>
    <row r="1922" spans="1:12" x14ac:dyDescent="0.25">
      <c r="A1922" t="s">
        <v>12</v>
      </c>
      <c r="B1922" s="1">
        <v>45257</v>
      </c>
      <c r="C1922" s="1" t="str">
        <f>TEXT(Tabla5[[#This Row],[FECHA]],"MMM")</f>
        <v>Nov</v>
      </c>
      <c r="D1922" s="1" t="str">
        <f>TEXT(Tabla5[[#This Row],[FECHA]],"YYY")</f>
        <v>2023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tr">
        <f>INDEX([1]BCLIENTES!B:B,MATCH(Tabla5[[#This Row],[RUC]],[1]BCLIENTES!A:A,0))</f>
        <v xml:space="preserve"> INVERSIONES VALLEMONT S.A.C.</v>
      </c>
      <c r="J1922" t="e">
        <f>INDEX([1]!Tabla1[DISTRITO],MATCH(Tabla5[[#This Row],[RUC]],[1]!Tabla1[RUC],0))</f>
        <v>#REF!</v>
      </c>
      <c r="K1922" t="str">
        <f>INDEX([1]BCLIENTES!H:H,MATCH(Tabla5[[#This Row],[RUC]],[1]BCLIENTES!A:A,0))</f>
        <v xml:space="preserve"> LIMA 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tr">
        <f>TEXT(Tabla5[[#This Row],[FECHA]],"MMM")</f>
        <v>Nov</v>
      </c>
      <c r="D1923" s="1" t="str">
        <f>TEXT(Tabla5[[#This Row],[FECHA]],"YYY")</f>
        <v>2023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tr">
        <f>INDEX([1]BCLIENTES!B:B,MATCH(Tabla5[[#This Row],[RUC]],[1]BCLIENTES!A:A,0))</f>
        <v xml:space="preserve"> DISTRIBUIDORA GERARD E.I.R.L.</v>
      </c>
      <c r="J1923" t="e">
        <f>INDEX([1]!Tabla1[DISTRITO],MATCH(Tabla5[[#This Row],[RUC]],[1]!Tabla1[RUC],0))</f>
        <v>#REF!</v>
      </c>
      <c r="K1923" t="str">
        <f>INDEX([1]BCLIENTES!H:H,MATCH(Tabla5[[#This Row],[RUC]],[1]BCLIENTES!A:A,0))</f>
        <v xml:space="preserve"> LIMA 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tr">
        <f>TEXT(Tabla5[[#This Row],[FECHA]],"MMM")</f>
        <v>Nov</v>
      </c>
      <c r="D1924" s="1" t="str">
        <f>TEXT(Tabla5[[#This Row],[FECHA]],"YYY")</f>
        <v>2023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tr">
        <f>INDEX([1]BCLIENTES!B:B,MATCH(Tabla5[[#This Row],[RUC]],[1]BCLIENTES!A:A,0))</f>
        <v xml:space="preserve"> DISTRIBUIDORA ELECTRICA JARAS S.A.C.</v>
      </c>
      <c r="J1924" t="e">
        <f>INDEX([1]!Tabla1[DISTRITO],MATCH(Tabla5[[#This Row],[RUC]],[1]!Tabla1[RUC],0))</f>
        <v>#REF!</v>
      </c>
      <c r="K1924" t="str">
        <f>INDEX([1]BCLIENTES!H:H,MATCH(Tabla5[[#This Row],[RUC]],[1]BCLIENTES!A:A,0))</f>
        <v xml:space="preserve"> LIMA 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tr">
        <f>TEXT(Tabla5[[#This Row],[FECHA]],"MMM")</f>
        <v>Nov</v>
      </c>
      <c r="D1925" s="1" t="str">
        <f>TEXT(Tabla5[[#This Row],[FECHA]],"YYY")</f>
        <v>2023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tr">
        <f>INDEX([1]BCLIENTES!B:B,MATCH(Tabla5[[#This Row],[RUC]],[1]BCLIENTES!A:A,0))</f>
        <v xml:space="preserve"> JARA VEGA MARIA JANET</v>
      </c>
      <c r="J1925" t="e">
        <f>INDEX([1]!Tabla1[DISTRITO],MATCH(Tabla5[[#This Row],[RUC]],[1]!Tabla1[RUC],0))</f>
        <v>#REF!</v>
      </c>
      <c r="K1925" t="str">
        <f>INDEX([1]BCLIENTES!H:H,MATCH(Tabla5[[#This Row],[RUC]],[1]BCLIENTES!A:A,0))</f>
        <v xml:space="preserve"> LIMA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tr">
        <f>TEXT(Tabla5[[#This Row],[FECHA]],"MMM")</f>
        <v>Nov</v>
      </c>
      <c r="D1926" s="1" t="str">
        <f>TEXT(Tabla5[[#This Row],[FECHA]],"YYY")</f>
        <v>2023</v>
      </c>
      <c r="E1926" s="2" t="s">
        <v>143</v>
      </c>
      <c r="F1926" s="2" t="s">
        <v>1939</v>
      </c>
      <c r="G1926" s="2" t="s">
        <v>9997</v>
      </c>
      <c r="H1926">
        <v>1</v>
      </c>
      <c r="I1926" t="str">
        <f>INDEX([1]BCLIENTES!B:B,MATCH(Tabla5[[#This Row],[RUC]],[1]BCLIENTES!A:A,0))</f>
        <v>ANULADO</v>
      </c>
      <c r="J1926" t="e">
        <f>INDEX([1]!Tabla1[DISTRITO],MATCH(Tabla5[[#This Row],[RUC]],[1]!Tabla1[RUC],0))</f>
        <v>#REF!</v>
      </c>
      <c r="K1926" t="str">
        <f>INDEX([1]BCLIENTES!H:H,MATCH(Tabla5[[#This Row],[RUC]],[1]BCLIENTES!A:A,0))</f>
        <v>ANULADO</v>
      </c>
      <c r="L1926" s="3">
        <v>0</v>
      </c>
    </row>
    <row r="1927" spans="1:12" x14ac:dyDescent="0.25">
      <c r="A1927" t="s">
        <v>12</v>
      </c>
      <c r="B1927" s="1">
        <v>45259</v>
      </c>
      <c r="C1927" s="1" t="str">
        <f>TEXT(Tabla5[[#This Row],[FECHA]],"MMM")</f>
        <v>Nov</v>
      </c>
      <c r="D1927" s="1" t="str">
        <f>TEXT(Tabla5[[#This Row],[FECHA]],"YYY")</f>
        <v>2023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tr">
        <f>INDEX([1]BCLIENTES!B:B,MATCH(Tabla5[[#This Row],[RUC]],[1]BCLIENTES!A:A,0))</f>
        <v xml:space="preserve"> DISTRIBUIDORA ELECTRICA JARAS S.A.C.</v>
      </c>
      <c r="J1927" t="e">
        <f>INDEX([1]!Tabla1[DISTRITO],MATCH(Tabla5[[#This Row],[RUC]],[1]!Tabla1[RUC],0))</f>
        <v>#REF!</v>
      </c>
      <c r="K1927" t="str">
        <f>INDEX([1]BCLIENTES!H:H,MATCH(Tabla5[[#This Row],[RUC]],[1]BCLIENTES!A:A,0))</f>
        <v xml:space="preserve"> LIMA 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tr">
        <f>TEXT(Tabla5[[#This Row],[FECHA]],"MMM")</f>
        <v>Nov</v>
      </c>
      <c r="D1928" s="1" t="str">
        <f>TEXT(Tabla5[[#This Row],[FECHA]],"YYY")</f>
        <v>2023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tr">
        <f>INDEX([1]BCLIENTES!B:B,MATCH(Tabla5[[#This Row],[RUC]],[1]BCLIENTES!A:A,0))</f>
        <v xml:space="preserve"> DISTRIBUIDORA GERARD E.I.R.L.</v>
      </c>
      <c r="J1928" t="e">
        <f>INDEX([1]!Tabla1[DISTRITO],MATCH(Tabla5[[#This Row],[RUC]],[1]!Tabla1[RUC],0))</f>
        <v>#REF!</v>
      </c>
      <c r="K1928" t="str">
        <f>INDEX([1]BCLIENTES!H:H,MATCH(Tabla5[[#This Row],[RUC]],[1]BCLIENTES!A:A,0))</f>
        <v xml:space="preserve"> LIMA 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tr">
        <f>TEXT(Tabla5[[#This Row],[FECHA]],"MMM")</f>
        <v>Nov</v>
      </c>
      <c r="D1929" s="1" t="str">
        <f>TEXT(Tabla5[[#This Row],[FECHA]],"YYY")</f>
        <v>2023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tr">
        <f>INDEX([1]BCLIENTES!B:B,MATCH(Tabla5[[#This Row],[RUC]],[1]BCLIENTES!A:A,0))</f>
        <v xml:space="preserve"> CORPORACION COMERCIAL SEÑOR DE HUANCA E.I.R.L.</v>
      </c>
      <c r="J1929" t="e">
        <f>INDEX([1]!Tabla1[DISTRITO],MATCH(Tabla5[[#This Row],[RUC]],[1]!Tabla1[RUC],0))</f>
        <v>#REF!</v>
      </c>
      <c r="K1929" t="str">
        <f>INDEX([1]BCLIENTES!H:H,MATCH(Tabla5[[#This Row],[RUC]],[1]BCLIENTES!A:A,0))</f>
        <v xml:space="preserve"> LIMA 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tr">
        <f>TEXT(Tabla5[[#This Row],[FECHA]],"MMM")</f>
        <v>Nov</v>
      </c>
      <c r="D1930" s="1" t="str">
        <f>TEXT(Tabla5[[#This Row],[FECHA]],"YYY")</f>
        <v>2023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tr">
        <f>INDEX([1]BCLIENTES!B:B,MATCH(Tabla5[[#This Row],[RUC]],[1]BCLIENTES!A:A,0))</f>
        <v xml:space="preserve"> FERRETERIA MIRIAN E.I.R.L.</v>
      </c>
      <c r="J1930" t="e">
        <f>INDEX([1]!Tabla1[DISTRITO],MATCH(Tabla5[[#This Row],[RUC]],[1]!Tabla1[RUC],0))</f>
        <v>#REF!</v>
      </c>
      <c r="K1930" t="str">
        <f>INDEX([1]BCLIENTES!H:H,MATCH(Tabla5[[#This Row],[RUC]],[1]BCLIENTES!A:A,0))</f>
        <v xml:space="preserve"> LIMA 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tr">
        <f>TEXT(Tabla5[[#This Row],[FECHA]],"MMM")</f>
        <v>Nov</v>
      </c>
      <c r="D1931" s="1" t="str">
        <f>TEXT(Tabla5[[#This Row],[FECHA]],"YYY")</f>
        <v>2023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tr">
        <f>INDEX([1]BCLIENTES!B:B,MATCH(Tabla5[[#This Row],[RUC]],[1]BCLIENTES!A:A,0))</f>
        <v>VELASQUEZ QUISPE SANTA ERNESTINA</v>
      </c>
      <c r="J1931" t="e">
        <f>INDEX([1]!Tabla1[DISTRITO],MATCH(Tabla5[[#This Row],[RUC]],[1]!Tabla1[RUC],0))</f>
        <v>#REF!</v>
      </c>
      <c r="K1931" t="str">
        <f>INDEX([1]BCLIENTES!H:H,MATCH(Tabla5[[#This Row],[RUC]],[1]BCLIENTES!A:A,0))</f>
        <v>HUAROCHIRI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tr">
        <f>TEXT(Tabla5[[#This Row],[FECHA]],"MMM")</f>
        <v>Nov</v>
      </c>
      <c r="D1932" s="1" t="str">
        <f>TEXT(Tabla5[[#This Row],[FECHA]],"YYY")</f>
        <v>2023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tr">
        <f>INDEX([1]BCLIENTES!B:B,MATCH(Tabla5[[#This Row],[RUC]],[1]BCLIENTES!A:A,0))</f>
        <v xml:space="preserve"> HUAMAN LOPINTA BREIDDY BRIJAN</v>
      </c>
      <c r="J1932" t="e">
        <f>INDEX([1]!Tabla1[DISTRITO],MATCH(Tabla5[[#This Row],[RUC]],[1]!Tabla1[RUC],0))</f>
        <v>#REF!</v>
      </c>
      <c r="K1932" t="str">
        <f>INDEX([1]BCLIENTES!H:H,MATCH(Tabla5[[#This Row],[RUC]],[1]BCLIENTES!A:A,0))</f>
        <v xml:space="preserve"> HUAROCHIRI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tr">
        <f>TEXT(Tabla5[[#This Row],[FECHA]],"MMM")</f>
        <v>Nov</v>
      </c>
      <c r="D1933" s="1" t="str">
        <f>TEXT(Tabla5[[#This Row],[FECHA]],"YYY")</f>
        <v>2023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tr">
        <f>INDEX([1]BCLIENTES!B:B,MATCH(Tabla5[[#This Row],[RUC]],[1]BCLIENTES!A:A,0))</f>
        <v xml:space="preserve"> BAZAN SILVESTRE JUAN ANGEL</v>
      </c>
      <c r="J1933" t="e">
        <f>INDEX([1]!Tabla1[DISTRITO],MATCH(Tabla5[[#This Row],[RUC]],[1]!Tabla1[RUC],0))</f>
        <v>#REF!</v>
      </c>
      <c r="K1933" t="str">
        <f>INDEX([1]BCLIENTES!H:H,MATCH(Tabla5[[#This Row],[RUC]],[1]BCLIENTES!A:A,0))</f>
        <v xml:space="preserve"> HUAROCHIRI 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tr">
        <f>TEXT(Tabla5[[#This Row],[FECHA]],"MMM")</f>
        <v>Nov</v>
      </c>
      <c r="D1934" s="1" t="str">
        <f>TEXT(Tabla5[[#This Row],[FECHA]],"YYY")</f>
        <v>2023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tr">
        <f>INDEX([1]BCLIENTES!B:B,MATCH(Tabla5[[#This Row],[RUC]],[1]BCLIENTES!A:A,0))</f>
        <v xml:space="preserve"> FERRETERIA MIRIAN E.I.R.L.</v>
      </c>
      <c r="J1934" t="e">
        <f>INDEX([1]!Tabla1[DISTRITO],MATCH(Tabla5[[#This Row],[RUC]],[1]!Tabla1[RUC],0))</f>
        <v>#REF!</v>
      </c>
      <c r="K1934" t="str">
        <f>INDEX([1]BCLIENTES!H:H,MATCH(Tabla5[[#This Row],[RUC]],[1]BCLIENTES!A:A,0))</f>
        <v xml:space="preserve"> LIMA 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tr">
        <f>TEXT(Tabla5[[#This Row],[FECHA]],"MMM")</f>
        <v>Nov</v>
      </c>
      <c r="D1935" s="1" t="str">
        <f>TEXT(Tabla5[[#This Row],[FECHA]],"YYY")</f>
        <v>2023</v>
      </c>
      <c r="E1935" s="2" t="s">
        <v>143</v>
      </c>
      <c r="F1935" s="2" t="s">
        <v>1948</v>
      </c>
      <c r="G1935" s="2" t="s">
        <v>10005</v>
      </c>
      <c r="H1935">
        <v>20610476130</v>
      </c>
      <c r="I1935" t="str">
        <f>INDEX([1]BCLIENTES!B:B,MATCH(Tabla5[[#This Row],[RUC]],[1]BCLIENTES!A:A,0))</f>
        <v xml:space="preserve"> FERREJACU J &amp; C E.I.R.L.</v>
      </c>
      <c r="J1935" t="e">
        <f>INDEX([1]!Tabla1[DISTRITO],MATCH(Tabla5[[#This Row],[RUC]],[1]!Tabla1[RUC],0))</f>
        <v>#REF!</v>
      </c>
      <c r="K1935" t="str">
        <f>INDEX([1]BCLIENTES!H:H,MATCH(Tabla5[[#This Row],[RUC]],[1]BCLIENTES!A:A,0))</f>
        <v xml:space="preserve"> LIMA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tr">
        <f>TEXT(Tabla5[[#This Row],[FECHA]],"MMM")</f>
        <v>Nov</v>
      </c>
      <c r="D1936" s="1" t="str">
        <f>TEXT(Tabla5[[#This Row],[FECHA]],"YYY")</f>
        <v>2023</v>
      </c>
      <c r="E1936" s="2" t="s">
        <v>143</v>
      </c>
      <c r="F1936" s="2" t="s">
        <v>1949</v>
      </c>
      <c r="G1936" s="2" t="s">
        <v>10005</v>
      </c>
      <c r="H1936">
        <v>20609064332</v>
      </c>
      <c r="I1936" t="str">
        <f>INDEX([1]BCLIENTES!B:B,MATCH(Tabla5[[#This Row],[RUC]],[1]BCLIENTES!A:A,0))</f>
        <v xml:space="preserve"> R &amp; A IMPORT ELECTRIC E.I.R.L.</v>
      </c>
      <c r="J1936" t="e">
        <f>INDEX([1]!Tabla1[DISTRITO],MATCH(Tabla5[[#This Row],[RUC]],[1]!Tabla1[RUC],0))</f>
        <v>#REF!</v>
      </c>
      <c r="K1936" t="str">
        <f>INDEX([1]BCLIENTES!H:H,MATCH(Tabla5[[#This Row],[RUC]],[1]BCLIENTES!A:A,0))</f>
        <v xml:space="preserve"> LIMA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tr">
        <f>TEXT(Tabla5[[#This Row],[FECHA]],"MMM")</f>
        <v>Nov</v>
      </c>
      <c r="D1937" s="1" t="str">
        <f>TEXT(Tabla5[[#This Row],[FECHA]],"YYY")</f>
        <v>2023</v>
      </c>
      <c r="E1937" s="2" t="s">
        <v>143</v>
      </c>
      <c r="F1937" s="2" t="s">
        <v>1950</v>
      </c>
      <c r="G1937" s="2" t="s">
        <v>10005</v>
      </c>
      <c r="H1937">
        <v>20601617596</v>
      </c>
      <c r="I1937" t="str">
        <f>INDEX([1]BCLIENTES!B:B,MATCH(Tabla5[[#This Row],[RUC]],[1]BCLIENTES!A:A,0))</f>
        <v xml:space="preserve"> ELECTRO FERRETERO DARVIN S.A.C.</v>
      </c>
      <c r="J1937" t="e">
        <f>INDEX([1]!Tabla1[DISTRITO],MATCH(Tabla5[[#This Row],[RUC]],[1]!Tabla1[RUC],0))</f>
        <v>#REF!</v>
      </c>
      <c r="K1937" t="str">
        <f>INDEX([1]BCLIENTES!H:H,MATCH(Tabla5[[#This Row],[RUC]],[1]BCLIENTES!A:A,0))</f>
        <v xml:space="preserve"> LIMA 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tr">
        <f>TEXT(Tabla5[[#This Row],[FECHA]],"MMM")</f>
        <v>Nov</v>
      </c>
      <c r="D1938" s="1" t="str">
        <f>TEXT(Tabla5[[#This Row],[FECHA]],"YYY")</f>
        <v>2023</v>
      </c>
      <c r="E1938" s="2" t="s">
        <v>143</v>
      </c>
      <c r="F1938" s="2" t="s">
        <v>1951</v>
      </c>
      <c r="G1938" s="2" t="s">
        <v>10001</v>
      </c>
      <c r="H1938">
        <v>20392650793</v>
      </c>
      <c r="I1938" t="str">
        <f>INDEX([1]BCLIENTES!B:B,MATCH(Tabla5[[#This Row],[RUC]],[1]BCLIENTES!A:A,0))</f>
        <v xml:space="preserve"> FERRETERIA HERLID S.A.C.</v>
      </c>
      <c r="J1938" t="e">
        <f>INDEX([1]!Tabla1[DISTRITO],MATCH(Tabla5[[#This Row],[RUC]],[1]!Tabla1[RUC],0))</f>
        <v>#REF!</v>
      </c>
      <c r="K1938" t="str">
        <f>INDEX([1]BCLIENTES!H:H,MATCH(Tabla5[[#This Row],[RUC]],[1]BCLIENTES!A:A,0))</f>
        <v xml:space="preserve"> LIMA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tr">
        <f>TEXT(Tabla5[[#This Row],[FECHA]],"MMM")</f>
        <v>Nov</v>
      </c>
      <c r="D1939" s="1" t="str">
        <f>TEXT(Tabla5[[#This Row],[FECHA]],"YYY")</f>
        <v>2023</v>
      </c>
      <c r="E1939" s="2" t="s">
        <v>143</v>
      </c>
      <c r="F1939" s="2" t="s">
        <v>1952</v>
      </c>
      <c r="G1939" s="2" t="s">
        <v>10001</v>
      </c>
      <c r="H1939">
        <v>10095106698</v>
      </c>
      <c r="I1939" t="str">
        <f>INDEX([1]BCLIENTES!B:B,MATCH(Tabla5[[#This Row],[RUC]],[1]BCLIENTES!A:A,0))</f>
        <v xml:space="preserve"> CCARITA MAMANI PEDRO</v>
      </c>
      <c r="J1939" t="e">
        <f>INDEX([1]!Tabla1[DISTRITO],MATCH(Tabla5[[#This Row],[RUC]],[1]!Tabla1[RUC],0))</f>
        <v>#REF!</v>
      </c>
      <c r="K1939" t="str">
        <f>INDEX([1]BCLIENTES!H:H,MATCH(Tabla5[[#This Row],[RUC]],[1]BCLIENTES!A:A,0))</f>
        <v xml:space="preserve"> LIMA 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tr">
        <f>TEXT(Tabla5[[#This Row],[FECHA]],"MMM")</f>
        <v>Nov</v>
      </c>
      <c r="D1940" s="1" t="str">
        <f>TEXT(Tabla5[[#This Row],[FECHA]],"YYY")</f>
        <v>2023</v>
      </c>
      <c r="E1940" s="2" t="s">
        <v>143</v>
      </c>
      <c r="F1940" s="2" t="s">
        <v>1953</v>
      </c>
      <c r="G1940" s="2" t="s">
        <v>10005</v>
      </c>
      <c r="H1940">
        <v>10453019352</v>
      </c>
      <c r="I1940" t="str">
        <f>INDEX([1]BCLIENTES!B:B,MATCH(Tabla5[[#This Row],[RUC]],[1]BCLIENTES!A:A,0))</f>
        <v xml:space="preserve"> TAMBRAICO MORCCOLLA ROYER</v>
      </c>
      <c r="J1940" t="e">
        <f>INDEX([1]!Tabla1[DISTRITO],MATCH(Tabla5[[#This Row],[RUC]],[1]!Tabla1[RUC],0))</f>
        <v>#REF!</v>
      </c>
      <c r="K1940" t="str">
        <f>INDEX([1]BCLIENTES!H:H,MATCH(Tabla5[[#This Row],[RUC]],[1]BCLIENTES!A:A,0))</f>
        <v>LIMA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tr">
        <f>TEXT(Tabla5[[#This Row],[FECHA]],"MMM")</f>
        <v>Nov</v>
      </c>
      <c r="D1941" s="1" t="str">
        <f>TEXT(Tabla5[[#This Row],[FECHA]],"YYY")</f>
        <v>2023</v>
      </c>
      <c r="E1941" s="2" t="s">
        <v>143</v>
      </c>
      <c r="F1941" s="2" t="s">
        <v>1954</v>
      </c>
      <c r="G1941" s="2" t="s">
        <v>10001</v>
      </c>
      <c r="H1941">
        <v>20547585454</v>
      </c>
      <c r="I1941" t="str">
        <f>INDEX([1]BCLIENTES!B:B,MATCH(Tabla5[[#This Row],[RUC]],[1]BCLIENTES!A:A,0))</f>
        <v xml:space="preserve"> INDUSTRIAS SAIR S.A.C.</v>
      </c>
      <c r="J1941" t="e">
        <f>INDEX([1]!Tabla1[DISTRITO],MATCH(Tabla5[[#This Row],[RUC]],[1]!Tabla1[RUC],0))</f>
        <v>#REF!</v>
      </c>
      <c r="K1941" t="str">
        <f>INDEX([1]BCLIENTES!H:H,MATCH(Tabla5[[#This Row],[RUC]],[1]BCLIENTES!A:A,0))</f>
        <v xml:space="preserve"> LIMA 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tr">
        <f>TEXT(Tabla5[[#This Row],[FECHA]],"MMM")</f>
        <v>Nov</v>
      </c>
      <c r="D1942" s="1" t="str">
        <f>TEXT(Tabla5[[#This Row],[FECHA]],"YYY")</f>
        <v>2023</v>
      </c>
      <c r="E1942" s="2" t="s">
        <v>143</v>
      </c>
      <c r="F1942" s="2" t="s">
        <v>1955</v>
      </c>
      <c r="G1942" s="2" t="s">
        <v>10005</v>
      </c>
      <c r="H1942">
        <v>10758201053</v>
      </c>
      <c r="I1942" t="str">
        <f>INDEX([1]BCLIENTES!B:B,MATCH(Tabla5[[#This Row],[RUC]],[1]BCLIENTES!A:A,0))</f>
        <v xml:space="preserve"> GUTIERREZ CRUZ EVANGELINA</v>
      </c>
      <c r="J1942" t="e">
        <f>INDEX([1]!Tabla1[DISTRITO],MATCH(Tabla5[[#This Row],[RUC]],[1]!Tabla1[RUC],0))</f>
        <v>#REF!</v>
      </c>
      <c r="K1942" t="str">
        <f>INDEX([1]BCLIENTES!H:H,MATCH(Tabla5[[#This Row],[RUC]],[1]BCLIENTES!A:A,0))</f>
        <v xml:space="preserve"> LIMA 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tr">
        <f>TEXT(Tabla5[[#This Row],[FECHA]],"MMM")</f>
        <v>Nov</v>
      </c>
      <c r="D1943" s="1" t="str">
        <f>TEXT(Tabla5[[#This Row],[FECHA]],"YYY")</f>
        <v>2023</v>
      </c>
      <c r="E1943" s="2" t="s">
        <v>143</v>
      </c>
      <c r="F1943" s="2" t="s">
        <v>1956</v>
      </c>
      <c r="G1943" s="2" t="s">
        <v>10005</v>
      </c>
      <c r="H1943">
        <v>10440948478</v>
      </c>
      <c r="I1943" t="str">
        <f>INDEX([1]BCLIENTES!B:B,MATCH(Tabla5[[#This Row],[RUC]],[1]BCLIENTES!A:A,0))</f>
        <v xml:space="preserve"> DIONISIO POMA ESTELESTICA EUSTAQUIA</v>
      </c>
      <c r="J1943" t="e">
        <f>INDEX([1]!Tabla1[DISTRITO],MATCH(Tabla5[[#This Row],[RUC]],[1]!Tabla1[RUC],0))</f>
        <v>#REF!</v>
      </c>
      <c r="K1943" t="str">
        <f>INDEX([1]BCLIENTES!H:H,MATCH(Tabla5[[#This Row],[RUC]],[1]BCLIENTES!A:A,0))</f>
        <v xml:space="preserve"> LIMA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tr">
        <f>TEXT(Tabla5[[#This Row],[FECHA]],"MMM")</f>
        <v>Dic</v>
      </c>
      <c r="D1944" s="1" t="str">
        <f>TEXT(Tabla5[[#This Row],[FECHA]],"YYY")</f>
        <v>2023</v>
      </c>
      <c r="E1944" s="2" t="s">
        <v>143</v>
      </c>
      <c r="F1944" s="2" t="s">
        <v>1957</v>
      </c>
      <c r="G1944" s="2" t="s">
        <v>10005</v>
      </c>
      <c r="H1944">
        <v>10485048311</v>
      </c>
      <c r="I1944" t="str">
        <f>INDEX([1]BCLIENTES!B:B,MATCH(Tabla5[[#This Row],[RUC]],[1]BCLIENTES!A:A,0))</f>
        <v xml:space="preserve"> CEOPA VELA CAROLINA</v>
      </c>
      <c r="J1944" t="e">
        <f>INDEX([1]!Tabla1[DISTRITO],MATCH(Tabla5[[#This Row],[RUC]],[1]!Tabla1[RUC],0))</f>
        <v>#REF!</v>
      </c>
      <c r="K1944" t="str">
        <f>INDEX([1]BCLIENTES!H:H,MATCH(Tabla5[[#This Row],[RUC]],[1]BCLIENTES!A:A,0))</f>
        <v xml:space="preserve"> LIMA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tr">
        <f>TEXT(Tabla5[[#This Row],[FECHA]],"MMM")</f>
        <v>Dic</v>
      </c>
      <c r="D1945" s="1" t="str">
        <f>TEXT(Tabla5[[#This Row],[FECHA]],"YYY")</f>
        <v>2023</v>
      </c>
      <c r="E1945" s="2" t="s">
        <v>143</v>
      </c>
      <c r="F1945" s="2" t="s">
        <v>1958</v>
      </c>
      <c r="G1945" s="2" t="s">
        <v>9999</v>
      </c>
      <c r="H1945">
        <v>20601206006</v>
      </c>
      <c r="I1945" t="str">
        <f>INDEX([1]BCLIENTES!B:B,MATCH(Tabla5[[#This Row],[RUC]],[1]BCLIENTES!A:A,0))</f>
        <v xml:space="preserve"> TRADERS MAESTRO E.I.R.L.</v>
      </c>
      <c r="J1945" t="e">
        <f>INDEX([1]!Tabla1[DISTRITO],MATCH(Tabla5[[#This Row],[RUC]],[1]!Tabla1[RUC],0))</f>
        <v>#REF!</v>
      </c>
      <c r="K1945" t="str">
        <f>INDEX([1]BCLIENTES!H:H,MATCH(Tabla5[[#This Row],[RUC]],[1]BCLIENTES!A:A,0))</f>
        <v xml:space="preserve"> LEONCIO PRADO 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tr">
        <f>TEXT(Tabla5[[#This Row],[FECHA]],"MMM")</f>
        <v>Dic</v>
      </c>
      <c r="D1946" s="1" t="str">
        <f>TEXT(Tabla5[[#This Row],[FECHA]],"YYY")</f>
        <v>2023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tr">
        <f>INDEX([1]BCLIENTES!B:B,MATCH(Tabla5[[#This Row],[RUC]],[1]BCLIENTES!A:A,0))</f>
        <v xml:space="preserve"> INVERSIONES VALLEMONT S.A.C.</v>
      </c>
      <c r="J1946" t="e">
        <f>INDEX([1]!Tabla1[DISTRITO],MATCH(Tabla5[[#This Row],[RUC]],[1]!Tabla1[RUC],0))</f>
        <v>#REF!</v>
      </c>
      <c r="K1946" t="str">
        <f>INDEX([1]BCLIENTES!H:H,MATCH(Tabla5[[#This Row],[RUC]],[1]BCLIENTES!A:A,0))</f>
        <v xml:space="preserve"> LIMA 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tr">
        <f>TEXT(Tabla5[[#This Row],[FECHA]],"MMM")</f>
        <v>Dic</v>
      </c>
      <c r="D1947" s="1" t="str">
        <f>TEXT(Tabla5[[#This Row],[FECHA]],"YYY")</f>
        <v>2023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tr">
        <f>INDEX([1]BCLIENTES!B:B,MATCH(Tabla5[[#This Row],[RUC]],[1]BCLIENTES!A:A,0))</f>
        <v xml:space="preserve"> DISTRIBUIDORA GERARD E.I.R.L.</v>
      </c>
      <c r="J1947" t="e">
        <f>INDEX([1]!Tabla1[DISTRITO],MATCH(Tabla5[[#This Row],[RUC]],[1]!Tabla1[RUC],0))</f>
        <v>#REF!</v>
      </c>
      <c r="K1947" t="str">
        <f>INDEX([1]BCLIENTES!H:H,MATCH(Tabla5[[#This Row],[RUC]],[1]BCLIENTES!A:A,0))</f>
        <v xml:space="preserve"> LIMA 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tr">
        <f>TEXT(Tabla5[[#This Row],[FECHA]],"MMM")</f>
        <v>Dic</v>
      </c>
      <c r="D1948" s="1" t="str">
        <f>TEXT(Tabla5[[#This Row],[FECHA]],"YYY")</f>
        <v>2023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tr">
        <f>INDEX([1]BCLIENTES!B:B,MATCH(Tabla5[[#This Row],[RUC]],[1]BCLIENTES!A:A,0))</f>
        <v xml:space="preserve"> INVERSIONES VALLEMONT S.A.C.</v>
      </c>
      <c r="J1948" t="e">
        <f>INDEX([1]!Tabla1[DISTRITO],MATCH(Tabla5[[#This Row],[RUC]],[1]!Tabla1[RUC],0))</f>
        <v>#REF!</v>
      </c>
      <c r="K1948" t="str">
        <f>INDEX([1]BCLIENTES!H:H,MATCH(Tabla5[[#This Row],[RUC]],[1]BCLIENTES!A:A,0))</f>
        <v xml:space="preserve"> LIMA 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tr">
        <f>TEXT(Tabla5[[#This Row],[FECHA]],"MMM")</f>
        <v>Dic</v>
      </c>
      <c r="D1949" s="1" t="str">
        <f>TEXT(Tabla5[[#This Row],[FECHA]],"YYY")</f>
        <v>2023</v>
      </c>
      <c r="E1949" s="2" t="s">
        <v>143</v>
      </c>
      <c r="F1949" s="2" t="s">
        <v>1962</v>
      </c>
      <c r="G1949" s="2" t="s">
        <v>10001</v>
      </c>
      <c r="H1949">
        <v>10095106698</v>
      </c>
      <c r="I1949" t="str">
        <f>INDEX([1]BCLIENTES!B:B,MATCH(Tabla5[[#This Row],[RUC]],[1]BCLIENTES!A:A,0))</f>
        <v xml:space="preserve"> CCARITA MAMANI PEDRO</v>
      </c>
      <c r="J1949" t="e">
        <f>INDEX([1]!Tabla1[DISTRITO],MATCH(Tabla5[[#This Row],[RUC]],[1]!Tabla1[RUC],0))</f>
        <v>#REF!</v>
      </c>
      <c r="K1949" t="str">
        <f>INDEX([1]BCLIENTES!H:H,MATCH(Tabla5[[#This Row],[RUC]],[1]BCLIENTES!A:A,0))</f>
        <v xml:space="preserve"> LIMA 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tr">
        <f>TEXT(Tabla5[[#This Row],[FECHA]],"MMM")</f>
        <v>Dic</v>
      </c>
      <c r="D1950" s="1" t="str">
        <f>TEXT(Tabla5[[#This Row],[FECHA]],"YYY")</f>
        <v>2023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tr">
        <f>INDEX([1]BCLIENTES!B:B,MATCH(Tabla5[[#This Row],[RUC]],[1]BCLIENTES!A:A,0))</f>
        <v xml:space="preserve"> DISTRIBUIDORA GERARD E.I.R.L.</v>
      </c>
      <c r="J1950" t="e">
        <f>INDEX([1]!Tabla1[DISTRITO],MATCH(Tabla5[[#This Row],[RUC]],[1]!Tabla1[RUC],0))</f>
        <v>#REF!</v>
      </c>
      <c r="K1950" t="str">
        <f>INDEX([1]BCLIENTES!H:H,MATCH(Tabla5[[#This Row],[RUC]],[1]BCLIENTES!A:A,0))</f>
        <v xml:space="preserve"> LIMA 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tr">
        <f>TEXT(Tabla5[[#This Row],[FECHA]],"MMM")</f>
        <v>Dic</v>
      </c>
      <c r="D1951" s="1" t="str">
        <f>TEXT(Tabla5[[#This Row],[FECHA]],"YYY")</f>
        <v>2023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tr">
        <f>INDEX([1]BCLIENTES!B:B,MATCH(Tabla5[[#This Row],[RUC]],[1]BCLIENTES!A:A,0))</f>
        <v xml:space="preserve"> JARA VEGA MARIA JANET</v>
      </c>
      <c r="J1951" t="e">
        <f>INDEX([1]!Tabla1[DISTRITO],MATCH(Tabla5[[#This Row],[RUC]],[1]!Tabla1[RUC],0))</f>
        <v>#REF!</v>
      </c>
      <c r="K1951" t="str">
        <f>INDEX([1]BCLIENTES!H:H,MATCH(Tabla5[[#This Row],[RUC]],[1]BCLIENTES!A:A,0))</f>
        <v xml:space="preserve"> LIMA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tr">
        <f>TEXT(Tabla5[[#This Row],[FECHA]],"MMM")</f>
        <v>Dic</v>
      </c>
      <c r="D1952" s="1" t="str">
        <f>TEXT(Tabla5[[#This Row],[FECHA]],"YYY")</f>
        <v>2023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tr">
        <f>INDEX([1]BCLIENTES!B:B,MATCH(Tabla5[[#This Row],[RUC]],[1]BCLIENTES!A:A,0))</f>
        <v xml:space="preserve"> JARA VEGA MARIA JANET</v>
      </c>
      <c r="J1952" t="e">
        <f>INDEX([1]!Tabla1[DISTRITO],MATCH(Tabla5[[#This Row],[RUC]],[1]!Tabla1[RUC],0))</f>
        <v>#REF!</v>
      </c>
      <c r="K1952" t="str">
        <f>INDEX([1]BCLIENTES!H:H,MATCH(Tabla5[[#This Row],[RUC]],[1]BCLIENTES!A:A,0))</f>
        <v xml:space="preserve"> LIMA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tr">
        <f>TEXT(Tabla5[[#This Row],[FECHA]],"MMM")</f>
        <v>Dic</v>
      </c>
      <c r="D1953" s="1" t="str">
        <f>TEXT(Tabla5[[#This Row],[FECHA]],"YYY")</f>
        <v>2023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tr">
        <f>INDEX([1]BCLIENTES!B:B,MATCH(Tabla5[[#This Row],[RUC]],[1]BCLIENTES!A:A,0))</f>
        <v>MAGUHN CALONGE MIRIAM YSABEL</v>
      </c>
      <c r="J1953" t="e">
        <f>INDEX([1]!Tabla1[DISTRITO],MATCH(Tabla5[[#This Row],[RUC]],[1]!Tabla1[RUC],0))</f>
        <v>#REF!</v>
      </c>
      <c r="K1953" t="str">
        <f>INDEX([1]BCLIENTES!H:H,MATCH(Tabla5[[#This Row],[RUC]],[1]BCLIENTES!A:A,0))</f>
        <v xml:space="preserve">LIMA 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tr">
        <f>TEXT(Tabla5[[#This Row],[FECHA]],"MMM")</f>
        <v>Dic</v>
      </c>
      <c r="D1954" s="1" t="str">
        <f>TEXT(Tabla5[[#This Row],[FECHA]],"YYY")</f>
        <v>2023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tr">
        <f>INDEX([1]BCLIENTES!B:B,MATCH(Tabla5[[#This Row],[RUC]],[1]BCLIENTES!A:A,0))</f>
        <v xml:space="preserve"> HURTADO MOSQUEIRA JOSE</v>
      </c>
      <c r="J1954" t="e">
        <f>INDEX([1]!Tabla1[DISTRITO],MATCH(Tabla5[[#This Row],[RUC]],[1]!Tabla1[RUC],0))</f>
        <v>#REF!</v>
      </c>
      <c r="K1954" t="str">
        <f>INDEX([1]BCLIENTES!H:H,MATCH(Tabla5[[#This Row],[RUC]],[1]BCLIENTES!A:A,0))</f>
        <v xml:space="preserve"> LIMA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tr">
        <f>TEXT(Tabla5[[#This Row],[FECHA]],"MMM")</f>
        <v>Dic</v>
      </c>
      <c r="D1955" s="1" t="str">
        <f>TEXT(Tabla5[[#This Row],[FECHA]],"YYY")</f>
        <v>2023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tr">
        <f>INDEX([1]BCLIENTES!B:B,MATCH(Tabla5[[#This Row],[RUC]],[1]BCLIENTES!A:A,0))</f>
        <v xml:space="preserve"> CONSTRUCCION SIUSA E.I.R.L.</v>
      </c>
      <c r="J1955" t="e">
        <f>INDEX([1]!Tabla1[DISTRITO],MATCH(Tabla5[[#This Row],[RUC]],[1]!Tabla1[RUC],0))</f>
        <v>#REF!</v>
      </c>
      <c r="K1955" t="str">
        <f>INDEX([1]BCLIENTES!H:H,MATCH(Tabla5[[#This Row],[RUC]],[1]BCLIENTES!A:A,0))</f>
        <v xml:space="preserve"> LIMA 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tr">
        <f>TEXT(Tabla5[[#This Row],[FECHA]],"MMM")</f>
        <v>Dic</v>
      </c>
      <c r="D1956" s="1" t="str">
        <f>TEXT(Tabla5[[#This Row],[FECHA]],"YYY")</f>
        <v>2023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tr">
        <f>INDEX([1]BCLIENTES!B:B,MATCH(Tabla5[[#This Row],[RUC]],[1]BCLIENTES!A:A,0))</f>
        <v>VELASQUEZ QUISPE SANTA ERNESTINA</v>
      </c>
      <c r="J1956" t="e">
        <f>INDEX([1]!Tabla1[DISTRITO],MATCH(Tabla5[[#This Row],[RUC]],[1]!Tabla1[RUC],0))</f>
        <v>#REF!</v>
      </c>
      <c r="K1956" t="str">
        <f>INDEX([1]BCLIENTES!H:H,MATCH(Tabla5[[#This Row],[RUC]],[1]BCLIENTES!A:A,0))</f>
        <v>HUAROCHIRI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tr">
        <f>TEXT(Tabla5[[#This Row],[FECHA]],"MMM")</f>
        <v>Dic</v>
      </c>
      <c r="D1957" s="1" t="str">
        <f>TEXT(Tabla5[[#This Row],[FECHA]],"YYY")</f>
        <v>2023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tr">
        <f>INDEX([1]BCLIENTES!B:B,MATCH(Tabla5[[#This Row],[RUC]],[1]BCLIENTES!A:A,0))</f>
        <v xml:space="preserve"> PAUCAR ESTEBAN YESICA ANALI</v>
      </c>
      <c r="J1957" t="e">
        <f>INDEX([1]!Tabla1[DISTRITO],MATCH(Tabla5[[#This Row],[RUC]],[1]!Tabla1[RUC],0))</f>
        <v>#REF!</v>
      </c>
      <c r="K1957" t="str">
        <f>INDEX([1]BCLIENTES!H:H,MATCH(Tabla5[[#This Row],[RUC]],[1]BCLIENTES!A:A,0))</f>
        <v xml:space="preserve"> LIMA 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tr">
        <f>TEXT(Tabla5[[#This Row],[FECHA]],"MMM")</f>
        <v>Dic</v>
      </c>
      <c r="D1958" s="1" t="str">
        <f>TEXT(Tabla5[[#This Row],[FECHA]],"YYY")</f>
        <v>2023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tr">
        <f>INDEX([1]BCLIENTES!B:B,MATCH(Tabla5[[#This Row],[RUC]],[1]BCLIENTES!A:A,0))</f>
        <v xml:space="preserve"> CORPORACION J &amp; D SOLUCIONES S.A.C.</v>
      </c>
      <c r="J1958" t="e">
        <f>INDEX([1]!Tabla1[DISTRITO],MATCH(Tabla5[[#This Row],[RUC]],[1]!Tabla1[RUC],0))</f>
        <v>#REF!</v>
      </c>
      <c r="K1958" t="str">
        <f>INDEX([1]BCLIENTES!H:H,MATCH(Tabla5[[#This Row],[RUC]],[1]BCLIENTES!A:A,0))</f>
        <v xml:space="preserve"> LIMA 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tr">
        <f>TEXT(Tabla5[[#This Row],[FECHA]],"MMM")</f>
        <v>Dic</v>
      </c>
      <c r="D1959" s="1" t="str">
        <f>TEXT(Tabla5[[#This Row],[FECHA]],"YYY")</f>
        <v>2023</v>
      </c>
      <c r="E1959" s="2" t="s">
        <v>143</v>
      </c>
      <c r="F1959" s="2" t="s">
        <v>1972</v>
      </c>
      <c r="G1959" s="2" t="s">
        <v>9997</v>
      </c>
      <c r="H1959">
        <v>1</v>
      </c>
      <c r="I1959" t="str">
        <f>INDEX([1]BCLIENTES!B:B,MATCH(Tabla5[[#This Row],[RUC]],[1]BCLIENTES!A:A,0))</f>
        <v>ANULADO</v>
      </c>
      <c r="J1959" t="e">
        <f>INDEX([1]!Tabla1[DISTRITO],MATCH(Tabla5[[#This Row],[RUC]],[1]!Tabla1[RUC],0))</f>
        <v>#REF!</v>
      </c>
      <c r="K1959" t="str">
        <f>INDEX([1]BCLIENTES!H:H,MATCH(Tabla5[[#This Row],[RUC]],[1]BCLIENTES!A:A,0))</f>
        <v>ANULADO</v>
      </c>
      <c r="L1959" s="3">
        <v>0</v>
      </c>
    </row>
    <row r="1960" spans="1:12" x14ac:dyDescent="0.25">
      <c r="A1960" t="s">
        <v>12</v>
      </c>
      <c r="B1960" s="1">
        <v>45266</v>
      </c>
      <c r="C1960" s="1" t="str">
        <f>TEXT(Tabla5[[#This Row],[FECHA]],"MMM")</f>
        <v>Dic</v>
      </c>
      <c r="D1960" s="1" t="str">
        <f>TEXT(Tabla5[[#This Row],[FECHA]],"YYY")</f>
        <v>2023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tr">
        <f>INDEX([1]BCLIENTES!B:B,MATCH(Tabla5[[#This Row],[RUC]],[1]BCLIENTES!A:A,0))</f>
        <v xml:space="preserve"> LAURA CORDOVA ISIDRO</v>
      </c>
      <c r="J1960" t="e">
        <f>INDEX([1]!Tabla1[DISTRITO],MATCH(Tabla5[[#This Row],[RUC]],[1]!Tabla1[RUC],0))</f>
        <v>#REF!</v>
      </c>
      <c r="K1960" t="str">
        <f>INDEX([1]BCLIENTES!H:H,MATCH(Tabla5[[#This Row],[RUC]],[1]BCLIENTES!A:A,0))</f>
        <v xml:space="preserve"> LIMA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tr">
        <f>TEXT(Tabla5[[#This Row],[FECHA]],"MMM")</f>
        <v>Dic</v>
      </c>
      <c r="D1961" s="1" t="str">
        <f>TEXT(Tabla5[[#This Row],[FECHA]],"YYY")</f>
        <v>2023</v>
      </c>
      <c r="E1961" s="2" t="s">
        <v>143</v>
      </c>
      <c r="F1961" s="2" t="s">
        <v>1974</v>
      </c>
      <c r="G1961" s="2" t="s">
        <v>10005</v>
      </c>
      <c r="H1961">
        <v>20508630931</v>
      </c>
      <c r="I1961" t="str">
        <f>INDEX([1]BCLIENTES!B:B,MATCH(Tabla5[[#This Row],[RUC]],[1]BCLIENTES!A:A,0))</f>
        <v xml:space="preserve"> INDUSTRIAL PRISMA S.R.L.- INPRIS SRL</v>
      </c>
      <c r="J1961" t="e">
        <f>INDEX([1]!Tabla1[DISTRITO],MATCH(Tabla5[[#This Row],[RUC]],[1]!Tabla1[RUC],0))</f>
        <v>#REF!</v>
      </c>
      <c r="K1961" t="str">
        <f>INDEX([1]BCLIENTES!H:H,MATCH(Tabla5[[#This Row],[RUC]],[1]BCLIENTES!A:A,0))</f>
        <v xml:space="preserve"> LIMA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tr">
        <f>TEXT(Tabla5[[#This Row],[FECHA]],"MMM")</f>
        <v>Dic</v>
      </c>
      <c r="D1962" s="1" t="str">
        <f>TEXT(Tabla5[[#This Row],[FECHA]],"YYY")</f>
        <v>2023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tr">
        <f>INDEX([1]BCLIENTES!B:B,MATCH(Tabla5[[#This Row],[RUC]],[1]BCLIENTES!A:A,0))</f>
        <v xml:space="preserve"> ÑAUPARI GONZALES PEDRO PABLO</v>
      </c>
      <c r="J1962" t="e">
        <f>INDEX([1]!Tabla1[DISTRITO],MATCH(Tabla5[[#This Row],[RUC]],[1]!Tabla1[RUC],0))</f>
        <v>#REF!</v>
      </c>
      <c r="K1962" t="str">
        <f>INDEX([1]BCLIENTES!H:H,MATCH(Tabla5[[#This Row],[RUC]],[1]BCLIENTES!A:A,0))</f>
        <v xml:space="preserve"> LIMA 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tr">
        <f>TEXT(Tabla5[[#This Row],[FECHA]],"MMM")</f>
        <v>Dic</v>
      </c>
      <c r="D1963" s="1" t="str">
        <f>TEXT(Tabla5[[#This Row],[FECHA]],"YYY")</f>
        <v>2023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tr">
        <f>INDEX([1]BCLIENTES!B:B,MATCH(Tabla5[[#This Row],[RUC]],[1]BCLIENTES!A:A,0))</f>
        <v xml:space="preserve"> FERRETERIA ELECTRONICS ROQUE E.I.R.L.</v>
      </c>
      <c r="J1963" t="e">
        <f>INDEX([1]!Tabla1[DISTRITO],MATCH(Tabla5[[#This Row],[RUC]],[1]!Tabla1[RUC],0))</f>
        <v>#REF!</v>
      </c>
      <c r="K1963" t="str">
        <f>INDEX([1]BCLIENTES!H:H,MATCH(Tabla5[[#This Row],[RUC]],[1]BCLIENTES!A:A,0))</f>
        <v xml:space="preserve"> LIMA 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tr">
        <f>TEXT(Tabla5[[#This Row],[FECHA]],"MMM")</f>
        <v>Dic</v>
      </c>
      <c r="D1964" s="1" t="str">
        <f>TEXT(Tabla5[[#This Row],[FECHA]],"YYY")</f>
        <v>2023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tr">
        <f>INDEX([1]BCLIENTES!B:B,MATCH(Tabla5[[#This Row],[RUC]],[1]BCLIENTES!A:A,0))</f>
        <v xml:space="preserve"> ROSA MORI ELVIRA ROSA</v>
      </c>
      <c r="J1964" t="e">
        <f>INDEX([1]!Tabla1[DISTRITO],MATCH(Tabla5[[#This Row],[RUC]],[1]!Tabla1[RUC],0))</f>
        <v>#REF!</v>
      </c>
      <c r="K1964" t="str">
        <f>INDEX([1]BCLIENTES!H:H,MATCH(Tabla5[[#This Row],[RUC]],[1]BCLIENTES!A:A,0))</f>
        <v xml:space="preserve"> LIMA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tr">
        <f>TEXT(Tabla5[[#This Row],[FECHA]],"MMM")</f>
        <v>Dic</v>
      </c>
      <c r="D1965" s="1" t="str">
        <f>TEXT(Tabla5[[#This Row],[FECHA]],"YYY")</f>
        <v>2023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tr">
        <f>INDEX([1]BCLIENTES!B:B,MATCH(Tabla5[[#This Row],[RUC]],[1]BCLIENTES!A:A,0))</f>
        <v xml:space="preserve"> DISTRIBUIDORA ELECTRICA JARAS S.A.C.</v>
      </c>
      <c r="J1965" t="e">
        <f>INDEX([1]!Tabla1[DISTRITO],MATCH(Tabla5[[#This Row],[RUC]],[1]!Tabla1[RUC],0))</f>
        <v>#REF!</v>
      </c>
      <c r="K1965" t="str">
        <f>INDEX([1]BCLIENTES!H:H,MATCH(Tabla5[[#This Row],[RUC]],[1]BCLIENTES!A:A,0))</f>
        <v xml:space="preserve"> LIMA 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tr">
        <f>TEXT(Tabla5[[#This Row],[FECHA]],"MMM")</f>
        <v>Dic</v>
      </c>
      <c r="D1966" s="1" t="str">
        <f>TEXT(Tabla5[[#This Row],[FECHA]],"YYY")</f>
        <v>2023</v>
      </c>
      <c r="E1966" s="2" t="s">
        <v>143</v>
      </c>
      <c r="F1966" s="2" t="s">
        <v>1979</v>
      </c>
      <c r="G1966" s="2" t="s">
        <v>9999</v>
      </c>
      <c r="H1966">
        <v>20607884189</v>
      </c>
      <c r="I1966" t="str">
        <f>INDEX([1]BCLIENTES!B:B,MATCH(Tabla5[[#This Row],[RUC]],[1]BCLIENTES!A:A,0))</f>
        <v xml:space="preserve"> CORPORACION FERREMAN S.A.C.</v>
      </c>
      <c r="J1966" t="e">
        <f>INDEX([1]!Tabla1[DISTRITO],MATCH(Tabla5[[#This Row],[RUC]],[1]!Tabla1[RUC],0))</f>
        <v>#REF!</v>
      </c>
      <c r="K1966" t="str">
        <f>INDEX([1]BCLIENTES!H:H,MATCH(Tabla5[[#This Row],[RUC]],[1]BCLIENTES!A:A,0))</f>
        <v xml:space="preserve"> CORONEL PORTILLO 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tr">
        <f>TEXT(Tabla5[[#This Row],[FECHA]],"MMM")</f>
        <v>Dic</v>
      </c>
      <c r="D1967" s="1" t="str">
        <f>TEXT(Tabla5[[#This Row],[FECHA]],"YYY")</f>
        <v>2023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tr">
        <f>INDEX([1]BCLIENTES!B:B,MATCH(Tabla5[[#This Row],[RUC]],[1]BCLIENTES!A:A,0))</f>
        <v xml:space="preserve"> INVERSIONES VALLEMONT S.A.C.</v>
      </c>
      <c r="J1967" t="e">
        <f>INDEX([1]!Tabla1[DISTRITO],MATCH(Tabla5[[#This Row],[RUC]],[1]!Tabla1[RUC],0))</f>
        <v>#REF!</v>
      </c>
      <c r="K1967" t="str">
        <f>INDEX([1]BCLIENTES!H:H,MATCH(Tabla5[[#This Row],[RUC]],[1]BCLIENTES!A:A,0))</f>
        <v xml:space="preserve"> LIMA 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tr">
        <f>TEXT(Tabla5[[#This Row],[FECHA]],"MMM")</f>
        <v>Dic</v>
      </c>
      <c r="D1968" s="1" t="str">
        <f>TEXT(Tabla5[[#This Row],[FECHA]],"YYY")</f>
        <v>2023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tr">
        <f>INDEX([1]BCLIENTES!B:B,MATCH(Tabla5[[#This Row],[RUC]],[1]BCLIENTES!A:A,0))</f>
        <v xml:space="preserve"> INVERSIONES VALLEMONT S.A.C.</v>
      </c>
      <c r="J1968" t="e">
        <f>INDEX([1]!Tabla1[DISTRITO],MATCH(Tabla5[[#This Row],[RUC]],[1]!Tabla1[RUC],0))</f>
        <v>#REF!</v>
      </c>
      <c r="K1968" t="str">
        <f>INDEX([1]BCLIENTES!H:H,MATCH(Tabla5[[#This Row],[RUC]],[1]BCLIENTES!A:A,0))</f>
        <v xml:space="preserve"> LIMA 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tr">
        <f>TEXT(Tabla5[[#This Row],[FECHA]],"MMM")</f>
        <v>Dic</v>
      </c>
      <c r="D1969" s="1" t="str">
        <f>TEXT(Tabla5[[#This Row],[FECHA]],"YYY")</f>
        <v>2023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tr">
        <f>INDEX([1]BCLIENTES!B:B,MATCH(Tabla5[[#This Row],[RUC]],[1]BCLIENTES!A:A,0))</f>
        <v xml:space="preserve"> DISTRIBUIDORA GERARD E.I.R.L.</v>
      </c>
      <c r="J1969" t="e">
        <f>INDEX([1]!Tabla1[DISTRITO],MATCH(Tabla5[[#This Row],[RUC]],[1]!Tabla1[RUC],0))</f>
        <v>#REF!</v>
      </c>
      <c r="K1969" t="str">
        <f>INDEX([1]BCLIENTES!H:H,MATCH(Tabla5[[#This Row],[RUC]],[1]BCLIENTES!A:A,0))</f>
        <v xml:space="preserve"> LIMA 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tr">
        <f>TEXT(Tabla5[[#This Row],[FECHA]],"MMM")</f>
        <v>Dic</v>
      </c>
      <c r="D1970" s="1" t="str">
        <f>TEXT(Tabla5[[#This Row],[FECHA]],"YYY")</f>
        <v>2023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tr">
        <f>INDEX([1]BCLIENTES!B:B,MATCH(Tabla5[[#This Row],[RUC]],[1]BCLIENTES!A:A,0))</f>
        <v xml:space="preserve"> DISTRIBUIDORA GERARD E.I.R.L.</v>
      </c>
      <c r="J1970" t="e">
        <f>INDEX([1]!Tabla1[DISTRITO],MATCH(Tabla5[[#This Row],[RUC]],[1]!Tabla1[RUC],0))</f>
        <v>#REF!</v>
      </c>
      <c r="K1970" t="str">
        <f>INDEX([1]BCLIENTES!H:H,MATCH(Tabla5[[#This Row],[RUC]],[1]BCLIENTES!A:A,0))</f>
        <v xml:space="preserve"> LIMA 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tr">
        <f>TEXT(Tabla5[[#This Row],[FECHA]],"MMM")</f>
        <v>Dic</v>
      </c>
      <c r="D1971" s="1" t="str">
        <f>TEXT(Tabla5[[#This Row],[FECHA]],"YYY")</f>
        <v>2023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tr">
        <f>INDEX([1]BCLIENTES!B:B,MATCH(Tabla5[[#This Row],[RUC]],[1]BCLIENTES!A:A,0))</f>
        <v xml:space="preserve"> DISTRIBUIDORA GERARD E.I.R.L.</v>
      </c>
      <c r="J1971" t="e">
        <f>INDEX([1]!Tabla1[DISTRITO],MATCH(Tabla5[[#This Row],[RUC]],[1]!Tabla1[RUC],0))</f>
        <v>#REF!</v>
      </c>
      <c r="K1971" t="str">
        <f>INDEX([1]BCLIENTES!H:H,MATCH(Tabla5[[#This Row],[RUC]],[1]BCLIENTES!A:A,0))</f>
        <v xml:space="preserve"> LIMA 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tr">
        <f>TEXT(Tabla5[[#This Row],[FECHA]],"MMM")</f>
        <v>Dic</v>
      </c>
      <c r="D1972" s="1" t="str">
        <f>TEXT(Tabla5[[#This Row],[FECHA]],"YYY")</f>
        <v>2023</v>
      </c>
      <c r="E1972" s="2" t="s">
        <v>143</v>
      </c>
      <c r="F1972" s="2" t="s">
        <v>1985</v>
      </c>
      <c r="G1972" s="2" t="s">
        <v>10005</v>
      </c>
      <c r="H1972">
        <v>20607020851</v>
      </c>
      <c r="I1972" t="str">
        <f>INDEX([1]BCLIENTES!B:B,MATCH(Tabla5[[#This Row],[RUC]],[1]BCLIENTES!A:A,0))</f>
        <v xml:space="preserve"> INVERSIONES ESDA J &amp; M S.A.C.</v>
      </c>
      <c r="J1972" t="e">
        <f>INDEX([1]!Tabla1[DISTRITO],MATCH(Tabla5[[#This Row],[RUC]],[1]!Tabla1[RUC],0))</f>
        <v>#REF!</v>
      </c>
      <c r="K1972" t="str">
        <f>INDEX([1]BCLIENTES!H:H,MATCH(Tabla5[[#This Row],[RUC]],[1]BCLIENTES!A:A,0))</f>
        <v xml:space="preserve"> LIMA 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tr">
        <f>TEXT(Tabla5[[#This Row],[FECHA]],"MMM")</f>
        <v>Dic</v>
      </c>
      <c r="D1973" s="1" t="str">
        <f>TEXT(Tabla5[[#This Row],[FECHA]],"YYY")</f>
        <v>2023</v>
      </c>
      <c r="E1973" s="2" t="s">
        <v>143</v>
      </c>
      <c r="F1973" s="2" t="s">
        <v>1986</v>
      </c>
      <c r="G1973" s="2" t="s">
        <v>10005</v>
      </c>
      <c r="H1973">
        <v>20607020851</v>
      </c>
      <c r="I1973" t="str">
        <f>INDEX([1]BCLIENTES!B:B,MATCH(Tabla5[[#This Row],[RUC]],[1]BCLIENTES!A:A,0))</f>
        <v xml:space="preserve"> INVERSIONES ESDA J &amp; M S.A.C.</v>
      </c>
      <c r="J1973" t="e">
        <f>INDEX([1]!Tabla1[DISTRITO],MATCH(Tabla5[[#This Row],[RUC]],[1]!Tabla1[RUC],0))</f>
        <v>#REF!</v>
      </c>
      <c r="K1973" t="str">
        <f>INDEX([1]BCLIENTES!H:H,MATCH(Tabla5[[#This Row],[RUC]],[1]BCLIENTES!A:A,0))</f>
        <v xml:space="preserve"> LIMA 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tr">
        <f>TEXT(Tabla5[[#This Row],[FECHA]],"MMM")</f>
        <v>Dic</v>
      </c>
      <c r="D1974" s="1" t="str">
        <f>TEXT(Tabla5[[#This Row],[FECHA]],"YYY")</f>
        <v>2023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tr">
        <f>INDEX([1]BCLIENTES!B:B,MATCH(Tabla5[[#This Row],[RUC]],[1]BCLIENTES!A:A,0))</f>
        <v xml:space="preserve"> DISTRIBUIDORA ELECTRICA JARAS S.A.C.</v>
      </c>
      <c r="J1974" t="e">
        <f>INDEX([1]!Tabla1[DISTRITO],MATCH(Tabla5[[#This Row],[RUC]],[1]!Tabla1[RUC],0))</f>
        <v>#REF!</v>
      </c>
      <c r="K1974" t="str">
        <f>INDEX([1]BCLIENTES!H:H,MATCH(Tabla5[[#This Row],[RUC]],[1]BCLIENTES!A:A,0))</f>
        <v xml:space="preserve"> LIMA 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tr">
        <f>TEXT(Tabla5[[#This Row],[FECHA]],"MMM")</f>
        <v>Dic</v>
      </c>
      <c r="D1975" s="1" t="str">
        <f>TEXT(Tabla5[[#This Row],[FECHA]],"YYY")</f>
        <v>2023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tr">
        <f>INDEX([1]BCLIENTES!B:B,MATCH(Tabla5[[#This Row],[RUC]],[1]BCLIENTES!A:A,0))</f>
        <v xml:space="preserve"> DISTRIBUIDORA ELECTRICA JARAS S.A.C.</v>
      </c>
      <c r="J1975" t="e">
        <f>INDEX([1]!Tabla1[DISTRITO],MATCH(Tabla5[[#This Row],[RUC]],[1]!Tabla1[RUC],0))</f>
        <v>#REF!</v>
      </c>
      <c r="K1975" t="str">
        <f>INDEX([1]BCLIENTES!H:H,MATCH(Tabla5[[#This Row],[RUC]],[1]BCLIENTES!A:A,0))</f>
        <v xml:space="preserve"> LIMA 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tr">
        <f>TEXT(Tabla5[[#This Row],[FECHA]],"MMM")</f>
        <v>Dic</v>
      </c>
      <c r="D1976" s="1" t="str">
        <f>TEXT(Tabla5[[#This Row],[FECHA]],"YYY")</f>
        <v>2023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tr">
        <f>INDEX([1]BCLIENTES!B:B,MATCH(Tabla5[[#This Row],[RUC]],[1]BCLIENTES!A:A,0))</f>
        <v>MAGUHN CALONGE MIRIAM YSABEL</v>
      </c>
      <c r="J1976" t="e">
        <f>INDEX([1]!Tabla1[DISTRITO],MATCH(Tabla5[[#This Row],[RUC]],[1]!Tabla1[RUC],0))</f>
        <v>#REF!</v>
      </c>
      <c r="K1976" t="str">
        <f>INDEX([1]BCLIENTES!H:H,MATCH(Tabla5[[#This Row],[RUC]],[1]BCLIENTES!A:A,0))</f>
        <v xml:space="preserve">LIMA 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tr">
        <f>TEXT(Tabla5[[#This Row],[FECHA]],"MMM")</f>
        <v>Dic</v>
      </c>
      <c r="D1977" s="1" t="str">
        <f>TEXT(Tabla5[[#This Row],[FECHA]],"YYY")</f>
        <v>2023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tr">
        <f>INDEX([1]BCLIENTES!B:B,MATCH(Tabla5[[#This Row],[RUC]],[1]BCLIENTES!A:A,0))</f>
        <v xml:space="preserve"> FERRETERIA MIRIAN E.I.R.L.</v>
      </c>
      <c r="J1977" t="e">
        <f>INDEX([1]!Tabla1[DISTRITO],MATCH(Tabla5[[#This Row],[RUC]],[1]!Tabla1[RUC],0))</f>
        <v>#REF!</v>
      </c>
      <c r="K1977" t="str">
        <f>INDEX([1]BCLIENTES!H:H,MATCH(Tabla5[[#This Row],[RUC]],[1]BCLIENTES!A:A,0))</f>
        <v xml:space="preserve"> LIMA 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tr">
        <f>TEXT(Tabla5[[#This Row],[FECHA]],"MMM")</f>
        <v>Dic</v>
      </c>
      <c r="D1978" s="1" t="str">
        <f>TEXT(Tabla5[[#This Row],[FECHA]],"YYY")</f>
        <v>2023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tr">
        <f>INDEX([1]BCLIENTES!B:B,MATCH(Tabla5[[#This Row],[RUC]],[1]BCLIENTES!A:A,0))</f>
        <v>PARRAGUEZ LITANO GREGORIA</v>
      </c>
      <c r="J1978" t="e">
        <f>INDEX([1]!Tabla1[DISTRITO],MATCH(Tabla5[[#This Row],[RUC]],[1]!Tabla1[RUC],0))</f>
        <v>#REF!</v>
      </c>
      <c r="K1978" t="str">
        <f>INDEX([1]BCLIENTES!H:H,MATCH(Tabla5[[#This Row],[RUC]],[1]BCLIENTES!A:A,0))</f>
        <v xml:space="preserve">LIMA 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tr">
        <f>TEXT(Tabla5[[#This Row],[FECHA]],"MMM")</f>
        <v>Dic</v>
      </c>
      <c r="D1979" s="1" t="str">
        <f>TEXT(Tabla5[[#This Row],[FECHA]],"YYY")</f>
        <v>2023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tr">
        <f>INDEX([1]BCLIENTES!B:B,MATCH(Tabla5[[#This Row],[RUC]],[1]BCLIENTES!A:A,0))</f>
        <v xml:space="preserve"> IMPORTADORA INDUSTRIAL PRISMA S.A.C.</v>
      </c>
      <c r="J1979" t="e">
        <f>INDEX([1]!Tabla1[DISTRITO],MATCH(Tabla5[[#This Row],[RUC]],[1]!Tabla1[RUC],0))</f>
        <v>#REF!</v>
      </c>
      <c r="K1979" t="str">
        <f>INDEX([1]BCLIENTES!H:H,MATCH(Tabla5[[#This Row],[RUC]],[1]BCLIENTES!A:A,0))</f>
        <v xml:space="preserve"> LIMA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tr">
        <f>TEXT(Tabla5[[#This Row],[FECHA]],"MMM")</f>
        <v>Dic</v>
      </c>
      <c r="D1980" s="1" t="str">
        <f>TEXT(Tabla5[[#This Row],[FECHA]],"YYY")</f>
        <v>2023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tr">
        <f>INDEX([1]BCLIENTES!B:B,MATCH(Tabla5[[#This Row],[RUC]],[1]BCLIENTES!A:A,0))</f>
        <v xml:space="preserve"> CORPORACION FERRETERA VITOR S.A.C.</v>
      </c>
      <c r="J1980" t="e">
        <f>INDEX([1]!Tabla1[DISTRITO],MATCH(Tabla5[[#This Row],[RUC]],[1]!Tabla1[RUC],0))</f>
        <v>#REF!</v>
      </c>
      <c r="K1980" t="str">
        <f>INDEX([1]BCLIENTES!H:H,MATCH(Tabla5[[#This Row],[RUC]],[1]BCLIENTES!A:A,0))</f>
        <v xml:space="preserve"> LIMA 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tr">
        <f>TEXT(Tabla5[[#This Row],[FECHA]],"MMM")</f>
        <v>Dic</v>
      </c>
      <c r="D1981" s="1" t="str">
        <f>TEXT(Tabla5[[#This Row],[FECHA]],"YYY")</f>
        <v>2023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tr">
        <f>INDEX([1]BCLIENTES!B:B,MATCH(Tabla5[[#This Row],[RUC]],[1]BCLIENTES!A:A,0))</f>
        <v xml:space="preserve"> CONSTRUCCION SIUSA E.I.R.L.</v>
      </c>
      <c r="J1981" t="e">
        <f>INDEX([1]!Tabla1[DISTRITO],MATCH(Tabla5[[#This Row],[RUC]],[1]!Tabla1[RUC],0))</f>
        <v>#REF!</v>
      </c>
      <c r="K1981" t="str">
        <f>INDEX([1]BCLIENTES!H:H,MATCH(Tabla5[[#This Row],[RUC]],[1]BCLIENTES!A:A,0))</f>
        <v xml:space="preserve"> LIMA 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tr">
        <f>TEXT(Tabla5[[#This Row],[FECHA]],"MMM")</f>
        <v>Dic</v>
      </c>
      <c r="D1982" s="1" t="str">
        <f>TEXT(Tabla5[[#This Row],[FECHA]],"YYY")</f>
        <v>2023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tr">
        <f>INDEX([1]BCLIENTES!B:B,MATCH(Tabla5[[#This Row],[RUC]],[1]BCLIENTES!A:A,0))</f>
        <v xml:space="preserve"> CRISPIN BETETA BERTHA</v>
      </c>
      <c r="J1982" t="e">
        <f>INDEX([1]!Tabla1[DISTRITO],MATCH(Tabla5[[#This Row],[RUC]],[1]!Tabla1[RUC],0))</f>
        <v>#REF!</v>
      </c>
      <c r="K1982" t="str">
        <f>INDEX([1]BCLIENTES!H:H,MATCH(Tabla5[[#This Row],[RUC]],[1]BCLIENTES!A:A,0))</f>
        <v xml:space="preserve"> HUAROCHIRI 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tr">
        <f>TEXT(Tabla5[[#This Row],[FECHA]],"MMM")</f>
        <v>Dic</v>
      </c>
      <c r="D1983" s="1" t="str">
        <f>TEXT(Tabla5[[#This Row],[FECHA]],"YYY")</f>
        <v>2023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tr">
        <f>INDEX([1]BCLIENTES!B:B,MATCH(Tabla5[[#This Row],[RUC]],[1]BCLIENTES!A:A,0))</f>
        <v xml:space="preserve"> DELGADO BUSTAMANTE SARELA</v>
      </c>
      <c r="J1983" t="e">
        <f>INDEX([1]!Tabla1[DISTRITO],MATCH(Tabla5[[#This Row],[RUC]],[1]!Tabla1[RUC],0))</f>
        <v>#REF!</v>
      </c>
      <c r="K1983" t="str">
        <f>INDEX([1]BCLIENTES!H:H,MATCH(Tabla5[[#This Row],[RUC]],[1]BCLIENTES!A:A,0))</f>
        <v xml:space="preserve"> LIMA 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tr">
        <f>TEXT(Tabla5[[#This Row],[FECHA]],"MMM")</f>
        <v>Dic</v>
      </c>
      <c r="D1984" s="1" t="str">
        <f>TEXT(Tabla5[[#This Row],[FECHA]],"YYY")</f>
        <v>2023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tr">
        <f>INDEX([1]BCLIENTES!B:B,MATCH(Tabla5[[#This Row],[RUC]],[1]BCLIENTES!A:A,0))</f>
        <v xml:space="preserve"> CURAHUA RIVERA JAZIHEEL AMED</v>
      </c>
      <c r="J1984" t="e">
        <f>INDEX([1]!Tabla1[DISTRITO],MATCH(Tabla5[[#This Row],[RUC]],[1]!Tabla1[RUC],0))</f>
        <v>#REF!</v>
      </c>
      <c r="K1984" t="str">
        <f>INDEX([1]BCLIENTES!H:H,MATCH(Tabla5[[#This Row],[RUC]],[1]BCLIENTES!A:A,0))</f>
        <v xml:space="preserve"> LIMA 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tr">
        <f>TEXT(Tabla5[[#This Row],[FECHA]],"MMM")</f>
        <v>Dic</v>
      </c>
      <c r="D1985" s="1" t="str">
        <f>TEXT(Tabla5[[#This Row],[FECHA]],"YYY")</f>
        <v>2023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tr">
        <f>INDEX([1]BCLIENTES!B:B,MATCH(Tabla5[[#This Row],[RUC]],[1]BCLIENTES!A:A,0))</f>
        <v xml:space="preserve"> DIOS HABLA HOY SOCIEDAD ANONIMA CERRADA - DIOS HABLA HOY S.A.C</v>
      </c>
      <c r="J1985" t="e">
        <f>INDEX([1]!Tabla1[DISTRITO],MATCH(Tabla5[[#This Row],[RUC]],[1]!Tabla1[RUC],0))</f>
        <v>#REF!</v>
      </c>
      <c r="K1985" t="str">
        <f>INDEX([1]BCLIENTES!H:H,MATCH(Tabla5[[#This Row],[RUC]],[1]BCLIENTES!A:A,0))</f>
        <v xml:space="preserve"> LIMA 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tr">
        <f>TEXT(Tabla5[[#This Row],[FECHA]],"MMM")</f>
        <v>Dic</v>
      </c>
      <c r="D1986" s="1" t="str">
        <f>TEXT(Tabla5[[#This Row],[FECHA]],"YYY")</f>
        <v>2023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tr">
        <f>INDEX([1]BCLIENTES!B:B,MATCH(Tabla5[[#This Row],[RUC]],[1]BCLIENTES!A:A,0))</f>
        <v xml:space="preserve"> FERREMATICES ESMERALDA E.I.R.L.</v>
      </c>
      <c r="J1986" t="e">
        <f>INDEX([1]!Tabla1[DISTRITO],MATCH(Tabla5[[#This Row],[RUC]],[1]!Tabla1[RUC],0))</f>
        <v>#REF!</v>
      </c>
      <c r="K1986" t="str">
        <f>INDEX([1]BCLIENTES!H:H,MATCH(Tabla5[[#This Row],[RUC]],[1]BCLIENTES!A:A,0))</f>
        <v xml:space="preserve"> LIMA 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tr">
        <f>TEXT(Tabla5[[#This Row],[FECHA]],"MMM")</f>
        <v>Dic</v>
      </c>
      <c r="D1987" s="1" t="str">
        <f>TEXT(Tabla5[[#This Row],[FECHA]],"YYY")</f>
        <v>2023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tr">
        <f>INDEX([1]BCLIENTES!B:B,MATCH(Tabla5[[#This Row],[RUC]],[1]BCLIENTES!A:A,0))</f>
        <v xml:space="preserve"> CAPCHA CORONACION YOLANDA TERESA</v>
      </c>
      <c r="J1987" t="e">
        <f>INDEX([1]!Tabla1[DISTRITO],MATCH(Tabla5[[#This Row],[RUC]],[1]!Tabla1[RUC],0))</f>
        <v>#REF!</v>
      </c>
      <c r="K1987" t="str">
        <f>INDEX([1]BCLIENTES!H:H,MATCH(Tabla5[[#This Row],[RUC]],[1]BCLIENTES!A:A,0))</f>
        <v xml:space="preserve"> LIMA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tr">
        <f>TEXT(Tabla5[[#This Row],[FECHA]],"MMM")</f>
        <v>Dic</v>
      </c>
      <c r="D1988" s="1" t="str">
        <f>TEXT(Tabla5[[#This Row],[FECHA]],"YYY")</f>
        <v>2023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tr">
        <f>INDEX([1]BCLIENTES!B:B,MATCH(Tabla5[[#This Row],[RUC]],[1]BCLIENTES!A:A,0))</f>
        <v xml:space="preserve"> GOMEZ CHIPANA SANNY FABIOLA</v>
      </c>
      <c r="J1988" t="e">
        <f>INDEX([1]!Tabla1[DISTRITO],MATCH(Tabla5[[#This Row],[RUC]],[1]!Tabla1[RUC],0))</f>
        <v>#REF!</v>
      </c>
      <c r="K1988" t="str">
        <f>INDEX([1]BCLIENTES!H:H,MATCH(Tabla5[[#This Row],[RUC]],[1]BCLIENTES!A:A,0))</f>
        <v xml:space="preserve"> LIMA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tr">
        <f>TEXT(Tabla5[[#This Row],[FECHA]],"MMM")</f>
        <v>Dic</v>
      </c>
      <c r="D1989" s="1" t="str">
        <f>TEXT(Tabla5[[#This Row],[FECHA]],"YYY")</f>
        <v>2023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tr">
        <f>INDEX([1]BCLIENTES!B:B,MATCH(Tabla5[[#This Row],[RUC]],[1]BCLIENTES!A:A,0))</f>
        <v xml:space="preserve"> FIGUEIRA MONTILLA ERIANGEL CAROLINA</v>
      </c>
      <c r="J1989" t="e">
        <f>INDEX([1]!Tabla1[DISTRITO],MATCH(Tabla5[[#This Row],[RUC]],[1]!Tabla1[RUC],0))</f>
        <v>#REF!</v>
      </c>
      <c r="K1989" t="str">
        <f>INDEX([1]BCLIENTES!H:H,MATCH(Tabla5[[#This Row],[RUC]],[1]BCLIENTES!A:A,0))</f>
        <v xml:space="preserve"> LIMA 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tr">
        <f>TEXT(Tabla5[[#This Row],[FECHA]],"MMM")</f>
        <v>Dic</v>
      </c>
      <c r="D1990" s="1" t="str">
        <f>TEXT(Tabla5[[#This Row],[FECHA]],"YYY")</f>
        <v>2023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tr">
        <f>INDEX([1]BCLIENTES!B:B,MATCH(Tabla5[[#This Row],[RUC]],[1]BCLIENTES!A:A,0))</f>
        <v xml:space="preserve"> INVERSIONES KENYI &amp; JAAHZIEL S.A.C.</v>
      </c>
      <c r="J1990" t="e">
        <f>INDEX([1]!Tabla1[DISTRITO],MATCH(Tabla5[[#This Row],[RUC]],[1]!Tabla1[RUC],0))</f>
        <v>#REF!</v>
      </c>
      <c r="K1990" t="str">
        <f>INDEX([1]BCLIENTES!H:H,MATCH(Tabla5[[#This Row],[RUC]],[1]BCLIENTES!A:A,0))</f>
        <v xml:space="preserve"> LIMA </v>
      </c>
      <c r="L1990" s="3">
        <v>75</v>
      </c>
    </row>
    <row r="1991" spans="1:12" x14ac:dyDescent="0.25">
      <c r="A1991" t="s">
        <v>12</v>
      </c>
      <c r="B1991" s="1">
        <v>45274</v>
      </c>
      <c r="C1991" s="1" t="str">
        <f>TEXT(Tabla5[[#This Row],[FECHA]],"MMM")</f>
        <v>Dic</v>
      </c>
      <c r="D1991" s="1" t="str">
        <f>TEXT(Tabla5[[#This Row],[FECHA]],"YYY")</f>
        <v>2023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tr">
        <f>INDEX([1]BCLIENTES!B:B,MATCH(Tabla5[[#This Row],[RUC]],[1]BCLIENTES!A:A,0))</f>
        <v>PARRAGUEZ LITANO GREGORIA</v>
      </c>
      <c r="J1991" t="e">
        <f>INDEX([1]!Tabla1[DISTRITO],MATCH(Tabla5[[#This Row],[RUC]],[1]!Tabla1[RUC],0))</f>
        <v>#REF!</v>
      </c>
      <c r="K1991" t="str">
        <f>INDEX([1]BCLIENTES!H:H,MATCH(Tabla5[[#This Row],[RUC]],[1]BCLIENTES!A:A,0))</f>
        <v xml:space="preserve">LIMA 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tr">
        <f>TEXT(Tabla5[[#This Row],[FECHA]],"MMM")</f>
        <v>Dic</v>
      </c>
      <c r="D1992" s="1" t="str">
        <f>TEXT(Tabla5[[#This Row],[FECHA]],"YYY")</f>
        <v>2023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tr">
        <f>INDEX([1]BCLIENTES!B:B,MATCH(Tabla5[[#This Row],[RUC]],[1]BCLIENTES!A:A,0))</f>
        <v xml:space="preserve"> INVERSIONES VALLEMONT S.A.C.</v>
      </c>
      <c r="J1992" t="e">
        <f>INDEX([1]!Tabla1[DISTRITO],MATCH(Tabla5[[#This Row],[RUC]],[1]!Tabla1[RUC],0))</f>
        <v>#REF!</v>
      </c>
      <c r="K1992" t="str">
        <f>INDEX([1]BCLIENTES!H:H,MATCH(Tabla5[[#This Row],[RUC]],[1]BCLIENTES!A:A,0))</f>
        <v xml:space="preserve"> LIMA 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tr">
        <f>TEXT(Tabla5[[#This Row],[FECHA]],"MMM")</f>
        <v>Dic</v>
      </c>
      <c r="D1993" s="1" t="str">
        <f>TEXT(Tabla5[[#This Row],[FECHA]],"YYY")</f>
        <v>2023</v>
      </c>
      <c r="E1993" s="2" t="s">
        <v>143</v>
      </c>
      <c r="F1993" s="2" t="s">
        <v>2006</v>
      </c>
      <c r="G1993" s="2" t="s">
        <v>9997</v>
      </c>
      <c r="H1993">
        <v>1</v>
      </c>
      <c r="I1993" t="str">
        <f>INDEX([1]BCLIENTES!B:B,MATCH(Tabla5[[#This Row],[RUC]],[1]BCLIENTES!A:A,0))</f>
        <v>ANULADO</v>
      </c>
      <c r="J1993" t="e">
        <f>INDEX([1]!Tabla1[DISTRITO],MATCH(Tabla5[[#This Row],[RUC]],[1]!Tabla1[RUC],0))</f>
        <v>#REF!</v>
      </c>
      <c r="K1993" t="str">
        <f>INDEX([1]BCLIENTES!H:H,MATCH(Tabla5[[#This Row],[RUC]],[1]BCLIENTES!A:A,0))</f>
        <v>ANULADO</v>
      </c>
      <c r="L1993" s="3">
        <v>0</v>
      </c>
    </row>
    <row r="1994" spans="1:12" x14ac:dyDescent="0.25">
      <c r="A1994" t="s">
        <v>12</v>
      </c>
      <c r="B1994" s="1">
        <v>45274</v>
      </c>
      <c r="C1994" s="1" t="str">
        <f>TEXT(Tabla5[[#This Row],[FECHA]],"MMM")</f>
        <v>Dic</v>
      </c>
      <c r="D1994" s="1" t="str">
        <f>TEXT(Tabla5[[#This Row],[FECHA]],"YYY")</f>
        <v>2023</v>
      </c>
      <c r="E1994" s="2" t="s">
        <v>143</v>
      </c>
      <c r="F1994" s="2" t="s">
        <v>2007</v>
      </c>
      <c r="G1994" s="2" t="s">
        <v>10005</v>
      </c>
      <c r="H1994">
        <v>10709708410</v>
      </c>
      <c r="I1994" t="str">
        <f>INDEX([1]BCLIENTES!B:B,MATCH(Tabla5[[#This Row],[RUC]],[1]BCLIENTES!A:A,0))</f>
        <v xml:space="preserve"> YLLA CORTEZ CRISTIAN FREDDY</v>
      </c>
      <c r="J1994" t="e">
        <f>INDEX([1]!Tabla1[DISTRITO],MATCH(Tabla5[[#This Row],[RUC]],[1]!Tabla1[RUC],0))</f>
        <v>#REF!</v>
      </c>
      <c r="K1994" t="str">
        <f>INDEX([1]BCLIENTES!H:H,MATCH(Tabla5[[#This Row],[RUC]],[1]BCLIENTES!A:A,0))</f>
        <v xml:space="preserve"> LIMA 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tr">
        <f>TEXT(Tabla5[[#This Row],[FECHA]],"MMM")</f>
        <v>Dic</v>
      </c>
      <c r="D1995" s="1" t="str">
        <f>TEXT(Tabla5[[#This Row],[FECHA]],"YYY")</f>
        <v>2023</v>
      </c>
      <c r="E1995" s="2" t="s">
        <v>143</v>
      </c>
      <c r="F1995" s="2" t="s">
        <v>2008</v>
      </c>
      <c r="G1995" s="2" t="s">
        <v>10005</v>
      </c>
      <c r="H1995">
        <v>20606398426</v>
      </c>
      <c r="I1995" t="str">
        <f>INDEX([1]BCLIENTES!B:B,MATCH(Tabla5[[#This Row],[RUC]],[1]BCLIENTES!A:A,0))</f>
        <v xml:space="preserve"> INVERSIONES L Y D HUAMAN E.I.R.L</v>
      </c>
      <c r="J1995" t="e">
        <f>INDEX([1]!Tabla1[DISTRITO],MATCH(Tabla5[[#This Row],[RUC]],[1]!Tabla1[RUC],0))</f>
        <v>#REF!</v>
      </c>
      <c r="K1995" t="str">
        <f>INDEX([1]BCLIENTES!H:H,MATCH(Tabla5[[#This Row],[RUC]],[1]BCLIENTES!A:A,0))</f>
        <v xml:space="preserve"> LIMA 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tr">
        <f>TEXT(Tabla5[[#This Row],[FECHA]],"MMM")</f>
        <v>Dic</v>
      </c>
      <c r="D1996" s="1" t="str">
        <f>TEXT(Tabla5[[#This Row],[FECHA]],"YYY")</f>
        <v>2023</v>
      </c>
      <c r="E1996" s="2" t="s">
        <v>143</v>
      </c>
      <c r="F1996" s="2" t="s">
        <v>2009</v>
      </c>
      <c r="G1996" s="2" t="s">
        <v>10005</v>
      </c>
      <c r="H1996">
        <v>10427664177</v>
      </c>
      <c r="I1996" t="str">
        <f>INDEX([1]BCLIENTES!B:B,MATCH(Tabla5[[#This Row],[RUC]],[1]BCLIENTES!A:A,0))</f>
        <v xml:space="preserve"> SANABRIA ARZAPALO DANIEL NICOLAS</v>
      </c>
      <c r="J1996" t="e">
        <f>INDEX([1]!Tabla1[DISTRITO],MATCH(Tabla5[[#This Row],[RUC]],[1]!Tabla1[RUC],0))</f>
        <v>#REF!</v>
      </c>
      <c r="K1996" t="str">
        <f>INDEX([1]BCLIENTES!H:H,MATCH(Tabla5[[#This Row],[RUC]],[1]BCLIENTES!A:A,0))</f>
        <v xml:space="preserve"> LIMA 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tr">
        <f>TEXT(Tabla5[[#This Row],[FECHA]],"MMM")</f>
        <v>Dic</v>
      </c>
      <c r="D1997" s="1" t="str">
        <f>TEXT(Tabla5[[#This Row],[FECHA]],"YYY")</f>
        <v>2023</v>
      </c>
      <c r="E1997" s="2" t="s">
        <v>143</v>
      </c>
      <c r="F1997" s="2" t="s">
        <v>2010</v>
      </c>
      <c r="G1997" s="2" t="s">
        <v>10005</v>
      </c>
      <c r="H1997">
        <v>20518949790</v>
      </c>
      <c r="I1997" t="str">
        <f>INDEX([1]BCLIENTES!B:B,MATCH(Tabla5[[#This Row],[RUC]],[1]BCLIENTES!A:A,0))</f>
        <v xml:space="preserve"> FERRETERIA YSAGAWA S.A.C.</v>
      </c>
      <c r="J1997" t="e">
        <f>INDEX([1]!Tabla1[DISTRITO],MATCH(Tabla5[[#This Row],[RUC]],[1]!Tabla1[RUC],0))</f>
        <v>#REF!</v>
      </c>
      <c r="K1997" t="str">
        <f>INDEX([1]BCLIENTES!H:H,MATCH(Tabla5[[#This Row],[RUC]],[1]BCLIENTES!A:A,0))</f>
        <v xml:space="preserve"> LIMA 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tr">
        <f>TEXT(Tabla5[[#This Row],[FECHA]],"MMM")</f>
        <v>Dic</v>
      </c>
      <c r="D1998" s="1" t="str">
        <f>TEXT(Tabla5[[#This Row],[FECHA]],"YYY")</f>
        <v>2023</v>
      </c>
      <c r="E1998" s="2" t="s">
        <v>143</v>
      </c>
      <c r="F1998" s="2" t="s">
        <v>2011</v>
      </c>
      <c r="G1998" s="2" t="s">
        <v>10005</v>
      </c>
      <c r="H1998">
        <v>10412310719</v>
      </c>
      <c r="I1998" t="str">
        <f>INDEX([1]BCLIENTES!B:B,MATCH(Tabla5[[#This Row],[RUC]],[1]BCLIENTES!A:A,0))</f>
        <v xml:space="preserve"> LLONTOP CHAPOÑAN MARIA ADELINA</v>
      </c>
      <c r="J1998" t="e">
        <f>INDEX([1]!Tabla1[DISTRITO],MATCH(Tabla5[[#This Row],[RUC]],[1]!Tabla1[RUC],0))</f>
        <v>#REF!</v>
      </c>
      <c r="K1998" t="str">
        <f>INDEX([1]BCLIENTES!H:H,MATCH(Tabla5[[#This Row],[RUC]],[1]BCLIENTES!A:A,0))</f>
        <v xml:space="preserve"> LIMA 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tr">
        <f>TEXT(Tabla5[[#This Row],[FECHA]],"MMM")</f>
        <v>Dic</v>
      </c>
      <c r="D1999" s="1" t="str">
        <f>TEXT(Tabla5[[#This Row],[FECHA]],"YYY")</f>
        <v>2023</v>
      </c>
      <c r="E1999" s="2" t="s">
        <v>143</v>
      </c>
      <c r="F1999" s="2" t="s">
        <v>2012</v>
      </c>
      <c r="G1999" s="2" t="s">
        <v>10005</v>
      </c>
      <c r="H1999">
        <v>10226665311</v>
      </c>
      <c r="I1999" t="str">
        <f>INDEX([1]BCLIENTES!B:B,MATCH(Tabla5[[#This Row],[RUC]],[1]BCLIENTES!A:A,0))</f>
        <v xml:space="preserve"> LUCIANO BRAVO DELMER NICOLAS</v>
      </c>
      <c r="J1999" t="e">
        <f>INDEX([1]!Tabla1[DISTRITO],MATCH(Tabla5[[#This Row],[RUC]],[1]!Tabla1[RUC],0))</f>
        <v>#REF!</v>
      </c>
      <c r="K1999" t="str">
        <f>INDEX([1]BCLIENTES!H:H,MATCH(Tabla5[[#This Row],[RUC]],[1]BCLIENTES!A:A,0))</f>
        <v xml:space="preserve"> LIMA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tr">
        <f>TEXT(Tabla5[[#This Row],[FECHA]],"MMM")</f>
        <v>Dic</v>
      </c>
      <c r="D2000" s="1" t="str">
        <f>TEXT(Tabla5[[#This Row],[FECHA]],"YYY")</f>
        <v>2023</v>
      </c>
      <c r="E2000" s="2" t="s">
        <v>143</v>
      </c>
      <c r="F2000" s="2" t="s">
        <v>2013</v>
      </c>
      <c r="G2000" s="2" t="s">
        <v>10005</v>
      </c>
      <c r="H2000">
        <v>10754911676</v>
      </c>
      <c r="I2000" t="str">
        <f>INDEX([1]BCLIENTES!B:B,MATCH(Tabla5[[#This Row],[RUC]],[1]BCLIENTES!A:A,0))</f>
        <v xml:space="preserve"> GUERRERO ZELA THALIA</v>
      </c>
      <c r="J2000" t="e">
        <f>INDEX([1]!Tabla1[DISTRITO],MATCH(Tabla5[[#This Row],[RUC]],[1]!Tabla1[RUC],0))</f>
        <v>#REF!</v>
      </c>
      <c r="K2000" t="str">
        <f>INDEX([1]BCLIENTES!H:H,MATCH(Tabla5[[#This Row],[RUC]],[1]BCLIENTES!A:A,0))</f>
        <v xml:space="preserve"> LIMA 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tr">
        <f>TEXT(Tabla5[[#This Row],[FECHA]],"MMM")</f>
        <v>Dic</v>
      </c>
      <c r="D2001" s="1" t="str">
        <f>TEXT(Tabla5[[#This Row],[FECHA]],"YYY")</f>
        <v>2023</v>
      </c>
      <c r="E2001" s="2" t="s">
        <v>143</v>
      </c>
      <c r="F2001" s="2" t="s">
        <v>2014</v>
      </c>
      <c r="G2001" s="2" t="s">
        <v>10005</v>
      </c>
      <c r="H2001">
        <v>10085610541</v>
      </c>
      <c r="I2001" t="str">
        <f>INDEX([1]BCLIENTES!B:B,MATCH(Tabla5[[#This Row],[RUC]],[1]BCLIENTES!A:A,0))</f>
        <v xml:space="preserve"> CARBAJAL VILCACHAGUA MARIA DORIS</v>
      </c>
      <c r="J2001" t="e">
        <f>INDEX([1]!Tabla1[DISTRITO],MATCH(Tabla5[[#This Row],[RUC]],[1]!Tabla1[RUC],0))</f>
        <v>#REF!</v>
      </c>
      <c r="K2001" t="str">
        <f>INDEX([1]BCLIENTES!H:H,MATCH(Tabla5[[#This Row],[RUC]],[1]BCLIENTES!A:A,0))</f>
        <v xml:space="preserve"> LIMA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tr">
        <f>TEXT(Tabla5[[#This Row],[FECHA]],"MMM")</f>
        <v>Dic</v>
      </c>
      <c r="D2002" s="1" t="str">
        <f>TEXT(Tabla5[[#This Row],[FECHA]],"YYY")</f>
        <v>2023</v>
      </c>
      <c r="E2002" s="2" t="s">
        <v>143</v>
      </c>
      <c r="F2002" s="2" t="s">
        <v>2015</v>
      </c>
      <c r="G2002" s="2" t="s">
        <v>10005</v>
      </c>
      <c r="H2002">
        <v>20608584286</v>
      </c>
      <c r="I2002" t="str">
        <f>INDEX([1]BCLIENTES!B:B,MATCH(Tabla5[[#This Row],[RUC]],[1]BCLIENTES!A:A,0))</f>
        <v xml:space="preserve"> IBLED COMPANY E.I.R.L.</v>
      </c>
      <c r="J2002" t="e">
        <f>INDEX([1]!Tabla1[DISTRITO],MATCH(Tabla5[[#This Row],[RUC]],[1]!Tabla1[RUC],0))</f>
        <v>#REF!</v>
      </c>
      <c r="K2002" t="str">
        <f>INDEX([1]BCLIENTES!H:H,MATCH(Tabla5[[#This Row],[RUC]],[1]BCLIENTES!A:A,0))</f>
        <v xml:space="preserve"> LIMA 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tr">
        <f>TEXT(Tabla5[[#This Row],[FECHA]],"MMM")</f>
        <v>Dic</v>
      </c>
      <c r="D2003" s="1" t="str">
        <f>TEXT(Tabla5[[#This Row],[FECHA]],"YYY")</f>
        <v>2023</v>
      </c>
      <c r="E2003" s="2" t="s">
        <v>143</v>
      </c>
      <c r="F2003" s="2" t="s">
        <v>2016</v>
      </c>
      <c r="G2003" s="2" t="s">
        <v>10005</v>
      </c>
      <c r="H2003">
        <v>10758201053</v>
      </c>
      <c r="I2003" t="str">
        <f>INDEX([1]BCLIENTES!B:B,MATCH(Tabla5[[#This Row],[RUC]],[1]BCLIENTES!A:A,0))</f>
        <v xml:space="preserve"> GUTIERREZ CRUZ EVANGELINA</v>
      </c>
      <c r="J2003" t="e">
        <f>INDEX([1]!Tabla1[DISTRITO],MATCH(Tabla5[[#This Row],[RUC]],[1]!Tabla1[RUC],0))</f>
        <v>#REF!</v>
      </c>
      <c r="K2003" t="str">
        <f>INDEX([1]BCLIENTES!H:H,MATCH(Tabla5[[#This Row],[RUC]],[1]BCLIENTES!A:A,0))</f>
        <v xml:space="preserve"> LIMA 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tr">
        <f>TEXT(Tabla5[[#This Row],[FECHA]],"MMM")</f>
        <v>Dic</v>
      </c>
      <c r="D2004" s="1" t="str">
        <f>TEXT(Tabla5[[#This Row],[FECHA]],"YYY")</f>
        <v>2023</v>
      </c>
      <c r="E2004" s="2" t="s">
        <v>143</v>
      </c>
      <c r="F2004" s="2" t="s">
        <v>2017</v>
      </c>
      <c r="G2004" s="2" t="s">
        <v>10005</v>
      </c>
      <c r="H2004">
        <v>20602907474</v>
      </c>
      <c r="I2004" t="str">
        <f>INDEX([1]BCLIENTES!B:B,MATCH(Tabla5[[#This Row],[RUC]],[1]BCLIENTES!A:A,0))</f>
        <v xml:space="preserve"> M &amp; A INVERSIONES INDUSTRIALES  E.I.R.L.</v>
      </c>
      <c r="J2004" t="e">
        <f>INDEX([1]!Tabla1[DISTRITO],MATCH(Tabla5[[#This Row],[RUC]],[1]!Tabla1[RUC],0))</f>
        <v>#REF!</v>
      </c>
      <c r="K2004" t="str">
        <f>INDEX([1]BCLIENTES!H:H,MATCH(Tabla5[[#This Row],[RUC]],[1]BCLIENTES!A:A,0))</f>
        <v xml:space="preserve"> LIMA 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tr">
        <f>TEXT(Tabla5[[#This Row],[FECHA]],"MMM")</f>
        <v>Dic</v>
      </c>
      <c r="D2005" s="1" t="str">
        <f>TEXT(Tabla5[[#This Row],[FECHA]],"YYY")</f>
        <v>2023</v>
      </c>
      <c r="E2005" s="2" t="s">
        <v>143</v>
      </c>
      <c r="F2005" s="2" t="s">
        <v>2018</v>
      </c>
      <c r="G2005" s="2" t="s">
        <v>10005</v>
      </c>
      <c r="H2005">
        <v>20610985069</v>
      </c>
      <c r="I2005" t="str">
        <f>INDEX([1]BCLIENTES!B:B,MATCH(Tabla5[[#This Row],[RUC]],[1]BCLIENTES!A:A,0))</f>
        <v>COMERCIAL FERRETERA MARRUFO E.I.R.L.</v>
      </c>
      <c r="J2005" t="e">
        <f>INDEX([1]!Tabla1[DISTRITO],MATCH(Tabla5[[#This Row],[RUC]],[1]!Tabla1[RUC],0))</f>
        <v>#REF!</v>
      </c>
      <c r="K2005" t="str">
        <f>INDEX([1]BCLIENTES!H:H,MATCH(Tabla5[[#This Row],[RUC]],[1]BCLIENTES!A:A,0))</f>
        <v xml:space="preserve"> PROV. CONST. DEL CALLAO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tr">
        <f>TEXT(Tabla5[[#This Row],[FECHA]],"MMM")</f>
        <v>Dic</v>
      </c>
      <c r="D2006" s="1" t="str">
        <f>TEXT(Tabla5[[#This Row],[FECHA]],"YYY")</f>
        <v>2023</v>
      </c>
      <c r="E2006" s="2" t="s">
        <v>143</v>
      </c>
      <c r="F2006" s="2" t="s">
        <v>2019</v>
      </c>
      <c r="G2006" s="2" t="s">
        <v>10005</v>
      </c>
      <c r="H2006">
        <v>10485048311</v>
      </c>
      <c r="I2006" t="str">
        <f>INDEX([1]BCLIENTES!B:B,MATCH(Tabla5[[#This Row],[RUC]],[1]BCLIENTES!A:A,0))</f>
        <v xml:space="preserve"> CEOPA VELA CAROLINA</v>
      </c>
      <c r="J2006" t="e">
        <f>INDEX([1]!Tabla1[DISTRITO],MATCH(Tabla5[[#This Row],[RUC]],[1]!Tabla1[RUC],0))</f>
        <v>#REF!</v>
      </c>
      <c r="K2006" t="str">
        <f>INDEX([1]BCLIENTES!H:H,MATCH(Tabla5[[#This Row],[RUC]],[1]BCLIENTES!A:A,0))</f>
        <v xml:space="preserve"> LIMA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tr">
        <f>TEXT(Tabla5[[#This Row],[FECHA]],"MMM")</f>
        <v>Dic</v>
      </c>
      <c r="D2007" s="1" t="str">
        <f>TEXT(Tabla5[[#This Row],[FECHA]],"YYY")</f>
        <v>2023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tr">
        <f>INDEX([1]BCLIENTES!B:B,MATCH(Tabla5[[#This Row],[RUC]],[1]BCLIENTES!A:A,0))</f>
        <v xml:space="preserve"> INVERSIONES VALLEMONT S.A.C.</v>
      </c>
      <c r="J2007" t="e">
        <f>INDEX([1]!Tabla1[DISTRITO],MATCH(Tabla5[[#This Row],[RUC]],[1]!Tabla1[RUC],0))</f>
        <v>#REF!</v>
      </c>
      <c r="K2007" t="str">
        <f>INDEX([1]BCLIENTES!H:H,MATCH(Tabla5[[#This Row],[RUC]],[1]BCLIENTES!A:A,0))</f>
        <v xml:space="preserve"> LIMA 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tr">
        <f>TEXT(Tabla5[[#This Row],[FECHA]],"MMM")</f>
        <v>Dic</v>
      </c>
      <c r="D2008" s="1" t="str">
        <f>TEXT(Tabla5[[#This Row],[FECHA]],"YYY")</f>
        <v>2023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tr">
        <f>INDEX([1]BCLIENTES!B:B,MATCH(Tabla5[[#This Row],[RUC]],[1]BCLIENTES!A:A,0))</f>
        <v xml:space="preserve"> DISTRIBUIDORA GERARD E.I.R.L.</v>
      </c>
      <c r="J2008" t="e">
        <f>INDEX([1]!Tabla1[DISTRITO],MATCH(Tabla5[[#This Row],[RUC]],[1]!Tabla1[RUC],0))</f>
        <v>#REF!</v>
      </c>
      <c r="K2008" t="str">
        <f>INDEX([1]BCLIENTES!H:H,MATCH(Tabla5[[#This Row],[RUC]],[1]BCLIENTES!A:A,0))</f>
        <v xml:space="preserve"> LIMA 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tr">
        <f>TEXT(Tabla5[[#This Row],[FECHA]],"MMM")</f>
        <v>Dic</v>
      </c>
      <c r="D2009" s="1" t="str">
        <f>TEXT(Tabla5[[#This Row],[FECHA]],"YYY")</f>
        <v>2023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tr">
        <f>INDEX([1]BCLIENTES!B:B,MATCH(Tabla5[[#This Row],[RUC]],[1]BCLIENTES!A:A,0))</f>
        <v xml:space="preserve"> INVERSIONES VALLEMONT S.A.C.</v>
      </c>
      <c r="J2009" t="e">
        <f>INDEX([1]!Tabla1[DISTRITO],MATCH(Tabla5[[#This Row],[RUC]],[1]!Tabla1[RUC],0))</f>
        <v>#REF!</v>
      </c>
      <c r="K2009" t="str">
        <f>INDEX([1]BCLIENTES!H:H,MATCH(Tabla5[[#This Row],[RUC]],[1]BCLIENTES!A:A,0))</f>
        <v xml:space="preserve"> LIMA 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tr">
        <f>TEXT(Tabla5[[#This Row],[FECHA]],"MMM")</f>
        <v>Dic</v>
      </c>
      <c r="D2010" s="1" t="str">
        <f>TEXT(Tabla5[[#This Row],[FECHA]],"YYY")</f>
        <v>2023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tr">
        <f>INDEX([1]BCLIENTES!B:B,MATCH(Tabla5[[#This Row],[RUC]],[1]BCLIENTES!A:A,0))</f>
        <v xml:space="preserve"> INVERSIONES VALLEMONT S.A.C.</v>
      </c>
      <c r="J2010" t="e">
        <f>INDEX([1]!Tabla1[DISTRITO],MATCH(Tabla5[[#This Row],[RUC]],[1]!Tabla1[RUC],0))</f>
        <v>#REF!</v>
      </c>
      <c r="K2010" t="str">
        <f>INDEX([1]BCLIENTES!H:H,MATCH(Tabla5[[#This Row],[RUC]],[1]BCLIENTES!A:A,0))</f>
        <v xml:space="preserve"> LIMA 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tr">
        <f>TEXT(Tabla5[[#This Row],[FECHA]],"MMM")</f>
        <v>Dic</v>
      </c>
      <c r="D2011" s="1" t="str">
        <f>TEXT(Tabla5[[#This Row],[FECHA]],"YYY")</f>
        <v>2023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tr">
        <f>INDEX([1]BCLIENTES!B:B,MATCH(Tabla5[[#This Row],[RUC]],[1]BCLIENTES!A:A,0))</f>
        <v xml:space="preserve"> DISTRIBUIDORA GERARD E.I.R.L.</v>
      </c>
      <c r="J2011" t="e">
        <f>INDEX([1]!Tabla1[DISTRITO],MATCH(Tabla5[[#This Row],[RUC]],[1]!Tabla1[RUC],0))</f>
        <v>#REF!</v>
      </c>
      <c r="K2011" t="str">
        <f>INDEX([1]BCLIENTES!H:H,MATCH(Tabla5[[#This Row],[RUC]],[1]BCLIENTES!A:A,0))</f>
        <v xml:space="preserve"> LIMA 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tr">
        <f>TEXT(Tabla5[[#This Row],[FECHA]],"MMM")</f>
        <v>Dic</v>
      </c>
      <c r="D2012" s="1" t="str">
        <f>TEXT(Tabla5[[#This Row],[FECHA]],"YYY")</f>
        <v>2023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tr">
        <f>INDEX([1]BCLIENTES!B:B,MATCH(Tabla5[[#This Row],[RUC]],[1]BCLIENTES!A:A,0))</f>
        <v>MAGUHN CALONGE MIRIAM YSABEL</v>
      </c>
      <c r="J2012" t="e">
        <f>INDEX([1]!Tabla1[DISTRITO],MATCH(Tabla5[[#This Row],[RUC]],[1]!Tabla1[RUC],0))</f>
        <v>#REF!</v>
      </c>
      <c r="K2012" t="str">
        <f>INDEX([1]BCLIENTES!H:H,MATCH(Tabla5[[#This Row],[RUC]],[1]BCLIENTES!A:A,0))</f>
        <v xml:space="preserve">LIMA 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tr">
        <f>TEXT(Tabla5[[#This Row],[FECHA]],"MMM")</f>
        <v>Dic</v>
      </c>
      <c r="D2013" s="1" t="str">
        <f>TEXT(Tabla5[[#This Row],[FECHA]],"YYY")</f>
        <v>2023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tr">
        <f>INDEX([1]BCLIENTES!B:B,MATCH(Tabla5[[#This Row],[RUC]],[1]BCLIENTES!A:A,0))</f>
        <v>PARRAGUEZ LITANO GREGORIA</v>
      </c>
      <c r="J2013" t="e">
        <f>INDEX([1]!Tabla1[DISTRITO],MATCH(Tabla5[[#This Row],[RUC]],[1]!Tabla1[RUC],0))</f>
        <v>#REF!</v>
      </c>
      <c r="K2013" t="str">
        <f>INDEX([1]BCLIENTES!H:H,MATCH(Tabla5[[#This Row],[RUC]],[1]BCLIENTES!A:A,0))</f>
        <v xml:space="preserve">LIMA 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tr">
        <f>TEXT(Tabla5[[#This Row],[FECHA]],"MMM")</f>
        <v>Dic</v>
      </c>
      <c r="D2014" s="1" t="str">
        <f>TEXT(Tabla5[[#This Row],[FECHA]],"YYY")</f>
        <v>2023</v>
      </c>
      <c r="E2014" s="2" t="s">
        <v>143</v>
      </c>
      <c r="F2014" s="2" t="s">
        <v>2027</v>
      </c>
      <c r="G2014" s="2" t="s">
        <v>9999</v>
      </c>
      <c r="H2014">
        <v>20601206006</v>
      </c>
      <c r="I2014" t="str">
        <f>INDEX([1]BCLIENTES!B:B,MATCH(Tabla5[[#This Row],[RUC]],[1]BCLIENTES!A:A,0))</f>
        <v xml:space="preserve"> TRADERS MAESTRO E.I.R.L.</v>
      </c>
      <c r="J2014" t="e">
        <f>INDEX([1]!Tabla1[DISTRITO],MATCH(Tabla5[[#This Row],[RUC]],[1]!Tabla1[RUC],0))</f>
        <v>#REF!</v>
      </c>
      <c r="K2014" t="str">
        <f>INDEX([1]BCLIENTES!H:H,MATCH(Tabla5[[#This Row],[RUC]],[1]BCLIENTES!A:A,0))</f>
        <v xml:space="preserve"> LEONCIO PRADO 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tr">
        <f>TEXT(Tabla5[[#This Row],[FECHA]],"MMM")</f>
        <v>Dic</v>
      </c>
      <c r="D2015" s="1" t="str">
        <f>TEXT(Tabla5[[#This Row],[FECHA]],"YYY")</f>
        <v>2023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tr">
        <f>INDEX([1]BCLIENTES!B:B,MATCH(Tabla5[[#This Row],[RUC]],[1]BCLIENTES!A:A,0))</f>
        <v xml:space="preserve"> INVERSIONES VALLEMONT S.A.C.</v>
      </c>
      <c r="J2015" t="e">
        <f>INDEX([1]!Tabla1[DISTRITO],MATCH(Tabla5[[#This Row],[RUC]],[1]!Tabla1[RUC],0))</f>
        <v>#REF!</v>
      </c>
      <c r="K2015" t="str">
        <f>INDEX([1]BCLIENTES!H:H,MATCH(Tabla5[[#This Row],[RUC]],[1]BCLIENTES!A:A,0))</f>
        <v xml:space="preserve"> LIMA 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tr">
        <f>TEXT(Tabla5[[#This Row],[FECHA]],"MMM")</f>
        <v>Dic</v>
      </c>
      <c r="D2016" s="1" t="str">
        <f>TEXT(Tabla5[[#This Row],[FECHA]],"YYY")</f>
        <v>2023</v>
      </c>
      <c r="E2016" s="2" t="s">
        <v>143</v>
      </c>
      <c r="F2016" s="2" t="s">
        <v>2029</v>
      </c>
      <c r="G2016" s="2" t="s">
        <v>9997</v>
      </c>
      <c r="H2016">
        <v>1</v>
      </c>
      <c r="I2016" t="str">
        <f>INDEX([1]BCLIENTES!B:B,MATCH(Tabla5[[#This Row],[RUC]],[1]BCLIENTES!A:A,0))</f>
        <v>ANULADO</v>
      </c>
      <c r="J2016" t="e">
        <f>INDEX([1]!Tabla1[DISTRITO],MATCH(Tabla5[[#This Row],[RUC]],[1]!Tabla1[RUC],0))</f>
        <v>#REF!</v>
      </c>
      <c r="K2016" t="str">
        <f>INDEX([1]BCLIENTES!H:H,MATCH(Tabla5[[#This Row],[RUC]],[1]BCLIENTES!A:A,0))</f>
        <v>ANULADO</v>
      </c>
      <c r="L2016" s="3">
        <v>0</v>
      </c>
    </row>
    <row r="2017" spans="1:12" x14ac:dyDescent="0.25">
      <c r="A2017" t="s">
        <v>12</v>
      </c>
      <c r="B2017" s="1">
        <v>45279</v>
      </c>
      <c r="C2017" s="1" t="str">
        <f>TEXT(Tabla5[[#This Row],[FECHA]],"MMM")</f>
        <v>Dic</v>
      </c>
      <c r="D2017" s="1" t="str">
        <f>TEXT(Tabla5[[#This Row],[FECHA]],"YYY")</f>
        <v>2023</v>
      </c>
      <c r="E2017" s="2" t="s">
        <v>143</v>
      </c>
      <c r="F2017" s="2" t="s">
        <v>2030</v>
      </c>
      <c r="G2017" s="2" t="s">
        <v>9997</v>
      </c>
      <c r="H2017">
        <v>1</v>
      </c>
      <c r="I2017" t="str">
        <f>INDEX([1]BCLIENTES!B:B,MATCH(Tabla5[[#This Row],[RUC]],[1]BCLIENTES!A:A,0))</f>
        <v>ANULADO</v>
      </c>
      <c r="J2017" t="e">
        <f>INDEX([1]!Tabla1[DISTRITO],MATCH(Tabla5[[#This Row],[RUC]],[1]!Tabla1[RUC],0))</f>
        <v>#REF!</v>
      </c>
      <c r="K2017" t="str">
        <f>INDEX([1]BCLIENTES!H:H,MATCH(Tabla5[[#This Row],[RUC]],[1]BCLIENTES!A:A,0))</f>
        <v>ANULADO</v>
      </c>
      <c r="L2017" s="3">
        <v>0</v>
      </c>
    </row>
    <row r="2018" spans="1:12" x14ac:dyDescent="0.25">
      <c r="A2018" t="s">
        <v>12</v>
      </c>
      <c r="B2018" s="1">
        <v>45279</v>
      </c>
      <c r="C2018" s="1" t="str">
        <f>TEXT(Tabla5[[#This Row],[FECHA]],"MMM")</f>
        <v>Dic</v>
      </c>
      <c r="D2018" s="1" t="str">
        <f>TEXT(Tabla5[[#This Row],[FECHA]],"YYY")</f>
        <v>2023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tr">
        <f>INDEX([1]BCLIENTES!B:B,MATCH(Tabla5[[#This Row],[RUC]],[1]BCLIENTES!A:A,0))</f>
        <v xml:space="preserve"> DISTRIBUIDORA GERARD E.I.R.L.</v>
      </c>
      <c r="J2018" t="e">
        <f>INDEX([1]!Tabla1[DISTRITO],MATCH(Tabla5[[#This Row],[RUC]],[1]!Tabla1[RUC],0))</f>
        <v>#REF!</v>
      </c>
      <c r="K2018" t="str">
        <f>INDEX([1]BCLIENTES!H:H,MATCH(Tabla5[[#This Row],[RUC]],[1]BCLIENTES!A:A,0))</f>
        <v xml:space="preserve"> LIMA 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tr">
        <f>TEXT(Tabla5[[#This Row],[FECHA]],"MMM")</f>
        <v>Dic</v>
      </c>
      <c r="D2019" s="1" t="str">
        <f>TEXT(Tabla5[[#This Row],[FECHA]],"YYY")</f>
        <v>2023</v>
      </c>
      <c r="E2019" s="2" t="s">
        <v>143</v>
      </c>
      <c r="F2019" s="2" t="s">
        <v>2032</v>
      </c>
      <c r="G2019" s="2" t="s">
        <v>9997</v>
      </c>
      <c r="H2019">
        <v>1</v>
      </c>
      <c r="I2019" t="str">
        <f>INDEX([1]BCLIENTES!B:B,MATCH(Tabla5[[#This Row],[RUC]],[1]BCLIENTES!A:A,0))</f>
        <v>ANULADO</v>
      </c>
      <c r="J2019" t="e">
        <f>INDEX([1]!Tabla1[DISTRITO],MATCH(Tabla5[[#This Row],[RUC]],[1]!Tabla1[RUC],0))</f>
        <v>#REF!</v>
      </c>
      <c r="K2019" t="str">
        <f>INDEX([1]BCLIENTES!H:H,MATCH(Tabla5[[#This Row],[RUC]],[1]BCLIENTES!A:A,0))</f>
        <v>ANULADO</v>
      </c>
      <c r="L2019" s="3">
        <v>0</v>
      </c>
    </row>
    <row r="2020" spans="1:12" x14ac:dyDescent="0.25">
      <c r="A2020" t="s">
        <v>12</v>
      </c>
      <c r="B2020" s="1">
        <v>45280</v>
      </c>
      <c r="C2020" s="1" t="str">
        <f>TEXT(Tabla5[[#This Row],[FECHA]],"MMM")</f>
        <v>Dic</v>
      </c>
      <c r="D2020" s="1" t="str">
        <f>TEXT(Tabla5[[#This Row],[FECHA]],"YYY")</f>
        <v>2023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tr">
        <f>INDEX([1]BCLIENTES!B:B,MATCH(Tabla5[[#This Row],[RUC]],[1]BCLIENTES!A:A,0))</f>
        <v xml:space="preserve"> INVERSIONES VALLEMONT S.A.C.</v>
      </c>
      <c r="J2020" t="e">
        <f>INDEX([1]!Tabla1[DISTRITO],MATCH(Tabla5[[#This Row],[RUC]],[1]!Tabla1[RUC],0))</f>
        <v>#REF!</v>
      </c>
      <c r="K2020" t="str">
        <f>INDEX([1]BCLIENTES!H:H,MATCH(Tabla5[[#This Row],[RUC]],[1]BCLIENTES!A:A,0))</f>
        <v xml:space="preserve"> LIMA 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tr">
        <f>TEXT(Tabla5[[#This Row],[FECHA]],"MMM")</f>
        <v>Dic</v>
      </c>
      <c r="D2021" s="1" t="str">
        <f>TEXT(Tabla5[[#This Row],[FECHA]],"YYY")</f>
        <v>2023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tr">
        <f>INDEX([1]BCLIENTES!B:B,MATCH(Tabla5[[#This Row],[RUC]],[1]BCLIENTES!A:A,0))</f>
        <v xml:space="preserve"> DISTRIBUIDORA GERARD E.I.R.L.</v>
      </c>
      <c r="J2021" t="e">
        <f>INDEX([1]!Tabla1[DISTRITO],MATCH(Tabla5[[#This Row],[RUC]],[1]!Tabla1[RUC],0))</f>
        <v>#REF!</v>
      </c>
      <c r="K2021" t="str">
        <f>INDEX([1]BCLIENTES!H:H,MATCH(Tabla5[[#This Row],[RUC]],[1]BCLIENTES!A:A,0))</f>
        <v xml:space="preserve"> LIMA 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tr">
        <f>TEXT(Tabla5[[#This Row],[FECHA]],"MMM")</f>
        <v>Dic</v>
      </c>
      <c r="D2022" s="1" t="str">
        <f>TEXT(Tabla5[[#This Row],[FECHA]],"YYY")</f>
        <v>2023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tr">
        <f>INDEX([1]BCLIENTES!B:B,MATCH(Tabla5[[#This Row],[RUC]],[1]BCLIENTES!A:A,0))</f>
        <v xml:space="preserve"> INVERSIONES VALLEMONT S.A.C.</v>
      </c>
      <c r="J2022" t="e">
        <f>INDEX([1]!Tabla1[DISTRITO],MATCH(Tabla5[[#This Row],[RUC]],[1]!Tabla1[RUC],0))</f>
        <v>#REF!</v>
      </c>
      <c r="K2022" t="str">
        <f>INDEX([1]BCLIENTES!H:H,MATCH(Tabla5[[#This Row],[RUC]],[1]BCLIENTES!A:A,0))</f>
        <v xml:space="preserve"> LIMA 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tr">
        <f>TEXT(Tabla5[[#This Row],[FECHA]],"MMM")</f>
        <v>Dic</v>
      </c>
      <c r="D2023" s="1" t="str">
        <f>TEXT(Tabla5[[#This Row],[FECHA]],"YYY")</f>
        <v>2023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tr">
        <f>INDEX([1]BCLIENTES!B:B,MATCH(Tabla5[[#This Row],[RUC]],[1]BCLIENTES!A:A,0))</f>
        <v xml:space="preserve"> INVERSIONES VALLEMONT S.A.C.</v>
      </c>
      <c r="J2023" t="e">
        <f>INDEX([1]!Tabla1[DISTRITO],MATCH(Tabla5[[#This Row],[RUC]],[1]!Tabla1[RUC],0))</f>
        <v>#REF!</v>
      </c>
      <c r="K2023" t="str">
        <f>INDEX([1]BCLIENTES!H:H,MATCH(Tabla5[[#This Row],[RUC]],[1]BCLIENTES!A:A,0))</f>
        <v xml:space="preserve"> LIMA 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tr">
        <f>TEXT(Tabla5[[#This Row],[FECHA]],"MMM")</f>
        <v>Dic</v>
      </c>
      <c r="D2024" s="1" t="str">
        <f>TEXT(Tabla5[[#This Row],[FECHA]],"YYY")</f>
        <v>2023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tr">
        <f>INDEX([1]BCLIENTES!B:B,MATCH(Tabla5[[#This Row],[RUC]],[1]BCLIENTES!A:A,0))</f>
        <v xml:space="preserve"> JARA VEGA MARIA JANET</v>
      </c>
      <c r="J2024" t="e">
        <f>INDEX([1]!Tabla1[DISTRITO],MATCH(Tabla5[[#This Row],[RUC]],[1]!Tabla1[RUC],0))</f>
        <v>#REF!</v>
      </c>
      <c r="K2024" t="str">
        <f>INDEX([1]BCLIENTES!H:H,MATCH(Tabla5[[#This Row],[RUC]],[1]BCLIENTES!A:A,0))</f>
        <v xml:space="preserve"> LIMA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tr">
        <f>TEXT(Tabla5[[#This Row],[FECHA]],"MMM")</f>
        <v>Dic</v>
      </c>
      <c r="D2025" s="1" t="str">
        <f>TEXT(Tabla5[[#This Row],[FECHA]],"YYY")</f>
        <v>2023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tr">
        <f>INDEX([1]BCLIENTES!B:B,MATCH(Tabla5[[#This Row],[RUC]],[1]BCLIENTES!A:A,0))</f>
        <v xml:space="preserve"> DISTRIBUIDORA ELECTRICA JARAS S.A.C.</v>
      </c>
      <c r="J2025" t="e">
        <f>INDEX([1]!Tabla1[DISTRITO],MATCH(Tabla5[[#This Row],[RUC]],[1]!Tabla1[RUC],0))</f>
        <v>#REF!</v>
      </c>
      <c r="K2025" t="str">
        <f>INDEX([1]BCLIENTES!H:H,MATCH(Tabla5[[#This Row],[RUC]],[1]BCLIENTES!A:A,0))</f>
        <v xml:space="preserve"> LIMA 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tr">
        <f>TEXT(Tabla5[[#This Row],[FECHA]],"MMM")</f>
        <v>Dic</v>
      </c>
      <c r="D2026" s="1" t="str">
        <f>TEXT(Tabla5[[#This Row],[FECHA]],"YYY")</f>
        <v>2023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tr">
        <f>INDEX([1]BCLIENTES!B:B,MATCH(Tabla5[[#This Row],[RUC]],[1]BCLIENTES!A:A,0))</f>
        <v xml:space="preserve"> DELGADO BUSTAMANTE SARELA</v>
      </c>
      <c r="J2026" t="e">
        <f>INDEX([1]!Tabla1[DISTRITO],MATCH(Tabla5[[#This Row],[RUC]],[1]!Tabla1[RUC],0))</f>
        <v>#REF!</v>
      </c>
      <c r="K2026" t="str">
        <f>INDEX([1]BCLIENTES!H:H,MATCH(Tabla5[[#This Row],[RUC]],[1]BCLIENTES!A:A,0))</f>
        <v xml:space="preserve"> LIMA 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tr">
        <f>TEXT(Tabla5[[#This Row],[FECHA]],"MMM")</f>
        <v>Dic</v>
      </c>
      <c r="D2027" s="1" t="str">
        <f>TEXT(Tabla5[[#This Row],[FECHA]],"YYY")</f>
        <v>2023</v>
      </c>
      <c r="E2027" s="2" t="s">
        <v>143</v>
      </c>
      <c r="F2027" s="2" t="s">
        <v>2040</v>
      </c>
      <c r="G2027" s="2" t="s">
        <v>9997</v>
      </c>
      <c r="H2027">
        <v>1</v>
      </c>
      <c r="I2027" t="str">
        <f>INDEX([1]BCLIENTES!B:B,MATCH(Tabla5[[#This Row],[RUC]],[1]BCLIENTES!A:A,0))</f>
        <v>ANULADO</v>
      </c>
      <c r="J2027" t="e">
        <f>INDEX([1]!Tabla1[DISTRITO],MATCH(Tabla5[[#This Row],[RUC]],[1]!Tabla1[RUC],0))</f>
        <v>#REF!</v>
      </c>
      <c r="K2027" t="str">
        <f>INDEX([1]BCLIENTES!H:H,MATCH(Tabla5[[#This Row],[RUC]],[1]BCLIENTES!A:A,0))</f>
        <v>ANULADO</v>
      </c>
      <c r="L2027" s="3">
        <v>0</v>
      </c>
    </row>
    <row r="2028" spans="1:12" x14ac:dyDescent="0.25">
      <c r="A2028" t="s">
        <v>12</v>
      </c>
      <c r="B2028" s="1">
        <v>45281</v>
      </c>
      <c r="C2028" s="1" t="str">
        <f>TEXT(Tabla5[[#This Row],[FECHA]],"MMM")</f>
        <v>Dic</v>
      </c>
      <c r="D2028" s="1" t="str">
        <f>TEXT(Tabla5[[#This Row],[FECHA]],"YYY")</f>
        <v>2023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tr">
        <f>INDEX([1]BCLIENTES!B:B,MATCH(Tabla5[[#This Row],[RUC]],[1]BCLIENTES!A:A,0))</f>
        <v xml:space="preserve"> MOSQUEIRA CASTRO CARLO JAMPIER</v>
      </c>
      <c r="J2028" t="e">
        <f>INDEX([1]!Tabla1[DISTRITO],MATCH(Tabla5[[#This Row],[RUC]],[1]!Tabla1[RUC],0))</f>
        <v>#REF!</v>
      </c>
      <c r="K2028" t="str">
        <f>INDEX([1]BCLIENTES!H:H,MATCH(Tabla5[[#This Row],[RUC]],[1]BCLIENTES!A:A,0))</f>
        <v xml:space="preserve"> HUAROCHIRI</v>
      </c>
      <c r="L2028" s="3">
        <v>95</v>
      </c>
    </row>
    <row r="2029" spans="1:12" x14ac:dyDescent="0.25">
      <c r="A2029" t="s">
        <v>12</v>
      </c>
      <c r="B2029" s="1">
        <v>45281</v>
      </c>
      <c r="C2029" s="1" t="str">
        <f>TEXT(Tabla5[[#This Row],[FECHA]],"MMM")</f>
        <v>Dic</v>
      </c>
      <c r="D2029" s="1" t="str">
        <f>TEXT(Tabla5[[#This Row],[FECHA]],"YYY")</f>
        <v>2023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tr">
        <f>INDEX([1]BCLIENTES!B:B,MATCH(Tabla5[[#This Row],[RUC]],[1]BCLIENTES!A:A,0))</f>
        <v xml:space="preserve"> GOMEZ CHIPANA ALFREDO RICHARD</v>
      </c>
      <c r="J2029" t="e">
        <f>INDEX([1]!Tabla1[DISTRITO],MATCH(Tabla5[[#This Row],[RUC]],[1]!Tabla1[RUC],0))</f>
        <v>#REF!</v>
      </c>
      <c r="K2029" t="str">
        <f>INDEX([1]BCLIENTES!H:H,MATCH(Tabla5[[#This Row],[RUC]],[1]BCLIENTES!A:A,0))</f>
        <v xml:space="preserve"> LIMA 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tr">
        <f>TEXT(Tabla5[[#This Row],[FECHA]],"MMM")</f>
        <v>Dic</v>
      </c>
      <c r="D2030" s="1" t="str">
        <f>TEXT(Tabla5[[#This Row],[FECHA]],"YYY")</f>
        <v>2023</v>
      </c>
      <c r="E2030" s="2" t="s">
        <v>143</v>
      </c>
      <c r="F2030" s="2" t="s">
        <v>2043</v>
      </c>
      <c r="G2030" s="2" t="s">
        <v>9997</v>
      </c>
      <c r="H2030">
        <v>1</v>
      </c>
      <c r="I2030" t="str">
        <f>INDEX([1]BCLIENTES!B:B,MATCH(Tabla5[[#This Row],[RUC]],[1]BCLIENTES!A:A,0))</f>
        <v>ANULADO</v>
      </c>
      <c r="J2030" t="e">
        <f>INDEX([1]!Tabla1[DISTRITO],MATCH(Tabla5[[#This Row],[RUC]],[1]!Tabla1[RUC],0))</f>
        <v>#REF!</v>
      </c>
      <c r="K2030" t="str">
        <f>INDEX([1]BCLIENTES!H:H,MATCH(Tabla5[[#This Row],[RUC]],[1]BCLIENTES!A:A,0))</f>
        <v>ANULADO</v>
      </c>
      <c r="L2030" s="3">
        <v>0</v>
      </c>
    </row>
    <row r="2031" spans="1:12" x14ac:dyDescent="0.25">
      <c r="A2031" t="s">
        <v>12</v>
      </c>
      <c r="B2031" s="1">
        <v>45281</v>
      </c>
      <c r="C2031" s="1" t="str">
        <f>TEXT(Tabla5[[#This Row],[FECHA]],"MMM")</f>
        <v>Dic</v>
      </c>
      <c r="D2031" s="1" t="str">
        <f>TEXT(Tabla5[[#This Row],[FECHA]],"YYY")</f>
        <v>2023</v>
      </c>
      <c r="E2031" s="2" t="s">
        <v>143</v>
      </c>
      <c r="F2031" s="2" t="s">
        <v>2044</v>
      </c>
      <c r="G2031" s="2" t="s">
        <v>10001</v>
      </c>
      <c r="H2031">
        <v>10103929097</v>
      </c>
      <c r="I2031" t="str">
        <f>INDEX([1]BCLIENTES!B:B,MATCH(Tabla5[[#This Row],[RUC]],[1]BCLIENTES!A:A,0))</f>
        <v xml:space="preserve"> BARRA SANTAYANA NANCY</v>
      </c>
      <c r="J2031" t="e">
        <f>INDEX([1]!Tabla1[DISTRITO],MATCH(Tabla5[[#This Row],[RUC]],[1]!Tabla1[RUC],0))</f>
        <v>#REF!</v>
      </c>
      <c r="K2031" t="str">
        <f>INDEX([1]BCLIENTES!H:H,MATCH(Tabla5[[#This Row],[RUC]],[1]BCLIENTES!A:A,0))</f>
        <v xml:space="preserve"> LIMA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tr">
        <f>TEXT(Tabla5[[#This Row],[FECHA]],"MMM")</f>
        <v>Dic</v>
      </c>
      <c r="D2032" s="1" t="str">
        <f>TEXT(Tabla5[[#This Row],[FECHA]],"YYY")</f>
        <v>2023</v>
      </c>
      <c r="E2032" s="2" t="s">
        <v>143</v>
      </c>
      <c r="F2032" s="2" t="s">
        <v>2045</v>
      </c>
      <c r="G2032" s="2" t="s">
        <v>10005</v>
      </c>
      <c r="H2032">
        <v>10766534860</v>
      </c>
      <c r="I2032" t="str">
        <f>INDEX([1]BCLIENTES!B:B,MATCH(Tabla5[[#This Row],[RUC]],[1]BCLIENTES!A:A,0))</f>
        <v>FIERRO GAMARRA RAUL ANGEL</v>
      </c>
      <c r="J2032" t="e">
        <f>INDEX([1]!Tabla1[DISTRITO],MATCH(Tabla5[[#This Row],[RUC]],[1]!Tabla1[RUC],0))</f>
        <v>#REF!</v>
      </c>
      <c r="K2032" t="str">
        <f>INDEX([1]BCLIENTES!H:H,MATCH(Tabla5[[#This Row],[RUC]],[1]BCLIENTES!A:A,0))</f>
        <v xml:space="preserve">LIMA 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tr">
        <f>TEXT(Tabla5[[#This Row],[FECHA]],"MMM")</f>
        <v>Dic</v>
      </c>
      <c r="D2033" s="1" t="str">
        <f>TEXT(Tabla5[[#This Row],[FECHA]],"YYY")</f>
        <v>2023</v>
      </c>
      <c r="E2033" s="2" t="s">
        <v>143</v>
      </c>
      <c r="F2033" s="2" t="s">
        <v>2046</v>
      </c>
      <c r="G2033" s="2" t="s">
        <v>10005</v>
      </c>
      <c r="H2033">
        <v>10102120472</v>
      </c>
      <c r="I2033" t="str">
        <f>INDEX([1]BCLIENTES!B:B,MATCH(Tabla5[[#This Row],[RUC]],[1]BCLIENTES!A:A,0))</f>
        <v xml:space="preserve"> GARCIA PERALES JESSICA EUGENIA</v>
      </c>
      <c r="J2033" t="e">
        <f>INDEX([1]!Tabla1[DISTRITO],MATCH(Tabla5[[#This Row],[RUC]],[1]!Tabla1[RUC],0))</f>
        <v>#REF!</v>
      </c>
      <c r="K2033" t="str">
        <f>INDEX([1]BCLIENTES!H:H,MATCH(Tabla5[[#This Row],[RUC]],[1]BCLIENTES!A:A,0))</f>
        <v xml:space="preserve"> LIMA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tr">
        <f>TEXT(Tabla5[[#This Row],[FECHA]],"MMM")</f>
        <v>Dic</v>
      </c>
      <c r="D2034" s="1" t="str">
        <f>TEXT(Tabla5[[#This Row],[FECHA]],"YYY")</f>
        <v>2023</v>
      </c>
      <c r="E2034" s="2" t="s">
        <v>143</v>
      </c>
      <c r="F2034" s="2" t="s">
        <v>2047</v>
      </c>
      <c r="G2034" s="2" t="s">
        <v>10005</v>
      </c>
      <c r="H2034">
        <v>10407075809</v>
      </c>
      <c r="I2034" t="str">
        <f>INDEX([1]BCLIENTES!B:B,MATCH(Tabla5[[#This Row],[RUC]],[1]BCLIENTES!A:A,0))</f>
        <v>MURILLO TRUJILLO FREDDY CARLIN</v>
      </c>
      <c r="J2034" t="e">
        <f>INDEX([1]!Tabla1[DISTRITO],MATCH(Tabla5[[#This Row],[RUC]],[1]!Tabla1[RUC],0))</f>
        <v>#REF!</v>
      </c>
      <c r="K2034" t="str">
        <f>INDEX([1]BCLIENTES!H:H,MATCH(Tabla5[[#This Row],[RUC]],[1]BCLIENTES!A:A,0))</f>
        <v>LIMA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tr">
        <f>TEXT(Tabla5[[#This Row],[FECHA]],"MMM")</f>
        <v>Dic</v>
      </c>
      <c r="D2035" s="1" t="str">
        <f>TEXT(Tabla5[[#This Row],[FECHA]],"YYY")</f>
        <v>2023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tr">
        <f>INDEX([1]BCLIENTES!B:B,MATCH(Tabla5[[#This Row],[RUC]],[1]BCLIENTES!A:A,0))</f>
        <v xml:space="preserve"> DISTRIBUIDORA GERARD E.I.R.L.</v>
      </c>
      <c r="J2035" t="e">
        <f>INDEX([1]!Tabla1[DISTRITO],MATCH(Tabla5[[#This Row],[RUC]],[1]!Tabla1[RUC],0))</f>
        <v>#REF!</v>
      </c>
      <c r="K2035" t="str">
        <f>INDEX([1]BCLIENTES!H:H,MATCH(Tabla5[[#This Row],[RUC]],[1]BCLIENTES!A:A,0))</f>
        <v xml:space="preserve"> LIMA 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tr">
        <f>TEXT(Tabla5[[#This Row],[FECHA]],"MMM")</f>
        <v>Dic</v>
      </c>
      <c r="D2036" s="1" t="str">
        <f>TEXT(Tabla5[[#This Row],[FECHA]],"YYY")</f>
        <v>2023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tr">
        <f>INDEX([1]BCLIENTES!B:B,MATCH(Tabla5[[#This Row],[RUC]],[1]BCLIENTES!A:A,0))</f>
        <v xml:space="preserve"> DISTRIBUIDORA ELECTRICA JARAS S.A.C.</v>
      </c>
      <c r="J2036" t="e">
        <f>INDEX([1]!Tabla1[DISTRITO],MATCH(Tabla5[[#This Row],[RUC]],[1]!Tabla1[RUC],0))</f>
        <v>#REF!</v>
      </c>
      <c r="K2036" t="str">
        <f>INDEX([1]BCLIENTES!H:H,MATCH(Tabla5[[#This Row],[RUC]],[1]BCLIENTES!A:A,0))</f>
        <v xml:space="preserve"> LIMA 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tr">
        <f>TEXT(Tabla5[[#This Row],[FECHA]],"MMM")</f>
        <v>Dic</v>
      </c>
      <c r="D2037" s="1" t="str">
        <f>TEXT(Tabla5[[#This Row],[FECHA]],"YYY")</f>
        <v>2023</v>
      </c>
      <c r="E2037" s="2" t="s">
        <v>143</v>
      </c>
      <c r="F2037" s="2" t="s">
        <v>2050</v>
      </c>
      <c r="G2037" s="2" t="s">
        <v>10002</v>
      </c>
      <c r="H2037">
        <v>10296459033</v>
      </c>
      <c r="I2037" t="str">
        <f>INDEX([1]BCLIENTES!B:B,MATCH(Tabla5[[#This Row],[RUC]],[1]BCLIENTES!A:A,0))</f>
        <v>MIRANDA NUÑEZ KATTY SONIA</v>
      </c>
      <c r="J2037" t="e">
        <f>INDEX([1]!Tabla1[DISTRITO],MATCH(Tabla5[[#This Row],[RUC]],[1]!Tabla1[RUC],0))</f>
        <v>#REF!</v>
      </c>
      <c r="K2037" t="str">
        <f>INDEX([1]BCLIENTES!H:H,MATCH(Tabla5[[#This Row],[RUC]],[1]BCLIENTES!A:A,0))</f>
        <v>AREQUIPA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tr">
        <f>TEXT(Tabla5[[#This Row],[FECHA]],"MMM")</f>
        <v>Dic</v>
      </c>
      <c r="D2038" s="1" t="str">
        <f>TEXT(Tabla5[[#This Row],[FECHA]],"YYY")</f>
        <v>2023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tr">
        <f>INDEX([1]BCLIENTES!B:B,MATCH(Tabla5[[#This Row],[RUC]],[1]BCLIENTES!A:A,0))</f>
        <v xml:space="preserve"> INVERSIONES VALLEMONT S.A.C.</v>
      </c>
      <c r="J2038" t="e">
        <f>INDEX([1]!Tabla1[DISTRITO],MATCH(Tabla5[[#This Row],[RUC]],[1]!Tabla1[RUC],0))</f>
        <v>#REF!</v>
      </c>
      <c r="K2038" t="str">
        <f>INDEX([1]BCLIENTES!H:H,MATCH(Tabla5[[#This Row],[RUC]],[1]BCLIENTES!A:A,0))</f>
        <v xml:space="preserve"> LIMA 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tr">
        <f>TEXT(Tabla5[[#This Row],[FECHA]],"MMM")</f>
        <v>Dic</v>
      </c>
      <c r="D2039" s="1" t="str">
        <f>TEXT(Tabla5[[#This Row],[FECHA]],"YYY")</f>
        <v>2023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tr">
        <f>INDEX([1]BCLIENTES!B:B,MATCH(Tabla5[[#This Row],[RUC]],[1]BCLIENTES!A:A,0))</f>
        <v xml:space="preserve"> INVERSIONES VALLEMONT S.A.C.</v>
      </c>
      <c r="J2039" t="e">
        <f>INDEX([1]!Tabla1[DISTRITO],MATCH(Tabla5[[#This Row],[RUC]],[1]!Tabla1[RUC],0))</f>
        <v>#REF!</v>
      </c>
      <c r="K2039" t="str">
        <f>INDEX([1]BCLIENTES!H:H,MATCH(Tabla5[[#This Row],[RUC]],[1]BCLIENTES!A:A,0))</f>
        <v xml:space="preserve"> LIMA 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tr">
        <f>TEXT(Tabla5[[#This Row],[FECHA]],"MMM")</f>
        <v>Dic</v>
      </c>
      <c r="D2040" s="1" t="str">
        <f>TEXT(Tabla5[[#This Row],[FECHA]],"YYY")</f>
        <v>2023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tr">
        <f>INDEX([1]BCLIENTES!B:B,MATCH(Tabla5[[#This Row],[RUC]],[1]BCLIENTES!A:A,0))</f>
        <v xml:space="preserve"> DISTRIBUIDORA GERARD E.I.R.L.</v>
      </c>
      <c r="J2040" t="e">
        <f>INDEX([1]!Tabla1[DISTRITO],MATCH(Tabla5[[#This Row],[RUC]],[1]!Tabla1[RUC],0))</f>
        <v>#REF!</v>
      </c>
      <c r="K2040" t="str">
        <f>INDEX([1]BCLIENTES!H:H,MATCH(Tabla5[[#This Row],[RUC]],[1]BCLIENTES!A:A,0))</f>
        <v xml:space="preserve"> LIMA 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tr">
        <f>TEXT(Tabla5[[#This Row],[FECHA]],"MMM")</f>
        <v>Dic</v>
      </c>
      <c r="D2041" s="1" t="str">
        <f>TEXT(Tabla5[[#This Row],[FECHA]],"YYY")</f>
        <v>2023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tr">
        <f>INDEX([1]BCLIENTES!B:B,MATCH(Tabla5[[#This Row],[RUC]],[1]BCLIENTES!A:A,0))</f>
        <v xml:space="preserve"> INVERSIONES VALLEMONT S.A.C.</v>
      </c>
      <c r="J2041" t="e">
        <f>INDEX([1]!Tabla1[DISTRITO],MATCH(Tabla5[[#This Row],[RUC]],[1]!Tabla1[RUC],0))</f>
        <v>#REF!</v>
      </c>
      <c r="K2041" t="str">
        <f>INDEX([1]BCLIENTES!H:H,MATCH(Tabla5[[#This Row],[RUC]],[1]BCLIENTES!A:A,0))</f>
        <v xml:space="preserve"> LIMA 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tr">
        <f>TEXT(Tabla5[[#This Row],[FECHA]],"MMM")</f>
        <v>Dic</v>
      </c>
      <c r="D2042" s="1" t="str">
        <f>TEXT(Tabla5[[#This Row],[FECHA]],"YYY")</f>
        <v>2023</v>
      </c>
      <c r="E2042" s="2" t="s">
        <v>143</v>
      </c>
      <c r="F2042" s="2" t="s">
        <v>2055</v>
      </c>
      <c r="G2042" s="2" t="s">
        <v>10005</v>
      </c>
      <c r="H2042">
        <v>20611399911</v>
      </c>
      <c r="I2042" t="str">
        <f>INDEX([1]BCLIENTES!B:B,MATCH(Tabla5[[#This Row],[RUC]],[1]BCLIENTES!A:A,0))</f>
        <v xml:space="preserve"> DISTRIBUIDORA FERRETERA MILENA S.A.C.</v>
      </c>
      <c r="J2042" t="e">
        <f>INDEX([1]!Tabla1[DISTRITO],MATCH(Tabla5[[#This Row],[RUC]],[1]!Tabla1[RUC],0))</f>
        <v>#REF!</v>
      </c>
      <c r="K2042" t="str">
        <f>INDEX([1]BCLIENTES!H:H,MATCH(Tabla5[[#This Row],[RUC]],[1]BCLIENTES!A:A,0))</f>
        <v xml:space="preserve"> LIMA 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tr">
        <f>TEXT(Tabla5[[#This Row],[FECHA]],"MMM")</f>
        <v>Dic</v>
      </c>
      <c r="D2043" s="1" t="str">
        <f>TEXT(Tabla5[[#This Row],[FECHA]],"YYY")</f>
        <v>2023</v>
      </c>
      <c r="E2043" s="2" t="s">
        <v>143</v>
      </c>
      <c r="F2043" s="2" t="s">
        <v>2056</v>
      </c>
      <c r="G2043" s="2" t="s">
        <v>10001</v>
      </c>
      <c r="H2043">
        <v>20545274621</v>
      </c>
      <c r="I2043" t="str">
        <f>INDEX([1]BCLIENTES!B:B,MATCH(Tabla5[[#This Row],[RUC]],[1]BCLIENTES!A:A,0))</f>
        <v xml:space="preserve"> LA ESTRELLITA HERMANOS SOCIEDAD COMERCIAL DE RESPONSABILIDAD LIMITADA - LA ESTRELLITA HERMANOS S.R.L</v>
      </c>
      <c r="J2043" t="e">
        <f>INDEX([1]!Tabla1[DISTRITO],MATCH(Tabla5[[#This Row],[RUC]],[1]!Tabla1[RUC],0))</f>
        <v>#REF!</v>
      </c>
      <c r="K2043" t="str">
        <f>INDEX([1]BCLIENTES!H:H,MATCH(Tabla5[[#This Row],[RUC]],[1]BCLIENTES!A:A,0))</f>
        <v xml:space="preserve"> LIMA 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tr">
        <f>TEXT(Tabla5[[#This Row],[FECHA]],"MMM")</f>
        <v>Dic</v>
      </c>
      <c r="D2044" s="1" t="str">
        <f>TEXT(Tabla5[[#This Row],[FECHA]],"YYY")</f>
        <v>2023</v>
      </c>
      <c r="E2044" s="2" t="s">
        <v>143</v>
      </c>
      <c r="F2044" s="2" t="s">
        <v>2057</v>
      </c>
      <c r="G2044" s="2" t="s">
        <v>10005</v>
      </c>
      <c r="H2044">
        <v>10106187661</v>
      </c>
      <c r="I2044" t="str">
        <f>INDEX([1]BCLIENTES!B:B,MATCH(Tabla5[[#This Row],[RUC]],[1]BCLIENTES!A:A,0))</f>
        <v xml:space="preserve"> SALAZAR GOMEZ MANUEL FLORENTINO</v>
      </c>
      <c r="J2044" t="e">
        <f>INDEX([1]!Tabla1[DISTRITO],MATCH(Tabla5[[#This Row],[RUC]],[1]!Tabla1[RUC],0))</f>
        <v>#REF!</v>
      </c>
      <c r="K2044" t="str">
        <f>INDEX([1]BCLIENTES!H:H,MATCH(Tabla5[[#This Row],[RUC]],[1]BCLIENTES!A:A,0))</f>
        <v xml:space="preserve"> LIMA 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tr">
        <f>TEXT(Tabla5[[#This Row],[FECHA]],"MMM")</f>
        <v>Dic</v>
      </c>
      <c r="D2045" s="1" t="str">
        <f>TEXT(Tabla5[[#This Row],[FECHA]],"YYY")</f>
        <v>2023</v>
      </c>
      <c r="E2045" s="2" t="s">
        <v>143</v>
      </c>
      <c r="F2045" s="2" t="s">
        <v>2058</v>
      </c>
      <c r="G2045" s="2" t="s">
        <v>10005</v>
      </c>
      <c r="H2045">
        <v>10400578198</v>
      </c>
      <c r="I2045" t="str">
        <f>INDEX([1]BCLIENTES!B:B,MATCH(Tabla5[[#This Row],[RUC]],[1]BCLIENTES!A:A,0))</f>
        <v xml:space="preserve"> MENDOZA HUERTA DARIA</v>
      </c>
      <c r="J2045" t="e">
        <f>INDEX([1]!Tabla1[DISTRITO],MATCH(Tabla5[[#This Row],[RUC]],[1]!Tabla1[RUC],0))</f>
        <v>#REF!</v>
      </c>
      <c r="K2045" t="str">
        <f>INDEX([1]BCLIENTES!H:H,MATCH(Tabla5[[#This Row],[RUC]],[1]BCLIENTES!A:A,0))</f>
        <v xml:space="preserve"> LIMA 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tr">
        <f>TEXT(Tabla5[[#This Row],[FECHA]],"MMM")</f>
        <v>Dic</v>
      </c>
      <c r="D2046" s="1" t="str">
        <f>TEXT(Tabla5[[#This Row],[FECHA]],"YYY")</f>
        <v>2023</v>
      </c>
      <c r="E2046" s="2" t="s">
        <v>143</v>
      </c>
      <c r="F2046" s="2" t="s">
        <v>2059</v>
      </c>
      <c r="G2046" s="2" t="s">
        <v>10001</v>
      </c>
      <c r="H2046">
        <v>20501352927</v>
      </c>
      <c r="I2046" t="str">
        <f>INDEX([1]BCLIENTES!B:B,MATCH(Tabla5[[#This Row],[RUC]],[1]BCLIENTES!A:A,0))</f>
        <v xml:space="preserve"> AGRO LUPO S.A.C.</v>
      </c>
      <c r="J2046" t="e">
        <f>INDEX([1]!Tabla1[DISTRITO],MATCH(Tabla5[[#This Row],[RUC]],[1]!Tabla1[RUC],0))</f>
        <v>#REF!</v>
      </c>
      <c r="K2046" t="str">
        <f>INDEX([1]BCLIENTES!H:H,MATCH(Tabla5[[#This Row],[RUC]],[1]BCLIENTES!A:A,0))</f>
        <v xml:space="preserve"> LIMA 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tr">
        <f>TEXT(Tabla5[[#This Row],[FECHA]],"MMM")</f>
        <v>Dic</v>
      </c>
      <c r="D2047" s="1" t="str">
        <f>TEXT(Tabla5[[#This Row],[FECHA]],"YYY")</f>
        <v>2023</v>
      </c>
      <c r="E2047" s="2" t="s">
        <v>143</v>
      </c>
      <c r="F2047" s="2" t="s">
        <v>2060</v>
      </c>
      <c r="G2047" s="2" t="s">
        <v>9997</v>
      </c>
      <c r="H2047">
        <v>1</v>
      </c>
      <c r="I2047" t="str">
        <f>INDEX([1]BCLIENTES!B:B,MATCH(Tabla5[[#This Row],[RUC]],[1]BCLIENTES!A:A,0))</f>
        <v>ANULADO</v>
      </c>
      <c r="J2047" t="e">
        <f>INDEX([1]!Tabla1[DISTRITO],MATCH(Tabla5[[#This Row],[RUC]],[1]!Tabla1[RUC],0))</f>
        <v>#REF!</v>
      </c>
      <c r="K2047" t="str">
        <f>INDEX([1]BCLIENTES!H:H,MATCH(Tabla5[[#This Row],[RUC]],[1]BCLIENTES!A:A,0))</f>
        <v>ANULADO</v>
      </c>
      <c r="L2047" s="3">
        <v>0</v>
      </c>
    </row>
    <row r="2048" spans="1:12" x14ac:dyDescent="0.25">
      <c r="A2048" t="s">
        <v>12</v>
      </c>
      <c r="B2048" s="1">
        <v>45288</v>
      </c>
      <c r="C2048" s="1" t="str">
        <f>TEXT(Tabla5[[#This Row],[FECHA]],"MMM")</f>
        <v>Dic</v>
      </c>
      <c r="D2048" s="1" t="str">
        <f>TEXT(Tabla5[[#This Row],[FECHA]],"YYY")</f>
        <v>2023</v>
      </c>
      <c r="E2048" s="2" t="s">
        <v>143</v>
      </c>
      <c r="F2048" s="2" t="s">
        <v>2061</v>
      </c>
      <c r="G2048" s="2" t="s">
        <v>9997</v>
      </c>
      <c r="H2048">
        <v>1</v>
      </c>
      <c r="I2048" t="str">
        <f>INDEX([1]BCLIENTES!B:B,MATCH(Tabla5[[#This Row],[RUC]],[1]BCLIENTES!A:A,0))</f>
        <v>ANULADO</v>
      </c>
      <c r="J2048" t="e">
        <f>INDEX([1]!Tabla1[DISTRITO],MATCH(Tabla5[[#This Row],[RUC]],[1]!Tabla1[RUC],0))</f>
        <v>#REF!</v>
      </c>
      <c r="K2048" t="str">
        <f>INDEX([1]BCLIENTES!H:H,MATCH(Tabla5[[#This Row],[RUC]],[1]BCLIENTES!A:A,0))</f>
        <v>ANULADO</v>
      </c>
      <c r="L2048" s="3">
        <v>0</v>
      </c>
    </row>
    <row r="2049" spans="1:12" x14ac:dyDescent="0.25">
      <c r="A2049" t="s">
        <v>12</v>
      </c>
      <c r="B2049" s="1">
        <v>45288</v>
      </c>
      <c r="C2049" s="1" t="str">
        <f>TEXT(Tabla5[[#This Row],[FECHA]],"MMM")</f>
        <v>Dic</v>
      </c>
      <c r="D2049" s="1" t="str">
        <f>TEXT(Tabla5[[#This Row],[FECHA]],"YYY")</f>
        <v>2023</v>
      </c>
      <c r="E2049" s="2" t="s">
        <v>143</v>
      </c>
      <c r="F2049" s="2" t="s">
        <v>2062</v>
      </c>
      <c r="G2049" s="2" t="s">
        <v>10005</v>
      </c>
      <c r="H2049">
        <v>10080517021</v>
      </c>
      <c r="I2049" t="str">
        <f>INDEX([1]BCLIENTES!B:B,MATCH(Tabla5[[#This Row],[RUC]],[1]BCLIENTES!A:A,0))</f>
        <v xml:space="preserve"> FLORES QUISPE CIRILA GABRIELA</v>
      </c>
      <c r="J2049" t="e">
        <f>INDEX([1]!Tabla1[DISTRITO],MATCH(Tabla5[[#This Row],[RUC]],[1]!Tabla1[RUC],0))</f>
        <v>#REF!</v>
      </c>
      <c r="K2049" t="str">
        <f>INDEX([1]BCLIENTES!H:H,MATCH(Tabla5[[#This Row],[RUC]],[1]BCLIENTES!A:A,0))</f>
        <v xml:space="preserve"> LIMA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tr">
        <f>TEXT(Tabla5[[#This Row],[FECHA]],"MMM")</f>
        <v>Dic</v>
      </c>
      <c r="D2050" s="1" t="str">
        <f>TEXT(Tabla5[[#This Row],[FECHA]],"YYY")</f>
        <v>2023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tr">
        <f>INDEX([1]BCLIENTES!B:B,MATCH(Tabla5[[#This Row],[RUC]],[1]BCLIENTES!A:A,0))</f>
        <v xml:space="preserve"> ELECTRIC CENTER DANNY E.I.R.L.</v>
      </c>
      <c r="J2050" t="e">
        <f>INDEX([1]!Tabla1[DISTRITO],MATCH(Tabla5[[#This Row],[RUC]],[1]!Tabla1[RUC],0))</f>
        <v>#REF!</v>
      </c>
      <c r="K2050" t="str">
        <f>INDEX([1]BCLIENTES!H:H,MATCH(Tabla5[[#This Row],[RUC]],[1]BCLIENTES!A:A,0))</f>
        <v xml:space="preserve"> LIMA 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tr">
        <f>TEXT(Tabla5[[#This Row],[FECHA]],"MMM")</f>
        <v>Dic</v>
      </c>
      <c r="D2051" s="1" t="str">
        <f>TEXT(Tabla5[[#This Row],[FECHA]],"YYY")</f>
        <v>2023</v>
      </c>
      <c r="E2051" s="2" t="s">
        <v>143</v>
      </c>
      <c r="F2051" s="2" t="s">
        <v>2064</v>
      </c>
      <c r="G2051" s="2" t="s">
        <v>10001</v>
      </c>
      <c r="H2051">
        <v>10449546666</v>
      </c>
      <c r="I2051" t="str">
        <f>INDEX([1]BCLIENTES!B:B,MATCH(Tabla5[[#This Row],[RUC]],[1]BCLIENTES!A:A,0))</f>
        <v xml:space="preserve"> ARONE ALARCON GRACIELA</v>
      </c>
      <c r="J2051" t="e">
        <f>INDEX([1]!Tabla1[DISTRITO],MATCH(Tabla5[[#This Row],[RUC]],[1]!Tabla1[RUC],0))</f>
        <v>#REF!</v>
      </c>
      <c r="K2051" t="str">
        <f>INDEX([1]BCLIENTES!H:H,MATCH(Tabla5[[#This Row],[RUC]],[1]BCLIENTES!A:A,0))</f>
        <v xml:space="preserve"> LIMA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tr">
        <f>TEXT(Tabla5[[#This Row],[FECHA]],"MMM")</f>
        <v>Ene</v>
      </c>
      <c r="D2052" s="1" t="str">
        <f>TEXT(Tabla5[[#This Row],[FECHA]],"YYY")</f>
        <v>2023</v>
      </c>
      <c r="E2052" s="2" t="s">
        <v>143</v>
      </c>
      <c r="F2052" s="2" t="s">
        <v>2065</v>
      </c>
      <c r="G2052" s="2" t="s">
        <v>10000</v>
      </c>
      <c r="H2052">
        <v>10402776337</v>
      </c>
      <c r="I2052" t="str">
        <f>INDEX([1]BCLIENTES!B:B,MATCH(Tabla5[[#This Row],[RUC]],[1]BCLIENTES!A:A,0))</f>
        <v>TUCTA MALDONADO DROPER</v>
      </c>
      <c r="J2052" t="e">
        <f>INDEX([1]!Tabla1[DISTRITO],MATCH(Tabla5[[#This Row],[RUC]],[1]!Tabla1[RUC],0))</f>
        <v>#REF!</v>
      </c>
      <c r="K2052" t="str">
        <f>INDEX([1]BCLIENTES!H:H,MATCH(Tabla5[[#This Row],[RUC]],[1]BCLIENTES!A:A,0))</f>
        <v>CAÑETE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tr">
        <f>TEXT(Tabla5[[#This Row],[FECHA]],"MMM")</f>
        <v>Ene</v>
      </c>
      <c r="D2053" s="1" t="str">
        <f>TEXT(Tabla5[[#This Row],[FECHA]],"YYY")</f>
        <v>2023</v>
      </c>
      <c r="E2053" s="2" t="s">
        <v>143</v>
      </c>
      <c r="F2053" s="2" t="s">
        <v>2066</v>
      </c>
      <c r="G2053" s="2" t="s">
        <v>10000</v>
      </c>
      <c r="H2053">
        <v>20563436361</v>
      </c>
      <c r="I2053" t="str">
        <f>INDEX([1]BCLIENTES!B:B,MATCH(Tabla5[[#This Row],[RUC]],[1]BCLIENTES!A:A,0))</f>
        <v>ASCENSORES EVOLUTION S.A.C.</v>
      </c>
      <c r="J2053" t="e">
        <f>INDEX([1]!Tabla1[DISTRITO],MATCH(Tabla5[[#This Row],[RUC]],[1]!Tabla1[RUC],0))</f>
        <v>#REF!</v>
      </c>
      <c r="K2053" t="str">
        <f>INDEX([1]BCLIENTES!H:H,MATCH(Tabla5[[#This Row],[RUC]],[1]BCLIENTES!A:A,0))</f>
        <v>LIMA</v>
      </c>
      <c r="L2053" s="3">
        <v>70</v>
      </c>
    </row>
    <row r="2054" spans="1:12" x14ac:dyDescent="0.25">
      <c r="A2054" t="s">
        <v>12</v>
      </c>
      <c r="B2054" s="1">
        <v>44928</v>
      </c>
      <c r="C2054" s="1" t="str">
        <f>TEXT(Tabla5[[#This Row],[FECHA]],"MMM")</f>
        <v>Ene</v>
      </c>
      <c r="D2054" s="1" t="str">
        <f>TEXT(Tabla5[[#This Row],[FECHA]],"YYY")</f>
        <v>2023</v>
      </c>
      <c r="E2054" s="2" t="s">
        <v>143</v>
      </c>
      <c r="F2054" s="2" t="s">
        <v>2067</v>
      </c>
      <c r="G2054" s="2" t="s">
        <v>10000</v>
      </c>
      <c r="H2054">
        <v>20251734497</v>
      </c>
      <c r="I2054" t="str">
        <f>INDEX([1]BCLIENTES!B:B,MATCH(Tabla5[[#This Row],[RUC]],[1]BCLIENTES!A:A,0))</f>
        <v>SERMEFIT S.A.C.</v>
      </c>
      <c r="J2054" t="e">
        <f>INDEX([1]!Tabla1[DISTRITO],MATCH(Tabla5[[#This Row],[RUC]],[1]!Tabla1[RUC],0))</f>
        <v>#REF!</v>
      </c>
      <c r="K2054" t="str">
        <f>INDEX([1]BCLIENTES!H:H,MATCH(Tabla5[[#This Row],[RUC]],[1]BCLIENTES!A:A,0))</f>
        <v>LIMA</v>
      </c>
      <c r="L2054" s="3">
        <v>33</v>
      </c>
    </row>
    <row r="2055" spans="1:12" x14ac:dyDescent="0.25">
      <c r="A2055" t="s">
        <v>12</v>
      </c>
      <c r="B2055" s="1">
        <v>44928</v>
      </c>
      <c r="C2055" s="1" t="str">
        <f>TEXT(Tabla5[[#This Row],[FECHA]],"MMM")</f>
        <v>Ene</v>
      </c>
      <c r="D2055" s="1" t="str">
        <f>TEXT(Tabla5[[#This Row],[FECHA]],"YYY")</f>
        <v>2023</v>
      </c>
      <c r="E2055" s="2" t="s">
        <v>143</v>
      </c>
      <c r="F2055" s="2" t="s">
        <v>2068</v>
      </c>
      <c r="G2055" s="2" t="s">
        <v>10000</v>
      </c>
      <c r="H2055">
        <v>20605927603</v>
      </c>
      <c r="I2055" t="str">
        <f>INDEX([1]BCLIENTES!B:B,MATCH(Tabla5[[#This Row],[RUC]],[1]BCLIENTES!A:A,0))</f>
        <v>INVERSIONES &amp; NEGOCIACIONES BELYXIMENA E.I.R.L.</v>
      </c>
      <c r="J2055" t="e">
        <f>INDEX([1]!Tabla1[DISTRITO],MATCH(Tabla5[[#This Row],[RUC]],[1]!Tabla1[RUC],0))</f>
        <v>#REF!</v>
      </c>
      <c r="K2055" t="str">
        <f>INDEX([1]BCLIENTES!H:H,MATCH(Tabla5[[#This Row],[RUC]],[1]BCLIENTES!A:A,0))</f>
        <v>LIMA</v>
      </c>
      <c r="L2055" s="3">
        <v>22</v>
      </c>
    </row>
    <row r="2056" spans="1:12" x14ac:dyDescent="0.25">
      <c r="A2056" t="s">
        <v>12</v>
      </c>
      <c r="B2056" s="1">
        <v>44928</v>
      </c>
      <c r="C2056" s="1" t="str">
        <f>TEXT(Tabla5[[#This Row],[FECHA]],"MMM")</f>
        <v>Ene</v>
      </c>
      <c r="D2056" s="1" t="str">
        <f>TEXT(Tabla5[[#This Row],[FECHA]],"YYY")</f>
        <v>2023</v>
      </c>
      <c r="E2056" s="2" t="s">
        <v>143</v>
      </c>
      <c r="F2056" s="2" t="s">
        <v>2069</v>
      </c>
      <c r="G2056" s="2" t="s">
        <v>10001</v>
      </c>
      <c r="H2056">
        <v>20609387808</v>
      </c>
      <c r="I2056" t="str">
        <f>INDEX([1]BCLIENTES!B:B,MATCH(Tabla5[[#This Row],[RUC]],[1]BCLIENTES!A:A,0))</f>
        <v>REPRESENTACIONES ROWIELECTRIC E.I.R.L.</v>
      </c>
      <c r="J2056" t="e">
        <f>INDEX([1]!Tabla1[DISTRITO],MATCH(Tabla5[[#This Row],[RUC]],[1]!Tabla1[RUC],0))</f>
        <v>#REF!</v>
      </c>
      <c r="K2056" t="str">
        <f>INDEX([1]BCLIENTES!H:H,MATCH(Tabla5[[#This Row],[RUC]],[1]BCLIENTES!A:A,0))</f>
        <v>LIMA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tr">
        <f>TEXT(Tabla5[[#This Row],[FECHA]],"MMM")</f>
        <v>Ene</v>
      </c>
      <c r="D2057" s="1" t="str">
        <f>TEXT(Tabla5[[#This Row],[FECHA]],"YYY")</f>
        <v>2023</v>
      </c>
      <c r="E2057" s="2" t="s">
        <v>143</v>
      </c>
      <c r="F2057" s="2" t="s">
        <v>2070</v>
      </c>
      <c r="G2057" s="2" t="s">
        <v>10000</v>
      </c>
      <c r="H2057">
        <v>20609586797</v>
      </c>
      <c r="I2057" t="str">
        <f>INDEX([1]BCLIENTES!B:B,MATCH(Tabla5[[#This Row],[RUC]],[1]BCLIENTES!A:A,0))</f>
        <v>IMPORTADORA Y DISTRIBUIDORA KLEYSSON E.I.R.L.</v>
      </c>
      <c r="J2057" t="e">
        <f>INDEX([1]!Tabla1[DISTRITO],MATCH(Tabla5[[#This Row],[RUC]],[1]!Tabla1[RUC],0))</f>
        <v>#REF!</v>
      </c>
      <c r="K2057" t="str">
        <f>INDEX([1]BCLIENTES!H:H,MATCH(Tabla5[[#This Row],[RUC]],[1]BCLIENTES!A:A,0))</f>
        <v>LIMA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tr">
        <f>TEXT(Tabla5[[#This Row],[FECHA]],"MMM")</f>
        <v>Ene</v>
      </c>
      <c r="D2058" s="1" t="str">
        <f>TEXT(Tabla5[[#This Row],[FECHA]],"YYY")</f>
        <v>2023</v>
      </c>
      <c r="E2058" s="2" t="s">
        <v>143</v>
      </c>
      <c r="F2058" s="2" t="s">
        <v>2071</v>
      </c>
      <c r="G2058" s="2" t="s">
        <v>10000</v>
      </c>
      <c r="H2058">
        <v>10167327627</v>
      </c>
      <c r="I2058" t="str">
        <f>INDEX([1]BCLIENTES!B:B,MATCH(Tabla5[[#This Row],[RUC]],[1]BCLIENTES!A:A,0))</f>
        <v>VELASQUEZ QUESQUEN JUAN ABELARDO</v>
      </c>
      <c r="J2058" t="e">
        <f>INDEX([1]!Tabla1[DISTRITO],MATCH(Tabla5[[#This Row],[RUC]],[1]!Tabla1[RUC],0))</f>
        <v>#REF!</v>
      </c>
      <c r="K2058" t="str">
        <f>INDEX([1]BCLIENTES!H:H,MATCH(Tabla5[[#This Row],[RUC]],[1]BCLIENTES!A:A,0))</f>
        <v>LIMA</v>
      </c>
      <c r="L2058" s="3">
        <v>53</v>
      </c>
    </row>
    <row r="2059" spans="1:12" x14ac:dyDescent="0.25">
      <c r="A2059" t="s">
        <v>12</v>
      </c>
      <c r="B2059" s="1">
        <v>44930</v>
      </c>
      <c r="C2059" s="1" t="str">
        <f>TEXT(Tabla5[[#This Row],[FECHA]],"MMM")</f>
        <v>Ene</v>
      </c>
      <c r="D2059" s="1" t="str">
        <f>TEXT(Tabla5[[#This Row],[FECHA]],"YYY")</f>
        <v>2023</v>
      </c>
      <c r="E2059" s="2" t="s">
        <v>143</v>
      </c>
      <c r="F2059" s="2" t="s">
        <v>2072</v>
      </c>
      <c r="G2059" s="2" t="s">
        <v>10001</v>
      </c>
      <c r="H2059">
        <v>20607260312</v>
      </c>
      <c r="I2059" t="str">
        <f>INDEX([1]BCLIENTES!B:B,MATCH(Tabla5[[#This Row],[RUC]],[1]BCLIENTES!A:A,0))</f>
        <v xml:space="preserve"> ONFER CORPORATION E.I.R.L.</v>
      </c>
      <c r="J2059" t="e">
        <f>INDEX([1]!Tabla1[DISTRITO],MATCH(Tabla5[[#This Row],[RUC]],[1]!Tabla1[RUC],0))</f>
        <v>#REF!</v>
      </c>
      <c r="K2059" t="str">
        <f>INDEX([1]BCLIENTES!H:H,MATCH(Tabla5[[#This Row],[RUC]],[1]BCLIENTES!A:A,0))</f>
        <v xml:space="preserve"> LIMA</v>
      </c>
      <c r="L2059" s="3">
        <v>32</v>
      </c>
    </row>
    <row r="2060" spans="1:12" x14ac:dyDescent="0.25">
      <c r="A2060" t="s">
        <v>12</v>
      </c>
      <c r="B2060" s="1">
        <v>44930</v>
      </c>
      <c r="C2060" s="1" t="str">
        <f>TEXT(Tabla5[[#This Row],[FECHA]],"MMM")</f>
        <v>Ene</v>
      </c>
      <c r="D2060" s="1" t="str">
        <f>TEXT(Tabla5[[#This Row],[FECHA]],"YYY")</f>
        <v>2023</v>
      </c>
      <c r="E2060" s="2" t="s">
        <v>143</v>
      </c>
      <c r="F2060" s="2" t="s">
        <v>2073</v>
      </c>
      <c r="G2060" s="2" t="s">
        <v>10000</v>
      </c>
      <c r="H2060">
        <v>10061487013</v>
      </c>
      <c r="I2060" t="str">
        <f>INDEX([1]BCLIENTES!B:B,MATCH(Tabla5[[#This Row],[RUC]],[1]BCLIENTES!A:A,0))</f>
        <v>DIEZ SILVA JOSE ANTONIO</v>
      </c>
      <c r="J2060" t="e">
        <f>INDEX([1]!Tabla1[DISTRITO],MATCH(Tabla5[[#This Row],[RUC]],[1]!Tabla1[RUC],0))</f>
        <v>#REF!</v>
      </c>
      <c r="K2060" t="str">
        <f>INDEX([1]BCLIENTES!H:H,MATCH(Tabla5[[#This Row],[RUC]],[1]BCLIENTES!A:A,0))</f>
        <v>LIMA</v>
      </c>
      <c r="L2060" s="3">
        <v>21</v>
      </c>
    </row>
    <row r="2061" spans="1:12" x14ac:dyDescent="0.25">
      <c r="A2061" t="s">
        <v>12</v>
      </c>
      <c r="B2061" s="1">
        <v>44930</v>
      </c>
      <c r="C2061" s="1" t="str">
        <f>TEXT(Tabla5[[#This Row],[FECHA]],"MMM")</f>
        <v>Ene</v>
      </c>
      <c r="D2061" s="1" t="str">
        <f>TEXT(Tabla5[[#This Row],[FECHA]],"YYY")</f>
        <v>2023</v>
      </c>
      <c r="E2061" s="2" t="s">
        <v>143</v>
      </c>
      <c r="F2061" s="2" t="s">
        <v>2074</v>
      </c>
      <c r="G2061" s="2" t="s">
        <v>10000</v>
      </c>
      <c r="H2061">
        <v>20606108266</v>
      </c>
      <c r="I2061" t="str">
        <f>INDEX([1]BCLIENTES!B:B,MATCH(Tabla5[[#This Row],[RUC]],[1]BCLIENTES!A:A,0))</f>
        <v>WIM INGENIEROS S.A.C.</v>
      </c>
      <c r="J2061" t="e">
        <f>INDEX([1]!Tabla1[DISTRITO],MATCH(Tabla5[[#This Row],[RUC]],[1]!Tabla1[RUC],0))</f>
        <v>#REF!</v>
      </c>
      <c r="K2061" t="str">
        <f>INDEX([1]BCLIENTES!H:H,MATCH(Tabla5[[#This Row],[RUC]],[1]BCLIENTES!A:A,0))</f>
        <v>LIMA</v>
      </c>
      <c r="L2061" s="3">
        <v>48</v>
      </c>
    </row>
    <row r="2062" spans="1:12" x14ac:dyDescent="0.25">
      <c r="A2062" t="s">
        <v>12</v>
      </c>
      <c r="B2062" s="1">
        <v>44931</v>
      </c>
      <c r="C2062" s="1" t="str">
        <f>TEXT(Tabla5[[#This Row],[FECHA]],"MMM")</f>
        <v>Ene</v>
      </c>
      <c r="D2062" s="1" t="str">
        <f>TEXT(Tabla5[[#This Row],[FECHA]],"YYY")</f>
        <v>2023</v>
      </c>
      <c r="E2062" s="2" t="s">
        <v>143</v>
      </c>
      <c r="F2062" s="2" t="s">
        <v>2075</v>
      </c>
      <c r="G2062" s="2" t="s">
        <v>10000</v>
      </c>
      <c r="H2062">
        <v>20603965851</v>
      </c>
      <c r="I2062" t="str">
        <f>INDEX([1]BCLIENTES!B:B,MATCH(Tabla5[[#This Row],[RUC]],[1]BCLIENTES!A:A,0))</f>
        <v>INVERSIONES DINA &amp; RUT E.I.R.L</v>
      </c>
      <c r="J2062" t="e">
        <f>INDEX([1]!Tabla1[DISTRITO],MATCH(Tabla5[[#This Row],[RUC]],[1]!Tabla1[RUC],0))</f>
        <v>#REF!</v>
      </c>
      <c r="K2062" t="str">
        <f>INDEX([1]BCLIENTES!H:H,MATCH(Tabla5[[#This Row],[RUC]],[1]BCLIENTES!A:A,0))</f>
        <v>LIMA</v>
      </c>
      <c r="L2062" s="3">
        <v>55</v>
      </c>
    </row>
    <row r="2063" spans="1:12" x14ac:dyDescent="0.25">
      <c r="A2063" t="s">
        <v>12</v>
      </c>
      <c r="B2063" s="1">
        <v>44932</v>
      </c>
      <c r="C2063" s="1" t="str">
        <f>TEXT(Tabla5[[#This Row],[FECHA]],"MMM")</f>
        <v>Ene</v>
      </c>
      <c r="D2063" s="1" t="str">
        <f>TEXT(Tabla5[[#This Row],[FECHA]],"YYY")</f>
        <v>2023</v>
      </c>
      <c r="E2063" s="2" t="s">
        <v>143</v>
      </c>
      <c r="F2063" s="2" t="s">
        <v>2076</v>
      </c>
      <c r="G2063" s="2" t="s">
        <v>10001</v>
      </c>
      <c r="H2063">
        <v>20609387808</v>
      </c>
      <c r="I2063" t="str">
        <f>INDEX([1]BCLIENTES!B:B,MATCH(Tabla5[[#This Row],[RUC]],[1]BCLIENTES!A:A,0))</f>
        <v>REPRESENTACIONES ROWIELECTRIC E.I.R.L.</v>
      </c>
      <c r="J2063" t="e">
        <f>INDEX([1]!Tabla1[DISTRITO],MATCH(Tabla5[[#This Row],[RUC]],[1]!Tabla1[RUC],0))</f>
        <v>#REF!</v>
      </c>
      <c r="K2063" t="str">
        <f>INDEX([1]BCLIENTES!H:H,MATCH(Tabla5[[#This Row],[RUC]],[1]BCLIENTES!A:A,0))</f>
        <v>LIMA</v>
      </c>
      <c r="L2063" s="3">
        <v>56</v>
      </c>
    </row>
    <row r="2064" spans="1:12" x14ac:dyDescent="0.25">
      <c r="A2064" t="s">
        <v>12</v>
      </c>
      <c r="B2064" s="1">
        <v>44932</v>
      </c>
      <c r="C2064" s="1" t="str">
        <f>TEXT(Tabla5[[#This Row],[FECHA]],"MMM")</f>
        <v>Ene</v>
      </c>
      <c r="D2064" s="1" t="str">
        <f>TEXT(Tabla5[[#This Row],[FECHA]],"YYY")</f>
        <v>2023</v>
      </c>
      <c r="E2064" s="2" t="s">
        <v>143</v>
      </c>
      <c r="F2064" s="2" t="s">
        <v>2077</v>
      </c>
      <c r="G2064" s="2" t="s">
        <v>10000</v>
      </c>
      <c r="H2064">
        <v>10061487013</v>
      </c>
      <c r="I2064" t="str">
        <f>INDEX([1]BCLIENTES!B:B,MATCH(Tabla5[[#This Row],[RUC]],[1]BCLIENTES!A:A,0))</f>
        <v>DIEZ SILVA JOSE ANTONIO</v>
      </c>
      <c r="J2064" t="e">
        <f>INDEX([1]!Tabla1[DISTRITO],MATCH(Tabla5[[#This Row],[RUC]],[1]!Tabla1[RUC],0))</f>
        <v>#REF!</v>
      </c>
      <c r="K2064" t="str">
        <f>INDEX([1]BCLIENTES!H:H,MATCH(Tabla5[[#This Row],[RUC]],[1]BCLIENTES!A:A,0))</f>
        <v>LIMA</v>
      </c>
      <c r="L2064" s="3">
        <v>40</v>
      </c>
    </row>
    <row r="2065" spans="1:12" x14ac:dyDescent="0.25">
      <c r="A2065" t="s">
        <v>12</v>
      </c>
      <c r="B2065" s="1">
        <v>44932</v>
      </c>
      <c r="C2065" s="1" t="str">
        <f>TEXT(Tabla5[[#This Row],[FECHA]],"MMM")</f>
        <v>Ene</v>
      </c>
      <c r="D2065" s="1" t="str">
        <f>TEXT(Tabla5[[#This Row],[FECHA]],"YYY")</f>
        <v>2023</v>
      </c>
      <c r="E2065" s="2" t="s">
        <v>143</v>
      </c>
      <c r="F2065" s="2" t="s">
        <v>2078</v>
      </c>
      <c r="G2065" s="2" t="s">
        <v>10000</v>
      </c>
      <c r="H2065">
        <v>20546296645</v>
      </c>
      <c r="I2065" t="str">
        <f>INDEX([1]BCLIENTES!B:B,MATCH(Tabla5[[#This Row],[RUC]],[1]BCLIENTES!A:A,0))</f>
        <v>LA NUEVA CASA DEL FUMADOR S.A.C.</v>
      </c>
      <c r="J2065" t="e">
        <f>INDEX([1]!Tabla1[DISTRITO],MATCH(Tabla5[[#This Row],[RUC]],[1]!Tabla1[RUC],0))</f>
        <v>#REF!</v>
      </c>
      <c r="K2065" t="str">
        <f>INDEX([1]BCLIENTES!H:H,MATCH(Tabla5[[#This Row],[RUC]],[1]BCLIENTES!A:A,0))</f>
        <v>LIMA</v>
      </c>
      <c r="L2065" s="3">
        <v>65</v>
      </c>
    </row>
    <row r="2066" spans="1:12" x14ac:dyDescent="0.25">
      <c r="A2066" t="s">
        <v>12</v>
      </c>
      <c r="B2066" s="1">
        <v>44932</v>
      </c>
      <c r="C2066" s="1" t="str">
        <f>TEXT(Tabla5[[#This Row],[FECHA]],"MMM")</f>
        <v>Ene</v>
      </c>
      <c r="D2066" s="1" t="str">
        <f>TEXT(Tabla5[[#This Row],[FECHA]],"YYY")</f>
        <v>2023</v>
      </c>
      <c r="E2066" s="2" t="s">
        <v>143</v>
      </c>
      <c r="F2066" s="2" t="s">
        <v>2079</v>
      </c>
      <c r="G2066" s="2" t="s">
        <v>10000</v>
      </c>
      <c r="H2066">
        <v>20608238604</v>
      </c>
      <c r="I2066" t="str">
        <f>INDEX([1]BCLIENTES!B:B,MATCH(Tabla5[[#This Row],[RUC]],[1]BCLIENTES!A:A,0))</f>
        <v>GRUPO FERRETERO ARANIBAR S.A.C.</v>
      </c>
      <c r="J2066" t="e">
        <f>INDEX([1]!Tabla1[DISTRITO],MATCH(Tabla5[[#This Row],[RUC]],[1]!Tabla1[RUC],0))</f>
        <v>#REF!</v>
      </c>
      <c r="K2066" t="str">
        <f>INDEX([1]BCLIENTES!H:H,MATCH(Tabla5[[#This Row],[RUC]],[1]BCLIENTES!A:A,0))</f>
        <v>LIMA</v>
      </c>
      <c r="L2066" s="3">
        <v>1</v>
      </c>
    </row>
    <row r="2067" spans="1:12" x14ac:dyDescent="0.25">
      <c r="A2067" t="s">
        <v>12</v>
      </c>
      <c r="B2067" s="1">
        <v>44932</v>
      </c>
      <c r="C2067" s="1" t="str">
        <f>TEXT(Tabla5[[#This Row],[FECHA]],"MMM")</f>
        <v>Ene</v>
      </c>
      <c r="D2067" s="1" t="str">
        <f>TEXT(Tabla5[[#This Row],[FECHA]],"YYY")</f>
        <v>2023</v>
      </c>
      <c r="E2067" s="2" t="s">
        <v>143</v>
      </c>
      <c r="F2067" s="2" t="s">
        <v>2080</v>
      </c>
      <c r="G2067" s="2" t="s">
        <v>10000</v>
      </c>
      <c r="H2067">
        <v>20111116025</v>
      </c>
      <c r="I2067" t="str">
        <f>INDEX([1]BCLIENTES!B:B,MATCH(Tabla5[[#This Row],[RUC]],[1]BCLIENTES!A:A,0))</f>
        <v>ELECTRONIC INTERNATIONAL SECURITY S A</v>
      </c>
      <c r="J2067" t="e">
        <f>INDEX([1]!Tabla1[DISTRITO],MATCH(Tabla5[[#This Row],[RUC]],[1]!Tabla1[RUC],0))</f>
        <v>#REF!</v>
      </c>
      <c r="K2067" t="str">
        <f>INDEX([1]BCLIENTES!H:H,MATCH(Tabla5[[#This Row],[RUC]],[1]BCLIENTES!A:A,0))</f>
        <v>LIMA</v>
      </c>
      <c r="L2067" s="3">
        <v>42</v>
      </c>
    </row>
    <row r="2068" spans="1:12" x14ac:dyDescent="0.25">
      <c r="A2068" t="s">
        <v>12</v>
      </c>
      <c r="B2068" s="1">
        <v>44933</v>
      </c>
      <c r="C2068" s="1" t="str">
        <f>TEXT(Tabla5[[#This Row],[FECHA]],"MMM")</f>
        <v>Ene</v>
      </c>
      <c r="D2068" s="1" t="str">
        <f>TEXT(Tabla5[[#This Row],[FECHA]],"YYY")</f>
        <v>2023</v>
      </c>
      <c r="E2068" s="2" t="s">
        <v>143</v>
      </c>
      <c r="F2068" s="2" t="s">
        <v>2081</v>
      </c>
      <c r="G2068" s="2" t="s">
        <v>10000</v>
      </c>
      <c r="H2068">
        <v>20561404764</v>
      </c>
      <c r="I2068" t="str">
        <f>INDEX([1]BCLIENTES!B:B,MATCH(Tabla5[[#This Row],[RUC]],[1]BCLIENTES!A:A,0))</f>
        <v>B &amp; M PROYECTOS ELECTRICOS S.A.C</v>
      </c>
      <c r="J2068" t="e">
        <f>INDEX([1]!Tabla1[DISTRITO],MATCH(Tabla5[[#This Row],[RUC]],[1]!Tabla1[RUC],0))</f>
        <v>#REF!</v>
      </c>
      <c r="K2068" t="str">
        <f>INDEX([1]BCLIENTES!H:H,MATCH(Tabla5[[#This Row],[RUC]],[1]BCLIENTES!A:A,0))</f>
        <v>CHICLAYO</v>
      </c>
      <c r="L2068" s="3">
        <v>40</v>
      </c>
    </row>
    <row r="2069" spans="1:12" x14ac:dyDescent="0.25">
      <c r="A2069" t="s">
        <v>12</v>
      </c>
      <c r="B2069" s="1">
        <v>44933</v>
      </c>
      <c r="C2069" s="1" t="str">
        <f>TEXT(Tabla5[[#This Row],[FECHA]],"MMM")</f>
        <v>Ene</v>
      </c>
      <c r="D2069" s="1" t="str">
        <f>TEXT(Tabla5[[#This Row],[FECHA]],"YYY")</f>
        <v>2023</v>
      </c>
      <c r="E2069" s="2" t="s">
        <v>143</v>
      </c>
      <c r="F2069" s="2" t="s">
        <v>2082</v>
      </c>
      <c r="G2069" s="2" t="s">
        <v>10000</v>
      </c>
      <c r="H2069">
        <v>20565246144</v>
      </c>
      <c r="I2069" t="str">
        <f>INDEX([1]BCLIENTES!B:B,MATCH(Tabla5[[#This Row],[RUC]],[1]BCLIENTES!A:A,0))</f>
        <v>CORPORACION ELECTRO SVM E.I.R.L.</v>
      </c>
      <c r="J2069" t="e">
        <f>INDEX([1]!Tabla1[DISTRITO],MATCH(Tabla5[[#This Row],[RUC]],[1]!Tabla1[RUC],0))</f>
        <v>#REF!</v>
      </c>
      <c r="K2069" t="str">
        <f>INDEX([1]BCLIENTES!H:H,MATCH(Tabla5[[#This Row],[RUC]],[1]BCLIENTES!A:A,0))</f>
        <v>LIMA</v>
      </c>
      <c r="L2069" s="3">
        <v>22</v>
      </c>
    </row>
    <row r="2070" spans="1:12" x14ac:dyDescent="0.25">
      <c r="A2070" t="s">
        <v>12</v>
      </c>
      <c r="B2070" s="1">
        <v>44933</v>
      </c>
      <c r="C2070" s="1" t="str">
        <f>TEXT(Tabla5[[#This Row],[FECHA]],"MMM")</f>
        <v>Ene</v>
      </c>
      <c r="D2070" s="1" t="str">
        <f>TEXT(Tabla5[[#This Row],[FECHA]],"YYY")</f>
        <v>2023</v>
      </c>
      <c r="E2070" s="2" t="s">
        <v>143</v>
      </c>
      <c r="F2070" s="2" t="s">
        <v>2083</v>
      </c>
      <c r="G2070" s="2" t="s">
        <v>10000</v>
      </c>
      <c r="H2070">
        <v>20523877012</v>
      </c>
      <c r="I2070" t="str">
        <f>INDEX([1]BCLIENTES!B:B,MATCH(Tabla5[[#This Row],[RUC]],[1]BCLIENTES!A:A,0))</f>
        <v>NEXT PRINT SAC</v>
      </c>
      <c r="J2070" t="e">
        <f>INDEX([1]!Tabla1[DISTRITO],MATCH(Tabla5[[#This Row],[RUC]],[1]!Tabla1[RUC],0))</f>
        <v>#REF!</v>
      </c>
      <c r="K2070" t="str">
        <f>INDEX([1]BCLIENTES!H:H,MATCH(Tabla5[[#This Row],[RUC]],[1]BCLIENTES!A:A,0))</f>
        <v>LIMA</v>
      </c>
      <c r="L2070" s="3">
        <v>48</v>
      </c>
    </row>
    <row r="2071" spans="1:12" x14ac:dyDescent="0.25">
      <c r="A2071" t="s">
        <v>12</v>
      </c>
      <c r="B2071" s="1">
        <v>44935</v>
      </c>
      <c r="C2071" s="1" t="str">
        <f>TEXT(Tabla5[[#This Row],[FECHA]],"MMM")</f>
        <v>Ene</v>
      </c>
      <c r="D2071" s="1" t="str">
        <f>TEXT(Tabla5[[#This Row],[FECHA]],"YYY")</f>
        <v>2023</v>
      </c>
      <c r="E2071" s="2" t="s">
        <v>143</v>
      </c>
      <c r="F2071" s="2" t="s">
        <v>2084</v>
      </c>
      <c r="G2071" s="2" t="s">
        <v>10000</v>
      </c>
      <c r="H2071">
        <v>15372374931</v>
      </c>
      <c r="I2071" t="str">
        <f>INDEX([1]BCLIENTES!B:B,MATCH(Tabla5[[#This Row],[RUC]],[1]BCLIENTES!A:A,0))</f>
        <v>LOPEZ SANCHEZ MIGUEL ANGEL</v>
      </c>
      <c r="J2071" t="e">
        <f>INDEX([1]!Tabla1[DISTRITO],MATCH(Tabla5[[#This Row],[RUC]],[1]!Tabla1[RUC],0))</f>
        <v>#REF!</v>
      </c>
      <c r="K2071" t="str">
        <f>INDEX([1]BCLIENTES!H:H,MATCH(Tabla5[[#This Row],[RUC]],[1]BCLIENTES!A:A,0))</f>
        <v>LIMA</v>
      </c>
      <c r="L2071" s="3">
        <v>46</v>
      </c>
    </row>
    <row r="2072" spans="1:12" x14ac:dyDescent="0.25">
      <c r="A2072" t="s">
        <v>12</v>
      </c>
      <c r="B2072" s="1">
        <v>44935</v>
      </c>
      <c r="C2072" s="1" t="str">
        <f>TEXT(Tabla5[[#This Row],[FECHA]],"MMM")</f>
        <v>Ene</v>
      </c>
      <c r="D2072" s="1" t="str">
        <f>TEXT(Tabla5[[#This Row],[FECHA]],"YYY")</f>
        <v>2023</v>
      </c>
      <c r="E2072" s="2" t="s">
        <v>143</v>
      </c>
      <c r="F2072" s="2" t="s">
        <v>2085</v>
      </c>
      <c r="G2072" s="2" t="s">
        <v>10000</v>
      </c>
      <c r="H2072">
        <v>20550015375</v>
      </c>
      <c r="I2072" t="str">
        <f>INDEX([1]BCLIENTES!B:B,MATCH(Tabla5[[#This Row],[RUC]],[1]BCLIENTES!A:A,0))</f>
        <v>DELTA INGENIERIA ELECTRICA S.R.L.</v>
      </c>
      <c r="J2072" t="e">
        <f>INDEX([1]!Tabla1[DISTRITO],MATCH(Tabla5[[#This Row],[RUC]],[1]!Tabla1[RUC],0))</f>
        <v>#REF!</v>
      </c>
      <c r="K2072" t="str">
        <f>INDEX([1]BCLIENTES!H:H,MATCH(Tabla5[[#This Row],[RUC]],[1]BCLIENTES!A:A,0))</f>
        <v>LIMA</v>
      </c>
      <c r="L2072" s="3">
        <v>18</v>
      </c>
    </row>
    <row r="2073" spans="1:12" x14ac:dyDescent="0.25">
      <c r="A2073" t="s">
        <v>12</v>
      </c>
      <c r="B2073" s="1">
        <v>44935</v>
      </c>
      <c r="C2073" s="1" t="str">
        <f>TEXT(Tabla5[[#This Row],[FECHA]],"MMM")</f>
        <v>Ene</v>
      </c>
      <c r="D2073" s="1" t="str">
        <f>TEXT(Tabla5[[#This Row],[FECHA]],"YYY")</f>
        <v>2023</v>
      </c>
      <c r="E2073" s="2" t="s">
        <v>143</v>
      </c>
      <c r="F2073" s="2" t="s">
        <v>2086</v>
      </c>
      <c r="G2073" s="2" t="s">
        <v>10000</v>
      </c>
      <c r="H2073">
        <v>10724125820</v>
      </c>
      <c r="I2073" t="str">
        <f>INDEX([1]BCLIENTES!B:B,MATCH(Tabla5[[#This Row],[RUC]],[1]BCLIENTES!A:A,0))</f>
        <v>PEREZ BARZOLA DANITZA MERLY</v>
      </c>
      <c r="J2073" t="e">
        <f>INDEX([1]!Tabla1[DISTRITO],MATCH(Tabla5[[#This Row],[RUC]],[1]!Tabla1[RUC],0))</f>
        <v>#REF!</v>
      </c>
      <c r="K2073" t="str">
        <f>INDEX([1]BCLIENTES!H:H,MATCH(Tabla5[[#This Row],[RUC]],[1]BCLIENTES!A:A,0))</f>
        <v>LIMA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tr">
        <f>TEXT(Tabla5[[#This Row],[FECHA]],"MMM")</f>
        <v>Ene</v>
      </c>
      <c r="D2074" s="1" t="str">
        <f>TEXT(Tabla5[[#This Row],[FECHA]],"YYY")</f>
        <v>2023</v>
      </c>
      <c r="E2074" s="2" t="s">
        <v>143</v>
      </c>
      <c r="F2074" s="2" t="s">
        <v>2087</v>
      </c>
      <c r="G2074" s="2" t="s">
        <v>10000</v>
      </c>
      <c r="H2074">
        <v>20607934569</v>
      </c>
      <c r="I2074" t="str">
        <f>INDEX([1]BCLIENTES!B:B,MATCH(Tabla5[[#This Row],[RUC]],[1]BCLIENTES!A:A,0))</f>
        <v>ITELPERU CONTRATISTAS S.A.C.</v>
      </c>
      <c r="J2074" t="e">
        <f>INDEX([1]!Tabla1[DISTRITO],MATCH(Tabla5[[#This Row],[RUC]],[1]!Tabla1[RUC],0))</f>
        <v>#REF!</v>
      </c>
      <c r="K2074" t="str">
        <f>INDEX([1]BCLIENTES!H:H,MATCH(Tabla5[[#This Row],[RUC]],[1]BCLIENTES!A:A,0))</f>
        <v xml:space="preserve"> PROV. CONST. DEL CALLAO</v>
      </c>
      <c r="L2074" s="3">
        <v>48</v>
      </c>
    </row>
    <row r="2075" spans="1:12" x14ac:dyDescent="0.25">
      <c r="A2075" t="s">
        <v>12</v>
      </c>
      <c r="B2075" s="1">
        <v>44935</v>
      </c>
      <c r="C2075" s="1" t="str">
        <f>TEXT(Tabla5[[#This Row],[FECHA]],"MMM")</f>
        <v>Ene</v>
      </c>
      <c r="D2075" s="1" t="str">
        <f>TEXT(Tabla5[[#This Row],[FECHA]],"YYY")</f>
        <v>2023</v>
      </c>
      <c r="E2075" s="2" t="s">
        <v>143</v>
      </c>
      <c r="F2075" s="2" t="s">
        <v>2088</v>
      </c>
      <c r="G2075" s="2" t="s">
        <v>10000</v>
      </c>
      <c r="H2075">
        <v>10061487013</v>
      </c>
      <c r="I2075" t="str">
        <f>INDEX([1]BCLIENTES!B:B,MATCH(Tabla5[[#This Row],[RUC]],[1]BCLIENTES!A:A,0))</f>
        <v>DIEZ SILVA JOSE ANTONIO</v>
      </c>
      <c r="J2075" t="e">
        <f>INDEX([1]!Tabla1[DISTRITO],MATCH(Tabla5[[#This Row],[RUC]],[1]!Tabla1[RUC],0))</f>
        <v>#REF!</v>
      </c>
      <c r="K2075" t="str">
        <f>INDEX([1]BCLIENTES!H:H,MATCH(Tabla5[[#This Row],[RUC]],[1]BCLIENTES!A:A,0))</f>
        <v>LIMA</v>
      </c>
      <c r="L2075" s="3">
        <v>16</v>
      </c>
    </row>
    <row r="2076" spans="1:12" x14ac:dyDescent="0.25">
      <c r="A2076" t="s">
        <v>12</v>
      </c>
      <c r="B2076" s="1">
        <v>44936</v>
      </c>
      <c r="C2076" s="1" t="str">
        <f>TEXT(Tabla5[[#This Row],[FECHA]],"MMM")</f>
        <v>Ene</v>
      </c>
      <c r="D2076" s="1" t="str">
        <f>TEXT(Tabla5[[#This Row],[FECHA]],"YYY")</f>
        <v>2023</v>
      </c>
      <c r="E2076" s="2" t="s">
        <v>143</v>
      </c>
      <c r="F2076" s="2" t="s">
        <v>2089</v>
      </c>
      <c r="G2076" s="2" t="s">
        <v>10000</v>
      </c>
      <c r="H2076">
        <v>20474595081</v>
      </c>
      <c r="I2076" t="str">
        <f>INDEX([1]BCLIENTES!B:B,MATCH(Tabla5[[#This Row],[RUC]],[1]BCLIENTES!A:A,0))</f>
        <v>CORADIC S.A.C.</v>
      </c>
      <c r="J2076" t="e">
        <f>INDEX([1]!Tabla1[DISTRITO],MATCH(Tabla5[[#This Row],[RUC]],[1]!Tabla1[RUC],0))</f>
        <v>#REF!</v>
      </c>
      <c r="K2076" t="str">
        <f>INDEX([1]BCLIENTES!H:H,MATCH(Tabla5[[#This Row],[RUC]],[1]BCLIENTES!A:A,0))</f>
        <v xml:space="preserve"> PROV. CONST. DEL CALLAO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tr">
        <f>TEXT(Tabla5[[#This Row],[FECHA]],"MMM")</f>
        <v>Ene</v>
      </c>
      <c r="D2077" s="1" t="str">
        <f>TEXT(Tabla5[[#This Row],[FECHA]],"YYY")</f>
        <v>2023</v>
      </c>
      <c r="E2077" s="2" t="s">
        <v>143</v>
      </c>
      <c r="F2077" s="2" t="s">
        <v>2090</v>
      </c>
      <c r="G2077" s="2" t="s">
        <v>10000</v>
      </c>
      <c r="H2077">
        <v>10454088561</v>
      </c>
      <c r="I2077" t="str">
        <f>INDEX([1]BCLIENTES!B:B,MATCH(Tabla5[[#This Row],[RUC]],[1]BCLIENTES!A:A,0))</f>
        <v>TORRES CANCHARI MARIA ANTONIETA</v>
      </c>
      <c r="J2077" t="e">
        <f>INDEX([1]!Tabla1[DISTRITO],MATCH(Tabla5[[#This Row],[RUC]],[1]!Tabla1[RUC],0))</f>
        <v>#REF!</v>
      </c>
      <c r="K2077" t="str">
        <f>INDEX([1]BCLIENTES!H:H,MATCH(Tabla5[[#This Row],[RUC]],[1]BCLIENTES!A:A,0))</f>
        <v>LIMA</v>
      </c>
      <c r="L2077" s="3">
        <v>17</v>
      </c>
    </row>
    <row r="2078" spans="1:12" x14ac:dyDescent="0.25">
      <c r="A2078" t="s">
        <v>12</v>
      </c>
      <c r="B2078" s="1">
        <v>44936</v>
      </c>
      <c r="C2078" s="1" t="str">
        <f>TEXT(Tabla5[[#This Row],[FECHA]],"MMM")</f>
        <v>Ene</v>
      </c>
      <c r="D2078" s="1" t="str">
        <f>TEXT(Tabla5[[#This Row],[FECHA]],"YYY")</f>
        <v>2023</v>
      </c>
      <c r="E2078" s="2" t="s">
        <v>143</v>
      </c>
      <c r="F2078" s="2" t="s">
        <v>2091</v>
      </c>
      <c r="G2078" s="2" t="s">
        <v>10001</v>
      </c>
      <c r="H2078">
        <v>20607260312</v>
      </c>
      <c r="I2078" t="str">
        <f>INDEX([1]BCLIENTES!B:B,MATCH(Tabla5[[#This Row],[RUC]],[1]BCLIENTES!A:A,0))</f>
        <v xml:space="preserve"> ONFER CORPORATION E.I.R.L.</v>
      </c>
      <c r="J2078" t="e">
        <f>INDEX([1]!Tabla1[DISTRITO],MATCH(Tabla5[[#This Row],[RUC]],[1]!Tabla1[RUC],0))</f>
        <v>#REF!</v>
      </c>
      <c r="K2078" t="str">
        <f>INDEX([1]BCLIENTES!H:H,MATCH(Tabla5[[#This Row],[RUC]],[1]BCLIENTES!A:A,0))</f>
        <v xml:space="preserve"> LIMA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tr">
        <f>TEXT(Tabla5[[#This Row],[FECHA]],"MMM")</f>
        <v>Ene</v>
      </c>
      <c r="D2079" s="1" t="str">
        <f>TEXT(Tabla5[[#This Row],[FECHA]],"YYY")</f>
        <v>2023</v>
      </c>
      <c r="E2079" s="2" t="s">
        <v>143</v>
      </c>
      <c r="F2079" s="2" t="s">
        <v>2092</v>
      </c>
      <c r="G2079" s="2" t="s">
        <v>10000</v>
      </c>
      <c r="H2079">
        <v>10419966202</v>
      </c>
      <c r="I2079" t="str">
        <f>INDEX([1]BCLIENTES!B:B,MATCH(Tabla5[[#This Row],[RUC]],[1]BCLIENTES!A:A,0))</f>
        <v>QUISPE ENRIQUEZ RAMON</v>
      </c>
      <c r="J2079" t="e">
        <f>INDEX([1]!Tabla1[DISTRITO],MATCH(Tabla5[[#This Row],[RUC]],[1]!Tabla1[RUC],0))</f>
        <v>#REF!</v>
      </c>
      <c r="K2079" t="str">
        <f>INDEX([1]BCLIENTES!H:H,MATCH(Tabla5[[#This Row],[RUC]],[1]BCLIENTES!A:A,0))</f>
        <v>LIMA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tr">
        <f>TEXT(Tabla5[[#This Row],[FECHA]],"MMM")</f>
        <v>Ene</v>
      </c>
      <c r="D2080" s="1" t="str">
        <f>TEXT(Tabla5[[#This Row],[FECHA]],"YYY")</f>
        <v>2023</v>
      </c>
      <c r="E2080" s="2" t="s">
        <v>143</v>
      </c>
      <c r="F2080" s="2" t="s">
        <v>2093</v>
      </c>
      <c r="G2080" s="2" t="s">
        <v>10000</v>
      </c>
      <c r="H2080">
        <v>20111116025</v>
      </c>
      <c r="I2080" t="str">
        <f>INDEX([1]BCLIENTES!B:B,MATCH(Tabla5[[#This Row],[RUC]],[1]BCLIENTES!A:A,0))</f>
        <v>ELECTRONIC INTERNATIONAL SECURITY S A</v>
      </c>
      <c r="J2080" t="e">
        <f>INDEX([1]!Tabla1[DISTRITO],MATCH(Tabla5[[#This Row],[RUC]],[1]!Tabla1[RUC],0))</f>
        <v>#REF!</v>
      </c>
      <c r="K2080" t="str">
        <f>INDEX([1]BCLIENTES!H:H,MATCH(Tabla5[[#This Row],[RUC]],[1]BCLIENTES!A:A,0))</f>
        <v>LIMA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tr">
        <f>TEXT(Tabla5[[#This Row],[FECHA]],"MMM")</f>
        <v>Ene</v>
      </c>
      <c r="D2081" s="1" t="str">
        <f>TEXT(Tabla5[[#This Row],[FECHA]],"YYY")</f>
        <v>2023</v>
      </c>
      <c r="E2081" s="2" t="s">
        <v>143</v>
      </c>
      <c r="F2081" s="2" t="s">
        <v>2094</v>
      </c>
      <c r="G2081" s="2" t="s">
        <v>10000</v>
      </c>
      <c r="H2081">
        <v>10061487013</v>
      </c>
      <c r="I2081" t="str">
        <f>INDEX([1]BCLIENTES!B:B,MATCH(Tabla5[[#This Row],[RUC]],[1]BCLIENTES!A:A,0))</f>
        <v>DIEZ SILVA JOSE ANTONIO</v>
      </c>
      <c r="J2081" t="e">
        <f>INDEX([1]!Tabla1[DISTRITO],MATCH(Tabla5[[#This Row],[RUC]],[1]!Tabla1[RUC],0))</f>
        <v>#REF!</v>
      </c>
      <c r="K2081" t="str">
        <f>INDEX([1]BCLIENTES!H:H,MATCH(Tabla5[[#This Row],[RUC]],[1]BCLIENTES!A:A,0))</f>
        <v>LIMA</v>
      </c>
      <c r="L2081" s="3">
        <v>17</v>
      </c>
    </row>
    <row r="2082" spans="1:12" x14ac:dyDescent="0.25">
      <c r="A2082" t="s">
        <v>12</v>
      </c>
      <c r="B2082" s="1">
        <v>44937</v>
      </c>
      <c r="C2082" s="1" t="str">
        <f>TEXT(Tabla5[[#This Row],[FECHA]],"MMM")</f>
        <v>Ene</v>
      </c>
      <c r="D2082" s="1" t="str">
        <f>TEXT(Tabla5[[#This Row],[FECHA]],"YYY")</f>
        <v>2023</v>
      </c>
      <c r="E2082" s="2" t="s">
        <v>143</v>
      </c>
      <c r="F2082" s="2" t="s">
        <v>2095</v>
      </c>
      <c r="G2082" s="2" t="s">
        <v>10000</v>
      </c>
      <c r="H2082">
        <v>20601011396</v>
      </c>
      <c r="I2082" t="str">
        <f>INDEX([1]BCLIENTES!B:B,MATCH(Tabla5[[#This Row],[RUC]],[1]BCLIENTES!A:A,0))</f>
        <v>MC &amp; CONSULTORIA METALICA S.A.C.</v>
      </c>
      <c r="J2082" t="e">
        <f>INDEX([1]!Tabla1[DISTRITO],MATCH(Tabla5[[#This Row],[RUC]],[1]!Tabla1[RUC],0))</f>
        <v>#REF!</v>
      </c>
      <c r="K2082" t="str">
        <f>INDEX([1]BCLIENTES!H:H,MATCH(Tabla5[[#This Row],[RUC]],[1]BCLIENTES!A:A,0))</f>
        <v>LIMA</v>
      </c>
      <c r="L2082" s="3">
        <v>35</v>
      </c>
    </row>
    <row r="2083" spans="1:12" x14ac:dyDescent="0.25">
      <c r="A2083" t="s">
        <v>12</v>
      </c>
      <c r="B2083" s="1">
        <v>44937</v>
      </c>
      <c r="C2083" s="1" t="str">
        <f>TEXT(Tabla5[[#This Row],[FECHA]],"MMM")</f>
        <v>Ene</v>
      </c>
      <c r="D2083" s="1" t="str">
        <f>TEXT(Tabla5[[#This Row],[FECHA]],"YYY")</f>
        <v>2023</v>
      </c>
      <c r="E2083" s="2" t="s">
        <v>143</v>
      </c>
      <c r="F2083" s="2" t="s">
        <v>2096</v>
      </c>
      <c r="G2083" s="2" t="s">
        <v>10001</v>
      </c>
      <c r="H2083">
        <v>20609387808</v>
      </c>
      <c r="I2083" t="str">
        <f>INDEX([1]BCLIENTES!B:B,MATCH(Tabla5[[#This Row],[RUC]],[1]BCLIENTES!A:A,0))</f>
        <v>REPRESENTACIONES ROWIELECTRIC E.I.R.L.</v>
      </c>
      <c r="J2083" t="e">
        <f>INDEX([1]!Tabla1[DISTRITO],MATCH(Tabla5[[#This Row],[RUC]],[1]!Tabla1[RUC],0))</f>
        <v>#REF!</v>
      </c>
      <c r="K2083" t="str">
        <f>INDEX([1]BCLIENTES!H:H,MATCH(Tabla5[[#This Row],[RUC]],[1]BCLIENTES!A:A,0))</f>
        <v>LIMA</v>
      </c>
      <c r="L2083" s="3">
        <v>5</v>
      </c>
    </row>
    <row r="2084" spans="1:12" x14ac:dyDescent="0.25">
      <c r="A2084" t="s">
        <v>12</v>
      </c>
      <c r="B2084" s="1">
        <v>44937</v>
      </c>
      <c r="C2084" s="1" t="str">
        <f>TEXT(Tabla5[[#This Row],[FECHA]],"MMM")</f>
        <v>Ene</v>
      </c>
      <c r="D2084" s="1" t="str">
        <f>TEXT(Tabla5[[#This Row],[FECHA]],"YYY")</f>
        <v>2023</v>
      </c>
      <c r="E2084" s="2" t="s">
        <v>143</v>
      </c>
      <c r="F2084" s="2" t="s">
        <v>2097</v>
      </c>
      <c r="G2084" s="2" t="s">
        <v>10000</v>
      </c>
      <c r="H2084">
        <v>10212885946</v>
      </c>
      <c r="I2084" t="str">
        <f>INDEX([1]BCLIENTES!B:B,MATCH(Tabla5[[#This Row],[RUC]],[1]BCLIENTES!A:A,0))</f>
        <v>JUAN DE DIOS HUANAY MAXIMA</v>
      </c>
      <c r="J2084" t="e">
        <f>INDEX([1]!Tabla1[DISTRITO],MATCH(Tabla5[[#This Row],[RUC]],[1]!Tabla1[RUC],0))</f>
        <v>#REF!</v>
      </c>
      <c r="K2084" t="str">
        <f>INDEX([1]BCLIENTES!H:H,MATCH(Tabla5[[#This Row],[RUC]],[1]BCLIENTES!A:A,0))</f>
        <v>LIMA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tr">
        <f>TEXT(Tabla5[[#This Row],[FECHA]],"MMM")</f>
        <v>Ene</v>
      </c>
      <c r="D2085" s="1" t="str">
        <f>TEXT(Tabla5[[#This Row],[FECHA]],"YYY")</f>
        <v>2023</v>
      </c>
      <c r="E2085" s="2" t="s">
        <v>143</v>
      </c>
      <c r="F2085" s="2" t="s">
        <v>2098</v>
      </c>
      <c r="G2085" s="2" t="s">
        <v>10000</v>
      </c>
      <c r="H2085">
        <v>10093620599</v>
      </c>
      <c r="I2085" t="str">
        <f>INDEX([1]BCLIENTES!B:B,MATCH(Tabla5[[#This Row],[RUC]],[1]BCLIENTES!A:A,0))</f>
        <v>EZEQUILLA SARMIENTO POCHO RONNY</v>
      </c>
      <c r="J2085" t="e">
        <f>INDEX([1]!Tabla1[DISTRITO],MATCH(Tabla5[[#This Row],[RUC]],[1]!Tabla1[RUC],0))</f>
        <v>#REF!</v>
      </c>
      <c r="K2085" t="str">
        <f>INDEX([1]BCLIENTES!H:H,MATCH(Tabla5[[#This Row],[RUC]],[1]BCLIENTES!A:A,0))</f>
        <v>LIMA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tr">
        <f>TEXT(Tabla5[[#This Row],[FECHA]],"MMM")</f>
        <v>Ene</v>
      </c>
      <c r="D2086" s="1" t="str">
        <f>TEXT(Tabla5[[#This Row],[FECHA]],"YYY")</f>
        <v>2023</v>
      </c>
      <c r="E2086" s="2" t="s">
        <v>143</v>
      </c>
      <c r="F2086" s="2" t="s">
        <v>2099</v>
      </c>
      <c r="G2086" s="2" t="s">
        <v>10000</v>
      </c>
      <c r="H2086">
        <v>20607934569</v>
      </c>
      <c r="I2086" t="str">
        <f>INDEX([1]BCLIENTES!B:B,MATCH(Tabla5[[#This Row],[RUC]],[1]BCLIENTES!A:A,0))</f>
        <v>ITELPERU CONTRATISTAS S.A.C.</v>
      </c>
      <c r="J2086" t="e">
        <f>INDEX([1]!Tabla1[DISTRITO],MATCH(Tabla5[[#This Row],[RUC]],[1]!Tabla1[RUC],0))</f>
        <v>#REF!</v>
      </c>
      <c r="K2086" t="str">
        <f>INDEX([1]BCLIENTES!H:H,MATCH(Tabla5[[#This Row],[RUC]],[1]BCLIENTES!A:A,0))</f>
        <v xml:space="preserve"> PROV. CONST. DEL CALLAO</v>
      </c>
      <c r="L2086" s="3">
        <v>24</v>
      </c>
    </row>
    <row r="2087" spans="1:12" x14ac:dyDescent="0.25">
      <c r="A2087" t="s">
        <v>12</v>
      </c>
      <c r="B2087" s="1">
        <v>44937</v>
      </c>
      <c r="C2087" s="1" t="str">
        <f>TEXT(Tabla5[[#This Row],[FECHA]],"MMM")</f>
        <v>Ene</v>
      </c>
      <c r="D2087" s="1" t="str">
        <f>TEXT(Tabla5[[#This Row],[FECHA]],"YYY")</f>
        <v>2023</v>
      </c>
      <c r="E2087" s="2" t="s">
        <v>143</v>
      </c>
      <c r="F2087" s="2" t="s">
        <v>2100</v>
      </c>
      <c r="G2087" s="2" t="s">
        <v>10000</v>
      </c>
      <c r="H2087">
        <v>20420187085</v>
      </c>
      <c r="I2087" t="str">
        <f>INDEX([1]BCLIENTES!B:B,MATCH(Tabla5[[#This Row],[RUC]],[1]BCLIENTES!A:A,0))</f>
        <v>ELECTRO CAUTI SOCIEDAD ANONIMA</v>
      </c>
      <c r="J2087" t="e">
        <f>INDEX([1]!Tabla1[DISTRITO],MATCH(Tabla5[[#This Row],[RUC]],[1]!Tabla1[RUC],0))</f>
        <v>#REF!</v>
      </c>
      <c r="K2087" t="str">
        <f>INDEX([1]BCLIENTES!H:H,MATCH(Tabla5[[#This Row],[RUC]],[1]BCLIENTES!A:A,0))</f>
        <v>LIMA</v>
      </c>
      <c r="L2087" s="3">
        <v>80</v>
      </c>
    </row>
    <row r="2088" spans="1:12" x14ac:dyDescent="0.25">
      <c r="A2088" t="s">
        <v>12</v>
      </c>
      <c r="B2088" s="1">
        <v>44937</v>
      </c>
      <c r="C2088" s="1" t="str">
        <f>TEXT(Tabla5[[#This Row],[FECHA]],"MMM")</f>
        <v>Ene</v>
      </c>
      <c r="D2088" s="1" t="str">
        <f>TEXT(Tabla5[[#This Row],[FECHA]],"YYY")</f>
        <v>2023</v>
      </c>
      <c r="E2088" s="2" t="s">
        <v>143</v>
      </c>
      <c r="F2088" s="2" t="s">
        <v>2101</v>
      </c>
      <c r="G2088" s="2" t="s">
        <v>10001</v>
      </c>
      <c r="H2088">
        <v>20609387808</v>
      </c>
      <c r="I2088" t="str">
        <f>INDEX([1]BCLIENTES!B:B,MATCH(Tabla5[[#This Row],[RUC]],[1]BCLIENTES!A:A,0))</f>
        <v>REPRESENTACIONES ROWIELECTRIC E.I.R.L.</v>
      </c>
      <c r="J2088" t="e">
        <f>INDEX([1]!Tabla1[DISTRITO],MATCH(Tabla5[[#This Row],[RUC]],[1]!Tabla1[RUC],0))</f>
        <v>#REF!</v>
      </c>
      <c r="K2088" t="str">
        <f>INDEX([1]BCLIENTES!H:H,MATCH(Tabla5[[#This Row],[RUC]],[1]BCLIENTES!A:A,0))</f>
        <v>LIMA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tr">
        <f>TEXT(Tabla5[[#This Row],[FECHA]],"MMM")</f>
        <v>Ene</v>
      </c>
      <c r="D2089" s="1" t="str">
        <f>TEXT(Tabla5[[#This Row],[FECHA]],"YYY")</f>
        <v>2023</v>
      </c>
      <c r="E2089" s="2" t="s">
        <v>143</v>
      </c>
      <c r="F2089" s="2" t="s">
        <v>2102</v>
      </c>
      <c r="G2089" s="2" t="s">
        <v>10000</v>
      </c>
      <c r="H2089">
        <v>20550015375</v>
      </c>
      <c r="I2089" t="str">
        <f>INDEX([1]BCLIENTES!B:B,MATCH(Tabla5[[#This Row],[RUC]],[1]BCLIENTES!A:A,0))</f>
        <v>DELTA INGENIERIA ELECTRICA S.R.L.</v>
      </c>
      <c r="J2089" t="e">
        <f>INDEX([1]!Tabla1[DISTRITO],MATCH(Tabla5[[#This Row],[RUC]],[1]!Tabla1[RUC],0))</f>
        <v>#REF!</v>
      </c>
      <c r="K2089" t="str">
        <f>INDEX([1]BCLIENTES!H:H,MATCH(Tabla5[[#This Row],[RUC]],[1]BCLIENTES!A:A,0))</f>
        <v>LIMA</v>
      </c>
      <c r="L2089" s="3">
        <v>14</v>
      </c>
    </row>
    <row r="2090" spans="1:12" x14ac:dyDescent="0.25">
      <c r="A2090" t="s">
        <v>12</v>
      </c>
      <c r="B2090" s="1">
        <v>44938</v>
      </c>
      <c r="C2090" s="1" t="str">
        <f>TEXT(Tabla5[[#This Row],[FECHA]],"MMM")</f>
        <v>Ene</v>
      </c>
      <c r="D2090" s="1" t="str">
        <f>TEXT(Tabla5[[#This Row],[FECHA]],"YYY")</f>
        <v>2023</v>
      </c>
      <c r="E2090" s="2" t="s">
        <v>143</v>
      </c>
      <c r="F2090" s="2" t="s">
        <v>2103</v>
      </c>
      <c r="G2090" s="2" t="s">
        <v>10000</v>
      </c>
      <c r="H2090">
        <v>20609117908</v>
      </c>
      <c r="I2090" t="str">
        <f>INDEX([1]BCLIENTES!B:B,MATCH(Tabla5[[#This Row],[RUC]],[1]BCLIENTES!A:A,0))</f>
        <v>GRUPO PERUPLAST E.I.R.L.</v>
      </c>
      <c r="J2090" t="e">
        <f>INDEX([1]!Tabla1[DISTRITO],MATCH(Tabla5[[#This Row],[RUC]],[1]!Tabla1[RUC],0))</f>
        <v>#REF!</v>
      </c>
      <c r="K2090" t="str">
        <f>INDEX([1]BCLIENTES!H:H,MATCH(Tabla5[[#This Row],[RUC]],[1]BCLIENTES!A:A,0))</f>
        <v>LIMA</v>
      </c>
      <c r="L2090" s="3">
        <v>40</v>
      </c>
    </row>
    <row r="2091" spans="1:12" x14ac:dyDescent="0.25">
      <c r="A2091" t="s">
        <v>12</v>
      </c>
      <c r="B2091" s="1">
        <v>44938</v>
      </c>
      <c r="C2091" s="1" t="str">
        <f>TEXT(Tabla5[[#This Row],[FECHA]],"MMM")</f>
        <v>Ene</v>
      </c>
      <c r="D2091" s="1" t="str">
        <f>TEXT(Tabla5[[#This Row],[FECHA]],"YYY")</f>
        <v>2023</v>
      </c>
      <c r="E2091" s="2" t="s">
        <v>143</v>
      </c>
      <c r="F2091" s="2" t="s">
        <v>2104</v>
      </c>
      <c r="G2091" s="2" t="s">
        <v>10000</v>
      </c>
      <c r="H2091">
        <v>10460905775</v>
      </c>
      <c r="I2091" t="str">
        <f>INDEX([1]BCLIENTES!B:B,MATCH(Tabla5[[#This Row],[RUC]],[1]BCLIENTES!A:A,0))</f>
        <v>FLORES MORAYA IRVHING PAUL</v>
      </c>
      <c r="J2091" t="e">
        <f>INDEX([1]!Tabla1[DISTRITO],MATCH(Tabla5[[#This Row],[RUC]],[1]!Tabla1[RUC],0))</f>
        <v>#REF!</v>
      </c>
      <c r="K2091" t="str">
        <f>INDEX([1]BCLIENTES!H:H,MATCH(Tabla5[[#This Row],[RUC]],[1]BCLIENTES!A:A,0))</f>
        <v>LIMA</v>
      </c>
      <c r="L2091" s="3">
        <v>38</v>
      </c>
    </row>
    <row r="2092" spans="1:12" x14ac:dyDescent="0.25">
      <c r="A2092" t="s">
        <v>12</v>
      </c>
      <c r="B2092" s="1">
        <v>44939</v>
      </c>
      <c r="C2092" s="1" t="str">
        <f>TEXT(Tabla5[[#This Row],[FECHA]],"MMM")</f>
        <v>Ene</v>
      </c>
      <c r="D2092" s="1" t="str">
        <f>TEXT(Tabla5[[#This Row],[FECHA]],"YYY")</f>
        <v>2023</v>
      </c>
      <c r="E2092" s="2" t="s">
        <v>143</v>
      </c>
      <c r="F2092" s="2" t="s">
        <v>2105</v>
      </c>
      <c r="G2092" s="2" t="s">
        <v>10000</v>
      </c>
      <c r="H2092">
        <v>20602152970</v>
      </c>
      <c r="I2092" t="str">
        <f>INDEX([1]BCLIENTES!B:B,MATCH(Tabla5[[#This Row],[RUC]],[1]BCLIENTES!A:A,0))</f>
        <v>GRUPO DE MANTENIMIENTO E INGENIERIA S.A.C.</v>
      </c>
      <c r="J2092" t="e">
        <f>INDEX([1]!Tabla1[DISTRITO],MATCH(Tabla5[[#This Row],[RUC]],[1]!Tabla1[RUC],0))</f>
        <v>#REF!</v>
      </c>
      <c r="K2092" t="str">
        <f>INDEX([1]BCLIENTES!H:H,MATCH(Tabla5[[#This Row],[RUC]],[1]BCLIENTES!A:A,0))</f>
        <v>LIMA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tr">
        <f>TEXT(Tabla5[[#This Row],[FECHA]],"MMM")</f>
        <v>Ene</v>
      </c>
      <c r="D2093" s="1" t="str">
        <f>TEXT(Tabla5[[#This Row],[FECHA]],"YYY")</f>
        <v>2023</v>
      </c>
      <c r="E2093" s="2" t="s">
        <v>143</v>
      </c>
      <c r="F2093" s="2" t="s">
        <v>2106</v>
      </c>
      <c r="G2093" s="2" t="s">
        <v>10000</v>
      </c>
      <c r="H2093">
        <v>20607934569</v>
      </c>
      <c r="I2093" t="str">
        <f>INDEX([1]BCLIENTES!B:B,MATCH(Tabla5[[#This Row],[RUC]],[1]BCLIENTES!A:A,0))</f>
        <v>ITELPERU CONTRATISTAS S.A.C.</v>
      </c>
      <c r="J2093" t="e">
        <f>INDEX([1]!Tabla1[DISTRITO],MATCH(Tabla5[[#This Row],[RUC]],[1]!Tabla1[RUC],0))</f>
        <v>#REF!</v>
      </c>
      <c r="K2093" t="str">
        <f>INDEX([1]BCLIENTES!H:H,MATCH(Tabla5[[#This Row],[RUC]],[1]BCLIENTES!A:A,0))</f>
        <v xml:space="preserve"> PROV. CONST. DEL CALLAO</v>
      </c>
      <c r="L2093" s="3">
        <v>18</v>
      </c>
    </row>
    <row r="2094" spans="1:12" x14ac:dyDescent="0.25">
      <c r="A2094" t="s">
        <v>12</v>
      </c>
      <c r="B2094" s="1">
        <v>44939</v>
      </c>
      <c r="C2094" s="1" t="str">
        <f>TEXT(Tabla5[[#This Row],[FECHA]],"MMM")</f>
        <v>Ene</v>
      </c>
      <c r="D2094" s="1" t="str">
        <f>TEXT(Tabla5[[#This Row],[FECHA]],"YYY")</f>
        <v>2023</v>
      </c>
      <c r="E2094" s="2" t="s">
        <v>143</v>
      </c>
      <c r="F2094" s="2" t="s">
        <v>2107</v>
      </c>
      <c r="G2094" s="2" t="s">
        <v>10000</v>
      </c>
      <c r="H2094">
        <v>20602723071</v>
      </c>
      <c r="I2094" t="str">
        <f>INDEX([1]BCLIENTES!B:B,MATCH(Tabla5[[#This Row],[RUC]],[1]BCLIENTES!A:A,0))</f>
        <v>VIC INVERSIONES S.A.C.</v>
      </c>
      <c r="J2094" t="e">
        <f>INDEX([1]!Tabla1[DISTRITO],MATCH(Tabla5[[#This Row],[RUC]],[1]!Tabla1[RUC],0))</f>
        <v>#REF!</v>
      </c>
      <c r="K2094" t="str">
        <f>INDEX([1]BCLIENTES!H:H,MATCH(Tabla5[[#This Row],[RUC]],[1]BCLIENTES!A:A,0))</f>
        <v>LIMA</v>
      </c>
      <c r="L2094" s="3">
        <v>72</v>
      </c>
    </row>
    <row r="2095" spans="1:12" x14ac:dyDescent="0.25">
      <c r="A2095" t="s">
        <v>12</v>
      </c>
      <c r="B2095" s="1">
        <v>44940</v>
      </c>
      <c r="C2095" s="1" t="str">
        <f>TEXT(Tabla5[[#This Row],[FECHA]],"MMM")</f>
        <v>Ene</v>
      </c>
      <c r="D2095" s="1" t="str">
        <f>TEXT(Tabla5[[#This Row],[FECHA]],"YYY")</f>
        <v>2023</v>
      </c>
      <c r="E2095" s="2" t="s">
        <v>143</v>
      </c>
      <c r="F2095" s="2" t="s">
        <v>2108</v>
      </c>
      <c r="G2095" s="2" t="s">
        <v>10000</v>
      </c>
      <c r="H2095">
        <v>10061487013</v>
      </c>
      <c r="I2095" t="str">
        <f>INDEX([1]BCLIENTES!B:B,MATCH(Tabla5[[#This Row],[RUC]],[1]BCLIENTES!A:A,0))</f>
        <v>DIEZ SILVA JOSE ANTONIO</v>
      </c>
      <c r="J2095" t="e">
        <f>INDEX([1]!Tabla1[DISTRITO],MATCH(Tabla5[[#This Row],[RUC]],[1]!Tabla1[RUC],0))</f>
        <v>#REF!</v>
      </c>
      <c r="K2095" t="str">
        <f>INDEX([1]BCLIENTES!H:H,MATCH(Tabla5[[#This Row],[RUC]],[1]BCLIENTES!A:A,0))</f>
        <v>LIMA</v>
      </c>
      <c r="L2095" s="3">
        <v>56</v>
      </c>
    </row>
    <row r="2096" spans="1:12" x14ac:dyDescent="0.25">
      <c r="A2096" t="s">
        <v>12</v>
      </c>
      <c r="B2096" s="1">
        <v>44942</v>
      </c>
      <c r="C2096" s="1" t="str">
        <f>TEXT(Tabla5[[#This Row],[FECHA]],"MMM")</f>
        <v>Ene</v>
      </c>
      <c r="D2096" s="1" t="str">
        <f>TEXT(Tabla5[[#This Row],[FECHA]],"YYY")</f>
        <v>2023</v>
      </c>
      <c r="E2096" s="2" t="s">
        <v>143</v>
      </c>
      <c r="F2096" s="2" t="s">
        <v>2109</v>
      </c>
      <c r="G2096" s="2" t="s">
        <v>10000</v>
      </c>
      <c r="H2096">
        <v>10061487013</v>
      </c>
      <c r="I2096" t="str">
        <f>INDEX([1]BCLIENTES!B:B,MATCH(Tabla5[[#This Row],[RUC]],[1]BCLIENTES!A:A,0))</f>
        <v>DIEZ SILVA JOSE ANTONIO</v>
      </c>
      <c r="J2096" t="e">
        <f>INDEX([1]!Tabla1[DISTRITO],MATCH(Tabla5[[#This Row],[RUC]],[1]!Tabla1[RUC],0))</f>
        <v>#REF!</v>
      </c>
      <c r="K2096" t="str">
        <f>INDEX([1]BCLIENTES!H:H,MATCH(Tabla5[[#This Row],[RUC]],[1]BCLIENTES!A:A,0))</f>
        <v>LIMA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tr">
        <f>TEXT(Tabla5[[#This Row],[FECHA]],"MMM")</f>
        <v>Ene</v>
      </c>
      <c r="D2097" s="1" t="str">
        <f>TEXT(Tabla5[[#This Row],[FECHA]],"YYY")</f>
        <v>2023</v>
      </c>
      <c r="E2097" s="2" t="s">
        <v>143</v>
      </c>
      <c r="F2097" s="2" t="s">
        <v>2110</v>
      </c>
      <c r="G2097" s="2" t="s">
        <v>10000</v>
      </c>
      <c r="H2097">
        <v>20602671179</v>
      </c>
      <c r="I2097" t="str">
        <f>INDEX([1]BCLIENTES!B:B,MATCH(Tabla5[[#This Row],[RUC]],[1]BCLIENTES!A:A,0))</f>
        <v>CONTROLTECH SECURITY S.A.C.</v>
      </c>
      <c r="J2097" t="e">
        <f>INDEX([1]!Tabla1[DISTRITO],MATCH(Tabla5[[#This Row],[RUC]],[1]!Tabla1[RUC],0))</f>
        <v>#REF!</v>
      </c>
      <c r="K2097" t="str">
        <f>INDEX([1]BCLIENTES!H:H,MATCH(Tabla5[[#This Row],[RUC]],[1]BCLIENTES!A:A,0))</f>
        <v>LIMA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tr">
        <f>TEXT(Tabla5[[#This Row],[FECHA]],"MMM")</f>
        <v>Ene</v>
      </c>
      <c r="D2098" s="1" t="str">
        <f>TEXT(Tabla5[[#This Row],[FECHA]],"YYY")</f>
        <v>2023</v>
      </c>
      <c r="E2098" s="2" t="s">
        <v>143</v>
      </c>
      <c r="F2098" s="2" t="s">
        <v>2111</v>
      </c>
      <c r="G2098" s="2" t="s">
        <v>10000</v>
      </c>
      <c r="H2098">
        <v>20420187085</v>
      </c>
      <c r="I2098" t="str">
        <f>INDEX([1]BCLIENTES!B:B,MATCH(Tabla5[[#This Row],[RUC]],[1]BCLIENTES!A:A,0))</f>
        <v>ELECTRO CAUTI SOCIEDAD ANONIMA</v>
      </c>
      <c r="J2098" t="e">
        <f>INDEX([1]!Tabla1[DISTRITO],MATCH(Tabla5[[#This Row],[RUC]],[1]!Tabla1[RUC],0))</f>
        <v>#REF!</v>
      </c>
      <c r="K2098" t="str">
        <f>INDEX([1]BCLIENTES!H:H,MATCH(Tabla5[[#This Row],[RUC]],[1]BCLIENTES!A:A,0))</f>
        <v>LIMA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tr">
        <f>TEXT(Tabla5[[#This Row],[FECHA]],"MMM")</f>
        <v>Ene</v>
      </c>
      <c r="D2099" s="1" t="str">
        <f>TEXT(Tabla5[[#This Row],[FECHA]],"YYY")</f>
        <v>2023</v>
      </c>
      <c r="E2099" s="2" t="s">
        <v>143</v>
      </c>
      <c r="F2099" s="2" t="s">
        <v>2112</v>
      </c>
      <c r="G2099" s="2" t="s">
        <v>10000</v>
      </c>
      <c r="H2099">
        <v>20608159631</v>
      </c>
      <c r="I2099" t="str">
        <f>INDEX([1]BCLIENTES!B:B,MATCH(Tabla5[[#This Row],[RUC]],[1]BCLIENTES!A:A,0))</f>
        <v>SERVICIOS GENERALES ADELCON E.I.R.L.</v>
      </c>
      <c r="J2099" t="e">
        <f>INDEX([1]!Tabla1[DISTRITO],MATCH(Tabla5[[#This Row],[RUC]],[1]!Tabla1[RUC],0))</f>
        <v>#REF!</v>
      </c>
      <c r="K2099" t="str">
        <f>INDEX([1]BCLIENTES!H:H,MATCH(Tabla5[[#This Row],[RUC]],[1]BCLIENTES!A:A,0))</f>
        <v>LIMA</v>
      </c>
      <c r="L2099" s="3">
        <v>48</v>
      </c>
    </row>
    <row r="2100" spans="1:12" x14ac:dyDescent="0.25">
      <c r="A2100" t="s">
        <v>12</v>
      </c>
      <c r="B2100" s="1">
        <v>44942</v>
      </c>
      <c r="C2100" s="1" t="str">
        <f>TEXT(Tabla5[[#This Row],[FECHA]],"MMM")</f>
        <v>Ene</v>
      </c>
      <c r="D2100" s="1" t="str">
        <f>TEXT(Tabla5[[#This Row],[FECHA]],"YYY")</f>
        <v>2023</v>
      </c>
      <c r="E2100" s="2" t="s">
        <v>143</v>
      </c>
      <c r="F2100" s="2" t="s">
        <v>2113</v>
      </c>
      <c r="G2100" s="2" t="s">
        <v>10001</v>
      </c>
      <c r="H2100">
        <v>20548604045</v>
      </c>
      <c r="I2100" t="str">
        <f>INDEX([1]BCLIENTES!B:B,MATCH(Tabla5[[#This Row],[RUC]],[1]BCLIENTES!A:A,0))</f>
        <v>ELECTRO INDUSTRIAL J &amp; A S.A.C.</v>
      </c>
      <c r="J2100" t="e">
        <f>INDEX([1]!Tabla1[DISTRITO],MATCH(Tabla5[[#This Row],[RUC]],[1]!Tabla1[RUC],0))</f>
        <v>#REF!</v>
      </c>
      <c r="K2100" t="str">
        <f>INDEX([1]BCLIENTES!H:H,MATCH(Tabla5[[#This Row],[RUC]],[1]BCLIENTES!A:A,0))</f>
        <v>LIMA</v>
      </c>
      <c r="L2100" s="3">
        <v>32</v>
      </c>
    </row>
    <row r="2101" spans="1:12" x14ac:dyDescent="0.25">
      <c r="A2101" t="s">
        <v>12</v>
      </c>
      <c r="B2101" s="1">
        <v>44943</v>
      </c>
      <c r="C2101" s="1" t="str">
        <f>TEXT(Tabla5[[#This Row],[FECHA]],"MMM")</f>
        <v>Ene</v>
      </c>
      <c r="D2101" s="1" t="str">
        <f>TEXT(Tabla5[[#This Row],[FECHA]],"YYY")</f>
        <v>2023</v>
      </c>
      <c r="E2101" s="2" t="s">
        <v>143</v>
      </c>
      <c r="F2101" s="2" t="s">
        <v>2114</v>
      </c>
      <c r="G2101" s="2" t="s">
        <v>10000</v>
      </c>
      <c r="H2101">
        <v>10402646034</v>
      </c>
      <c r="I2101" t="str">
        <f>INDEX([1]BCLIENTES!B:B,MATCH(Tabla5[[#This Row],[RUC]],[1]BCLIENTES!A:A,0))</f>
        <v>PEVE ACHAMIZO JOSE LUIS</v>
      </c>
      <c r="J2101" t="e">
        <f>INDEX([1]!Tabla1[DISTRITO],MATCH(Tabla5[[#This Row],[RUC]],[1]!Tabla1[RUC],0))</f>
        <v>#REF!</v>
      </c>
      <c r="K2101" t="str">
        <f>INDEX([1]BCLIENTES!H:H,MATCH(Tabla5[[#This Row],[RUC]],[1]BCLIENTES!A:A,0))</f>
        <v>LIMA</v>
      </c>
      <c r="L2101" s="3">
        <v>66</v>
      </c>
    </row>
    <row r="2102" spans="1:12" x14ac:dyDescent="0.25">
      <c r="A2102" t="s">
        <v>12</v>
      </c>
      <c r="B2102" s="1">
        <v>44943</v>
      </c>
      <c r="C2102" s="1" t="str">
        <f>TEXT(Tabla5[[#This Row],[FECHA]],"MMM")</f>
        <v>Ene</v>
      </c>
      <c r="D2102" s="1" t="str">
        <f>TEXT(Tabla5[[#This Row],[FECHA]],"YYY")</f>
        <v>2023</v>
      </c>
      <c r="E2102" s="2" t="s">
        <v>143</v>
      </c>
      <c r="F2102" s="2" t="s">
        <v>2115</v>
      </c>
      <c r="G2102" s="2" t="s">
        <v>10000</v>
      </c>
      <c r="H2102">
        <v>20549558713</v>
      </c>
      <c r="I2102" t="str">
        <f>INDEX([1]BCLIENTES!B:B,MATCH(Tabla5[[#This Row],[RUC]],[1]BCLIENTES!A:A,0))</f>
        <v>COMERCIAL HAMMER S.A.C.</v>
      </c>
      <c r="J2102" t="e">
        <f>INDEX([1]!Tabla1[DISTRITO],MATCH(Tabla5[[#This Row],[RUC]],[1]!Tabla1[RUC],0))</f>
        <v>#REF!</v>
      </c>
      <c r="K2102" t="str">
        <f>INDEX([1]BCLIENTES!H:H,MATCH(Tabla5[[#This Row],[RUC]],[1]BCLIENTES!A:A,0))</f>
        <v>LIMA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tr">
        <f>TEXT(Tabla5[[#This Row],[FECHA]],"MMM")</f>
        <v>Ene</v>
      </c>
      <c r="D2103" s="1" t="str">
        <f>TEXT(Tabla5[[#This Row],[FECHA]],"YYY")</f>
        <v>2023</v>
      </c>
      <c r="E2103" s="2" t="s">
        <v>143</v>
      </c>
      <c r="F2103" s="2" t="s">
        <v>2116</v>
      </c>
      <c r="G2103" s="2" t="s">
        <v>10000</v>
      </c>
      <c r="H2103">
        <v>20605927603</v>
      </c>
      <c r="I2103" t="str">
        <f>INDEX([1]BCLIENTES!B:B,MATCH(Tabla5[[#This Row],[RUC]],[1]BCLIENTES!A:A,0))</f>
        <v>INVERSIONES &amp; NEGOCIACIONES BELYXIMENA E.I.R.L.</v>
      </c>
      <c r="J2103" t="e">
        <f>INDEX([1]!Tabla1[DISTRITO],MATCH(Tabla5[[#This Row],[RUC]],[1]!Tabla1[RUC],0))</f>
        <v>#REF!</v>
      </c>
      <c r="K2103" t="str">
        <f>INDEX([1]BCLIENTES!H:H,MATCH(Tabla5[[#This Row],[RUC]],[1]BCLIENTES!A:A,0))</f>
        <v>LIMA</v>
      </c>
      <c r="L2103" s="3">
        <v>68</v>
      </c>
    </row>
    <row r="2104" spans="1:12" x14ac:dyDescent="0.25">
      <c r="A2104" t="s">
        <v>12</v>
      </c>
      <c r="B2104" s="1">
        <v>44944</v>
      </c>
      <c r="C2104" s="1" t="str">
        <f>TEXT(Tabla5[[#This Row],[FECHA]],"MMM")</f>
        <v>Ene</v>
      </c>
      <c r="D2104" s="1" t="str">
        <f>TEXT(Tabla5[[#This Row],[FECHA]],"YYY")</f>
        <v>2023</v>
      </c>
      <c r="E2104" s="2" t="s">
        <v>143</v>
      </c>
      <c r="F2104" s="2" t="s">
        <v>2117</v>
      </c>
      <c r="G2104" s="2" t="s">
        <v>10000</v>
      </c>
      <c r="H2104">
        <v>20522567044</v>
      </c>
      <c r="I2104" t="str">
        <f>INDEX([1]BCLIENTES!B:B,MATCH(Tabla5[[#This Row],[RUC]],[1]BCLIENTES!A:A,0))</f>
        <v>VISAM DIESEL S.A.C.</v>
      </c>
      <c r="J2104" t="e">
        <f>INDEX([1]!Tabla1[DISTRITO],MATCH(Tabla5[[#This Row],[RUC]],[1]!Tabla1[RUC],0))</f>
        <v>#REF!</v>
      </c>
      <c r="K2104" t="str">
        <f>INDEX([1]BCLIENTES!H:H,MATCH(Tabla5[[#This Row],[RUC]],[1]BCLIENTES!A:A,0))</f>
        <v>LIMA</v>
      </c>
      <c r="L2104" s="3">
        <v>64</v>
      </c>
    </row>
    <row r="2105" spans="1:12" x14ac:dyDescent="0.25">
      <c r="A2105" t="s">
        <v>12</v>
      </c>
      <c r="B2105" s="1">
        <v>44944</v>
      </c>
      <c r="C2105" s="1" t="str">
        <f>TEXT(Tabla5[[#This Row],[FECHA]],"MMM")</f>
        <v>Ene</v>
      </c>
      <c r="D2105" s="1" t="str">
        <f>TEXT(Tabla5[[#This Row],[FECHA]],"YYY")</f>
        <v>2023</v>
      </c>
      <c r="E2105" s="2" t="s">
        <v>143</v>
      </c>
      <c r="F2105" s="2" t="s">
        <v>2118</v>
      </c>
      <c r="G2105" s="2" t="s">
        <v>10000</v>
      </c>
      <c r="H2105">
        <v>20607786144</v>
      </c>
      <c r="I2105" t="str">
        <f>INDEX([1]BCLIENTES!B:B,MATCH(Tabla5[[#This Row],[RUC]],[1]BCLIENTES!A:A,0))</f>
        <v>JJK INGENIEROS S.A.C.</v>
      </c>
      <c r="J2105" t="e">
        <f>INDEX([1]!Tabla1[DISTRITO],MATCH(Tabla5[[#This Row],[RUC]],[1]!Tabla1[RUC],0))</f>
        <v>#REF!</v>
      </c>
      <c r="K2105" t="str">
        <f>INDEX([1]BCLIENTES!H:H,MATCH(Tabla5[[#This Row],[RUC]],[1]BCLIENTES!A:A,0))</f>
        <v>LIMA</v>
      </c>
      <c r="L2105" s="3">
        <v>65</v>
      </c>
    </row>
    <row r="2106" spans="1:12" x14ac:dyDescent="0.25">
      <c r="A2106" t="s">
        <v>12</v>
      </c>
      <c r="B2106" s="1">
        <v>44944</v>
      </c>
      <c r="C2106" s="1" t="str">
        <f>TEXT(Tabla5[[#This Row],[FECHA]],"MMM")</f>
        <v>Ene</v>
      </c>
      <c r="D2106" s="1" t="str">
        <f>TEXT(Tabla5[[#This Row],[FECHA]],"YYY")</f>
        <v>2023</v>
      </c>
      <c r="E2106" s="2" t="s">
        <v>143</v>
      </c>
      <c r="F2106" s="2" t="s">
        <v>2119</v>
      </c>
      <c r="G2106" s="2" t="s">
        <v>10000</v>
      </c>
      <c r="H2106">
        <v>10061487013</v>
      </c>
      <c r="I2106" t="str">
        <f>INDEX([1]BCLIENTES!B:B,MATCH(Tabla5[[#This Row],[RUC]],[1]BCLIENTES!A:A,0))</f>
        <v>DIEZ SILVA JOSE ANTONIO</v>
      </c>
      <c r="J2106" t="e">
        <f>INDEX([1]!Tabla1[DISTRITO],MATCH(Tabla5[[#This Row],[RUC]],[1]!Tabla1[RUC],0))</f>
        <v>#REF!</v>
      </c>
      <c r="K2106" t="str">
        <f>INDEX([1]BCLIENTES!H:H,MATCH(Tabla5[[#This Row],[RUC]],[1]BCLIENTES!A:A,0))</f>
        <v>LIMA</v>
      </c>
      <c r="L2106" s="3">
        <v>20</v>
      </c>
    </row>
    <row r="2107" spans="1:12" x14ac:dyDescent="0.25">
      <c r="A2107" t="s">
        <v>12</v>
      </c>
      <c r="B2107" s="1">
        <v>44944</v>
      </c>
      <c r="C2107" s="1" t="str">
        <f>TEXT(Tabla5[[#This Row],[FECHA]],"MMM")</f>
        <v>Ene</v>
      </c>
      <c r="D2107" s="1" t="str">
        <f>TEXT(Tabla5[[#This Row],[FECHA]],"YYY")</f>
        <v>2023</v>
      </c>
      <c r="E2107" s="2" t="s">
        <v>143</v>
      </c>
      <c r="F2107" s="2" t="s">
        <v>2120</v>
      </c>
      <c r="G2107" s="2" t="s">
        <v>10001</v>
      </c>
      <c r="H2107">
        <v>10718167731</v>
      </c>
      <c r="I2107" t="str">
        <f>INDEX([1]BCLIENTES!B:B,MATCH(Tabla5[[#This Row],[RUC]],[1]BCLIENTES!A:A,0))</f>
        <v>AMAYA GUERRERO JOSE FRANKLIN</v>
      </c>
      <c r="J2107" t="e">
        <f>INDEX([1]!Tabla1[DISTRITO],MATCH(Tabla5[[#This Row],[RUC]],[1]!Tabla1[RUC],0))</f>
        <v>#REF!</v>
      </c>
      <c r="K2107" t="str">
        <f>INDEX([1]BCLIENTES!H:H,MATCH(Tabla5[[#This Row],[RUC]],[1]BCLIENTES!A:A,0))</f>
        <v>LIMA</v>
      </c>
      <c r="L2107" s="3">
        <v>14</v>
      </c>
    </row>
    <row r="2108" spans="1:12" x14ac:dyDescent="0.25">
      <c r="A2108" t="s">
        <v>12</v>
      </c>
      <c r="B2108" s="1">
        <v>44945</v>
      </c>
      <c r="C2108" s="1" t="str">
        <f>TEXT(Tabla5[[#This Row],[FECHA]],"MMM")</f>
        <v>Ene</v>
      </c>
      <c r="D2108" s="1" t="str">
        <f>TEXT(Tabla5[[#This Row],[FECHA]],"YYY")</f>
        <v>2023</v>
      </c>
      <c r="E2108" s="2" t="s">
        <v>143</v>
      </c>
      <c r="F2108" s="2" t="s">
        <v>2121</v>
      </c>
      <c r="G2108" s="2" t="s">
        <v>10000</v>
      </c>
      <c r="H2108">
        <v>10454088561</v>
      </c>
      <c r="I2108" t="str">
        <f>INDEX([1]BCLIENTES!B:B,MATCH(Tabla5[[#This Row],[RUC]],[1]BCLIENTES!A:A,0))</f>
        <v>TORRES CANCHARI MARIA ANTONIETA</v>
      </c>
      <c r="J2108" t="e">
        <f>INDEX([1]!Tabla1[DISTRITO],MATCH(Tabla5[[#This Row],[RUC]],[1]!Tabla1[RUC],0))</f>
        <v>#REF!</v>
      </c>
      <c r="K2108" t="str">
        <f>INDEX([1]BCLIENTES!H:H,MATCH(Tabla5[[#This Row],[RUC]],[1]BCLIENTES!A:A,0))</f>
        <v>LIMA</v>
      </c>
      <c r="L2108" s="3">
        <v>44</v>
      </c>
    </row>
    <row r="2109" spans="1:12" x14ac:dyDescent="0.25">
      <c r="A2109" t="s">
        <v>12</v>
      </c>
      <c r="B2109" s="1">
        <v>44945</v>
      </c>
      <c r="C2109" s="1" t="str">
        <f>TEXT(Tabla5[[#This Row],[FECHA]],"MMM")</f>
        <v>Ene</v>
      </c>
      <c r="D2109" s="1" t="str">
        <f>TEXT(Tabla5[[#This Row],[FECHA]],"YYY")</f>
        <v>2023</v>
      </c>
      <c r="E2109" s="2" t="s">
        <v>143</v>
      </c>
      <c r="F2109" s="2" t="s">
        <v>2122</v>
      </c>
      <c r="G2109" s="2" t="s">
        <v>10000</v>
      </c>
      <c r="H2109">
        <v>20601969476</v>
      </c>
      <c r="I2109" t="str">
        <f>INDEX([1]BCLIENTES!B:B,MATCH(Tabla5[[#This Row],[RUC]],[1]BCLIENTES!A:A,0))</f>
        <v>AMPERSAN S.R.L.</v>
      </c>
      <c r="J2109" t="e">
        <f>INDEX([1]!Tabla1[DISTRITO],MATCH(Tabla5[[#This Row],[RUC]],[1]!Tabla1[RUC],0))</f>
        <v>#REF!</v>
      </c>
      <c r="K2109" t="str">
        <f>INDEX([1]BCLIENTES!H:H,MATCH(Tabla5[[#This Row],[RUC]],[1]BCLIENTES!A:A,0))</f>
        <v>LIMA</v>
      </c>
      <c r="L2109" s="3">
        <v>18</v>
      </c>
    </row>
    <row r="2110" spans="1:12" x14ac:dyDescent="0.25">
      <c r="A2110" t="s">
        <v>12</v>
      </c>
      <c r="B2110" s="1">
        <v>44945</v>
      </c>
      <c r="C2110" s="1" t="str">
        <f>TEXT(Tabla5[[#This Row],[FECHA]],"MMM")</f>
        <v>Ene</v>
      </c>
      <c r="D2110" s="1" t="str">
        <f>TEXT(Tabla5[[#This Row],[FECHA]],"YYY")</f>
        <v>2023</v>
      </c>
      <c r="E2110" s="2" t="s">
        <v>143</v>
      </c>
      <c r="F2110" s="2" t="s">
        <v>2123</v>
      </c>
      <c r="G2110" s="2" t="s">
        <v>10000</v>
      </c>
      <c r="H2110">
        <v>20102310781</v>
      </c>
      <c r="I2110" t="str">
        <f>INDEX([1]BCLIENTES!B:B,MATCH(Tabla5[[#This Row],[RUC]],[1]BCLIENTES!A:A,0))</f>
        <v>INDUSTRIAL PANDA S.A.C.</v>
      </c>
      <c r="J2110" t="e">
        <f>INDEX([1]!Tabla1[DISTRITO],MATCH(Tabla5[[#This Row],[RUC]],[1]!Tabla1[RUC],0))</f>
        <v>#REF!</v>
      </c>
      <c r="K2110" t="str">
        <f>INDEX([1]BCLIENTES!H:H,MATCH(Tabla5[[#This Row],[RUC]],[1]BCLIENTES!A:A,0))</f>
        <v>LIMA</v>
      </c>
      <c r="L2110" s="3">
        <v>22</v>
      </c>
    </row>
    <row r="2111" spans="1:12" x14ac:dyDescent="0.25">
      <c r="A2111" t="s">
        <v>12</v>
      </c>
      <c r="B2111" s="1">
        <v>44946</v>
      </c>
      <c r="C2111" s="1" t="str">
        <f>TEXT(Tabla5[[#This Row],[FECHA]],"MMM")</f>
        <v>Ene</v>
      </c>
      <c r="D2111" s="1" t="str">
        <f>TEXT(Tabla5[[#This Row],[FECHA]],"YYY")</f>
        <v>2023</v>
      </c>
      <c r="E2111" s="2" t="s">
        <v>143</v>
      </c>
      <c r="F2111" s="2" t="s">
        <v>2124</v>
      </c>
      <c r="G2111" s="2" t="s">
        <v>10000</v>
      </c>
      <c r="H2111">
        <v>10212885946</v>
      </c>
      <c r="I2111" t="str">
        <f>INDEX([1]BCLIENTES!B:B,MATCH(Tabla5[[#This Row],[RUC]],[1]BCLIENTES!A:A,0))</f>
        <v>JUAN DE DIOS HUANAY MAXIMA</v>
      </c>
      <c r="J2111" t="e">
        <f>INDEX([1]!Tabla1[DISTRITO],MATCH(Tabla5[[#This Row],[RUC]],[1]!Tabla1[RUC],0))</f>
        <v>#REF!</v>
      </c>
      <c r="K2111" t="str">
        <f>INDEX([1]BCLIENTES!H:H,MATCH(Tabla5[[#This Row],[RUC]],[1]BCLIENTES!A:A,0))</f>
        <v>LIMA</v>
      </c>
      <c r="L2111" s="3">
        <v>22</v>
      </c>
    </row>
    <row r="2112" spans="1:12" x14ac:dyDescent="0.25">
      <c r="A2112" t="s">
        <v>12</v>
      </c>
      <c r="B2112" s="1">
        <v>44946</v>
      </c>
      <c r="C2112" s="1" t="str">
        <f>TEXT(Tabla5[[#This Row],[FECHA]],"MMM")</f>
        <v>Ene</v>
      </c>
      <c r="D2112" s="1" t="str">
        <f>TEXT(Tabla5[[#This Row],[FECHA]],"YYY")</f>
        <v>2023</v>
      </c>
      <c r="E2112" s="2" t="s">
        <v>143</v>
      </c>
      <c r="F2112" s="2" t="s">
        <v>2125</v>
      </c>
      <c r="G2112" s="2" t="s">
        <v>10000</v>
      </c>
      <c r="H2112">
        <v>10212885946</v>
      </c>
      <c r="I2112" t="str">
        <f>INDEX([1]BCLIENTES!B:B,MATCH(Tabla5[[#This Row],[RUC]],[1]BCLIENTES!A:A,0))</f>
        <v>JUAN DE DIOS HUANAY MAXIMA</v>
      </c>
      <c r="J2112" t="e">
        <f>INDEX([1]!Tabla1[DISTRITO],MATCH(Tabla5[[#This Row],[RUC]],[1]!Tabla1[RUC],0))</f>
        <v>#REF!</v>
      </c>
      <c r="K2112" t="str">
        <f>INDEX([1]BCLIENTES!H:H,MATCH(Tabla5[[#This Row],[RUC]],[1]BCLIENTES!A:A,0))</f>
        <v>LIMA</v>
      </c>
      <c r="L2112" s="3">
        <v>24</v>
      </c>
    </row>
    <row r="2113" spans="1:12" x14ac:dyDescent="0.25">
      <c r="A2113" t="s">
        <v>12</v>
      </c>
      <c r="B2113" s="1">
        <v>44946</v>
      </c>
      <c r="C2113" s="1" t="str">
        <f>TEXT(Tabla5[[#This Row],[FECHA]],"MMM")</f>
        <v>Ene</v>
      </c>
      <c r="D2113" s="1" t="str">
        <f>TEXT(Tabla5[[#This Row],[FECHA]],"YYY")</f>
        <v>2023</v>
      </c>
      <c r="E2113" s="2" t="s">
        <v>143</v>
      </c>
      <c r="F2113" s="2" t="s">
        <v>2126</v>
      </c>
      <c r="G2113" s="2" t="s">
        <v>10000</v>
      </c>
      <c r="H2113">
        <v>20600839528</v>
      </c>
      <c r="I2113" t="str">
        <f>INDEX([1]BCLIENTES!B:B,MATCH(Tabla5[[#This Row],[RUC]],[1]BCLIENTES!A:A,0))</f>
        <v>PYL MUNDO FERRETERO S.R.L.</v>
      </c>
      <c r="J2113" t="e">
        <f>INDEX([1]!Tabla1[DISTRITO],MATCH(Tabla5[[#This Row],[RUC]],[1]!Tabla1[RUC],0))</f>
        <v>#REF!</v>
      </c>
      <c r="K2113" t="str">
        <f>INDEX([1]BCLIENTES!H:H,MATCH(Tabla5[[#This Row],[RUC]],[1]BCLIENTES!A:A,0))</f>
        <v>LIMA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tr">
        <f>TEXT(Tabla5[[#This Row],[FECHA]],"MMM")</f>
        <v>Ene</v>
      </c>
      <c r="D2114" s="1" t="str">
        <f>TEXT(Tabla5[[#This Row],[FECHA]],"YYY")</f>
        <v>2023</v>
      </c>
      <c r="E2114" s="2" t="s">
        <v>143</v>
      </c>
      <c r="F2114" s="2" t="s">
        <v>2127</v>
      </c>
      <c r="G2114" s="2" t="s">
        <v>10001</v>
      </c>
      <c r="H2114">
        <v>20538267768</v>
      </c>
      <c r="I2114" t="str">
        <f>INDEX([1]BCLIENTES!B:B,MATCH(Tabla5[[#This Row],[RUC]],[1]BCLIENTES!A:A,0))</f>
        <v>ECOPEL S.R.L.</v>
      </c>
      <c r="J2114" t="e">
        <f>INDEX([1]!Tabla1[DISTRITO],MATCH(Tabla5[[#This Row],[RUC]],[1]!Tabla1[RUC],0))</f>
        <v>#REF!</v>
      </c>
      <c r="K2114" t="str">
        <f>INDEX([1]BCLIENTES!H:H,MATCH(Tabla5[[#This Row],[RUC]],[1]BCLIENTES!A:A,0))</f>
        <v>LIMA</v>
      </c>
      <c r="L2114" s="3">
        <v>21</v>
      </c>
    </row>
    <row r="2115" spans="1:12" x14ac:dyDescent="0.25">
      <c r="A2115" t="s">
        <v>12</v>
      </c>
      <c r="B2115" s="1">
        <v>44947</v>
      </c>
      <c r="C2115" s="1" t="str">
        <f>TEXT(Tabla5[[#This Row],[FECHA]],"MMM")</f>
        <v>Ene</v>
      </c>
      <c r="D2115" s="1" t="str">
        <f>TEXT(Tabla5[[#This Row],[FECHA]],"YYY")</f>
        <v>2023</v>
      </c>
      <c r="E2115" s="2" t="s">
        <v>143</v>
      </c>
      <c r="F2115" s="2" t="s">
        <v>2128</v>
      </c>
      <c r="G2115" s="2" t="s">
        <v>10000</v>
      </c>
      <c r="H2115">
        <v>20604784779</v>
      </c>
      <c r="I2115" t="str">
        <f>INDEX([1]BCLIENTES!B:B,MATCH(Tabla5[[#This Row],[RUC]],[1]BCLIENTES!A:A,0))</f>
        <v>ELECTRO INDUSTRIAL SALIM E.I.R.L.</v>
      </c>
      <c r="J2115" t="e">
        <f>INDEX([1]!Tabla1[DISTRITO],MATCH(Tabla5[[#This Row],[RUC]],[1]!Tabla1[RUC],0))</f>
        <v>#REF!</v>
      </c>
      <c r="K2115" t="str">
        <f>INDEX([1]BCLIENTES!H:H,MATCH(Tabla5[[#This Row],[RUC]],[1]BCLIENTES!A:A,0))</f>
        <v>LIMA</v>
      </c>
      <c r="L2115" s="3">
        <v>16</v>
      </c>
    </row>
    <row r="2116" spans="1:12" x14ac:dyDescent="0.25">
      <c r="A2116" t="s">
        <v>12</v>
      </c>
      <c r="B2116" s="1">
        <v>44949</v>
      </c>
      <c r="C2116" s="1" t="str">
        <f>TEXT(Tabla5[[#This Row],[FECHA]],"MMM")</f>
        <v>Ene</v>
      </c>
      <c r="D2116" s="1" t="str">
        <f>TEXT(Tabla5[[#This Row],[FECHA]],"YYY")</f>
        <v>2023</v>
      </c>
      <c r="E2116" s="2" t="s">
        <v>143</v>
      </c>
      <c r="F2116" s="2" t="s">
        <v>2129</v>
      </c>
      <c r="G2116" s="2" t="s">
        <v>10000</v>
      </c>
      <c r="H2116">
        <v>20601277736</v>
      </c>
      <c r="I2116" t="str">
        <f>INDEX([1]BCLIENTES!B:B,MATCH(Tabla5[[#This Row],[RUC]],[1]BCLIENTES!A:A,0))</f>
        <v>D &amp; R EFFICIENT SOLUTIONS NET S.A.C.</v>
      </c>
      <c r="J2116" t="e">
        <f>INDEX([1]!Tabla1[DISTRITO],MATCH(Tabla5[[#This Row],[RUC]],[1]!Tabla1[RUC],0))</f>
        <v>#REF!</v>
      </c>
      <c r="K2116" t="str">
        <f>INDEX([1]BCLIENTES!H:H,MATCH(Tabla5[[#This Row],[RUC]],[1]BCLIENTES!A:A,0))</f>
        <v>LIMA</v>
      </c>
      <c r="L2116" s="3">
        <v>65</v>
      </c>
    </row>
    <row r="2117" spans="1:12" x14ac:dyDescent="0.25">
      <c r="A2117" t="s">
        <v>12</v>
      </c>
      <c r="B2117" s="1">
        <v>44949</v>
      </c>
      <c r="C2117" s="1" t="str">
        <f>TEXT(Tabla5[[#This Row],[FECHA]],"MMM")</f>
        <v>Ene</v>
      </c>
      <c r="D2117" s="1" t="str">
        <f>TEXT(Tabla5[[#This Row],[FECHA]],"YYY")</f>
        <v>2023</v>
      </c>
      <c r="E2117" s="2" t="s">
        <v>143</v>
      </c>
      <c r="F2117" s="2" t="s">
        <v>2130</v>
      </c>
      <c r="G2117" s="2" t="s">
        <v>10000</v>
      </c>
      <c r="H2117">
        <v>10061487013</v>
      </c>
      <c r="I2117" t="str">
        <f>INDEX([1]BCLIENTES!B:B,MATCH(Tabla5[[#This Row],[RUC]],[1]BCLIENTES!A:A,0))</f>
        <v>DIEZ SILVA JOSE ANTONIO</v>
      </c>
      <c r="J2117" t="e">
        <f>INDEX([1]!Tabla1[DISTRITO],MATCH(Tabla5[[#This Row],[RUC]],[1]!Tabla1[RUC],0))</f>
        <v>#REF!</v>
      </c>
      <c r="K2117" t="str">
        <f>INDEX([1]BCLIENTES!H:H,MATCH(Tabla5[[#This Row],[RUC]],[1]BCLIENTES!A:A,0))</f>
        <v>LIMA</v>
      </c>
      <c r="L2117" s="3">
        <v>45</v>
      </c>
    </row>
    <row r="2118" spans="1:12" x14ac:dyDescent="0.25">
      <c r="A2118" t="s">
        <v>12</v>
      </c>
      <c r="B2118" s="1">
        <v>44950</v>
      </c>
      <c r="C2118" s="1" t="str">
        <f>TEXT(Tabla5[[#This Row],[FECHA]],"MMM")</f>
        <v>Ene</v>
      </c>
      <c r="D2118" s="1" t="str">
        <f>TEXT(Tabla5[[#This Row],[FECHA]],"YYY")</f>
        <v>2023</v>
      </c>
      <c r="E2118" s="2" t="s">
        <v>143</v>
      </c>
      <c r="F2118" s="2" t="s">
        <v>2131</v>
      </c>
      <c r="G2118" s="2" t="s">
        <v>10000</v>
      </c>
      <c r="H2118">
        <v>10212885946</v>
      </c>
      <c r="I2118" t="str">
        <f>INDEX([1]BCLIENTES!B:B,MATCH(Tabla5[[#This Row],[RUC]],[1]BCLIENTES!A:A,0))</f>
        <v>JUAN DE DIOS HUANAY MAXIMA</v>
      </c>
      <c r="J2118" t="e">
        <f>INDEX([1]!Tabla1[DISTRITO],MATCH(Tabla5[[#This Row],[RUC]],[1]!Tabla1[RUC],0))</f>
        <v>#REF!</v>
      </c>
      <c r="K2118" t="str">
        <f>INDEX([1]BCLIENTES!H:H,MATCH(Tabla5[[#This Row],[RUC]],[1]BCLIENTES!A:A,0))</f>
        <v>LIMA</v>
      </c>
      <c r="L2118" s="3">
        <v>30</v>
      </c>
    </row>
    <row r="2119" spans="1:12" x14ac:dyDescent="0.25">
      <c r="A2119" t="s">
        <v>12</v>
      </c>
      <c r="B2119" s="1">
        <v>44950</v>
      </c>
      <c r="C2119" s="1" t="str">
        <f>TEXT(Tabla5[[#This Row],[FECHA]],"MMM")</f>
        <v>Ene</v>
      </c>
      <c r="D2119" s="1" t="str">
        <f>TEXT(Tabla5[[#This Row],[FECHA]],"YYY")</f>
        <v>2023</v>
      </c>
      <c r="E2119" s="2" t="s">
        <v>143</v>
      </c>
      <c r="F2119" s="2" t="s">
        <v>2132</v>
      </c>
      <c r="G2119" s="2" t="s">
        <v>10000</v>
      </c>
      <c r="H2119">
        <v>20605957936</v>
      </c>
      <c r="I2119" t="str">
        <f>INDEX([1]BCLIENTES!B:B,MATCH(Tabla5[[#This Row],[RUC]],[1]BCLIENTES!A:A,0))</f>
        <v>FERRETERIA EN GENERAL Y COMERCIO E.I.R.L.</v>
      </c>
      <c r="J2119" t="e">
        <f>INDEX([1]!Tabla1[DISTRITO],MATCH(Tabla5[[#This Row],[RUC]],[1]!Tabla1[RUC],0))</f>
        <v>#REF!</v>
      </c>
      <c r="K2119" t="str">
        <f>INDEX([1]BCLIENTES!H:H,MATCH(Tabla5[[#This Row],[RUC]],[1]BCLIENTES!A:A,0))</f>
        <v>LIMA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tr">
        <f>TEXT(Tabla5[[#This Row],[FECHA]],"MMM")</f>
        <v>Ene</v>
      </c>
      <c r="D2120" s="1" t="str">
        <f>TEXT(Tabla5[[#This Row],[FECHA]],"YYY")</f>
        <v>2023</v>
      </c>
      <c r="E2120" s="2" t="s">
        <v>143</v>
      </c>
      <c r="F2120" s="2" t="s">
        <v>2133</v>
      </c>
      <c r="G2120" s="2" t="s">
        <v>10001</v>
      </c>
      <c r="H2120">
        <v>20607495611</v>
      </c>
      <c r="I2120" t="str">
        <f>INDEX([1]BCLIENTES!B:B,MATCH(Tabla5[[#This Row],[RUC]],[1]BCLIENTES!A:A,0))</f>
        <v xml:space="preserve"> GRUPO PROMATEBA S.A.C.</v>
      </c>
      <c r="J2120" t="e">
        <f>INDEX([1]!Tabla1[DISTRITO],MATCH(Tabla5[[#This Row],[RUC]],[1]!Tabla1[RUC],0))</f>
        <v>#REF!</v>
      </c>
      <c r="K2120" t="str">
        <f>INDEX([1]BCLIENTES!H:H,MATCH(Tabla5[[#This Row],[RUC]],[1]BCLIENTES!A:A,0))</f>
        <v xml:space="preserve"> LIMA </v>
      </c>
      <c r="L2120" s="3">
        <v>21</v>
      </c>
    </row>
    <row r="2121" spans="1:12" x14ac:dyDescent="0.25">
      <c r="A2121" t="s">
        <v>12</v>
      </c>
      <c r="B2121" s="1">
        <v>44951</v>
      </c>
      <c r="C2121" s="1" t="str">
        <f>TEXT(Tabla5[[#This Row],[FECHA]],"MMM")</f>
        <v>Ene</v>
      </c>
      <c r="D2121" s="1" t="str">
        <f>TEXT(Tabla5[[#This Row],[FECHA]],"YYY")</f>
        <v>2023</v>
      </c>
      <c r="E2121" s="2" t="s">
        <v>143</v>
      </c>
      <c r="F2121" s="2" t="s">
        <v>2134</v>
      </c>
      <c r="G2121" s="2" t="s">
        <v>10000</v>
      </c>
      <c r="H2121">
        <v>20549558713</v>
      </c>
      <c r="I2121" t="str">
        <f>INDEX([1]BCLIENTES!B:B,MATCH(Tabla5[[#This Row],[RUC]],[1]BCLIENTES!A:A,0))</f>
        <v>COMERCIAL HAMMER S.A.C.</v>
      </c>
      <c r="J2121" t="e">
        <f>INDEX([1]!Tabla1[DISTRITO],MATCH(Tabla5[[#This Row],[RUC]],[1]!Tabla1[RUC],0))</f>
        <v>#REF!</v>
      </c>
      <c r="K2121" t="str">
        <f>INDEX([1]BCLIENTES!H:H,MATCH(Tabla5[[#This Row],[RUC]],[1]BCLIENTES!A:A,0))</f>
        <v>LIMA</v>
      </c>
      <c r="L2121" s="3">
        <v>10</v>
      </c>
    </row>
    <row r="2122" spans="1:12" x14ac:dyDescent="0.25">
      <c r="A2122" t="s">
        <v>12</v>
      </c>
      <c r="B2122" s="1">
        <v>44951</v>
      </c>
      <c r="C2122" s="1" t="str">
        <f>TEXT(Tabla5[[#This Row],[FECHA]],"MMM")</f>
        <v>Ene</v>
      </c>
      <c r="D2122" s="1" t="str">
        <f>TEXT(Tabla5[[#This Row],[FECHA]],"YYY")</f>
        <v>2023</v>
      </c>
      <c r="E2122" s="2" t="s">
        <v>143</v>
      </c>
      <c r="F2122" s="2" t="s">
        <v>2135</v>
      </c>
      <c r="G2122" s="2" t="s">
        <v>10000</v>
      </c>
      <c r="H2122">
        <v>20600620330</v>
      </c>
      <c r="I2122" t="str">
        <f>INDEX([1]BCLIENTES!B:B,MATCH(Tabla5[[#This Row],[RUC]],[1]BCLIENTES!A:A,0))</f>
        <v>CORPORACION YERODI E.I.R.L.</v>
      </c>
      <c r="J2122" t="e">
        <f>INDEX([1]!Tabla1[DISTRITO],MATCH(Tabla5[[#This Row],[RUC]],[1]!Tabla1[RUC],0))</f>
        <v>#REF!</v>
      </c>
      <c r="K2122" t="str">
        <f>INDEX([1]BCLIENTES!H:H,MATCH(Tabla5[[#This Row],[RUC]],[1]BCLIENTES!A:A,0))</f>
        <v>LIMA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tr">
        <f>TEXT(Tabla5[[#This Row],[FECHA]],"MMM")</f>
        <v>Ene</v>
      </c>
      <c r="D2123" s="1" t="str">
        <f>TEXT(Tabla5[[#This Row],[FECHA]],"YYY")</f>
        <v>2023</v>
      </c>
      <c r="E2123" s="2" t="s">
        <v>143</v>
      </c>
      <c r="F2123" s="2" t="s">
        <v>2136</v>
      </c>
      <c r="G2123" s="2" t="s">
        <v>10000</v>
      </c>
      <c r="H2123">
        <v>10409298856</v>
      </c>
      <c r="I2123" t="str">
        <f>INDEX([1]BCLIENTES!B:B,MATCH(Tabla5[[#This Row],[RUC]],[1]BCLIENTES!A:A,0))</f>
        <v>ROJAS HINOSTROZA WILLIAM ALFREDO</v>
      </c>
      <c r="J2123" t="e">
        <f>INDEX([1]!Tabla1[DISTRITO],MATCH(Tabla5[[#This Row],[RUC]],[1]!Tabla1[RUC],0))</f>
        <v>#REF!</v>
      </c>
      <c r="K2123" t="str">
        <f>INDEX([1]BCLIENTES!H:H,MATCH(Tabla5[[#This Row],[RUC]],[1]BCLIENTES!A:A,0))</f>
        <v>LIMA</v>
      </c>
      <c r="L2123" s="3">
        <v>64</v>
      </c>
    </row>
    <row r="2124" spans="1:12" x14ac:dyDescent="0.25">
      <c r="A2124" t="s">
        <v>12</v>
      </c>
      <c r="B2124" s="1">
        <v>44952</v>
      </c>
      <c r="C2124" s="1" t="str">
        <f>TEXT(Tabla5[[#This Row],[FECHA]],"MMM")</f>
        <v>Ene</v>
      </c>
      <c r="D2124" s="1" t="str">
        <f>TEXT(Tabla5[[#This Row],[FECHA]],"YYY")</f>
        <v>2023</v>
      </c>
      <c r="E2124" s="2" t="s">
        <v>143</v>
      </c>
      <c r="F2124" s="2" t="s">
        <v>2137</v>
      </c>
      <c r="G2124" s="2" t="s">
        <v>10000</v>
      </c>
      <c r="H2124">
        <v>20607934569</v>
      </c>
      <c r="I2124" t="str">
        <f>INDEX([1]BCLIENTES!B:B,MATCH(Tabla5[[#This Row],[RUC]],[1]BCLIENTES!A:A,0))</f>
        <v>ITELPERU CONTRATISTAS S.A.C.</v>
      </c>
      <c r="J2124" t="e">
        <f>INDEX([1]!Tabla1[DISTRITO],MATCH(Tabla5[[#This Row],[RUC]],[1]!Tabla1[RUC],0))</f>
        <v>#REF!</v>
      </c>
      <c r="K2124" t="str">
        <f>INDEX([1]BCLIENTES!H:H,MATCH(Tabla5[[#This Row],[RUC]],[1]BCLIENTES!A:A,0))</f>
        <v xml:space="preserve"> PROV. CONST. DEL CALLAO</v>
      </c>
      <c r="L2124" s="3">
        <v>12</v>
      </c>
    </row>
    <row r="2125" spans="1:12" x14ac:dyDescent="0.25">
      <c r="A2125" t="s">
        <v>12</v>
      </c>
      <c r="B2125" s="1">
        <v>44952</v>
      </c>
      <c r="C2125" s="1" t="str">
        <f>TEXT(Tabla5[[#This Row],[FECHA]],"MMM")</f>
        <v>Ene</v>
      </c>
      <c r="D2125" s="1" t="str">
        <f>TEXT(Tabla5[[#This Row],[FECHA]],"YYY")</f>
        <v>2023</v>
      </c>
      <c r="E2125" s="2" t="s">
        <v>143</v>
      </c>
      <c r="F2125" s="2" t="s">
        <v>2138</v>
      </c>
      <c r="G2125" s="2" t="s">
        <v>10000</v>
      </c>
      <c r="H2125">
        <v>10061487013</v>
      </c>
      <c r="I2125" t="str">
        <f>INDEX([1]BCLIENTES!B:B,MATCH(Tabla5[[#This Row],[RUC]],[1]BCLIENTES!A:A,0))</f>
        <v>DIEZ SILVA JOSE ANTONIO</v>
      </c>
      <c r="J2125" t="e">
        <f>INDEX([1]!Tabla1[DISTRITO],MATCH(Tabla5[[#This Row],[RUC]],[1]!Tabla1[RUC],0))</f>
        <v>#REF!</v>
      </c>
      <c r="K2125" t="str">
        <f>INDEX([1]BCLIENTES!H:H,MATCH(Tabla5[[#This Row],[RUC]],[1]BCLIENTES!A:A,0))</f>
        <v>LIMA</v>
      </c>
      <c r="L2125" s="3">
        <v>44</v>
      </c>
    </row>
    <row r="2126" spans="1:12" x14ac:dyDescent="0.25">
      <c r="A2126" t="s">
        <v>12</v>
      </c>
      <c r="B2126" s="1">
        <v>44953</v>
      </c>
      <c r="C2126" s="1" t="str">
        <f>TEXT(Tabla5[[#This Row],[FECHA]],"MMM")</f>
        <v>Ene</v>
      </c>
      <c r="D2126" s="1" t="str">
        <f>TEXT(Tabla5[[#This Row],[FECHA]],"YYY")</f>
        <v>2023</v>
      </c>
      <c r="E2126" s="2" t="s">
        <v>143</v>
      </c>
      <c r="F2126" s="2" t="s">
        <v>2139</v>
      </c>
      <c r="G2126" s="2" t="s">
        <v>10000</v>
      </c>
      <c r="H2126">
        <v>20600397070</v>
      </c>
      <c r="I2126" t="str">
        <f>INDEX([1]BCLIENTES!B:B,MATCH(Tabla5[[#This Row],[RUC]],[1]BCLIENTES!A:A,0))</f>
        <v>CORPORACION INDUSTRIAL GELY S.A.C.</v>
      </c>
      <c r="J2126" t="e">
        <f>INDEX([1]!Tabla1[DISTRITO],MATCH(Tabla5[[#This Row],[RUC]],[1]!Tabla1[RUC],0))</f>
        <v>#REF!</v>
      </c>
      <c r="K2126" t="str">
        <f>INDEX([1]BCLIENTES!H:H,MATCH(Tabla5[[#This Row],[RUC]],[1]BCLIENTES!A:A,0))</f>
        <v>LIMA</v>
      </c>
      <c r="L2126" s="3">
        <v>44</v>
      </c>
    </row>
    <row r="2127" spans="1:12" x14ac:dyDescent="0.25">
      <c r="A2127" t="s">
        <v>12</v>
      </c>
      <c r="B2127" s="1">
        <v>44953</v>
      </c>
      <c r="C2127" s="1" t="str">
        <f>TEXT(Tabla5[[#This Row],[FECHA]],"MMM")</f>
        <v>Ene</v>
      </c>
      <c r="D2127" s="1" t="str">
        <f>TEXT(Tabla5[[#This Row],[FECHA]],"YYY")</f>
        <v>2023</v>
      </c>
      <c r="E2127" s="2" t="s">
        <v>143</v>
      </c>
      <c r="F2127" s="2" t="s">
        <v>2140</v>
      </c>
      <c r="G2127" s="2" t="s">
        <v>10000</v>
      </c>
      <c r="H2127">
        <v>20601969476</v>
      </c>
      <c r="I2127" t="str">
        <f>INDEX([1]BCLIENTES!B:B,MATCH(Tabla5[[#This Row],[RUC]],[1]BCLIENTES!A:A,0))</f>
        <v>AMPERSAN S.R.L.</v>
      </c>
      <c r="J2127" t="e">
        <f>INDEX([1]!Tabla1[DISTRITO],MATCH(Tabla5[[#This Row],[RUC]],[1]!Tabla1[RUC],0))</f>
        <v>#REF!</v>
      </c>
      <c r="K2127" t="str">
        <f>INDEX([1]BCLIENTES!H:H,MATCH(Tabla5[[#This Row],[RUC]],[1]BCLIENTES!A:A,0))</f>
        <v>LIMA</v>
      </c>
      <c r="L2127" s="3">
        <v>35</v>
      </c>
    </row>
    <row r="2128" spans="1:12" x14ac:dyDescent="0.25">
      <c r="A2128" t="s">
        <v>12</v>
      </c>
      <c r="B2128" s="1">
        <v>44954</v>
      </c>
      <c r="C2128" s="1" t="str">
        <f>TEXT(Tabla5[[#This Row],[FECHA]],"MMM")</f>
        <v>Ene</v>
      </c>
      <c r="D2128" s="1" t="str">
        <f>TEXT(Tabla5[[#This Row],[FECHA]],"YYY")</f>
        <v>2023</v>
      </c>
      <c r="E2128" s="2" t="s">
        <v>143</v>
      </c>
      <c r="F2128" s="2" t="s">
        <v>2141</v>
      </c>
      <c r="G2128" s="2" t="s">
        <v>10000</v>
      </c>
      <c r="H2128">
        <v>20601664497</v>
      </c>
      <c r="I2128" t="str">
        <f>INDEX([1]BCLIENTES!B:B,MATCH(Tabla5[[#This Row],[RUC]],[1]BCLIENTES!A:A,0))</f>
        <v>MULTISERVICIOS SAUL ANTONIO E.I.R.L.</v>
      </c>
      <c r="J2128" t="e">
        <f>INDEX([1]!Tabla1[DISTRITO],MATCH(Tabla5[[#This Row],[RUC]],[1]!Tabla1[RUC],0))</f>
        <v>#REF!</v>
      </c>
      <c r="K2128" t="str">
        <f>INDEX([1]BCLIENTES!H:H,MATCH(Tabla5[[#This Row],[RUC]],[1]BCLIENTES!A:A,0))</f>
        <v>PISCO</v>
      </c>
      <c r="L2128" s="3">
        <v>28</v>
      </c>
    </row>
    <row r="2129" spans="1:12" x14ac:dyDescent="0.25">
      <c r="A2129" t="s">
        <v>12</v>
      </c>
      <c r="B2129" s="1">
        <v>44954</v>
      </c>
      <c r="C2129" s="1" t="str">
        <f>TEXT(Tabla5[[#This Row],[FECHA]],"MMM")</f>
        <v>Ene</v>
      </c>
      <c r="D2129" s="1" t="str">
        <f>TEXT(Tabla5[[#This Row],[FECHA]],"YYY")</f>
        <v>2023</v>
      </c>
      <c r="E2129" s="2" t="s">
        <v>143</v>
      </c>
      <c r="F2129" s="2" t="s">
        <v>2142</v>
      </c>
      <c r="G2129" s="2" t="s">
        <v>10001</v>
      </c>
      <c r="H2129">
        <v>20538267768</v>
      </c>
      <c r="I2129" t="str">
        <f>INDEX([1]BCLIENTES!B:B,MATCH(Tabla5[[#This Row],[RUC]],[1]BCLIENTES!A:A,0))</f>
        <v>ECOPEL S.R.L.</v>
      </c>
      <c r="J2129" t="e">
        <f>INDEX([1]!Tabla1[DISTRITO],MATCH(Tabla5[[#This Row],[RUC]],[1]!Tabla1[RUC],0))</f>
        <v>#REF!</v>
      </c>
      <c r="K2129" t="str">
        <f>INDEX([1]BCLIENTES!H:H,MATCH(Tabla5[[#This Row],[RUC]],[1]BCLIENTES!A:A,0))</f>
        <v>LIMA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tr">
        <f>TEXT(Tabla5[[#This Row],[FECHA]],"MMM")</f>
        <v>Ene</v>
      </c>
      <c r="D2130" s="1" t="str">
        <f>TEXT(Tabla5[[#This Row],[FECHA]],"YYY")</f>
        <v>2023</v>
      </c>
      <c r="E2130" s="2" t="s">
        <v>143</v>
      </c>
      <c r="F2130" s="2" t="s">
        <v>2143</v>
      </c>
      <c r="G2130" s="2" t="s">
        <v>10000</v>
      </c>
      <c r="H2130">
        <v>20549558713</v>
      </c>
      <c r="I2130" t="str">
        <f>INDEX([1]BCLIENTES!B:B,MATCH(Tabla5[[#This Row],[RUC]],[1]BCLIENTES!A:A,0))</f>
        <v>COMERCIAL HAMMER S.A.C.</v>
      </c>
      <c r="J2130" t="e">
        <f>INDEX([1]!Tabla1[DISTRITO],MATCH(Tabla5[[#This Row],[RUC]],[1]!Tabla1[RUC],0))</f>
        <v>#REF!</v>
      </c>
      <c r="K2130" t="str">
        <f>INDEX([1]BCLIENTES!H:H,MATCH(Tabla5[[#This Row],[RUC]],[1]BCLIENTES!A:A,0))</f>
        <v>LIMA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tr">
        <f>TEXT(Tabla5[[#This Row],[FECHA]],"MMM")</f>
        <v>Ene</v>
      </c>
      <c r="D2131" s="1" t="str">
        <f>TEXT(Tabla5[[#This Row],[FECHA]],"YYY")</f>
        <v>2023</v>
      </c>
      <c r="E2131" s="2" t="s">
        <v>143</v>
      </c>
      <c r="F2131" s="2" t="s">
        <v>2144</v>
      </c>
      <c r="G2131" s="2" t="s">
        <v>10000</v>
      </c>
      <c r="H2131">
        <v>10462634086</v>
      </c>
      <c r="I2131" t="str">
        <f>INDEX([1]BCLIENTES!B:B,MATCH(Tabla5[[#This Row],[RUC]],[1]BCLIENTES!A:A,0))</f>
        <v>ZULOAGA HANCCO TONY</v>
      </c>
      <c r="J2131" t="e">
        <f>INDEX([1]!Tabla1[DISTRITO],MATCH(Tabla5[[#This Row],[RUC]],[1]!Tabla1[RUC],0))</f>
        <v>#REF!</v>
      </c>
      <c r="K2131" t="str">
        <f>INDEX([1]BCLIENTES!H:H,MATCH(Tabla5[[#This Row],[RUC]],[1]BCLIENTES!A:A,0))</f>
        <v>TAMBOPATA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tr">
        <f>TEXT(Tabla5[[#This Row],[FECHA]],"MMM")</f>
        <v>Ene</v>
      </c>
      <c r="D2132" s="1" t="str">
        <f>TEXT(Tabla5[[#This Row],[FECHA]],"YYY")</f>
        <v>2023</v>
      </c>
      <c r="E2132" s="2" t="s">
        <v>143</v>
      </c>
      <c r="F2132" s="2" t="s">
        <v>2145</v>
      </c>
      <c r="G2132" s="2" t="s">
        <v>10000</v>
      </c>
      <c r="H2132">
        <v>20517053270</v>
      </c>
      <c r="I2132" t="str">
        <f>INDEX([1]BCLIENTES!B:B,MATCH(Tabla5[[#This Row],[RUC]],[1]BCLIENTES!A:A,0))</f>
        <v>MARCILLA VIGO SOCIEDAD COMERCIAL DE RESPONSABILIDAD LIMITADA</v>
      </c>
      <c r="J2132" t="e">
        <f>INDEX([1]!Tabla1[DISTRITO],MATCH(Tabla5[[#This Row],[RUC]],[1]!Tabla1[RUC],0))</f>
        <v>#REF!</v>
      </c>
      <c r="K2132" t="str">
        <f>INDEX([1]BCLIENTES!H:H,MATCH(Tabla5[[#This Row],[RUC]],[1]BCLIENTES!A:A,0))</f>
        <v>LIMA</v>
      </c>
      <c r="L2132" s="3">
        <v>57</v>
      </c>
    </row>
    <row r="2133" spans="1:12" x14ac:dyDescent="0.25">
      <c r="A2133" t="s">
        <v>12</v>
      </c>
      <c r="B2133" s="1">
        <v>44956</v>
      </c>
      <c r="C2133" s="1" t="str">
        <f>TEXT(Tabla5[[#This Row],[FECHA]],"MMM")</f>
        <v>Ene</v>
      </c>
      <c r="D2133" s="1" t="str">
        <f>TEXT(Tabla5[[#This Row],[FECHA]],"YYY")</f>
        <v>2023</v>
      </c>
      <c r="E2133" s="2" t="s">
        <v>143</v>
      </c>
      <c r="F2133" s="2" t="s">
        <v>2146</v>
      </c>
      <c r="G2133" s="2" t="s">
        <v>10000</v>
      </c>
      <c r="H2133">
        <v>20608510690</v>
      </c>
      <c r="I2133" t="str">
        <f>INDEX([1]BCLIENTES!B:B,MATCH(Tabla5[[#This Row],[RUC]],[1]BCLIENTES!A:A,0))</f>
        <v>INDUSTRIAS FERRETERAS HEIMY E.I.R.L.</v>
      </c>
      <c r="J2133" t="e">
        <f>INDEX([1]!Tabla1[DISTRITO],MATCH(Tabla5[[#This Row],[RUC]],[1]!Tabla1[RUC],0))</f>
        <v>#REF!</v>
      </c>
      <c r="K2133" t="str">
        <f>INDEX([1]BCLIENTES!H:H,MATCH(Tabla5[[#This Row],[RUC]],[1]BCLIENTES!A:A,0))</f>
        <v>LIMA</v>
      </c>
      <c r="L2133" s="3">
        <v>90</v>
      </c>
    </row>
    <row r="2134" spans="1:12" x14ac:dyDescent="0.25">
      <c r="A2134" t="s">
        <v>12</v>
      </c>
      <c r="B2134" s="1">
        <v>44957</v>
      </c>
      <c r="C2134" s="1" t="str">
        <f>TEXT(Tabla5[[#This Row],[FECHA]],"MMM")</f>
        <v>Ene</v>
      </c>
      <c r="D2134" s="1" t="str">
        <f>TEXT(Tabla5[[#This Row],[FECHA]],"YYY")</f>
        <v>2023</v>
      </c>
      <c r="E2134" s="2" t="s">
        <v>143</v>
      </c>
      <c r="F2134" s="2" t="s">
        <v>2147</v>
      </c>
      <c r="G2134" s="2" t="s">
        <v>10000</v>
      </c>
      <c r="H2134">
        <v>10061487013</v>
      </c>
      <c r="I2134" t="str">
        <f>INDEX([1]BCLIENTES!B:B,MATCH(Tabla5[[#This Row],[RUC]],[1]BCLIENTES!A:A,0))</f>
        <v>DIEZ SILVA JOSE ANTONIO</v>
      </c>
      <c r="J2134" t="e">
        <f>INDEX([1]!Tabla1[DISTRITO],MATCH(Tabla5[[#This Row],[RUC]],[1]!Tabla1[RUC],0))</f>
        <v>#REF!</v>
      </c>
      <c r="K2134" t="str">
        <f>INDEX([1]BCLIENTES!H:H,MATCH(Tabla5[[#This Row],[RUC]],[1]BCLIENTES!A:A,0))</f>
        <v>LIMA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tr">
        <f>TEXT(Tabla5[[#This Row],[FECHA]],"MMM")</f>
        <v>Ene</v>
      </c>
      <c r="D2135" s="1" t="str">
        <f>TEXT(Tabla5[[#This Row],[FECHA]],"YYY")</f>
        <v>2023</v>
      </c>
      <c r="E2135" s="2" t="s">
        <v>143</v>
      </c>
      <c r="F2135" s="2" t="s">
        <v>2148</v>
      </c>
      <c r="G2135" s="2" t="s">
        <v>10000</v>
      </c>
      <c r="H2135">
        <v>20557926314</v>
      </c>
      <c r="I2135" t="str">
        <f>INDEX([1]BCLIENTES!B:B,MATCH(Tabla5[[#This Row],[RUC]],[1]BCLIENTES!A:A,0))</f>
        <v>ECROPERU S.A.C.</v>
      </c>
      <c r="J2135" t="e">
        <f>INDEX([1]!Tabla1[DISTRITO],MATCH(Tabla5[[#This Row],[RUC]],[1]!Tabla1[RUC],0))</f>
        <v>#REF!</v>
      </c>
      <c r="K2135" t="str">
        <f>INDEX([1]BCLIENTES!H:H,MATCH(Tabla5[[#This Row],[RUC]],[1]BCLIENTES!A:A,0))</f>
        <v>LIMA</v>
      </c>
      <c r="L2135" s="3">
        <v>48</v>
      </c>
    </row>
    <row r="2136" spans="1:12" x14ac:dyDescent="0.25">
      <c r="A2136" t="s">
        <v>12</v>
      </c>
      <c r="B2136" s="1">
        <v>44957</v>
      </c>
      <c r="C2136" s="1" t="str">
        <f>TEXT(Tabla5[[#This Row],[FECHA]],"MMM")</f>
        <v>Ene</v>
      </c>
      <c r="D2136" s="1" t="str">
        <f>TEXT(Tabla5[[#This Row],[FECHA]],"YYY")</f>
        <v>2023</v>
      </c>
      <c r="E2136" s="2" t="s">
        <v>143</v>
      </c>
      <c r="F2136" s="2" t="s">
        <v>2149</v>
      </c>
      <c r="G2136" s="2" t="s">
        <v>10000</v>
      </c>
      <c r="H2136">
        <v>20557926314</v>
      </c>
      <c r="I2136" t="str">
        <f>INDEX([1]BCLIENTES!B:B,MATCH(Tabla5[[#This Row],[RUC]],[1]BCLIENTES!A:A,0))</f>
        <v>ECROPERU S.A.C.</v>
      </c>
      <c r="J2136" t="e">
        <f>INDEX([1]!Tabla1[DISTRITO],MATCH(Tabla5[[#This Row],[RUC]],[1]!Tabla1[RUC],0))</f>
        <v>#REF!</v>
      </c>
      <c r="K2136" t="str">
        <f>INDEX([1]BCLIENTES!H:H,MATCH(Tabla5[[#This Row],[RUC]],[1]BCLIENTES!A:A,0))</f>
        <v>LIMA</v>
      </c>
      <c r="L2136" s="3">
        <v>39</v>
      </c>
    </row>
    <row r="2137" spans="1:12" x14ac:dyDescent="0.25">
      <c r="A2137" t="s">
        <v>12</v>
      </c>
      <c r="B2137" s="1">
        <v>44957</v>
      </c>
      <c r="C2137" s="1" t="str">
        <f>TEXT(Tabla5[[#This Row],[FECHA]],"MMM")</f>
        <v>Ene</v>
      </c>
      <c r="D2137" s="1" t="str">
        <f>TEXT(Tabla5[[#This Row],[FECHA]],"YYY")</f>
        <v>2023</v>
      </c>
      <c r="E2137" s="2" t="s">
        <v>143</v>
      </c>
      <c r="F2137" s="2" t="s">
        <v>2150</v>
      </c>
      <c r="G2137" s="2" t="s">
        <v>10000</v>
      </c>
      <c r="H2137">
        <v>20546296645</v>
      </c>
      <c r="I2137" t="str">
        <f>INDEX([1]BCLIENTES!B:B,MATCH(Tabla5[[#This Row],[RUC]],[1]BCLIENTES!A:A,0))</f>
        <v>LA NUEVA CASA DEL FUMADOR S.A.C.</v>
      </c>
      <c r="J2137" t="e">
        <f>INDEX([1]!Tabla1[DISTRITO],MATCH(Tabla5[[#This Row],[RUC]],[1]!Tabla1[RUC],0))</f>
        <v>#REF!</v>
      </c>
      <c r="K2137" t="str">
        <f>INDEX([1]BCLIENTES!H:H,MATCH(Tabla5[[#This Row],[RUC]],[1]BCLIENTES!A:A,0))</f>
        <v>LIMA</v>
      </c>
      <c r="L2137" s="3">
        <v>65</v>
      </c>
    </row>
    <row r="2138" spans="1:12" x14ac:dyDescent="0.25">
      <c r="A2138" t="s">
        <v>12</v>
      </c>
      <c r="B2138" s="1">
        <v>44957</v>
      </c>
      <c r="C2138" s="1" t="str">
        <f>TEXT(Tabla5[[#This Row],[FECHA]],"MMM")</f>
        <v>Ene</v>
      </c>
      <c r="D2138" s="1" t="str">
        <f>TEXT(Tabla5[[#This Row],[FECHA]],"YYY")</f>
        <v>2023</v>
      </c>
      <c r="E2138" s="2" t="s">
        <v>143</v>
      </c>
      <c r="F2138" s="2" t="s">
        <v>2151</v>
      </c>
      <c r="G2138" s="2" t="s">
        <v>10001</v>
      </c>
      <c r="H2138">
        <v>20602594409</v>
      </c>
      <c r="I2138" t="str">
        <f>INDEX([1]BCLIENTES!B:B,MATCH(Tabla5[[#This Row],[RUC]],[1]BCLIENTES!A:A,0))</f>
        <v xml:space="preserve"> S&amp;J OSORIUS PERU E.I.R.L.</v>
      </c>
      <c r="J2138" t="e">
        <f>INDEX([1]!Tabla1[DISTRITO],MATCH(Tabla5[[#This Row],[RUC]],[1]!Tabla1[RUC],0))</f>
        <v>#REF!</v>
      </c>
      <c r="K2138" t="str">
        <f>INDEX([1]BCLIENTES!H:H,MATCH(Tabla5[[#This Row],[RUC]],[1]BCLIENTES!A:A,0))</f>
        <v xml:space="preserve"> LIMA </v>
      </c>
      <c r="L2138" s="3">
        <v>51</v>
      </c>
    </row>
    <row r="2139" spans="1:12" x14ac:dyDescent="0.25">
      <c r="A2139" t="s">
        <v>12</v>
      </c>
      <c r="B2139" s="1">
        <v>44958</v>
      </c>
      <c r="C2139" s="1" t="str">
        <f>TEXT(Tabla5[[#This Row],[FECHA]],"MMM")</f>
        <v>Feb</v>
      </c>
      <c r="D2139" s="1" t="str">
        <f>TEXT(Tabla5[[#This Row],[FECHA]],"YYY")</f>
        <v>2023</v>
      </c>
      <c r="E2139" s="2" t="s">
        <v>143</v>
      </c>
      <c r="F2139" s="2" t="s">
        <v>2152</v>
      </c>
      <c r="G2139" s="2" t="s">
        <v>10000</v>
      </c>
      <c r="H2139">
        <v>20605855131</v>
      </c>
      <c r="I2139" t="str">
        <f>INDEX([1]BCLIENTES!B:B,MATCH(Tabla5[[#This Row],[RUC]],[1]BCLIENTES!A:A,0))</f>
        <v>ELECTRO FERRETERO JOAO E.I.R</v>
      </c>
      <c r="J2139" t="e">
        <f>INDEX([1]!Tabla1[DISTRITO],MATCH(Tabla5[[#This Row],[RUC]],[1]!Tabla1[RUC],0))</f>
        <v>#REF!</v>
      </c>
      <c r="K2139" t="str">
        <f>INDEX([1]BCLIENTES!H:H,MATCH(Tabla5[[#This Row],[RUC]],[1]BCLIENTES!A:A,0))</f>
        <v>LIMA</v>
      </c>
      <c r="L2139" s="3">
        <v>99</v>
      </c>
    </row>
    <row r="2140" spans="1:12" x14ac:dyDescent="0.25">
      <c r="A2140" t="s">
        <v>12</v>
      </c>
      <c r="B2140" s="1">
        <v>44958</v>
      </c>
      <c r="C2140" s="1" t="str">
        <f>TEXT(Tabla5[[#This Row],[FECHA]],"MMM")</f>
        <v>Feb</v>
      </c>
      <c r="D2140" s="1" t="str">
        <f>TEXT(Tabla5[[#This Row],[FECHA]],"YYY")</f>
        <v>2023</v>
      </c>
      <c r="E2140" s="2" t="s">
        <v>143</v>
      </c>
      <c r="F2140" s="2" t="s">
        <v>2153</v>
      </c>
      <c r="G2140" s="2" t="s">
        <v>10001</v>
      </c>
      <c r="H2140">
        <v>20607260312</v>
      </c>
      <c r="I2140" t="str">
        <f>INDEX([1]BCLIENTES!B:B,MATCH(Tabla5[[#This Row],[RUC]],[1]BCLIENTES!A:A,0))</f>
        <v xml:space="preserve"> ONFER CORPORATION E.I.R.L.</v>
      </c>
      <c r="J2140" t="e">
        <f>INDEX([1]!Tabla1[DISTRITO],MATCH(Tabla5[[#This Row],[RUC]],[1]!Tabla1[RUC],0))</f>
        <v>#REF!</v>
      </c>
      <c r="K2140" t="str">
        <f>INDEX([1]BCLIENTES!H:H,MATCH(Tabla5[[#This Row],[RUC]],[1]BCLIENTES!A:A,0))</f>
        <v xml:space="preserve"> LIMA</v>
      </c>
      <c r="L2140" s="3">
        <v>5</v>
      </c>
    </row>
    <row r="2141" spans="1:12" x14ac:dyDescent="0.25">
      <c r="A2141" t="s">
        <v>12</v>
      </c>
      <c r="B2141" s="1">
        <v>44959</v>
      </c>
      <c r="C2141" s="1" t="str">
        <f>TEXT(Tabla5[[#This Row],[FECHA]],"MMM")</f>
        <v>Feb</v>
      </c>
      <c r="D2141" s="1" t="str">
        <f>TEXT(Tabla5[[#This Row],[FECHA]],"YYY")</f>
        <v>2023</v>
      </c>
      <c r="E2141" s="2" t="s">
        <v>143</v>
      </c>
      <c r="F2141" s="2" t="s">
        <v>2154</v>
      </c>
      <c r="G2141" s="2" t="s">
        <v>10000</v>
      </c>
      <c r="H2141">
        <v>20600620330</v>
      </c>
      <c r="I2141" t="str">
        <f>INDEX([1]BCLIENTES!B:B,MATCH(Tabla5[[#This Row],[RUC]],[1]BCLIENTES!A:A,0))</f>
        <v>CORPORACION YERODI E.I.R.L.</v>
      </c>
      <c r="J2141" t="e">
        <f>INDEX([1]!Tabla1[DISTRITO],MATCH(Tabla5[[#This Row],[RUC]],[1]!Tabla1[RUC],0))</f>
        <v>#REF!</v>
      </c>
      <c r="K2141" t="str">
        <f>INDEX([1]BCLIENTES!H:H,MATCH(Tabla5[[#This Row],[RUC]],[1]BCLIENTES!A:A,0))</f>
        <v>LIMA</v>
      </c>
      <c r="L2141" s="3">
        <v>90</v>
      </c>
    </row>
    <row r="2142" spans="1:12" x14ac:dyDescent="0.25">
      <c r="A2142" t="s">
        <v>12</v>
      </c>
      <c r="B2142" s="1">
        <v>44959</v>
      </c>
      <c r="C2142" s="1" t="str">
        <f>TEXT(Tabla5[[#This Row],[FECHA]],"MMM")</f>
        <v>Feb</v>
      </c>
      <c r="D2142" s="1" t="str">
        <f>TEXT(Tabla5[[#This Row],[FECHA]],"YYY")</f>
        <v>2023</v>
      </c>
      <c r="E2142" s="2" t="s">
        <v>143</v>
      </c>
      <c r="F2142" s="2" t="s">
        <v>2155</v>
      </c>
      <c r="G2142" s="2" t="s">
        <v>10000</v>
      </c>
      <c r="H2142">
        <v>20608510690</v>
      </c>
      <c r="I2142" t="str">
        <f>INDEX([1]BCLIENTES!B:B,MATCH(Tabla5[[#This Row],[RUC]],[1]BCLIENTES!A:A,0))</f>
        <v>INDUSTRIAS FERRETERAS HEIMY E.I.R.L.</v>
      </c>
      <c r="J2142" t="e">
        <f>INDEX([1]!Tabla1[DISTRITO],MATCH(Tabla5[[#This Row],[RUC]],[1]!Tabla1[RUC],0))</f>
        <v>#REF!</v>
      </c>
      <c r="K2142" t="str">
        <f>INDEX([1]BCLIENTES!H:H,MATCH(Tabla5[[#This Row],[RUC]],[1]BCLIENTES!A:A,0))</f>
        <v>LIMA</v>
      </c>
      <c r="L2142" s="3">
        <v>19</v>
      </c>
    </row>
    <row r="2143" spans="1:12" x14ac:dyDescent="0.25">
      <c r="A2143" t="s">
        <v>12</v>
      </c>
      <c r="B2143" s="1">
        <v>44959</v>
      </c>
      <c r="C2143" s="1" t="str">
        <f>TEXT(Tabla5[[#This Row],[FECHA]],"MMM")</f>
        <v>Feb</v>
      </c>
      <c r="D2143" s="1" t="str">
        <f>TEXT(Tabla5[[#This Row],[FECHA]],"YYY")</f>
        <v>2023</v>
      </c>
      <c r="E2143" s="2" t="s">
        <v>143</v>
      </c>
      <c r="F2143" s="2" t="s">
        <v>2156</v>
      </c>
      <c r="G2143" s="2" t="s">
        <v>10000</v>
      </c>
      <c r="H2143">
        <v>20604465100</v>
      </c>
      <c r="I2143" t="str">
        <f>INDEX([1]BCLIENTES!B:B,MATCH(Tabla5[[#This Row],[RUC]],[1]BCLIENTES!A:A,0))</f>
        <v>INVERSIONES RUIZ CR S.A.C.</v>
      </c>
      <c r="J2143" t="e">
        <f>INDEX([1]!Tabla1[DISTRITO],MATCH(Tabla5[[#This Row],[RUC]],[1]!Tabla1[RUC],0))</f>
        <v>#REF!</v>
      </c>
      <c r="K2143" t="str">
        <f>INDEX([1]BCLIENTES!H:H,MATCH(Tabla5[[#This Row],[RUC]],[1]BCLIENTES!A:A,0))</f>
        <v>LIMA</v>
      </c>
      <c r="L2143" s="3">
        <v>18</v>
      </c>
    </row>
    <row r="2144" spans="1:12" x14ac:dyDescent="0.25">
      <c r="A2144" t="s">
        <v>12</v>
      </c>
      <c r="B2144" s="1">
        <v>44959</v>
      </c>
      <c r="C2144" s="1" t="str">
        <f>TEXT(Tabla5[[#This Row],[FECHA]],"MMM")</f>
        <v>Feb</v>
      </c>
      <c r="D2144" s="1" t="str">
        <f>TEXT(Tabla5[[#This Row],[FECHA]],"YYY")</f>
        <v>2023</v>
      </c>
      <c r="E2144" s="2" t="s">
        <v>143</v>
      </c>
      <c r="F2144" s="2" t="s">
        <v>2157</v>
      </c>
      <c r="G2144" s="2" t="s">
        <v>10000</v>
      </c>
      <c r="H2144">
        <v>10061487013</v>
      </c>
      <c r="I2144" t="str">
        <f>INDEX([1]BCLIENTES!B:B,MATCH(Tabla5[[#This Row],[RUC]],[1]BCLIENTES!A:A,0))</f>
        <v>DIEZ SILVA JOSE ANTONIO</v>
      </c>
      <c r="J2144" t="e">
        <f>INDEX([1]!Tabla1[DISTRITO],MATCH(Tabla5[[#This Row],[RUC]],[1]!Tabla1[RUC],0))</f>
        <v>#REF!</v>
      </c>
      <c r="K2144" t="str">
        <f>INDEX([1]BCLIENTES!H:H,MATCH(Tabla5[[#This Row],[RUC]],[1]BCLIENTES!A:A,0))</f>
        <v>LIMA</v>
      </c>
      <c r="L2144" s="3">
        <v>4</v>
      </c>
    </row>
    <row r="2145" spans="1:12" x14ac:dyDescent="0.25">
      <c r="A2145" t="s">
        <v>12</v>
      </c>
      <c r="B2145" s="1">
        <v>44959</v>
      </c>
      <c r="C2145" s="1" t="str">
        <f>TEXT(Tabla5[[#This Row],[FECHA]],"MMM")</f>
        <v>Feb</v>
      </c>
      <c r="D2145" s="1" t="str">
        <f>TEXT(Tabla5[[#This Row],[FECHA]],"YYY")</f>
        <v>2023</v>
      </c>
      <c r="E2145" s="2" t="s">
        <v>143</v>
      </c>
      <c r="F2145" s="2" t="s">
        <v>2158</v>
      </c>
      <c r="G2145" s="2" t="s">
        <v>10000</v>
      </c>
      <c r="H2145">
        <v>20605855131</v>
      </c>
      <c r="I2145" t="str">
        <f>INDEX([1]BCLIENTES!B:B,MATCH(Tabla5[[#This Row],[RUC]],[1]BCLIENTES!A:A,0))</f>
        <v>ELECTRO FERRETERO JOAO E.I.R</v>
      </c>
      <c r="J2145" t="e">
        <f>INDEX([1]!Tabla1[DISTRITO],MATCH(Tabla5[[#This Row],[RUC]],[1]!Tabla1[RUC],0))</f>
        <v>#REF!</v>
      </c>
      <c r="K2145" t="str">
        <f>INDEX([1]BCLIENTES!H:H,MATCH(Tabla5[[#This Row],[RUC]],[1]BCLIENTES!A:A,0))</f>
        <v>LIMA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tr">
        <f>TEXT(Tabla5[[#This Row],[FECHA]],"MMM")</f>
        <v>Feb</v>
      </c>
      <c r="D2146" s="1" t="str">
        <f>TEXT(Tabla5[[#This Row],[FECHA]],"YYY")</f>
        <v>2023</v>
      </c>
      <c r="E2146" s="2" t="s">
        <v>143</v>
      </c>
      <c r="F2146" s="2" t="s">
        <v>2159</v>
      </c>
      <c r="G2146" s="2" t="s">
        <v>10000</v>
      </c>
      <c r="H2146">
        <v>20420187085</v>
      </c>
      <c r="I2146" t="str">
        <f>INDEX([1]BCLIENTES!B:B,MATCH(Tabla5[[#This Row],[RUC]],[1]BCLIENTES!A:A,0))</f>
        <v>ELECTRO CAUTI SOCIEDAD ANONIMA</v>
      </c>
      <c r="J2146" t="e">
        <f>INDEX([1]!Tabla1[DISTRITO],MATCH(Tabla5[[#This Row],[RUC]],[1]!Tabla1[RUC],0))</f>
        <v>#REF!</v>
      </c>
      <c r="K2146" t="str">
        <f>INDEX([1]BCLIENTES!H:H,MATCH(Tabla5[[#This Row],[RUC]],[1]BCLIENTES!A:A,0))</f>
        <v>LIMA</v>
      </c>
      <c r="L2146" s="3">
        <v>5</v>
      </c>
    </row>
    <row r="2147" spans="1:12" x14ac:dyDescent="0.25">
      <c r="A2147" t="s">
        <v>12</v>
      </c>
      <c r="B2147" s="1">
        <v>44960</v>
      </c>
      <c r="C2147" s="1" t="str">
        <f>TEXT(Tabla5[[#This Row],[FECHA]],"MMM")</f>
        <v>Feb</v>
      </c>
      <c r="D2147" s="1" t="str">
        <f>TEXT(Tabla5[[#This Row],[FECHA]],"YYY")</f>
        <v>2023</v>
      </c>
      <c r="E2147" s="2" t="s">
        <v>143</v>
      </c>
      <c r="F2147" s="2" t="s">
        <v>2160</v>
      </c>
      <c r="G2147" s="2" t="s">
        <v>10000</v>
      </c>
      <c r="H2147">
        <v>20111116025</v>
      </c>
      <c r="I2147" t="str">
        <f>INDEX([1]BCLIENTES!B:B,MATCH(Tabla5[[#This Row],[RUC]],[1]BCLIENTES!A:A,0))</f>
        <v>ELECTRONIC INTERNATIONAL SECURITY S A</v>
      </c>
      <c r="J2147" t="e">
        <f>INDEX([1]!Tabla1[DISTRITO],MATCH(Tabla5[[#This Row],[RUC]],[1]!Tabla1[RUC],0))</f>
        <v>#REF!</v>
      </c>
      <c r="K2147" t="str">
        <f>INDEX([1]BCLIENTES!H:H,MATCH(Tabla5[[#This Row],[RUC]],[1]BCLIENTES!A:A,0))</f>
        <v>LIMA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tr">
        <f>TEXT(Tabla5[[#This Row],[FECHA]],"MMM")</f>
        <v>Feb</v>
      </c>
      <c r="D2148" s="1" t="str">
        <f>TEXT(Tabla5[[#This Row],[FECHA]],"YYY")</f>
        <v>2023</v>
      </c>
      <c r="E2148" s="2" t="s">
        <v>143</v>
      </c>
      <c r="F2148" s="2" t="s">
        <v>2161</v>
      </c>
      <c r="G2148" s="2" t="s">
        <v>10000</v>
      </c>
      <c r="H2148">
        <v>10061487013</v>
      </c>
      <c r="I2148" t="str">
        <f>INDEX([1]BCLIENTES!B:B,MATCH(Tabla5[[#This Row],[RUC]],[1]BCLIENTES!A:A,0))</f>
        <v>DIEZ SILVA JOSE ANTONIO</v>
      </c>
      <c r="J2148" t="e">
        <f>INDEX([1]!Tabla1[DISTRITO],MATCH(Tabla5[[#This Row],[RUC]],[1]!Tabla1[RUC],0))</f>
        <v>#REF!</v>
      </c>
      <c r="K2148" t="str">
        <f>INDEX([1]BCLIENTES!H:H,MATCH(Tabla5[[#This Row],[RUC]],[1]BCLIENTES!A:A,0))</f>
        <v>LIMA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tr">
        <f>TEXT(Tabla5[[#This Row],[FECHA]],"MMM")</f>
        <v>Feb</v>
      </c>
      <c r="D2149" s="1" t="str">
        <f>TEXT(Tabla5[[#This Row],[FECHA]],"YYY")</f>
        <v>2023</v>
      </c>
      <c r="E2149" s="2" t="s">
        <v>143</v>
      </c>
      <c r="F2149" s="2" t="s">
        <v>2162</v>
      </c>
      <c r="G2149" s="2" t="s">
        <v>10001</v>
      </c>
      <c r="H2149">
        <v>20538267768</v>
      </c>
      <c r="I2149" t="str">
        <f>INDEX([1]BCLIENTES!B:B,MATCH(Tabla5[[#This Row],[RUC]],[1]BCLIENTES!A:A,0))</f>
        <v>ECOPEL S.R.L.</v>
      </c>
      <c r="J2149" t="e">
        <f>INDEX([1]!Tabla1[DISTRITO],MATCH(Tabla5[[#This Row],[RUC]],[1]!Tabla1[RUC],0))</f>
        <v>#REF!</v>
      </c>
      <c r="K2149" t="str">
        <f>INDEX([1]BCLIENTES!H:H,MATCH(Tabla5[[#This Row],[RUC]],[1]BCLIENTES!A:A,0))</f>
        <v>LIMA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tr">
        <f>TEXT(Tabla5[[#This Row],[FECHA]],"MMM")</f>
        <v>Feb</v>
      </c>
      <c r="D2150" s="1" t="str">
        <f>TEXT(Tabla5[[#This Row],[FECHA]],"YYY")</f>
        <v>2023</v>
      </c>
      <c r="E2150" s="2" t="s">
        <v>143</v>
      </c>
      <c r="F2150" s="2" t="s">
        <v>2163</v>
      </c>
      <c r="G2150" s="2" t="s">
        <v>10000</v>
      </c>
      <c r="H2150">
        <v>10061487013</v>
      </c>
      <c r="I2150" t="str">
        <f>INDEX([1]BCLIENTES!B:B,MATCH(Tabla5[[#This Row],[RUC]],[1]BCLIENTES!A:A,0))</f>
        <v>DIEZ SILVA JOSE ANTONIO</v>
      </c>
      <c r="J2150" t="e">
        <f>INDEX([1]!Tabla1[DISTRITO],MATCH(Tabla5[[#This Row],[RUC]],[1]!Tabla1[RUC],0))</f>
        <v>#REF!</v>
      </c>
      <c r="K2150" t="str">
        <f>INDEX([1]BCLIENTES!H:H,MATCH(Tabla5[[#This Row],[RUC]],[1]BCLIENTES!A:A,0))</f>
        <v>LIMA</v>
      </c>
      <c r="L2150" s="3">
        <v>16</v>
      </c>
    </row>
    <row r="2151" spans="1:12" x14ac:dyDescent="0.25">
      <c r="A2151" t="s">
        <v>12</v>
      </c>
      <c r="B2151" s="1">
        <v>44963</v>
      </c>
      <c r="C2151" s="1" t="str">
        <f>TEXT(Tabla5[[#This Row],[FECHA]],"MMM")</f>
        <v>Feb</v>
      </c>
      <c r="D2151" s="1" t="str">
        <f>TEXT(Tabla5[[#This Row],[FECHA]],"YYY")</f>
        <v>2023</v>
      </c>
      <c r="E2151" s="2" t="s">
        <v>143</v>
      </c>
      <c r="F2151" s="2" t="s">
        <v>2164</v>
      </c>
      <c r="G2151" s="2" t="s">
        <v>10000</v>
      </c>
      <c r="H2151">
        <v>20553926841</v>
      </c>
      <c r="I2151" t="str">
        <f>INDEX([1]BCLIENTES!B:B,MATCH(Tabla5[[#This Row],[RUC]],[1]BCLIENTES!A:A,0))</f>
        <v>DISTRIBUIDORA ARNOL &amp; ALEXIS E.I.R.L.</v>
      </c>
      <c r="J2151" t="e">
        <f>INDEX([1]!Tabla1[DISTRITO],MATCH(Tabla5[[#This Row],[RUC]],[1]!Tabla1[RUC],0))</f>
        <v>#REF!</v>
      </c>
      <c r="K2151" t="str">
        <f>INDEX([1]BCLIENTES!H:H,MATCH(Tabla5[[#This Row],[RUC]],[1]BCLIENTES!A:A,0))</f>
        <v>LIMA</v>
      </c>
      <c r="L2151" s="3">
        <v>42</v>
      </c>
    </row>
    <row r="2152" spans="1:12" x14ac:dyDescent="0.25">
      <c r="A2152" t="s">
        <v>12</v>
      </c>
      <c r="B2152" s="1">
        <v>44963</v>
      </c>
      <c r="C2152" s="1" t="str">
        <f>TEXT(Tabla5[[#This Row],[FECHA]],"MMM")</f>
        <v>Feb</v>
      </c>
      <c r="D2152" s="1" t="str">
        <f>TEXT(Tabla5[[#This Row],[FECHA]],"YYY")</f>
        <v>2023</v>
      </c>
      <c r="E2152" s="2" t="s">
        <v>143</v>
      </c>
      <c r="F2152" s="2" t="s">
        <v>2165</v>
      </c>
      <c r="G2152" s="2" t="s">
        <v>10000</v>
      </c>
      <c r="H2152">
        <v>10486215289</v>
      </c>
      <c r="I2152" t="str">
        <f>INDEX([1]BCLIENTES!B:B,MATCH(Tabla5[[#This Row],[RUC]],[1]BCLIENTES!A:A,0))</f>
        <v>ESTEBAN BARZOLA ANDEL RICHARD</v>
      </c>
      <c r="J2152" t="e">
        <f>INDEX([1]!Tabla1[DISTRITO],MATCH(Tabla5[[#This Row],[RUC]],[1]!Tabla1[RUC],0))</f>
        <v>#REF!</v>
      </c>
      <c r="K2152" t="str">
        <f>INDEX([1]BCLIENTES!H:H,MATCH(Tabla5[[#This Row],[RUC]],[1]BCLIENTES!A:A,0))</f>
        <v>LIMA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tr">
        <f>TEXT(Tabla5[[#This Row],[FECHA]],"MMM")</f>
        <v>Feb</v>
      </c>
      <c r="D2153" s="1" t="str">
        <f>TEXT(Tabla5[[#This Row],[FECHA]],"YYY")</f>
        <v>2023</v>
      </c>
      <c r="E2153" s="2" t="s">
        <v>143</v>
      </c>
      <c r="F2153" s="2" t="s">
        <v>2166</v>
      </c>
      <c r="G2153" s="2" t="s">
        <v>10000</v>
      </c>
      <c r="H2153">
        <v>20603965851</v>
      </c>
      <c r="I2153" t="str">
        <f>INDEX([1]BCLIENTES!B:B,MATCH(Tabla5[[#This Row],[RUC]],[1]BCLIENTES!A:A,0))</f>
        <v>INVERSIONES DINA &amp; RUT E.I.R.L</v>
      </c>
      <c r="J2153" t="e">
        <f>INDEX([1]!Tabla1[DISTRITO],MATCH(Tabla5[[#This Row],[RUC]],[1]!Tabla1[RUC],0))</f>
        <v>#REF!</v>
      </c>
      <c r="K2153" t="str">
        <f>INDEX([1]BCLIENTES!H:H,MATCH(Tabla5[[#This Row],[RUC]],[1]BCLIENTES!A:A,0))</f>
        <v>LIMA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tr">
        <f>TEXT(Tabla5[[#This Row],[FECHA]],"MMM")</f>
        <v>Feb</v>
      </c>
      <c r="D2154" s="1" t="str">
        <f>TEXT(Tabla5[[#This Row],[FECHA]],"YYY")</f>
        <v>2023</v>
      </c>
      <c r="E2154" s="2" t="s">
        <v>143</v>
      </c>
      <c r="F2154" s="2" t="s">
        <v>2167</v>
      </c>
      <c r="G2154" s="2" t="s">
        <v>10000</v>
      </c>
      <c r="H2154">
        <v>10061487013</v>
      </c>
      <c r="I2154" t="str">
        <f>INDEX([1]BCLIENTES!B:B,MATCH(Tabla5[[#This Row],[RUC]],[1]BCLIENTES!A:A,0))</f>
        <v>DIEZ SILVA JOSE ANTONIO</v>
      </c>
      <c r="J2154" t="e">
        <f>INDEX([1]!Tabla1[DISTRITO],MATCH(Tabla5[[#This Row],[RUC]],[1]!Tabla1[RUC],0))</f>
        <v>#REF!</v>
      </c>
      <c r="K2154" t="str">
        <f>INDEX([1]BCLIENTES!H:H,MATCH(Tabla5[[#This Row],[RUC]],[1]BCLIENTES!A:A,0))</f>
        <v>LIMA</v>
      </c>
      <c r="L2154" s="3">
        <v>15</v>
      </c>
    </row>
    <row r="2155" spans="1:12" x14ac:dyDescent="0.25">
      <c r="A2155" t="s">
        <v>12</v>
      </c>
      <c r="B2155" s="1">
        <v>44964</v>
      </c>
      <c r="C2155" s="1" t="str">
        <f>TEXT(Tabla5[[#This Row],[FECHA]],"MMM")</f>
        <v>Feb</v>
      </c>
      <c r="D2155" s="1" t="str">
        <f>TEXT(Tabla5[[#This Row],[FECHA]],"YYY")</f>
        <v>2023</v>
      </c>
      <c r="E2155" s="2" t="s">
        <v>143</v>
      </c>
      <c r="F2155" s="2" t="s">
        <v>2168</v>
      </c>
      <c r="G2155" s="2" t="s">
        <v>10000</v>
      </c>
      <c r="H2155">
        <v>10486215289</v>
      </c>
      <c r="I2155" t="str">
        <f>INDEX([1]BCLIENTES!B:B,MATCH(Tabla5[[#This Row],[RUC]],[1]BCLIENTES!A:A,0))</f>
        <v>ESTEBAN BARZOLA ANDEL RICHARD</v>
      </c>
      <c r="J2155" t="e">
        <f>INDEX([1]!Tabla1[DISTRITO],MATCH(Tabla5[[#This Row],[RUC]],[1]!Tabla1[RUC],0))</f>
        <v>#REF!</v>
      </c>
      <c r="K2155" t="str">
        <f>INDEX([1]BCLIENTES!H:H,MATCH(Tabla5[[#This Row],[RUC]],[1]BCLIENTES!A:A,0))</f>
        <v>LIMA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tr">
        <f>TEXT(Tabla5[[#This Row],[FECHA]],"MMM")</f>
        <v>Feb</v>
      </c>
      <c r="D2156" s="1" t="str">
        <f>TEXT(Tabla5[[#This Row],[FECHA]],"YYY")</f>
        <v>2023</v>
      </c>
      <c r="E2156" s="2" t="s">
        <v>143</v>
      </c>
      <c r="F2156" s="2" t="s">
        <v>2169</v>
      </c>
      <c r="G2156" s="2" t="s">
        <v>10001</v>
      </c>
      <c r="H2156">
        <v>20607260312</v>
      </c>
      <c r="I2156" t="str">
        <f>INDEX([1]BCLIENTES!B:B,MATCH(Tabla5[[#This Row],[RUC]],[1]BCLIENTES!A:A,0))</f>
        <v xml:space="preserve"> ONFER CORPORATION E.I.R.L.</v>
      </c>
      <c r="J2156" t="e">
        <f>INDEX([1]!Tabla1[DISTRITO],MATCH(Tabla5[[#This Row],[RUC]],[1]!Tabla1[RUC],0))</f>
        <v>#REF!</v>
      </c>
      <c r="K2156" t="str">
        <f>INDEX([1]BCLIENTES!H:H,MATCH(Tabla5[[#This Row],[RUC]],[1]BCLIENTES!A:A,0))</f>
        <v xml:space="preserve"> LIMA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tr">
        <f>TEXT(Tabla5[[#This Row],[FECHA]],"MMM")</f>
        <v>Feb</v>
      </c>
      <c r="D2157" s="1" t="str">
        <f>TEXT(Tabla5[[#This Row],[FECHA]],"YYY")</f>
        <v>2023</v>
      </c>
      <c r="E2157" s="2" t="s">
        <v>143</v>
      </c>
      <c r="F2157" s="2" t="s">
        <v>2170</v>
      </c>
      <c r="G2157" s="2" t="s">
        <v>10000</v>
      </c>
      <c r="H2157">
        <v>10709271607</v>
      </c>
      <c r="I2157" t="str">
        <f>INDEX([1]BCLIENTES!B:B,MATCH(Tabla5[[#This Row],[RUC]],[1]BCLIENTES!A:A,0))</f>
        <v>BARZOLA JACOBIN JHON DENIS</v>
      </c>
      <c r="J2157" t="e">
        <f>INDEX([1]!Tabla1[DISTRITO],MATCH(Tabla5[[#This Row],[RUC]],[1]!Tabla1[RUC],0))</f>
        <v>#REF!</v>
      </c>
      <c r="K2157" t="str">
        <f>INDEX([1]BCLIENTES!H:H,MATCH(Tabla5[[#This Row],[RUC]],[1]BCLIENTES!A:A,0))</f>
        <v>LIMA</v>
      </c>
      <c r="L2157" s="3">
        <v>40</v>
      </c>
    </row>
    <row r="2158" spans="1:12" x14ac:dyDescent="0.25">
      <c r="A2158" t="s">
        <v>12</v>
      </c>
      <c r="B2158" s="1">
        <v>44965</v>
      </c>
      <c r="C2158" s="1" t="str">
        <f>TEXT(Tabla5[[#This Row],[FECHA]],"MMM")</f>
        <v>Feb</v>
      </c>
      <c r="D2158" s="1" t="str">
        <f>TEXT(Tabla5[[#This Row],[FECHA]],"YYY")</f>
        <v>2023</v>
      </c>
      <c r="E2158" s="2" t="s">
        <v>143</v>
      </c>
      <c r="F2158" s="2" t="s">
        <v>2171</v>
      </c>
      <c r="G2158" s="2" t="s">
        <v>10000</v>
      </c>
      <c r="H2158">
        <v>10402776337</v>
      </c>
      <c r="I2158" t="str">
        <f>INDEX([1]BCLIENTES!B:B,MATCH(Tabla5[[#This Row],[RUC]],[1]BCLIENTES!A:A,0))</f>
        <v>TUCTA MALDONADO DROPER</v>
      </c>
      <c r="J2158" t="e">
        <f>INDEX([1]!Tabla1[DISTRITO],MATCH(Tabla5[[#This Row],[RUC]],[1]!Tabla1[RUC],0))</f>
        <v>#REF!</v>
      </c>
      <c r="K2158" t="str">
        <f>INDEX([1]BCLIENTES!H:H,MATCH(Tabla5[[#This Row],[RUC]],[1]BCLIENTES!A:A,0))</f>
        <v>CAÑETE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tr">
        <f>TEXT(Tabla5[[#This Row],[FECHA]],"MMM")</f>
        <v>Feb</v>
      </c>
      <c r="D2159" s="1" t="str">
        <f>TEXT(Tabla5[[#This Row],[FECHA]],"YYY")</f>
        <v>2023</v>
      </c>
      <c r="E2159" s="2" t="s">
        <v>143</v>
      </c>
      <c r="F2159" s="2" t="s">
        <v>2172</v>
      </c>
      <c r="G2159" s="2" t="s">
        <v>10000</v>
      </c>
      <c r="H2159">
        <v>20604784779</v>
      </c>
      <c r="I2159" t="str">
        <f>INDEX([1]BCLIENTES!B:B,MATCH(Tabla5[[#This Row],[RUC]],[1]BCLIENTES!A:A,0))</f>
        <v>ELECTRO INDUSTRIAL SALIM E.I.R.L.</v>
      </c>
      <c r="J2159" t="e">
        <f>INDEX([1]!Tabla1[DISTRITO],MATCH(Tabla5[[#This Row],[RUC]],[1]!Tabla1[RUC],0))</f>
        <v>#REF!</v>
      </c>
      <c r="K2159" t="str">
        <f>INDEX([1]BCLIENTES!H:H,MATCH(Tabla5[[#This Row],[RUC]],[1]BCLIENTES!A:A,0))</f>
        <v>LIMA</v>
      </c>
      <c r="L2159" s="3">
        <v>31</v>
      </c>
    </row>
    <row r="2160" spans="1:12" x14ac:dyDescent="0.25">
      <c r="A2160" t="s">
        <v>12</v>
      </c>
      <c r="B2160" s="1">
        <v>44965</v>
      </c>
      <c r="C2160" s="1" t="str">
        <f>TEXT(Tabla5[[#This Row],[FECHA]],"MMM")</f>
        <v>Feb</v>
      </c>
      <c r="D2160" s="1" t="str">
        <f>TEXT(Tabla5[[#This Row],[FECHA]],"YYY")</f>
        <v>2023</v>
      </c>
      <c r="E2160" s="2" t="s">
        <v>143</v>
      </c>
      <c r="F2160" s="2" t="s">
        <v>2173</v>
      </c>
      <c r="G2160" s="2" t="s">
        <v>10000</v>
      </c>
      <c r="H2160">
        <v>10061487013</v>
      </c>
      <c r="I2160" t="str">
        <f>INDEX([1]BCLIENTES!B:B,MATCH(Tabla5[[#This Row],[RUC]],[1]BCLIENTES!A:A,0))</f>
        <v>DIEZ SILVA JOSE ANTONIO</v>
      </c>
      <c r="J2160" t="e">
        <f>INDEX([1]!Tabla1[DISTRITO],MATCH(Tabla5[[#This Row],[RUC]],[1]!Tabla1[RUC],0))</f>
        <v>#REF!</v>
      </c>
      <c r="K2160" t="str">
        <f>INDEX([1]BCLIENTES!H:H,MATCH(Tabla5[[#This Row],[RUC]],[1]BCLIENTES!A:A,0))</f>
        <v>LIMA</v>
      </c>
      <c r="L2160" s="3">
        <v>34</v>
      </c>
    </row>
    <row r="2161" spans="1:12" x14ac:dyDescent="0.25">
      <c r="A2161" t="s">
        <v>12</v>
      </c>
      <c r="B2161" s="1">
        <v>44967</v>
      </c>
      <c r="C2161" s="1" t="str">
        <f>TEXT(Tabla5[[#This Row],[FECHA]],"MMM")</f>
        <v>Feb</v>
      </c>
      <c r="D2161" s="1" t="str">
        <f>TEXT(Tabla5[[#This Row],[FECHA]],"YYY")</f>
        <v>2023</v>
      </c>
      <c r="E2161" s="2" t="s">
        <v>143</v>
      </c>
      <c r="F2161" s="2" t="s">
        <v>2174</v>
      </c>
      <c r="G2161" s="2" t="s">
        <v>10000</v>
      </c>
      <c r="H2161">
        <v>20604244952</v>
      </c>
      <c r="I2161" t="str">
        <f>INDEX([1]BCLIENTES!B:B,MATCH(Tabla5[[#This Row],[RUC]],[1]BCLIENTES!A:A,0))</f>
        <v>PROYECTOS DE INGENIERÍA Y SERVICIOS ELÉCTRICOS PERÚ E.I.R.L.</v>
      </c>
      <c r="J2161" t="e">
        <f>INDEX([1]!Tabla1[DISTRITO],MATCH(Tabla5[[#This Row],[RUC]],[1]!Tabla1[RUC],0))</f>
        <v>#REF!</v>
      </c>
      <c r="K2161" t="str">
        <f>INDEX([1]BCLIENTES!H:H,MATCH(Tabla5[[#This Row],[RUC]],[1]BCLIENTES!A:A,0))</f>
        <v>LIMA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tr">
        <f>TEXT(Tabla5[[#This Row],[FECHA]],"MMM")</f>
        <v>Feb</v>
      </c>
      <c r="D2162" s="1" t="str">
        <f>TEXT(Tabla5[[#This Row],[FECHA]],"YYY")</f>
        <v>2023</v>
      </c>
      <c r="E2162" s="2" t="s">
        <v>143</v>
      </c>
      <c r="F2162" s="2" t="s">
        <v>2175</v>
      </c>
      <c r="G2162" s="2" t="s">
        <v>10000</v>
      </c>
      <c r="H2162">
        <v>10061487013</v>
      </c>
      <c r="I2162" t="str">
        <f>INDEX([1]BCLIENTES!B:B,MATCH(Tabla5[[#This Row],[RUC]],[1]BCLIENTES!A:A,0))</f>
        <v>DIEZ SILVA JOSE ANTONIO</v>
      </c>
      <c r="J2162" t="e">
        <f>INDEX([1]!Tabla1[DISTRITO],MATCH(Tabla5[[#This Row],[RUC]],[1]!Tabla1[RUC],0))</f>
        <v>#REF!</v>
      </c>
      <c r="K2162" t="str">
        <f>INDEX([1]BCLIENTES!H:H,MATCH(Tabla5[[#This Row],[RUC]],[1]BCLIENTES!A:A,0))</f>
        <v>LIMA</v>
      </c>
      <c r="L2162" s="3">
        <v>58</v>
      </c>
    </row>
    <row r="2163" spans="1:12" x14ac:dyDescent="0.25">
      <c r="A2163" t="s">
        <v>12</v>
      </c>
      <c r="B2163" s="1">
        <v>44967</v>
      </c>
      <c r="C2163" s="1" t="str">
        <f>TEXT(Tabla5[[#This Row],[FECHA]],"MMM")</f>
        <v>Feb</v>
      </c>
      <c r="D2163" s="1" t="str">
        <f>TEXT(Tabla5[[#This Row],[FECHA]],"YYY")</f>
        <v>2023</v>
      </c>
      <c r="E2163" s="2" t="s">
        <v>143</v>
      </c>
      <c r="F2163" s="2" t="s">
        <v>2176</v>
      </c>
      <c r="G2163" s="2" t="s">
        <v>10000</v>
      </c>
      <c r="H2163">
        <v>10061487013</v>
      </c>
      <c r="I2163" t="str">
        <f>INDEX([1]BCLIENTES!B:B,MATCH(Tabla5[[#This Row],[RUC]],[1]BCLIENTES!A:A,0))</f>
        <v>DIEZ SILVA JOSE ANTONIO</v>
      </c>
      <c r="J2163" t="e">
        <f>INDEX([1]!Tabla1[DISTRITO],MATCH(Tabla5[[#This Row],[RUC]],[1]!Tabla1[RUC],0))</f>
        <v>#REF!</v>
      </c>
      <c r="K2163" t="str">
        <f>INDEX([1]BCLIENTES!H:H,MATCH(Tabla5[[#This Row],[RUC]],[1]BCLIENTES!A:A,0))</f>
        <v>LIMA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tr">
        <f>TEXT(Tabla5[[#This Row],[FECHA]],"MMM")</f>
        <v>Feb</v>
      </c>
      <c r="D2164" s="1" t="str">
        <f>TEXT(Tabla5[[#This Row],[FECHA]],"YYY")</f>
        <v>2023</v>
      </c>
      <c r="E2164" s="2" t="s">
        <v>143</v>
      </c>
      <c r="F2164" s="2" t="s">
        <v>2177</v>
      </c>
      <c r="G2164" s="2" t="s">
        <v>10000</v>
      </c>
      <c r="H2164">
        <v>10061487013</v>
      </c>
      <c r="I2164" t="str">
        <f>INDEX([1]BCLIENTES!B:B,MATCH(Tabla5[[#This Row],[RUC]],[1]BCLIENTES!A:A,0))</f>
        <v>DIEZ SILVA JOSE ANTONIO</v>
      </c>
      <c r="J2164" t="e">
        <f>INDEX([1]!Tabla1[DISTRITO],MATCH(Tabla5[[#This Row],[RUC]],[1]!Tabla1[RUC],0))</f>
        <v>#REF!</v>
      </c>
      <c r="K2164" t="str">
        <f>INDEX([1]BCLIENTES!H:H,MATCH(Tabla5[[#This Row],[RUC]],[1]BCLIENTES!A:A,0))</f>
        <v>LIMA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tr">
        <f>TEXT(Tabla5[[#This Row],[FECHA]],"MMM")</f>
        <v>Feb</v>
      </c>
      <c r="D2165" s="1" t="str">
        <f>TEXT(Tabla5[[#This Row],[FECHA]],"YYY")</f>
        <v>2023</v>
      </c>
      <c r="E2165" s="2" t="s">
        <v>143</v>
      </c>
      <c r="F2165" s="2" t="s">
        <v>2178</v>
      </c>
      <c r="G2165" s="2" t="s">
        <v>10000</v>
      </c>
      <c r="H2165">
        <v>20605957936</v>
      </c>
      <c r="I2165" t="str">
        <f>INDEX([1]BCLIENTES!B:B,MATCH(Tabla5[[#This Row],[RUC]],[1]BCLIENTES!A:A,0))</f>
        <v>FERRETERIA EN GENERAL Y COMERCIO E.I.R.L.</v>
      </c>
      <c r="J2165" t="e">
        <f>INDEX([1]!Tabla1[DISTRITO],MATCH(Tabla5[[#This Row],[RUC]],[1]!Tabla1[RUC],0))</f>
        <v>#REF!</v>
      </c>
      <c r="K2165" t="str">
        <f>INDEX([1]BCLIENTES!H:H,MATCH(Tabla5[[#This Row],[RUC]],[1]BCLIENTES!A:A,0))</f>
        <v>LIMA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tr">
        <f>TEXT(Tabla5[[#This Row],[FECHA]],"MMM")</f>
        <v>Feb</v>
      </c>
      <c r="D2166" s="1" t="str">
        <f>TEXT(Tabla5[[#This Row],[FECHA]],"YYY")</f>
        <v>2023</v>
      </c>
      <c r="E2166" s="2" t="s">
        <v>143</v>
      </c>
      <c r="F2166" s="2" t="s">
        <v>2179</v>
      </c>
      <c r="G2166" s="2" t="s">
        <v>10001</v>
      </c>
      <c r="H2166">
        <v>20607260312</v>
      </c>
      <c r="I2166" t="str">
        <f>INDEX([1]BCLIENTES!B:B,MATCH(Tabla5[[#This Row],[RUC]],[1]BCLIENTES!A:A,0))</f>
        <v xml:space="preserve"> ONFER CORPORATION E.I.R.L.</v>
      </c>
      <c r="J2166" t="e">
        <f>INDEX([1]!Tabla1[DISTRITO],MATCH(Tabla5[[#This Row],[RUC]],[1]!Tabla1[RUC],0))</f>
        <v>#REF!</v>
      </c>
      <c r="K2166" t="str">
        <f>INDEX([1]BCLIENTES!H:H,MATCH(Tabla5[[#This Row],[RUC]],[1]BCLIENTES!A:A,0))</f>
        <v xml:space="preserve"> LIMA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tr">
        <f>TEXT(Tabla5[[#This Row],[FECHA]],"MMM")</f>
        <v>Feb</v>
      </c>
      <c r="D2167" s="1" t="str">
        <f>TEXT(Tabla5[[#This Row],[FECHA]],"YYY")</f>
        <v>2023</v>
      </c>
      <c r="E2167" s="2" t="s">
        <v>143</v>
      </c>
      <c r="F2167" s="2" t="s">
        <v>2180</v>
      </c>
      <c r="G2167" s="2" t="s">
        <v>10001</v>
      </c>
      <c r="H2167">
        <v>20607260312</v>
      </c>
      <c r="I2167" t="str">
        <f>INDEX([1]BCLIENTES!B:B,MATCH(Tabla5[[#This Row],[RUC]],[1]BCLIENTES!A:A,0))</f>
        <v xml:space="preserve"> ONFER CORPORATION E.I.R.L.</v>
      </c>
      <c r="J2167" t="e">
        <f>INDEX([1]!Tabla1[DISTRITO],MATCH(Tabla5[[#This Row],[RUC]],[1]!Tabla1[RUC],0))</f>
        <v>#REF!</v>
      </c>
      <c r="K2167" t="str">
        <f>INDEX([1]BCLIENTES!H:H,MATCH(Tabla5[[#This Row],[RUC]],[1]BCLIENTES!A:A,0))</f>
        <v xml:space="preserve"> LIMA</v>
      </c>
      <c r="L2167" s="3">
        <v>28</v>
      </c>
    </row>
    <row r="2168" spans="1:12" x14ac:dyDescent="0.25">
      <c r="A2168" t="s">
        <v>12</v>
      </c>
      <c r="B2168" s="1">
        <v>44971</v>
      </c>
      <c r="C2168" s="1" t="str">
        <f>TEXT(Tabla5[[#This Row],[FECHA]],"MMM")</f>
        <v>Feb</v>
      </c>
      <c r="D2168" s="1" t="str">
        <f>TEXT(Tabla5[[#This Row],[FECHA]],"YYY")</f>
        <v>2023</v>
      </c>
      <c r="E2168" s="2" t="s">
        <v>143</v>
      </c>
      <c r="F2168" s="2" t="s">
        <v>2181</v>
      </c>
      <c r="G2168" s="2" t="s">
        <v>10000</v>
      </c>
      <c r="H2168">
        <v>10061487013</v>
      </c>
      <c r="I2168" t="str">
        <f>INDEX([1]BCLIENTES!B:B,MATCH(Tabla5[[#This Row],[RUC]],[1]BCLIENTES!A:A,0))</f>
        <v>DIEZ SILVA JOSE ANTONIO</v>
      </c>
      <c r="J2168" t="e">
        <f>INDEX([1]!Tabla1[DISTRITO],MATCH(Tabla5[[#This Row],[RUC]],[1]!Tabla1[RUC],0))</f>
        <v>#REF!</v>
      </c>
      <c r="K2168" t="str">
        <f>INDEX([1]BCLIENTES!H:H,MATCH(Tabla5[[#This Row],[RUC]],[1]BCLIENTES!A:A,0))</f>
        <v>LIMA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tr">
        <f>TEXT(Tabla5[[#This Row],[FECHA]],"MMM")</f>
        <v>Feb</v>
      </c>
      <c r="D2169" s="1" t="str">
        <f>TEXT(Tabla5[[#This Row],[FECHA]],"YYY")</f>
        <v>2023</v>
      </c>
      <c r="E2169" s="2" t="s">
        <v>143</v>
      </c>
      <c r="F2169" s="2" t="s">
        <v>2182</v>
      </c>
      <c r="G2169" s="2" t="s">
        <v>10000</v>
      </c>
      <c r="H2169">
        <v>20603899297</v>
      </c>
      <c r="I2169" t="str">
        <f>INDEX([1]BCLIENTES!B:B,MATCH(Tabla5[[#This Row],[RUC]],[1]BCLIENTES!A:A,0))</f>
        <v>JUMBO PARTES E.I.R.L.</v>
      </c>
      <c r="J2169" t="e">
        <f>INDEX([1]!Tabla1[DISTRITO],MATCH(Tabla5[[#This Row],[RUC]],[1]!Tabla1[RUC],0))</f>
        <v>#REF!</v>
      </c>
      <c r="K2169" t="str">
        <f>INDEX([1]BCLIENTES!H:H,MATCH(Tabla5[[#This Row],[RUC]],[1]BCLIENTES!A:A,0))</f>
        <v>LIMA</v>
      </c>
      <c r="L2169" s="3">
        <v>54</v>
      </c>
    </row>
    <row r="2170" spans="1:12" x14ac:dyDescent="0.25">
      <c r="A2170" t="s">
        <v>12</v>
      </c>
      <c r="B2170" s="1">
        <v>44971</v>
      </c>
      <c r="C2170" s="1" t="str">
        <f>TEXT(Tabla5[[#This Row],[FECHA]],"MMM")</f>
        <v>Feb</v>
      </c>
      <c r="D2170" s="1" t="str">
        <f>TEXT(Tabla5[[#This Row],[FECHA]],"YYY")</f>
        <v>2023</v>
      </c>
      <c r="E2170" s="2" t="s">
        <v>143</v>
      </c>
      <c r="F2170" s="2" t="s">
        <v>2183</v>
      </c>
      <c r="G2170" s="2" t="s">
        <v>10000</v>
      </c>
      <c r="H2170">
        <v>10061487013</v>
      </c>
      <c r="I2170" t="str">
        <f>INDEX([1]BCLIENTES!B:B,MATCH(Tabla5[[#This Row],[RUC]],[1]BCLIENTES!A:A,0))</f>
        <v>DIEZ SILVA JOSE ANTONIO</v>
      </c>
      <c r="J2170" t="e">
        <f>INDEX([1]!Tabla1[DISTRITO],MATCH(Tabla5[[#This Row],[RUC]],[1]!Tabla1[RUC],0))</f>
        <v>#REF!</v>
      </c>
      <c r="K2170" t="str">
        <f>INDEX([1]BCLIENTES!H:H,MATCH(Tabla5[[#This Row],[RUC]],[1]BCLIENTES!A:A,0))</f>
        <v>LIMA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tr">
        <f>TEXT(Tabla5[[#This Row],[FECHA]],"MMM")</f>
        <v>Feb</v>
      </c>
      <c r="D2171" s="1" t="str">
        <f>TEXT(Tabla5[[#This Row],[FECHA]],"YYY")</f>
        <v>2023</v>
      </c>
      <c r="E2171" s="2" t="s">
        <v>143</v>
      </c>
      <c r="F2171" s="2" t="s">
        <v>2184</v>
      </c>
      <c r="G2171" s="2" t="s">
        <v>10000</v>
      </c>
      <c r="H2171">
        <v>20604784779</v>
      </c>
      <c r="I2171" t="str">
        <f>INDEX([1]BCLIENTES!B:B,MATCH(Tabla5[[#This Row],[RUC]],[1]BCLIENTES!A:A,0))</f>
        <v>ELECTRO INDUSTRIAL SALIM E.I.R.L.</v>
      </c>
      <c r="J2171" t="e">
        <f>INDEX([1]!Tabla1[DISTRITO],MATCH(Tabla5[[#This Row],[RUC]],[1]!Tabla1[RUC],0))</f>
        <v>#REF!</v>
      </c>
      <c r="K2171" t="str">
        <f>INDEX([1]BCLIENTES!H:H,MATCH(Tabla5[[#This Row],[RUC]],[1]BCLIENTES!A:A,0))</f>
        <v>LIMA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tr">
        <f>TEXT(Tabla5[[#This Row],[FECHA]],"MMM")</f>
        <v>Feb</v>
      </c>
      <c r="D2172" s="1" t="str">
        <f>TEXT(Tabla5[[#This Row],[FECHA]],"YYY")</f>
        <v>2023</v>
      </c>
      <c r="E2172" s="2" t="s">
        <v>143</v>
      </c>
      <c r="F2172" s="2" t="s">
        <v>2185</v>
      </c>
      <c r="G2172" s="2" t="s">
        <v>10000</v>
      </c>
      <c r="H2172">
        <v>20514376591</v>
      </c>
      <c r="I2172" t="str">
        <f>INDEX([1]BCLIENTES!B:B,MATCH(Tabla5[[#This Row],[RUC]],[1]BCLIENTES!A:A,0))</f>
        <v>DACA PERU S.A.C</v>
      </c>
      <c r="J2172" t="e">
        <f>INDEX([1]!Tabla1[DISTRITO],MATCH(Tabla5[[#This Row],[RUC]],[1]!Tabla1[RUC],0))</f>
        <v>#REF!</v>
      </c>
      <c r="K2172" t="str">
        <f>INDEX([1]BCLIENTES!H:H,MATCH(Tabla5[[#This Row],[RUC]],[1]BCLIENTES!A:A,0))</f>
        <v>LIMA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tr">
        <f>TEXT(Tabla5[[#This Row],[FECHA]],"MMM")</f>
        <v>Feb</v>
      </c>
      <c r="D2173" s="1" t="str">
        <f>TEXT(Tabla5[[#This Row],[FECHA]],"YYY")</f>
        <v>2023</v>
      </c>
      <c r="E2173" s="2" t="s">
        <v>143</v>
      </c>
      <c r="F2173" s="2" t="s">
        <v>2186</v>
      </c>
      <c r="G2173" s="2" t="s">
        <v>10000</v>
      </c>
      <c r="H2173">
        <v>20529159537</v>
      </c>
      <c r="I2173" t="str">
        <f>INDEX([1]BCLIENTES!B:B,MATCH(Tabla5[[#This Row],[RUC]],[1]BCLIENTES!A:A,0))</f>
        <v>GRUPO ALFARO INMUEBLES S.A.C.</v>
      </c>
      <c r="J2173" t="e">
        <f>INDEX([1]!Tabla1[DISTRITO],MATCH(Tabla5[[#This Row],[RUC]],[1]!Tabla1[RUC],0))</f>
        <v>#REF!</v>
      </c>
      <c r="K2173" t="str">
        <f>INDEX([1]BCLIENTES!H:H,MATCH(Tabla5[[#This Row],[RUC]],[1]BCLIENTES!A:A,0))</f>
        <v>HUANUCO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tr">
        <f>TEXT(Tabla5[[#This Row],[FECHA]],"MMM")</f>
        <v>Feb</v>
      </c>
      <c r="D2174" s="1" t="str">
        <f>TEXT(Tabla5[[#This Row],[FECHA]],"YYY")</f>
        <v>2023</v>
      </c>
      <c r="E2174" s="2" t="s">
        <v>143</v>
      </c>
      <c r="F2174" s="2" t="s">
        <v>2187</v>
      </c>
      <c r="G2174" s="2" t="s">
        <v>10001</v>
      </c>
      <c r="H2174">
        <v>20607260312</v>
      </c>
      <c r="I2174" t="str">
        <f>INDEX([1]BCLIENTES!B:B,MATCH(Tabla5[[#This Row],[RUC]],[1]BCLIENTES!A:A,0))</f>
        <v xml:space="preserve"> ONFER CORPORATION E.I.R.L.</v>
      </c>
      <c r="J2174" t="e">
        <f>INDEX([1]!Tabla1[DISTRITO],MATCH(Tabla5[[#This Row],[RUC]],[1]!Tabla1[RUC],0))</f>
        <v>#REF!</v>
      </c>
      <c r="K2174" t="str">
        <f>INDEX([1]BCLIENTES!H:H,MATCH(Tabla5[[#This Row],[RUC]],[1]BCLIENTES!A:A,0))</f>
        <v xml:space="preserve"> LIMA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tr">
        <f>TEXT(Tabla5[[#This Row],[FECHA]],"MMM")</f>
        <v>Feb</v>
      </c>
      <c r="D2175" s="1" t="str">
        <f>TEXT(Tabla5[[#This Row],[FECHA]],"YYY")</f>
        <v>2023</v>
      </c>
      <c r="E2175" s="2" t="s">
        <v>143</v>
      </c>
      <c r="F2175" s="2" t="s">
        <v>2188</v>
      </c>
      <c r="G2175" s="2" t="s">
        <v>10000</v>
      </c>
      <c r="H2175">
        <v>20607479420</v>
      </c>
      <c r="I2175" t="str">
        <f>INDEX([1]BCLIENTES!B:B,MATCH(Tabla5[[#This Row],[RUC]],[1]BCLIENTES!A:A,0))</f>
        <v>TECMESIS GROUP S.A.C.</v>
      </c>
      <c r="J2175" t="e">
        <f>INDEX([1]!Tabla1[DISTRITO],MATCH(Tabla5[[#This Row],[RUC]],[1]!Tabla1[RUC],0))</f>
        <v>#REF!</v>
      </c>
      <c r="K2175" t="str">
        <f>INDEX([1]BCLIENTES!H:H,MATCH(Tabla5[[#This Row],[RUC]],[1]BCLIENTES!A:A,0))</f>
        <v>LIMA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tr">
        <f>TEXT(Tabla5[[#This Row],[FECHA]],"MMM")</f>
        <v>Feb</v>
      </c>
      <c r="D2176" s="1" t="str">
        <f>TEXT(Tabla5[[#This Row],[FECHA]],"YYY")</f>
        <v>2023</v>
      </c>
      <c r="E2176" s="2" t="s">
        <v>143</v>
      </c>
      <c r="F2176" s="2" t="s">
        <v>2189</v>
      </c>
      <c r="G2176" s="2" t="s">
        <v>10000</v>
      </c>
      <c r="H2176">
        <v>10486215289</v>
      </c>
      <c r="I2176" t="str">
        <f>INDEX([1]BCLIENTES!B:B,MATCH(Tabla5[[#This Row],[RUC]],[1]BCLIENTES!A:A,0))</f>
        <v>ESTEBAN BARZOLA ANDEL RICHARD</v>
      </c>
      <c r="J2176" t="e">
        <f>INDEX([1]!Tabla1[DISTRITO],MATCH(Tabla5[[#This Row],[RUC]],[1]!Tabla1[RUC],0))</f>
        <v>#REF!</v>
      </c>
      <c r="K2176" t="str">
        <f>INDEX([1]BCLIENTES!H:H,MATCH(Tabla5[[#This Row],[RUC]],[1]BCLIENTES!A:A,0))</f>
        <v>LIMA</v>
      </c>
      <c r="L2176" s="3">
        <v>39</v>
      </c>
    </row>
    <row r="2177" spans="1:12" x14ac:dyDescent="0.25">
      <c r="A2177" t="s">
        <v>12</v>
      </c>
      <c r="B2177" s="1">
        <v>44974</v>
      </c>
      <c r="C2177" s="1" t="str">
        <f>TEXT(Tabla5[[#This Row],[FECHA]],"MMM")</f>
        <v>Feb</v>
      </c>
      <c r="D2177" s="1" t="str">
        <f>TEXT(Tabla5[[#This Row],[FECHA]],"YYY")</f>
        <v>2023</v>
      </c>
      <c r="E2177" s="2" t="s">
        <v>143</v>
      </c>
      <c r="F2177" s="2" t="s">
        <v>2190</v>
      </c>
      <c r="G2177" s="2" t="s">
        <v>10000</v>
      </c>
      <c r="H2177">
        <v>10402776337</v>
      </c>
      <c r="I2177" t="str">
        <f>INDEX([1]BCLIENTES!B:B,MATCH(Tabla5[[#This Row],[RUC]],[1]BCLIENTES!A:A,0))</f>
        <v>TUCTA MALDONADO DROPER</v>
      </c>
      <c r="J2177" t="e">
        <f>INDEX([1]!Tabla1[DISTRITO],MATCH(Tabla5[[#This Row],[RUC]],[1]!Tabla1[RUC],0))</f>
        <v>#REF!</v>
      </c>
      <c r="K2177" t="str">
        <f>INDEX([1]BCLIENTES!H:H,MATCH(Tabla5[[#This Row],[RUC]],[1]BCLIENTES!A:A,0))</f>
        <v>CAÑETE</v>
      </c>
      <c r="L2177" s="3">
        <v>75</v>
      </c>
    </row>
    <row r="2178" spans="1:12" x14ac:dyDescent="0.25">
      <c r="A2178" t="s">
        <v>12</v>
      </c>
      <c r="B2178" s="1">
        <v>44974</v>
      </c>
      <c r="C2178" s="1" t="str">
        <f>TEXT(Tabla5[[#This Row],[FECHA]],"MMM")</f>
        <v>Feb</v>
      </c>
      <c r="D2178" s="1" t="str">
        <f>TEXT(Tabla5[[#This Row],[FECHA]],"YYY")</f>
        <v>2023</v>
      </c>
      <c r="E2178" s="2" t="s">
        <v>143</v>
      </c>
      <c r="F2178" s="2" t="s">
        <v>2191</v>
      </c>
      <c r="G2178" s="2" t="s">
        <v>10000</v>
      </c>
      <c r="H2178">
        <v>10061487013</v>
      </c>
      <c r="I2178" t="str">
        <f>INDEX([1]BCLIENTES!B:B,MATCH(Tabla5[[#This Row],[RUC]],[1]BCLIENTES!A:A,0))</f>
        <v>DIEZ SILVA JOSE ANTONIO</v>
      </c>
      <c r="J2178" t="e">
        <f>INDEX([1]!Tabla1[DISTRITO],MATCH(Tabla5[[#This Row],[RUC]],[1]!Tabla1[RUC],0))</f>
        <v>#REF!</v>
      </c>
      <c r="K2178" t="str">
        <f>INDEX([1]BCLIENTES!H:H,MATCH(Tabla5[[#This Row],[RUC]],[1]BCLIENTES!A:A,0))</f>
        <v>LIMA</v>
      </c>
      <c r="L2178" s="3">
        <v>48</v>
      </c>
    </row>
    <row r="2179" spans="1:12" x14ac:dyDescent="0.25">
      <c r="A2179" t="s">
        <v>12</v>
      </c>
      <c r="B2179" s="1">
        <v>44974</v>
      </c>
      <c r="C2179" s="1" t="str">
        <f>TEXT(Tabla5[[#This Row],[FECHA]],"MMM")</f>
        <v>Feb</v>
      </c>
      <c r="D2179" s="1" t="str">
        <f>TEXT(Tabla5[[#This Row],[FECHA]],"YYY")</f>
        <v>2023</v>
      </c>
      <c r="E2179" s="2" t="s">
        <v>143</v>
      </c>
      <c r="F2179" s="2" t="s">
        <v>2192</v>
      </c>
      <c r="G2179" s="2" t="s">
        <v>10000</v>
      </c>
      <c r="H2179">
        <v>20556935280</v>
      </c>
      <c r="I2179" t="str">
        <f>INDEX([1]BCLIENTES!B:B,MATCH(Tabla5[[#This Row],[RUC]],[1]BCLIENTES!A:A,0))</f>
        <v>ELECTROMECANICA JN S.A.C.</v>
      </c>
      <c r="J2179" t="e">
        <f>INDEX([1]!Tabla1[DISTRITO],MATCH(Tabla5[[#This Row],[RUC]],[1]!Tabla1[RUC],0))</f>
        <v>#REF!</v>
      </c>
      <c r="K2179" t="str">
        <f>INDEX([1]BCLIENTES!H:H,MATCH(Tabla5[[#This Row],[RUC]],[1]BCLIENTES!A:A,0))</f>
        <v>LIMA</v>
      </c>
      <c r="L2179" s="3">
        <v>40</v>
      </c>
    </row>
    <row r="2180" spans="1:12" x14ac:dyDescent="0.25">
      <c r="A2180" t="s">
        <v>12</v>
      </c>
      <c r="B2180" s="1">
        <v>44975</v>
      </c>
      <c r="C2180" s="1" t="str">
        <f>TEXT(Tabla5[[#This Row],[FECHA]],"MMM")</f>
        <v>Feb</v>
      </c>
      <c r="D2180" s="1" t="str">
        <f>TEXT(Tabla5[[#This Row],[FECHA]],"YYY")</f>
        <v>2023</v>
      </c>
      <c r="E2180" s="2" t="s">
        <v>143</v>
      </c>
      <c r="F2180" s="2" t="s">
        <v>2193</v>
      </c>
      <c r="G2180" s="2" t="s">
        <v>10000</v>
      </c>
      <c r="H2180">
        <v>10256101705</v>
      </c>
      <c r="I2180" t="str">
        <f>INDEX([1]BCLIENTES!B:B,MATCH(Tabla5[[#This Row],[RUC]],[1]BCLIENTES!A:A,0))</f>
        <v>PUCHUC MIÑAN VICTOR ADRIAN</v>
      </c>
      <c r="J2180" t="e">
        <f>INDEX([1]!Tabla1[DISTRITO],MATCH(Tabla5[[#This Row],[RUC]],[1]!Tabla1[RUC],0))</f>
        <v>#REF!</v>
      </c>
      <c r="K2180" t="str">
        <f>INDEX([1]BCLIENTES!H:H,MATCH(Tabla5[[#This Row],[RUC]],[1]BCLIENTES!A:A,0))</f>
        <v>CALLAO</v>
      </c>
      <c r="L2180" s="3">
        <v>24</v>
      </c>
    </row>
    <row r="2181" spans="1:12" x14ac:dyDescent="0.25">
      <c r="A2181" t="s">
        <v>12</v>
      </c>
      <c r="B2181" s="1">
        <v>44975</v>
      </c>
      <c r="C2181" s="1" t="str">
        <f>TEXT(Tabla5[[#This Row],[FECHA]],"MMM")</f>
        <v>Feb</v>
      </c>
      <c r="D2181" s="1" t="str">
        <f>TEXT(Tabla5[[#This Row],[FECHA]],"YYY")</f>
        <v>2023</v>
      </c>
      <c r="E2181" s="2" t="s">
        <v>143</v>
      </c>
      <c r="F2181" s="2" t="s">
        <v>2194</v>
      </c>
      <c r="G2181" s="2" t="s">
        <v>10000</v>
      </c>
      <c r="H2181">
        <v>10094617206</v>
      </c>
      <c r="I2181" t="str">
        <f>INDEX([1]BCLIENTES!B:B,MATCH(Tabla5[[#This Row],[RUC]],[1]BCLIENTES!A:A,0))</f>
        <v>LLERENA GUERRA RICHARD GUILLERMO</v>
      </c>
      <c r="J2181" t="e">
        <f>INDEX([1]!Tabla1[DISTRITO],MATCH(Tabla5[[#This Row],[RUC]],[1]!Tabla1[RUC],0))</f>
        <v>#REF!</v>
      </c>
      <c r="K2181" t="str">
        <f>INDEX([1]BCLIENTES!H:H,MATCH(Tabla5[[#This Row],[RUC]],[1]BCLIENTES!A:A,0))</f>
        <v>LIMA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tr">
        <f>TEXT(Tabla5[[#This Row],[FECHA]],"MMM")</f>
        <v>Feb</v>
      </c>
      <c r="D2182" s="1" t="str">
        <f>TEXT(Tabla5[[#This Row],[FECHA]],"YYY")</f>
        <v>2023</v>
      </c>
      <c r="E2182" s="2" t="s">
        <v>143</v>
      </c>
      <c r="F2182" s="2" t="s">
        <v>2195</v>
      </c>
      <c r="G2182" s="2" t="s">
        <v>10000</v>
      </c>
      <c r="H2182">
        <v>10061487013</v>
      </c>
      <c r="I2182" t="str">
        <f>INDEX([1]BCLIENTES!B:B,MATCH(Tabla5[[#This Row],[RUC]],[1]BCLIENTES!A:A,0))</f>
        <v>DIEZ SILVA JOSE ANTONIO</v>
      </c>
      <c r="J2182" t="e">
        <f>INDEX([1]!Tabla1[DISTRITO],MATCH(Tabla5[[#This Row],[RUC]],[1]!Tabla1[RUC],0))</f>
        <v>#REF!</v>
      </c>
      <c r="K2182" t="str">
        <f>INDEX([1]BCLIENTES!H:H,MATCH(Tabla5[[#This Row],[RUC]],[1]BCLIENTES!A:A,0))</f>
        <v>LIMA</v>
      </c>
      <c r="L2182" s="3">
        <v>5</v>
      </c>
    </row>
    <row r="2183" spans="1:12" x14ac:dyDescent="0.25">
      <c r="A2183" t="s">
        <v>12</v>
      </c>
      <c r="B2183" s="1">
        <v>44975</v>
      </c>
      <c r="C2183" s="1" t="str">
        <f>TEXT(Tabla5[[#This Row],[FECHA]],"MMM")</f>
        <v>Feb</v>
      </c>
      <c r="D2183" s="1" t="str">
        <f>TEXT(Tabla5[[#This Row],[FECHA]],"YYY")</f>
        <v>2023</v>
      </c>
      <c r="E2183" s="2" t="s">
        <v>143</v>
      </c>
      <c r="F2183" s="2" t="s">
        <v>2196</v>
      </c>
      <c r="G2183" s="2" t="s">
        <v>10001</v>
      </c>
      <c r="H2183">
        <v>20538267768</v>
      </c>
      <c r="I2183" t="str">
        <f>INDEX([1]BCLIENTES!B:B,MATCH(Tabla5[[#This Row],[RUC]],[1]BCLIENTES!A:A,0))</f>
        <v>ECOPEL S.R.L.</v>
      </c>
      <c r="J2183" t="e">
        <f>INDEX([1]!Tabla1[DISTRITO],MATCH(Tabla5[[#This Row],[RUC]],[1]!Tabla1[RUC],0))</f>
        <v>#REF!</v>
      </c>
      <c r="K2183" t="str">
        <f>INDEX([1]BCLIENTES!H:H,MATCH(Tabla5[[#This Row],[RUC]],[1]BCLIENTES!A:A,0))</f>
        <v>LIMA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tr">
        <f>TEXT(Tabla5[[#This Row],[FECHA]],"MMM")</f>
        <v>Feb</v>
      </c>
      <c r="D2184" s="1" t="str">
        <f>TEXT(Tabla5[[#This Row],[FECHA]],"YYY")</f>
        <v>2023</v>
      </c>
      <c r="E2184" s="2" t="s">
        <v>143</v>
      </c>
      <c r="F2184" s="2" t="s">
        <v>2197</v>
      </c>
      <c r="G2184" s="2" t="s">
        <v>10000</v>
      </c>
      <c r="H2184">
        <v>20604784779</v>
      </c>
      <c r="I2184" t="str">
        <f>INDEX([1]BCLIENTES!B:B,MATCH(Tabla5[[#This Row],[RUC]],[1]BCLIENTES!A:A,0))</f>
        <v>ELECTRO INDUSTRIAL SALIM E.I.R.L.</v>
      </c>
      <c r="J2184" t="e">
        <f>INDEX([1]!Tabla1[DISTRITO],MATCH(Tabla5[[#This Row],[RUC]],[1]!Tabla1[RUC],0))</f>
        <v>#REF!</v>
      </c>
      <c r="K2184" t="str">
        <f>INDEX([1]BCLIENTES!H:H,MATCH(Tabla5[[#This Row],[RUC]],[1]BCLIENTES!A:A,0))</f>
        <v>LIMA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tr">
        <f>TEXT(Tabla5[[#This Row],[FECHA]],"MMM")</f>
        <v>Feb</v>
      </c>
      <c r="D2185" s="1" t="str">
        <f>TEXT(Tabla5[[#This Row],[FECHA]],"YYY")</f>
        <v>2023</v>
      </c>
      <c r="E2185" s="2" t="s">
        <v>143</v>
      </c>
      <c r="F2185" s="2" t="s">
        <v>2198</v>
      </c>
      <c r="G2185" s="2" t="s">
        <v>10001</v>
      </c>
      <c r="H2185">
        <v>20607260312</v>
      </c>
      <c r="I2185" t="str">
        <f>INDEX([1]BCLIENTES!B:B,MATCH(Tabla5[[#This Row],[RUC]],[1]BCLIENTES!A:A,0))</f>
        <v xml:space="preserve"> ONFER CORPORATION E.I.R.L.</v>
      </c>
      <c r="J2185" t="e">
        <f>INDEX([1]!Tabla1[DISTRITO],MATCH(Tabla5[[#This Row],[RUC]],[1]!Tabla1[RUC],0))</f>
        <v>#REF!</v>
      </c>
      <c r="K2185" t="str">
        <f>INDEX([1]BCLIENTES!H:H,MATCH(Tabla5[[#This Row],[RUC]],[1]BCLIENTES!A:A,0))</f>
        <v xml:space="preserve"> LIMA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tr">
        <f>TEXT(Tabla5[[#This Row],[FECHA]],"MMM")</f>
        <v>Feb</v>
      </c>
      <c r="D2186" s="1" t="str">
        <f>TEXT(Tabla5[[#This Row],[FECHA]],"YYY")</f>
        <v>2023</v>
      </c>
      <c r="E2186" s="2" t="s">
        <v>143</v>
      </c>
      <c r="F2186" s="2" t="s">
        <v>2199</v>
      </c>
      <c r="G2186" s="2" t="s">
        <v>10000</v>
      </c>
      <c r="H2186">
        <v>10061487013</v>
      </c>
      <c r="I2186" t="str">
        <f>INDEX([1]BCLIENTES!B:B,MATCH(Tabla5[[#This Row],[RUC]],[1]BCLIENTES!A:A,0))</f>
        <v>DIEZ SILVA JOSE ANTONIO</v>
      </c>
      <c r="J2186" t="e">
        <f>INDEX([1]!Tabla1[DISTRITO],MATCH(Tabla5[[#This Row],[RUC]],[1]!Tabla1[RUC],0))</f>
        <v>#REF!</v>
      </c>
      <c r="K2186" t="str">
        <f>INDEX([1]BCLIENTES!H:H,MATCH(Tabla5[[#This Row],[RUC]],[1]BCLIENTES!A:A,0))</f>
        <v>LIMA</v>
      </c>
      <c r="L2186" s="3">
        <v>5</v>
      </c>
    </row>
    <row r="2187" spans="1:12" x14ac:dyDescent="0.25">
      <c r="A2187" t="s">
        <v>12</v>
      </c>
      <c r="B2187" s="1">
        <v>44977</v>
      </c>
      <c r="C2187" s="1" t="str">
        <f>TEXT(Tabla5[[#This Row],[FECHA]],"MMM")</f>
        <v>Feb</v>
      </c>
      <c r="D2187" s="1" t="str">
        <f>TEXT(Tabla5[[#This Row],[FECHA]],"YYY")</f>
        <v>2023</v>
      </c>
      <c r="E2187" s="2" t="s">
        <v>143</v>
      </c>
      <c r="F2187" s="2" t="s">
        <v>2200</v>
      </c>
      <c r="G2187" s="2" t="s">
        <v>10000</v>
      </c>
      <c r="H2187">
        <v>20608510690</v>
      </c>
      <c r="I2187" t="str">
        <f>INDEX([1]BCLIENTES!B:B,MATCH(Tabla5[[#This Row],[RUC]],[1]BCLIENTES!A:A,0))</f>
        <v>INDUSTRIAS FERRETERAS HEIMY E.I.R.L.</v>
      </c>
      <c r="J2187" t="e">
        <f>INDEX([1]!Tabla1[DISTRITO],MATCH(Tabla5[[#This Row],[RUC]],[1]!Tabla1[RUC],0))</f>
        <v>#REF!</v>
      </c>
      <c r="K2187" t="str">
        <f>INDEX([1]BCLIENTES!H:H,MATCH(Tabla5[[#This Row],[RUC]],[1]BCLIENTES!A:A,0))</f>
        <v>LIMA</v>
      </c>
      <c r="L2187" s="3">
        <v>10</v>
      </c>
    </row>
    <row r="2188" spans="1:12" x14ac:dyDescent="0.25">
      <c r="A2188" t="s">
        <v>12</v>
      </c>
      <c r="B2188" s="1">
        <v>44977</v>
      </c>
      <c r="C2188" s="1" t="str">
        <f>TEXT(Tabla5[[#This Row],[FECHA]],"MMM")</f>
        <v>Feb</v>
      </c>
      <c r="D2188" s="1" t="str">
        <f>TEXT(Tabla5[[#This Row],[FECHA]],"YYY")</f>
        <v>2023</v>
      </c>
      <c r="E2188" s="2" t="s">
        <v>143</v>
      </c>
      <c r="F2188" s="2" t="s">
        <v>2201</v>
      </c>
      <c r="G2188" s="2" t="s">
        <v>10000</v>
      </c>
      <c r="H2188">
        <v>10061487013</v>
      </c>
      <c r="I2188" t="str">
        <f>INDEX([1]BCLIENTES!B:B,MATCH(Tabla5[[#This Row],[RUC]],[1]BCLIENTES!A:A,0))</f>
        <v>DIEZ SILVA JOSE ANTONIO</v>
      </c>
      <c r="J2188" t="e">
        <f>INDEX([1]!Tabla1[DISTRITO],MATCH(Tabla5[[#This Row],[RUC]],[1]!Tabla1[RUC],0))</f>
        <v>#REF!</v>
      </c>
      <c r="K2188" t="str">
        <f>INDEX([1]BCLIENTES!H:H,MATCH(Tabla5[[#This Row],[RUC]],[1]BCLIENTES!A:A,0))</f>
        <v>LIMA</v>
      </c>
      <c r="L2188" s="3">
        <v>20</v>
      </c>
    </row>
    <row r="2189" spans="1:12" x14ac:dyDescent="0.25">
      <c r="A2189" t="s">
        <v>12</v>
      </c>
      <c r="B2189" s="1">
        <v>44978</v>
      </c>
      <c r="C2189" s="1" t="str">
        <f>TEXT(Tabla5[[#This Row],[FECHA]],"MMM")</f>
        <v>Feb</v>
      </c>
      <c r="D2189" s="1" t="str">
        <f>TEXT(Tabla5[[#This Row],[FECHA]],"YYY")</f>
        <v>2023</v>
      </c>
      <c r="E2189" s="2" t="s">
        <v>143</v>
      </c>
      <c r="F2189" s="2" t="s">
        <v>2202</v>
      </c>
      <c r="G2189" s="2" t="s">
        <v>10000</v>
      </c>
      <c r="H2189">
        <v>20510503989</v>
      </c>
      <c r="I2189" t="str">
        <f>INDEX([1]BCLIENTES!B:B,MATCH(Tabla5[[#This Row],[RUC]],[1]BCLIENTES!A:A,0))</f>
        <v>CORPORACION RIM SOCIEDAD ANONIMA CERRADA</v>
      </c>
      <c r="J2189" t="e">
        <f>INDEX([1]!Tabla1[DISTRITO],MATCH(Tabla5[[#This Row],[RUC]],[1]!Tabla1[RUC],0))</f>
        <v>#REF!</v>
      </c>
      <c r="K2189" t="str">
        <f>INDEX([1]BCLIENTES!H:H,MATCH(Tabla5[[#This Row],[RUC]],[1]BCLIENTES!A:A,0))</f>
        <v>LIMA</v>
      </c>
      <c r="L2189" s="3">
        <v>20</v>
      </c>
    </row>
    <row r="2190" spans="1:12" x14ac:dyDescent="0.25">
      <c r="A2190" t="s">
        <v>12</v>
      </c>
      <c r="B2190" s="1">
        <v>44978</v>
      </c>
      <c r="C2190" s="1" t="str">
        <f>TEXT(Tabla5[[#This Row],[FECHA]],"MMM")</f>
        <v>Feb</v>
      </c>
      <c r="D2190" s="1" t="str">
        <f>TEXT(Tabla5[[#This Row],[FECHA]],"YYY")</f>
        <v>2023</v>
      </c>
      <c r="E2190" s="2" t="s">
        <v>143</v>
      </c>
      <c r="F2190" s="2" t="s">
        <v>2203</v>
      </c>
      <c r="G2190" s="2" t="s">
        <v>10000</v>
      </c>
      <c r="H2190">
        <v>20522121381</v>
      </c>
      <c r="I2190" t="str">
        <f>INDEX([1]BCLIENTES!B:B,MATCH(Tabla5[[#This Row],[RUC]],[1]BCLIENTES!A:A,0))</f>
        <v>CORPORACION COMERCIAL Y SERVICIOS OCOSHI S.A.C.</v>
      </c>
      <c r="J2190" t="e">
        <f>INDEX([1]!Tabla1[DISTRITO],MATCH(Tabla5[[#This Row],[RUC]],[1]!Tabla1[RUC],0))</f>
        <v>#REF!</v>
      </c>
      <c r="K2190" t="str">
        <f>INDEX([1]BCLIENTES!H:H,MATCH(Tabla5[[#This Row],[RUC]],[1]BCLIENTES!A:A,0))</f>
        <v>LIMA</v>
      </c>
      <c r="L2190" s="3">
        <v>4</v>
      </c>
    </row>
    <row r="2191" spans="1:12" x14ac:dyDescent="0.25">
      <c r="A2191" t="s">
        <v>12</v>
      </c>
      <c r="B2191" s="1">
        <v>44978</v>
      </c>
      <c r="C2191" s="1" t="str">
        <f>TEXT(Tabla5[[#This Row],[FECHA]],"MMM")</f>
        <v>Feb</v>
      </c>
      <c r="D2191" s="1" t="str">
        <f>TEXT(Tabla5[[#This Row],[FECHA]],"YYY")</f>
        <v>2023</v>
      </c>
      <c r="E2191" s="2" t="s">
        <v>143</v>
      </c>
      <c r="F2191" s="2" t="s">
        <v>2204</v>
      </c>
      <c r="G2191" s="2" t="s">
        <v>10000</v>
      </c>
      <c r="H2191">
        <v>20600620330</v>
      </c>
      <c r="I2191" t="str">
        <f>INDEX([1]BCLIENTES!B:B,MATCH(Tabla5[[#This Row],[RUC]],[1]BCLIENTES!A:A,0))</f>
        <v>CORPORACION YERODI E.I.R.L.</v>
      </c>
      <c r="J2191" t="e">
        <f>INDEX([1]!Tabla1[DISTRITO],MATCH(Tabla5[[#This Row],[RUC]],[1]!Tabla1[RUC],0))</f>
        <v>#REF!</v>
      </c>
      <c r="K2191" t="str">
        <f>INDEX([1]BCLIENTES!H:H,MATCH(Tabla5[[#This Row],[RUC]],[1]BCLIENTES!A:A,0))</f>
        <v>LIMA</v>
      </c>
      <c r="L2191" s="3">
        <v>45</v>
      </c>
    </row>
    <row r="2192" spans="1:12" x14ac:dyDescent="0.25">
      <c r="A2192" t="s">
        <v>12</v>
      </c>
      <c r="B2192" s="1">
        <v>44978</v>
      </c>
      <c r="C2192" s="1" t="str">
        <f>TEXT(Tabla5[[#This Row],[FECHA]],"MMM")</f>
        <v>Feb</v>
      </c>
      <c r="D2192" s="1" t="str">
        <f>TEXT(Tabla5[[#This Row],[FECHA]],"YYY")</f>
        <v>2023</v>
      </c>
      <c r="E2192" s="2" t="s">
        <v>143</v>
      </c>
      <c r="F2192" s="2" t="s">
        <v>2205</v>
      </c>
      <c r="G2192" s="2" t="s">
        <v>10001</v>
      </c>
      <c r="H2192">
        <v>20607260312</v>
      </c>
      <c r="I2192" t="str">
        <f>INDEX([1]BCLIENTES!B:B,MATCH(Tabla5[[#This Row],[RUC]],[1]BCLIENTES!A:A,0))</f>
        <v xml:space="preserve"> ONFER CORPORATION E.I.R.L.</v>
      </c>
      <c r="J2192" t="e">
        <f>INDEX([1]!Tabla1[DISTRITO],MATCH(Tabla5[[#This Row],[RUC]],[1]!Tabla1[RUC],0))</f>
        <v>#REF!</v>
      </c>
      <c r="K2192" t="str">
        <f>INDEX([1]BCLIENTES!H:H,MATCH(Tabla5[[#This Row],[RUC]],[1]BCLIENTES!A:A,0))</f>
        <v xml:space="preserve"> LIMA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tr">
        <f>TEXT(Tabla5[[#This Row],[FECHA]],"MMM")</f>
        <v>Feb</v>
      </c>
      <c r="D2193" s="1" t="str">
        <f>TEXT(Tabla5[[#This Row],[FECHA]],"YYY")</f>
        <v>2023</v>
      </c>
      <c r="E2193" s="2" t="s">
        <v>143</v>
      </c>
      <c r="F2193" s="2" t="s">
        <v>2206</v>
      </c>
      <c r="G2193" s="2" t="s">
        <v>10000</v>
      </c>
      <c r="H2193">
        <v>20603259301</v>
      </c>
      <c r="I2193" t="str">
        <f>INDEX([1]BCLIENTES!B:B,MATCH(Tabla5[[#This Row],[RUC]],[1]BCLIENTES!A:A,0))</f>
        <v>CEINTTE S.A.C.</v>
      </c>
      <c r="J2193" t="e">
        <f>INDEX([1]!Tabla1[DISTRITO],MATCH(Tabla5[[#This Row],[RUC]],[1]!Tabla1[RUC],0))</f>
        <v>#REF!</v>
      </c>
      <c r="K2193" t="str">
        <f>INDEX([1]BCLIENTES!H:H,MATCH(Tabla5[[#This Row],[RUC]],[1]BCLIENTES!A:A,0))</f>
        <v>LIMA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tr">
        <f>TEXT(Tabla5[[#This Row],[FECHA]],"MMM")</f>
        <v>Feb</v>
      </c>
      <c r="D2194" s="1" t="str">
        <f>TEXT(Tabla5[[#This Row],[FECHA]],"YYY")</f>
        <v>2023</v>
      </c>
      <c r="E2194" s="2" t="s">
        <v>143</v>
      </c>
      <c r="F2194" s="2" t="s">
        <v>2207</v>
      </c>
      <c r="G2194" s="2" t="s">
        <v>10000</v>
      </c>
      <c r="H2194">
        <v>10061487013</v>
      </c>
      <c r="I2194" t="str">
        <f>INDEX([1]BCLIENTES!B:B,MATCH(Tabla5[[#This Row],[RUC]],[1]BCLIENTES!A:A,0))</f>
        <v>DIEZ SILVA JOSE ANTONIO</v>
      </c>
      <c r="J2194" t="e">
        <f>INDEX([1]!Tabla1[DISTRITO],MATCH(Tabla5[[#This Row],[RUC]],[1]!Tabla1[RUC],0))</f>
        <v>#REF!</v>
      </c>
      <c r="K2194" t="str">
        <f>INDEX([1]BCLIENTES!H:H,MATCH(Tabla5[[#This Row],[RUC]],[1]BCLIENTES!A:A,0))</f>
        <v>LIMA</v>
      </c>
      <c r="L2194" s="3">
        <v>8</v>
      </c>
    </row>
    <row r="2195" spans="1:12" x14ac:dyDescent="0.25">
      <c r="A2195" t="s">
        <v>12</v>
      </c>
      <c r="B2195" s="1">
        <v>44979</v>
      </c>
      <c r="C2195" s="1" t="str">
        <f>TEXT(Tabla5[[#This Row],[FECHA]],"MMM")</f>
        <v>Feb</v>
      </c>
      <c r="D2195" s="1" t="str">
        <f>TEXT(Tabla5[[#This Row],[FECHA]],"YYY")</f>
        <v>2023</v>
      </c>
      <c r="E2195" s="2" t="s">
        <v>143</v>
      </c>
      <c r="F2195" s="2" t="s">
        <v>2208</v>
      </c>
      <c r="G2195" s="2" t="s">
        <v>10000</v>
      </c>
      <c r="H2195">
        <v>20609332990</v>
      </c>
      <c r="I2195" t="str">
        <f>INDEX([1]BCLIENTES!B:B,MATCH(Tabla5[[#This Row],[RUC]],[1]BCLIENTES!A:A,0))</f>
        <v>NEGOCIOS &amp; PROYECTOS J.Y E.I.R.L.</v>
      </c>
      <c r="J2195" t="e">
        <f>INDEX([1]!Tabla1[DISTRITO],MATCH(Tabla5[[#This Row],[RUC]],[1]!Tabla1[RUC],0))</f>
        <v>#REF!</v>
      </c>
      <c r="K2195" t="str">
        <f>INDEX([1]BCLIENTES!H:H,MATCH(Tabla5[[#This Row],[RUC]],[1]BCLIENTES!A:A,0))</f>
        <v>LIMA</v>
      </c>
      <c r="L2195" s="3">
        <v>46</v>
      </c>
    </row>
    <row r="2196" spans="1:12" x14ac:dyDescent="0.25">
      <c r="A2196" t="s">
        <v>12</v>
      </c>
      <c r="B2196" s="1">
        <v>44979</v>
      </c>
      <c r="C2196" s="1" t="str">
        <f>TEXT(Tabla5[[#This Row],[FECHA]],"MMM")</f>
        <v>Feb</v>
      </c>
      <c r="D2196" s="1" t="str">
        <f>TEXT(Tabla5[[#This Row],[FECHA]],"YYY")</f>
        <v>2023</v>
      </c>
      <c r="E2196" s="2" t="s">
        <v>143</v>
      </c>
      <c r="F2196" s="2" t="s">
        <v>2209</v>
      </c>
      <c r="G2196" s="2" t="s">
        <v>10000</v>
      </c>
      <c r="H2196">
        <v>20378748179</v>
      </c>
      <c r="I2196" t="str">
        <f>INDEX([1]BCLIENTES!B:B,MATCH(Tabla5[[#This Row],[RUC]],[1]BCLIENTES!A:A,0))</f>
        <v>G &amp; S INGELEC S.A.C.</v>
      </c>
      <c r="J2196" t="e">
        <f>INDEX([1]!Tabla1[DISTRITO],MATCH(Tabla5[[#This Row],[RUC]],[1]!Tabla1[RUC],0))</f>
        <v>#REF!</v>
      </c>
      <c r="K2196" t="str">
        <f>INDEX([1]BCLIENTES!H:H,MATCH(Tabla5[[#This Row],[RUC]],[1]BCLIENTES!A:A,0))</f>
        <v>LIMA</v>
      </c>
      <c r="L2196" s="3">
        <v>50</v>
      </c>
    </row>
    <row r="2197" spans="1:12" x14ac:dyDescent="0.25">
      <c r="A2197" t="s">
        <v>12</v>
      </c>
      <c r="B2197" s="1">
        <v>44980</v>
      </c>
      <c r="C2197" s="1" t="str">
        <f>TEXT(Tabla5[[#This Row],[FECHA]],"MMM")</f>
        <v>Feb</v>
      </c>
      <c r="D2197" s="1" t="str">
        <f>TEXT(Tabla5[[#This Row],[FECHA]],"YYY")</f>
        <v>2023</v>
      </c>
      <c r="E2197" s="2" t="s">
        <v>143</v>
      </c>
      <c r="F2197" s="2" t="s">
        <v>2210</v>
      </c>
      <c r="G2197" s="2" t="s">
        <v>10000</v>
      </c>
      <c r="H2197">
        <v>20602301304</v>
      </c>
      <c r="I2197" t="str">
        <f>INDEX([1]BCLIENTES!B:B,MATCH(Tabla5[[#This Row],[RUC]],[1]BCLIENTES!A:A,0))</f>
        <v>ECO TERMICO PERU S.A.C.</v>
      </c>
      <c r="J2197" t="e">
        <f>INDEX([1]!Tabla1[DISTRITO],MATCH(Tabla5[[#This Row],[RUC]],[1]!Tabla1[RUC],0))</f>
        <v>#REF!</v>
      </c>
      <c r="K2197" t="str">
        <f>INDEX([1]BCLIENTES!H:H,MATCH(Tabla5[[#This Row],[RUC]],[1]BCLIENTES!A:A,0))</f>
        <v>LIMA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tr">
        <f>TEXT(Tabla5[[#This Row],[FECHA]],"MMM")</f>
        <v>Feb</v>
      </c>
      <c r="D2198" s="1" t="str">
        <f>TEXT(Tabla5[[#This Row],[FECHA]],"YYY")</f>
        <v>2023</v>
      </c>
      <c r="E2198" s="2" t="s">
        <v>143</v>
      </c>
      <c r="F2198" s="2" t="s">
        <v>2211</v>
      </c>
      <c r="G2198" s="2" t="s">
        <v>10000</v>
      </c>
      <c r="H2198">
        <v>10061487013</v>
      </c>
      <c r="I2198" t="str">
        <f>INDEX([1]BCLIENTES!B:B,MATCH(Tabla5[[#This Row],[RUC]],[1]BCLIENTES!A:A,0))</f>
        <v>DIEZ SILVA JOSE ANTONIO</v>
      </c>
      <c r="J2198" t="e">
        <f>INDEX([1]!Tabla1[DISTRITO],MATCH(Tabla5[[#This Row],[RUC]],[1]!Tabla1[RUC],0))</f>
        <v>#REF!</v>
      </c>
      <c r="K2198" t="str">
        <f>INDEX([1]BCLIENTES!H:H,MATCH(Tabla5[[#This Row],[RUC]],[1]BCLIENTES!A:A,0))</f>
        <v>LIMA</v>
      </c>
      <c r="L2198" s="3">
        <v>1</v>
      </c>
    </row>
    <row r="2199" spans="1:12" x14ac:dyDescent="0.25">
      <c r="A2199" t="s">
        <v>12</v>
      </c>
      <c r="B2199" s="1">
        <v>44980</v>
      </c>
      <c r="C2199" s="1" t="str">
        <f>TEXT(Tabla5[[#This Row],[FECHA]],"MMM")</f>
        <v>Feb</v>
      </c>
      <c r="D2199" s="1" t="str">
        <f>TEXT(Tabla5[[#This Row],[FECHA]],"YYY")</f>
        <v>2023</v>
      </c>
      <c r="E2199" s="2" t="s">
        <v>143</v>
      </c>
      <c r="F2199" s="2" t="s">
        <v>2212</v>
      </c>
      <c r="G2199" s="2" t="s">
        <v>10000</v>
      </c>
      <c r="H2199">
        <v>10402776337</v>
      </c>
      <c r="I2199" t="str">
        <f>INDEX([1]BCLIENTES!B:B,MATCH(Tabla5[[#This Row],[RUC]],[1]BCLIENTES!A:A,0))</f>
        <v>TUCTA MALDONADO DROPER</v>
      </c>
      <c r="J2199" t="e">
        <f>INDEX([1]!Tabla1[DISTRITO],MATCH(Tabla5[[#This Row],[RUC]],[1]!Tabla1[RUC],0))</f>
        <v>#REF!</v>
      </c>
      <c r="K2199" t="str">
        <f>INDEX([1]BCLIENTES!H:H,MATCH(Tabla5[[#This Row],[RUC]],[1]BCLIENTES!A:A,0))</f>
        <v>CAÑETE</v>
      </c>
      <c r="L2199" s="3">
        <v>50</v>
      </c>
    </row>
    <row r="2200" spans="1:12" x14ac:dyDescent="0.25">
      <c r="A2200" t="s">
        <v>12</v>
      </c>
      <c r="B2200" s="1">
        <v>44980</v>
      </c>
      <c r="C2200" s="1" t="str">
        <f>TEXT(Tabla5[[#This Row],[FECHA]],"MMM")</f>
        <v>Feb</v>
      </c>
      <c r="D2200" s="1" t="str">
        <f>TEXT(Tabla5[[#This Row],[FECHA]],"YYY")</f>
        <v>2023</v>
      </c>
      <c r="E2200" s="2" t="s">
        <v>143</v>
      </c>
      <c r="F2200" s="2" t="s">
        <v>2213</v>
      </c>
      <c r="G2200" s="2" t="s">
        <v>10000</v>
      </c>
      <c r="H2200">
        <v>10062060838</v>
      </c>
      <c r="I2200" t="str">
        <f>INDEX([1]BCLIENTES!B:B,MATCH(Tabla5[[#This Row],[RUC]],[1]BCLIENTES!A:A,0))</f>
        <v>MORAN MENDOZA CARLOS ANTONIO</v>
      </c>
      <c r="J2200" t="e">
        <f>INDEX([1]!Tabla1[DISTRITO],MATCH(Tabla5[[#This Row],[RUC]],[1]!Tabla1[RUC],0))</f>
        <v>#REF!</v>
      </c>
      <c r="K2200" t="str">
        <f>INDEX([1]BCLIENTES!H:H,MATCH(Tabla5[[#This Row],[RUC]],[1]BCLIENTES!A:A,0))</f>
        <v>LIMA</v>
      </c>
      <c r="L2200" s="3">
        <v>99</v>
      </c>
    </row>
    <row r="2201" spans="1:12" x14ac:dyDescent="0.25">
      <c r="A2201" t="s">
        <v>12</v>
      </c>
      <c r="B2201" s="1">
        <v>44980</v>
      </c>
      <c r="C2201" s="1" t="str">
        <f>TEXT(Tabla5[[#This Row],[FECHA]],"MMM")</f>
        <v>Feb</v>
      </c>
      <c r="D2201" s="1" t="str">
        <f>TEXT(Tabla5[[#This Row],[FECHA]],"YYY")</f>
        <v>2023</v>
      </c>
      <c r="E2201" s="2" t="s">
        <v>143</v>
      </c>
      <c r="F2201" s="2" t="s">
        <v>2214</v>
      </c>
      <c r="G2201" s="2" t="s">
        <v>10001</v>
      </c>
      <c r="H2201">
        <v>20607260312</v>
      </c>
      <c r="I2201" t="str">
        <f>INDEX([1]BCLIENTES!B:B,MATCH(Tabla5[[#This Row],[RUC]],[1]BCLIENTES!A:A,0))</f>
        <v xml:space="preserve"> ONFER CORPORATION E.I.R.L.</v>
      </c>
      <c r="J2201" t="e">
        <f>INDEX([1]!Tabla1[DISTRITO],MATCH(Tabla5[[#This Row],[RUC]],[1]!Tabla1[RUC],0))</f>
        <v>#REF!</v>
      </c>
      <c r="K2201" t="str">
        <f>INDEX([1]BCLIENTES!H:H,MATCH(Tabla5[[#This Row],[RUC]],[1]BCLIENTES!A:A,0))</f>
        <v xml:space="preserve"> LIMA</v>
      </c>
      <c r="L2201" s="3">
        <v>32</v>
      </c>
    </row>
    <row r="2202" spans="1:12" x14ac:dyDescent="0.25">
      <c r="A2202" t="s">
        <v>12</v>
      </c>
      <c r="B2202" s="1">
        <v>44980</v>
      </c>
      <c r="C2202" s="1" t="str">
        <f>TEXT(Tabla5[[#This Row],[FECHA]],"MMM")</f>
        <v>Feb</v>
      </c>
      <c r="D2202" s="1" t="str">
        <f>TEXT(Tabla5[[#This Row],[FECHA]],"YYY")</f>
        <v>2023</v>
      </c>
      <c r="E2202" s="2" t="s">
        <v>143</v>
      </c>
      <c r="F2202" s="2" t="s">
        <v>2215</v>
      </c>
      <c r="G2202" s="2" t="s">
        <v>10000</v>
      </c>
      <c r="H2202">
        <v>20392845373</v>
      </c>
      <c r="I2202" t="str">
        <f>INDEX([1]BCLIENTES!B:B,MATCH(Tabla5[[#This Row],[RUC]],[1]BCLIENTES!A:A,0))</f>
        <v>SEGURIDAD ELECTRONICA INGENIEROS S.A.C</v>
      </c>
      <c r="J2202" t="e">
        <f>INDEX([1]!Tabla1[DISTRITO],MATCH(Tabla5[[#This Row],[RUC]],[1]!Tabla1[RUC],0))</f>
        <v>#REF!</v>
      </c>
      <c r="K2202" t="str">
        <f>INDEX([1]BCLIENTES!H:H,MATCH(Tabla5[[#This Row],[RUC]],[1]BCLIENTES!A:A,0))</f>
        <v xml:space="preserve"> PROV. CONST. DEL CALLAO</v>
      </c>
      <c r="L2202" s="3">
        <v>41</v>
      </c>
    </row>
    <row r="2203" spans="1:12" x14ac:dyDescent="0.25">
      <c r="A2203" t="s">
        <v>12</v>
      </c>
      <c r="B2203" s="1">
        <v>44980</v>
      </c>
      <c r="C2203" s="1" t="str">
        <f>TEXT(Tabla5[[#This Row],[FECHA]],"MMM")</f>
        <v>Feb</v>
      </c>
      <c r="D2203" s="1" t="str">
        <f>TEXT(Tabla5[[#This Row],[FECHA]],"YYY")</f>
        <v>2023</v>
      </c>
      <c r="E2203" s="2" t="s">
        <v>143</v>
      </c>
      <c r="F2203" s="2" t="s">
        <v>2216</v>
      </c>
      <c r="G2203" s="2" t="s">
        <v>10000</v>
      </c>
      <c r="H2203">
        <v>20601613892</v>
      </c>
      <c r="I2203" t="str">
        <f>INDEX([1]BCLIENTES!B:B,MATCH(Tabla5[[#This Row],[RUC]],[1]BCLIENTES!A:A,0))</f>
        <v>INMOBILIARIA URBEX SOCIEDAD ANONIMA CERRADA</v>
      </c>
      <c r="J2203" t="e">
        <f>INDEX([1]!Tabla1[DISTRITO],MATCH(Tabla5[[#This Row],[RUC]],[1]!Tabla1[RUC],0))</f>
        <v>#REF!</v>
      </c>
      <c r="K2203" t="str">
        <f>INDEX([1]BCLIENTES!H:H,MATCH(Tabla5[[#This Row],[RUC]],[1]BCLIENTES!A:A,0))</f>
        <v>LIMA</v>
      </c>
      <c r="L2203" s="3">
        <v>65</v>
      </c>
    </row>
    <row r="2204" spans="1:12" x14ac:dyDescent="0.25">
      <c r="A2204" t="s">
        <v>12</v>
      </c>
      <c r="B2204" s="1">
        <v>44980</v>
      </c>
      <c r="C2204" s="1" t="str">
        <f>TEXT(Tabla5[[#This Row],[FECHA]],"MMM")</f>
        <v>Feb</v>
      </c>
      <c r="D2204" s="1" t="str">
        <f>TEXT(Tabla5[[#This Row],[FECHA]],"YYY")</f>
        <v>2023</v>
      </c>
      <c r="E2204" s="2" t="s">
        <v>143</v>
      </c>
      <c r="F2204" s="2" t="s">
        <v>2217</v>
      </c>
      <c r="G2204" s="2" t="s">
        <v>9997</v>
      </c>
      <c r="H2204">
        <v>1</v>
      </c>
      <c r="I2204" t="str">
        <f>INDEX([1]BCLIENTES!B:B,MATCH(Tabla5[[#This Row],[RUC]],[1]BCLIENTES!A:A,0))</f>
        <v>ANULADO</v>
      </c>
      <c r="J2204" t="e">
        <f>INDEX([1]!Tabla1[DISTRITO],MATCH(Tabla5[[#This Row],[RUC]],[1]!Tabla1[RUC],0))</f>
        <v>#REF!</v>
      </c>
      <c r="K2204" t="str">
        <f>INDEX([1]BCLIENTES!H:H,MATCH(Tabla5[[#This Row],[RUC]],[1]BCLIENTES!A:A,0))</f>
        <v>ANULADO</v>
      </c>
      <c r="L2204" s="3">
        <v>0</v>
      </c>
    </row>
    <row r="2205" spans="1:12" x14ac:dyDescent="0.25">
      <c r="A2205" t="s">
        <v>12</v>
      </c>
      <c r="B2205" s="1">
        <v>44980</v>
      </c>
      <c r="C2205" s="1" t="str">
        <f>TEXT(Tabla5[[#This Row],[FECHA]],"MMM")</f>
        <v>Feb</v>
      </c>
      <c r="D2205" s="1" t="str">
        <f>TEXT(Tabla5[[#This Row],[FECHA]],"YYY")</f>
        <v>2023</v>
      </c>
      <c r="E2205" s="2" t="s">
        <v>143</v>
      </c>
      <c r="F2205" s="2" t="s">
        <v>2218</v>
      </c>
      <c r="G2205" s="2" t="s">
        <v>10000</v>
      </c>
      <c r="H2205">
        <v>10061487013</v>
      </c>
      <c r="I2205" t="str">
        <f>INDEX([1]BCLIENTES!B:B,MATCH(Tabla5[[#This Row],[RUC]],[1]BCLIENTES!A:A,0))</f>
        <v>DIEZ SILVA JOSE ANTONIO</v>
      </c>
      <c r="J2205" t="e">
        <f>INDEX([1]!Tabla1[DISTRITO],MATCH(Tabla5[[#This Row],[RUC]],[1]!Tabla1[RUC],0))</f>
        <v>#REF!</v>
      </c>
      <c r="K2205" t="str">
        <f>INDEX([1]BCLIENTES!H:H,MATCH(Tabla5[[#This Row],[RUC]],[1]BCLIENTES!A:A,0))</f>
        <v>LIMA</v>
      </c>
      <c r="L2205" s="3">
        <v>3</v>
      </c>
    </row>
    <row r="2206" spans="1:12" x14ac:dyDescent="0.25">
      <c r="A2206" t="s">
        <v>12</v>
      </c>
      <c r="B2206" s="1">
        <v>44980</v>
      </c>
      <c r="C2206" s="1" t="str">
        <f>TEXT(Tabla5[[#This Row],[FECHA]],"MMM")</f>
        <v>Feb</v>
      </c>
      <c r="D2206" s="1" t="str">
        <f>TEXT(Tabla5[[#This Row],[FECHA]],"YYY")</f>
        <v>2023</v>
      </c>
      <c r="E2206" s="2" t="s">
        <v>143</v>
      </c>
      <c r="F2206" s="2" t="s">
        <v>2219</v>
      </c>
      <c r="G2206" s="2" t="s">
        <v>9999</v>
      </c>
      <c r="H2206">
        <v>20600927672</v>
      </c>
      <c r="I2206" t="str">
        <f>INDEX([1]BCLIENTES!B:B,MATCH(Tabla5[[#This Row],[RUC]],[1]BCLIENTES!A:A,0))</f>
        <v xml:space="preserve"> SERVEN PERU SOCIEDAD COMERCIAL DE RESPONSABILIDAD LIMITADA SERVEN PERU S.R.L</v>
      </c>
      <c r="J2206" t="e">
        <f>INDEX([1]!Tabla1[DISTRITO],MATCH(Tabla5[[#This Row],[RUC]],[1]!Tabla1[RUC],0))</f>
        <v>#REF!</v>
      </c>
      <c r="K2206" t="str">
        <f>INDEX([1]BCLIENTES!H:H,MATCH(Tabla5[[#This Row],[RUC]],[1]BCLIENTES!A:A,0))</f>
        <v xml:space="preserve"> HUANUCO 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tr">
        <f>TEXT(Tabla5[[#This Row],[FECHA]],"MMM")</f>
        <v>Feb</v>
      </c>
      <c r="D2207" s="1" t="str">
        <f>TEXT(Tabla5[[#This Row],[FECHA]],"YYY")</f>
        <v>2023</v>
      </c>
      <c r="E2207" s="2" t="s">
        <v>143</v>
      </c>
      <c r="F2207" s="2" t="s">
        <v>2220</v>
      </c>
      <c r="G2207" s="2" t="s">
        <v>10000</v>
      </c>
      <c r="H2207">
        <v>10098366330</v>
      </c>
      <c r="I2207" t="str">
        <f>INDEX([1]BCLIENTES!B:B,MATCH(Tabla5[[#This Row],[RUC]],[1]BCLIENTES!A:A,0))</f>
        <v>LIMA DE LA CRUZ YSABEL MARGARITA</v>
      </c>
      <c r="J2207" t="e">
        <f>INDEX([1]!Tabla1[DISTRITO],MATCH(Tabla5[[#This Row],[RUC]],[1]!Tabla1[RUC],0))</f>
        <v>#REF!</v>
      </c>
      <c r="K2207" t="str">
        <f>INDEX([1]BCLIENTES!H:H,MATCH(Tabla5[[#This Row],[RUC]],[1]BCLIENTES!A:A,0))</f>
        <v>LIMA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tr">
        <f>TEXT(Tabla5[[#This Row],[FECHA]],"MMM")</f>
        <v>Feb</v>
      </c>
      <c r="D2208" s="1" t="str">
        <f>TEXT(Tabla5[[#This Row],[FECHA]],"YYY")</f>
        <v>2023</v>
      </c>
      <c r="E2208" s="2" t="s">
        <v>143</v>
      </c>
      <c r="F2208" s="2" t="s">
        <v>2221</v>
      </c>
      <c r="G2208" s="2" t="s">
        <v>10000</v>
      </c>
      <c r="H2208">
        <v>10422745756</v>
      </c>
      <c r="I2208" t="str">
        <f>INDEX([1]BCLIENTES!B:B,MATCH(Tabla5[[#This Row],[RUC]],[1]BCLIENTES!A:A,0))</f>
        <v>JARA BLAS VIOLETA</v>
      </c>
      <c r="J2208" t="e">
        <f>INDEX([1]!Tabla1[DISTRITO],MATCH(Tabla5[[#This Row],[RUC]],[1]!Tabla1[RUC],0))</f>
        <v>#REF!</v>
      </c>
      <c r="K2208" t="str">
        <f>INDEX([1]BCLIENTES!H:H,MATCH(Tabla5[[#This Row],[RUC]],[1]BCLIENTES!A:A,0))</f>
        <v xml:space="preserve">HUAROCHIRI </v>
      </c>
      <c r="L2208" s="3">
        <v>40</v>
      </c>
    </row>
    <row r="2209" spans="1:12" x14ac:dyDescent="0.25">
      <c r="A2209" t="s">
        <v>12</v>
      </c>
      <c r="B2209" s="1">
        <v>44981</v>
      </c>
      <c r="C2209" s="1" t="str">
        <f>TEXT(Tabla5[[#This Row],[FECHA]],"MMM")</f>
        <v>Feb</v>
      </c>
      <c r="D2209" s="1" t="str">
        <f>TEXT(Tabla5[[#This Row],[FECHA]],"YYY")</f>
        <v>2023</v>
      </c>
      <c r="E2209" s="2" t="s">
        <v>143</v>
      </c>
      <c r="F2209" s="2" t="s">
        <v>2222</v>
      </c>
      <c r="G2209" s="2" t="s">
        <v>10000</v>
      </c>
      <c r="H2209">
        <v>10094617206</v>
      </c>
      <c r="I2209" t="str">
        <f>INDEX([1]BCLIENTES!B:B,MATCH(Tabla5[[#This Row],[RUC]],[1]BCLIENTES!A:A,0))</f>
        <v>LLERENA GUERRA RICHARD GUILLERMO</v>
      </c>
      <c r="J2209" t="e">
        <f>INDEX([1]!Tabla1[DISTRITO],MATCH(Tabla5[[#This Row],[RUC]],[1]!Tabla1[RUC],0))</f>
        <v>#REF!</v>
      </c>
      <c r="K2209" t="str">
        <f>INDEX([1]BCLIENTES!H:H,MATCH(Tabla5[[#This Row],[RUC]],[1]BCLIENTES!A:A,0))</f>
        <v>LIMA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tr">
        <f>TEXT(Tabla5[[#This Row],[FECHA]],"MMM")</f>
        <v>Feb</v>
      </c>
      <c r="D2210" s="1" t="str">
        <f>TEXT(Tabla5[[#This Row],[FECHA]],"YYY")</f>
        <v>2023</v>
      </c>
      <c r="E2210" s="2" t="s">
        <v>143</v>
      </c>
      <c r="F2210" s="2" t="s">
        <v>2223</v>
      </c>
      <c r="G2210" s="2" t="s">
        <v>10000</v>
      </c>
      <c r="H2210">
        <v>10061487013</v>
      </c>
      <c r="I2210" t="str">
        <f>INDEX([1]BCLIENTES!B:B,MATCH(Tabla5[[#This Row],[RUC]],[1]BCLIENTES!A:A,0))</f>
        <v>DIEZ SILVA JOSE ANTONIO</v>
      </c>
      <c r="J2210" t="e">
        <f>INDEX([1]!Tabla1[DISTRITO],MATCH(Tabla5[[#This Row],[RUC]],[1]!Tabla1[RUC],0))</f>
        <v>#REF!</v>
      </c>
      <c r="K2210" t="str">
        <f>INDEX([1]BCLIENTES!H:H,MATCH(Tabla5[[#This Row],[RUC]],[1]BCLIENTES!A:A,0))</f>
        <v>LIMA</v>
      </c>
      <c r="L2210" s="3">
        <v>2</v>
      </c>
    </row>
    <row r="2211" spans="1:12" x14ac:dyDescent="0.25">
      <c r="A2211" t="s">
        <v>12</v>
      </c>
      <c r="B2211" s="1">
        <v>44982</v>
      </c>
      <c r="C2211" s="1" t="str">
        <f>TEXT(Tabla5[[#This Row],[FECHA]],"MMM")</f>
        <v>Feb</v>
      </c>
      <c r="D2211" s="1" t="str">
        <f>TEXT(Tabla5[[#This Row],[FECHA]],"YYY")</f>
        <v>2023</v>
      </c>
      <c r="E2211" s="2" t="s">
        <v>143</v>
      </c>
      <c r="F2211" s="2" t="s">
        <v>2224</v>
      </c>
      <c r="G2211" s="2" t="s">
        <v>10000</v>
      </c>
      <c r="H2211">
        <v>20603051182</v>
      </c>
      <c r="I2211" t="str">
        <f>INDEX([1]BCLIENTES!B:B,MATCH(Tabla5[[#This Row],[RUC]],[1]BCLIENTES!A:A,0))</f>
        <v>PRIGAS INGENIEROS S.A.C.</v>
      </c>
      <c r="J2211" t="e">
        <f>INDEX([1]!Tabla1[DISTRITO],MATCH(Tabla5[[#This Row],[RUC]],[1]!Tabla1[RUC],0))</f>
        <v>#REF!</v>
      </c>
      <c r="K2211" t="str">
        <f>INDEX([1]BCLIENTES!H:H,MATCH(Tabla5[[#This Row],[RUC]],[1]BCLIENTES!A:A,0))</f>
        <v>LIMA</v>
      </c>
      <c r="L2211" s="3">
        <v>16</v>
      </c>
    </row>
    <row r="2212" spans="1:12" x14ac:dyDescent="0.25">
      <c r="A2212" t="s">
        <v>12</v>
      </c>
      <c r="B2212" s="1">
        <v>44982</v>
      </c>
      <c r="C2212" s="1" t="str">
        <f>TEXT(Tabla5[[#This Row],[FECHA]],"MMM")</f>
        <v>Feb</v>
      </c>
      <c r="D2212" s="1" t="str">
        <f>TEXT(Tabla5[[#This Row],[FECHA]],"YYY")</f>
        <v>2023</v>
      </c>
      <c r="E2212" s="2" t="s">
        <v>143</v>
      </c>
      <c r="F2212" s="2" t="s">
        <v>2225</v>
      </c>
      <c r="G2212" s="2" t="s">
        <v>10000</v>
      </c>
      <c r="H2212">
        <v>10061487013</v>
      </c>
      <c r="I2212" t="str">
        <f>INDEX([1]BCLIENTES!B:B,MATCH(Tabla5[[#This Row],[RUC]],[1]BCLIENTES!A:A,0))</f>
        <v>DIEZ SILVA JOSE ANTONIO</v>
      </c>
      <c r="J2212" t="e">
        <f>INDEX([1]!Tabla1[DISTRITO],MATCH(Tabla5[[#This Row],[RUC]],[1]!Tabla1[RUC],0))</f>
        <v>#REF!</v>
      </c>
      <c r="K2212" t="str">
        <f>INDEX([1]BCLIENTES!H:H,MATCH(Tabla5[[#This Row],[RUC]],[1]BCLIENTES!A:A,0))</f>
        <v>LIMA</v>
      </c>
      <c r="L2212" s="3">
        <v>12</v>
      </c>
    </row>
    <row r="2213" spans="1:12" x14ac:dyDescent="0.25">
      <c r="A2213" t="s">
        <v>12</v>
      </c>
      <c r="B2213" s="1">
        <v>44982</v>
      </c>
      <c r="C2213" s="1" t="str">
        <f>TEXT(Tabla5[[#This Row],[FECHA]],"MMM")</f>
        <v>Feb</v>
      </c>
      <c r="D2213" s="1" t="str">
        <f>TEXT(Tabla5[[#This Row],[FECHA]],"YYY")</f>
        <v>2023</v>
      </c>
      <c r="E2213" s="2" t="s">
        <v>143</v>
      </c>
      <c r="F2213" s="2" t="s">
        <v>2226</v>
      </c>
      <c r="G2213" s="2" t="s">
        <v>10001</v>
      </c>
      <c r="H2213">
        <v>20538267768</v>
      </c>
      <c r="I2213" t="str">
        <f>INDEX([1]BCLIENTES!B:B,MATCH(Tabla5[[#This Row],[RUC]],[1]BCLIENTES!A:A,0))</f>
        <v>ECOPEL S.R.L.</v>
      </c>
      <c r="J2213" t="e">
        <f>INDEX([1]!Tabla1[DISTRITO],MATCH(Tabla5[[#This Row],[RUC]],[1]!Tabla1[RUC],0))</f>
        <v>#REF!</v>
      </c>
      <c r="K2213" t="str">
        <f>INDEX([1]BCLIENTES!H:H,MATCH(Tabla5[[#This Row],[RUC]],[1]BCLIENTES!A:A,0))</f>
        <v>LIMA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tr">
        <f>TEXT(Tabla5[[#This Row],[FECHA]],"MMM")</f>
        <v>Feb</v>
      </c>
      <c r="D2214" s="1" t="str">
        <f>TEXT(Tabla5[[#This Row],[FECHA]],"YYY")</f>
        <v>2023</v>
      </c>
      <c r="E2214" s="2" t="s">
        <v>143</v>
      </c>
      <c r="F2214" s="2" t="s">
        <v>2227</v>
      </c>
      <c r="G2214" s="2" t="s">
        <v>10000</v>
      </c>
      <c r="H2214">
        <v>10061487013</v>
      </c>
      <c r="I2214" t="str">
        <f>INDEX([1]BCLIENTES!B:B,MATCH(Tabla5[[#This Row],[RUC]],[1]BCLIENTES!A:A,0))</f>
        <v>DIEZ SILVA JOSE ANTONIO</v>
      </c>
      <c r="J2214" t="e">
        <f>INDEX([1]!Tabla1[DISTRITO],MATCH(Tabla5[[#This Row],[RUC]],[1]!Tabla1[RUC],0))</f>
        <v>#REF!</v>
      </c>
      <c r="K2214" t="str">
        <f>INDEX([1]BCLIENTES!H:H,MATCH(Tabla5[[#This Row],[RUC]],[1]BCLIENTES!A:A,0))</f>
        <v>LIMA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tr">
        <f>TEXT(Tabla5[[#This Row],[FECHA]],"MMM")</f>
        <v>Feb</v>
      </c>
      <c r="D2215" s="1" t="str">
        <f>TEXT(Tabla5[[#This Row],[FECHA]],"YYY")</f>
        <v>2023</v>
      </c>
      <c r="E2215" s="2" t="s">
        <v>143</v>
      </c>
      <c r="F2215" s="2" t="s">
        <v>2228</v>
      </c>
      <c r="G2215" s="2" t="s">
        <v>10000</v>
      </c>
      <c r="H2215">
        <v>20482036555</v>
      </c>
      <c r="I2215" t="str">
        <f>INDEX([1]BCLIENTES!B:B,MATCH(Tabla5[[#This Row],[RUC]],[1]BCLIENTES!A:A,0))</f>
        <v>CONSORCIO VILAR COMPANY E.I.R.L.</v>
      </c>
      <c r="J2215" t="e">
        <f>INDEX([1]!Tabla1[DISTRITO],MATCH(Tabla5[[#This Row],[RUC]],[1]!Tabla1[RUC],0))</f>
        <v>#REF!</v>
      </c>
      <c r="K2215" t="str">
        <f>INDEX([1]BCLIENTES!H:H,MATCH(Tabla5[[#This Row],[RUC]],[1]BCLIENTES!A:A,0))</f>
        <v>TRUJILLO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tr">
        <f>TEXT(Tabla5[[#This Row],[FECHA]],"MMM")</f>
        <v>Feb</v>
      </c>
      <c r="D2216" s="1" t="str">
        <f>TEXT(Tabla5[[#This Row],[FECHA]],"YYY")</f>
        <v>2023</v>
      </c>
      <c r="E2216" s="2" t="s">
        <v>143</v>
      </c>
      <c r="F2216" s="2" t="s">
        <v>2229</v>
      </c>
      <c r="G2216" s="2" t="s">
        <v>10000</v>
      </c>
      <c r="H2216">
        <v>20550015375</v>
      </c>
      <c r="I2216" t="str">
        <f>INDEX([1]BCLIENTES!B:B,MATCH(Tabla5[[#This Row],[RUC]],[1]BCLIENTES!A:A,0))</f>
        <v>DELTA INGENIERIA ELECTRICA S.R.L.</v>
      </c>
      <c r="J2216" t="e">
        <f>INDEX([1]!Tabla1[DISTRITO],MATCH(Tabla5[[#This Row],[RUC]],[1]!Tabla1[RUC],0))</f>
        <v>#REF!</v>
      </c>
      <c r="K2216" t="str">
        <f>INDEX([1]BCLIENTES!H:H,MATCH(Tabla5[[#This Row],[RUC]],[1]BCLIENTES!A:A,0))</f>
        <v>LIMA</v>
      </c>
      <c r="L2216" s="3">
        <v>17</v>
      </c>
    </row>
    <row r="2217" spans="1:12" x14ac:dyDescent="0.25">
      <c r="A2217" t="s">
        <v>12</v>
      </c>
      <c r="B2217" s="1">
        <v>44986</v>
      </c>
      <c r="C2217" s="1" t="str">
        <f>TEXT(Tabla5[[#This Row],[FECHA]],"MMM")</f>
        <v>Mar</v>
      </c>
      <c r="D2217" s="1" t="str">
        <f>TEXT(Tabla5[[#This Row],[FECHA]],"YYY")</f>
        <v>2023</v>
      </c>
      <c r="E2217" s="2" t="s">
        <v>143</v>
      </c>
      <c r="F2217" s="2" t="s">
        <v>2230</v>
      </c>
      <c r="G2217" s="2" t="s">
        <v>10000</v>
      </c>
      <c r="H2217">
        <v>10061487013</v>
      </c>
      <c r="I2217" t="str">
        <f>INDEX([1]BCLIENTES!B:B,MATCH(Tabla5[[#This Row],[RUC]],[1]BCLIENTES!A:A,0))</f>
        <v>DIEZ SILVA JOSE ANTONIO</v>
      </c>
      <c r="J2217" t="e">
        <f>INDEX([1]!Tabla1[DISTRITO],MATCH(Tabla5[[#This Row],[RUC]],[1]!Tabla1[RUC],0))</f>
        <v>#REF!</v>
      </c>
      <c r="K2217" t="str">
        <f>INDEX([1]BCLIENTES!H:H,MATCH(Tabla5[[#This Row],[RUC]],[1]BCLIENTES!A:A,0))</f>
        <v>LIMA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tr">
        <f>TEXT(Tabla5[[#This Row],[FECHA]],"MMM")</f>
        <v>Mar</v>
      </c>
      <c r="D2218" s="1" t="str">
        <f>TEXT(Tabla5[[#This Row],[FECHA]],"YYY")</f>
        <v>2023</v>
      </c>
      <c r="E2218" s="2" t="s">
        <v>143</v>
      </c>
      <c r="F2218" s="2" t="s">
        <v>2231</v>
      </c>
      <c r="G2218" s="2" t="s">
        <v>10000</v>
      </c>
      <c r="H2218">
        <v>20600866959</v>
      </c>
      <c r="I2218" t="str">
        <f>INDEX([1]BCLIENTES!B:B,MATCH(Tabla5[[#This Row],[RUC]],[1]BCLIENTES!A:A,0))</f>
        <v>HAKAN INNOVATIONS S.A.C.</v>
      </c>
      <c r="J2218" t="e">
        <f>INDEX([1]!Tabla1[DISTRITO],MATCH(Tabla5[[#This Row],[RUC]],[1]!Tabla1[RUC],0))</f>
        <v>#REF!</v>
      </c>
      <c r="K2218" t="str">
        <f>INDEX([1]BCLIENTES!H:H,MATCH(Tabla5[[#This Row],[RUC]],[1]BCLIENTES!A:A,0))</f>
        <v>LIMA</v>
      </c>
      <c r="L2218" s="3">
        <v>45</v>
      </c>
    </row>
    <row r="2219" spans="1:12" x14ac:dyDescent="0.25">
      <c r="A2219" t="s">
        <v>12</v>
      </c>
      <c r="B2219" s="1">
        <v>44986</v>
      </c>
      <c r="C2219" s="1" t="str">
        <f>TEXT(Tabla5[[#This Row],[FECHA]],"MMM")</f>
        <v>Mar</v>
      </c>
      <c r="D2219" s="1" t="str">
        <f>TEXT(Tabla5[[#This Row],[FECHA]],"YYY")</f>
        <v>2023</v>
      </c>
      <c r="E2219" s="2" t="s">
        <v>143</v>
      </c>
      <c r="F2219" s="2" t="s">
        <v>2232</v>
      </c>
      <c r="G2219" s="2" t="s">
        <v>10001</v>
      </c>
      <c r="H2219">
        <v>20606370823</v>
      </c>
      <c r="I2219" t="str">
        <f>INDEX([1]BCLIENTES!B:B,MATCH(Tabla5[[#This Row],[RUC]],[1]BCLIENTES!A:A,0))</f>
        <v xml:space="preserve"> LSE ROSMAN PERU E.I.R.L.</v>
      </c>
      <c r="J2219" t="e">
        <f>INDEX([1]!Tabla1[DISTRITO],MATCH(Tabla5[[#This Row],[RUC]],[1]!Tabla1[RUC],0))</f>
        <v>#REF!</v>
      </c>
      <c r="K2219" t="str">
        <f>INDEX([1]BCLIENTES!H:H,MATCH(Tabla5[[#This Row],[RUC]],[1]BCLIENTES!A:A,0))</f>
        <v xml:space="preserve"> LIMA 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tr">
        <f>TEXT(Tabla5[[#This Row],[FECHA]],"MMM")</f>
        <v>Mar</v>
      </c>
      <c r="D2220" s="1" t="str">
        <f>TEXT(Tabla5[[#This Row],[FECHA]],"YYY")</f>
        <v>2023</v>
      </c>
      <c r="E2220" s="2" t="s">
        <v>143</v>
      </c>
      <c r="F2220" s="2" t="s">
        <v>2233</v>
      </c>
      <c r="G2220" s="2" t="s">
        <v>10000</v>
      </c>
      <c r="H2220">
        <v>20550015375</v>
      </c>
      <c r="I2220" t="str">
        <f>INDEX([1]BCLIENTES!B:B,MATCH(Tabla5[[#This Row],[RUC]],[1]BCLIENTES!A:A,0))</f>
        <v>DELTA INGENIERIA ELECTRICA S.R.L.</v>
      </c>
      <c r="J2220" t="e">
        <f>INDEX([1]!Tabla1[DISTRITO],MATCH(Tabla5[[#This Row],[RUC]],[1]!Tabla1[RUC],0))</f>
        <v>#REF!</v>
      </c>
      <c r="K2220" t="str">
        <f>INDEX([1]BCLIENTES!H:H,MATCH(Tabla5[[#This Row],[RUC]],[1]BCLIENTES!A:A,0))</f>
        <v>LIMA</v>
      </c>
      <c r="L2220" s="3">
        <v>45</v>
      </c>
    </row>
    <row r="2221" spans="1:12" x14ac:dyDescent="0.25">
      <c r="A2221" t="s">
        <v>12</v>
      </c>
      <c r="B2221" s="1">
        <v>44986</v>
      </c>
      <c r="C2221" s="1" t="str">
        <f>TEXT(Tabla5[[#This Row],[FECHA]],"MMM")</f>
        <v>Mar</v>
      </c>
      <c r="D2221" s="1" t="str">
        <f>TEXT(Tabla5[[#This Row],[FECHA]],"YYY")</f>
        <v>2023</v>
      </c>
      <c r="E2221" s="2" t="s">
        <v>143</v>
      </c>
      <c r="F2221" s="2" t="s">
        <v>2234</v>
      </c>
      <c r="G2221" s="2" t="s">
        <v>10000</v>
      </c>
      <c r="H2221">
        <v>10061487013</v>
      </c>
      <c r="I2221" t="str">
        <f>INDEX([1]BCLIENTES!B:B,MATCH(Tabla5[[#This Row],[RUC]],[1]BCLIENTES!A:A,0))</f>
        <v>DIEZ SILVA JOSE ANTONIO</v>
      </c>
      <c r="J2221" t="e">
        <f>INDEX([1]!Tabla1[DISTRITO],MATCH(Tabla5[[#This Row],[RUC]],[1]!Tabla1[RUC],0))</f>
        <v>#REF!</v>
      </c>
      <c r="K2221" t="str">
        <f>INDEX([1]BCLIENTES!H:H,MATCH(Tabla5[[#This Row],[RUC]],[1]BCLIENTES!A:A,0))</f>
        <v>LIMA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tr">
        <f>TEXT(Tabla5[[#This Row],[FECHA]],"MMM")</f>
        <v>Mar</v>
      </c>
      <c r="D2222" s="1" t="str">
        <f>TEXT(Tabla5[[#This Row],[FECHA]],"YYY")</f>
        <v>2023</v>
      </c>
      <c r="E2222" s="2" t="s">
        <v>143</v>
      </c>
      <c r="F2222" s="2" t="s">
        <v>2235</v>
      </c>
      <c r="G2222" s="2" t="s">
        <v>10000</v>
      </c>
      <c r="H2222">
        <v>20605112502</v>
      </c>
      <c r="I2222" t="str">
        <f>INDEX([1]BCLIENTES!B:B,MATCH(Tabla5[[#This Row],[RUC]],[1]BCLIENTES!A:A,0))</f>
        <v>DISTRIBUIDORA LUZLED E.I.R.L.</v>
      </c>
      <c r="J2222" t="e">
        <f>INDEX([1]!Tabla1[DISTRITO],MATCH(Tabla5[[#This Row],[RUC]],[1]!Tabla1[RUC],0))</f>
        <v>#REF!</v>
      </c>
      <c r="K2222" t="str">
        <f>INDEX([1]BCLIENTES!H:H,MATCH(Tabla5[[#This Row],[RUC]],[1]BCLIENTES!A:A,0))</f>
        <v>LIMA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tr">
        <f>TEXT(Tabla5[[#This Row],[FECHA]],"MMM")</f>
        <v>Mar</v>
      </c>
      <c r="D2223" s="1" t="str">
        <f>TEXT(Tabla5[[#This Row],[FECHA]],"YYY")</f>
        <v>2023</v>
      </c>
      <c r="E2223" s="2" t="s">
        <v>143</v>
      </c>
      <c r="F2223" s="2" t="s">
        <v>2236</v>
      </c>
      <c r="G2223" s="2" t="s">
        <v>10000</v>
      </c>
      <c r="H2223">
        <v>10061487013</v>
      </c>
      <c r="I2223" t="str">
        <f>INDEX([1]BCLIENTES!B:B,MATCH(Tabla5[[#This Row],[RUC]],[1]BCLIENTES!A:A,0))</f>
        <v>DIEZ SILVA JOSE ANTONIO</v>
      </c>
      <c r="J2223" t="e">
        <f>INDEX([1]!Tabla1[DISTRITO],MATCH(Tabla5[[#This Row],[RUC]],[1]!Tabla1[RUC],0))</f>
        <v>#REF!</v>
      </c>
      <c r="K2223" t="str">
        <f>INDEX([1]BCLIENTES!H:H,MATCH(Tabla5[[#This Row],[RUC]],[1]BCLIENTES!A:A,0))</f>
        <v>LIMA</v>
      </c>
      <c r="L2223" s="3">
        <v>16</v>
      </c>
    </row>
    <row r="2224" spans="1:12" x14ac:dyDescent="0.25">
      <c r="A2224" t="s">
        <v>12</v>
      </c>
      <c r="B2224" s="1">
        <v>44987</v>
      </c>
      <c r="C2224" s="1" t="str">
        <f>TEXT(Tabla5[[#This Row],[FECHA]],"MMM")</f>
        <v>Mar</v>
      </c>
      <c r="D2224" s="1" t="str">
        <f>TEXT(Tabla5[[#This Row],[FECHA]],"YYY")</f>
        <v>2023</v>
      </c>
      <c r="E2224" s="2" t="s">
        <v>143</v>
      </c>
      <c r="F2224" s="2" t="s">
        <v>2237</v>
      </c>
      <c r="G2224" s="2" t="s">
        <v>10001</v>
      </c>
      <c r="H2224">
        <v>20602814379</v>
      </c>
      <c r="I2224" t="str">
        <f>INDEX([1]BCLIENTES!B:B,MATCH(Tabla5[[#This Row],[RUC]],[1]BCLIENTES!A:A,0))</f>
        <v xml:space="preserve"> NOEL &amp; CIA S.A.C.</v>
      </c>
      <c r="J2224" t="e">
        <f>INDEX([1]!Tabla1[DISTRITO],MATCH(Tabla5[[#This Row],[RUC]],[1]!Tabla1[RUC],0))</f>
        <v>#REF!</v>
      </c>
      <c r="K2224" t="str">
        <f>INDEX([1]BCLIENTES!H:H,MATCH(Tabla5[[#This Row],[RUC]],[1]BCLIENTES!A:A,0))</f>
        <v xml:space="preserve"> LIMA 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tr">
        <f>TEXT(Tabla5[[#This Row],[FECHA]],"MMM")</f>
        <v>Mar</v>
      </c>
      <c r="D2225" s="1" t="str">
        <f>TEXT(Tabla5[[#This Row],[FECHA]],"YYY")</f>
        <v>2023</v>
      </c>
      <c r="E2225" s="2" t="s">
        <v>143</v>
      </c>
      <c r="F2225" s="2" t="s">
        <v>2238</v>
      </c>
      <c r="G2225" s="2" t="s">
        <v>10000</v>
      </c>
      <c r="H2225">
        <v>20601969476</v>
      </c>
      <c r="I2225" t="str">
        <f>INDEX([1]BCLIENTES!B:B,MATCH(Tabla5[[#This Row],[RUC]],[1]BCLIENTES!A:A,0))</f>
        <v>AMPERSAN S.R.L.</v>
      </c>
      <c r="J2225" t="e">
        <f>INDEX([1]!Tabla1[DISTRITO],MATCH(Tabla5[[#This Row],[RUC]],[1]!Tabla1[RUC],0))</f>
        <v>#REF!</v>
      </c>
      <c r="K2225" t="str">
        <f>INDEX([1]BCLIENTES!H:H,MATCH(Tabla5[[#This Row],[RUC]],[1]BCLIENTES!A:A,0))</f>
        <v>LIMA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tr">
        <f>TEXT(Tabla5[[#This Row],[FECHA]],"MMM")</f>
        <v>Mar</v>
      </c>
      <c r="D2226" s="1" t="str">
        <f>TEXT(Tabla5[[#This Row],[FECHA]],"YYY")</f>
        <v>2023</v>
      </c>
      <c r="E2226" s="2" t="s">
        <v>143</v>
      </c>
      <c r="F2226" s="2" t="s">
        <v>2239</v>
      </c>
      <c r="G2226" s="2" t="s">
        <v>10001</v>
      </c>
      <c r="H2226">
        <v>20609387808</v>
      </c>
      <c r="I2226" t="str">
        <f>INDEX([1]BCLIENTES!B:B,MATCH(Tabla5[[#This Row],[RUC]],[1]BCLIENTES!A:A,0))</f>
        <v>REPRESENTACIONES ROWIELECTRIC E.I.R.L.</v>
      </c>
      <c r="J2226" t="e">
        <f>INDEX([1]!Tabla1[DISTRITO],MATCH(Tabla5[[#This Row],[RUC]],[1]!Tabla1[RUC],0))</f>
        <v>#REF!</v>
      </c>
      <c r="K2226" t="str">
        <f>INDEX([1]BCLIENTES!H:H,MATCH(Tabla5[[#This Row],[RUC]],[1]BCLIENTES!A:A,0))</f>
        <v>LIMA</v>
      </c>
      <c r="L2226" s="3">
        <v>48</v>
      </c>
    </row>
    <row r="2227" spans="1:12" x14ac:dyDescent="0.25">
      <c r="A2227" t="s">
        <v>12</v>
      </c>
      <c r="B2227" s="1">
        <v>44987</v>
      </c>
      <c r="C2227" s="1" t="str">
        <f>TEXT(Tabla5[[#This Row],[FECHA]],"MMM")</f>
        <v>Mar</v>
      </c>
      <c r="D2227" s="1" t="str">
        <f>TEXT(Tabla5[[#This Row],[FECHA]],"YYY")</f>
        <v>2023</v>
      </c>
      <c r="E2227" s="2" t="s">
        <v>143</v>
      </c>
      <c r="F2227" s="2" t="s">
        <v>2240</v>
      </c>
      <c r="G2227" s="2" t="s">
        <v>10001</v>
      </c>
      <c r="H2227">
        <v>20607260312</v>
      </c>
      <c r="I2227" t="str">
        <f>INDEX([1]BCLIENTES!B:B,MATCH(Tabla5[[#This Row],[RUC]],[1]BCLIENTES!A:A,0))</f>
        <v xml:space="preserve"> ONFER CORPORATION E.I.R.L.</v>
      </c>
      <c r="J2227" t="e">
        <f>INDEX([1]!Tabla1[DISTRITO],MATCH(Tabla5[[#This Row],[RUC]],[1]!Tabla1[RUC],0))</f>
        <v>#REF!</v>
      </c>
      <c r="K2227" t="str">
        <f>INDEX([1]BCLIENTES!H:H,MATCH(Tabla5[[#This Row],[RUC]],[1]BCLIENTES!A:A,0))</f>
        <v xml:space="preserve"> LIMA</v>
      </c>
      <c r="L2227" s="3">
        <v>17</v>
      </c>
    </row>
    <row r="2228" spans="1:12" x14ac:dyDescent="0.25">
      <c r="A2228" t="s">
        <v>12</v>
      </c>
      <c r="B2228" s="1">
        <v>44988</v>
      </c>
      <c r="C2228" s="1" t="str">
        <f>TEXT(Tabla5[[#This Row],[FECHA]],"MMM")</f>
        <v>Mar</v>
      </c>
      <c r="D2228" s="1" t="str">
        <f>TEXT(Tabla5[[#This Row],[FECHA]],"YYY")</f>
        <v>2023</v>
      </c>
      <c r="E2228" s="2" t="s">
        <v>143</v>
      </c>
      <c r="F2228" s="2" t="s">
        <v>2241</v>
      </c>
      <c r="G2228" s="2" t="s">
        <v>10000</v>
      </c>
      <c r="H2228">
        <v>10609719767</v>
      </c>
      <c r="I2228" t="str">
        <f>INDEX([1]BCLIENTES!B:B,MATCH(Tabla5[[#This Row],[RUC]],[1]BCLIENTES!A:A,0))</f>
        <v>ACEVEDO PALACIOS BENJAMIN</v>
      </c>
      <c r="J2228" t="e">
        <f>INDEX([1]!Tabla1[DISTRITO],MATCH(Tabla5[[#This Row],[RUC]],[1]!Tabla1[RUC],0))</f>
        <v>#REF!</v>
      </c>
      <c r="K2228" t="str">
        <f>INDEX([1]BCLIENTES!H:H,MATCH(Tabla5[[#This Row],[RUC]],[1]BCLIENTES!A:A,0))</f>
        <v>LIMA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tr">
        <f>TEXT(Tabla5[[#This Row],[FECHA]],"MMM")</f>
        <v>Mar</v>
      </c>
      <c r="D2229" s="1" t="str">
        <f>TEXT(Tabla5[[#This Row],[FECHA]],"YYY")</f>
        <v>2023</v>
      </c>
      <c r="E2229" s="2" t="s">
        <v>143</v>
      </c>
      <c r="F2229" s="2" t="s">
        <v>2242</v>
      </c>
      <c r="G2229" s="2" t="s">
        <v>10000</v>
      </c>
      <c r="H2229">
        <v>20111116025</v>
      </c>
      <c r="I2229" t="str">
        <f>INDEX([1]BCLIENTES!B:B,MATCH(Tabla5[[#This Row],[RUC]],[1]BCLIENTES!A:A,0))</f>
        <v>ELECTRONIC INTERNATIONAL SECURITY S A</v>
      </c>
      <c r="J2229" t="e">
        <f>INDEX([1]!Tabla1[DISTRITO],MATCH(Tabla5[[#This Row],[RUC]],[1]!Tabla1[RUC],0))</f>
        <v>#REF!</v>
      </c>
      <c r="K2229" t="str">
        <f>INDEX([1]BCLIENTES!H:H,MATCH(Tabla5[[#This Row],[RUC]],[1]BCLIENTES!A:A,0))</f>
        <v>LIMA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tr">
        <f>TEXT(Tabla5[[#This Row],[FECHA]],"MMM")</f>
        <v>Mar</v>
      </c>
      <c r="D2230" s="1" t="str">
        <f>TEXT(Tabla5[[#This Row],[FECHA]],"YYY")</f>
        <v>2023</v>
      </c>
      <c r="E2230" s="2" t="s">
        <v>143</v>
      </c>
      <c r="F2230" s="2" t="s">
        <v>2243</v>
      </c>
      <c r="G2230" s="2" t="s">
        <v>10000</v>
      </c>
      <c r="H2230">
        <v>20608499661</v>
      </c>
      <c r="I2230" t="str">
        <f>INDEX([1]BCLIENTES!B:B,MATCH(Tabla5[[#This Row],[RUC]],[1]BCLIENTES!A:A,0))</f>
        <v>GYQ CONSTRUCCIONES E.I.R.L.</v>
      </c>
      <c r="J2230" t="e">
        <f>INDEX([1]!Tabla1[DISTRITO],MATCH(Tabla5[[#This Row],[RUC]],[1]!Tabla1[RUC],0))</f>
        <v>#REF!</v>
      </c>
      <c r="K2230" t="str">
        <f>INDEX([1]BCLIENTES!H:H,MATCH(Tabla5[[#This Row],[RUC]],[1]BCLIENTES!A:A,0))</f>
        <v>LIMA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tr">
        <f>TEXT(Tabla5[[#This Row],[FECHA]],"MMM")</f>
        <v>Mar</v>
      </c>
      <c r="D2231" s="1" t="str">
        <f>TEXT(Tabla5[[#This Row],[FECHA]],"YYY")</f>
        <v>2023</v>
      </c>
      <c r="E2231" s="2" t="s">
        <v>143</v>
      </c>
      <c r="F2231" s="2" t="s">
        <v>2244</v>
      </c>
      <c r="G2231" s="2" t="s">
        <v>10001</v>
      </c>
      <c r="H2231">
        <v>20538267768</v>
      </c>
      <c r="I2231" t="str">
        <f>INDEX([1]BCLIENTES!B:B,MATCH(Tabla5[[#This Row],[RUC]],[1]BCLIENTES!A:A,0))</f>
        <v>ECOPEL S.R.L.</v>
      </c>
      <c r="J2231" t="e">
        <f>INDEX([1]!Tabla1[DISTRITO],MATCH(Tabla5[[#This Row],[RUC]],[1]!Tabla1[RUC],0))</f>
        <v>#REF!</v>
      </c>
      <c r="K2231" t="str">
        <f>INDEX([1]BCLIENTES!H:H,MATCH(Tabla5[[#This Row],[RUC]],[1]BCLIENTES!A:A,0))</f>
        <v>LIMA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tr">
        <f>TEXT(Tabla5[[#This Row],[FECHA]],"MMM")</f>
        <v>Mar</v>
      </c>
      <c r="D2232" s="1" t="str">
        <f>TEXT(Tabla5[[#This Row],[FECHA]],"YYY")</f>
        <v>2023</v>
      </c>
      <c r="E2232" s="2" t="s">
        <v>143</v>
      </c>
      <c r="F2232" s="2" t="s">
        <v>2245</v>
      </c>
      <c r="G2232" s="2" t="s">
        <v>10001</v>
      </c>
      <c r="H2232">
        <v>20609387808</v>
      </c>
      <c r="I2232" t="str">
        <f>INDEX([1]BCLIENTES!B:B,MATCH(Tabla5[[#This Row],[RUC]],[1]BCLIENTES!A:A,0))</f>
        <v>REPRESENTACIONES ROWIELECTRIC E.I.R.L.</v>
      </c>
      <c r="J2232" t="e">
        <f>INDEX([1]!Tabla1[DISTRITO],MATCH(Tabla5[[#This Row],[RUC]],[1]!Tabla1[RUC],0))</f>
        <v>#REF!</v>
      </c>
      <c r="K2232" t="str">
        <f>INDEX([1]BCLIENTES!H:H,MATCH(Tabla5[[#This Row],[RUC]],[1]BCLIENTES!A:A,0))</f>
        <v>LIMA</v>
      </c>
      <c r="L2232" s="3">
        <v>42</v>
      </c>
    </row>
    <row r="2233" spans="1:12" x14ac:dyDescent="0.25">
      <c r="A2233" t="s">
        <v>12</v>
      </c>
      <c r="B2233" s="1">
        <v>44989</v>
      </c>
      <c r="C2233" s="1" t="str">
        <f>TEXT(Tabla5[[#This Row],[FECHA]],"MMM")</f>
        <v>Mar</v>
      </c>
      <c r="D2233" s="1" t="str">
        <f>TEXT(Tabla5[[#This Row],[FECHA]],"YYY")</f>
        <v>2023</v>
      </c>
      <c r="E2233" s="2" t="s">
        <v>143</v>
      </c>
      <c r="F2233" s="2" t="s">
        <v>2246</v>
      </c>
      <c r="G2233" s="2" t="s">
        <v>10000</v>
      </c>
      <c r="H2233">
        <v>10061487013</v>
      </c>
      <c r="I2233" t="str">
        <f>INDEX([1]BCLIENTES!B:B,MATCH(Tabla5[[#This Row],[RUC]],[1]BCLIENTES!A:A,0))</f>
        <v>DIEZ SILVA JOSE ANTONIO</v>
      </c>
      <c r="J2233" t="e">
        <f>INDEX([1]!Tabla1[DISTRITO],MATCH(Tabla5[[#This Row],[RUC]],[1]!Tabla1[RUC],0))</f>
        <v>#REF!</v>
      </c>
      <c r="K2233" t="str">
        <f>INDEX([1]BCLIENTES!H:H,MATCH(Tabla5[[#This Row],[RUC]],[1]BCLIENTES!A:A,0))</f>
        <v>LIMA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tr">
        <f>TEXT(Tabla5[[#This Row],[FECHA]],"MMM")</f>
        <v>Mar</v>
      </c>
      <c r="D2234" s="1" t="str">
        <f>TEXT(Tabla5[[#This Row],[FECHA]],"YYY")</f>
        <v>2023</v>
      </c>
      <c r="E2234" s="2" t="s">
        <v>143</v>
      </c>
      <c r="F2234" s="2" t="s">
        <v>2247</v>
      </c>
      <c r="G2234" s="2" t="s">
        <v>10000</v>
      </c>
      <c r="H2234">
        <v>20549761438</v>
      </c>
      <c r="I2234" t="str">
        <f>INDEX([1]BCLIENTES!B:B,MATCH(Tabla5[[#This Row],[RUC]],[1]BCLIENTES!A:A,0))</f>
        <v>FERRETERIA JOSE LEAL S.R.L.</v>
      </c>
      <c r="J2234" t="e">
        <f>INDEX([1]!Tabla1[DISTRITO],MATCH(Tabla5[[#This Row],[RUC]],[1]!Tabla1[RUC],0))</f>
        <v>#REF!</v>
      </c>
      <c r="K2234" t="str">
        <f>INDEX([1]BCLIENTES!H:H,MATCH(Tabla5[[#This Row],[RUC]],[1]BCLIENTES!A:A,0))</f>
        <v>LIMA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tr">
        <f>TEXT(Tabla5[[#This Row],[FECHA]],"MMM")</f>
        <v>Mar</v>
      </c>
      <c r="D2235" s="1" t="str">
        <f>TEXT(Tabla5[[#This Row],[FECHA]],"YYY")</f>
        <v>2023</v>
      </c>
      <c r="E2235" s="2" t="s">
        <v>143</v>
      </c>
      <c r="F2235" s="2" t="s">
        <v>2248</v>
      </c>
      <c r="G2235" s="2" t="s">
        <v>10000</v>
      </c>
      <c r="H2235">
        <v>20549761438</v>
      </c>
      <c r="I2235" t="str">
        <f>INDEX([1]BCLIENTES!B:B,MATCH(Tabla5[[#This Row],[RUC]],[1]BCLIENTES!A:A,0))</f>
        <v>FERRETERIA JOSE LEAL S.R.L.</v>
      </c>
      <c r="J2235" t="e">
        <f>INDEX([1]!Tabla1[DISTRITO],MATCH(Tabla5[[#This Row],[RUC]],[1]!Tabla1[RUC],0))</f>
        <v>#REF!</v>
      </c>
      <c r="K2235" t="str">
        <f>INDEX([1]BCLIENTES!H:H,MATCH(Tabla5[[#This Row],[RUC]],[1]BCLIENTES!A:A,0))</f>
        <v>LIMA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tr">
        <f>TEXT(Tabla5[[#This Row],[FECHA]],"MMM")</f>
        <v>Mar</v>
      </c>
      <c r="D2236" s="1" t="str">
        <f>TEXT(Tabla5[[#This Row],[FECHA]],"YYY")</f>
        <v>2023</v>
      </c>
      <c r="E2236" s="2" t="s">
        <v>143</v>
      </c>
      <c r="F2236" s="2" t="s">
        <v>2249</v>
      </c>
      <c r="G2236" s="2" t="s">
        <v>10000</v>
      </c>
      <c r="H2236">
        <v>20545648998</v>
      </c>
      <c r="I2236" t="str">
        <f>INDEX([1]BCLIENTES!B:B,MATCH(Tabla5[[#This Row],[RUC]],[1]BCLIENTES!A:A,0))</f>
        <v>CR ACTIVIDADES INMOBILIARIAS S.A.C.</v>
      </c>
      <c r="J2236" t="e">
        <f>INDEX([1]!Tabla1[DISTRITO],MATCH(Tabla5[[#This Row],[RUC]],[1]!Tabla1[RUC],0))</f>
        <v>#REF!</v>
      </c>
      <c r="K2236" t="str">
        <f>INDEX([1]BCLIENTES!H:H,MATCH(Tabla5[[#This Row],[RUC]],[1]BCLIENTES!A:A,0))</f>
        <v>LIMA</v>
      </c>
      <c r="L2236" s="3">
        <v>55</v>
      </c>
    </row>
    <row r="2237" spans="1:12" x14ac:dyDescent="0.25">
      <c r="A2237" t="s">
        <v>12</v>
      </c>
      <c r="B2237" s="1">
        <v>44991</v>
      </c>
      <c r="C2237" s="1" t="str">
        <f>TEXT(Tabla5[[#This Row],[FECHA]],"MMM")</f>
        <v>Mar</v>
      </c>
      <c r="D2237" s="1" t="str">
        <f>TEXT(Tabla5[[#This Row],[FECHA]],"YYY")</f>
        <v>2023</v>
      </c>
      <c r="E2237" s="2" t="s">
        <v>143</v>
      </c>
      <c r="F2237" s="2" t="s">
        <v>2250</v>
      </c>
      <c r="G2237" s="2" t="s">
        <v>10000</v>
      </c>
      <c r="H2237">
        <v>20600480929</v>
      </c>
      <c r="I2237" t="str">
        <f>INDEX([1]BCLIENTES!B:B,MATCH(Tabla5[[#This Row],[RUC]],[1]BCLIENTES!A:A,0))</f>
        <v>CORPORACION DISTINTO S.A.C.</v>
      </c>
      <c r="J2237" t="e">
        <f>INDEX([1]!Tabla1[DISTRITO],MATCH(Tabla5[[#This Row],[RUC]],[1]!Tabla1[RUC],0))</f>
        <v>#REF!</v>
      </c>
      <c r="K2237" t="str">
        <f>INDEX([1]BCLIENTES!H:H,MATCH(Tabla5[[#This Row],[RUC]],[1]BCLIENTES!A:A,0))</f>
        <v>LIMA</v>
      </c>
      <c r="L2237" s="3">
        <v>90</v>
      </c>
    </row>
    <row r="2238" spans="1:12" x14ac:dyDescent="0.25">
      <c r="A2238" t="s">
        <v>12</v>
      </c>
      <c r="B2238" s="1">
        <v>44991</v>
      </c>
      <c r="C2238" s="1" t="str">
        <f>TEXT(Tabla5[[#This Row],[FECHA]],"MMM")</f>
        <v>Mar</v>
      </c>
      <c r="D2238" s="1" t="str">
        <f>TEXT(Tabla5[[#This Row],[FECHA]],"YYY")</f>
        <v>2023</v>
      </c>
      <c r="E2238" s="2" t="s">
        <v>143</v>
      </c>
      <c r="F2238" s="2" t="s">
        <v>2251</v>
      </c>
      <c r="G2238" s="2" t="s">
        <v>10000</v>
      </c>
      <c r="H2238">
        <v>10061487013</v>
      </c>
      <c r="I2238" t="str">
        <f>INDEX([1]BCLIENTES!B:B,MATCH(Tabla5[[#This Row],[RUC]],[1]BCLIENTES!A:A,0))</f>
        <v>DIEZ SILVA JOSE ANTONIO</v>
      </c>
      <c r="J2238" t="e">
        <f>INDEX([1]!Tabla1[DISTRITO],MATCH(Tabla5[[#This Row],[RUC]],[1]!Tabla1[RUC],0))</f>
        <v>#REF!</v>
      </c>
      <c r="K2238" t="str">
        <f>INDEX([1]BCLIENTES!H:H,MATCH(Tabla5[[#This Row],[RUC]],[1]BCLIENTES!A:A,0))</f>
        <v>LIMA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tr">
        <f>TEXT(Tabla5[[#This Row],[FECHA]],"MMM")</f>
        <v>Mar</v>
      </c>
      <c r="D2239" s="1" t="str">
        <f>TEXT(Tabla5[[#This Row],[FECHA]],"YYY")</f>
        <v>2023</v>
      </c>
      <c r="E2239" s="2" t="s">
        <v>143</v>
      </c>
      <c r="F2239" s="2" t="s">
        <v>2252</v>
      </c>
      <c r="G2239" s="2" t="s">
        <v>10000</v>
      </c>
      <c r="H2239">
        <v>10061487013</v>
      </c>
      <c r="I2239" t="str">
        <f>INDEX([1]BCLIENTES!B:B,MATCH(Tabla5[[#This Row],[RUC]],[1]BCLIENTES!A:A,0))</f>
        <v>DIEZ SILVA JOSE ANTONIO</v>
      </c>
      <c r="J2239" t="e">
        <f>INDEX([1]!Tabla1[DISTRITO],MATCH(Tabla5[[#This Row],[RUC]],[1]!Tabla1[RUC],0))</f>
        <v>#REF!</v>
      </c>
      <c r="K2239" t="str">
        <f>INDEX([1]BCLIENTES!H:H,MATCH(Tabla5[[#This Row],[RUC]],[1]BCLIENTES!A:A,0))</f>
        <v>LIMA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tr">
        <f>TEXT(Tabla5[[#This Row],[FECHA]],"MMM")</f>
        <v>Mar</v>
      </c>
      <c r="D2240" s="1" t="str">
        <f>TEXT(Tabla5[[#This Row],[FECHA]],"YYY")</f>
        <v>2023</v>
      </c>
      <c r="E2240" s="2" t="s">
        <v>143</v>
      </c>
      <c r="F2240" s="2" t="s">
        <v>2253</v>
      </c>
      <c r="G2240" s="2" t="s">
        <v>10000</v>
      </c>
      <c r="H2240">
        <v>10062060838</v>
      </c>
      <c r="I2240" t="str">
        <f>INDEX([1]BCLIENTES!B:B,MATCH(Tabla5[[#This Row],[RUC]],[1]BCLIENTES!A:A,0))</f>
        <v>MORAN MENDOZA CARLOS ANTONIO</v>
      </c>
      <c r="J2240" t="e">
        <f>INDEX([1]!Tabla1[DISTRITO],MATCH(Tabla5[[#This Row],[RUC]],[1]!Tabla1[RUC],0))</f>
        <v>#REF!</v>
      </c>
      <c r="K2240" t="str">
        <f>INDEX([1]BCLIENTES!H:H,MATCH(Tabla5[[#This Row],[RUC]],[1]BCLIENTES!A:A,0))</f>
        <v>LIMA</v>
      </c>
      <c r="L2240" s="3">
        <v>11</v>
      </c>
    </row>
    <row r="2241" spans="1:12" x14ac:dyDescent="0.25">
      <c r="A2241" t="s">
        <v>12</v>
      </c>
      <c r="B2241" s="1">
        <v>44992</v>
      </c>
      <c r="C2241" s="1" t="str">
        <f>TEXT(Tabla5[[#This Row],[FECHA]],"MMM")</f>
        <v>Mar</v>
      </c>
      <c r="D2241" s="1" t="str">
        <f>TEXT(Tabla5[[#This Row],[FECHA]],"YYY")</f>
        <v>2023</v>
      </c>
      <c r="E2241" s="2" t="s">
        <v>143</v>
      </c>
      <c r="F2241" s="2" t="s">
        <v>2254</v>
      </c>
      <c r="G2241" s="2" t="s">
        <v>10000</v>
      </c>
      <c r="H2241">
        <v>20605855131</v>
      </c>
      <c r="I2241" t="str">
        <f>INDEX([1]BCLIENTES!B:B,MATCH(Tabla5[[#This Row],[RUC]],[1]BCLIENTES!A:A,0))</f>
        <v>ELECTRO FERRETERO JOAO E.I.R</v>
      </c>
      <c r="J2241" t="e">
        <f>INDEX([1]!Tabla1[DISTRITO],MATCH(Tabla5[[#This Row],[RUC]],[1]!Tabla1[RUC],0))</f>
        <v>#REF!</v>
      </c>
      <c r="K2241" t="str">
        <f>INDEX([1]BCLIENTES!H:H,MATCH(Tabla5[[#This Row],[RUC]],[1]BCLIENTES!A:A,0))</f>
        <v>LIMA</v>
      </c>
      <c r="L2241" s="3">
        <v>40</v>
      </c>
    </row>
    <row r="2242" spans="1:12" x14ac:dyDescent="0.25">
      <c r="A2242" t="s">
        <v>12</v>
      </c>
      <c r="B2242" s="1">
        <v>44992</v>
      </c>
      <c r="C2242" s="1" t="str">
        <f>TEXT(Tabla5[[#This Row],[FECHA]],"MMM")</f>
        <v>Mar</v>
      </c>
      <c r="D2242" s="1" t="str">
        <f>TEXT(Tabla5[[#This Row],[FECHA]],"YYY")</f>
        <v>2023</v>
      </c>
      <c r="E2242" s="2" t="s">
        <v>143</v>
      </c>
      <c r="F2242" s="2" t="s">
        <v>2255</v>
      </c>
      <c r="G2242" s="2" t="s">
        <v>10000</v>
      </c>
      <c r="H2242">
        <v>10724125820</v>
      </c>
      <c r="I2242" t="str">
        <f>INDEX([1]BCLIENTES!B:B,MATCH(Tabla5[[#This Row],[RUC]],[1]BCLIENTES!A:A,0))</f>
        <v>PEREZ BARZOLA DANITZA MERLY</v>
      </c>
      <c r="J2242" t="e">
        <f>INDEX([1]!Tabla1[DISTRITO],MATCH(Tabla5[[#This Row],[RUC]],[1]!Tabla1[RUC],0))</f>
        <v>#REF!</v>
      </c>
      <c r="K2242" t="str">
        <f>INDEX([1]BCLIENTES!H:H,MATCH(Tabla5[[#This Row],[RUC]],[1]BCLIENTES!A:A,0))</f>
        <v>LIMA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tr">
        <f>TEXT(Tabla5[[#This Row],[FECHA]],"MMM")</f>
        <v>Mar</v>
      </c>
      <c r="D2243" s="1" t="str">
        <f>TEXT(Tabla5[[#This Row],[FECHA]],"YYY")</f>
        <v>2023</v>
      </c>
      <c r="E2243" s="2" t="s">
        <v>143</v>
      </c>
      <c r="F2243" s="2" t="s">
        <v>2256</v>
      </c>
      <c r="G2243" s="2" t="s">
        <v>10000</v>
      </c>
      <c r="H2243">
        <v>20601052696</v>
      </c>
      <c r="I2243" t="str">
        <f>INDEX([1]BCLIENTES!B:B,MATCH(Tabla5[[#This Row],[RUC]],[1]BCLIENTES!A:A,0))</f>
        <v>EDIFICACIONES &amp; CONSULTORIA EL ANDAHUAYLINO E.I.R.L.</v>
      </c>
      <c r="J2243" t="e">
        <f>INDEX([1]!Tabla1[DISTRITO],MATCH(Tabla5[[#This Row],[RUC]],[1]!Tabla1[RUC],0))</f>
        <v>#REF!</v>
      </c>
      <c r="K2243" t="str">
        <f>INDEX([1]BCLIENTES!H:H,MATCH(Tabla5[[#This Row],[RUC]],[1]BCLIENTES!A:A,0))</f>
        <v>OXAPAMPA</v>
      </c>
      <c r="L2243" s="3">
        <v>86</v>
      </c>
    </row>
    <row r="2244" spans="1:12" x14ac:dyDescent="0.25">
      <c r="A2244" t="s">
        <v>12</v>
      </c>
      <c r="B2244" s="1">
        <v>44993</v>
      </c>
      <c r="C2244" s="1" t="str">
        <f>TEXT(Tabla5[[#This Row],[FECHA]],"MMM")</f>
        <v>Mar</v>
      </c>
      <c r="D2244" s="1" t="str">
        <f>TEXT(Tabla5[[#This Row],[FECHA]],"YYY")</f>
        <v>2023</v>
      </c>
      <c r="E2244" s="2" t="s">
        <v>143</v>
      </c>
      <c r="F2244" s="2" t="s">
        <v>2257</v>
      </c>
      <c r="G2244" s="2" t="s">
        <v>10001</v>
      </c>
      <c r="H2244">
        <v>20609387808</v>
      </c>
      <c r="I2244" t="str">
        <f>INDEX([1]BCLIENTES!B:B,MATCH(Tabla5[[#This Row],[RUC]],[1]BCLIENTES!A:A,0))</f>
        <v>REPRESENTACIONES ROWIELECTRIC E.I.R.L.</v>
      </c>
      <c r="J2244" t="e">
        <f>INDEX([1]!Tabla1[DISTRITO],MATCH(Tabla5[[#This Row],[RUC]],[1]!Tabla1[RUC],0))</f>
        <v>#REF!</v>
      </c>
      <c r="K2244" t="str">
        <f>INDEX([1]BCLIENTES!H:H,MATCH(Tabla5[[#This Row],[RUC]],[1]BCLIENTES!A:A,0))</f>
        <v>LIMA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tr">
        <f>TEXT(Tabla5[[#This Row],[FECHA]],"MMM")</f>
        <v>Mar</v>
      </c>
      <c r="D2245" s="1" t="str">
        <f>TEXT(Tabla5[[#This Row],[FECHA]],"YYY")</f>
        <v>2023</v>
      </c>
      <c r="E2245" s="2" t="s">
        <v>143</v>
      </c>
      <c r="F2245" s="2" t="s">
        <v>2258</v>
      </c>
      <c r="G2245" s="2" t="s">
        <v>10000</v>
      </c>
      <c r="H2245">
        <v>10061487013</v>
      </c>
      <c r="I2245" t="str">
        <f>INDEX([1]BCLIENTES!B:B,MATCH(Tabla5[[#This Row],[RUC]],[1]BCLIENTES!A:A,0))</f>
        <v>DIEZ SILVA JOSE ANTONIO</v>
      </c>
      <c r="J2245" t="e">
        <f>INDEX([1]!Tabla1[DISTRITO],MATCH(Tabla5[[#This Row],[RUC]],[1]!Tabla1[RUC],0))</f>
        <v>#REF!</v>
      </c>
      <c r="K2245" t="str">
        <f>INDEX([1]BCLIENTES!H:H,MATCH(Tabla5[[#This Row],[RUC]],[1]BCLIENTES!A:A,0))</f>
        <v>LIMA</v>
      </c>
      <c r="L2245" s="3">
        <v>38</v>
      </c>
    </row>
    <row r="2246" spans="1:12" x14ac:dyDescent="0.25">
      <c r="A2246" t="s">
        <v>12</v>
      </c>
      <c r="B2246" s="1">
        <v>44993</v>
      </c>
      <c r="C2246" s="1" t="str">
        <f>TEXT(Tabla5[[#This Row],[FECHA]],"MMM")</f>
        <v>Mar</v>
      </c>
      <c r="D2246" s="1" t="str">
        <f>TEXT(Tabla5[[#This Row],[FECHA]],"YYY")</f>
        <v>2023</v>
      </c>
      <c r="E2246" s="2" t="s">
        <v>143</v>
      </c>
      <c r="F2246" s="2" t="s">
        <v>2259</v>
      </c>
      <c r="G2246" s="2" t="s">
        <v>10000</v>
      </c>
      <c r="H2246">
        <v>20608238604</v>
      </c>
      <c r="I2246" t="str">
        <f>INDEX([1]BCLIENTES!B:B,MATCH(Tabla5[[#This Row],[RUC]],[1]BCLIENTES!A:A,0))</f>
        <v>GRUPO FERRETERO ARANIBAR S.A.C.</v>
      </c>
      <c r="J2246" t="e">
        <f>INDEX([1]!Tabla1[DISTRITO],MATCH(Tabla5[[#This Row],[RUC]],[1]!Tabla1[RUC],0))</f>
        <v>#REF!</v>
      </c>
      <c r="K2246" t="str">
        <f>INDEX([1]BCLIENTES!H:H,MATCH(Tabla5[[#This Row],[RUC]],[1]BCLIENTES!A:A,0))</f>
        <v>LIMA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tr">
        <f>TEXT(Tabla5[[#This Row],[FECHA]],"MMM")</f>
        <v>Mar</v>
      </c>
      <c r="D2247" s="1" t="str">
        <f>TEXT(Tabla5[[#This Row],[FECHA]],"YYY")</f>
        <v>2023</v>
      </c>
      <c r="E2247" s="2" t="s">
        <v>143</v>
      </c>
      <c r="F2247" s="2" t="s">
        <v>2260</v>
      </c>
      <c r="G2247" s="2" t="s">
        <v>10000</v>
      </c>
      <c r="H2247">
        <v>20550015375</v>
      </c>
      <c r="I2247" t="str">
        <f>INDEX([1]BCLIENTES!B:B,MATCH(Tabla5[[#This Row],[RUC]],[1]BCLIENTES!A:A,0))</f>
        <v>DELTA INGENIERIA ELECTRICA S.R.L.</v>
      </c>
      <c r="J2247" t="e">
        <f>INDEX([1]!Tabla1[DISTRITO],MATCH(Tabla5[[#This Row],[RUC]],[1]!Tabla1[RUC],0))</f>
        <v>#REF!</v>
      </c>
      <c r="K2247" t="str">
        <f>INDEX([1]BCLIENTES!H:H,MATCH(Tabla5[[#This Row],[RUC]],[1]BCLIENTES!A:A,0))</f>
        <v>LIMA</v>
      </c>
      <c r="L2247" s="3">
        <v>12</v>
      </c>
    </row>
    <row r="2248" spans="1:12" x14ac:dyDescent="0.25">
      <c r="A2248" t="s">
        <v>12</v>
      </c>
      <c r="B2248" s="1">
        <v>44994</v>
      </c>
      <c r="C2248" s="1" t="str">
        <f>TEXT(Tabla5[[#This Row],[FECHA]],"MMM")</f>
        <v>Mar</v>
      </c>
      <c r="D2248" s="1" t="str">
        <f>TEXT(Tabla5[[#This Row],[FECHA]],"YYY")</f>
        <v>2023</v>
      </c>
      <c r="E2248" s="2" t="s">
        <v>143</v>
      </c>
      <c r="F2248" s="2" t="s">
        <v>2261</v>
      </c>
      <c r="G2248" s="2" t="s">
        <v>10001</v>
      </c>
      <c r="H2248">
        <v>20548604045</v>
      </c>
      <c r="I2248" t="str">
        <f>INDEX([1]BCLIENTES!B:B,MATCH(Tabla5[[#This Row],[RUC]],[1]BCLIENTES!A:A,0))</f>
        <v>ELECTRO INDUSTRIAL J &amp; A S.A.C.</v>
      </c>
      <c r="J2248" t="e">
        <f>INDEX([1]!Tabla1[DISTRITO],MATCH(Tabla5[[#This Row],[RUC]],[1]!Tabla1[RUC],0))</f>
        <v>#REF!</v>
      </c>
      <c r="K2248" t="str">
        <f>INDEX([1]BCLIENTES!H:H,MATCH(Tabla5[[#This Row],[RUC]],[1]BCLIENTES!A:A,0))</f>
        <v>LIMA</v>
      </c>
      <c r="L2248" s="3">
        <v>18</v>
      </c>
    </row>
    <row r="2249" spans="1:12" x14ac:dyDescent="0.25">
      <c r="A2249" t="s">
        <v>12</v>
      </c>
      <c r="B2249" s="1">
        <v>44994</v>
      </c>
      <c r="C2249" s="1" t="str">
        <f>TEXT(Tabla5[[#This Row],[FECHA]],"MMM")</f>
        <v>Mar</v>
      </c>
      <c r="D2249" s="1" t="str">
        <f>TEXT(Tabla5[[#This Row],[FECHA]],"YYY")</f>
        <v>2023</v>
      </c>
      <c r="E2249" s="2" t="s">
        <v>143</v>
      </c>
      <c r="F2249" s="2" t="s">
        <v>2262</v>
      </c>
      <c r="G2249" s="2" t="s">
        <v>10001</v>
      </c>
      <c r="H2249">
        <v>20607495611</v>
      </c>
      <c r="I2249" t="str">
        <f>INDEX([1]BCLIENTES!B:B,MATCH(Tabla5[[#This Row],[RUC]],[1]BCLIENTES!A:A,0))</f>
        <v xml:space="preserve"> GRUPO PROMATEBA S.A.C.</v>
      </c>
      <c r="J2249" t="e">
        <f>INDEX([1]!Tabla1[DISTRITO],MATCH(Tabla5[[#This Row],[RUC]],[1]!Tabla1[RUC],0))</f>
        <v>#REF!</v>
      </c>
      <c r="K2249" t="str">
        <f>INDEX([1]BCLIENTES!H:H,MATCH(Tabla5[[#This Row],[RUC]],[1]BCLIENTES!A:A,0))</f>
        <v xml:space="preserve"> LIMA 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tr">
        <f>TEXT(Tabla5[[#This Row],[FECHA]],"MMM")</f>
        <v>Mar</v>
      </c>
      <c r="D2250" s="1" t="str">
        <f>TEXT(Tabla5[[#This Row],[FECHA]],"YYY")</f>
        <v>2023</v>
      </c>
      <c r="E2250" s="2" t="s">
        <v>143</v>
      </c>
      <c r="F2250" s="2" t="s">
        <v>2263</v>
      </c>
      <c r="G2250" s="2" t="s">
        <v>10000</v>
      </c>
      <c r="H2250">
        <v>10061487013</v>
      </c>
      <c r="I2250" t="str">
        <f>INDEX([1]BCLIENTES!B:B,MATCH(Tabla5[[#This Row],[RUC]],[1]BCLIENTES!A:A,0))</f>
        <v>DIEZ SILVA JOSE ANTONIO</v>
      </c>
      <c r="J2250" t="e">
        <f>INDEX([1]!Tabla1[DISTRITO],MATCH(Tabla5[[#This Row],[RUC]],[1]!Tabla1[RUC],0))</f>
        <v>#REF!</v>
      </c>
      <c r="K2250" t="str">
        <f>INDEX([1]BCLIENTES!H:H,MATCH(Tabla5[[#This Row],[RUC]],[1]BCLIENTES!A:A,0))</f>
        <v>LIMA</v>
      </c>
      <c r="L2250" s="3">
        <v>2</v>
      </c>
    </row>
    <row r="2251" spans="1:12" x14ac:dyDescent="0.25">
      <c r="A2251" t="s">
        <v>12</v>
      </c>
      <c r="B2251" s="1">
        <v>44995</v>
      </c>
      <c r="C2251" s="1" t="str">
        <f>TEXT(Tabla5[[#This Row],[FECHA]],"MMM")</f>
        <v>Mar</v>
      </c>
      <c r="D2251" s="1" t="str">
        <f>TEXT(Tabla5[[#This Row],[FECHA]],"YYY")</f>
        <v>2023</v>
      </c>
      <c r="E2251" s="2" t="s">
        <v>143</v>
      </c>
      <c r="F2251" s="2" t="s">
        <v>2264</v>
      </c>
      <c r="G2251" s="2" t="s">
        <v>10000</v>
      </c>
      <c r="H2251">
        <v>20545163986</v>
      </c>
      <c r="I2251" t="str">
        <f>INDEX([1]BCLIENTES!B:B,MATCH(Tabla5[[#This Row],[RUC]],[1]BCLIENTES!A:A,0))</f>
        <v>HVJ SOLUTIONS S.A.C</v>
      </c>
      <c r="J2251" t="e">
        <f>INDEX([1]!Tabla1[DISTRITO],MATCH(Tabla5[[#This Row],[RUC]],[1]!Tabla1[RUC],0))</f>
        <v>#REF!</v>
      </c>
      <c r="K2251" t="str">
        <f>INDEX([1]BCLIENTES!H:H,MATCH(Tabla5[[#This Row],[RUC]],[1]BCLIENTES!A:A,0))</f>
        <v>LIMA</v>
      </c>
      <c r="L2251" s="3">
        <v>48</v>
      </c>
    </row>
    <row r="2252" spans="1:12" x14ac:dyDescent="0.25">
      <c r="A2252" t="s">
        <v>12</v>
      </c>
      <c r="B2252" s="1">
        <v>44995</v>
      </c>
      <c r="C2252" s="1" t="str">
        <f>TEXT(Tabla5[[#This Row],[FECHA]],"MMM")</f>
        <v>Mar</v>
      </c>
      <c r="D2252" s="1" t="str">
        <f>TEXT(Tabla5[[#This Row],[FECHA]],"YYY")</f>
        <v>2023</v>
      </c>
      <c r="E2252" s="2" t="s">
        <v>143</v>
      </c>
      <c r="F2252" s="2" t="s">
        <v>2265</v>
      </c>
      <c r="G2252" s="2" t="s">
        <v>10001</v>
      </c>
      <c r="H2252">
        <v>20607260312</v>
      </c>
      <c r="I2252" t="str">
        <f>INDEX([1]BCLIENTES!B:B,MATCH(Tabla5[[#This Row],[RUC]],[1]BCLIENTES!A:A,0))</f>
        <v xml:space="preserve"> ONFER CORPORATION E.I.R.L.</v>
      </c>
      <c r="J2252" t="e">
        <f>INDEX([1]!Tabla1[DISTRITO],MATCH(Tabla5[[#This Row],[RUC]],[1]!Tabla1[RUC],0))</f>
        <v>#REF!</v>
      </c>
      <c r="K2252" t="str">
        <f>INDEX([1]BCLIENTES!H:H,MATCH(Tabla5[[#This Row],[RUC]],[1]BCLIENTES!A:A,0))</f>
        <v xml:space="preserve"> LIMA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tr">
        <f>TEXT(Tabla5[[#This Row],[FECHA]],"MMM")</f>
        <v>Mar</v>
      </c>
      <c r="D2253" s="1" t="str">
        <f>TEXT(Tabla5[[#This Row],[FECHA]],"YYY")</f>
        <v>2023</v>
      </c>
      <c r="E2253" s="2" t="s">
        <v>143</v>
      </c>
      <c r="F2253" s="2" t="s">
        <v>2266</v>
      </c>
      <c r="G2253" s="2" t="s">
        <v>10001</v>
      </c>
      <c r="H2253">
        <v>20607495611</v>
      </c>
      <c r="I2253" t="str">
        <f>INDEX([1]BCLIENTES!B:B,MATCH(Tabla5[[#This Row],[RUC]],[1]BCLIENTES!A:A,0))</f>
        <v xml:space="preserve"> GRUPO PROMATEBA S.A.C.</v>
      </c>
      <c r="J2253" t="e">
        <f>INDEX([1]!Tabla1[DISTRITO],MATCH(Tabla5[[#This Row],[RUC]],[1]!Tabla1[RUC],0))</f>
        <v>#REF!</v>
      </c>
      <c r="K2253" t="str">
        <f>INDEX([1]BCLIENTES!H:H,MATCH(Tabla5[[#This Row],[RUC]],[1]BCLIENTES!A:A,0))</f>
        <v xml:space="preserve"> LIMA 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tr">
        <f>TEXT(Tabla5[[#This Row],[FECHA]],"MMM")</f>
        <v>Mar</v>
      </c>
      <c r="D2254" s="1" t="str">
        <f>TEXT(Tabla5[[#This Row],[FECHA]],"YYY")</f>
        <v>2023</v>
      </c>
      <c r="E2254" s="2" t="s">
        <v>143</v>
      </c>
      <c r="F2254" s="2" t="s">
        <v>2267</v>
      </c>
      <c r="G2254" s="2" t="s">
        <v>10001</v>
      </c>
      <c r="H2254">
        <v>20609387808</v>
      </c>
      <c r="I2254" t="str">
        <f>INDEX([1]BCLIENTES!B:B,MATCH(Tabla5[[#This Row],[RUC]],[1]BCLIENTES!A:A,0))</f>
        <v>REPRESENTACIONES ROWIELECTRIC E.I.R.L.</v>
      </c>
      <c r="J2254" t="e">
        <f>INDEX([1]!Tabla1[DISTRITO],MATCH(Tabla5[[#This Row],[RUC]],[1]!Tabla1[RUC],0))</f>
        <v>#REF!</v>
      </c>
      <c r="K2254" t="str">
        <f>INDEX([1]BCLIENTES!H:H,MATCH(Tabla5[[#This Row],[RUC]],[1]BCLIENTES!A:A,0))</f>
        <v>LIMA</v>
      </c>
      <c r="L2254" s="3">
        <v>46</v>
      </c>
    </row>
    <row r="2255" spans="1:12" x14ac:dyDescent="0.25">
      <c r="A2255" t="s">
        <v>12</v>
      </c>
      <c r="B2255" s="1">
        <v>44996</v>
      </c>
      <c r="C2255" s="1" t="str">
        <f>TEXT(Tabla5[[#This Row],[FECHA]],"MMM")</f>
        <v>Mar</v>
      </c>
      <c r="D2255" s="1" t="str">
        <f>TEXT(Tabla5[[#This Row],[FECHA]],"YYY")</f>
        <v>2023</v>
      </c>
      <c r="E2255" s="2" t="s">
        <v>143</v>
      </c>
      <c r="F2255" s="2" t="s">
        <v>2268</v>
      </c>
      <c r="G2255" s="2" t="s">
        <v>10001</v>
      </c>
      <c r="H2255">
        <v>20538267768</v>
      </c>
      <c r="I2255" t="str">
        <f>INDEX([1]BCLIENTES!B:B,MATCH(Tabla5[[#This Row],[RUC]],[1]BCLIENTES!A:A,0))</f>
        <v>ECOPEL S.R.L.</v>
      </c>
      <c r="J2255" t="e">
        <f>INDEX([1]!Tabla1[DISTRITO],MATCH(Tabla5[[#This Row],[RUC]],[1]!Tabla1[RUC],0))</f>
        <v>#REF!</v>
      </c>
      <c r="K2255" t="str">
        <f>INDEX([1]BCLIENTES!H:H,MATCH(Tabla5[[#This Row],[RUC]],[1]BCLIENTES!A:A,0))</f>
        <v>LIMA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tr">
        <f>TEXT(Tabla5[[#This Row],[FECHA]],"MMM")</f>
        <v>Mar</v>
      </c>
      <c r="D2256" s="1" t="str">
        <f>TEXT(Tabla5[[#This Row],[FECHA]],"YYY")</f>
        <v>2023</v>
      </c>
      <c r="E2256" s="2" t="s">
        <v>143</v>
      </c>
      <c r="F2256" s="2" t="s">
        <v>2269</v>
      </c>
      <c r="G2256" s="2" t="s">
        <v>10001</v>
      </c>
      <c r="H2256">
        <v>20602594409</v>
      </c>
      <c r="I2256" t="str">
        <f>INDEX([1]BCLIENTES!B:B,MATCH(Tabla5[[#This Row],[RUC]],[1]BCLIENTES!A:A,0))</f>
        <v xml:space="preserve"> S&amp;J OSORIUS PERU E.I.R.L.</v>
      </c>
      <c r="J2256" t="e">
        <f>INDEX([1]!Tabla1[DISTRITO],MATCH(Tabla5[[#This Row],[RUC]],[1]!Tabla1[RUC],0))</f>
        <v>#REF!</v>
      </c>
      <c r="K2256" t="str">
        <f>INDEX([1]BCLIENTES!H:H,MATCH(Tabla5[[#This Row],[RUC]],[1]BCLIENTES!A:A,0))</f>
        <v xml:space="preserve"> LIMA 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tr">
        <f>TEXT(Tabla5[[#This Row],[FECHA]],"MMM")</f>
        <v>Mar</v>
      </c>
      <c r="D2257" s="1" t="str">
        <f>TEXT(Tabla5[[#This Row],[FECHA]],"YYY")</f>
        <v>2023</v>
      </c>
      <c r="E2257" s="2" t="s">
        <v>143</v>
      </c>
      <c r="F2257" s="2" t="s">
        <v>2270</v>
      </c>
      <c r="G2257" s="2" t="s">
        <v>10000</v>
      </c>
      <c r="H2257">
        <v>20601613892</v>
      </c>
      <c r="I2257" t="str">
        <f>INDEX([1]BCLIENTES!B:B,MATCH(Tabla5[[#This Row],[RUC]],[1]BCLIENTES!A:A,0))</f>
        <v>INMOBILIARIA URBEX SOCIEDAD ANONIMA CERRADA</v>
      </c>
      <c r="J2257" t="e">
        <f>INDEX([1]!Tabla1[DISTRITO],MATCH(Tabla5[[#This Row],[RUC]],[1]!Tabla1[RUC],0))</f>
        <v>#REF!</v>
      </c>
      <c r="K2257" t="str">
        <f>INDEX([1]BCLIENTES!H:H,MATCH(Tabla5[[#This Row],[RUC]],[1]BCLIENTES!A:A,0))</f>
        <v>LIMA</v>
      </c>
      <c r="L2257" s="3">
        <v>70</v>
      </c>
    </row>
    <row r="2258" spans="1:12" x14ac:dyDescent="0.25">
      <c r="A2258" t="s">
        <v>12</v>
      </c>
      <c r="B2258" s="1">
        <v>44998</v>
      </c>
      <c r="C2258" s="1" t="str">
        <f>TEXT(Tabla5[[#This Row],[FECHA]],"MMM")</f>
        <v>Mar</v>
      </c>
      <c r="D2258" s="1" t="str">
        <f>TEXT(Tabla5[[#This Row],[FECHA]],"YYY")</f>
        <v>2023</v>
      </c>
      <c r="E2258" s="2" t="s">
        <v>143</v>
      </c>
      <c r="F2258" s="2" t="s">
        <v>2271</v>
      </c>
      <c r="G2258" s="2" t="s">
        <v>10000</v>
      </c>
      <c r="H2258">
        <v>20601510171</v>
      </c>
      <c r="I2258" t="str">
        <f>INDEX([1]BCLIENTES!B:B,MATCH(Tabla5[[#This Row],[RUC]],[1]BCLIENTES!A:A,0))</f>
        <v>SEHCOR E.I.R.L.</v>
      </c>
      <c r="J2258" t="e">
        <f>INDEX([1]!Tabla1[DISTRITO],MATCH(Tabla5[[#This Row],[RUC]],[1]!Tabla1[RUC],0))</f>
        <v>#REF!</v>
      </c>
      <c r="K2258" t="str">
        <f>INDEX([1]BCLIENTES!H:H,MATCH(Tabla5[[#This Row],[RUC]],[1]BCLIENTES!A:A,0))</f>
        <v>LIMA</v>
      </c>
      <c r="L2258" s="3">
        <v>42</v>
      </c>
    </row>
    <row r="2259" spans="1:12" x14ac:dyDescent="0.25">
      <c r="A2259" t="s">
        <v>12</v>
      </c>
      <c r="B2259" s="1">
        <v>44999</v>
      </c>
      <c r="C2259" s="1" t="str">
        <f>TEXT(Tabla5[[#This Row],[FECHA]],"MMM")</f>
        <v>Mar</v>
      </c>
      <c r="D2259" s="1" t="str">
        <f>TEXT(Tabla5[[#This Row],[FECHA]],"YYY")</f>
        <v>2023</v>
      </c>
      <c r="E2259" s="2" t="s">
        <v>143</v>
      </c>
      <c r="F2259" s="2" t="s">
        <v>2272</v>
      </c>
      <c r="G2259" s="2" t="s">
        <v>10000</v>
      </c>
      <c r="H2259">
        <v>10449740977</v>
      </c>
      <c r="I2259" t="str">
        <f>INDEX([1]BCLIENTES!B:B,MATCH(Tabla5[[#This Row],[RUC]],[1]BCLIENTES!A:A,0))</f>
        <v>REYES OLAZABAL EDINSON ORLANDO</v>
      </c>
      <c r="J2259" t="e">
        <f>INDEX([1]!Tabla1[DISTRITO],MATCH(Tabla5[[#This Row],[RUC]],[1]!Tabla1[RUC],0))</f>
        <v>#REF!</v>
      </c>
      <c r="K2259" t="str">
        <f>INDEX([1]BCLIENTES!H:H,MATCH(Tabla5[[#This Row],[RUC]],[1]BCLIENTES!A:A,0))</f>
        <v>LIMA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tr">
        <f>TEXT(Tabla5[[#This Row],[FECHA]],"MMM")</f>
        <v>Mar</v>
      </c>
      <c r="D2260" s="1" t="str">
        <f>TEXT(Tabla5[[#This Row],[FECHA]],"YYY")</f>
        <v>2023</v>
      </c>
      <c r="E2260" s="2" t="s">
        <v>143</v>
      </c>
      <c r="F2260" s="2" t="s">
        <v>2273</v>
      </c>
      <c r="G2260" s="2" t="s">
        <v>10000</v>
      </c>
      <c r="H2260">
        <v>20251549835</v>
      </c>
      <c r="I2260" t="str">
        <f>INDEX([1]BCLIENTES!B:B,MATCH(Tabla5[[#This Row],[RUC]],[1]BCLIENTES!A:A,0))</f>
        <v>ELECTRO ENCHUFE SOCIEDAD ANONIMA CERRADA</v>
      </c>
      <c r="J2260" t="e">
        <f>INDEX([1]!Tabla1[DISTRITO],MATCH(Tabla5[[#This Row],[RUC]],[1]!Tabla1[RUC],0))</f>
        <v>#REF!</v>
      </c>
      <c r="K2260" t="str">
        <f>INDEX([1]BCLIENTES!H:H,MATCH(Tabla5[[#This Row],[RUC]],[1]BCLIENTES!A:A,0))</f>
        <v>LIMA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tr">
        <f>TEXT(Tabla5[[#This Row],[FECHA]],"MMM")</f>
        <v>Mar</v>
      </c>
      <c r="D2261" s="1" t="str">
        <f>TEXT(Tabla5[[#This Row],[FECHA]],"YYY")</f>
        <v>2023</v>
      </c>
      <c r="E2261" s="2" t="s">
        <v>143</v>
      </c>
      <c r="F2261" s="2" t="s">
        <v>2274</v>
      </c>
      <c r="G2261" s="2" t="s">
        <v>10000</v>
      </c>
      <c r="H2261">
        <v>20609718464</v>
      </c>
      <c r="I2261" t="str">
        <f>INDEX([1]BCLIENTES!B:B,MATCH(Tabla5[[#This Row],[RUC]],[1]BCLIENTES!A:A,0))</f>
        <v>IMPORT ELECTRIC METAL OSORIO E.I.R.L.</v>
      </c>
      <c r="J2261" t="e">
        <f>INDEX([1]!Tabla1[DISTRITO],MATCH(Tabla5[[#This Row],[RUC]],[1]!Tabla1[RUC],0))</f>
        <v>#REF!</v>
      </c>
      <c r="K2261" t="str">
        <f>INDEX([1]BCLIENTES!H:H,MATCH(Tabla5[[#This Row],[RUC]],[1]BCLIENTES!A:A,0))</f>
        <v>LIMA</v>
      </c>
      <c r="L2261" s="3">
        <v>34</v>
      </c>
    </row>
    <row r="2262" spans="1:12" x14ac:dyDescent="0.25">
      <c r="A2262" t="s">
        <v>12</v>
      </c>
      <c r="B2262" s="1">
        <v>45001</v>
      </c>
      <c r="C2262" s="1" t="str">
        <f>TEXT(Tabla5[[#This Row],[FECHA]],"MMM")</f>
        <v>Mar</v>
      </c>
      <c r="D2262" s="1" t="str">
        <f>TEXT(Tabla5[[#This Row],[FECHA]],"YYY")</f>
        <v>2023</v>
      </c>
      <c r="E2262" s="2" t="s">
        <v>143</v>
      </c>
      <c r="F2262" s="2" t="s">
        <v>2275</v>
      </c>
      <c r="G2262" s="2" t="s">
        <v>10000</v>
      </c>
      <c r="H2262">
        <v>20515035380</v>
      </c>
      <c r="I2262" t="str">
        <f>INDEX([1]BCLIENTES!B:B,MATCH(Tabla5[[#This Row],[RUC]],[1]BCLIENTES!A:A,0))</f>
        <v>CORPORACION SENSORFAST SAC</v>
      </c>
      <c r="J2262" t="e">
        <f>INDEX([1]!Tabla1[DISTRITO],MATCH(Tabla5[[#This Row],[RUC]],[1]!Tabla1[RUC],0))</f>
        <v>#REF!</v>
      </c>
      <c r="K2262" t="str">
        <f>INDEX([1]BCLIENTES!H:H,MATCH(Tabla5[[#This Row],[RUC]],[1]BCLIENTES!A:A,0))</f>
        <v>LIMA</v>
      </c>
      <c r="L2262" s="3">
        <v>50</v>
      </c>
    </row>
    <row r="2263" spans="1:12" x14ac:dyDescent="0.25">
      <c r="A2263" t="s">
        <v>12</v>
      </c>
      <c r="B2263" s="1">
        <v>45001</v>
      </c>
      <c r="C2263" s="1" t="str">
        <f>TEXT(Tabla5[[#This Row],[FECHA]],"MMM")</f>
        <v>Mar</v>
      </c>
      <c r="D2263" s="1" t="str">
        <f>TEXT(Tabla5[[#This Row],[FECHA]],"YYY")</f>
        <v>2023</v>
      </c>
      <c r="E2263" s="2" t="s">
        <v>143</v>
      </c>
      <c r="F2263" s="2" t="s">
        <v>2276</v>
      </c>
      <c r="G2263" s="2" t="s">
        <v>10001</v>
      </c>
      <c r="H2263">
        <v>20607070661</v>
      </c>
      <c r="I2263" t="str">
        <f>INDEX([1]BCLIENTES!B:B,MATCH(Tabla5[[#This Row],[RUC]],[1]BCLIENTES!A:A,0))</f>
        <v>B &amp; M TABLEROS ELECTRICOS S.A.C.</v>
      </c>
      <c r="J2263" t="e">
        <f>INDEX([1]!Tabla1[DISTRITO],MATCH(Tabla5[[#This Row],[RUC]],[1]!Tabla1[RUC],0))</f>
        <v>#REF!</v>
      </c>
      <c r="K2263" t="str">
        <f>INDEX([1]BCLIENTES!H:H,MATCH(Tabla5[[#This Row],[RUC]],[1]BCLIENTES!A:A,0))</f>
        <v>LIMA</v>
      </c>
      <c r="L2263" s="3">
        <v>14</v>
      </c>
    </row>
    <row r="2264" spans="1:12" x14ac:dyDescent="0.25">
      <c r="A2264" t="s">
        <v>12</v>
      </c>
      <c r="B2264" s="1">
        <v>45001</v>
      </c>
      <c r="C2264" s="1" t="str">
        <f>TEXT(Tabla5[[#This Row],[FECHA]],"MMM")</f>
        <v>Mar</v>
      </c>
      <c r="D2264" s="1" t="str">
        <f>TEXT(Tabla5[[#This Row],[FECHA]],"YYY")</f>
        <v>2023</v>
      </c>
      <c r="E2264" s="2" t="s">
        <v>143</v>
      </c>
      <c r="F2264" s="2" t="s">
        <v>2277</v>
      </c>
      <c r="G2264" s="2" t="s">
        <v>10000</v>
      </c>
      <c r="H2264">
        <v>10486215289</v>
      </c>
      <c r="I2264" t="str">
        <f>INDEX([1]BCLIENTES!B:B,MATCH(Tabla5[[#This Row],[RUC]],[1]BCLIENTES!A:A,0))</f>
        <v>ESTEBAN BARZOLA ANDEL RICHARD</v>
      </c>
      <c r="J2264" t="e">
        <f>INDEX([1]!Tabla1[DISTRITO],MATCH(Tabla5[[#This Row],[RUC]],[1]!Tabla1[RUC],0))</f>
        <v>#REF!</v>
      </c>
      <c r="K2264" t="str">
        <f>INDEX([1]BCLIENTES!H:H,MATCH(Tabla5[[#This Row],[RUC]],[1]BCLIENTES!A:A,0))</f>
        <v>LIMA</v>
      </c>
      <c r="L2264" s="3">
        <v>96</v>
      </c>
    </row>
    <row r="2265" spans="1:12" x14ac:dyDescent="0.25">
      <c r="A2265" t="s">
        <v>12</v>
      </c>
      <c r="B2265" s="1">
        <v>45002</v>
      </c>
      <c r="C2265" s="1" t="str">
        <f>TEXT(Tabla5[[#This Row],[FECHA]],"MMM")</f>
        <v>Mar</v>
      </c>
      <c r="D2265" s="1" t="str">
        <f>TEXT(Tabla5[[#This Row],[FECHA]],"YYY")</f>
        <v>2023</v>
      </c>
      <c r="E2265" s="2" t="s">
        <v>143</v>
      </c>
      <c r="F2265" s="2" t="s">
        <v>2278</v>
      </c>
      <c r="G2265" s="2" t="s">
        <v>10000</v>
      </c>
      <c r="H2265">
        <v>10027741768</v>
      </c>
      <c r="I2265" t="str">
        <f>INDEX([1]BCLIENTES!B:B,MATCH(Tabla5[[#This Row],[RUC]],[1]BCLIENTES!A:A,0))</f>
        <v>LOZADA VALDERA ALEJANDRO</v>
      </c>
      <c r="J2265" t="e">
        <f>INDEX([1]!Tabla1[DISTRITO],MATCH(Tabla5[[#This Row],[RUC]],[1]!Tabla1[RUC],0))</f>
        <v>#REF!</v>
      </c>
      <c r="K2265" t="str">
        <f>INDEX([1]BCLIENTES!H:H,MATCH(Tabla5[[#This Row],[RUC]],[1]BCLIENTES!A:A,0))</f>
        <v>LIMA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tr">
        <f>TEXT(Tabla5[[#This Row],[FECHA]],"MMM")</f>
        <v>Mar</v>
      </c>
      <c r="D2266" s="1" t="str">
        <f>TEXT(Tabla5[[#This Row],[FECHA]],"YYY")</f>
        <v>2023</v>
      </c>
      <c r="E2266" s="2" t="s">
        <v>143</v>
      </c>
      <c r="F2266" s="2" t="s">
        <v>2279</v>
      </c>
      <c r="G2266" s="2" t="s">
        <v>10001</v>
      </c>
      <c r="H2266">
        <v>20607260312</v>
      </c>
      <c r="I2266" t="str">
        <f>INDEX([1]BCLIENTES!B:B,MATCH(Tabla5[[#This Row],[RUC]],[1]BCLIENTES!A:A,0))</f>
        <v xml:space="preserve"> ONFER CORPORATION E.I.R.L.</v>
      </c>
      <c r="J2266" t="e">
        <f>INDEX([1]!Tabla1[DISTRITO],MATCH(Tabla5[[#This Row],[RUC]],[1]!Tabla1[RUC],0))</f>
        <v>#REF!</v>
      </c>
      <c r="K2266" t="str">
        <f>INDEX([1]BCLIENTES!H:H,MATCH(Tabla5[[#This Row],[RUC]],[1]BCLIENTES!A:A,0))</f>
        <v xml:space="preserve"> LIMA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tr">
        <f>TEXT(Tabla5[[#This Row],[FECHA]],"MMM")</f>
        <v>Mar</v>
      </c>
      <c r="D2267" s="1" t="str">
        <f>TEXT(Tabla5[[#This Row],[FECHA]],"YYY")</f>
        <v>2023</v>
      </c>
      <c r="E2267" s="2" t="s">
        <v>143</v>
      </c>
      <c r="F2267" s="2" t="s">
        <v>2280</v>
      </c>
      <c r="G2267" s="2" t="s">
        <v>10000</v>
      </c>
      <c r="H2267">
        <v>20550015375</v>
      </c>
      <c r="I2267" t="str">
        <f>INDEX([1]BCLIENTES!B:B,MATCH(Tabla5[[#This Row],[RUC]],[1]BCLIENTES!A:A,0))</f>
        <v>DELTA INGENIERIA ELECTRICA S.R.L.</v>
      </c>
      <c r="J2267" t="e">
        <f>INDEX([1]!Tabla1[DISTRITO],MATCH(Tabla5[[#This Row],[RUC]],[1]!Tabla1[RUC],0))</f>
        <v>#REF!</v>
      </c>
      <c r="K2267" t="str">
        <f>INDEX([1]BCLIENTES!H:H,MATCH(Tabla5[[#This Row],[RUC]],[1]BCLIENTES!A:A,0))</f>
        <v>LIMA</v>
      </c>
      <c r="L2267" s="3">
        <v>24</v>
      </c>
    </row>
    <row r="2268" spans="1:12" x14ac:dyDescent="0.25">
      <c r="A2268" t="s">
        <v>12</v>
      </c>
      <c r="B2268" s="1">
        <v>45003</v>
      </c>
      <c r="C2268" s="1" t="str">
        <f>TEXT(Tabla5[[#This Row],[FECHA]],"MMM")</f>
        <v>Mar</v>
      </c>
      <c r="D2268" s="1" t="str">
        <f>TEXT(Tabla5[[#This Row],[FECHA]],"YYY")</f>
        <v>2023</v>
      </c>
      <c r="E2268" s="2" t="s">
        <v>143</v>
      </c>
      <c r="F2268" s="2" t="s">
        <v>2281</v>
      </c>
      <c r="G2268" s="2" t="s">
        <v>10001</v>
      </c>
      <c r="H2268">
        <v>20609387808</v>
      </c>
      <c r="I2268" t="str">
        <f>INDEX([1]BCLIENTES!B:B,MATCH(Tabla5[[#This Row],[RUC]],[1]BCLIENTES!A:A,0))</f>
        <v>REPRESENTACIONES ROWIELECTRIC E.I.R.L.</v>
      </c>
      <c r="J2268" t="e">
        <f>INDEX([1]!Tabla1[DISTRITO],MATCH(Tabla5[[#This Row],[RUC]],[1]!Tabla1[RUC],0))</f>
        <v>#REF!</v>
      </c>
      <c r="K2268" t="str">
        <f>INDEX([1]BCLIENTES!H:H,MATCH(Tabla5[[#This Row],[RUC]],[1]BCLIENTES!A:A,0))</f>
        <v>LIMA</v>
      </c>
      <c r="L2268" s="3">
        <v>83</v>
      </c>
    </row>
    <row r="2269" spans="1:12" x14ac:dyDescent="0.25">
      <c r="A2269" t="s">
        <v>12</v>
      </c>
      <c r="B2269" s="1">
        <v>45003</v>
      </c>
      <c r="C2269" s="1" t="str">
        <f>TEXT(Tabla5[[#This Row],[FECHA]],"MMM")</f>
        <v>Mar</v>
      </c>
      <c r="D2269" s="1" t="str">
        <f>TEXT(Tabla5[[#This Row],[FECHA]],"YYY")</f>
        <v>2023</v>
      </c>
      <c r="E2269" s="2" t="s">
        <v>143</v>
      </c>
      <c r="F2269" s="2" t="s">
        <v>2282</v>
      </c>
      <c r="G2269" s="2" t="s">
        <v>10001</v>
      </c>
      <c r="H2269">
        <v>20538267768</v>
      </c>
      <c r="I2269" t="str">
        <f>INDEX([1]BCLIENTES!B:B,MATCH(Tabla5[[#This Row],[RUC]],[1]BCLIENTES!A:A,0))</f>
        <v>ECOPEL S.R.L.</v>
      </c>
      <c r="J2269" t="e">
        <f>INDEX([1]!Tabla1[DISTRITO],MATCH(Tabla5[[#This Row],[RUC]],[1]!Tabla1[RUC],0))</f>
        <v>#REF!</v>
      </c>
      <c r="K2269" t="str">
        <f>INDEX([1]BCLIENTES!H:H,MATCH(Tabla5[[#This Row],[RUC]],[1]BCLIENTES!A:A,0))</f>
        <v>LIMA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tr">
        <f>TEXT(Tabla5[[#This Row],[FECHA]],"MMM")</f>
        <v>Mar</v>
      </c>
      <c r="D2270" s="1" t="str">
        <f>TEXT(Tabla5[[#This Row],[FECHA]],"YYY")</f>
        <v>2023</v>
      </c>
      <c r="E2270" s="2" t="s">
        <v>143</v>
      </c>
      <c r="F2270" s="2" t="s">
        <v>2283</v>
      </c>
      <c r="G2270" s="2" t="s">
        <v>10000</v>
      </c>
      <c r="H2270">
        <v>10061487013</v>
      </c>
      <c r="I2270" t="str">
        <f>INDEX([1]BCLIENTES!B:B,MATCH(Tabla5[[#This Row],[RUC]],[1]BCLIENTES!A:A,0))</f>
        <v>DIEZ SILVA JOSE ANTONIO</v>
      </c>
      <c r="J2270" t="e">
        <f>INDEX([1]!Tabla1[DISTRITO],MATCH(Tabla5[[#This Row],[RUC]],[1]!Tabla1[RUC],0))</f>
        <v>#REF!</v>
      </c>
      <c r="K2270" t="str">
        <f>INDEX([1]BCLIENTES!H:H,MATCH(Tabla5[[#This Row],[RUC]],[1]BCLIENTES!A:A,0))</f>
        <v>LIMA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tr">
        <f>TEXT(Tabla5[[#This Row],[FECHA]],"MMM")</f>
        <v>Mar</v>
      </c>
      <c r="D2271" s="1" t="str">
        <f>TEXT(Tabla5[[#This Row],[FECHA]],"YYY")</f>
        <v>2023</v>
      </c>
      <c r="E2271" s="2" t="s">
        <v>143</v>
      </c>
      <c r="F2271" s="2" t="s">
        <v>2284</v>
      </c>
      <c r="G2271" s="2" t="s">
        <v>10001</v>
      </c>
      <c r="H2271">
        <v>20607260312</v>
      </c>
      <c r="I2271" t="str">
        <f>INDEX([1]BCLIENTES!B:B,MATCH(Tabla5[[#This Row],[RUC]],[1]BCLIENTES!A:A,0))</f>
        <v xml:space="preserve"> ONFER CORPORATION E.I.R.L.</v>
      </c>
      <c r="J2271" t="e">
        <f>INDEX([1]!Tabla1[DISTRITO],MATCH(Tabla5[[#This Row],[RUC]],[1]!Tabla1[RUC],0))</f>
        <v>#REF!</v>
      </c>
      <c r="K2271" t="str">
        <f>INDEX([1]BCLIENTES!H:H,MATCH(Tabla5[[#This Row],[RUC]],[1]BCLIENTES!A:A,0))</f>
        <v xml:space="preserve"> LIMA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tr">
        <f>TEXT(Tabla5[[#This Row],[FECHA]],"MMM")</f>
        <v>Mar</v>
      </c>
      <c r="D2272" s="1" t="str">
        <f>TEXT(Tabla5[[#This Row],[FECHA]],"YYY")</f>
        <v>2023</v>
      </c>
      <c r="E2272" s="2" t="s">
        <v>143</v>
      </c>
      <c r="F2272" s="2" t="s">
        <v>2285</v>
      </c>
      <c r="G2272" s="2" t="s">
        <v>10000</v>
      </c>
      <c r="H2272">
        <v>20251549835</v>
      </c>
      <c r="I2272" t="str">
        <f>INDEX([1]BCLIENTES!B:B,MATCH(Tabla5[[#This Row],[RUC]],[1]BCLIENTES!A:A,0))</f>
        <v>ELECTRO ENCHUFE SOCIEDAD ANONIMA CERRADA</v>
      </c>
      <c r="J2272" t="e">
        <f>INDEX([1]!Tabla1[DISTRITO],MATCH(Tabla5[[#This Row],[RUC]],[1]!Tabla1[RUC],0))</f>
        <v>#REF!</v>
      </c>
      <c r="K2272" t="str">
        <f>INDEX([1]BCLIENTES!H:H,MATCH(Tabla5[[#This Row],[RUC]],[1]BCLIENTES!A:A,0))</f>
        <v>LIMA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tr">
        <f>TEXT(Tabla5[[#This Row],[FECHA]],"MMM")</f>
        <v>Mar</v>
      </c>
      <c r="D2273" s="1" t="str">
        <f>TEXT(Tabla5[[#This Row],[FECHA]],"YYY")</f>
        <v>2023</v>
      </c>
      <c r="E2273" s="2" t="s">
        <v>143</v>
      </c>
      <c r="F2273" s="2" t="s">
        <v>2286</v>
      </c>
      <c r="G2273" s="2" t="s">
        <v>10000</v>
      </c>
      <c r="H2273">
        <v>20603965851</v>
      </c>
      <c r="I2273" t="str">
        <f>INDEX([1]BCLIENTES!B:B,MATCH(Tabla5[[#This Row],[RUC]],[1]BCLIENTES!A:A,0))</f>
        <v>INVERSIONES DINA &amp; RUT E.I.R.L</v>
      </c>
      <c r="J2273" t="e">
        <f>INDEX([1]!Tabla1[DISTRITO],MATCH(Tabla5[[#This Row],[RUC]],[1]!Tabla1[RUC],0))</f>
        <v>#REF!</v>
      </c>
      <c r="K2273" t="str">
        <f>INDEX([1]BCLIENTES!H:H,MATCH(Tabla5[[#This Row],[RUC]],[1]BCLIENTES!A:A,0))</f>
        <v>LIMA</v>
      </c>
      <c r="L2273" s="3">
        <v>24</v>
      </c>
    </row>
    <row r="2274" spans="1:12" x14ac:dyDescent="0.25">
      <c r="A2274" t="s">
        <v>12</v>
      </c>
      <c r="B2274" s="1">
        <v>45006</v>
      </c>
      <c r="C2274" s="1" t="str">
        <f>TEXT(Tabla5[[#This Row],[FECHA]],"MMM")</f>
        <v>Mar</v>
      </c>
      <c r="D2274" s="1" t="str">
        <f>TEXT(Tabla5[[#This Row],[FECHA]],"YYY")</f>
        <v>2023</v>
      </c>
      <c r="E2274" s="2" t="s">
        <v>143</v>
      </c>
      <c r="F2274" s="2" t="s">
        <v>2287</v>
      </c>
      <c r="G2274" s="2" t="s">
        <v>10001</v>
      </c>
      <c r="H2274">
        <v>20607260312</v>
      </c>
      <c r="I2274" t="str">
        <f>INDEX([1]BCLIENTES!B:B,MATCH(Tabla5[[#This Row],[RUC]],[1]BCLIENTES!A:A,0))</f>
        <v xml:space="preserve"> ONFER CORPORATION E.I.R.L.</v>
      </c>
      <c r="J2274" t="e">
        <f>INDEX([1]!Tabla1[DISTRITO],MATCH(Tabla5[[#This Row],[RUC]],[1]!Tabla1[RUC],0))</f>
        <v>#REF!</v>
      </c>
      <c r="K2274" t="str">
        <f>INDEX([1]BCLIENTES!H:H,MATCH(Tabla5[[#This Row],[RUC]],[1]BCLIENTES!A:A,0))</f>
        <v xml:space="preserve"> LIMA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tr">
        <f>TEXT(Tabla5[[#This Row],[FECHA]],"MMM")</f>
        <v>Mar</v>
      </c>
      <c r="D2275" s="1" t="str">
        <f>TEXT(Tabla5[[#This Row],[FECHA]],"YYY")</f>
        <v>2023</v>
      </c>
      <c r="E2275" s="2" t="s">
        <v>143</v>
      </c>
      <c r="F2275" s="2" t="s">
        <v>2288</v>
      </c>
      <c r="G2275" s="2" t="s">
        <v>10000</v>
      </c>
      <c r="H2275">
        <v>20608238604</v>
      </c>
      <c r="I2275" t="str">
        <f>INDEX([1]BCLIENTES!B:B,MATCH(Tabla5[[#This Row],[RUC]],[1]BCLIENTES!A:A,0))</f>
        <v>GRUPO FERRETERO ARANIBAR S.A.C.</v>
      </c>
      <c r="J2275" t="e">
        <f>INDEX([1]!Tabla1[DISTRITO],MATCH(Tabla5[[#This Row],[RUC]],[1]!Tabla1[RUC],0))</f>
        <v>#REF!</v>
      </c>
      <c r="K2275" t="str">
        <f>INDEX([1]BCLIENTES!H:H,MATCH(Tabla5[[#This Row],[RUC]],[1]BCLIENTES!A:A,0))</f>
        <v>LIMA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tr">
        <f>TEXT(Tabla5[[#This Row],[FECHA]],"MMM")</f>
        <v>Mar</v>
      </c>
      <c r="D2276" s="1" t="str">
        <f>TEXT(Tabla5[[#This Row],[FECHA]],"YYY")</f>
        <v>2023</v>
      </c>
      <c r="E2276" s="2" t="s">
        <v>143</v>
      </c>
      <c r="F2276" s="2" t="s">
        <v>2289</v>
      </c>
      <c r="G2276" s="2" t="s">
        <v>10000</v>
      </c>
      <c r="H2276">
        <v>20600480929</v>
      </c>
      <c r="I2276" t="str">
        <f>INDEX([1]BCLIENTES!B:B,MATCH(Tabla5[[#This Row],[RUC]],[1]BCLIENTES!A:A,0))</f>
        <v>CORPORACION DISTINTO S.A.C.</v>
      </c>
      <c r="J2276" t="e">
        <f>INDEX([1]!Tabla1[DISTRITO],MATCH(Tabla5[[#This Row],[RUC]],[1]!Tabla1[RUC],0))</f>
        <v>#REF!</v>
      </c>
      <c r="K2276" t="str">
        <f>INDEX([1]BCLIENTES!H:H,MATCH(Tabla5[[#This Row],[RUC]],[1]BCLIENTES!A:A,0))</f>
        <v>LIMA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tr">
        <f>TEXT(Tabla5[[#This Row],[FECHA]],"MMM")</f>
        <v>Mar</v>
      </c>
      <c r="D2277" s="1" t="str">
        <f>TEXT(Tabla5[[#This Row],[FECHA]],"YYY")</f>
        <v>2023</v>
      </c>
      <c r="E2277" s="2" t="s">
        <v>143</v>
      </c>
      <c r="F2277" s="2" t="s">
        <v>2290</v>
      </c>
      <c r="G2277" s="2" t="s">
        <v>10000</v>
      </c>
      <c r="H2277">
        <v>10061487013</v>
      </c>
      <c r="I2277" t="str">
        <f>INDEX([1]BCLIENTES!B:B,MATCH(Tabla5[[#This Row],[RUC]],[1]BCLIENTES!A:A,0))</f>
        <v>DIEZ SILVA JOSE ANTONIO</v>
      </c>
      <c r="J2277" t="e">
        <f>INDEX([1]!Tabla1[DISTRITO],MATCH(Tabla5[[#This Row],[RUC]],[1]!Tabla1[RUC],0))</f>
        <v>#REF!</v>
      </c>
      <c r="K2277" t="str">
        <f>INDEX([1]BCLIENTES!H:H,MATCH(Tabla5[[#This Row],[RUC]],[1]BCLIENTES!A:A,0))</f>
        <v>LIMA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tr">
        <f>TEXT(Tabla5[[#This Row],[FECHA]],"MMM")</f>
        <v>Mar</v>
      </c>
      <c r="D2278" s="1" t="str">
        <f>TEXT(Tabla5[[#This Row],[FECHA]],"YYY")</f>
        <v>2023</v>
      </c>
      <c r="E2278" s="2" t="s">
        <v>143</v>
      </c>
      <c r="F2278" s="2" t="s">
        <v>2291</v>
      </c>
      <c r="G2278" s="2" t="s">
        <v>10000</v>
      </c>
      <c r="H2278">
        <v>10704925862</v>
      </c>
      <c r="I2278" t="str">
        <f>INDEX([1]BCLIENTES!B:B,MATCH(Tabla5[[#This Row],[RUC]],[1]BCLIENTES!A:A,0))</f>
        <v>GONZALES GONZALES EISTEN</v>
      </c>
      <c r="J2278" t="e">
        <f>INDEX([1]!Tabla1[DISTRITO],MATCH(Tabla5[[#This Row],[RUC]],[1]!Tabla1[RUC],0))</f>
        <v>#REF!</v>
      </c>
      <c r="K2278" t="str">
        <f>INDEX([1]BCLIENTES!H:H,MATCH(Tabla5[[#This Row],[RUC]],[1]BCLIENTES!A:A,0))</f>
        <v>LIMA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tr">
        <f>TEXT(Tabla5[[#This Row],[FECHA]],"MMM")</f>
        <v>Mar</v>
      </c>
      <c r="D2279" s="1" t="str">
        <f>TEXT(Tabla5[[#This Row],[FECHA]],"YYY")</f>
        <v>2023</v>
      </c>
      <c r="E2279" s="2" t="s">
        <v>143</v>
      </c>
      <c r="F2279" s="2" t="s">
        <v>2292</v>
      </c>
      <c r="G2279" s="2" t="s">
        <v>9997</v>
      </c>
      <c r="H2279">
        <v>1</v>
      </c>
      <c r="I2279" t="str">
        <f>INDEX([1]BCLIENTES!B:B,MATCH(Tabla5[[#This Row],[RUC]],[1]BCLIENTES!A:A,0))</f>
        <v>ANULADO</v>
      </c>
      <c r="J2279" t="e">
        <f>INDEX([1]!Tabla1[DISTRITO],MATCH(Tabla5[[#This Row],[RUC]],[1]!Tabla1[RUC],0))</f>
        <v>#REF!</v>
      </c>
      <c r="K2279" t="str">
        <f>INDEX([1]BCLIENTES!H:H,MATCH(Tabla5[[#This Row],[RUC]],[1]BCLIENTES!A:A,0))</f>
        <v>ANULADO</v>
      </c>
      <c r="L2279" s="3">
        <v>0</v>
      </c>
    </row>
    <row r="2280" spans="1:12" x14ac:dyDescent="0.25">
      <c r="A2280" t="s">
        <v>12</v>
      </c>
      <c r="B2280" s="1">
        <v>45008</v>
      </c>
      <c r="C2280" s="1" t="str">
        <f>TEXT(Tabla5[[#This Row],[FECHA]],"MMM")</f>
        <v>Mar</v>
      </c>
      <c r="D2280" s="1" t="str">
        <f>TEXT(Tabla5[[#This Row],[FECHA]],"YYY")</f>
        <v>2023</v>
      </c>
      <c r="E2280" s="2" t="s">
        <v>143</v>
      </c>
      <c r="F2280" s="2" t="s">
        <v>2293</v>
      </c>
      <c r="G2280" s="2" t="s">
        <v>10000</v>
      </c>
      <c r="H2280">
        <v>20603065388</v>
      </c>
      <c r="I2280" t="str">
        <f>INDEX([1]BCLIENTES!B:B,MATCH(Tabla5[[#This Row],[RUC]],[1]BCLIENTES!A:A,0))</f>
        <v>FERRECHINCHA CENTER E.I.R.L.</v>
      </c>
      <c r="J2280" t="e">
        <f>INDEX([1]!Tabla1[DISTRITO],MATCH(Tabla5[[#This Row],[RUC]],[1]!Tabla1[RUC],0))</f>
        <v>#REF!</v>
      </c>
      <c r="K2280" t="str">
        <f>INDEX([1]BCLIENTES!H:H,MATCH(Tabla5[[#This Row],[RUC]],[1]BCLIENTES!A:A,0))</f>
        <v>CHINCHA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tr">
        <f>TEXT(Tabla5[[#This Row],[FECHA]],"MMM")</f>
        <v>Mar</v>
      </c>
      <c r="D2281" s="1" t="str">
        <f>TEXT(Tabla5[[#This Row],[FECHA]],"YYY")</f>
        <v>2023</v>
      </c>
      <c r="E2281" s="2" t="s">
        <v>143</v>
      </c>
      <c r="F2281" s="2" t="s">
        <v>2294</v>
      </c>
      <c r="G2281" s="2" t="s">
        <v>10000</v>
      </c>
      <c r="H2281">
        <v>10061487013</v>
      </c>
      <c r="I2281" t="str">
        <f>INDEX([1]BCLIENTES!B:B,MATCH(Tabla5[[#This Row],[RUC]],[1]BCLIENTES!A:A,0))</f>
        <v>DIEZ SILVA JOSE ANTONIO</v>
      </c>
      <c r="J2281" t="e">
        <f>INDEX([1]!Tabla1[DISTRITO],MATCH(Tabla5[[#This Row],[RUC]],[1]!Tabla1[RUC],0))</f>
        <v>#REF!</v>
      </c>
      <c r="K2281" t="str">
        <f>INDEX([1]BCLIENTES!H:H,MATCH(Tabla5[[#This Row],[RUC]],[1]BCLIENTES!A:A,0))</f>
        <v>LIMA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tr">
        <f>TEXT(Tabla5[[#This Row],[FECHA]],"MMM")</f>
        <v>Mar</v>
      </c>
      <c r="D2282" s="1" t="str">
        <f>TEXT(Tabla5[[#This Row],[FECHA]],"YYY")</f>
        <v>2023</v>
      </c>
      <c r="E2282" s="2" t="s">
        <v>143</v>
      </c>
      <c r="F2282" s="2" t="s">
        <v>2295</v>
      </c>
      <c r="G2282" s="2" t="s">
        <v>10001</v>
      </c>
      <c r="H2282">
        <v>20602594409</v>
      </c>
      <c r="I2282" t="str">
        <f>INDEX([1]BCLIENTES!B:B,MATCH(Tabla5[[#This Row],[RUC]],[1]BCLIENTES!A:A,0))</f>
        <v xml:space="preserve"> S&amp;J OSORIUS PERU E.I.R.L.</v>
      </c>
      <c r="J2282" t="e">
        <f>INDEX([1]!Tabla1[DISTRITO],MATCH(Tabla5[[#This Row],[RUC]],[1]!Tabla1[RUC],0))</f>
        <v>#REF!</v>
      </c>
      <c r="K2282" t="str">
        <f>INDEX([1]BCLIENTES!H:H,MATCH(Tabla5[[#This Row],[RUC]],[1]BCLIENTES!A:A,0))</f>
        <v xml:space="preserve"> LIMA </v>
      </c>
      <c r="L2282" s="3">
        <v>16</v>
      </c>
    </row>
    <row r="2283" spans="1:12" x14ac:dyDescent="0.25">
      <c r="A2283" t="s">
        <v>12</v>
      </c>
      <c r="B2283" s="1">
        <v>45008</v>
      </c>
      <c r="C2283" s="1" t="str">
        <f>TEXT(Tabla5[[#This Row],[FECHA]],"MMM")</f>
        <v>Mar</v>
      </c>
      <c r="D2283" s="1" t="str">
        <f>TEXT(Tabla5[[#This Row],[FECHA]],"YYY")</f>
        <v>2023</v>
      </c>
      <c r="E2283" s="2" t="s">
        <v>143</v>
      </c>
      <c r="F2283" s="2" t="s">
        <v>2296</v>
      </c>
      <c r="G2283" s="2" t="s">
        <v>9997</v>
      </c>
      <c r="H2283">
        <v>1</v>
      </c>
      <c r="I2283" t="str">
        <f>INDEX([1]BCLIENTES!B:B,MATCH(Tabla5[[#This Row],[RUC]],[1]BCLIENTES!A:A,0))</f>
        <v>ANULADO</v>
      </c>
      <c r="J2283" t="e">
        <f>INDEX([1]!Tabla1[DISTRITO],MATCH(Tabla5[[#This Row],[RUC]],[1]!Tabla1[RUC],0))</f>
        <v>#REF!</v>
      </c>
      <c r="K2283" t="str">
        <f>INDEX([1]BCLIENTES!H:H,MATCH(Tabla5[[#This Row],[RUC]],[1]BCLIENTES!A:A,0))</f>
        <v>ANULADO</v>
      </c>
      <c r="L2283" s="3">
        <v>0</v>
      </c>
    </row>
    <row r="2284" spans="1:12" x14ac:dyDescent="0.25">
      <c r="A2284" t="s">
        <v>12</v>
      </c>
      <c r="B2284" s="1">
        <v>45008</v>
      </c>
      <c r="C2284" s="1" t="str">
        <f>TEXT(Tabla5[[#This Row],[FECHA]],"MMM")</f>
        <v>Mar</v>
      </c>
      <c r="D2284" s="1" t="str">
        <f>TEXT(Tabla5[[#This Row],[FECHA]],"YYY")</f>
        <v>2023</v>
      </c>
      <c r="E2284" s="2" t="s">
        <v>143</v>
      </c>
      <c r="F2284" s="2" t="s">
        <v>2297</v>
      </c>
      <c r="G2284" s="2" t="s">
        <v>10000</v>
      </c>
      <c r="H2284">
        <v>20515100891</v>
      </c>
      <c r="I2284" t="str">
        <f>INDEX([1]BCLIENTES!B:B,MATCH(Tabla5[[#This Row],[RUC]],[1]BCLIENTES!A:A,0))</f>
        <v>LISMER CORP SRL</v>
      </c>
      <c r="J2284" t="e">
        <f>INDEX([1]!Tabla1[DISTRITO],MATCH(Tabla5[[#This Row],[RUC]],[1]!Tabla1[RUC],0))</f>
        <v>#REF!</v>
      </c>
      <c r="K2284" t="str">
        <f>INDEX([1]BCLIENTES!H:H,MATCH(Tabla5[[#This Row],[RUC]],[1]BCLIENTES!A:A,0))</f>
        <v>LIMA</v>
      </c>
      <c r="L2284" s="3">
        <v>18</v>
      </c>
    </row>
    <row r="2285" spans="1:12" x14ac:dyDescent="0.25">
      <c r="A2285" t="s">
        <v>12</v>
      </c>
      <c r="B2285" s="1">
        <v>45008</v>
      </c>
      <c r="C2285" s="1" t="str">
        <f>TEXT(Tabla5[[#This Row],[FECHA]],"MMM")</f>
        <v>Mar</v>
      </c>
      <c r="D2285" s="1" t="str">
        <f>TEXT(Tabla5[[#This Row],[FECHA]],"YYY")</f>
        <v>2023</v>
      </c>
      <c r="E2285" s="2" t="s">
        <v>143</v>
      </c>
      <c r="F2285" s="2" t="s">
        <v>2298</v>
      </c>
      <c r="G2285" s="2" t="s">
        <v>10000</v>
      </c>
      <c r="H2285">
        <v>10460905775</v>
      </c>
      <c r="I2285" t="str">
        <f>INDEX([1]BCLIENTES!B:B,MATCH(Tabla5[[#This Row],[RUC]],[1]BCLIENTES!A:A,0))</f>
        <v>FLORES MORAYA IRVHING PAUL</v>
      </c>
      <c r="J2285" t="e">
        <f>INDEX([1]!Tabla1[DISTRITO],MATCH(Tabla5[[#This Row],[RUC]],[1]!Tabla1[RUC],0))</f>
        <v>#REF!</v>
      </c>
      <c r="K2285" t="str">
        <f>INDEX([1]BCLIENTES!H:H,MATCH(Tabla5[[#This Row],[RUC]],[1]BCLIENTES!A:A,0))</f>
        <v>LIMA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tr">
        <f>TEXT(Tabla5[[#This Row],[FECHA]],"MMM")</f>
        <v>Mar</v>
      </c>
      <c r="D2286" s="1" t="str">
        <f>TEXT(Tabla5[[#This Row],[FECHA]],"YYY")</f>
        <v>2023</v>
      </c>
      <c r="E2286" s="2" t="s">
        <v>143</v>
      </c>
      <c r="F2286" s="2" t="s">
        <v>2299</v>
      </c>
      <c r="G2286" s="2" t="s">
        <v>10000</v>
      </c>
      <c r="H2286">
        <v>10460905775</v>
      </c>
      <c r="I2286" t="str">
        <f>INDEX([1]BCLIENTES!B:B,MATCH(Tabla5[[#This Row],[RUC]],[1]BCLIENTES!A:A,0))</f>
        <v>FLORES MORAYA IRVHING PAUL</v>
      </c>
      <c r="J2286" t="e">
        <f>INDEX([1]!Tabla1[DISTRITO],MATCH(Tabla5[[#This Row],[RUC]],[1]!Tabla1[RUC],0))</f>
        <v>#REF!</v>
      </c>
      <c r="K2286" t="str">
        <f>INDEX([1]BCLIENTES!H:H,MATCH(Tabla5[[#This Row],[RUC]],[1]BCLIENTES!A:A,0))</f>
        <v>LIMA</v>
      </c>
      <c r="L2286" s="3">
        <v>25</v>
      </c>
    </row>
    <row r="2287" spans="1:12" x14ac:dyDescent="0.25">
      <c r="A2287" t="s">
        <v>12</v>
      </c>
      <c r="B2287" s="1">
        <v>45009</v>
      </c>
      <c r="C2287" s="1" t="str">
        <f>TEXT(Tabla5[[#This Row],[FECHA]],"MMM")</f>
        <v>Mar</v>
      </c>
      <c r="D2287" s="1" t="str">
        <f>TEXT(Tabla5[[#This Row],[FECHA]],"YYY")</f>
        <v>2023</v>
      </c>
      <c r="E2287" s="2" t="s">
        <v>143</v>
      </c>
      <c r="F2287" s="2" t="s">
        <v>2300</v>
      </c>
      <c r="G2287" s="2" t="s">
        <v>10000</v>
      </c>
      <c r="H2287">
        <v>20471809374</v>
      </c>
      <c r="I2287" t="str">
        <f>INDEX([1]BCLIENTES!B:B,MATCH(Tabla5[[#This Row],[RUC]],[1]BCLIENTES!A:A,0))</f>
        <v>DOLLAR GROUP SA</v>
      </c>
      <c r="J2287" t="e">
        <f>INDEX([1]!Tabla1[DISTRITO],MATCH(Tabla5[[#This Row],[RUC]],[1]!Tabla1[RUC],0))</f>
        <v>#REF!</v>
      </c>
      <c r="K2287" t="str">
        <f>INDEX([1]BCLIENTES!H:H,MATCH(Tabla5[[#This Row],[RUC]],[1]BCLIENTES!A:A,0))</f>
        <v>LIMA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tr">
        <f>TEXT(Tabla5[[#This Row],[FECHA]],"MMM")</f>
        <v>Mar</v>
      </c>
      <c r="D2288" s="1" t="str">
        <f>TEXT(Tabla5[[#This Row],[FECHA]],"YYY")</f>
        <v>2023</v>
      </c>
      <c r="E2288" s="2" t="s">
        <v>143</v>
      </c>
      <c r="F2288" s="2" t="s">
        <v>2301</v>
      </c>
      <c r="G2288" s="2" t="s">
        <v>10000</v>
      </c>
      <c r="H2288">
        <v>10061487013</v>
      </c>
      <c r="I2288" t="str">
        <f>INDEX([1]BCLIENTES!B:B,MATCH(Tabla5[[#This Row],[RUC]],[1]BCLIENTES!A:A,0))</f>
        <v>DIEZ SILVA JOSE ANTONIO</v>
      </c>
      <c r="J2288" t="e">
        <f>INDEX([1]!Tabla1[DISTRITO],MATCH(Tabla5[[#This Row],[RUC]],[1]!Tabla1[RUC],0))</f>
        <v>#REF!</v>
      </c>
      <c r="K2288" t="str">
        <f>INDEX([1]BCLIENTES!H:H,MATCH(Tabla5[[#This Row],[RUC]],[1]BCLIENTES!A:A,0))</f>
        <v>LIMA</v>
      </c>
      <c r="L2288" s="3">
        <v>63</v>
      </c>
    </row>
    <row r="2289" spans="1:12" x14ac:dyDescent="0.25">
      <c r="A2289" t="s">
        <v>12</v>
      </c>
      <c r="B2289" s="1">
        <v>45009</v>
      </c>
      <c r="C2289" s="1" t="str">
        <f>TEXT(Tabla5[[#This Row],[FECHA]],"MMM")</f>
        <v>Mar</v>
      </c>
      <c r="D2289" s="1" t="str">
        <f>TEXT(Tabla5[[#This Row],[FECHA]],"YYY")</f>
        <v>2023</v>
      </c>
      <c r="E2289" s="2" t="s">
        <v>143</v>
      </c>
      <c r="F2289" s="2" t="s">
        <v>2302</v>
      </c>
      <c r="G2289" s="2" t="s">
        <v>10000</v>
      </c>
      <c r="H2289">
        <v>20602462782</v>
      </c>
      <c r="I2289" t="str">
        <f>INDEX([1]BCLIENTES!B:B,MATCH(Tabla5[[#This Row],[RUC]],[1]BCLIENTES!A:A,0))</f>
        <v>SAFEPLACE S.A.C.</v>
      </c>
      <c r="J2289" t="e">
        <f>INDEX([1]!Tabla1[DISTRITO],MATCH(Tabla5[[#This Row],[RUC]],[1]!Tabla1[RUC],0))</f>
        <v>#REF!</v>
      </c>
      <c r="K2289" t="str">
        <f>INDEX([1]BCLIENTES!H:H,MATCH(Tabla5[[#This Row],[RUC]],[1]BCLIENTES!A:A,0))</f>
        <v>LIMA</v>
      </c>
      <c r="L2289" s="3">
        <v>60</v>
      </c>
    </row>
    <row r="2290" spans="1:12" x14ac:dyDescent="0.25">
      <c r="A2290" t="s">
        <v>12</v>
      </c>
      <c r="B2290" s="1">
        <v>45010</v>
      </c>
      <c r="C2290" s="1" t="str">
        <f>TEXT(Tabla5[[#This Row],[FECHA]],"MMM")</f>
        <v>Mar</v>
      </c>
      <c r="D2290" s="1" t="str">
        <f>TEXT(Tabla5[[#This Row],[FECHA]],"YYY")</f>
        <v>2023</v>
      </c>
      <c r="E2290" s="2" t="s">
        <v>143</v>
      </c>
      <c r="F2290" s="2" t="s">
        <v>2303</v>
      </c>
      <c r="G2290" s="2" t="s">
        <v>10000</v>
      </c>
      <c r="H2290">
        <v>20549761438</v>
      </c>
      <c r="I2290" t="str">
        <f>INDEX([1]BCLIENTES!B:B,MATCH(Tabla5[[#This Row],[RUC]],[1]BCLIENTES!A:A,0))</f>
        <v>FERRETERIA JOSE LEAL S.R.L.</v>
      </c>
      <c r="J2290" t="e">
        <f>INDEX([1]!Tabla1[DISTRITO],MATCH(Tabla5[[#This Row],[RUC]],[1]!Tabla1[RUC],0))</f>
        <v>#REF!</v>
      </c>
      <c r="K2290" t="str">
        <f>INDEX([1]BCLIENTES!H:H,MATCH(Tabla5[[#This Row],[RUC]],[1]BCLIENTES!A:A,0))</f>
        <v>LIMA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tr">
        <f>TEXT(Tabla5[[#This Row],[FECHA]],"MMM")</f>
        <v>Mar</v>
      </c>
      <c r="D2291" s="1" t="str">
        <f>TEXT(Tabla5[[#This Row],[FECHA]],"YYY")</f>
        <v>2023</v>
      </c>
      <c r="E2291" s="2" t="s">
        <v>143</v>
      </c>
      <c r="F2291" s="2" t="s">
        <v>2304</v>
      </c>
      <c r="G2291" s="2" t="s">
        <v>10000</v>
      </c>
      <c r="H2291">
        <v>20609718464</v>
      </c>
      <c r="I2291" t="str">
        <f>INDEX([1]BCLIENTES!B:B,MATCH(Tabla5[[#This Row],[RUC]],[1]BCLIENTES!A:A,0))</f>
        <v>IMPORT ELECTRIC METAL OSORIO E.I.R.L.</v>
      </c>
      <c r="J2291" t="e">
        <f>INDEX([1]!Tabla1[DISTRITO],MATCH(Tabla5[[#This Row],[RUC]],[1]!Tabla1[RUC],0))</f>
        <v>#REF!</v>
      </c>
      <c r="K2291" t="str">
        <f>INDEX([1]BCLIENTES!H:H,MATCH(Tabla5[[#This Row],[RUC]],[1]BCLIENTES!A:A,0))</f>
        <v>LIMA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tr">
        <f>TEXT(Tabla5[[#This Row],[FECHA]],"MMM")</f>
        <v>Mar</v>
      </c>
      <c r="D2292" s="1" t="str">
        <f>TEXT(Tabla5[[#This Row],[FECHA]],"YYY")</f>
        <v>2023</v>
      </c>
      <c r="E2292" s="2" t="s">
        <v>143</v>
      </c>
      <c r="F2292" s="2" t="s">
        <v>2305</v>
      </c>
      <c r="G2292" s="2" t="s">
        <v>10001</v>
      </c>
      <c r="H2292">
        <v>20609387808</v>
      </c>
      <c r="I2292" t="str">
        <f>INDEX([1]BCLIENTES!B:B,MATCH(Tabla5[[#This Row],[RUC]],[1]BCLIENTES!A:A,0))</f>
        <v>REPRESENTACIONES ROWIELECTRIC E.I.R.L.</v>
      </c>
      <c r="J2292" t="e">
        <f>INDEX([1]!Tabla1[DISTRITO],MATCH(Tabla5[[#This Row],[RUC]],[1]!Tabla1[RUC],0))</f>
        <v>#REF!</v>
      </c>
      <c r="K2292" t="str">
        <f>INDEX([1]BCLIENTES!H:H,MATCH(Tabla5[[#This Row],[RUC]],[1]BCLIENTES!A:A,0))</f>
        <v>LIMA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tr">
        <f>TEXT(Tabla5[[#This Row],[FECHA]],"MMM")</f>
        <v>Mar</v>
      </c>
      <c r="D2293" s="1" t="str">
        <f>TEXT(Tabla5[[#This Row],[FECHA]],"YYY")</f>
        <v>2023</v>
      </c>
      <c r="E2293" s="2" t="s">
        <v>143</v>
      </c>
      <c r="F2293" s="2" t="s">
        <v>2306</v>
      </c>
      <c r="G2293" s="2" t="s">
        <v>10001</v>
      </c>
      <c r="H2293">
        <v>20538267768</v>
      </c>
      <c r="I2293" t="str">
        <f>INDEX([1]BCLIENTES!B:B,MATCH(Tabla5[[#This Row],[RUC]],[1]BCLIENTES!A:A,0))</f>
        <v>ECOPEL S.R.L.</v>
      </c>
      <c r="J2293" t="e">
        <f>INDEX([1]!Tabla1[DISTRITO],MATCH(Tabla5[[#This Row],[RUC]],[1]!Tabla1[RUC],0))</f>
        <v>#REF!</v>
      </c>
      <c r="K2293" t="str">
        <f>INDEX([1]BCLIENTES!H:H,MATCH(Tabla5[[#This Row],[RUC]],[1]BCLIENTES!A:A,0))</f>
        <v>LIMA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tr">
        <f>TEXT(Tabla5[[#This Row],[FECHA]],"MMM")</f>
        <v>Mar</v>
      </c>
      <c r="D2294" s="1" t="str">
        <f>TEXT(Tabla5[[#This Row],[FECHA]],"YYY")</f>
        <v>2023</v>
      </c>
      <c r="E2294" s="2" t="s">
        <v>143</v>
      </c>
      <c r="F2294" s="2" t="s">
        <v>2307</v>
      </c>
      <c r="G2294" s="2" t="s">
        <v>10000</v>
      </c>
      <c r="H2294">
        <v>20608238604</v>
      </c>
      <c r="I2294" t="str">
        <f>INDEX([1]BCLIENTES!B:B,MATCH(Tabla5[[#This Row],[RUC]],[1]BCLIENTES!A:A,0))</f>
        <v>GRUPO FERRETERO ARANIBAR S.A.C.</v>
      </c>
      <c r="J2294" t="e">
        <f>INDEX([1]!Tabla1[DISTRITO],MATCH(Tabla5[[#This Row],[RUC]],[1]!Tabla1[RUC],0))</f>
        <v>#REF!</v>
      </c>
      <c r="K2294" t="str">
        <f>INDEX([1]BCLIENTES!H:H,MATCH(Tabla5[[#This Row],[RUC]],[1]BCLIENTES!A:A,0))</f>
        <v>LIMA</v>
      </c>
      <c r="L2294" s="3">
        <v>63</v>
      </c>
    </row>
    <row r="2295" spans="1:12" x14ac:dyDescent="0.25">
      <c r="A2295" t="s">
        <v>12</v>
      </c>
      <c r="B2295" s="1">
        <v>45012</v>
      </c>
      <c r="C2295" s="1" t="str">
        <f>TEXT(Tabla5[[#This Row],[FECHA]],"MMM")</f>
        <v>Mar</v>
      </c>
      <c r="D2295" s="1" t="str">
        <f>TEXT(Tabla5[[#This Row],[FECHA]],"YYY")</f>
        <v>2023</v>
      </c>
      <c r="E2295" s="2" t="s">
        <v>143</v>
      </c>
      <c r="F2295" s="2" t="s">
        <v>2308</v>
      </c>
      <c r="G2295" s="2" t="s">
        <v>10000</v>
      </c>
      <c r="H2295">
        <v>10101429275</v>
      </c>
      <c r="I2295" t="str">
        <f>INDEX([1]BCLIENTES!B:B,MATCH(Tabla5[[#This Row],[RUC]],[1]BCLIENTES!A:A,0))</f>
        <v>LAZO LAZO JHONY JORGE</v>
      </c>
      <c r="J2295" t="e">
        <f>INDEX([1]!Tabla1[DISTRITO],MATCH(Tabla5[[#This Row],[RUC]],[1]!Tabla1[RUC],0))</f>
        <v>#REF!</v>
      </c>
      <c r="K2295" t="str">
        <f>INDEX([1]BCLIENTES!H:H,MATCH(Tabla5[[#This Row],[RUC]],[1]BCLIENTES!A:A,0))</f>
        <v>LIMA</v>
      </c>
      <c r="L2295" s="3">
        <v>60</v>
      </c>
    </row>
    <row r="2296" spans="1:12" x14ac:dyDescent="0.25">
      <c r="A2296" t="s">
        <v>12</v>
      </c>
      <c r="B2296" s="1">
        <v>45012</v>
      </c>
      <c r="C2296" s="1" t="str">
        <f>TEXT(Tabla5[[#This Row],[FECHA]],"MMM")</f>
        <v>Mar</v>
      </c>
      <c r="D2296" s="1" t="str">
        <f>TEXT(Tabla5[[#This Row],[FECHA]],"YYY")</f>
        <v>2023</v>
      </c>
      <c r="E2296" s="2" t="s">
        <v>143</v>
      </c>
      <c r="F2296" s="2" t="s">
        <v>2309</v>
      </c>
      <c r="G2296" s="2" t="s">
        <v>10001</v>
      </c>
      <c r="H2296">
        <v>20548604045</v>
      </c>
      <c r="I2296" t="str">
        <f>INDEX([1]BCLIENTES!B:B,MATCH(Tabla5[[#This Row],[RUC]],[1]BCLIENTES!A:A,0))</f>
        <v>ELECTRO INDUSTRIAL J &amp; A S.A.C.</v>
      </c>
      <c r="J2296" t="e">
        <f>INDEX([1]!Tabla1[DISTRITO],MATCH(Tabla5[[#This Row],[RUC]],[1]!Tabla1[RUC],0))</f>
        <v>#REF!</v>
      </c>
      <c r="K2296" t="str">
        <f>INDEX([1]BCLIENTES!H:H,MATCH(Tabla5[[#This Row],[RUC]],[1]BCLIENTES!A:A,0))</f>
        <v>LIMA</v>
      </c>
      <c r="L2296" s="3">
        <v>96</v>
      </c>
    </row>
    <row r="2297" spans="1:12" x14ac:dyDescent="0.25">
      <c r="A2297" t="s">
        <v>12</v>
      </c>
      <c r="B2297" s="1">
        <v>45012</v>
      </c>
      <c r="C2297" s="1" t="str">
        <f>TEXT(Tabla5[[#This Row],[FECHA]],"MMM")</f>
        <v>Mar</v>
      </c>
      <c r="D2297" s="1" t="str">
        <f>TEXT(Tabla5[[#This Row],[FECHA]],"YYY")</f>
        <v>2023</v>
      </c>
      <c r="E2297" s="2" t="s">
        <v>143</v>
      </c>
      <c r="F2297" s="2" t="s">
        <v>2310</v>
      </c>
      <c r="G2297" s="2" t="s">
        <v>10000</v>
      </c>
      <c r="H2297">
        <v>20492550044</v>
      </c>
      <c r="I2297" t="str">
        <f>INDEX([1]BCLIENTES!B:B,MATCH(Tabla5[[#This Row],[RUC]],[1]BCLIENTES!A:A,0))</f>
        <v>PROVONSA E.I.R.L.</v>
      </c>
      <c r="J2297" t="e">
        <f>INDEX([1]!Tabla1[DISTRITO],MATCH(Tabla5[[#This Row],[RUC]],[1]!Tabla1[RUC],0))</f>
        <v>#REF!</v>
      </c>
      <c r="K2297" t="str">
        <f>INDEX([1]BCLIENTES!H:H,MATCH(Tabla5[[#This Row],[RUC]],[1]BCLIENTES!A:A,0))</f>
        <v>LIMA</v>
      </c>
      <c r="L2297" s="3">
        <v>25</v>
      </c>
    </row>
    <row r="2298" spans="1:12" x14ac:dyDescent="0.25">
      <c r="A2298" t="s">
        <v>12</v>
      </c>
      <c r="B2298" s="1">
        <v>45012</v>
      </c>
      <c r="C2298" s="1" t="str">
        <f>TEXT(Tabla5[[#This Row],[FECHA]],"MMM")</f>
        <v>Mar</v>
      </c>
      <c r="D2298" s="1" t="str">
        <f>TEXT(Tabla5[[#This Row],[FECHA]],"YYY")</f>
        <v>2023</v>
      </c>
      <c r="E2298" s="2" t="s">
        <v>143</v>
      </c>
      <c r="F2298" s="2" t="s">
        <v>2311</v>
      </c>
      <c r="G2298" s="2" t="s">
        <v>10000</v>
      </c>
      <c r="H2298">
        <v>20600480929</v>
      </c>
      <c r="I2298" t="str">
        <f>INDEX([1]BCLIENTES!B:B,MATCH(Tabla5[[#This Row],[RUC]],[1]BCLIENTES!A:A,0))</f>
        <v>CORPORACION DISTINTO S.A.C.</v>
      </c>
      <c r="J2298" t="e">
        <f>INDEX([1]!Tabla1[DISTRITO],MATCH(Tabla5[[#This Row],[RUC]],[1]!Tabla1[RUC],0))</f>
        <v>#REF!</v>
      </c>
      <c r="K2298" t="str">
        <f>INDEX([1]BCLIENTES!H:H,MATCH(Tabla5[[#This Row],[RUC]],[1]BCLIENTES!A:A,0))</f>
        <v>LIMA</v>
      </c>
      <c r="L2298" s="3">
        <v>92</v>
      </c>
    </row>
    <row r="2299" spans="1:12" x14ac:dyDescent="0.25">
      <c r="A2299" t="s">
        <v>12</v>
      </c>
      <c r="B2299" s="1">
        <v>45012</v>
      </c>
      <c r="C2299" s="1" t="str">
        <f>TEXT(Tabla5[[#This Row],[FECHA]],"MMM")</f>
        <v>Mar</v>
      </c>
      <c r="D2299" s="1" t="str">
        <f>TEXT(Tabla5[[#This Row],[FECHA]],"YYY")</f>
        <v>2023</v>
      </c>
      <c r="E2299" s="2" t="s">
        <v>143</v>
      </c>
      <c r="F2299" s="2" t="s">
        <v>2312</v>
      </c>
      <c r="G2299" s="2" t="s">
        <v>10000</v>
      </c>
      <c r="H2299">
        <v>20608733273</v>
      </c>
      <c r="I2299" t="str">
        <f>INDEX([1]BCLIENTES!B:B,MATCH(Tabla5[[#This Row],[RUC]],[1]BCLIENTES!A:A,0))</f>
        <v>CORPORACION E &amp; M ELECTRO E.I.R.L.</v>
      </c>
      <c r="J2299" t="e">
        <f>INDEX([1]!Tabla1[DISTRITO],MATCH(Tabla5[[#This Row],[RUC]],[1]!Tabla1[RUC],0))</f>
        <v>#REF!</v>
      </c>
      <c r="K2299" t="str">
        <f>INDEX([1]BCLIENTES!H:H,MATCH(Tabla5[[#This Row],[RUC]],[1]BCLIENTES!A:A,0))</f>
        <v>LIMA</v>
      </c>
      <c r="L2299" s="3">
        <v>44</v>
      </c>
    </row>
    <row r="2300" spans="1:12" x14ac:dyDescent="0.25">
      <c r="A2300" t="s">
        <v>12</v>
      </c>
      <c r="B2300" s="1">
        <v>45013</v>
      </c>
      <c r="C2300" s="1" t="str">
        <f>TEXT(Tabla5[[#This Row],[FECHA]],"MMM")</f>
        <v>Mar</v>
      </c>
      <c r="D2300" s="1" t="str">
        <f>TEXT(Tabla5[[#This Row],[FECHA]],"YYY")</f>
        <v>2023</v>
      </c>
      <c r="E2300" s="2" t="s">
        <v>143</v>
      </c>
      <c r="F2300" s="2" t="s">
        <v>2313</v>
      </c>
      <c r="G2300" s="2" t="s">
        <v>10000</v>
      </c>
      <c r="H2300">
        <v>20601528054</v>
      </c>
      <c r="I2300" t="str">
        <f>INDEX([1]BCLIENTES!B:B,MATCH(Tabla5[[#This Row],[RUC]],[1]BCLIENTES!A:A,0))</f>
        <v>ALMACENES GENERALES DEL SUR E.I.R.L.</v>
      </c>
      <c r="J2300" t="e">
        <f>INDEX([1]!Tabla1[DISTRITO],MATCH(Tabla5[[#This Row],[RUC]],[1]!Tabla1[RUC],0))</f>
        <v>#REF!</v>
      </c>
      <c r="K2300" t="str">
        <f>INDEX([1]BCLIENTES!H:H,MATCH(Tabla5[[#This Row],[RUC]],[1]BCLIENTES!A:A,0))</f>
        <v>ICA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tr">
        <f>TEXT(Tabla5[[#This Row],[FECHA]],"MMM")</f>
        <v>Mar</v>
      </c>
      <c r="D2301" s="1" t="str">
        <f>TEXT(Tabla5[[#This Row],[FECHA]],"YYY")</f>
        <v>2023</v>
      </c>
      <c r="E2301" s="2" t="s">
        <v>143</v>
      </c>
      <c r="F2301" s="2" t="s">
        <v>2314</v>
      </c>
      <c r="G2301" s="2" t="s">
        <v>10000</v>
      </c>
      <c r="H2301">
        <v>20550015375</v>
      </c>
      <c r="I2301" t="str">
        <f>INDEX([1]BCLIENTES!B:B,MATCH(Tabla5[[#This Row],[RUC]],[1]BCLIENTES!A:A,0))</f>
        <v>DELTA INGENIERIA ELECTRICA S.R.L.</v>
      </c>
      <c r="J2301" t="e">
        <f>INDEX([1]!Tabla1[DISTRITO],MATCH(Tabla5[[#This Row],[RUC]],[1]!Tabla1[RUC],0))</f>
        <v>#REF!</v>
      </c>
      <c r="K2301" t="str">
        <f>INDEX([1]BCLIENTES!H:H,MATCH(Tabla5[[#This Row],[RUC]],[1]BCLIENTES!A:A,0))</f>
        <v>LIMA</v>
      </c>
      <c r="L2301" s="3">
        <v>70</v>
      </c>
    </row>
    <row r="2302" spans="1:12" x14ac:dyDescent="0.25">
      <c r="A2302" t="s">
        <v>12</v>
      </c>
      <c r="B2302" s="1">
        <v>45013</v>
      </c>
      <c r="C2302" s="1" t="str">
        <f>TEXT(Tabla5[[#This Row],[FECHA]],"MMM")</f>
        <v>Mar</v>
      </c>
      <c r="D2302" s="1" t="str">
        <f>TEXT(Tabla5[[#This Row],[FECHA]],"YYY")</f>
        <v>2023</v>
      </c>
      <c r="E2302" s="2" t="s">
        <v>143</v>
      </c>
      <c r="F2302" s="2" t="s">
        <v>2315</v>
      </c>
      <c r="G2302" s="2" t="s">
        <v>10000</v>
      </c>
      <c r="H2302">
        <v>20550015375</v>
      </c>
      <c r="I2302" t="str">
        <f>INDEX([1]BCLIENTES!B:B,MATCH(Tabla5[[#This Row],[RUC]],[1]BCLIENTES!A:A,0))</f>
        <v>DELTA INGENIERIA ELECTRICA S.R.L.</v>
      </c>
      <c r="J2302" t="e">
        <f>INDEX([1]!Tabla1[DISTRITO],MATCH(Tabla5[[#This Row],[RUC]],[1]!Tabla1[RUC],0))</f>
        <v>#REF!</v>
      </c>
      <c r="K2302" t="str">
        <f>INDEX([1]BCLIENTES!H:H,MATCH(Tabla5[[#This Row],[RUC]],[1]BCLIENTES!A:A,0))</f>
        <v>LIMA</v>
      </c>
      <c r="L2302" s="3">
        <v>22</v>
      </c>
    </row>
    <row r="2303" spans="1:12" x14ac:dyDescent="0.25">
      <c r="A2303" t="s">
        <v>12</v>
      </c>
      <c r="B2303" s="1">
        <v>45014</v>
      </c>
      <c r="C2303" s="1" t="str">
        <f>TEXT(Tabla5[[#This Row],[FECHA]],"MMM")</f>
        <v>Mar</v>
      </c>
      <c r="D2303" s="1" t="str">
        <f>TEXT(Tabla5[[#This Row],[FECHA]],"YYY")</f>
        <v>2023</v>
      </c>
      <c r="E2303" s="2" t="s">
        <v>143</v>
      </c>
      <c r="F2303" s="2" t="s">
        <v>2316</v>
      </c>
      <c r="G2303" s="2" t="s">
        <v>10000</v>
      </c>
      <c r="H2303">
        <v>20552252145</v>
      </c>
      <c r="I2303" t="str">
        <f>INDEX([1]BCLIENTES!B:B,MATCH(Tabla5[[#This Row],[RUC]],[1]BCLIENTES!A:A,0))</f>
        <v>ELCO POWER S.A.C.</v>
      </c>
      <c r="J2303" t="e">
        <f>INDEX([1]!Tabla1[DISTRITO],MATCH(Tabla5[[#This Row],[RUC]],[1]!Tabla1[RUC],0))</f>
        <v>#REF!</v>
      </c>
      <c r="K2303" t="str">
        <f>INDEX([1]BCLIENTES!H:H,MATCH(Tabla5[[#This Row],[RUC]],[1]BCLIENTES!A:A,0))</f>
        <v>LIMA</v>
      </c>
      <c r="L2303" s="3">
        <v>14</v>
      </c>
    </row>
    <row r="2304" spans="1:12" x14ac:dyDescent="0.25">
      <c r="A2304" t="s">
        <v>12</v>
      </c>
      <c r="B2304" s="1">
        <v>45014</v>
      </c>
      <c r="C2304" s="1" t="str">
        <f>TEXT(Tabla5[[#This Row],[FECHA]],"MMM")</f>
        <v>Mar</v>
      </c>
      <c r="D2304" s="1" t="str">
        <f>TEXT(Tabla5[[#This Row],[FECHA]],"YYY")</f>
        <v>2023</v>
      </c>
      <c r="E2304" s="2" t="s">
        <v>143</v>
      </c>
      <c r="F2304" s="2" t="s">
        <v>2317</v>
      </c>
      <c r="G2304" s="2" t="s">
        <v>10000</v>
      </c>
      <c r="H2304">
        <v>10061487013</v>
      </c>
      <c r="I2304" t="str">
        <f>INDEX([1]BCLIENTES!B:B,MATCH(Tabla5[[#This Row],[RUC]],[1]BCLIENTES!A:A,0))</f>
        <v>DIEZ SILVA JOSE ANTONIO</v>
      </c>
      <c r="J2304" t="e">
        <f>INDEX([1]!Tabla1[DISTRITO],MATCH(Tabla5[[#This Row],[RUC]],[1]!Tabla1[RUC],0))</f>
        <v>#REF!</v>
      </c>
      <c r="K2304" t="str">
        <f>INDEX([1]BCLIENTES!H:H,MATCH(Tabla5[[#This Row],[RUC]],[1]BCLIENTES!A:A,0))</f>
        <v>LIMA</v>
      </c>
      <c r="L2304" s="3">
        <v>15</v>
      </c>
    </row>
    <row r="2305" spans="1:12" x14ac:dyDescent="0.25">
      <c r="A2305" t="s">
        <v>12</v>
      </c>
      <c r="B2305" s="1">
        <v>45014</v>
      </c>
      <c r="C2305" s="1" t="str">
        <f>TEXT(Tabla5[[#This Row],[FECHA]],"MMM")</f>
        <v>Mar</v>
      </c>
      <c r="D2305" s="1" t="str">
        <f>TEXT(Tabla5[[#This Row],[FECHA]],"YYY")</f>
        <v>2023</v>
      </c>
      <c r="E2305" s="2" t="s">
        <v>143</v>
      </c>
      <c r="F2305" s="2" t="s">
        <v>2318</v>
      </c>
      <c r="G2305" s="2" t="s">
        <v>10000</v>
      </c>
      <c r="H2305">
        <v>20603900279</v>
      </c>
      <c r="I2305" t="str">
        <f>INDEX([1]BCLIENTES!B:B,MATCH(Tabla5[[#This Row],[RUC]],[1]BCLIENTES!A:A,0))</f>
        <v>ADS GROUP S.A.C.</v>
      </c>
      <c r="J2305" t="e">
        <f>INDEX([1]!Tabla1[DISTRITO],MATCH(Tabla5[[#This Row],[RUC]],[1]!Tabla1[RUC],0))</f>
        <v>#REF!</v>
      </c>
      <c r="K2305" t="str">
        <f>INDEX([1]BCLIENTES!H:H,MATCH(Tabla5[[#This Row],[RUC]],[1]BCLIENTES!A:A,0))</f>
        <v>LIMA</v>
      </c>
      <c r="L2305" s="3">
        <v>45</v>
      </c>
    </row>
    <row r="2306" spans="1:12" x14ac:dyDescent="0.25">
      <c r="A2306" t="s">
        <v>12</v>
      </c>
      <c r="B2306" s="1">
        <v>45014</v>
      </c>
      <c r="C2306" s="1" t="str">
        <f>TEXT(Tabla5[[#This Row],[FECHA]],"MMM")</f>
        <v>Mar</v>
      </c>
      <c r="D2306" s="1" t="str">
        <f>TEXT(Tabla5[[#This Row],[FECHA]],"YYY")</f>
        <v>2023</v>
      </c>
      <c r="E2306" s="2" t="s">
        <v>143</v>
      </c>
      <c r="F2306" s="2" t="s">
        <v>2319</v>
      </c>
      <c r="G2306" s="2" t="s">
        <v>10001</v>
      </c>
      <c r="H2306">
        <v>10718167731</v>
      </c>
      <c r="I2306" t="str">
        <f>INDEX([1]BCLIENTES!B:B,MATCH(Tabla5[[#This Row],[RUC]],[1]BCLIENTES!A:A,0))</f>
        <v>AMAYA GUERRERO JOSE FRANKLIN</v>
      </c>
      <c r="J2306" t="e">
        <f>INDEX([1]!Tabla1[DISTRITO],MATCH(Tabla5[[#This Row],[RUC]],[1]!Tabla1[RUC],0))</f>
        <v>#REF!</v>
      </c>
      <c r="K2306" t="str">
        <f>INDEX([1]BCLIENTES!H:H,MATCH(Tabla5[[#This Row],[RUC]],[1]BCLIENTES!A:A,0))</f>
        <v>LIMA</v>
      </c>
      <c r="L2306" s="3">
        <v>22</v>
      </c>
    </row>
    <row r="2307" spans="1:12" x14ac:dyDescent="0.25">
      <c r="A2307" t="s">
        <v>12</v>
      </c>
      <c r="B2307" s="1">
        <v>45014</v>
      </c>
      <c r="C2307" s="1" t="str">
        <f>TEXT(Tabla5[[#This Row],[FECHA]],"MMM")</f>
        <v>Mar</v>
      </c>
      <c r="D2307" s="1" t="str">
        <f>TEXT(Tabla5[[#This Row],[FECHA]],"YYY")</f>
        <v>2023</v>
      </c>
      <c r="E2307" s="2" t="s">
        <v>143</v>
      </c>
      <c r="F2307" s="2" t="s">
        <v>2320</v>
      </c>
      <c r="G2307" s="2" t="s">
        <v>10000</v>
      </c>
      <c r="H2307">
        <v>10061487013</v>
      </c>
      <c r="I2307" t="str">
        <f>INDEX([1]BCLIENTES!B:B,MATCH(Tabla5[[#This Row],[RUC]],[1]BCLIENTES!A:A,0))</f>
        <v>DIEZ SILVA JOSE ANTONIO</v>
      </c>
      <c r="J2307" t="e">
        <f>INDEX([1]!Tabla1[DISTRITO],MATCH(Tabla5[[#This Row],[RUC]],[1]!Tabla1[RUC],0))</f>
        <v>#REF!</v>
      </c>
      <c r="K2307" t="str">
        <f>INDEX([1]BCLIENTES!H:H,MATCH(Tabla5[[#This Row],[RUC]],[1]BCLIENTES!A:A,0))</f>
        <v>LIMA</v>
      </c>
      <c r="L2307" s="3">
        <v>17</v>
      </c>
    </row>
    <row r="2308" spans="1:12" x14ac:dyDescent="0.25">
      <c r="A2308" t="s">
        <v>12</v>
      </c>
      <c r="B2308" s="1">
        <v>45015</v>
      </c>
      <c r="C2308" s="1" t="str">
        <f>TEXT(Tabla5[[#This Row],[FECHA]],"MMM")</f>
        <v>Mar</v>
      </c>
      <c r="D2308" s="1" t="str">
        <f>TEXT(Tabla5[[#This Row],[FECHA]],"YYY")</f>
        <v>2023</v>
      </c>
      <c r="E2308" s="2" t="s">
        <v>143</v>
      </c>
      <c r="F2308" s="2" t="s">
        <v>2321</v>
      </c>
      <c r="G2308" s="2" t="s">
        <v>10000</v>
      </c>
      <c r="H2308">
        <v>10460905775</v>
      </c>
      <c r="I2308" t="str">
        <f>INDEX([1]BCLIENTES!B:B,MATCH(Tabla5[[#This Row],[RUC]],[1]BCLIENTES!A:A,0))</f>
        <v>FLORES MORAYA IRVHING PAUL</v>
      </c>
      <c r="J2308" t="e">
        <f>INDEX([1]!Tabla1[DISTRITO],MATCH(Tabla5[[#This Row],[RUC]],[1]!Tabla1[RUC],0))</f>
        <v>#REF!</v>
      </c>
      <c r="K2308" t="str">
        <f>INDEX([1]BCLIENTES!H:H,MATCH(Tabla5[[#This Row],[RUC]],[1]BCLIENTES!A:A,0))</f>
        <v>LIMA</v>
      </c>
      <c r="L2308" s="3">
        <v>50</v>
      </c>
    </row>
    <row r="2309" spans="1:12" x14ac:dyDescent="0.25">
      <c r="A2309" t="s">
        <v>12</v>
      </c>
      <c r="B2309" s="1">
        <v>45015</v>
      </c>
      <c r="C2309" s="1" t="str">
        <f>TEXT(Tabla5[[#This Row],[FECHA]],"MMM")</f>
        <v>Mar</v>
      </c>
      <c r="D2309" s="1" t="str">
        <f>TEXT(Tabla5[[#This Row],[FECHA]],"YYY")</f>
        <v>2023</v>
      </c>
      <c r="E2309" s="2" t="s">
        <v>143</v>
      </c>
      <c r="F2309" s="2" t="s">
        <v>2322</v>
      </c>
      <c r="G2309" s="2" t="s">
        <v>10001</v>
      </c>
      <c r="H2309">
        <v>10710115082</v>
      </c>
      <c r="I2309" t="str">
        <f>INDEX([1]BCLIENTES!B:B,MATCH(Tabla5[[#This Row],[RUC]],[1]BCLIENTES!A:A,0))</f>
        <v xml:space="preserve"> TAIPE SILVA JHAN JHOZSET</v>
      </c>
      <c r="J2309" t="e">
        <f>INDEX([1]!Tabla1[DISTRITO],MATCH(Tabla5[[#This Row],[RUC]],[1]!Tabla1[RUC],0))</f>
        <v>#REF!</v>
      </c>
      <c r="K2309" t="str">
        <f>INDEX([1]BCLIENTES!H:H,MATCH(Tabla5[[#This Row],[RUC]],[1]BCLIENTES!A:A,0))</f>
        <v xml:space="preserve"> LIMA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tr">
        <f>TEXT(Tabla5[[#This Row],[FECHA]],"MMM")</f>
        <v>Mar</v>
      </c>
      <c r="D2310" s="1" t="str">
        <f>TEXT(Tabla5[[#This Row],[FECHA]],"YYY")</f>
        <v>2023</v>
      </c>
      <c r="E2310" s="2" t="s">
        <v>143</v>
      </c>
      <c r="F2310" s="2" t="s">
        <v>2323</v>
      </c>
      <c r="G2310" s="2" t="s">
        <v>10000</v>
      </c>
      <c r="H2310">
        <v>10416845129</v>
      </c>
      <c r="I2310" t="str">
        <f>INDEX([1]BCLIENTES!B:B,MATCH(Tabla5[[#This Row],[RUC]],[1]BCLIENTES!A:A,0))</f>
        <v>CAMPOS MELENDEZ PETER JARRYN</v>
      </c>
      <c r="J2310" t="e">
        <f>INDEX([1]!Tabla1[DISTRITO],MATCH(Tabla5[[#This Row],[RUC]],[1]!Tabla1[RUC],0))</f>
        <v>#REF!</v>
      </c>
      <c r="K2310" t="str">
        <f>INDEX([1]BCLIENTES!H:H,MATCH(Tabla5[[#This Row],[RUC]],[1]BCLIENTES!A:A,0))</f>
        <v>LIMA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tr">
        <f>TEXT(Tabla5[[#This Row],[FECHA]],"MMM")</f>
        <v>Mar</v>
      </c>
      <c r="D2311" s="1" t="str">
        <f>TEXT(Tabla5[[#This Row],[FECHA]],"YYY")</f>
        <v>2023</v>
      </c>
      <c r="E2311" s="2" t="s">
        <v>143</v>
      </c>
      <c r="F2311" s="2" t="s">
        <v>2324</v>
      </c>
      <c r="G2311" s="2" t="s">
        <v>10000</v>
      </c>
      <c r="H2311">
        <v>10774158869</v>
      </c>
      <c r="I2311" t="str">
        <f>INDEX([1]BCLIENTES!B:B,MATCH(Tabla5[[#This Row],[RUC]],[1]BCLIENTES!A:A,0))</f>
        <v>CORDOVA ABAD LUZ CLARITA</v>
      </c>
      <c r="J2311" t="e">
        <f>INDEX([1]!Tabla1[DISTRITO],MATCH(Tabla5[[#This Row],[RUC]],[1]!Tabla1[RUC],0))</f>
        <v>#REF!</v>
      </c>
      <c r="K2311" t="str">
        <f>INDEX([1]BCLIENTES!H:H,MATCH(Tabla5[[#This Row],[RUC]],[1]BCLIENTES!A:A,0))</f>
        <v>LIMA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tr">
        <f>TEXT(Tabla5[[#This Row],[FECHA]],"MMM")</f>
        <v>Mar</v>
      </c>
      <c r="D2312" s="1" t="str">
        <f>TEXT(Tabla5[[#This Row],[FECHA]],"YYY")</f>
        <v>2023</v>
      </c>
      <c r="E2312" s="2" t="s">
        <v>143</v>
      </c>
      <c r="F2312" s="2" t="s">
        <v>2325</v>
      </c>
      <c r="G2312" s="2" t="s">
        <v>10000</v>
      </c>
      <c r="H2312">
        <v>10774158869</v>
      </c>
      <c r="I2312" t="str">
        <f>INDEX([1]BCLIENTES!B:B,MATCH(Tabla5[[#This Row],[RUC]],[1]BCLIENTES!A:A,0))</f>
        <v>CORDOVA ABAD LUZ CLARITA</v>
      </c>
      <c r="J2312" t="e">
        <f>INDEX([1]!Tabla1[DISTRITO],MATCH(Tabla5[[#This Row],[RUC]],[1]!Tabla1[RUC],0))</f>
        <v>#REF!</v>
      </c>
      <c r="K2312" t="str">
        <f>INDEX([1]BCLIENTES!H:H,MATCH(Tabla5[[#This Row],[RUC]],[1]BCLIENTES!A:A,0))</f>
        <v>LIMA</v>
      </c>
      <c r="L2312" s="3">
        <v>44</v>
      </c>
    </row>
    <row r="2313" spans="1:12" x14ac:dyDescent="0.25">
      <c r="A2313" t="s">
        <v>12</v>
      </c>
      <c r="B2313" s="1">
        <v>45016</v>
      </c>
      <c r="C2313" s="1" t="str">
        <f>TEXT(Tabla5[[#This Row],[FECHA]],"MMM")</f>
        <v>Mar</v>
      </c>
      <c r="D2313" s="1" t="str">
        <f>TEXT(Tabla5[[#This Row],[FECHA]],"YYY")</f>
        <v>2023</v>
      </c>
      <c r="E2313" s="2" t="s">
        <v>143</v>
      </c>
      <c r="F2313" s="2" t="s">
        <v>2326</v>
      </c>
      <c r="G2313" s="2" t="s">
        <v>10001</v>
      </c>
      <c r="H2313">
        <v>20538267768</v>
      </c>
      <c r="I2313" t="str">
        <f>INDEX([1]BCLIENTES!B:B,MATCH(Tabla5[[#This Row],[RUC]],[1]BCLIENTES!A:A,0))</f>
        <v>ECOPEL S.R.L.</v>
      </c>
      <c r="J2313" t="e">
        <f>INDEX([1]!Tabla1[DISTRITO],MATCH(Tabla5[[#This Row],[RUC]],[1]!Tabla1[RUC],0))</f>
        <v>#REF!</v>
      </c>
      <c r="K2313" t="str">
        <f>INDEX([1]BCLIENTES!H:H,MATCH(Tabla5[[#This Row],[RUC]],[1]BCLIENTES!A:A,0))</f>
        <v>LIMA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tr">
        <f>TEXT(Tabla5[[#This Row],[FECHA]],"MMM")</f>
        <v>Mar</v>
      </c>
      <c r="D2314" s="1" t="str">
        <f>TEXT(Tabla5[[#This Row],[FECHA]],"YYY")</f>
        <v>2023</v>
      </c>
      <c r="E2314" s="2" t="s">
        <v>143</v>
      </c>
      <c r="F2314" s="2" t="s">
        <v>2327</v>
      </c>
      <c r="G2314" s="2" t="s">
        <v>10001</v>
      </c>
      <c r="H2314">
        <v>20609387808</v>
      </c>
      <c r="I2314" t="str">
        <f>INDEX([1]BCLIENTES!B:B,MATCH(Tabla5[[#This Row],[RUC]],[1]BCLIENTES!A:A,0))</f>
        <v>REPRESENTACIONES ROWIELECTRIC E.I.R.L.</v>
      </c>
      <c r="J2314" t="e">
        <f>INDEX([1]!Tabla1[DISTRITO],MATCH(Tabla5[[#This Row],[RUC]],[1]!Tabla1[RUC],0))</f>
        <v>#REF!</v>
      </c>
      <c r="K2314" t="str">
        <f>INDEX([1]BCLIENTES!H:H,MATCH(Tabla5[[#This Row],[RUC]],[1]BCLIENTES!A:A,0))</f>
        <v>LIMA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tr">
        <f>TEXT(Tabla5[[#This Row],[FECHA]],"MMM")</f>
        <v>Abr</v>
      </c>
      <c r="D2315" s="1" t="str">
        <f>TEXT(Tabla5[[#This Row],[FECHA]],"YYY")</f>
        <v>2023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tr">
        <f>INDEX([1]BCLIENTES!B:B,MATCH(Tabla5[[#This Row],[RUC]],[1]BCLIENTES!A:A,0))</f>
        <v xml:space="preserve"> SOTO ROBLES NANCY MARLENI</v>
      </c>
      <c r="J2315" t="e">
        <f>INDEX([1]!Tabla1[DISTRITO],MATCH(Tabla5[[#This Row],[RUC]],[1]!Tabla1[RUC],0))</f>
        <v>#REF!</v>
      </c>
      <c r="K2315" t="str">
        <f>INDEX([1]BCLIENTES!H:H,MATCH(Tabla5[[#This Row],[RUC]],[1]BCLIENTES!A:A,0))</f>
        <v xml:space="preserve"> LIMA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tr">
        <f>TEXT(Tabla5[[#This Row],[FECHA]],"MMM")</f>
        <v>Abr</v>
      </c>
      <c r="D2316" s="1" t="str">
        <f>TEXT(Tabla5[[#This Row],[FECHA]],"YYY")</f>
        <v>2023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tr">
        <f>INDEX([1]BCLIENTES!B:B,MATCH(Tabla5[[#This Row],[RUC]],[1]BCLIENTES!A:A,0))</f>
        <v xml:space="preserve"> PAUCAR ESTEBAN YESICA ANALI</v>
      </c>
      <c r="J2316" t="e">
        <f>INDEX([1]!Tabla1[DISTRITO],MATCH(Tabla5[[#This Row],[RUC]],[1]!Tabla1[RUC],0))</f>
        <v>#REF!</v>
      </c>
      <c r="K2316" t="str">
        <f>INDEX([1]BCLIENTES!H:H,MATCH(Tabla5[[#This Row],[RUC]],[1]BCLIENTES!A:A,0))</f>
        <v xml:space="preserve"> LIMA 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tr">
        <f>TEXT(Tabla5[[#This Row],[FECHA]],"MMM")</f>
        <v>Abr</v>
      </c>
      <c r="D2317" s="1" t="str">
        <f>TEXT(Tabla5[[#This Row],[FECHA]],"YYY")</f>
        <v>2023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tr">
        <f>INDEX([1]BCLIENTES!B:B,MATCH(Tabla5[[#This Row],[RUC]],[1]BCLIENTES!A:A,0))</f>
        <v xml:space="preserve"> BALLON LEGUIA JESUSA GENARA</v>
      </c>
      <c r="J2317" t="e">
        <f>INDEX([1]!Tabla1[DISTRITO],MATCH(Tabla5[[#This Row],[RUC]],[1]!Tabla1[RUC],0))</f>
        <v>#REF!</v>
      </c>
      <c r="K2317" t="str">
        <f>INDEX([1]BCLIENTES!H:H,MATCH(Tabla5[[#This Row],[RUC]],[1]BCLIENTES!A:A,0))</f>
        <v xml:space="preserve"> LIMA 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tr">
        <f>TEXT(Tabla5[[#This Row],[FECHA]],"MMM")</f>
        <v>Abr</v>
      </c>
      <c r="D2318" s="1" t="str">
        <f>TEXT(Tabla5[[#This Row],[FECHA]],"YYY")</f>
        <v>2023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tr">
        <f>INDEX([1]BCLIENTES!B:B,MATCH(Tabla5[[#This Row],[RUC]],[1]BCLIENTES!A:A,0))</f>
        <v>INTERNATIONAL TOOLS WARU E.I.R.L.</v>
      </c>
      <c r="J2318" t="e">
        <f>INDEX([1]!Tabla1[DISTRITO],MATCH(Tabla5[[#This Row],[RUC]],[1]!Tabla1[RUC],0))</f>
        <v>#REF!</v>
      </c>
      <c r="K2318" t="str">
        <f>INDEX([1]BCLIENTES!H:H,MATCH(Tabla5[[#This Row],[RUC]],[1]BCLIENTES!A:A,0))</f>
        <v>LIMA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tr">
        <f>TEXT(Tabla5[[#This Row],[FECHA]],"MMM")</f>
        <v>Abr</v>
      </c>
      <c r="D2319" s="1" t="str">
        <f>TEXT(Tabla5[[#This Row],[FECHA]],"YYY")</f>
        <v>2023</v>
      </c>
      <c r="E2319" s="2" t="s">
        <v>2328</v>
      </c>
      <c r="F2319" s="2" t="s">
        <v>2333</v>
      </c>
      <c r="G2319" s="2" t="s">
        <v>10005</v>
      </c>
      <c r="H2319">
        <v>10460282948</v>
      </c>
      <c r="I2319" t="str">
        <f>INDEX([1]BCLIENTES!B:B,MATCH(Tabla5[[#This Row],[RUC]],[1]BCLIENTES!A:A,0))</f>
        <v>UTURUNU CASTRO ANDERSON GUSTAVO</v>
      </c>
      <c r="J2319" t="e">
        <f>INDEX([1]!Tabla1[DISTRITO],MATCH(Tabla5[[#This Row],[RUC]],[1]!Tabla1[RUC],0))</f>
        <v>#REF!</v>
      </c>
      <c r="K2319" t="str">
        <f>INDEX([1]BCLIENTES!H:H,MATCH(Tabla5[[#This Row],[RUC]],[1]BCLIENTES!A:A,0))</f>
        <v>LIMA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tr">
        <f>TEXT(Tabla5[[#This Row],[FECHA]],"MMM")</f>
        <v>Abr</v>
      </c>
      <c r="D2320" s="1" t="str">
        <f>TEXT(Tabla5[[#This Row],[FECHA]],"YYY")</f>
        <v>2023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tr">
        <f>INDEX([1]BCLIENTES!B:B,MATCH(Tabla5[[#This Row],[RUC]],[1]BCLIENTES!A:A,0))</f>
        <v xml:space="preserve"> LOPINTA FLORES LIVIA</v>
      </c>
      <c r="J2320" t="e">
        <f>INDEX([1]!Tabla1[DISTRITO],MATCH(Tabla5[[#This Row],[RUC]],[1]!Tabla1[RUC],0))</f>
        <v>#REF!</v>
      </c>
      <c r="K2320" t="str">
        <f>INDEX([1]BCLIENTES!H:H,MATCH(Tabla5[[#This Row],[RUC]],[1]BCLIENTES!A:A,0))</f>
        <v xml:space="preserve"> HUAROCHIRI 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tr">
        <f>TEXT(Tabla5[[#This Row],[FECHA]],"MMM")</f>
        <v>Abr</v>
      </c>
      <c r="D2321" s="1" t="str">
        <f>TEXT(Tabla5[[#This Row],[FECHA]],"YYY")</f>
        <v>2023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tr">
        <f>INDEX([1]BCLIENTES!B:B,MATCH(Tabla5[[#This Row],[RUC]],[1]BCLIENTES!A:A,0))</f>
        <v xml:space="preserve"> RICSE CAMPOS CRISTIAN</v>
      </c>
      <c r="J2321" t="e">
        <f>INDEX([1]!Tabla1[DISTRITO],MATCH(Tabla5[[#This Row],[RUC]],[1]!Tabla1[RUC],0))</f>
        <v>#REF!</v>
      </c>
      <c r="K2321" t="str">
        <f>INDEX([1]BCLIENTES!H:H,MATCH(Tabla5[[#This Row],[RUC]],[1]BCLIENTES!A:A,0))</f>
        <v xml:space="preserve"> LIMA 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tr">
        <f>TEXT(Tabla5[[#This Row],[FECHA]],"MMM")</f>
        <v>Abr</v>
      </c>
      <c r="D2322" s="1" t="str">
        <f>TEXT(Tabla5[[#This Row],[FECHA]],"YYY")</f>
        <v>2023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tr">
        <f>INDEX([1]BCLIENTES!B:B,MATCH(Tabla5[[#This Row],[RUC]],[1]BCLIENTES!A:A,0))</f>
        <v xml:space="preserve"> BALLON LEGUIA JESUSA GENARA</v>
      </c>
      <c r="J2322" t="e">
        <f>INDEX([1]!Tabla1[DISTRITO],MATCH(Tabla5[[#This Row],[RUC]],[1]!Tabla1[RUC],0))</f>
        <v>#REF!</v>
      </c>
      <c r="K2322" t="str">
        <f>INDEX([1]BCLIENTES!H:H,MATCH(Tabla5[[#This Row],[RUC]],[1]BCLIENTES!A:A,0))</f>
        <v xml:space="preserve"> LIMA 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tr">
        <f>TEXT(Tabla5[[#This Row],[FECHA]],"MMM")</f>
        <v>Abr</v>
      </c>
      <c r="D2323" s="1" t="str">
        <f>TEXT(Tabla5[[#This Row],[FECHA]],"YYY")</f>
        <v>2023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tr">
        <f>INDEX([1]BCLIENTES!B:B,MATCH(Tabla5[[#This Row],[RUC]],[1]BCLIENTES!A:A,0))</f>
        <v xml:space="preserve"> LUIS ROMERO EDWIN WILFREDO</v>
      </c>
      <c r="J2323" t="e">
        <f>INDEX([1]!Tabla1[DISTRITO],MATCH(Tabla5[[#This Row],[RUC]],[1]!Tabla1[RUC],0))</f>
        <v>#REF!</v>
      </c>
      <c r="K2323" t="str">
        <f>INDEX([1]BCLIENTES!H:H,MATCH(Tabla5[[#This Row],[RUC]],[1]BCLIENTES!A:A,0))</f>
        <v xml:space="preserve"> LIMA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tr">
        <f>TEXT(Tabla5[[#This Row],[FECHA]],"MMM")</f>
        <v>Abr</v>
      </c>
      <c r="D2324" s="1" t="str">
        <f>TEXT(Tabla5[[#This Row],[FECHA]],"YYY")</f>
        <v>2023</v>
      </c>
      <c r="E2324" s="2" t="s">
        <v>2328</v>
      </c>
      <c r="F2324" s="2" t="s">
        <v>2338</v>
      </c>
      <c r="G2324" s="2" t="s">
        <v>9997</v>
      </c>
      <c r="H2324">
        <v>1</v>
      </c>
      <c r="I2324" t="str">
        <f>INDEX([1]BCLIENTES!B:B,MATCH(Tabla5[[#This Row],[RUC]],[1]BCLIENTES!A:A,0))</f>
        <v>ANULADO</v>
      </c>
      <c r="J2324" t="e">
        <f>INDEX([1]!Tabla1[DISTRITO],MATCH(Tabla5[[#This Row],[RUC]],[1]!Tabla1[RUC],0))</f>
        <v>#REF!</v>
      </c>
      <c r="K2324" t="str">
        <f>INDEX([1]BCLIENTES!H:H,MATCH(Tabla5[[#This Row],[RUC]],[1]BCLIENTES!A:A,0))</f>
        <v>ANULADO</v>
      </c>
      <c r="L2324" s="3">
        <v>0</v>
      </c>
    </row>
    <row r="2325" spans="1:12" x14ac:dyDescent="0.25">
      <c r="A2325" t="s">
        <v>12</v>
      </c>
      <c r="B2325" s="1">
        <v>45037</v>
      </c>
      <c r="C2325" s="1" t="str">
        <f>TEXT(Tabla5[[#This Row],[FECHA]],"MMM")</f>
        <v>Abr</v>
      </c>
      <c r="D2325" s="1" t="str">
        <f>TEXT(Tabla5[[#This Row],[FECHA]],"YYY")</f>
        <v>2023</v>
      </c>
      <c r="E2325" s="2" t="s">
        <v>2328</v>
      </c>
      <c r="F2325" s="2" t="s">
        <v>2339</v>
      </c>
      <c r="G2325" s="2" t="s">
        <v>10005</v>
      </c>
      <c r="H2325">
        <v>10723240722</v>
      </c>
      <c r="I2325" t="str">
        <f>INDEX([1]BCLIENTES!B:B,MATCH(Tabla5[[#This Row],[RUC]],[1]BCLIENTES!A:A,0))</f>
        <v xml:space="preserve"> CONDEZO VILLANUEVA YEYSON MARCELO</v>
      </c>
      <c r="J2325" t="e">
        <f>INDEX([1]!Tabla1[DISTRITO],MATCH(Tabla5[[#This Row],[RUC]],[1]!Tabla1[RUC],0))</f>
        <v>#REF!</v>
      </c>
      <c r="K2325" t="str">
        <f>INDEX([1]BCLIENTES!H:H,MATCH(Tabla5[[#This Row],[RUC]],[1]BCLIENTES!A:A,0))</f>
        <v xml:space="preserve"> LIMA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tr">
        <f>TEXT(Tabla5[[#This Row],[FECHA]],"MMM")</f>
        <v>May</v>
      </c>
      <c r="D2326" s="1" t="str">
        <f>TEXT(Tabla5[[#This Row],[FECHA]],"YYY")</f>
        <v>2023</v>
      </c>
      <c r="E2326" s="2" t="s">
        <v>2328</v>
      </c>
      <c r="F2326" s="2" t="s">
        <v>2340</v>
      </c>
      <c r="G2326" s="2" t="s">
        <v>9997</v>
      </c>
      <c r="H2326">
        <v>1</v>
      </c>
      <c r="I2326" t="str">
        <f>INDEX([1]BCLIENTES!B:B,MATCH(Tabla5[[#This Row],[RUC]],[1]BCLIENTES!A:A,0))</f>
        <v>ANULADO</v>
      </c>
      <c r="J2326" t="e">
        <f>INDEX([1]!Tabla1[DISTRITO],MATCH(Tabla5[[#This Row],[RUC]],[1]!Tabla1[RUC],0))</f>
        <v>#REF!</v>
      </c>
      <c r="K2326" t="str">
        <f>INDEX([1]BCLIENTES!H:H,MATCH(Tabla5[[#This Row],[RUC]],[1]BCLIENTES!A:A,0))</f>
        <v>ANULADO</v>
      </c>
      <c r="L2326" s="3">
        <v>0</v>
      </c>
    </row>
    <row r="2327" spans="1:12" x14ac:dyDescent="0.25">
      <c r="A2327" t="s">
        <v>12</v>
      </c>
      <c r="B2327" s="1">
        <v>45054</v>
      </c>
      <c r="C2327" s="1" t="str">
        <f>TEXT(Tabla5[[#This Row],[FECHA]],"MMM")</f>
        <v>May</v>
      </c>
      <c r="D2327" s="1" t="str">
        <f>TEXT(Tabla5[[#This Row],[FECHA]],"YYY")</f>
        <v>2023</v>
      </c>
      <c r="E2327" s="2" t="s">
        <v>2328</v>
      </c>
      <c r="F2327" s="2" t="s">
        <v>2341</v>
      </c>
      <c r="G2327" s="2" t="s">
        <v>10002</v>
      </c>
      <c r="H2327">
        <v>10428526398</v>
      </c>
      <c r="I2327" t="str">
        <f>INDEX([1]BCLIENTES!B:B,MATCH(Tabla5[[#This Row],[RUC]],[1]BCLIENTES!A:A,0))</f>
        <v xml:space="preserve"> QUISPE QUISPE JOSE MANUEL</v>
      </c>
      <c r="J2327" t="e">
        <f>INDEX([1]!Tabla1[DISTRITO],MATCH(Tabla5[[#This Row],[RUC]],[1]!Tabla1[RUC],0))</f>
        <v>#REF!</v>
      </c>
      <c r="K2327" t="str">
        <f>INDEX([1]BCLIENTES!H:H,MATCH(Tabla5[[#This Row],[RUC]],[1]BCLIENTES!A:A,0))</f>
        <v xml:space="preserve"> ILO 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tr">
        <f>TEXT(Tabla5[[#This Row],[FECHA]],"MMM")</f>
        <v>May</v>
      </c>
      <c r="D2328" s="1" t="str">
        <f>TEXT(Tabla5[[#This Row],[FECHA]],"YYY")</f>
        <v>2023</v>
      </c>
      <c r="E2328" s="2" t="s">
        <v>2328</v>
      </c>
      <c r="F2328" s="2" t="s">
        <v>2342</v>
      </c>
      <c r="G2328" s="2" t="s">
        <v>9997</v>
      </c>
      <c r="H2328">
        <v>1</v>
      </c>
      <c r="I2328" t="str">
        <f>INDEX([1]BCLIENTES!B:B,MATCH(Tabla5[[#This Row],[RUC]],[1]BCLIENTES!A:A,0))</f>
        <v>ANULADO</v>
      </c>
      <c r="J2328" t="e">
        <f>INDEX([1]!Tabla1[DISTRITO],MATCH(Tabla5[[#This Row],[RUC]],[1]!Tabla1[RUC],0))</f>
        <v>#REF!</v>
      </c>
      <c r="K2328" t="str">
        <f>INDEX([1]BCLIENTES!H:H,MATCH(Tabla5[[#This Row],[RUC]],[1]BCLIENTES!A:A,0))</f>
        <v>ANULADO</v>
      </c>
      <c r="L2328" s="3">
        <v>0</v>
      </c>
    </row>
    <row r="2329" spans="1:12" x14ac:dyDescent="0.25">
      <c r="A2329" t="s">
        <v>12</v>
      </c>
      <c r="B2329" s="1">
        <v>45054</v>
      </c>
      <c r="C2329" s="1" t="str">
        <f>TEXT(Tabla5[[#This Row],[FECHA]],"MMM")</f>
        <v>May</v>
      </c>
      <c r="D2329" s="1" t="str">
        <f>TEXT(Tabla5[[#This Row],[FECHA]],"YYY")</f>
        <v>2023</v>
      </c>
      <c r="E2329" s="2" t="s">
        <v>2328</v>
      </c>
      <c r="F2329" s="2" t="s">
        <v>2343</v>
      </c>
      <c r="G2329" s="2" t="s">
        <v>9997</v>
      </c>
      <c r="H2329">
        <v>1</v>
      </c>
      <c r="I2329" t="str">
        <f>INDEX([1]BCLIENTES!B:B,MATCH(Tabla5[[#This Row],[RUC]],[1]BCLIENTES!A:A,0))</f>
        <v>ANULADO</v>
      </c>
      <c r="J2329" t="e">
        <f>INDEX([1]!Tabla1[DISTRITO],MATCH(Tabla5[[#This Row],[RUC]],[1]!Tabla1[RUC],0))</f>
        <v>#REF!</v>
      </c>
      <c r="K2329" t="str">
        <f>INDEX([1]BCLIENTES!H:H,MATCH(Tabla5[[#This Row],[RUC]],[1]BCLIENTES!A:A,0))</f>
        <v>ANULADO</v>
      </c>
      <c r="L2329" s="3">
        <v>0</v>
      </c>
    </row>
    <row r="2330" spans="1:12" x14ac:dyDescent="0.25">
      <c r="A2330" t="s">
        <v>12</v>
      </c>
      <c r="B2330" s="1">
        <v>45054</v>
      </c>
      <c r="C2330" s="1" t="str">
        <f>TEXT(Tabla5[[#This Row],[FECHA]],"MMM")</f>
        <v>May</v>
      </c>
      <c r="D2330" s="1" t="str">
        <f>TEXT(Tabla5[[#This Row],[FECHA]],"YYY")</f>
        <v>2023</v>
      </c>
      <c r="E2330" s="2" t="s">
        <v>2328</v>
      </c>
      <c r="F2330" s="2" t="s">
        <v>2344</v>
      </c>
      <c r="G2330" s="2" t="s">
        <v>10005</v>
      </c>
      <c r="H2330">
        <v>20608945904</v>
      </c>
      <c r="I2330" t="str">
        <f>INDEX([1]BCLIENTES!B:B,MATCH(Tabla5[[#This Row],[RUC]],[1]BCLIENTES!A:A,0))</f>
        <v xml:space="preserve"> IMPORTACIONES &amp; DISTRIBUCIONES JOSHUA E.I.R.L.</v>
      </c>
      <c r="J2330" t="e">
        <f>INDEX([1]!Tabla1[DISTRITO],MATCH(Tabla5[[#This Row],[RUC]],[1]!Tabla1[RUC],0))</f>
        <v>#REF!</v>
      </c>
      <c r="K2330" t="str">
        <f>INDEX([1]BCLIENTES!H:H,MATCH(Tabla5[[#This Row],[RUC]],[1]BCLIENTES!A:A,0))</f>
        <v xml:space="preserve"> LIMA 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tr">
        <f>TEXT(Tabla5[[#This Row],[FECHA]],"MMM")</f>
        <v>May</v>
      </c>
      <c r="D2331" s="1" t="str">
        <f>TEXT(Tabla5[[#This Row],[FECHA]],"YYY")</f>
        <v>2023</v>
      </c>
      <c r="E2331" s="2" t="s">
        <v>2328</v>
      </c>
      <c r="F2331" s="2" t="s">
        <v>2345</v>
      </c>
      <c r="G2331" s="2" t="s">
        <v>10002</v>
      </c>
      <c r="H2331">
        <v>10428526398</v>
      </c>
      <c r="I2331" t="str">
        <f>INDEX([1]BCLIENTES!B:B,MATCH(Tabla5[[#This Row],[RUC]],[1]BCLIENTES!A:A,0))</f>
        <v xml:space="preserve"> QUISPE QUISPE JOSE MANUEL</v>
      </c>
      <c r="J2331" t="e">
        <f>INDEX([1]!Tabla1[DISTRITO],MATCH(Tabla5[[#This Row],[RUC]],[1]!Tabla1[RUC],0))</f>
        <v>#REF!</v>
      </c>
      <c r="K2331" t="str">
        <f>INDEX([1]BCLIENTES!H:H,MATCH(Tabla5[[#This Row],[RUC]],[1]BCLIENTES!A:A,0))</f>
        <v xml:space="preserve"> ILO 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tr">
        <f>TEXT(Tabla5[[#This Row],[FECHA]],"MMM")</f>
        <v>May</v>
      </c>
      <c r="D2332" s="1" t="str">
        <f>TEXT(Tabla5[[#This Row],[FECHA]],"YYY")</f>
        <v>2023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tr">
        <f>INDEX([1]BCLIENTES!B:B,MATCH(Tabla5[[#This Row],[RUC]],[1]BCLIENTES!A:A,0))</f>
        <v xml:space="preserve"> CONDEZO PUENTE AQUILINA</v>
      </c>
      <c r="J2332" t="e">
        <f>INDEX([1]!Tabla1[DISTRITO],MATCH(Tabla5[[#This Row],[RUC]],[1]!Tabla1[RUC],0))</f>
        <v>#REF!</v>
      </c>
      <c r="K2332" t="str">
        <f>INDEX([1]BCLIENTES!H:H,MATCH(Tabla5[[#This Row],[RUC]],[1]BCLIENTES!A:A,0))</f>
        <v xml:space="preserve"> LIMA 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tr">
        <f>TEXT(Tabla5[[#This Row],[FECHA]],"MMM")</f>
        <v>May</v>
      </c>
      <c r="D2333" s="1" t="str">
        <f>TEXT(Tabla5[[#This Row],[FECHA]],"YYY")</f>
        <v>2023</v>
      </c>
      <c r="E2333" s="2" t="s">
        <v>2328</v>
      </c>
      <c r="F2333" s="2" t="s">
        <v>2347</v>
      </c>
      <c r="G2333" s="2" t="s">
        <v>10001</v>
      </c>
      <c r="H2333">
        <v>20501352927</v>
      </c>
      <c r="I2333" t="str">
        <f>INDEX([1]BCLIENTES!B:B,MATCH(Tabla5[[#This Row],[RUC]],[1]BCLIENTES!A:A,0))</f>
        <v xml:space="preserve"> AGRO LUPO S.A.C.</v>
      </c>
      <c r="J2333" t="e">
        <f>INDEX([1]!Tabla1[DISTRITO],MATCH(Tabla5[[#This Row],[RUC]],[1]!Tabla1[RUC],0))</f>
        <v>#REF!</v>
      </c>
      <c r="K2333" t="str">
        <f>INDEX([1]BCLIENTES!H:H,MATCH(Tabla5[[#This Row],[RUC]],[1]BCLIENTES!A:A,0))</f>
        <v xml:space="preserve"> LIMA 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tr">
        <f>TEXT(Tabla5[[#This Row],[FECHA]],"MMM")</f>
        <v>May</v>
      </c>
      <c r="D2334" s="1" t="str">
        <f>TEXT(Tabla5[[#This Row],[FECHA]],"YYY")</f>
        <v>2023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tr">
        <f>INDEX([1]BCLIENTES!B:B,MATCH(Tabla5[[#This Row],[RUC]],[1]BCLIENTES!A:A,0))</f>
        <v xml:space="preserve"> VILCA ROJAS BEATRIZ AMPARO</v>
      </c>
      <c r="J2334" t="e">
        <f>INDEX([1]!Tabla1[DISTRITO],MATCH(Tabla5[[#This Row],[RUC]],[1]!Tabla1[RUC],0))</f>
        <v>#REF!</v>
      </c>
      <c r="K2334" t="str">
        <f>INDEX([1]BCLIENTES!H:H,MATCH(Tabla5[[#This Row],[RUC]],[1]BCLIENTES!A:A,0))</f>
        <v xml:space="preserve"> LIMA 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tr">
        <f>TEXT(Tabla5[[#This Row],[FECHA]],"MMM")</f>
        <v>May</v>
      </c>
      <c r="D2335" s="1" t="str">
        <f>TEXT(Tabla5[[#This Row],[FECHA]],"YYY")</f>
        <v>2023</v>
      </c>
      <c r="E2335" s="2" t="s">
        <v>2328</v>
      </c>
      <c r="F2335" s="2" t="s">
        <v>2349</v>
      </c>
      <c r="G2335" s="2" t="s">
        <v>10002</v>
      </c>
      <c r="H2335">
        <v>20609585171</v>
      </c>
      <c r="I2335" t="str">
        <f>INDEX([1]BCLIENTES!B:B,MATCH(Tabla5[[#This Row],[RUC]],[1]BCLIENTES!A:A,0))</f>
        <v>INDUSTRIAL LEMAJEP E.I.R.L.</v>
      </c>
      <c r="J2335" t="e">
        <f>INDEX([1]!Tabla1[DISTRITO],MATCH(Tabla5[[#This Row],[RUC]],[1]!Tabla1[RUC],0))</f>
        <v>#REF!</v>
      </c>
      <c r="K2335" t="str">
        <f>INDEX([1]BCLIENTES!H:H,MATCH(Tabla5[[#This Row],[RUC]],[1]BCLIENTES!A:A,0))</f>
        <v>AREQUIPA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tr">
        <f>TEXT(Tabla5[[#This Row],[FECHA]],"MMM")</f>
        <v>Jun</v>
      </c>
      <c r="D2336" s="1" t="str">
        <f>TEXT(Tabla5[[#This Row],[FECHA]],"YYY")</f>
        <v>2023</v>
      </c>
      <c r="E2336" s="2" t="s">
        <v>2328</v>
      </c>
      <c r="F2336" s="2" t="s">
        <v>2350</v>
      </c>
      <c r="G2336" s="2" t="s">
        <v>10001</v>
      </c>
      <c r="H2336">
        <v>20607412384</v>
      </c>
      <c r="I2336" t="str">
        <f>INDEX([1]BCLIENTES!B:B,MATCH(Tabla5[[#This Row],[RUC]],[1]BCLIENTES!A:A,0))</f>
        <v xml:space="preserve"> FERRETERIA ITALIANO &amp; CIA S.A.C.</v>
      </c>
      <c r="J2336" t="e">
        <f>INDEX([1]!Tabla1[DISTRITO],MATCH(Tabla5[[#This Row],[RUC]],[1]!Tabla1[RUC],0))</f>
        <v>#REF!</v>
      </c>
      <c r="K2336" t="str">
        <f>INDEX([1]BCLIENTES!H:H,MATCH(Tabla5[[#This Row],[RUC]],[1]BCLIENTES!A:A,0))</f>
        <v xml:space="preserve"> LIMA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tr">
        <f>TEXT(Tabla5[[#This Row],[FECHA]],"MMM")</f>
        <v>Jun</v>
      </c>
      <c r="D2337" s="1" t="str">
        <f>TEXT(Tabla5[[#This Row],[FECHA]],"YYY")</f>
        <v>2023</v>
      </c>
      <c r="E2337" s="2" t="s">
        <v>2328</v>
      </c>
      <c r="F2337" s="2" t="s">
        <v>2351</v>
      </c>
      <c r="G2337" s="2" t="s">
        <v>10005</v>
      </c>
      <c r="H2337">
        <v>20609337380</v>
      </c>
      <c r="I2337" t="str">
        <f>INDEX([1]BCLIENTES!B:B,MATCH(Tabla5[[#This Row],[RUC]],[1]BCLIENTES!A:A,0))</f>
        <v xml:space="preserve"> FERRETERIA P &amp; E SOCIEDAD ANONIMA CERRADA - FERRETERIA P &amp; E S.A.C.</v>
      </c>
      <c r="J2337" t="e">
        <f>INDEX([1]!Tabla1[DISTRITO],MATCH(Tabla5[[#This Row],[RUC]],[1]!Tabla1[RUC],0))</f>
        <v>#REF!</v>
      </c>
      <c r="K2337" t="str">
        <f>INDEX([1]BCLIENTES!H:H,MATCH(Tabla5[[#This Row],[RUC]],[1]BCLIENTES!A:A,0))</f>
        <v xml:space="preserve"> LIMA 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tr">
        <f>TEXT(Tabla5[[#This Row],[FECHA]],"MMM")</f>
        <v>Jun</v>
      </c>
      <c r="D2338" s="1" t="str">
        <f>TEXT(Tabla5[[#This Row],[FECHA]],"YYY")</f>
        <v>2023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tr">
        <f>INDEX([1]BCLIENTES!B:B,MATCH(Tabla5[[#This Row],[RUC]],[1]BCLIENTES!A:A,0))</f>
        <v xml:space="preserve"> QUIROZ LINARES CLARISSA KATHERINE</v>
      </c>
      <c r="J2338" t="e">
        <f>INDEX([1]!Tabla1[DISTRITO],MATCH(Tabla5[[#This Row],[RUC]],[1]!Tabla1[RUC],0))</f>
        <v>#REF!</v>
      </c>
      <c r="K2338" t="str">
        <f>INDEX([1]BCLIENTES!H:H,MATCH(Tabla5[[#This Row],[RUC]],[1]BCLIENTES!A:A,0))</f>
        <v xml:space="preserve"> LIMA 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tr">
        <f>TEXT(Tabla5[[#This Row],[FECHA]],"MMM")</f>
        <v>Jun</v>
      </c>
      <c r="D2339" s="1" t="str">
        <f>TEXT(Tabla5[[#This Row],[FECHA]],"YYY")</f>
        <v>2023</v>
      </c>
      <c r="E2339" s="2" t="s">
        <v>2328</v>
      </c>
      <c r="F2339" s="2" t="s">
        <v>2353</v>
      </c>
      <c r="G2339" s="2" t="s">
        <v>10005</v>
      </c>
      <c r="H2339">
        <v>10453019352</v>
      </c>
      <c r="I2339" t="str">
        <f>INDEX([1]BCLIENTES!B:B,MATCH(Tabla5[[#This Row],[RUC]],[1]BCLIENTES!A:A,0))</f>
        <v xml:space="preserve"> TAMBRAICO MORCCOLLA ROYER</v>
      </c>
      <c r="J2339" t="e">
        <f>INDEX([1]!Tabla1[DISTRITO],MATCH(Tabla5[[#This Row],[RUC]],[1]!Tabla1[RUC],0))</f>
        <v>#REF!</v>
      </c>
      <c r="K2339" t="str">
        <f>INDEX([1]BCLIENTES!H:H,MATCH(Tabla5[[#This Row],[RUC]],[1]BCLIENTES!A:A,0))</f>
        <v>LIMA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tr">
        <f>TEXT(Tabla5[[#This Row],[FECHA]],"MMM")</f>
        <v>Jun</v>
      </c>
      <c r="D2340" s="1" t="str">
        <f>TEXT(Tabla5[[#This Row],[FECHA]],"YYY")</f>
        <v>2023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tr">
        <f>INDEX([1]BCLIENTES!B:B,MATCH(Tabla5[[#This Row],[RUC]],[1]BCLIENTES!A:A,0))</f>
        <v xml:space="preserve"> DECOR ISABEL BY SEDANO S.A.C.</v>
      </c>
      <c r="J2340" t="e">
        <f>INDEX([1]!Tabla1[DISTRITO],MATCH(Tabla5[[#This Row],[RUC]],[1]!Tabla1[RUC],0))</f>
        <v>#REF!</v>
      </c>
      <c r="K2340" t="str">
        <f>INDEX([1]BCLIENTES!H:H,MATCH(Tabla5[[#This Row],[RUC]],[1]BCLIENTES!A:A,0))</f>
        <v xml:space="preserve"> LIMA 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tr">
        <f>TEXT(Tabla5[[#This Row],[FECHA]],"MMM")</f>
        <v>Jun</v>
      </c>
      <c r="D2341" s="1" t="str">
        <f>TEXT(Tabla5[[#This Row],[FECHA]],"YYY")</f>
        <v>2023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tr">
        <f>INDEX([1]BCLIENTES!B:B,MATCH(Tabla5[[#This Row],[RUC]],[1]BCLIENTES!A:A,0))</f>
        <v xml:space="preserve"> FERRETERIA MIRIAN E.I.R.L.</v>
      </c>
      <c r="J2341" t="e">
        <f>INDEX([1]!Tabla1[DISTRITO],MATCH(Tabla5[[#This Row],[RUC]],[1]!Tabla1[RUC],0))</f>
        <v>#REF!</v>
      </c>
      <c r="K2341" t="str">
        <f>INDEX([1]BCLIENTES!H:H,MATCH(Tabla5[[#This Row],[RUC]],[1]BCLIENTES!A:A,0))</f>
        <v xml:space="preserve"> LIMA 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tr">
        <f>TEXT(Tabla5[[#This Row],[FECHA]],"MMM")</f>
        <v>Jun</v>
      </c>
      <c r="D2342" s="1" t="str">
        <f>TEXT(Tabla5[[#This Row],[FECHA]],"YYY")</f>
        <v>2023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tr">
        <f>INDEX([1]BCLIENTES!B:B,MATCH(Tabla5[[#This Row],[RUC]],[1]BCLIENTES!A:A,0))</f>
        <v xml:space="preserve"> DISTRIBUIDORA GERARD E.I.R.L.</v>
      </c>
      <c r="J2342" t="e">
        <f>INDEX([1]!Tabla1[DISTRITO],MATCH(Tabla5[[#This Row],[RUC]],[1]!Tabla1[RUC],0))</f>
        <v>#REF!</v>
      </c>
      <c r="K2342" t="str">
        <f>INDEX([1]BCLIENTES!H:H,MATCH(Tabla5[[#This Row],[RUC]],[1]BCLIENTES!A:A,0))</f>
        <v xml:space="preserve"> LIMA 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tr">
        <f>TEXT(Tabla5[[#This Row],[FECHA]],"MMM")</f>
        <v>Jun</v>
      </c>
      <c r="D2343" s="1" t="str">
        <f>TEXT(Tabla5[[#This Row],[FECHA]],"YYY")</f>
        <v>2023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tr">
        <f>INDEX([1]BCLIENTES!B:B,MATCH(Tabla5[[#This Row],[RUC]],[1]BCLIENTES!A:A,0))</f>
        <v xml:space="preserve"> CURAHUA CHOQUE EVARISTA</v>
      </c>
      <c r="J2343" t="e">
        <f>INDEX([1]!Tabla1[DISTRITO],MATCH(Tabla5[[#This Row],[RUC]],[1]!Tabla1[RUC],0))</f>
        <v>#REF!</v>
      </c>
      <c r="K2343" t="str">
        <f>INDEX([1]BCLIENTES!H:H,MATCH(Tabla5[[#This Row],[RUC]],[1]BCLIENTES!A:A,0))</f>
        <v xml:space="preserve"> LIMA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tr">
        <f>TEXT(Tabla5[[#This Row],[FECHA]],"MMM")</f>
        <v>Jun</v>
      </c>
      <c r="D2344" s="1" t="str">
        <f>TEXT(Tabla5[[#This Row],[FECHA]],"YYY")</f>
        <v>2023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tr">
        <f>INDEX([1]BCLIENTES!B:B,MATCH(Tabla5[[#This Row],[RUC]],[1]BCLIENTES!A:A,0))</f>
        <v xml:space="preserve"> FERRETERIA MIRIAN E.I.R.L.</v>
      </c>
      <c r="J2344" t="e">
        <f>INDEX([1]!Tabla1[DISTRITO],MATCH(Tabla5[[#This Row],[RUC]],[1]!Tabla1[RUC],0))</f>
        <v>#REF!</v>
      </c>
      <c r="K2344" t="str">
        <f>INDEX([1]BCLIENTES!H:H,MATCH(Tabla5[[#This Row],[RUC]],[1]BCLIENTES!A:A,0))</f>
        <v xml:space="preserve"> LIMA 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tr">
        <f>TEXT(Tabla5[[#This Row],[FECHA]],"MMM")</f>
        <v>Jul</v>
      </c>
      <c r="D2345" s="1" t="str">
        <f>TEXT(Tabla5[[#This Row],[FECHA]],"YYY")</f>
        <v>2023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tr">
        <f>INDEX([1]BCLIENTES!B:B,MATCH(Tabla5[[#This Row],[RUC]],[1]BCLIENTES!A:A,0))</f>
        <v xml:space="preserve"> SOTO ROBLES NANCY MARLENI</v>
      </c>
      <c r="J2345" t="e">
        <f>INDEX([1]!Tabla1[DISTRITO],MATCH(Tabla5[[#This Row],[RUC]],[1]!Tabla1[RUC],0))</f>
        <v>#REF!</v>
      </c>
      <c r="K2345" t="str">
        <f>INDEX([1]BCLIENTES!H:H,MATCH(Tabla5[[#This Row],[RUC]],[1]BCLIENTES!A:A,0))</f>
        <v xml:space="preserve"> LIMA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tr">
        <f>TEXT(Tabla5[[#This Row],[FECHA]],"MMM")</f>
        <v>Ago</v>
      </c>
      <c r="D2346" s="1" t="str">
        <f>TEXT(Tabla5[[#This Row],[FECHA]],"YYY")</f>
        <v>2023</v>
      </c>
      <c r="E2346" s="2" t="s">
        <v>2328</v>
      </c>
      <c r="F2346" s="2" t="s">
        <v>2360</v>
      </c>
      <c r="G2346" s="2" t="s">
        <v>9997</v>
      </c>
      <c r="H2346">
        <v>1</v>
      </c>
      <c r="I2346" t="str">
        <f>INDEX([1]BCLIENTES!B:B,MATCH(Tabla5[[#This Row],[RUC]],[1]BCLIENTES!A:A,0))</f>
        <v>ANULADO</v>
      </c>
      <c r="J2346" t="e">
        <f>INDEX([1]!Tabla1[DISTRITO],MATCH(Tabla5[[#This Row],[RUC]],[1]!Tabla1[RUC],0))</f>
        <v>#REF!</v>
      </c>
      <c r="K2346" t="str">
        <f>INDEX([1]BCLIENTES!H:H,MATCH(Tabla5[[#This Row],[RUC]],[1]BCLIENTES!A:A,0))</f>
        <v>ANULADO</v>
      </c>
      <c r="L2346" s="3">
        <v>0</v>
      </c>
    </row>
    <row r="2347" spans="1:12" x14ac:dyDescent="0.25">
      <c r="A2347" t="s">
        <v>12</v>
      </c>
      <c r="B2347" s="1">
        <v>45152</v>
      </c>
      <c r="C2347" s="1" t="str">
        <f>TEXT(Tabla5[[#This Row],[FECHA]],"MMM")</f>
        <v>Ago</v>
      </c>
      <c r="D2347" s="1" t="str">
        <f>TEXT(Tabla5[[#This Row],[FECHA]],"YYY")</f>
        <v>2023</v>
      </c>
      <c r="E2347" s="2" t="s">
        <v>2328</v>
      </c>
      <c r="F2347" s="2" t="s">
        <v>2361</v>
      </c>
      <c r="G2347" s="2" t="s">
        <v>10005</v>
      </c>
      <c r="H2347">
        <v>10485048311</v>
      </c>
      <c r="I2347" t="str">
        <f>INDEX([1]BCLIENTES!B:B,MATCH(Tabla5[[#This Row],[RUC]],[1]BCLIENTES!A:A,0))</f>
        <v xml:space="preserve"> CEOPA VELA CAROLINA</v>
      </c>
      <c r="J2347" t="e">
        <f>INDEX([1]!Tabla1[DISTRITO],MATCH(Tabla5[[#This Row],[RUC]],[1]!Tabla1[RUC],0))</f>
        <v>#REF!</v>
      </c>
      <c r="K2347" t="str">
        <f>INDEX([1]BCLIENTES!H:H,MATCH(Tabla5[[#This Row],[RUC]],[1]BCLIENTES!A:A,0))</f>
        <v xml:space="preserve"> LIMA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tr">
        <f>TEXT(Tabla5[[#This Row],[FECHA]],"MMM")</f>
        <v>Ago</v>
      </c>
      <c r="D2348" s="1" t="str">
        <f>TEXT(Tabla5[[#This Row],[FECHA]],"YYY")</f>
        <v>2023</v>
      </c>
      <c r="E2348" s="2" t="s">
        <v>2328</v>
      </c>
      <c r="F2348" s="2" t="s">
        <v>2362</v>
      </c>
      <c r="G2348" s="2" t="s">
        <v>10005</v>
      </c>
      <c r="H2348">
        <v>10757691740</v>
      </c>
      <c r="I2348" t="str">
        <f>INDEX([1]BCLIENTES!B:B,MATCH(Tabla5[[#This Row],[RUC]],[1]BCLIENTES!A:A,0))</f>
        <v xml:space="preserve"> QUISPE GUEVARA JOSE YOSMER</v>
      </c>
      <c r="J2348" t="e">
        <f>INDEX([1]!Tabla1[DISTRITO],MATCH(Tabla5[[#This Row],[RUC]],[1]!Tabla1[RUC],0))</f>
        <v>#REF!</v>
      </c>
      <c r="K2348" t="str">
        <f>INDEX([1]BCLIENTES!H:H,MATCH(Tabla5[[#This Row],[RUC]],[1]BCLIENTES!A:A,0))</f>
        <v xml:space="preserve"> LIMA 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tr">
        <f>TEXT(Tabla5[[#This Row],[FECHA]],"MMM")</f>
        <v>Ago</v>
      </c>
      <c r="D2349" s="1" t="str">
        <f>TEXT(Tabla5[[#This Row],[FECHA]],"YYY")</f>
        <v>2023</v>
      </c>
      <c r="E2349" s="2" t="s">
        <v>2328</v>
      </c>
      <c r="F2349" s="2" t="s">
        <v>2363</v>
      </c>
      <c r="G2349" s="2" t="s">
        <v>10005</v>
      </c>
      <c r="H2349">
        <v>20609018870</v>
      </c>
      <c r="I2349" t="str">
        <f>INDEX([1]BCLIENTES!B:B,MATCH(Tabla5[[#This Row],[RUC]],[1]BCLIENTES!A:A,0))</f>
        <v xml:space="preserve"> DISTRIBUIDORA &amp; COMERCIALIZADORA CHAYCO E.I.R.L.</v>
      </c>
      <c r="J2349" t="e">
        <f>INDEX([1]!Tabla1[DISTRITO],MATCH(Tabla5[[#This Row],[RUC]],[1]!Tabla1[RUC],0))</f>
        <v>#REF!</v>
      </c>
      <c r="K2349" t="str">
        <f>INDEX([1]BCLIENTES!H:H,MATCH(Tabla5[[#This Row],[RUC]],[1]BCLIENTES!A:A,0))</f>
        <v xml:space="preserve"> LIMA 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tr">
        <f>TEXT(Tabla5[[#This Row],[FECHA]],"MMM")</f>
        <v>Ago</v>
      </c>
      <c r="D2350" s="1" t="str">
        <f>TEXT(Tabla5[[#This Row],[FECHA]],"YYY")</f>
        <v>2023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tr">
        <f>INDEX([1]BCLIENTES!B:B,MATCH(Tabla5[[#This Row],[RUC]],[1]BCLIENTES!A:A,0))</f>
        <v xml:space="preserve"> ACEROS Y SERVICIOS M &amp; J S.A.C.</v>
      </c>
      <c r="J2350" t="e">
        <f>INDEX([1]!Tabla1[DISTRITO],MATCH(Tabla5[[#This Row],[RUC]],[1]!Tabla1[RUC],0))</f>
        <v>#REF!</v>
      </c>
      <c r="K2350" t="str">
        <f>INDEX([1]BCLIENTES!H:H,MATCH(Tabla5[[#This Row],[RUC]],[1]BCLIENTES!A:A,0))</f>
        <v xml:space="preserve"> LIMA 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tr">
        <f>TEXT(Tabla5[[#This Row],[FECHA]],"MMM")</f>
        <v>Set</v>
      </c>
      <c r="D2351" s="1" t="str">
        <f>TEXT(Tabla5[[#This Row],[FECHA]],"YYY")</f>
        <v>2023</v>
      </c>
      <c r="E2351" s="2" t="s">
        <v>2328</v>
      </c>
      <c r="F2351" s="2" t="s">
        <v>2365</v>
      </c>
      <c r="G2351" s="2" t="s">
        <v>10005</v>
      </c>
      <c r="H2351">
        <v>20606477709</v>
      </c>
      <c r="I2351" t="str">
        <f>INDEX([1]BCLIENTES!B:B,MATCH(Tabla5[[#This Row],[RUC]],[1]BCLIENTES!A:A,0))</f>
        <v xml:space="preserve"> ELECTRO COMERCIAL LOPEZ E.I.R.L.</v>
      </c>
      <c r="J2351" t="e">
        <f>INDEX([1]!Tabla1[DISTRITO],MATCH(Tabla5[[#This Row],[RUC]],[1]!Tabla1[RUC],0))</f>
        <v>#REF!</v>
      </c>
      <c r="K2351" t="str">
        <f>INDEX([1]BCLIENTES!H:H,MATCH(Tabla5[[#This Row],[RUC]],[1]BCLIENTES!A:A,0))</f>
        <v xml:space="preserve"> LIMA 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tr">
        <f>TEXT(Tabla5[[#This Row],[FECHA]],"MMM")</f>
        <v>Set</v>
      </c>
      <c r="D2352" s="1" t="str">
        <f>TEXT(Tabla5[[#This Row],[FECHA]],"YYY")</f>
        <v>2023</v>
      </c>
      <c r="E2352" s="2" t="s">
        <v>2328</v>
      </c>
      <c r="F2352" s="2" t="s">
        <v>2366</v>
      </c>
      <c r="G2352" s="2" t="s">
        <v>10005</v>
      </c>
      <c r="H2352">
        <v>10478387607</v>
      </c>
      <c r="I2352" t="str">
        <f>INDEX([1]BCLIENTES!B:B,MATCH(Tabla5[[#This Row],[RUC]],[1]BCLIENTES!A:A,0))</f>
        <v xml:space="preserve"> LOPEZ GUZMAN RONAL</v>
      </c>
      <c r="J2352" t="e">
        <f>INDEX([1]!Tabla1[DISTRITO],MATCH(Tabla5[[#This Row],[RUC]],[1]!Tabla1[RUC],0))</f>
        <v>#REF!</v>
      </c>
      <c r="K2352" t="str">
        <f>INDEX([1]BCLIENTES!H:H,MATCH(Tabla5[[#This Row],[RUC]],[1]BCLIENTES!A:A,0))</f>
        <v xml:space="preserve"> LIMA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tr">
        <f>TEXT(Tabla5[[#This Row],[FECHA]],"MMM")</f>
        <v>Set</v>
      </c>
      <c r="D2353" s="1" t="str">
        <f>TEXT(Tabla5[[#This Row],[FECHA]],"YYY")</f>
        <v>2023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tr">
        <f>INDEX([1]BCLIENTES!B:B,MATCH(Tabla5[[#This Row],[RUC]],[1]BCLIENTES!A:A,0))</f>
        <v xml:space="preserve"> CURAHUA RIVERA JAZIHEEL AMED</v>
      </c>
      <c r="J2353" t="e">
        <f>INDEX([1]!Tabla1[DISTRITO],MATCH(Tabla5[[#This Row],[RUC]],[1]!Tabla1[RUC],0))</f>
        <v>#REF!</v>
      </c>
      <c r="K2353" t="str">
        <f>INDEX([1]BCLIENTES!H:H,MATCH(Tabla5[[#This Row],[RUC]],[1]BCLIENTES!A:A,0))</f>
        <v xml:space="preserve"> LIMA 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tr">
        <f>TEXT(Tabla5[[#This Row],[FECHA]],"MMM")</f>
        <v>Set</v>
      </c>
      <c r="D2354" s="1" t="str">
        <f>TEXT(Tabla5[[#This Row],[FECHA]],"YYY")</f>
        <v>2023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tr">
        <f>INDEX([1]BCLIENTES!B:B,MATCH(Tabla5[[#This Row],[RUC]],[1]BCLIENTES!A:A,0))</f>
        <v>MAGUHN CALONGE MIRIAM YSABEL</v>
      </c>
      <c r="J2354" t="e">
        <f>INDEX([1]!Tabla1[DISTRITO],MATCH(Tabla5[[#This Row],[RUC]],[1]!Tabla1[RUC],0))</f>
        <v>#REF!</v>
      </c>
      <c r="K2354" t="str">
        <f>INDEX([1]BCLIENTES!H:H,MATCH(Tabla5[[#This Row],[RUC]],[1]BCLIENTES!A:A,0))</f>
        <v xml:space="preserve">LIMA 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tr">
        <f>TEXT(Tabla5[[#This Row],[FECHA]],"MMM")</f>
        <v>Set</v>
      </c>
      <c r="D2355" s="1" t="str">
        <f>TEXT(Tabla5[[#This Row],[FECHA]],"YYY")</f>
        <v>2023</v>
      </c>
      <c r="E2355" s="2" t="s">
        <v>2328</v>
      </c>
      <c r="F2355" s="2" t="s">
        <v>2369</v>
      </c>
      <c r="G2355" s="2" t="s">
        <v>10005</v>
      </c>
      <c r="H2355">
        <v>20602658628</v>
      </c>
      <c r="I2355" t="str">
        <f>INDEX([1]BCLIENTES!B:B,MATCH(Tabla5[[#This Row],[RUC]],[1]BCLIENTES!A:A,0))</f>
        <v xml:space="preserve"> ELECTRICOS INDUSTRIALES E.I.R.L.</v>
      </c>
      <c r="J2355" t="e">
        <f>INDEX([1]!Tabla1[DISTRITO],MATCH(Tabla5[[#This Row],[RUC]],[1]!Tabla1[RUC],0))</f>
        <v>#REF!</v>
      </c>
      <c r="K2355" t="str">
        <f>INDEX([1]BCLIENTES!H:H,MATCH(Tabla5[[#This Row],[RUC]],[1]BCLIENTES!A:A,0))</f>
        <v xml:space="preserve"> LIMA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tr">
        <f>TEXT(Tabla5[[#This Row],[FECHA]],"MMM")</f>
        <v>Set</v>
      </c>
      <c r="D2356" s="1" t="str">
        <f>TEXT(Tabla5[[#This Row],[FECHA]],"YYY")</f>
        <v>2023</v>
      </c>
      <c r="E2356" s="2" t="s">
        <v>2328</v>
      </c>
      <c r="F2356" s="2" t="s">
        <v>2370</v>
      </c>
      <c r="G2356" s="2" t="s">
        <v>10005</v>
      </c>
      <c r="H2356">
        <v>20518949790</v>
      </c>
      <c r="I2356" t="str">
        <f>INDEX([1]BCLIENTES!B:B,MATCH(Tabla5[[#This Row],[RUC]],[1]BCLIENTES!A:A,0))</f>
        <v xml:space="preserve"> FERRETERIA YSAGAWA S.A.C.</v>
      </c>
      <c r="J2356" t="e">
        <f>INDEX([1]!Tabla1[DISTRITO],MATCH(Tabla5[[#This Row],[RUC]],[1]!Tabla1[RUC],0))</f>
        <v>#REF!</v>
      </c>
      <c r="K2356" t="str">
        <f>INDEX([1]BCLIENTES!H:H,MATCH(Tabla5[[#This Row],[RUC]],[1]BCLIENTES!A:A,0))</f>
        <v xml:space="preserve"> LIMA 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tr">
        <f>TEXT(Tabla5[[#This Row],[FECHA]],"MMM")</f>
        <v>Set</v>
      </c>
      <c r="D2357" s="1" t="str">
        <f>TEXT(Tabla5[[#This Row],[FECHA]],"YYY")</f>
        <v>2023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tr">
        <f>INDEX([1]BCLIENTES!B:B,MATCH(Tabla5[[#This Row],[RUC]],[1]BCLIENTES!A:A,0))</f>
        <v xml:space="preserve"> DISTRIBUIDORA Y FERRETERIA ORTEGA S.A.C.</v>
      </c>
      <c r="J2357" t="e">
        <f>INDEX([1]!Tabla1[DISTRITO],MATCH(Tabla5[[#This Row],[RUC]],[1]!Tabla1[RUC],0))</f>
        <v>#REF!</v>
      </c>
      <c r="K2357" t="str">
        <f>INDEX([1]BCLIENTES!H:H,MATCH(Tabla5[[#This Row],[RUC]],[1]BCLIENTES!A:A,0))</f>
        <v xml:space="preserve"> LIMA 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tr">
        <f>TEXT(Tabla5[[#This Row],[FECHA]],"MMM")</f>
        <v>Set</v>
      </c>
      <c r="D2358" s="1" t="str">
        <f>TEXT(Tabla5[[#This Row],[FECHA]],"YYY")</f>
        <v>2023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tr">
        <f>INDEX([1]BCLIENTES!B:B,MATCH(Tabla5[[#This Row],[RUC]],[1]BCLIENTES!A:A,0))</f>
        <v xml:space="preserve"> DISTRIBUIDORA GERARD E.I.R.L.</v>
      </c>
      <c r="J2358" t="e">
        <f>INDEX([1]!Tabla1[DISTRITO],MATCH(Tabla5[[#This Row],[RUC]],[1]!Tabla1[RUC],0))</f>
        <v>#REF!</v>
      </c>
      <c r="K2358" t="str">
        <f>INDEX([1]BCLIENTES!H:H,MATCH(Tabla5[[#This Row],[RUC]],[1]BCLIENTES!A:A,0))</f>
        <v xml:space="preserve"> LIMA 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tr">
        <f>TEXT(Tabla5[[#This Row],[FECHA]],"MMM")</f>
        <v>Set</v>
      </c>
      <c r="D2359" s="1" t="str">
        <f>TEXT(Tabla5[[#This Row],[FECHA]],"YYY")</f>
        <v>2023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tr">
        <f>INDEX([1]BCLIENTES!B:B,MATCH(Tabla5[[#This Row],[RUC]],[1]BCLIENTES!A:A,0))</f>
        <v>CISNEROS CERDA DIONISIO</v>
      </c>
      <c r="J2359" t="e">
        <f>INDEX([1]!Tabla1[DISTRITO],MATCH(Tabla5[[#This Row],[RUC]],[1]!Tabla1[RUC],0))</f>
        <v>#REF!</v>
      </c>
      <c r="K2359" t="str">
        <f>INDEX([1]BCLIENTES!H:H,MATCH(Tabla5[[#This Row],[RUC]],[1]BCLIENTES!A:A,0))</f>
        <v xml:space="preserve">LIMA 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tr">
        <f>TEXT(Tabla5[[#This Row],[FECHA]],"MMM")</f>
        <v>Set</v>
      </c>
      <c r="D2360" s="1" t="str">
        <f>TEXT(Tabla5[[#This Row],[FECHA]],"YYY")</f>
        <v>2023</v>
      </c>
      <c r="E2360" s="2" t="s">
        <v>2328</v>
      </c>
      <c r="F2360" s="2" t="s">
        <v>2374</v>
      </c>
      <c r="G2360" s="2" t="s">
        <v>10005</v>
      </c>
      <c r="H2360">
        <v>10106187661</v>
      </c>
      <c r="I2360" t="str">
        <f>INDEX([1]BCLIENTES!B:B,MATCH(Tabla5[[#This Row],[RUC]],[1]BCLIENTES!A:A,0))</f>
        <v xml:space="preserve"> SALAZAR GOMEZ MANUEL FLORENTINO</v>
      </c>
      <c r="J2360" t="e">
        <f>INDEX([1]!Tabla1[DISTRITO],MATCH(Tabla5[[#This Row],[RUC]],[1]!Tabla1[RUC],0))</f>
        <v>#REF!</v>
      </c>
      <c r="K2360" t="str">
        <f>INDEX([1]BCLIENTES!H:H,MATCH(Tabla5[[#This Row],[RUC]],[1]BCLIENTES!A:A,0))</f>
        <v xml:space="preserve"> LIMA 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tr">
        <f>TEXT(Tabla5[[#This Row],[FECHA]],"MMM")</f>
        <v>Set</v>
      </c>
      <c r="D2361" s="1" t="str">
        <f>TEXT(Tabla5[[#This Row],[FECHA]],"YYY")</f>
        <v>2023</v>
      </c>
      <c r="E2361" s="2" t="s">
        <v>2328</v>
      </c>
      <c r="F2361" s="2" t="s">
        <v>2375</v>
      </c>
      <c r="G2361" s="2" t="s">
        <v>10005</v>
      </c>
      <c r="H2361">
        <v>10707646956</v>
      </c>
      <c r="I2361" t="str">
        <f>INDEX([1]BCLIENTES!B:B,MATCH(Tabla5[[#This Row],[RUC]],[1]BCLIENTES!A:A,0))</f>
        <v xml:space="preserve"> LAZARO CORMAN EVELING DOMERICA</v>
      </c>
      <c r="J2361" t="e">
        <f>INDEX([1]!Tabla1[DISTRITO],MATCH(Tabla5[[#This Row],[RUC]],[1]!Tabla1[RUC],0))</f>
        <v>#REF!</v>
      </c>
      <c r="K2361" t="str">
        <f>INDEX([1]BCLIENTES!H:H,MATCH(Tabla5[[#This Row],[RUC]],[1]BCLIENTES!A:A,0))</f>
        <v xml:space="preserve"> LIMA 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tr">
        <f>TEXT(Tabla5[[#This Row],[FECHA]],"MMM")</f>
        <v>Set</v>
      </c>
      <c r="D2362" s="1" t="str">
        <f>TEXT(Tabla5[[#This Row],[FECHA]],"YYY")</f>
        <v>2023</v>
      </c>
      <c r="E2362" s="2" t="s">
        <v>2328</v>
      </c>
      <c r="F2362" s="2" t="s">
        <v>2376</v>
      </c>
      <c r="G2362" s="2" t="s">
        <v>10005</v>
      </c>
      <c r="H2362">
        <v>10707646956</v>
      </c>
      <c r="I2362" t="str">
        <f>INDEX([1]BCLIENTES!B:B,MATCH(Tabla5[[#This Row],[RUC]],[1]BCLIENTES!A:A,0))</f>
        <v xml:space="preserve"> LAZARO CORMAN EVELING DOMERICA</v>
      </c>
      <c r="J2362" t="e">
        <f>INDEX([1]!Tabla1[DISTRITO],MATCH(Tabla5[[#This Row],[RUC]],[1]!Tabla1[RUC],0))</f>
        <v>#REF!</v>
      </c>
      <c r="K2362" t="str">
        <f>INDEX([1]BCLIENTES!H:H,MATCH(Tabla5[[#This Row],[RUC]],[1]BCLIENTES!A:A,0))</f>
        <v xml:space="preserve"> LIMA 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tr">
        <f>TEXT(Tabla5[[#This Row],[FECHA]],"MMM")</f>
        <v>Oct</v>
      </c>
      <c r="D2363" s="1" t="str">
        <f>TEXT(Tabla5[[#This Row],[FECHA]],"YYY")</f>
        <v>2023</v>
      </c>
      <c r="E2363" s="2" t="s">
        <v>2328</v>
      </c>
      <c r="F2363" s="2" t="s">
        <v>2377</v>
      </c>
      <c r="G2363" s="2" t="s">
        <v>10005</v>
      </c>
      <c r="H2363">
        <v>20608873482</v>
      </c>
      <c r="I2363" t="str">
        <f>INDEX([1]BCLIENTES!B:B,MATCH(Tabla5[[#This Row],[RUC]],[1]BCLIENTES!A:A,0))</f>
        <v xml:space="preserve"> FERRETERIA GOLDEN S.A.C.</v>
      </c>
      <c r="J2363" t="e">
        <f>INDEX([1]!Tabla1[DISTRITO],MATCH(Tabla5[[#This Row],[RUC]],[1]!Tabla1[RUC],0))</f>
        <v>#REF!</v>
      </c>
      <c r="K2363" t="str">
        <f>INDEX([1]BCLIENTES!H:H,MATCH(Tabla5[[#This Row],[RUC]],[1]BCLIENTES!A:A,0))</f>
        <v xml:space="preserve"> LIMA 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tr">
        <f>TEXT(Tabla5[[#This Row],[FECHA]],"MMM")</f>
        <v>Oct</v>
      </c>
      <c r="D2364" s="1" t="str">
        <f>TEXT(Tabla5[[#This Row],[FECHA]],"YYY")</f>
        <v>2023</v>
      </c>
      <c r="E2364" s="2" t="s">
        <v>2328</v>
      </c>
      <c r="F2364" s="2" t="s">
        <v>2378</v>
      </c>
      <c r="G2364" s="2" t="s">
        <v>9997</v>
      </c>
      <c r="H2364">
        <v>1</v>
      </c>
      <c r="I2364" t="str">
        <f>INDEX([1]BCLIENTES!B:B,MATCH(Tabla5[[#This Row],[RUC]],[1]BCLIENTES!A:A,0))</f>
        <v>ANULADO</v>
      </c>
      <c r="J2364" t="e">
        <f>INDEX([1]!Tabla1[DISTRITO],MATCH(Tabla5[[#This Row],[RUC]],[1]!Tabla1[RUC],0))</f>
        <v>#REF!</v>
      </c>
      <c r="K2364" t="str">
        <f>INDEX([1]BCLIENTES!H:H,MATCH(Tabla5[[#This Row],[RUC]],[1]BCLIENTES!A:A,0))</f>
        <v>ANULADO</v>
      </c>
      <c r="L2364" s="3">
        <v>0</v>
      </c>
    </row>
    <row r="2365" spans="1:12" x14ac:dyDescent="0.25">
      <c r="A2365" t="s">
        <v>12</v>
      </c>
      <c r="B2365" s="1">
        <v>45202</v>
      </c>
      <c r="C2365" s="1" t="str">
        <f>TEXT(Tabla5[[#This Row],[FECHA]],"MMM")</f>
        <v>Oct</v>
      </c>
      <c r="D2365" s="1" t="str">
        <f>TEXT(Tabla5[[#This Row],[FECHA]],"YYY")</f>
        <v>2023</v>
      </c>
      <c r="E2365" s="2" t="s">
        <v>2328</v>
      </c>
      <c r="F2365" s="2" t="s">
        <v>2379</v>
      </c>
      <c r="G2365" s="2" t="s">
        <v>10005</v>
      </c>
      <c r="H2365">
        <v>10445519249</v>
      </c>
      <c r="I2365" t="str">
        <f>INDEX([1]BCLIENTES!B:B,MATCH(Tabla5[[#This Row],[RUC]],[1]BCLIENTES!A:A,0))</f>
        <v>HUAMAN ANGELES MARILU</v>
      </c>
      <c r="J2365" t="e">
        <f>INDEX([1]!Tabla1[DISTRITO],MATCH(Tabla5[[#This Row],[RUC]],[1]!Tabla1[RUC],0))</f>
        <v>#REF!</v>
      </c>
      <c r="K2365" t="str">
        <f>INDEX([1]BCLIENTES!H:H,MATCH(Tabla5[[#This Row],[RUC]],[1]BCLIENTES!A:A,0))</f>
        <v>LIMA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tr">
        <f>TEXT(Tabla5[[#This Row],[FECHA]],"MMM")</f>
        <v>Oct</v>
      </c>
      <c r="D2366" s="1" t="str">
        <f>TEXT(Tabla5[[#This Row],[FECHA]],"YYY")</f>
        <v>2023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tr">
        <f>INDEX([1]BCLIENTES!B:B,MATCH(Tabla5[[#This Row],[RUC]],[1]BCLIENTES!A:A,0))</f>
        <v xml:space="preserve"> CONSTRUCCION SIUSA E.I.R.L.</v>
      </c>
      <c r="J2366" t="e">
        <f>INDEX([1]!Tabla1[DISTRITO],MATCH(Tabla5[[#This Row],[RUC]],[1]!Tabla1[RUC],0))</f>
        <v>#REF!</v>
      </c>
      <c r="K2366" t="str">
        <f>INDEX([1]BCLIENTES!H:H,MATCH(Tabla5[[#This Row],[RUC]],[1]BCLIENTES!A:A,0))</f>
        <v xml:space="preserve"> LIMA 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tr">
        <f>TEXT(Tabla5[[#This Row],[FECHA]],"MMM")</f>
        <v>Oct</v>
      </c>
      <c r="D2367" s="1" t="str">
        <f>TEXT(Tabla5[[#This Row],[FECHA]],"YYY")</f>
        <v>2023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tr">
        <f>INDEX([1]BCLIENTES!B:B,MATCH(Tabla5[[#This Row],[RUC]],[1]BCLIENTES!A:A,0))</f>
        <v xml:space="preserve"> MOSQUEIRA CASTRO CARLO JAMPIER</v>
      </c>
      <c r="J2367" t="e">
        <f>INDEX([1]!Tabla1[DISTRITO],MATCH(Tabla5[[#This Row],[RUC]],[1]!Tabla1[RUC],0))</f>
        <v>#REF!</v>
      </c>
      <c r="K2367" t="str">
        <f>INDEX([1]BCLIENTES!H:H,MATCH(Tabla5[[#This Row],[RUC]],[1]BCLIENTES!A:A,0))</f>
        <v xml:space="preserve"> HUAROCHIRI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tr">
        <f>TEXT(Tabla5[[#This Row],[FECHA]],"MMM")</f>
        <v>Oct</v>
      </c>
      <c r="D2368" s="1" t="str">
        <f>TEXT(Tabla5[[#This Row],[FECHA]],"YYY")</f>
        <v>2023</v>
      </c>
      <c r="E2368" s="2" t="s">
        <v>2328</v>
      </c>
      <c r="F2368" s="2" t="s">
        <v>2382</v>
      </c>
      <c r="G2368" s="2" t="s">
        <v>10005</v>
      </c>
      <c r="H2368">
        <v>10405690182</v>
      </c>
      <c r="I2368" t="str">
        <f>INDEX([1]BCLIENTES!B:B,MATCH(Tabla5[[#This Row],[RUC]],[1]BCLIENTES!A:A,0))</f>
        <v xml:space="preserve"> DEL AGUILA RENGIFO JANNINA JULISSA</v>
      </c>
      <c r="J2368" t="e">
        <f>INDEX([1]!Tabla1[DISTRITO],MATCH(Tabla5[[#This Row],[RUC]],[1]!Tabla1[RUC],0))</f>
        <v>#REF!</v>
      </c>
      <c r="K2368" t="str">
        <f>INDEX([1]BCLIENTES!H:H,MATCH(Tabla5[[#This Row],[RUC]],[1]BCLIENTES!A:A,0))</f>
        <v xml:space="preserve"> LIMA 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tr">
        <f>TEXT(Tabla5[[#This Row],[FECHA]],"MMM")</f>
        <v>Oct</v>
      </c>
      <c r="D2369" s="1" t="str">
        <f>TEXT(Tabla5[[#This Row],[FECHA]],"YYY")</f>
        <v>2023</v>
      </c>
      <c r="E2369" s="2" t="s">
        <v>2328</v>
      </c>
      <c r="F2369" s="2" t="s">
        <v>2383</v>
      </c>
      <c r="G2369" s="2" t="s">
        <v>9997</v>
      </c>
      <c r="H2369">
        <v>1</v>
      </c>
      <c r="I2369" t="str">
        <f>INDEX([1]BCLIENTES!B:B,MATCH(Tabla5[[#This Row],[RUC]],[1]BCLIENTES!A:A,0))</f>
        <v>ANULADO</v>
      </c>
      <c r="J2369" t="e">
        <f>INDEX([1]!Tabla1[DISTRITO],MATCH(Tabla5[[#This Row],[RUC]],[1]!Tabla1[RUC],0))</f>
        <v>#REF!</v>
      </c>
      <c r="K2369" t="str">
        <f>INDEX([1]BCLIENTES!H:H,MATCH(Tabla5[[#This Row],[RUC]],[1]BCLIENTES!A:A,0))</f>
        <v>ANULADO</v>
      </c>
      <c r="L2369" s="3">
        <v>0</v>
      </c>
    </row>
    <row r="2370" spans="1:12" x14ac:dyDescent="0.25">
      <c r="A2370" t="s">
        <v>12</v>
      </c>
      <c r="B2370" s="1">
        <v>45233</v>
      </c>
      <c r="C2370" s="1" t="str">
        <f>TEXT(Tabla5[[#This Row],[FECHA]],"MMM")</f>
        <v>Nov</v>
      </c>
      <c r="D2370" s="1" t="str">
        <f>TEXT(Tabla5[[#This Row],[FECHA]],"YYY")</f>
        <v>2023</v>
      </c>
      <c r="E2370" s="2" t="s">
        <v>2328</v>
      </c>
      <c r="F2370" s="2" t="s">
        <v>2384</v>
      </c>
      <c r="G2370" s="2" t="s">
        <v>10005</v>
      </c>
      <c r="H2370">
        <v>10460035118</v>
      </c>
      <c r="I2370" t="str">
        <f>INDEX([1]BCLIENTES!B:B,MATCH(Tabla5[[#This Row],[RUC]],[1]BCLIENTES!A:A,0))</f>
        <v xml:space="preserve"> CIRIACO CARHUARICRA NANCY FAUSTINA</v>
      </c>
      <c r="J2370" t="e">
        <f>INDEX([1]!Tabla1[DISTRITO],MATCH(Tabla5[[#This Row],[RUC]],[1]!Tabla1[RUC],0))</f>
        <v>#REF!</v>
      </c>
      <c r="K2370" t="str">
        <f>INDEX([1]BCLIENTES!H:H,MATCH(Tabla5[[#This Row],[RUC]],[1]BCLIENTES!A:A,0))</f>
        <v xml:space="preserve"> LIMA 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tr">
        <f>TEXT(Tabla5[[#This Row],[FECHA]],"MMM")</f>
        <v>Nov</v>
      </c>
      <c r="D2371" s="1" t="str">
        <f>TEXT(Tabla5[[#This Row],[FECHA]],"YYY")</f>
        <v>2023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tr">
        <f>INDEX([1]BCLIENTES!B:B,MATCH(Tabla5[[#This Row],[RUC]],[1]BCLIENTES!A:A,0))</f>
        <v>CHAUPIN PASCUAL DE CUELLAR MARITZA ANTONIA</v>
      </c>
      <c r="J2371" t="e">
        <f>INDEX([1]!Tabla1[DISTRITO],MATCH(Tabla5[[#This Row],[RUC]],[1]!Tabla1[RUC],0))</f>
        <v>#REF!</v>
      </c>
      <c r="K2371" t="str">
        <f>INDEX([1]BCLIENTES!H:H,MATCH(Tabla5[[#This Row],[RUC]],[1]BCLIENTES!A:A,0))</f>
        <v xml:space="preserve">LIMA 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tr">
        <f>TEXT(Tabla5[[#This Row],[FECHA]],"MMM")</f>
        <v>Nov</v>
      </c>
      <c r="D2372" s="1" t="str">
        <f>TEXT(Tabla5[[#This Row],[FECHA]],"YYY")</f>
        <v>2023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tr">
        <f>INDEX([1]BCLIENTES!B:B,MATCH(Tabla5[[#This Row],[RUC]],[1]BCLIENTES!A:A,0))</f>
        <v xml:space="preserve"> MOSQUEIRA CASTRO CARLO JAMPIER</v>
      </c>
      <c r="J2372" t="e">
        <f>INDEX([1]!Tabla1[DISTRITO],MATCH(Tabla5[[#This Row],[RUC]],[1]!Tabla1[RUC],0))</f>
        <v>#REF!</v>
      </c>
      <c r="K2372" t="str">
        <f>INDEX([1]BCLIENTES!H:H,MATCH(Tabla5[[#This Row],[RUC]],[1]BCLIENTES!A:A,0))</f>
        <v xml:space="preserve"> HUAROCHIRI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tr">
        <f>TEXT(Tabla5[[#This Row],[FECHA]],"MMM")</f>
        <v>Nov</v>
      </c>
      <c r="D2373" s="1" t="str">
        <f>TEXT(Tabla5[[#This Row],[FECHA]],"YYY")</f>
        <v>2023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tr">
        <f>INDEX([1]BCLIENTES!B:B,MATCH(Tabla5[[#This Row],[RUC]],[1]BCLIENTES!A:A,0))</f>
        <v xml:space="preserve"> DISTRIBUIDORA GERARD E.I.R.L.</v>
      </c>
      <c r="J2373" t="e">
        <f>INDEX([1]!Tabla1[DISTRITO],MATCH(Tabla5[[#This Row],[RUC]],[1]!Tabla1[RUC],0))</f>
        <v>#REF!</v>
      </c>
      <c r="K2373" t="str">
        <f>INDEX([1]BCLIENTES!H:H,MATCH(Tabla5[[#This Row],[RUC]],[1]BCLIENTES!A:A,0))</f>
        <v xml:space="preserve"> LIMA 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tr">
        <f>TEXT(Tabla5[[#This Row],[FECHA]],"MMM")</f>
        <v>Nov</v>
      </c>
      <c r="D2374" s="1" t="str">
        <f>TEXT(Tabla5[[#This Row],[FECHA]],"YYY")</f>
        <v>2023</v>
      </c>
      <c r="E2374" s="2" t="s">
        <v>2328</v>
      </c>
      <c r="F2374" s="2" t="s">
        <v>2388</v>
      </c>
      <c r="G2374" s="2" t="s">
        <v>10001</v>
      </c>
      <c r="H2374">
        <v>20607412384</v>
      </c>
      <c r="I2374" t="str">
        <f>INDEX([1]BCLIENTES!B:B,MATCH(Tabla5[[#This Row],[RUC]],[1]BCLIENTES!A:A,0))</f>
        <v xml:space="preserve"> FERRETERIA ITALIANO &amp; CIA S.A.C.</v>
      </c>
      <c r="J2374" t="e">
        <f>INDEX([1]!Tabla1[DISTRITO],MATCH(Tabla5[[#This Row],[RUC]],[1]!Tabla1[RUC],0))</f>
        <v>#REF!</v>
      </c>
      <c r="K2374" t="str">
        <f>INDEX([1]BCLIENTES!H:H,MATCH(Tabla5[[#This Row],[RUC]],[1]BCLIENTES!A:A,0))</f>
        <v xml:space="preserve"> LIMA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tr">
        <f>TEXT(Tabla5[[#This Row],[FECHA]],"MMM")</f>
        <v>Nov</v>
      </c>
      <c r="D2375" s="1" t="str">
        <f>TEXT(Tabla5[[#This Row],[FECHA]],"YYY")</f>
        <v>2023</v>
      </c>
      <c r="E2375" s="2" t="s">
        <v>2328</v>
      </c>
      <c r="F2375" s="2" t="s">
        <v>2389</v>
      </c>
      <c r="G2375" s="2" t="s">
        <v>10001</v>
      </c>
      <c r="H2375">
        <v>20501352927</v>
      </c>
      <c r="I2375" t="str">
        <f>INDEX([1]BCLIENTES!B:B,MATCH(Tabla5[[#This Row],[RUC]],[1]BCLIENTES!A:A,0))</f>
        <v xml:space="preserve"> AGRO LUPO S.A.C.</v>
      </c>
      <c r="J2375" t="e">
        <f>INDEX([1]!Tabla1[DISTRITO],MATCH(Tabla5[[#This Row],[RUC]],[1]!Tabla1[RUC],0))</f>
        <v>#REF!</v>
      </c>
      <c r="K2375" t="str">
        <f>INDEX([1]BCLIENTES!H:H,MATCH(Tabla5[[#This Row],[RUC]],[1]BCLIENTES!A:A,0))</f>
        <v xml:space="preserve"> LIMA 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tr">
        <f>TEXT(Tabla5[[#This Row],[FECHA]],"MMM")</f>
        <v>Nov</v>
      </c>
      <c r="D2376" s="1" t="str">
        <f>TEXT(Tabla5[[#This Row],[FECHA]],"YYY")</f>
        <v>2023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tr">
        <f>INDEX([1]BCLIENTES!B:B,MATCH(Tabla5[[#This Row],[RUC]],[1]BCLIENTES!A:A,0))</f>
        <v xml:space="preserve"> RICSE CAMPOS CRISTIAN</v>
      </c>
      <c r="J2376" t="e">
        <f>INDEX([1]!Tabla1[DISTRITO],MATCH(Tabla5[[#This Row],[RUC]],[1]!Tabla1[RUC],0))</f>
        <v>#REF!</v>
      </c>
      <c r="K2376" t="str">
        <f>INDEX([1]BCLIENTES!H:H,MATCH(Tabla5[[#This Row],[RUC]],[1]BCLIENTES!A:A,0))</f>
        <v xml:space="preserve"> LIMA 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tr">
        <f>TEXT(Tabla5[[#This Row],[FECHA]],"MMM")</f>
        <v>Nov</v>
      </c>
      <c r="D2377" s="1" t="str">
        <f>TEXT(Tabla5[[#This Row],[FECHA]],"YYY")</f>
        <v>2023</v>
      </c>
      <c r="E2377" s="2" t="s">
        <v>2328</v>
      </c>
      <c r="F2377" s="2" t="s">
        <v>2391</v>
      </c>
      <c r="G2377" s="2" t="s">
        <v>9997</v>
      </c>
      <c r="H2377">
        <v>1</v>
      </c>
      <c r="I2377" t="str">
        <f>INDEX([1]BCLIENTES!B:B,MATCH(Tabla5[[#This Row],[RUC]],[1]BCLIENTES!A:A,0))</f>
        <v>ANULADO</v>
      </c>
      <c r="J2377" t="e">
        <f>INDEX([1]!Tabla1[DISTRITO],MATCH(Tabla5[[#This Row],[RUC]],[1]!Tabla1[RUC],0))</f>
        <v>#REF!</v>
      </c>
      <c r="K2377" t="str">
        <f>INDEX([1]BCLIENTES!H:H,MATCH(Tabla5[[#This Row],[RUC]],[1]BCLIENTES!A:A,0))</f>
        <v>ANULADO</v>
      </c>
      <c r="L2377" s="3">
        <v>0</v>
      </c>
    </row>
    <row r="2378" spans="1:12" x14ac:dyDescent="0.25">
      <c r="A2378" t="s">
        <v>12</v>
      </c>
      <c r="B2378" s="1">
        <v>45251</v>
      </c>
      <c r="C2378" s="1" t="str">
        <f>TEXT(Tabla5[[#This Row],[FECHA]],"MMM")</f>
        <v>Nov</v>
      </c>
      <c r="D2378" s="1" t="str">
        <f>TEXT(Tabla5[[#This Row],[FECHA]],"YYY")</f>
        <v>2023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tr">
        <f>INDEX([1]BCLIENTES!B:B,MATCH(Tabla5[[#This Row],[RUC]],[1]BCLIENTES!A:A,0))</f>
        <v xml:space="preserve"> CAPCHA CORONACION YOLANDA TERESA</v>
      </c>
      <c r="J2378" t="e">
        <f>INDEX([1]!Tabla1[DISTRITO],MATCH(Tabla5[[#This Row],[RUC]],[1]!Tabla1[RUC],0))</f>
        <v>#REF!</v>
      </c>
      <c r="K2378" t="str">
        <f>INDEX([1]BCLIENTES!H:H,MATCH(Tabla5[[#This Row],[RUC]],[1]BCLIENTES!A:A,0))</f>
        <v xml:space="preserve"> LIMA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tr">
        <f>TEXT(Tabla5[[#This Row],[FECHA]],"MMM")</f>
        <v>Nov</v>
      </c>
      <c r="D2379" s="1" t="str">
        <f>TEXT(Tabla5[[#This Row],[FECHA]],"YYY")</f>
        <v>2023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tr">
        <f>INDEX([1]BCLIENTES!B:B,MATCH(Tabla5[[#This Row],[RUC]],[1]BCLIENTES!A:A,0))</f>
        <v>CRISOLES MORAN BRAULIA</v>
      </c>
      <c r="J2379" t="e">
        <f>INDEX([1]!Tabla1[DISTRITO],MATCH(Tabla5[[#This Row],[RUC]],[1]!Tabla1[RUC],0))</f>
        <v>#REF!</v>
      </c>
      <c r="K2379" t="str">
        <f>INDEX([1]BCLIENTES!H:H,MATCH(Tabla5[[#This Row],[RUC]],[1]BCLIENTES!A:A,0))</f>
        <v>LIMA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tr">
        <f>TEXT(Tabla5[[#This Row],[FECHA]],"MMM")</f>
        <v>Nov</v>
      </c>
      <c r="D2380" s="1" t="str">
        <f>TEXT(Tabla5[[#This Row],[FECHA]],"YYY")</f>
        <v>2023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tr">
        <f>INDEX([1]BCLIENTES!B:B,MATCH(Tabla5[[#This Row],[RUC]],[1]BCLIENTES!A:A,0))</f>
        <v xml:space="preserve"> BECERRA VARGAS MARIA NERY</v>
      </c>
      <c r="J2380" t="e">
        <f>INDEX([1]!Tabla1[DISTRITO],MATCH(Tabla5[[#This Row],[RUC]],[1]!Tabla1[RUC],0))</f>
        <v>#REF!</v>
      </c>
      <c r="K2380" t="str">
        <f>INDEX([1]BCLIENTES!H:H,MATCH(Tabla5[[#This Row],[RUC]],[1]BCLIENTES!A:A,0))</f>
        <v xml:space="preserve"> LIMA 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tr">
        <f>TEXT(Tabla5[[#This Row],[FECHA]],"MMM")</f>
        <v>Nov</v>
      </c>
      <c r="D2381" s="1" t="str">
        <f>TEXT(Tabla5[[#This Row],[FECHA]],"YYY")</f>
        <v>2023</v>
      </c>
      <c r="E2381" s="2" t="s">
        <v>2328</v>
      </c>
      <c r="F2381" s="2" t="s">
        <v>2395</v>
      </c>
      <c r="G2381" s="2" t="s">
        <v>10005</v>
      </c>
      <c r="H2381">
        <v>10757691740</v>
      </c>
      <c r="I2381" t="str">
        <f>INDEX([1]BCLIENTES!B:B,MATCH(Tabla5[[#This Row],[RUC]],[1]BCLIENTES!A:A,0))</f>
        <v xml:space="preserve"> QUISPE GUEVARA JOSE YOSMER</v>
      </c>
      <c r="J2381" t="e">
        <f>INDEX([1]!Tabla1[DISTRITO],MATCH(Tabla5[[#This Row],[RUC]],[1]!Tabla1[RUC],0))</f>
        <v>#REF!</v>
      </c>
      <c r="K2381" t="str">
        <f>INDEX([1]BCLIENTES!H:H,MATCH(Tabla5[[#This Row],[RUC]],[1]BCLIENTES!A:A,0))</f>
        <v xml:space="preserve"> LIMA 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tr">
        <f>TEXT(Tabla5[[#This Row],[FECHA]],"MMM")</f>
        <v>Nov</v>
      </c>
      <c r="D2382" s="1" t="str">
        <f>TEXT(Tabla5[[#This Row],[FECHA]],"YYY")</f>
        <v>2023</v>
      </c>
      <c r="E2382" s="2" t="s">
        <v>2328</v>
      </c>
      <c r="F2382" s="2" t="s">
        <v>2396</v>
      </c>
      <c r="G2382" s="2" t="s">
        <v>10001</v>
      </c>
      <c r="H2382">
        <v>10086835822</v>
      </c>
      <c r="I2382" t="str">
        <f>INDEX([1]BCLIENTES!B:B,MATCH(Tabla5[[#This Row],[RUC]],[1]BCLIENTES!A:A,0))</f>
        <v xml:space="preserve"> ALVOROL DURAN CATALINA GLORIA</v>
      </c>
      <c r="J2382" t="e">
        <f>INDEX([1]!Tabla1[DISTRITO],MATCH(Tabla5[[#This Row],[RUC]],[1]!Tabla1[RUC],0))</f>
        <v>#REF!</v>
      </c>
      <c r="K2382" t="str">
        <f>INDEX([1]BCLIENTES!H:H,MATCH(Tabla5[[#This Row],[RUC]],[1]BCLIENTES!A:A,0))</f>
        <v xml:space="preserve"> PROV. CONST. DEL CALLAO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tr">
        <f>TEXT(Tabla5[[#This Row],[FECHA]],"MMM")</f>
        <v>Dic</v>
      </c>
      <c r="D2383" s="1" t="str">
        <f>TEXT(Tabla5[[#This Row],[FECHA]],"YYY")</f>
        <v>2023</v>
      </c>
      <c r="E2383" s="2" t="s">
        <v>2328</v>
      </c>
      <c r="F2383" s="2" t="s">
        <v>2397</v>
      </c>
      <c r="G2383" s="2" t="s">
        <v>10005</v>
      </c>
      <c r="H2383">
        <v>10758201053</v>
      </c>
      <c r="I2383" t="str">
        <f>INDEX([1]BCLIENTES!B:B,MATCH(Tabla5[[#This Row],[RUC]],[1]BCLIENTES!A:A,0))</f>
        <v xml:space="preserve"> GUTIERREZ CRUZ EVANGELINA</v>
      </c>
      <c r="J2383" t="e">
        <f>INDEX([1]!Tabla1[DISTRITO],MATCH(Tabla5[[#This Row],[RUC]],[1]!Tabla1[RUC],0))</f>
        <v>#REF!</v>
      </c>
      <c r="K2383" t="str">
        <f>INDEX([1]BCLIENTES!H:H,MATCH(Tabla5[[#This Row],[RUC]],[1]BCLIENTES!A:A,0))</f>
        <v xml:space="preserve"> LIMA 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tr">
        <f>TEXT(Tabla5[[#This Row],[FECHA]],"MMM")</f>
        <v>Dic</v>
      </c>
      <c r="D2384" s="1" t="str">
        <f>TEXT(Tabla5[[#This Row],[FECHA]],"YYY")</f>
        <v>2023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tr">
        <f>INDEX([1]BCLIENTES!B:B,MATCH(Tabla5[[#This Row],[RUC]],[1]BCLIENTES!A:A,0))</f>
        <v xml:space="preserve"> INVERSIONES VALLEMONT S.A.C.</v>
      </c>
      <c r="J2384" t="e">
        <f>INDEX([1]!Tabla1[DISTRITO],MATCH(Tabla5[[#This Row],[RUC]],[1]!Tabla1[RUC],0))</f>
        <v>#REF!</v>
      </c>
      <c r="K2384" t="str">
        <f>INDEX([1]BCLIENTES!H:H,MATCH(Tabla5[[#This Row],[RUC]],[1]BCLIENTES!A:A,0))</f>
        <v xml:space="preserve"> LIMA 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tr">
        <f>TEXT(Tabla5[[#This Row],[FECHA]],"MMM")</f>
        <v>Dic</v>
      </c>
      <c r="D2385" s="1" t="str">
        <f>TEXT(Tabla5[[#This Row],[FECHA]],"YYY")</f>
        <v>2023</v>
      </c>
      <c r="E2385" s="2" t="s">
        <v>2328</v>
      </c>
      <c r="F2385" s="2" t="s">
        <v>2399</v>
      </c>
      <c r="G2385" s="2" t="s">
        <v>10005</v>
      </c>
      <c r="H2385">
        <v>20609064332</v>
      </c>
      <c r="I2385" t="str">
        <f>INDEX([1]BCLIENTES!B:B,MATCH(Tabla5[[#This Row],[RUC]],[1]BCLIENTES!A:A,0))</f>
        <v xml:space="preserve"> R &amp; A IMPORT ELECTRIC E.I.R.L.</v>
      </c>
      <c r="J2385" t="e">
        <f>INDEX([1]!Tabla1[DISTRITO],MATCH(Tabla5[[#This Row],[RUC]],[1]!Tabla1[RUC],0))</f>
        <v>#REF!</v>
      </c>
      <c r="K2385" t="str">
        <f>INDEX([1]BCLIENTES!H:H,MATCH(Tabla5[[#This Row],[RUC]],[1]BCLIENTES!A:A,0))</f>
        <v xml:space="preserve"> LIMA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tr">
        <f>TEXT(Tabla5[[#This Row],[FECHA]],"MMM")</f>
        <v>Dic</v>
      </c>
      <c r="D2386" s="1" t="str">
        <f>TEXT(Tabla5[[#This Row],[FECHA]],"YYY")</f>
        <v>2023</v>
      </c>
      <c r="E2386" s="2" t="s">
        <v>2328</v>
      </c>
      <c r="F2386" s="2" t="s">
        <v>2400</v>
      </c>
      <c r="G2386" s="2" t="s">
        <v>10001</v>
      </c>
      <c r="H2386">
        <v>10095106698</v>
      </c>
      <c r="I2386" t="str">
        <f>INDEX([1]BCLIENTES!B:B,MATCH(Tabla5[[#This Row],[RUC]],[1]BCLIENTES!A:A,0))</f>
        <v xml:space="preserve"> CCARITA MAMANI PEDRO</v>
      </c>
      <c r="J2386" t="e">
        <f>INDEX([1]!Tabla1[DISTRITO],MATCH(Tabla5[[#This Row],[RUC]],[1]!Tabla1[RUC],0))</f>
        <v>#REF!</v>
      </c>
      <c r="K2386" t="str">
        <f>INDEX([1]BCLIENTES!H:H,MATCH(Tabla5[[#This Row],[RUC]],[1]BCLIENTES!A:A,0))</f>
        <v xml:space="preserve"> LIMA 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tr">
        <f>TEXT(Tabla5[[#This Row],[FECHA]],"MMM")</f>
        <v>Dic</v>
      </c>
      <c r="D2387" s="1" t="str">
        <f>TEXT(Tabla5[[#This Row],[FECHA]],"YYY")</f>
        <v>2023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tr">
        <f>INDEX([1]BCLIENTES!B:B,MATCH(Tabla5[[#This Row],[RUC]],[1]BCLIENTES!A:A,0))</f>
        <v xml:space="preserve"> DISTRIBUIDORA GERARD E.I.R.L.</v>
      </c>
      <c r="J2387" t="e">
        <f>INDEX([1]!Tabla1[DISTRITO],MATCH(Tabla5[[#This Row],[RUC]],[1]!Tabla1[RUC],0))</f>
        <v>#REF!</v>
      </c>
      <c r="K2387" t="str">
        <f>INDEX([1]BCLIENTES!H:H,MATCH(Tabla5[[#This Row],[RUC]],[1]BCLIENTES!A:A,0))</f>
        <v xml:space="preserve"> LIMA 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tr">
        <f>TEXT(Tabla5[[#This Row],[FECHA]],"MMM")</f>
        <v>Dic</v>
      </c>
      <c r="D2388" s="1" t="str">
        <f>TEXT(Tabla5[[#This Row],[FECHA]],"YYY")</f>
        <v>2023</v>
      </c>
      <c r="E2388" s="2" t="s">
        <v>2328</v>
      </c>
      <c r="F2388" s="2" t="s">
        <v>2402</v>
      </c>
      <c r="G2388" s="2" t="s">
        <v>10005</v>
      </c>
      <c r="H2388">
        <v>10758201053</v>
      </c>
      <c r="I2388" t="str">
        <f>INDEX([1]BCLIENTES!B:B,MATCH(Tabla5[[#This Row],[RUC]],[1]BCLIENTES!A:A,0))</f>
        <v xml:space="preserve"> GUTIERREZ CRUZ EVANGELINA</v>
      </c>
      <c r="J2388" t="e">
        <f>INDEX([1]!Tabla1[DISTRITO],MATCH(Tabla5[[#This Row],[RUC]],[1]!Tabla1[RUC],0))</f>
        <v>#REF!</v>
      </c>
      <c r="K2388" t="str">
        <f>INDEX([1]BCLIENTES!H:H,MATCH(Tabla5[[#This Row],[RUC]],[1]BCLIENTES!A:A,0))</f>
        <v xml:space="preserve"> LIMA 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tr">
        <f>TEXT(Tabla5[[#This Row],[FECHA]],"MMM")</f>
        <v>Dic</v>
      </c>
      <c r="D2389" s="1" t="str">
        <f>TEXT(Tabla5[[#This Row],[FECHA]],"YYY")</f>
        <v>2023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tr">
        <f>INDEX([1]BCLIENTES!B:B,MATCH(Tabla5[[#This Row],[RUC]],[1]BCLIENTES!A:A,0))</f>
        <v>MAGUHN CALONGE MIRIAM YSABEL</v>
      </c>
      <c r="J2389" t="e">
        <f>INDEX([1]!Tabla1[DISTRITO],MATCH(Tabla5[[#This Row],[RUC]],[1]!Tabla1[RUC],0))</f>
        <v>#REF!</v>
      </c>
      <c r="K2389" t="str">
        <f>INDEX([1]BCLIENTES!H:H,MATCH(Tabla5[[#This Row],[RUC]],[1]BCLIENTES!A:A,0))</f>
        <v xml:space="preserve">LIMA 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tr">
        <f>TEXT(Tabla5[[#This Row],[FECHA]],"MMM")</f>
        <v>Dic</v>
      </c>
      <c r="D2390" s="1" t="str">
        <f>TEXT(Tabla5[[#This Row],[FECHA]],"YYY")</f>
        <v>2023</v>
      </c>
      <c r="E2390" s="2" t="s">
        <v>2328</v>
      </c>
      <c r="F2390" s="2" t="s">
        <v>2404</v>
      </c>
      <c r="G2390" s="2" t="s">
        <v>10002</v>
      </c>
      <c r="H2390">
        <v>10296459033</v>
      </c>
      <c r="I2390" t="str">
        <f>INDEX([1]BCLIENTES!B:B,MATCH(Tabla5[[#This Row],[RUC]],[1]BCLIENTES!A:A,0))</f>
        <v>MIRANDA NUÑEZ KATTY SONIA</v>
      </c>
      <c r="J2390" t="e">
        <f>INDEX([1]!Tabla1[DISTRITO],MATCH(Tabla5[[#This Row],[RUC]],[1]!Tabla1[RUC],0))</f>
        <v>#REF!</v>
      </c>
      <c r="K2390" t="str">
        <f>INDEX([1]BCLIENTES!H:H,MATCH(Tabla5[[#This Row],[RUC]],[1]BCLIENTES!A:A,0))</f>
        <v>AREQUIPA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tr">
        <f>TEXT(Tabla5[[#This Row],[FECHA]],"MMM")</f>
        <v>Dic</v>
      </c>
      <c r="D2391" s="1" t="str">
        <f>TEXT(Tabla5[[#This Row],[FECHA]],"YYY")</f>
        <v>2023</v>
      </c>
      <c r="E2391" s="2" t="s">
        <v>2328</v>
      </c>
      <c r="F2391" s="2" t="s">
        <v>2405</v>
      </c>
      <c r="G2391" s="2" t="s">
        <v>10001</v>
      </c>
      <c r="H2391">
        <v>10103929097</v>
      </c>
      <c r="I2391" t="str">
        <f>INDEX([1]BCLIENTES!B:B,MATCH(Tabla5[[#This Row],[RUC]],[1]BCLIENTES!A:A,0))</f>
        <v xml:space="preserve"> BARRA SANTAYANA NANCY</v>
      </c>
      <c r="J2391" t="e">
        <f>INDEX([1]!Tabla1[DISTRITO],MATCH(Tabla5[[#This Row],[RUC]],[1]!Tabla1[RUC],0))</f>
        <v>#REF!</v>
      </c>
      <c r="K2391" t="str">
        <f>INDEX([1]BCLIENTES!H:H,MATCH(Tabla5[[#This Row],[RUC]],[1]BCLIENTES!A:A,0))</f>
        <v xml:space="preserve"> LIMA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tr">
        <f>TEXT(Tabla5[[#This Row],[FECHA]],"MMM")</f>
        <v>Ene</v>
      </c>
      <c r="D2392" s="1" t="str">
        <f>TEXT(Tabla5[[#This Row],[FECHA]],"YYY")</f>
        <v>2023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tr">
        <f>INDEX([1]BCLIENTES!B:B,MATCH(Tabla5[[#This Row],[RUC]],[1]BCLIENTES!A:A,0))</f>
        <v xml:space="preserve"> IMPORTACIONES GERTS ELECTRIC S.A.C.</v>
      </c>
      <c r="J2392" t="e">
        <f>INDEX([1]!Tabla1[DISTRITO],MATCH(Tabla5[[#This Row],[RUC]],[1]!Tabla1[RUC],0))</f>
        <v>#REF!</v>
      </c>
      <c r="K2392" t="str">
        <f>INDEX([1]BCLIENTES!H:H,MATCH(Tabla5[[#This Row],[RUC]],[1]BCLIENTES!A:A,0))</f>
        <v xml:space="preserve"> LIMA 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tr">
        <f>TEXT(Tabla5[[#This Row],[FECHA]],"MMM")</f>
        <v>Ene</v>
      </c>
      <c r="D2393" s="1" t="str">
        <f>TEXT(Tabla5[[#This Row],[FECHA]],"YYY")</f>
        <v>2023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tr">
        <f>INDEX([1]BCLIENTES!B:B,MATCH(Tabla5[[#This Row],[RUC]],[1]BCLIENTES!A:A,0))</f>
        <v>CHAUPIN PASCUAL DE CUELLAR MARITZA ANTONIA</v>
      </c>
      <c r="J2393" t="e">
        <f>INDEX([1]!Tabla1[DISTRITO],MATCH(Tabla5[[#This Row],[RUC]],[1]!Tabla1[RUC],0))</f>
        <v>#REF!</v>
      </c>
      <c r="K2393" t="str">
        <f>INDEX([1]BCLIENTES!H:H,MATCH(Tabla5[[#This Row],[RUC]],[1]BCLIENTES!A:A,0))</f>
        <v xml:space="preserve">LIMA 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tr">
        <f>TEXT(Tabla5[[#This Row],[FECHA]],"MMM")</f>
        <v>Ene</v>
      </c>
      <c r="D2394" s="1" t="str">
        <f>TEXT(Tabla5[[#This Row],[FECHA]],"YYY")</f>
        <v>2023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tr">
        <f>INDEX([1]BCLIENTES!B:B,MATCH(Tabla5[[#This Row],[RUC]],[1]BCLIENTES!A:A,0))</f>
        <v xml:space="preserve"> DISTRIBUIDORA MACONSA E.I.R.L.</v>
      </c>
      <c r="J2394" t="e">
        <f>INDEX([1]!Tabla1[DISTRITO],MATCH(Tabla5[[#This Row],[RUC]],[1]!Tabla1[RUC],0))</f>
        <v>#REF!</v>
      </c>
      <c r="K2394" t="str">
        <f>INDEX([1]BCLIENTES!H:H,MATCH(Tabla5[[#This Row],[RUC]],[1]BCLIENTES!A:A,0))</f>
        <v xml:space="preserve"> LIMA 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tr">
        <f>TEXT(Tabla5[[#This Row],[FECHA]],"MMM")</f>
        <v>Ene</v>
      </c>
      <c r="D2395" s="1" t="str">
        <f>TEXT(Tabla5[[#This Row],[FECHA]],"YYY")</f>
        <v>2023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tr">
        <f>INDEX([1]BCLIENTES!B:B,MATCH(Tabla5[[#This Row],[RUC]],[1]BCLIENTES!A:A,0))</f>
        <v xml:space="preserve"> DIOS HABLA HOY SOCIEDAD ANONIMA CERRADA - DIOS HABLA HOY S.A.C</v>
      </c>
      <c r="J2395" t="e">
        <f>INDEX([1]!Tabla1[DISTRITO],MATCH(Tabla5[[#This Row],[RUC]],[1]!Tabla1[RUC],0))</f>
        <v>#REF!</v>
      </c>
      <c r="K2395" t="str">
        <f>INDEX([1]BCLIENTES!H:H,MATCH(Tabla5[[#This Row],[RUC]],[1]BCLIENTES!A:A,0))</f>
        <v xml:space="preserve"> LIMA 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tr">
        <f>TEXT(Tabla5[[#This Row],[FECHA]],"MMM")</f>
        <v>Ene</v>
      </c>
      <c r="D2396" s="1" t="str">
        <f>TEXT(Tabla5[[#This Row],[FECHA]],"YYY")</f>
        <v>2023</v>
      </c>
      <c r="E2396" s="2" t="s">
        <v>2328</v>
      </c>
      <c r="F2396" s="2" t="s">
        <v>2410</v>
      </c>
      <c r="G2396" s="2" t="s">
        <v>9997</v>
      </c>
      <c r="H2396">
        <v>1</v>
      </c>
      <c r="I2396" t="str">
        <f>INDEX([1]BCLIENTES!B:B,MATCH(Tabla5[[#This Row],[RUC]],[1]BCLIENTES!A:A,0))</f>
        <v>ANULADO</v>
      </c>
      <c r="J2396" t="e">
        <f>INDEX([1]!Tabla1[DISTRITO],MATCH(Tabla5[[#This Row],[RUC]],[1]!Tabla1[RUC],0))</f>
        <v>#REF!</v>
      </c>
      <c r="K2396" t="str">
        <f>INDEX([1]BCLIENTES!H:H,MATCH(Tabla5[[#This Row],[RUC]],[1]BCLIENTES!A:A,0))</f>
        <v>ANULADO</v>
      </c>
      <c r="L2396" s="3">
        <v>0</v>
      </c>
    </row>
    <row r="2397" spans="1:12" x14ac:dyDescent="0.25">
      <c r="A2397" t="s">
        <v>12</v>
      </c>
      <c r="B2397" s="1">
        <v>44957</v>
      </c>
      <c r="C2397" s="1" t="str">
        <f>TEXT(Tabla5[[#This Row],[FECHA]],"MMM")</f>
        <v>Ene</v>
      </c>
      <c r="D2397" s="1" t="str">
        <f>TEXT(Tabla5[[#This Row],[FECHA]],"YYY")</f>
        <v>2023</v>
      </c>
      <c r="E2397" s="2" t="s">
        <v>2328</v>
      </c>
      <c r="F2397" s="2" t="s">
        <v>2411</v>
      </c>
      <c r="G2397" s="2" t="s">
        <v>10001</v>
      </c>
      <c r="H2397">
        <v>20535879096</v>
      </c>
      <c r="I2397" t="str">
        <f>INDEX([1]BCLIENTES!B:B,MATCH(Tabla5[[#This Row],[RUC]],[1]BCLIENTES!A:A,0))</f>
        <v>CORPORACION DIFERPA SOCIEDAD ANONIMA CERRADA</v>
      </c>
      <c r="J2397" t="e">
        <f>INDEX([1]!Tabla1[DISTRITO],MATCH(Tabla5[[#This Row],[RUC]],[1]!Tabla1[RUC],0))</f>
        <v>#REF!</v>
      </c>
      <c r="K2397" t="str">
        <f>INDEX([1]BCLIENTES!H:H,MATCH(Tabla5[[#This Row],[RUC]],[1]BCLIENTES!A:A,0))</f>
        <v>LIMA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tr">
        <f>TEXT(Tabla5[[#This Row],[FECHA]],"MMM")</f>
        <v>Feb</v>
      </c>
      <c r="D2398" s="1" t="str">
        <f>TEXT(Tabla5[[#This Row],[FECHA]],"YYY")</f>
        <v>2023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tr">
        <f>INDEX([1]BCLIENTES!B:B,MATCH(Tabla5[[#This Row],[RUC]],[1]BCLIENTES!A:A,0))</f>
        <v xml:space="preserve"> JARA VEGA MARIA JANET</v>
      </c>
      <c r="J2398" t="e">
        <f>INDEX([1]!Tabla1[DISTRITO],MATCH(Tabla5[[#This Row],[RUC]],[1]!Tabla1[RUC],0))</f>
        <v>#REF!</v>
      </c>
      <c r="K2398" t="str">
        <f>INDEX([1]BCLIENTES!H:H,MATCH(Tabla5[[#This Row],[RUC]],[1]BCLIENTES!A:A,0))</f>
        <v xml:space="preserve"> LIMA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tr">
        <f>TEXT(Tabla5[[#This Row],[FECHA]],"MMM")</f>
        <v>Feb</v>
      </c>
      <c r="D2399" s="1" t="str">
        <f>TEXT(Tabla5[[#This Row],[FECHA]],"YYY")</f>
        <v>2023</v>
      </c>
      <c r="E2399" s="2" t="s">
        <v>2328</v>
      </c>
      <c r="F2399" s="2" t="s">
        <v>2413</v>
      </c>
      <c r="G2399" s="2" t="s">
        <v>10005</v>
      </c>
      <c r="H2399">
        <v>20609018870</v>
      </c>
      <c r="I2399" t="str">
        <f>INDEX([1]BCLIENTES!B:B,MATCH(Tabla5[[#This Row],[RUC]],[1]BCLIENTES!A:A,0))</f>
        <v xml:space="preserve"> DISTRIBUIDORA &amp; COMERCIALIZADORA CHAYCO E.I.R.L.</v>
      </c>
      <c r="J2399" t="e">
        <f>INDEX([1]!Tabla1[DISTRITO],MATCH(Tabla5[[#This Row],[RUC]],[1]!Tabla1[RUC],0))</f>
        <v>#REF!</v>
      </c>
      <c r="K2399" t="str">
        <f>INDEX([1]BCLIENTES!H:H,MATCH(Tabla5[[#This Row],[RUC]],[1]BCLIENTES!A:A,0))</f>
        <v xml:space="preserve"> LIMA 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tr">
        <f>TEXT(Tabla5[[#This Row],[FECHA]],"MMM")</f>
        <v>Feb</v>
      </c>
      <c r="D2400" s="1" t="str">
        <f>TEXT(Tabla5[[#This Row],[FECHA]],"YYY")</f>
        <v>2023</v>
      </c>
      <c r="E2400" s="2" t="s">
        <v>2328</v>
      </c>
      <c r="F2400" s="2" t="s">
        <v>2414</v>
      </c>
      <c r="G2400" s="2" t="s">
        <v>10005</v>
      </c>
      <c r="H2400">
        <v>10707646956</v>
      </c>
      <c r="I2400" t="str">
        <f>INDEX([1]BCLIENTES!B:B,MATCH(Tabla5[[#This Row],[RUC]],[1]BCLIENTES!A:A,0))</f>
        <v xml:space="preserve"> LAZARO CORMAN EVELING DOMERICA</v>
      </c>
      <c r="J2400" t="e">
        <f>INDEX([1]!Tabla1[DISTRITO],MATCH(Tabla5[[#This Row],[RUC]],[1]!Tabla1[RUC],0))</f>
        <v>#REF!</v>
      </c>
      <c r="K2400" t="str">
        <f>INDEX([1]BCLIENTES!H:H,MATCH(Tabla5[[#This Row],[RUC]],[1]BCLIENTES!A:A,0))</f>
        <v xml:space="preserve"> LIMA 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tr">
        <f>TEXT(Tabla5[[#This Row],[FECHA]],"MMM")</f>
        <v>Feb</v>
      </c>
      <c r="D2401" s="1" t="str">
        <f>TEXT(Tabla5[[#This Row],[FECHA]],"YYY")</f>
        <v>2023</v>
      </c>
      <c r="E2401" s="2" t="s">
        <v>2328</v>
      </c>
      <c r="F2401" s="2" t="s">
        <v>2415</v>
      </c>
      <c r="G2401" s="2" t="s">
        <v>10002</v>
      </c>
      <c r="H2401">
        <v>10296459033</v>
      </c>
      <c r="I2401" t="str">
        <f>INDEX([1]BCLIENTES!B:B,MATCH(Tabla5[[#This Row],[RUC]],[1]BCLIENTES!A:A,0))</f>
        <v>MIRANDA NUÑEZ KATTY SONIA</v>
      </c>
      <c r="J2401" t="e">
        <f>INDEX([1]!Tabla1[DISTRITO],MATCH(Tabla5[[#This Row],[RUC]],[1]!Tabla1[RUC],0))</f>
        <v>#REF!</v>
      </c>
      <c r="K2401" t="str">
        <f>INDEX([1]BCLIENTES!H:H,MATCH(Tabla5[[#This Row],[RUC]],[1]BCLIENTES!A:A,0))</f>
        <v>AREQUIPA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tr">
        <f>TEXT(Tabla5[[#This Row],[FECHA]],"MMM")</f>
        <v>Feb</v>
      </c>
      <c r="D2402" s="1" t="str">
        <f>TEXT(Tabla5[[#This Row],[FECHA]],"YYY")</f>
        <v>2023</v>
      </c>
      <c r="E2402" s="2" t="s">
        <v>2328</v>
      </c>
      <c r="F2402" s="2" t="s">
        <v>2416</v>
      </c>
      <c r="G2402" s="2" t="s">
        <v>10002</v>
      </c>
      <c r="H2402">
        <v>10296459033</v>
      </c>
      <c r="I2402" t="str">
        <f>INDEX([1]BCLIENTES!B:B,MATCH(Tabla5[[#This Row],[RUC]],[1]BCLIENTES!A:A,0))</f>
        <v>MIRANDA NUÑEZ KATTY SONIA</v>
      </c>
      <c r="J2402" t="e">
        <f>INDEX([1]!Tabla1[DISTRITO],MATCH(Tabla5[[#This Row],[RUC]],[1]!Tabla1[RUC],0))</f>
        <v>#REF!</v>
      </c>
      <c r="K2402" t="str">
        <f>INDEX([1]BCLIENTES!H:H,MATCH(Tabla5[[#This Row],[RUC]],[1]BCLIENTES!A:A,0))</f>
        <v>AREQUIPA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tr">
        <f>TEXT(Tabla5[[#This Row],[FECHA]],"MMM")</f>
        <v>Feb</v>
      </c>
      <c r="D2403" s="1" t="str">
        <f>TEXT(Tabla5[[#This Row],[FECHA]],"YYY")</f>
        <v>2023</v>
      </c>
      <c r="E2403" s="2" t="s">
        <v>2328</v>
      </c>
      <c r="F2403" s="2" t="s">
        <v>2417</v>
      </c>
      <c r="G2403" s="2" t="s">
        <v>9997</v>
      </c>
      <c r="H2403">
        <v>1</v>
      </c>
      <c r="I2403" t="str">
        <f>INDEX([1]BCLIENTES!B:B,MATCH(Tabla5[[#This Row],[RUC]],[1]BCLIENTES!A:A,0))</f>
        <v>ANULADO</v>
      </c>
      <c r="J2403" t="e">
        <f>INDEX([1]!Tabla1[DISTRITO],MATCH(Tabla5[[#This Row],[RUC]],[1]!Tabla1[RUC],0))</f>
        <v>#REF!</v>
      </c>
      <c r="K2403" t="str">
        <f>INDEX([1]BCLIENTES!H:H,MATCH(Tabla5[[#This Row],[RUC]],[1]BCLIENTES!A:A,0))</f>
        <v>ANULADO</v>
      </c>
      <c r="L2403" s="3">
        <v>0</v>
      </c>
    </row>
    <row r="2404" spans="1:12" x14ac:dyDescent="0.25">
      <c r="A2404" t="s">
        <v>12</v>
      </c>
      <c r="B2404" s="1">
        <v>44967</v>
      </c>
      <c r="C2404" s="1" t="str">
        <f>TEXT(Tabla5[[#This Row],[FECHA]],"MMM")</f>
        <v>Feb</v>
      </c>
      <c r="D2404" s="1" t="str">
        <f>TEXT(Tabla5[[#This Row],[FECHA]],"YYY")</f>
        <v>2023</v>
      </c>
      <c r="E2404" s="2" t="s">
        <v>2328</v>
      </c>
      <c r="F2404" s="2" t="s">
        <v>2418</v>
      </c>
      <c r="G2404" s="2" t="s">
        <v>10005</v>
      </c>
      <c r="H2404">
        <v>10460282948</v>
      </c>
      <c r="I2404" t="str">
        <f>INDEX([1]BCLIENTES!B:B,MATCH(Tabla5[[#This Row],[RUC]],[1]BCLIENTES!A:A,0))</f>
        <v>UTURUNU CASTRO ANDERSON GUSTAVO</v>
      </c>
      <c r="J2404" t="e">
        <f>INDEX([1]!Tabla1[DISTRITO],MATCH(Tabla5[[#This Row],[RUC]],[1]!Tabla1[RUC],0))</f>
        <v>#REF!</v>
      </c>
      <c r="K2404" t="str">
        <f>INDEX([1]BCLIENTES!H:H,MATCH(Tabla5[[#This Row],[RUC]],[1]BCLIENTES!A:A,0))</f>
        <v>LIMA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tr">
        <f>TEXT(Tabla5[[#This Row],[FECHA]],"MMM")</f>
        <v>Feb</v>
      </c>
      <c r="D2405" s="1" t="str">
        <f>TEXT(Tabla5[[#This Row],[FECHA]],"YYY")</f>
        <v>2023</v>
      </c>
      <c r="E2405" s="2" t="s">
        <v>2328</v>
      </c>
      <c r="F2405" s="2" t="s">
        <v>2419</v>
      </c>
      <c r="G2405" s="2" t="s">
        <v>9997</v>
      </c>
      <c r="H2405">
        <v>1</v>
      </c>
      <c r="I2405" t="str">
        <f>INDEX([1]BCLIENTES!B:B,MATCH(Tabla5[[#This Row],[RUC]],[1]BCLIENTES!A:A,0))</f>
        <v>ANULADO</v>
      </c>
      <c r="J2405" t="e">
        <f>INDEX([1]!Tabla1[DISTRITO],MATCH(Tabla5[[#This Row],[RUC]],[1]!Tabla1[RUC],0))</f>
        <v>#REF!</v>
      </c>
      <c r="K2405" t="str">
        <f>INDEX([1]BCLIENTES!H:H,MATCH(Tabla5[[#This Row],[RUC]],[1]BCLIENTES!A:A,0))</f>
        <v>ANULADO</v>
      </c>
      <c r="L2405" s="3">
        <v>0</v>
      </c>
    </row>
    <row r="2406" spans="1:12" x14ac:dyDescent="0.25">
      <c r="A2406" t="s">
        <v>12</v>
      </c>
      <c r="B2406" s="1">
        <v>44970</v>
      </c>
      <c r="C2406" s="1" t="str">
        <f>TEXT(Tabla5[[#This Row],[FECHA]],"MMM")</f>
        <v>Feb</v>
      </c>
      <c r="D2406" s="1" t="str">
        <f>TEXT(Tabla5[[#This Row],[FECHA]],"YYY")</f>
        <v>2023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tr">
        <f>INDEX([1]BCLIENTES!B:B,MATCH(Tabla5[[#This Row],[RUC]],[1]BCLIENTES!A:A,0))</f>
        <v>VALLEJOS VILLANUEVA HAROLD IVAN</v>
      </c>
      <c r="J2406" t="e">
        <f>INDEX([1]!Tabla1[DISTRITO],MATCH(Tabla5[[#This Row],[RUC]],[1]!Tabla1[RUC],0))</f>
        <v>#REF!</v>
      </c>
      <c r="K2406" t="str">
        <f>INDEX([1]BCLIENTES!H:H,MATCH(Tabla5[[#This Row],[RUC]],[1]BCLIENTES!A:A,0))</f>
        <v>LIMA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tr">
        <f>TEXT(Tabla5[[#This Row],[FECHA]],"MMM")</f>
        <v>Feb</v>
      </c>
      <c r="D2407" s="1" t="str">
        <f>TEXT(Tabla5[[#This Row],[FECHA]],"YYY")</f>
        <v>2023</v>
      </c>
      <c r="E2407" s="2" t="s">
        <v>2328</v>
      </c>
      <c r="F2407" s="2" t="s">
        <v>2421</v>
      </c>
      <c r="G2407" s="2" t="s">
        <v>10005</v>
      </c>
      <c r="H2407">
        <v>10440948478</v>
      </c>
      <c r="I2407" t="str">
        <f>INDEX([1]BCLIENTES!B:B,MATCH(Tabla5[[#This Row],[RUC]],[1]BCLIENTES!A:A,0))</f>
        <v xml:space="preserve"> DIONISIO POMA ESTELESTICA EUSTAQUIA</v>
      </c>
      <c r="J2407" t="e">
        <f>INDEX([1]!Tabla1[DISTRITO],MATCH(Tabla5[[#This Row],[RUC]],[1]!Tabla1[RUC],0))</f>
        <v>#REF!</v>
      </c>
      <c r="K2407" t="str">
        <f>INDEX([1]BCLIENTES!H:H,MATCH(Tabla5[[#This Row],[RUC]],[1]BCLIENTES!A:A,0))</f>
        <v xml:space="preserve"> LIMA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tr">
        <f>TEXT(Tabla5[[#This Row],[FECHA]],"MMM")</f>
        <v>Feb</v>
      </c>
      <c r="D2408" s="1" t="str">
        <f>TEXT(Tabla5[[#This Row],[FECHA]],"YYY")</f>
        <v>2023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tr">
        <f>INDEX([1]BCLIENTES!B:B,MATCH(Tabla5[[#This Row],[RUC]],[1]BCLIENTES!A:A,0))</f>
        <v xml:space="preserve"> HUAMAN HIDALGO JENY NANCY</v>
      </c>
      <c r="J2408" t="e">
        <f>INDEX([1]!Tabla1[DISTRITO],MATCH(Tabla5[[#This Row],[RUC]],[1]!Tabla1[RUC],0))</f>
        <v>#REF!</v>
      </c>
      <c r="K2408" t="str">
        <f>INDEX([1]BCLIENTES!H:H,MATCH(Tabla5[[#This Row],[RUC]],[1]BCLIENTES!A:A,0))</f>
        <v xml:space="preserve"> LIMA 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tr">
        <f>TEXT(Tabla5[[#This Row],[FECHA]],"MMM")</f>
        <v>Feb</v>
      </c>
      <c r="D2409" s="1" t="str">
        <f>TEXT(Tabla5[[#This Row],[FECHA]],"YYY")</f>
        <v>2023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tr">
        <f>INDEX([1]BCLIENTES!B:B,MATCH(Tabla5[[#This Row],[RUC]],[1]BCLIENTES!A:A,0))</f>
        <v xml:space="preserve"> CURAHUA CHOQUE EVARISTA</v>
      </c>
      <c r="J2409" t="e">
        <f>INDEX([1]!Tabla1[DISTRITO],MATCH(Tabla5[[#This Row],[RUC]],[1]!Tabla1[RUC],0))</f>
        <v>#REF!</v>
      </c>
      <c r="K2409" t="str">
        <f>INDEX([1]BCLIENTES!H:H,MATCH(Tabla5[[#This Row],[RUC]],[1]BCLIENTES!A:A,0))</f>
        <v xml:space="preserve"> LIMA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tr">
        <f>TEXT(Tabla5[[#This Row],[FECHA]],"MMM")</f>
        <v>Feb</v>
      </c>
      <c r="D2410" s="1" t="str">
        <f>TEXT(Tabla5[[#This Row],[FECHA]],"YYY")</f>
        <v>2023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tr">
        <f>INDEX([1]BCLIENTES!B:B,MATCH(Tabla5[[#This Row],[RUC]],[1]BCLIENTES!A:A,0))</f>
        <v xml:space="preserve"> INNOVA LED S.A.C.</v>
      </c>
      <c r="J2410" t="e">
        <f>INDEX([1]!Tabla1[DISTRITO],MATCH(Tabla5[[#This Row],[RUC]],[1]!Tabla1[RUC],0))</f>
        <v>#REF!</v>
      </c>
      <c r="K2410" t="str">
        <f>INDEX([1]BCLIENTES!H:H,MATCH(Tabla5[[#This Row],[RUC]],[1]BCLIENTES!A:A,0))</f>
        <v xml:space="preserve"> LIMA 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tr">
        <f>TEXT(Tabla5[[#This Row],[FECHA]],"MMM")</f>
        <v>Feb</v>
      </c>
      <c r="D2411" s="1" t="str">
        <f>TEXT(Tabla5[[#This Row],[FECHA]],"YYY")</f>
        <v>2023</v>
      </c>
      <c r="E2411" s="2" t="s">
        <v>2328</v>
      </c>
      <c r="F2411" s="2" t="s">
        <v>2425</v>
      </c>
      <c r="G2411" s="2" t="s">
        <v>10005</v>
      </c>
      <c r="H2411">
        <v>10478983714</v>
      </c>
      <c r="I2411" t="str">
        <f>INDEX([1]BCLIENTES!B:B,MATCH(Tabla5[[#This Row],[RUC]],[1]BCLIENTES!A:A,0))</f>
        <v xml:space="preserve"> SICCHA ABANTO NEILI PRESTILA</v>
      </c>
      <c r="J2411" t="e">
        <f>INDEX([1]!Tabla1[DISTRITO],MATCH(Tabla5[[#This Row],[RUC]],[1]!Tabla1[RUC],0))</f>
        <v>#REF!</v>
      </c>
      <c r="K2411" t="str">
        <f>INDEX([1]BCLIENTES!H:H,MATCH(Tabla5[[#This Row],[RUC]],[1]BCLIENTES!A:A,0))</f>
        <v xml:space="preserve"> LIMA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tr">
        <f>TEXT(Tabla5[[#This Row],[FECHA]],"MMM")</f>
        <v>Feb</v>
      </c>
      <c r="D2412" s="1" t="str">
        <f>TEXT(Tabla5[[#This Row],[FECHA]],"YYY")</f>
        <v>2023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tr">
        <f>INDEX([1]BCLIENTES!B:B,MATCH(Tabla5[[#This Row],[RUC]],[1]BCLIENTES!A:A,0))</f>
        <v xml:space="preserve"> AQUA ELECTRIC J.E.C.L. SERVICIOS GENERALES E.I.R.L.</v>
      </c>
      <c r="J2412" t="e">
        <f>INDEX([1]!Tabla1[DISTRITO],MATCH(Tabla5[[#This Row],[RUC]],[1]!Tabla1[RUC],0))</f>
        <v>#REF!</v>
      </c>
      <c r="K2412" t="str">
        <f>INDEX([1]BCLIENTES!H:H,MATCH(Tabla5[[#This Row],[RUC]],[1]BCLIENTES!A:A,0))</f>
        <v xml:space="preserve"> LIMA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tr">
        <f>TEXT(Tabla5[[#This Row],[FECHA]],"MMM")</f>
        <v>Feb</v>
      </c>
      <c r="D2413" s="1" t="str">
        <f>TEXT(Tabla5[[#This Row],[FECHA]],"YYY")</f>
        <v>2023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tr">
        <f>INDEX([1]BCLIENTES!B:B,MATCH(Tabla5[[#This Row],[RUC]],[1]BCLIENTES!A:A,0))</f>
        <v xml:space="preserve"> CONDEZO PUENTE AQUILINA</v>
      </c>
      <c r="J2413" t="e">
        <f>INDEX([1]!Tabla1[DISTRITO],MATCH(Tabla5[[#This Row],[RUC]],[1]!Tabla1[RUC],0))</f>
        <v>#REF!</v>
      </c>
      <c r="K2413" t="str">
        <f>INDEX([1]BCLIENTES!H:H,MATCH(Tabla5[[#This Row],[RUC]],[1]BCLIENTES!A:A,0))</f>
        <v xml:space="preserve"> LIMA 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tr">
        <f>TEXT(Tabla5[[#This Row],[FECHA]],"MMM")</f>
        <v>Feb</v>
      </c>
      <c r="D2414" s="1" t="str">
        <f>TEXT(Tabla5[[#This Row],[FECHA]],"YYY")</f>
        <v>2023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tr">
        <f>INDEX([1]BCLIENTES!B:B,MATCH(Tabla5[[#This Row],[RUC]],[1]BCLIENTES!A:A,0))</f>
        <v xml:space="preserve"> PAUCAR ESTEBAN YESICA ANALI</v>
      </c>
      <c r="J2414" t="e">
        <f>INDEX([1]!Tabla1[DISTRITO],MATCH(Tabla5[[#This Row],[RUC]],[1]!Tabla1[RUC],0))</f>
        <v>#REF!</v>
      </c>
      <c r="K2414" t="str">
        <f>INDEX([1]BCLIENTES!H:H,MATCH(Tabla5[[#This Row],[RUC]],[1]BCLIENTES!A:A,0))</f>
        <v xml:space="preserve"> LIMA 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tr">
        <f>TEXT(Tabla5[[#This Row],[FECHA]],"MMM")</f>
        <v>Feb</v>
      </c>
      <c r="D2415" s="1" t="str">
        <f>TEXT(Tabla5[[#This Row],[FECHA]],"YYY")</f>
        <v>2023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tr">
        <f>INDEX([1]BCLIENTES!B:B,MATCH(Tabla5[[#This Row],[RUC]],[1]BCLIENTES!A:A,0))</f>
        <v xml:space="preserve"> GOMEZ CHIPANA SANNY FABIOLA</v>
      </c>
      <c r="J2415" t="e">
        <f>INDEX([1]!Tabla1[DISTRITO],MATCH(Tabla5[[#This Row],[RUC]],[1]!Tabla1[RUC],0))</f>
        <v>#REF!</v>
      </c>
      <c r="K2415" t="str">
        <f>INDEX([1]BCLIENTES!H:H,MATCH(Tabla5[[#This Row],[RUC]],[1]BCLIENTES!A:A,0))</f>
        <v xml:space="preserve"> LIMA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tr">
        <f>TEXT(Tabla5[[#This Row],[FECHA]],"MMM")</f>
        <v>Feb</v>
      </c>
      <c r="D2416" s="1" t="str">
        <f>TEXT(Tabla5[[#This Row],[FECHA]],"YYY")</f>
        <v>2023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tr">
        <f>INDEX([1]BCLIENTES!B:B,MATCH(Tabla5[[#This Row],[RUC]],[1]BCLIENTES!A:A,0))</f>
        <v>CONDOR HUAMAN FELIX PEDRO</v>
      </c>
      <c r="J2416" t="e">
        <f>INDEX([1]!Tabla1[DISTRITO],MATCH(Tabla5[[#This Row],[RUC]],[1]!Tabla1[RUC],0))</f>
        <v>#REF!</v>
      </c>
      <c r="K2416" t="str">
        <f>INDEX([1]BCLIENTES!H:H,MATCH(Tabla5[[#This Row],[RUC]],[1]BCLIENTES!A:A,0))</f>
        <v xml:space="preserve">LIMA 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tr">
        <f>TEXT(Tabla5[[#This Row],[FECHA]],"MMM")</f>
        <v>Mar</v>
      </c>
      <c r="D2417" s="1" t="str">
        <f>TEXT(Tabla5[[#This Row],[FECHA]],"YYY")</f>
        <v>2023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tr">
        <f>INDEX([1]BCLIENTES!B:B,MATCH(Tabla5[[#This Row],[RUC]],[1]BCLIENTES!A:A,0))</f>
        <v xml:space="preserve"> CURAHUA CHOQUE EVARISTA</v>
      </c>
      <c r="J2417" t="e">
        <f>INDEX([1]!Tabla1[DISTRITO],MATCH(Tabla5[[#This Row],[RUC]],[1]!Tabla1[RUC],0))</f>
        <v>#REF!</v>
      </c>
      <c r="K2417" t="str">
        <f>INDEX([1]BCLIENTES!H:H,MATCH(Tabla5[[#This Row],[RUC]],[1]BCLIENTES!A:A,0))</f>
        <v xml:space="preserve"> LIMA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tr">
        <f>TEXT(Tabla5[[#This Row],[FECHA]],"MMM")</f>
        <v>Mar</v>
      </c>
      <c r="D2418" s="1" t="str">
        <f>TEXT(Tabla5[[#This Row],[FECHA]],"YYY")</f>
        <v>2023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tr">
        <f>INDEX([1]BCLIENTES!B:B,MATCH(Tabla5[[#This Row],[RUC]],[1]BCLIENTES!A:A,0))</f>
        <v xml:space="preserve"> SOTO ROBLES NANCY MARLENI</v>
      </c>
      <c r="J2418" t="e">
        <f>INDEX([1]!Tabla1[DISTRITO],MATCH(Tabla5[[#This Row],[RUC]],[1]!Tabla1[RUC],0))</f>
        <v>#REF!</v>
      </c>
      <c r="K2418" t="str">
        <f>INDEX([1]BCLIENTES!H:H,MATCH(Tabla5[[#This Row],[RUC]],[1]BCLIENTES!A:A,0))</f>
        <v xml:space="preserve"> LIMA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tr">
        <f>TEXT(Tabla5[[#This Row],[FECHA]],"MMM")</f>
        <v>Mar</v>
      </c>
      <c r="D2419" s="1" t="str">
        <f>TEXT(Tabla5[[#This Row],[FECHA]],"YYY")</f>
        <v>2023</v>
      </c>
      <c r="E2419" s="2" t="s">
        <v>2328</v>
      </c>
      <c r="F2419" s="2" t="s">
        <v>2433</v>
      </c>
      <c r="G2419" s="2" t="s">
        <v>10005</v>
      </c>
      <c r="H2419">
        <v>10412310719</v>
      </c>
      <c r="I2419" t="str">
        <f>INDEX([1]BCLIENTES!B:B,MATCH(Tabla5[[#This Row],[RUC]],[1]BCLIENTES!A:A,0))</f>
        <v xml:space="preserve"> LLONTOP CHAPOÑAN MARIA ADELINA</v>
      </c>
      <c r="J2419" t="e">
        <f>INDEX([1]!Tabla1[DISTRITO],MATCH(Tabla5[[#This Row],[RUC]],[1]!Tabla1[RUC],0))</f>
        <v>#REF!</v>
      </c>
      <c r="K2419" t="str">
        <f>INDEX([1]BCLIENTES!H:H,MATCH(Tabla5[[#This Row],[RUC]],[1]BCLIENTES!A:A,0))</f>
        <v xml:space="preserve"> LIMA 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tr">
        <f>TEXT(Tabla5[[#This Row],[FECHA]],"MMM")</f>
        <v>Mar</v>
      </c>
      <c r="D2420" s="1" t="str">
        <f>TEXT(Tabla5[[#This Row],[FECHA]],"YYY")</f>
        <v>2023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tr">
        <f>INDEX([1]BCLIENTES!B:B,MATCH(Tabla5[[#This Row],[RUC]],[1]BCLIENTES!A:A,0))</f>
        <v xml:space="preserve"> VILCA ROJAS BEATRIZ AMPARO</v>
      </c>
      <c r="J2420" t="e">
        <f>INDEX([1]!Tabla1[DISTRITO],MATCH(Tabla5[[#This Row],[RUC]],[1]!Tabla1[RUC],0))</f>
        <v>#REF!</v>
      </c>
      <c r="K2420" t="str">
        <f>INDEX([1]BCLIENTES!H:H,MATCH(Tabla5[[#This Row],[RUC]],[1]BCLIENTES!A:A,0))</f>
        <v xml:space="preserve"> LIMA 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tr">
        <f>TEXT(Tabla5[[#This Row],[FECHA]],"MMM")</f>
        <v>Mar</v>
      </c>
      <c r="D2421" s="1" t="str">
        <f>TEXT(Tabla5[[#This Row],[FECHA]],"YYY")</f>
        <v>2023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tr">
        <f>INDEX([1]BCLIENTES!B:B,MATCH(Tabla5[[#This Row],[RUC]],[1]BCLIENTES!A:A,0))</f>
        <v xml:space="preserve"> VILCA ROJAS BEATRIZ AMPARO</v>
      </c>
      <c r="J2421" t="e">
        <f>INDEX([1]!Tabla1[DISTRITO],MATCH(Tabla5[[#This Row],[RUC]],[1]!Tabla1[RUC],0))</f>
        <v>#REF!</v>
      </c>
      <c r="K2421" t="str">
        <f>INDEX([1]BCLIENTES!H:H,MATCH(Tabla5[[#This Row],[RUC]],[1]BCLIENTES!A:A,0))</f>
        <v xml:space="preserve"> LIMA 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tr">
        <f>TEXT(Tabla5[[#This Row],[FECHA]],"MMM")</f>
        <v>Mar</v>
      </c>
      <c r="D2422" s="1" t="str">
        <f>TEXT(Tabla5[[#This Row],[FECHA]],"YYY")</f>
        <v>2023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tr">
        <f>INDEX([1]BCLIENTES!B:B,MATCH(Tabla5[[#This Row],[RUC]],[1]BCLIENTES!A:A,0))</f>
        <v xml:space="preserve"> GOMEZ CHIPANA ALFREDO RICHARD</v>
      </c>
      <c r="J2422" t="e">
        <f>INDEX([1]!Tabla1[DISTRITO],MATCH(Tabla5[[#This Row],[RUC]],[1]!Tabla1[RUC],0))</f>
        <v>#REF!</v>
      </c>
      <c r="K2422" t="str">
        <f>INDEX([1]BCLIENTES!H:H,MATCH(Tabla5[[#This Row],[RUC]],[1]BCLIENTES!A:A,0))</f>
        <v xml:space="preserve"> LIMA 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tr">
        <f>TEXT(Tabla5[[#This Row],[FECHA]],"MMM")</f>
        <v>Mar</v>
      </c>
      <c r="D2423" s="1" t="str">
        <f>TEXT(Tabla5[[#This Row],[FECHA]],"YYY")</f>
        <v>2023</v>
      </c>
      <c r="E2423" s="2" t="s">
        <v>2328</v>
      </c>
      <c r="F2423" s="2" t="s">
        <v>2437</v>
      </c>
      <c r="G2423" s="2" t="s">
        <v>10005</v>
      </c>
      <c r="H2423">
        <v>10487177186</v>
      </c>
      <c r="I2423" t="str">
        <f>INDEX([1]BCLIENTES!B:B,MATCH(Tabla5[[#This Row],[RUC]],[1]BCLIENTES!A:A,0))</f>
        <v>APAZA MAMANI MARUJA</v>
      </c>
      <c r="J2423" t="e">
        <f>INDEX([1]!Tabla1[DISTRITO],MATCH(Tabla5[[#This Row],[RUC]],[1]!Tabla1[RUC],0))</f>
        <v>#REF!</v>
      </c>
      <c r="K2423" t="str">
        <f>INDEX([1]BCLIENTES!H:H,MATCH(Tabla5[[#This Row],[RUC]],[1]BCLIENTES!A:A,0))</f>
        <v>LIMA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tr">
        <f>TEXT(Tabla5[[#This Row],[FECHA]],"MMM")</f>
        <v>Mar</v>
      </c>
      <c r="D2424" s="1" t="str">
        <f>TEXT(Tabla5[[#This Row],[FECHA]],"YYY")</f>
        <v>2023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tr">
        <f>INDEX([1]BCLIENTES!B:B,MATCH(Tabla5[[#This Row],[RUC]],[1]BCLIENTES!A:A,0))</f>
        <v xml:space="preserve"> FERRETERIA DISTRIBUIDORA Y MATIZADOS HUAÑEC SOCIEDAD COMERCIAL DE RESPONSABILIDAD LIMITADA -FERDYMAT</v>
      </c>
      <c r="J2424" t="e">
        <f>INDEX([1]!Tabla1[DISTRITO],MATCH(Tabla5[[#This Row],[RUC]],[1]!Tabla1[RUC],0))</f>
        <v>#REF!</v>
      </c>
      <c r="K2424" t="str">
        <f>INDEX([1]BCLIENTES!H:H,MATCH(Tabla5[[#This Row],[RUC]],[1]BCLIENTES!A:A,0))</f>
        <v xml:space="preserve"> LIMA 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tr">
        <f>TEXT(Tabla5[[#This Row],[FECHA]],"MMM")</f>
        <v>Mar</v>
      </c>
      <c r="D2425" s="1" t="str">
        <f>TEXT(Tabla5[[#This Row],[FECHA]],"YYY")</f>
        <v>2023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tr">
        <f>INDEX([1]BCLIENTES!B:B,MATCH(Tabla5[[#This Row],[RUC]],[1]BCLIENTES!A:A,0))</f>
        <v xml:space="preserve"> PROVEEDOR CENTRAL E I R L</v>
      </c>
      <c r="J2425" t="e">
        <f>INDEX([1]!Tabla1[DISTRITO],MATCH(Tabla5[[#This Row],[RUC]],[1]!Tabla1[RUC],0))</f>
        <v>#REF!</v>
      </c>
      <c r="K2425" t="str">
        <f>INDEX([1]BCLIENTES!H:H,MATCH(Tabla5[[#This Row],[RUC]],[1]BCLIENTES!A:A,0))</f>
        <v xml:space="preserve"> LIMA 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tr">
        <f>TEXT(Tabla5[[#This Row],[FECHA]],"MMM")</f>
        <v>Mar</v>
      </c>
      <c r="D2426" s="1" t="str">
        <f>TEXT(Tabla5[[#This Row],[FECHA]],"YYY")</f>
        <v>2023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tr">
        <f>INDEX([1]BCLIENTES!B:B,MATCH(Tabla5[[#This Row],[RUC]],[1]BCLIENTES!A:A,0))</f>
        <v xml:space="preserve"> JARA VEGA MARIA JANET</v>
      </c>
      <c r="J2426" t="e">
        <f>INDEX([1]!Tabla1[DISTRITO],MATCH(Tabla5[[#This Row],[RUC]],[1]!Tabla1[RUC],0))</f>
        <v>#REF!</v>
      </c>
      <c r="K2426" t="str">
        <f>INDEX([1]BCLIENTES!H:H,MATCH(Tabla5[[#This Row],[RUC]],[1]BCLIENTES!A:A,0))</f>
        <v xml:space="preserve"> LIMA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tr">
        <f>TEXT(Tabla5[[#This Row],[FECHA]],"MMM")</f>
        <v>Abr</v>
      </c>
      <c r="D2427" s="1" t="str">
        <f>TEXT(Tabla5[[#This Row],[FECHA]],"YYY")</f>
        <v>2023</v>
      </c>
      <c r="E2427" s="2" t="s">
        <v>2328</v>
      </c>
      <c r="F2427" s="2" t="s">
        <v>2441</v>
      </c>
      <c r="G2427" s="2" t="s">
        <v>10002</v>
      </c>
      <c r="H2427">
        <v>10469025506</v>
      </c>
      <c r="I2427" t="str">
        <f>INDEX([1]BCLIENTES!B:B,MATCH(Tabla5[[#This Row],[RUC]],[1]BCLIENTES!A:A,0))</f>
        <v xml:space="preserve"> CONDORI VILCA EBERT JOEL</v>
      </c>
      <c r="J2427" t="e">
        <f>INDEX([1]!Tabla1[DISTRITO],MATCH(Tabla5[[#This Row],[RUC]],[1]!Tabla1[RUC],0))</f>
        <v>#REF!</v>
      </c>
      <c r="K2427" t="str">
        <f>INDEX([1]BCLIENTES!H:H,MATCH(Tabla5[[#This Row],[RUC]],[1]BCLIENTES!A:A,0))</f>
        <v xml:space="preserve"> CAYLLOMA 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tr">
        <f>TEXT(Tabla5[[#This Row],[FECHA]],"MMM")</f>
        <v>Abr</v>
      </c>
      <c r="D2428" s="1" t="str">
        <f>TEXT(Tabla5[[#This Row],[FECHA]],"YYY")</f>
        <v>2023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tr">
        <f>INDEX([1]BCLIENTES!B:B,MATCH(Tabla5[[#This Row],[RUC]],[1]BCLIENTES!A:A,0))</f>
        <v xml:space="preserve"> CURAHUA RIVERA JAZIHEEL AMED</v>
      </c>
      <c r="J2428" t="e">
        <f>INDEX([1]!Tabla1[DISTRITO],MATCH(Tabla5[[#This Row],[RUC]],[1]!Tabla1[RUC],0))</f>
        <v>#REF!</v>
      </c>
      <c r="K2428" t="str">
        <f>INDEX([1]BCLIENTES!H:H,MATCH(Tabla5[[#This Row],[RUC]],[1]BCLIENTES!A:A,0))</f>
        <v xml:space="preserve"> LIMA 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tr">
        <f>TEXT(Tabla5[[#This Row],[FECHA]],"MMM")</f>
        <v>Abr</v>
      </c>
      <c r="D2429" s="1" t="str">
        <f>TEXT(Tabla5[[#This Row],[FECHA]],"YYY")</f>
        <v>2023</v>
      </c>
      <c r="E2429" s="2" t="s">
        <v>2328</v>
      </c>
      <c r="F2429" s="2" t="s">
        <v>2443</v>
      </c>
      <c r="G2429" s="2" t="s">
        <v>10005</v>
      </c>
      <c r="H2429">
        <v>10099392474</v>
      </c>
      <c r="I2429" t="str">
        <f>INDEX([1]BCLIENTES!B:B,MATCH(Tabla5[[#This Row],[RUC]],[1]BCLIENTES!A:A,0))</f>
        <v xml:space="preserve"> BRONCANO AGUILAR JAVIER ISAIAS</v>
      </c>
      <c r="J2429" t="e">
        <f>INDEX([1]!Tabla1[DISTRITO],MATCH(Tabla5[[#This Row],[RUC]],[1]!Tabla1[RUC],0))</f>
        <v>#REF!</v>
      </c>
      <c r="K2429" t="str">
        <f>INDEX([1]BCLIENTES!H:H,MATCH(Tabla5[[#This Row],[RUC]],[1]BCLIENTES!A:A,0))</f>
        <v xml:space="preserve"> LIMA 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tr">
        <f>TEXT(Tabla5[[#This Row],[FECHA]],"MMM")</f>
        <v>Abr</v>
      </c>
      <c r="D2430" s="1" t="str">
        <f>TEXT(Tabla5[[#This Row],[FECHA]],"YYY")</f>
        <v>2023</v>
      </c>
      <c r="E2430" s="2" t="s">
        <v>2328</v>
      </c>
      <c r="F2430" s="2" t="s">
        <v>2444</v>
      </c>
      <c r="G2430" s="2" t="s">
        <v>10001</v>
      </c>
      <c r="H2430">
        <v>20604575967</v>
      </c>
      <c r="I2430" t="str">
        <f>INDEX([1]BCLIENTES!B:B,MATCH(Tabla5[[#This Row],[RUC]],[1]BCLIENTES!A:A,0))</f>
        <v xml:space="preserve"> LOGISTICA &amp; ABASTECIMIENTO JADEN E.I.R.L.</v>
      </c>
      <c r="J2430" t="e">
        <f>INDEX([1]!Tabla1[DISTRITO],MATCH(Tabla5[[#This Row],[RUC]],[1]!Tabla1[RUC],0))</f>
        <v>#REF!</v>
      </c>
      <c r="K2430" t="str">
        <f>INDEX([1]BCLIENTES!H:H,MATCH(Tabla5[[#This Row],[RUC]],[1]BCLIENTES!A:A,0))</f>
        <v xml:space="preserve"> LIMA 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tr">
        <f>TEXT(Tabla5[[#This Row],[FECHA]],"MMM")</f>
        <v>Abr</v>
      </c>
      <c r="D2431" s="1" t="str">
        <f>TEXT(Tabla5[[#This Row],[FECHA]],"YYY")</f>
        <v>2023</v>
      </c>
      <c r="E2431" s="2" t="s">
        <v>2328</v>
      </c>
      <c r="F2431" s="2" t="s">
        <v>2445</v>
      </c>
      <c r="G2431" s="2" t="s">
        <v>10000</v>
      </c>
      <c r="H2431">
        <v>10724125820</v>
      </c>
      <c r="I2431" t="str">
        <f>INDEX([1]BCLIENTES!B:B,MATCH(Tabla5[[#This Row],[RUC]],[1]BCLIENTES!A:A,0))</f>
        <v>PEREZ BARZOLA DANITZA MERLY</v>
      </c>
      <c r="J2431" t="e">
        <f>INDEX([1]!Tabla1[DISTRITO],MATCH(Tabla5[[#This Row],[RUC]],[1]!Tabla1[RUC],0))</f>
        <v>#REF!</v>
      </c>
      <c r="K2431" t="str">
        <f>INDEX([1]BCLIENTES!H:H,MATCH(Tabla5[[#This Row],[RUC]],[1]BCLIENTES!A:A,0))</f>
        <v>LIMA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tr">
        <f>TEXT(Tabla5[[#This Row],[FECHA]],"MMM")</f>
        <v>Jun</v>
      </c>
      <c r="D2432" s="1" t="str">
        <f>TEXT(Tabla5[[#This Row],[FECHA]],"YYY")</f>
        <v>2023</v>
      </c>
      <c r="E2432" s="2" t="s">
        <v>2328</v>
      </c>
      <c r="F2432" s="2" t="s">
        <v>2446</v>
      </c>
      <c r="G2432" s="2" t="s">
        <v>9997</v>
      </c>
      <c r="H2432">
        <v>1</v>
      </c>
      <c r="I2432" t="str">
        <f>INDEX([1]BCLIENTES!B:B,MATCH(Tabla5[[#This Row],[RUC]],[1]BCLIENTES!A:A,0))</f>
        <v>ANULADO</v>
      </c>
      <c r="J2432" t="e">
        <f>INDEX([1]!Tabla1[DISTRITO],MATCH(Tabla5[[#This Row],[RUC]],[1]!Tabla1[RUC],0))</f>
        <v>#REF!</v>
      </c>
      <c r="K2432" t="str">
        <f>INDEX([1]BCLIENTES!H:H,MATCH(Tabla5[[#This Row],[RUC]],[1]BCLIENTES!A:A,0))</f>
        <v>ANULADO</v>
      </c>
      <c r="L2432" s="3">
        <v>0</v>
      </c>
    </row>
    <row r="2433" spans="1:12" x14ac:dyDescent="0.25">
      <c r="A2433" t="s">
        <v>12</v>
      </c>
      <c r="B2433" s="1">
        <v>44943</v>
      </c>
      <c r="C2433" s="1" t="str">
        <f>TEXT(Tabla5[[#This Row],[FECHA]],"MMM")</f>
        <v>Ene</v>
      </c>
      <c r="D2433" s="1" t="str">
        <f>TEXT(Tabla5[[#This Row],[FECHA]],"YYY")</f>
        <v>2023</v>
      </c>
      <c r="E2433" s="2" t="s">
        <v>2447</v>
      </c>
      <c r="F2433" s="2" t="s">
        <v>2448</v>
      </c>
      <c r="G2433" s="2" t="s">
        <v>9997</v>
      </c>
      <c r="H2433">
        <v>1</v>
      </c>
      <c r="I2433" t="str">
        <f>INDEX([1]BCLIENTES!B:B,MATCH(Tabla5[[#This Row],[RUC]],[1]BCLIENTES!A:A,0))</f>
        <v>ANULADO</v>
      </c>
      <c r="J2433" t="e">
        <f>INDEX([1]!Tabla1[DISTRITO],MATCH(Tabla5[[#This Row],[RUC]],[1]!Tabla1[RUC],0))</f>
        <v>#REF!</v>
      </c>
      <c r="K2433" t="str">
        <f>INDEX([1]BCLIENTES!H:H,MATCH(Tabla5[[#This Row],[RUC]],[1]BCLIENTES!A:A,0))</f>
        <v>ANULADO</v>
      </c>
      <c r="L2433" s="3">
        <v>0</v>
      </c>
    </row>
    <row r="2434" spans="1:12" x14ac:dyDescent="0.25">
      <c r="A2434" t="s">
        <v>12</v>
      </c>
      <c r="B2434" s="1">
        <v>44943</v>
      </c>
      <c r="C2434" s="1" t="str">
        <f>TEXT(Tabla5[[#This Row],[FECHA]],"MMM")</f>
        <v>Ene</v>
      </c>
      <c r="D2434" s="1" t="str">
        <f>TEXT(Tabla5[[#This Row],[FECHA]],"YYY")</f>
        <v>2023</v>
      </c>
      <c r="E2434" s="2" t="s">
        <v>2447</v>
      </c>
      <c r="F2434" s="2" t="s">
        <v>2449</v>
      </c>
      <c r="G2434" s="2" t="s">
        <v>10001</v>
      </c>
      <c r="H2434">
        <v>20607877280</v>
      </c>
      <c r="I2434" t="str">
        <f>INDEX([1]BCLIENTES!B:B,MATCH(Tabla5[[#This Row],[RUC]],[1]BCLIENTES!A:A,0))</f>
        <v xml:space="preserve"> YCOMSA E.I.R.L.</v>
      </c>
      <c r="J2434" t="e">
        <f>INDEX([1]!Tabla1[DISTRITO],MATCH(Tabla5[[#This Row],[RUC]],[1]!Tabla1[RUC],0))</f>
        <v>#REF!</v>
      </c>
      <c r="K2434" t="str">
        <f>INDEX([1]BCLIENTES!H:H,MATCH(Tabla5[[#This Row],[RUC]],[1]BCLIENTES!A:A,0))</f>
        <v xml:space="preserve"> LIMA 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tr">
        <f>TEXT(Tabla5[[#This Row],[FECHA]],"MMM")</f>
        <v>Ene</v>
      </c>
      <c r="D2435" s="1" t="str">
        <f>TEXT(Tabla5[[#This Row],[FECHA]],"YYY")</f>
        <v>2023</v>
      </c>
      <c r="E2435" s="2" t="s">
        <v>2447</v>
      </c>
      <c r="F2435" s="2" t="s">
        <v>2450</v>
      </c>
      <c r="G2435" s="2" t="s">
        <v>10005</v>
      </c>
      <c r="H2435">
        <v>20547908482</v>
      </c>
      <c r="I2435" t="str">
        <f>INDEX([1]BCLIENTES!B:B,MATCH(Tabla5[[#This Row],[RUC]],[1]BCLIENTES!A:A,0))</f>
        <v xml:space="preserve"> DISTRIBUCION &amp; INVERSIONES ALEXA E.I.R.L.</v>
      </c>
      <c r="J2435" t="e">
        <f>INDEX([1]!Tabla1[DISTRITO],MATCH(Tabla5[[#This Row],[RUC]],[1]!Tabla1[RUC],0))</f>
        <v>#REF!</v>
      </c>
      <c r="K2435" t="str">
        <f>INDEX([1]BCLIENTES!H:H,MATCH(Tabla5[[#This Row],[RUC]],[1]BCLIENTES!A:A,0))</f>
        <v xml:space="preserve"> LIMA 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tr">
        <f>TEXT(Tabla5[[#This Row],[FECHA]],"MMM")</f>
        <v>Feb</v>
      </c>
      <c r="D2436" s="1" t="str">
        <f>TEXT(Tabla5[[#This Row],[FECHA]],"YYY")</f>
        <v>2023</v>
      </c>
      <c r="E2436" s="2" t="s">
        <v>2447</v>
      </c>
      <c r="F2436" s="2" t="s">
        <v>2451</v>
      </c>
      <c r="G2436" s="2" t="s">
        <v>10005</v>
      </c>
      <c r="H2436">
        <v>10463185129</v>
      </c>
      <c r="I2436" t="str">
        <f>INDEX([1]BCLIENTES!B:B,MATCH(Tabla5[[#This Row],[RUC]],[1]BCLIENTES!A:A,0))</f>
        <v>LOPEZ GUZMAN EVER</v>
      </c>
      <c r="J2436" t="e">
        <f>INDEX([1]!Tabla1[DISTRITO],MATCH(Tabla5[[#This Row],[RUC]],[1]!Tabla1[RUC],0))</f>
        <v>#REF!</v>
      </c>
      <c r="K2436" t="str">
        <f>INDEX([1]BCLIENTES!H:H,MATCH(Tabla5[[#This Row],[RUC]],[1]BCLIENTES!A:A,0))</f>
        <v>LIMA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tr">
        <f>TEXT(Tabla5[[#This Row],[FECHA]],"MMM")</f>
        <v>Feb</v>
      </c>
      <c r="D2437" s="1" t="str">
        <f>TEXT(Tabla5[[#This Row],[FECHA]],"YYY")</f>
        <v>2023</v>
      </c>
      <c r="E2437" s="2" t="s">
        <v>2447</v>
      </c>
      <c r="F2437" s="2" t="s">
        <v>2452</v>
      </c>
      <c r="G2437" s="2" t="s">
        <v>10005</v>
      </c>
      <c r="H2437">
        <v>20608945904</v>
      </c>
      <c r="I2437" t="str">
        <f>INDEX([1]BCLIENTES!B:B,MATCH(Tabla5[[#This Row],[RUC]],[1]BCLIENTES!A:A,0))</f>
        <v xml:space="preserve"> IMPORTACIONES &amp; DISTRIBUCIONES JOSHUA E.I.R.L.</v>
      </c>
      <c r="J2437" t="e">
        <f>INDEX([1]!Tabla1[DISTRITO],MATCH(Tabla5[[#This Row],[RUC]],[1]!Tabla1[RUC],0))</f>
        <v>#REF!</v>
      </c>
      <c r="K2437" t="str">
        <f>INDEX([1]BCLIENTES!H:H,MATCH(Tabla5[[#This Row],[RUC]],[1]BCLIENTES!A:A,0))</f>
        <v xml:space="preserve"> LIMA 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tr">
        <f>TEXT(Tabla5[[#This Row],[FECHA]],"MMM")</f>
        <v>Feb</v>
      </c>
      <c r="D2438" s="1" t="str">
        <f>TEXT(Tabla5[[#This Row],[FECHA]],"YYY")</f>
        <v>2023</v>
      </c>
      <c r="E2438" s="2" t="s">
        <v>2447</v>
      </c>
      <c r="F2438" s="2" t="s">
        <v>2453</v>
      </c>
      <c r="G2438" s="2" t="s">
        <v>10002</v>
      </c>
      <c r="H2438">
        <v>20532399433</v>
      </c>
      <c r="I2438" t="str">
        <f>INDEX([1]BCLIENTES!B:B,MATCH(Tabla5[[#This Row],[RUC]],[1]BCLIENTES!A:A,0))</f>
        <v>COMERCIAL EVELIN EMPRESA INDIVIDUAL DE RESPONSABILIDAD LIMITADA</v>
      </c>
      <c r="J2438" t="e">
        <f>INDEX([1]!Tabla1[DISTRITO],MATCH(Tabla5[[#This Row],[RUC]],[1]!Tabla1[RUC],0))</f>
        <v>#REF!</v>
      </c>
      <c r="K2438" t="str">
        <f>INDEX([1]BCLIENTES!H:H,MATCH(Tabla5[[#This Row],[RUC]],[1]BCLIENTES!A:A,0))</f>
        <v>TACNA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tr">
        <f>TEXT(Tabla5[[#This Row],[FECHA]],"MMM")</f>
        <v>Feb</v>
      </c>
      <c r="D2439" s="1" t="str">
        <f>TEXT(Tabla5[[#This Row],[FECHA]],"YYY")</f>
        <v>2023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tr">
        <f>INDEX([1]BCLIENTES!B:B,MATCH(Tabla5[[#This Row],[RUC]],[1]BCLIENTES!A:A,0))</f>
        <v xml:space="preserve"> AYLAS LIMAYLLA LUIS GERARDO</v>
      </c>
      <c r="J2439" t="e">
        <f>INDEX([1]!Tabla1[DISTRITO],MATCH(Tabla5[[#This Row],[RUC]],[1]!Tabla1[RUC],0))</f>
        <v>#REF!</v>
      </c>
      <c r="K2439" t="str">
        <f>INDEX([1]BCLIENTES!H:H,MATCH(Tabla5[[#This Row],[RUC]],[1]BCLIENTES!A:A,0))</f>
        <v xml:space="preserve"> LIMA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tr">
        <f>TEXT(Tabla5[[#This Row],[FECHA]],"MMM")</f>
        <v>Feb</v>
      </c>
      <c r="D2440" s="1" t="str">
        <f>TEXT(Tabla5[[#This Row],[FECHA]],"YYY")</f>
        <v>2023</v>
      </c>
      <c r="E2440" s="2" t="s">
        <v>2447</v>
      </c>
      <c r="F2440" s="2" t="s">
        <v>2455</v>
      </c>
      <c r="G2440" s="2" t="s">
        <v>10005</v>
      </c>
      <c r="H2440">
        <v>10445519249</v>
      </c>
      <c r="I2440" t="str">
        <f>INDEX([1]BCLIENTES!B:B,MATCH(Tabla5[[#This Row],[RUC]],[1]BCLIENTES!A:A,0))</f>
        <v>HUAMAN ANGELES MARILU</v>
      </c>
      <c r="J2440" t="e">
        <f>INDEX([1]!Tabla1[DISTRITO],MATCH(Tabla5[[#This Row],[RUC]],[1]!Tabla1[RUC],0))</f>
        <v>#REF!</v>
      </c>
      <c r="K2440" t="str">
        <f>INDEX([1]BCLIENTES!H:H,MATCH(Tabla5[[#This Row],[RUC]],[1]BCLIENTES!A:A,0))</f>
        <v>LIMA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tr">
        <f>TEXT(Tabla5[[#This Row],[FECHA]],"MMM")</f>
        <v>Feb</v>
      </c>
      <c r="D2441" s="1" t="str">
        <f>TEXT(Tabla5[[#This Row],[FECHA]],"YYY")</f>
        <v>2023</v>
      </c>
      <c r="E2441" s="2" t="s">
        <v>2447</v>
      </c>
      <c r="F2441" s="2" t="s">
        <v>2456</v>
      </c>
      <c r="G2441" s="2" t="s">
        <v>10005</v>
      </c>
      <c r="H2441">
        <v>10449452955</v>
      </c>
      <c r="I2441" t="str">
        <f>INDEX([1]BCLIENTES!B:B,MATCH(Tabla5[[#This Row],[RUC]],[1]BCLIENTES!A:A,0))</f>
        <v xml:space="preserve"> VARGAS PEÑA MARIELA</v>
      </c>
      <c r="J2441" t="e">
        <f>INDEX([1]!Tabla1[DISTRITO],MATCH(Tabla5[[#This Row],[RUC]],[1]!Tabla1[RUC],0))</f>
        <v>#REF!</v>
      </c>
      <c r="K2441" t="str">
        <f>INDEX([1]BCLIENTES!H:H,MATCH(Tabla5[[#This Row],[RUC]],[1]BCLIENTES!A:A,0))</f>
        <v xml:space="preserve"> LIMA 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tr">
        <f>TEXT(Tabla5[[#This Row],[FECHA]],"MMM")</f>
        <v>Feb</v>
      </c>
      <c r="D2442" s="1" t="str">
        <f>TEXT(Tabla5[[#This Row],[FECHA]],"YYY")</f>
        <v>2023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tr">
        <f>INDEX([1]BCLIENTES!B:B,MATCH(Tabla5[[#This Row],[RUC]],[1]BCLIENTES!A:A,0))</f>
        <v xml:space="preserve"> ORTEGA GENTE MIRIAM</v>
      </c>
      <c r="J2442" t="e">
        <f>INDEX([1]!Tabla1[DISTRITO],MATCH(Tabla5[[#This Row],[RUC]],[1]!Tabla1[RUC],0))</f>
        <v>#REF!</v>
      </c>
      <c r="K2442" t="str">
        <f>INDEX([1]BCLIENTES!H:H,MATCH(Tabla5[[#This Row],[RUC]],[1]BCLIENTES!A:A,0))</f>
        <v xml:space="preserve"> LIMA 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tr">
        <f>TEXT(Tabla5[[#This Row],[FECHA]],"MMM")</f>
        <v>Mar</v>
      </c>
      <c r="D2443" s="1" t="str">
        <f>TEXT(Tabla5[[#This Row],[FECHA]],"YYY")</f>
        <v>2023</v>
      </c>
      <c r="E2443" s="2" t="s">
        <v>2447</v>
      </c>
      <c r="F2443" s="2" t="s">
        <v>2458</v>
      </c>
      <c r="G2443" s="2" t="s">
        <v>10005</v>
      </c>
      <c r="H2443">
        <v>10449452955</v>
      </c>
      <c r="I2443" t="str">
        <f>INDEX([1]BCLIENTES!B:B,MATCH(Tabla5[[#This Row],[RUC]],[1]BCLIENTES!A:A,0))</f>
        <v xml:space="preserve"> VARGAS PEÑA MARIELA</v>
      </c>
      <c r="J2443" t="e">
        <f>INDEX([1]!Tabla1[DISTRITO],MATCH(Tabla5[[#This Row],[RUC]],[1]!Tabla1[RUC],0))</f>
        <v>#REF!</v>
      </c>
      <c r="K2443" t="str">
        <f>INDEX([1]BCLIENTES!H:H,MATCH(Tabla5[[#This Row],[RUC]],[1]BCLIENTES!A:A,0))</f>
        <v xml:space="preserve"> LIMA 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tr">
        <f>TEXT(Tabla5[[#This Row],[FECHA]],"MMM")</f>
        <v>Mar</v>
      </c>
      <c r="D2444" s="1" t="str">
        <f>TEXT(Tabla5[[#This Row],[FECHA]],"YYY")</f>
        <v>2023</v>
      </c>
      <c r="E2444" s="2" t="s">
        <v>2447</v>
      </c>
      <c r="F2444" s="2" t="s">
        <v>2459</v>
      </c>
      <c r="G2444" s="2" t="s">
        <v>10005</v>
      </c>
      <c r="H2444">
        <v>10449452955</v>
      </c>
      <c r="I2444" t="str">
        <f>INDEX([1]BCLIENTES!B:B,MATCH(Tabla5[[#This Row],[RUC]],[1]BCLIENTES!A:A,0))</f>
        <v xml:space="preserve"> VARGAS PEÑA MARIELA</v>
      </c>
      <c r="J2444" t="e">
        <f>INDEX([1]!Tabla1[DISTRITO],MATCH(Tabla5[[#This Row],[RUC]],[1]!Tabla1[RUC],0))</f>
        <v>#REF!</v>
      </c>
      <c r="K2444" t="str">
        <f>INDEX([1]BCLIENTES!H:H,MATCH(Tabla5[[#This Row],[RUC]],[1]BCLIENTES!A:A,0))</f>
        <v xml:space="preserve"> LIMA 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tr">
        <f>TEXT(Tabla5[[#This Row],[FECHA]],"MMM")</f>
        <v>May</v>
      </c>
      <c r="D2445" s="1" t="str">
        <f>TEXT(Tabla5[[#This Row],[FECHA]],"YYY")</f>
        <v>2023</v>
      </c>
      <c r="E2445" s="2" t="s">
        <v>2447</v>
      </c>
      <c r="F2445" s="2" t="s">
        <v>2460</v>
      </c>
      <c r="G2445" s="2" t="s">
        <v>10005</v>
      </c>
      <c r="H2445">
        <v>10707646956</v>
      </c>
      <c r="I2445" t="str">
        <f>INDEX([1]BCLIENTES!B:B,MATCH(Tabla5[[#This Row],[RUC]],[1]BCLIENTES!A:A,0))</f>
        <v xml:space="preserve"> LAZARO CORMAN EVELING DOMERICA</v>
      </c>
      <c r="J2445" t="e">
        <f>INDEX([1]!Tabla1[DISTRITO],MATCH(Tabla5[[#This Row],[RUC]],[1]!Tabla1[RUC],0))</f>
        <v>#REF!</v>
      </c>
      <c r="K2445" t="str">
        <f>INDEX([1]BCLIENTES!H:H,MATCH(Tabla5[[#This Row],[RUC]],[1]BCLIENTES!A:A,0))</f>
        <v xml:space="preserve"> LIMA 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tr">
        <f>TEXT(Tabla5[[#This Row],[FECHA]],"MMM")</f>
        <v>May</v>
      </c>
      <c r="D2446" s="1" t="str">
        <f>TEXT(Tabla5[[#This Row],[FECHA]],"YYY")</f>
        <v>2023</v>
      </c>
      <c r="E2446" s="2" t="s">
        <v>2447</v>
      </c>
      <c r="F2446" s="2" t="s">
        <v>2461</v>
      </c>
      <c r="G2446" s="2" t="s">
        <v>10001</v>
      </c>
      <c r="H2446">
        <v>20603879491</v>
      </c>
      <c r="I2446" t="str">
        <f>INDEX([1]BCLIENTES!B:B,MATCH(Tabla5[[#This Row],[RUC]],[1]BCLIENTES!A:A,0))</f>
        <v xml:space="preserve"> IMPORTADORA DISTRIBUIDORA KAEMI S.R.L. - KAEMI S.R.L.</v>
      </c>
      <c r="J2446" t="e">
        <f>INDEX([1]!Tabla1[DISTRITO],MATCH(Tabla5[[#This Row],[RUC]],[1]!Tabla1[RUC],0))</f>
        <v>#REF!</v>
      </c>
      <c r="K2446" t="str">
        <f>INDEX([1]BCLIENTES!H:H,MATCH(Tabla5[[#This Row],[RUC]],[1]BCLIENTES!A:A,0))</f>
        <v xml:space="preserve"> LIMA 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tr">
        <f>TEXT(Tabla5[[#This Row],[FECHA]],"MMM")</f>
        <v>Jun</v>
      </c>
      <c r="D2447" s="1" t="str">
        <f>TEXT(Tabla5[[#This Row],[FECHA]],"YYY")</f>
        <v>2023</v>
      </c>
      <c r="E2447" s="2" t="s">
        <v>2447</v>
      </c>
      <c r="F2447" s="2" t="s">
        <v>2462</v>
      </c>
      <c r="G2447" s="2" t="s">
        <v>10005</v>
      </c>
      <c r="H2447">
        <v>10752578503</v>
      </c>
      <c r="I2447" t="str">
        <f>INDEX([1]BCLIENTES!B:B,MATCH(Tabla5[[#This Row],[RUC]],[1]BCLIENTES!A:A,0))</f>
        <v xml:space="preserve"> RONDON REATEGUI ALLISON YAMILE</v>
      </c>
      <c r="J2447" t="e">
        <f>INDEX([1]!Tabla1[DISTRITO],MATCH(Tabla5[[#This Row],[RUC]],[1]!Tabla1[RUC],0))</f>
        <v>#REF!</v>
      </c>
      <c r="K2447" t="str">
        <f>INDEX([1]BCLIENTES!H:H,MATCH(Tabla5[[#This Row],[RUC]],[1]BCLIENTES!A:A,0))</f>
        <v xml:space="preserve"> LIMA 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tr">
        <f>TEXT(Tabla5[[#This Row],[FECHA]],"MMM")</f>
        <v>Jun</v>
      </c>
      <c r="D2448" s="1" t="str">
        <f>TEXT(Tabla5[[#This Row],[FECHA]],"YYY")</f>
        <v>2023</v>
      </c>
      <c r="E2448" s="2" t="s">
        <v>2447</v>
      </c>
      <c r="F2448" s="2" t="s">
        <v>2463</v>
      </c>
      <c r="G2448" s="2" t="s">
        <v>10005</v>
      </c>
      <c r="H2448">
        <v>10449452955</v>
      </c>
      <c r="I2448" t="str">
        <f>INDEX([1]BCLIENTES!B:B,MATCH(Tabla5[[#This Row],[RUC]],[1]BCLIENTES!A:A,0))</f>
        <v xml:space="preserve"> VARGAS PEÑA MARIELA</v>
      </c>
      <c r="J2448" t="e">
        <f>INDEX([1]!Tabla1[DISTRITO],MATCH(Tabla5[[#This Row],[RUC]],[1]!Tabla1[RUC],0))</f>
        <v>#REF!</v>
      </c>
      <c r="K2448" t="str">
        <f>INDEX([1]BCLIENTES!H:H,MATCH(Tabla5[[#This Row],[RUC]],[1]BCLIENTES!A:A,0))</f>
        <v xml:space="preserve"> LIMA 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tr">
        <f>TEXT(Tabla5[[#This Row],[FECHA]],"MMM")</f>
        <v>Jul</v>
      </c>
      <c r="D2449" s="1" t="str">
        <f>TEXT(Tabla5[[#This Row],[FECHA]],"YYY")</f>
        <v>2023</v>
      </c>
      <c r="E2449" s="2" t="s">
        <v>2447</v>
      </c>
      <c r="F2449" s="2" t="s">
        <v>2464</v>
      </c>
      <c r="G2449" s="2" t="s">
        <v>9997</v>
      </c>
      <c r="H2449">
        <v>1</v>
      </c>
      <c r="I2449" t="str">
        <f>INDEX([1]BCLIENTES!B:B,MATCH(Tabla5[[#This Row],[RUC]],[1]BCLIENTES!A:A,0))</f>
        <v>ANULADO</v>
      </c>
      <c r="J2449" t="e">
        <f>INDEX([1]!Tabla1[DISTRITO],MATCH(Tabla5[[#This Row],[RUC]],[1]!Tabla1[RUC],0))</f>
        <v>#REF!</v>
      </c>
      <c r="K2449" t="str">
        <f>INDEX([1]BCLIENTES!H:H,MATCH(Tabla5[[#This Row],[RUC]],[1]BCLIENTES!A:A,0))</f>
        <v>ANULADO</v>
      </c>
      <c r="L2449" s="3">
        <v>0</v>
      </c>
    </row>
    <row r="2450" spans="1:12" x14ac:dyDescent="0.25">
      <c r="A2450" t="s">
        <v>12</v>
      </c>
      <c r="B2450" s="1">
        <v>45125</v>
      </c>
      <c r="C2450" s="1" t="str">
        <f>TEXT(Tabla5[[#This Row],[FECHA]],"MMM")</f>
        <v>Jul</v>
      </c>
      <c r="D2450" s="1" t="str">
        <f>TEXT(Tabla5[[#This Row],[FECHA]],"YYY")</f>
        <v>2023</v>
      </c>
      <c r="E2450" s="2" t="s">
        <v>2447</v>
      </c>
      <c r="F2450" s="2" t="s">
        <v>2465</v>
      </c>
      <c r="G2450" s="2" t="s">
        <v>10002</v>
      </c>
      <c r="H2450">
        <v>10719356678</v>
      </c>
      <c r="I2450" t="str">
        <f>INDEX([1]BCLIENTES!B:B,MATCH(Tabla5[[#This Row],[RUC]],[1]BCLIENTES!A:A,0))</f>
        <v>CHAMBI GONZALES ELENA TEODORA</v>
      </c>
      <c r="J2450" t="e">
        <f>INDEX([1]!Tabla1[DISTRITO],MATCH(Tabla5[[#This Row],[RUC]],[1]!Tabla1[RUC],0))</f>
        <v>#REF!</v>
      </c>
      <c r="K2450" t="str">
        <f>INDEX([1]BCLIENTES!H:H,MATCH(Tabla5[[#This Row],[RUC]],[1]BCLIENTES!A:A,0))</f>
        <v>AREQUIPA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tr">
        <f>TEXT(Tabla5[[#This Row],[FECHA]],"MMM")</f>
        <v>Jul</v>
      </c>
      <c r="D2451" s="1" t="str">
        <f>TEXT(Tabla5[[#This Row],[FECHA]],"YYY")</f>
        <v>2023</v>
      </c>
      <c r="E2451" s="2" t="s">
        <v>2447</v>
      </c>
      <c r="F2451" s="2" t="s">
        <v>2466</v>
      </c>
      <c r="G2451" s="2" t="s">
        <v>10002</v>
      </c>
      <c r="H2451">
        <v>20601512115</v>
      </c>
      <c r="I2451" t="str">
        <f>INDEX([1]BCLIENTES!B:B,MATCH(Tabla5[[#This Row],[RUC]],[1]BCLIENTES!A:A,0))</f>
        <v xml:space="preserve"> KALLPA MAQUINARIAS E.I.R.L.</v>
      </c>
      <c r="J2451" t="e">
        <f>INDEX([1]!Tabla1[DISTRITO],MATCH(Tabla5[[#This Row],[RUC]],[1]!Tabla1[RUC],0))</f>
        <v>#REF!</v>
      </c>
      <c r="K2451" t="str">
        <f>INDEX([1]BCLIENTES!H:H,MATCH(Tabla5[[#This Row],[RUC]],[1]BCLIENTES!A:A,0))</f>
        <v xml:space="preserve"> ILO 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tr">
        <f>TEXT(Tabla5[[#This Row],[FECHA]],"MMM")</f>
        <v>Jul</v>
      </c>
      <c r="D2452" s="1" t="str">
        <f>TEXT(Tabla5[[#This Row],[FECHA]],"YYY")</f>
        <v>2023</v>
      </c>
      <c r="E2452" s="2" t="s">
        <v>2447</v>
      </c>
      <c r="F2452" s="2" t="s">
        <v>2467</v>
      </c>
      <c r="G2452" s="2" t="s">
        <v>10002</v>
      </c>
      <c r="H2452">
        <v>20532399433</v>
      </c>
      <c r="I2452" t="str">
        <f>INDEX([1]BCLIENTES!B:B,MATCH(Tabla5[[#This Row],[RUC]],[1]BCLIENTES!A:A,0))</f>
        <v>COMERCIAL EVELIN EMPRESA INDIVIDUAL DE RESPONSABILIDAD LIMITADA</v>
      </c>
      <c r="J2452" t="e">
        <f>INDEX([1]!Tabla1[DISTRITO],MATCH(Tabla5[[#This Row],[RUC]],[1]!Tabla1[RUC],0))</f>
        <v>#REF!</v>
      </c>
      <c r="K2452" t="str">
        <f>INDEX([1]BCLIENTES!H:H,MATCH(Tabla5[[#This Row],[RUC]],[1]BCLIENTES!A:A,0))</f>
        <v>TACNA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tr">
        <f>TEXT(Tabla5[[#This Row],[FECHA]],"MMM")</f>
        <v>Jul</v>
      </c>
      <c r="D2453" s="1" t="str">
        <f>TEXT(Tabla5[[#This Row],[FECHA]],"YYY")</f>
        <v>2023</v>
      </c>
      <c r="E2453" s="2" t="s">
        <v>2447</v>
      </c>
      <c r="F2453" s="2" t="s">
        <v>2468</v>
      </c>
      <c r="G2453" s="2" t="s">
        <v>10002</v>
      </c>
      <c r="H2453">
        <v>20532399433</v>
      </c>
      <c r="I2453" t="str">
        <f>INDEX([1]BCLIENTES!B:B,MATCH(Tabla5[[#This Row],[RUC]],[1]BCLIENTES!A:A,0))</f>
        <v>COMERCIAL EVELIN EMPRESA INDIVIDUAL DE RESPONSABILIDAD LIMITADA</v>
      </c>
      <c r="J2453" t="e">
        <f>INDEX([1]!Tabla1[DISTRITO],MATCH(Tabla5[[#This Row],[RUC]],[1]!Tabla1[RUC],0))</f>
        <v>#REF!</v>
      </c>
      <c r="K2453" t="str">
        <f>INDEX([1]BCLIENTES!H:H,MATCH(Tabla5[[#This Row],[RUC]],[1]BCLIENTES!A:A,0))</f>
        <v>TACNA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tr">
        <f>TEXT(Tabla5[[#This Row],[FECHA]],"MMM")</f>
        <v>Jul</v>
      </c>
      <c r="D2454" s="1" t="str">
        <f>TEXT(Tabla5[[#This Row],[FECHA]],"YYY")</f>
        <v>2023</v>
      </c>
      <c r="E2454" s="2" t="s">
        <v>2447</v>
      </c>
      <c r="F2454" s="2" t="s">
        <v>2469</v>
      </c>
      <c r="G2454" s="2" t="s">
        <v>9997</v>
      </c>
      <c r="H2454">
        <v>1</v>
      </c>
      <c r="I2454" t="str">
        <f>INDEX([1]BCLIENTES!B:B,MATCH(Tabla5[[#This Row],[RUC]],[1]BCLIENTES!A:A,0))</f>
        <v>ANULADO</v>
      </c>
      <c r="J2454" t="e">
        <f>INDEX([1]!Tabla1[DISTRITO],MATCH(Tabla5[[#This Row],[RUC]],[1]!Tabla1[RUC],0))</f>
        <v>#REF!</v>
      </c>
      <c r="K2454" t="str">
        <f>INDEX([1]BCLIENTES!H:H,MATCH(Tabla5[[#This Row],[RUC]],[1]BCLIENTES!A:A,0))</f>
        <v>ANULADO</v>
      </c>
      <c r="L2454" s="3">
        <v>0</v>
      </c>
    </row>
    <row r="2455" spans="1:12" x14ac:dyDescent="0.25">
      <c r="A2455" t="s">
        <v>12</v>
      </c>
      <c r="B2455" s="1">
        <v>45132</v>
      </c>
      <c r="C2455" s="1" t="str">
        <f>TEXT(Tabla5[[#This Row],[FECHA]],"MMM")</f>
        <v>Jul</v>
      </c>
      <c r="D2455" s="1" t="str">
        <f>TEXT(Tabla5[[#This Row],[FECHA]],"YYY")</f>
        <v>2023</v>
      </c>
      <c r="E2455" s="2" t="s">
        <v>2447</v>
      </c>
      <c r="F2455" s="2" t="s">
        <v>2470</v>
      </c>
      <c r="G2455" s="2" t="s">
        <v>10002</v>
      </c>
      <c r="H2455">
        <v>20434822115</v>
      </c>
      <c r="I2455" t="str">
        <f>INDEX([1]BCLIENTES!B:B,MATCH(Tabla5[[#This Row],[RUC]],[1]BCLIENTES!A:A,0))</f>
        <v xml:space="preserve"> J DEYMAR S.A.C.</v>
      </c>
      <c r="J2455" t="e">
        <f>INDEX([1]!Tabla1[DISTRITO],MATCH(Tabla5[[#This Row],[RUC]],[1]!Tabla1[RUC],0))</f>
        <v>#REF!</v>
      </c>
      <c r="K2455" t="str">
        <f>INDEX([1]BCLIENTES!H:H,MATCH(Tabla5[[#This Row],[RUC]],[1]BCLIENTES!A:A,0))</f>
        <v xml:space="preserve"> AREQUIPA 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tr">
        <f>TEXT(Tabla5[[#This Row],[FECHA]],"MMM")</f>
        <v>Jul</v>
      </c>
      <c r="D2456" s="1" t="str">
        <f>TEXT(Tabla5[[#This Row],[FECHA]],"YYY")</f>
        <v>2023</v>
      </c>
      <c r="E2456" s="2" t="s">
        <v>2447</v>
      </c>
      <c r="F2456" s="2" t="s">
        <v>2471</v>
      </c>
      <c r="G2456" s="2" t="s">
        <v>10002</v>
      </c>
      <c r="H2456">
        <v>20604178046</v>
      </c>
      <c r="I2456" t="str">
        <f>INDEX([1]BCLIENTES!B:B,MATCH(Tabla5[[#This Row],[RUC]],[1]BCLIENTES!A:A,0))</f>
        <v xml:space="preserve"> TABELEC J &amp; M E.I.R.L.</v>
      </c>
      <c r="J2456" t="e">
        <f>INDEX([1]!Tabla1[DISTRITO],MATCH(Tabla5[[#This Row],[RUC]],[1]!Tabla1[RUC],0))</f>
        <v>#REF!</v>
      </c>
      <c r="K2456" t="str">
        <f>INDEX([1]BCLIENTES!H:H,MATCH(Tabla5[[#This Row],[RUC]],[1]BCLIENTES!A:A,0))</f>
        <v xml:space="preserve"> AREQUIPA 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tr">
        <f>TEXT(Tabla5[[#This Row],[FECHA]],"MMM")</f>
        <v>Jul</v>
      </c>
      <c r="D2457" s="1" t="str">
        <f>TEXT(Tabla5[[#This Row],[FECHA]],"YYY")</f>
        <v>2023</v>
      </c>
      <c r="E2457" s="2" t="s">
        <v>2447</v>
      </c>
      <c r="F2457" s="2" t="s">
        <v>2472</v>
      </c>
      <c r="G2457" s="2" t="s">
        <v>10002</v>
      </c>
      <c r="H2457">
        <v>10457503712</v>
      </c>
      <c r="I2457" t="str">
        <f>INDEX([1]BCLIENTES!B:B,MATCH(Tabla5[[#This Row],[RUC]],[1]BCLIENTES!A:A,0))</f>
        <v xml:space="preserve"> HUAMAN SONCCO EDITH</v>
      </c>
      <c r="J2457" t="e">
        <f>INDEX([1]!Tabla1[DISTRITO],MATCH(Tabla5[[#This Row],[RUC]],[1]!Tabla1[RUC],0))</f>
        <v>#REF!</v>
      </c>
      <c r="K2457" t="str">
        <f>INDEX([1]BCLIENTES!H:H,MATCH(Tabla5[[#This Row],[RUC]],[1]BCLIENTES!A:A,0))</f>
        <v xml:space="preserve"> AREQUIPA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tr">
        <f>TEXT(Tabla5[[#This Row],[FECHA]],"MMM")</f>
        <v>Jul</v>
      </c>
      <c r="D2458" s="1" t="str">
        <f>TEXT(Tabla5[[#This Row],[FECHA]],"YYY")</f>
        <v>2023</v>
      </c>
      <c r="E2458" s="2" t="s">
        <v>2447</v>
      </c>
      <c r="F2458" s="2" t="s">
        <v>2473</v>
      </c>
      <c r="G2458" s="2" t="s">
        <v>10005</v>
      </c>
      <c r="H2458">
        <v>10478983714</v>
      </c>
      <c r="I2458" t="str">
        <f>INDEX([1]BCLIENTES!B:B,MATCH(Tabla5[[#This Row],[RUC]],[1]BCLIENTES!A:A,0))</f>
        <v xml:space="preserve"> SICCHA ABANTO NEILI PRESTILA</v>
      </c>
      <c r="J2458" t="e">
        <f>INDEX([1]!Tabla1[DISTRITO],MATCH(Tabla5[[#This Row],[RUC]],[1]!Tabla1[RUC],0))</f>
        <v>#REF!</v>
      </c>
      <c r="K2458" t="str">
        <f>INDEX([1]BCLIENTES!H:H,MATCH(Tabla5[[#This Row],[RUC]],[1]BCLIENTES!A:A,0))</f>
        <v xml:space="preserve"> LIMA</v>
      </c>
      <c r="L2458" s="3">
        <v>52</v>
      </c>
    </row>
    <row r="2459" spans="1:12" x14ac:dyDescent="0.25">
      <c r="A2459" t="s">
        <v>12</v>
      </c>
      <c r="B2459" s="1">
        <v>45134</v>
      </c>
      <c r="C2459" s="1" t="str">
        <f>TEXT(Tabla5[[#This Row],[FECHA]],"MMM")</f>
        <v>Jul</v>
      </c>
      <c r="D2459" s="1" t="str">
        <f>TEXT(Tabla5[[#This Row],[FECHA]],"YYY")</f>
        <v>2023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tr">
        <f>INDEX([1]BCLIENTES!B:B,MATCH(Tabla5[[#This Row],[RUC]],[1]BCLIENTES!A:A,0))</f>
        <v>CHAUPIN PASCUAL DE CUELLAR MARITZA ANTONIA</v>
      </c>
      <c r="J2459" t="e">
        <f>INDEX([1]!Tabla1[DISTRITO],MATCH(Tabla5[[#This Row],[RUC]],[1]!Tabla1[RUC],0))</f>
        <v>#REF!</v>
      </c>
      <c r="K2459" t="str">
        <f>INDEX([1]BCLIENTES!H:H,MATCH(Tabla5[[#This Row],[RUC]],[1]BCLIENTES!A:A,0))</f>
        <v xml:space="preserve">LIMA 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tr">
        <f>TEXT(Tabla5[[#This Row],[FECHA]],"MMM")</f>
        <v>Jul</v>
      </c>
      <c r="D2460" s="1" t="str">
        <f>TEXT(Tabla5[[#This Row],[FECHA]],"YYY")</f>
        <v>2023</v>
      </c>
      <c r="E2460" s="2" t="s">
        <v>2447</v>
      </c>
      <c r="F2460" s="2" t="s">
        <v>2475</v>
      </c>
      <c r="G2460" s="2" t="s">
        <v>10005</v>
      </c>
      <c r="H2460">
        <v>10463185129</v>
      </c>
      <c r="I2460" t="str">
        <f>INDEX([1]BCLIENTES!B:B,MATCH(Tabla5[[#This Row],[RUC]],[1]BCLIENTES!A:A,0))</f>
        <v>LOPEZ GUZMAN EVER</v>
      </c>
      <c r="J2460" t="e">
        <f>INDEX([1]!Tabla1[DISTRITO],MATCH(Tabla5[[#This Row],[RUC]],[1]!Tabla1[RUC],0))</f>
        <v>#REF!</v>
      </c>
      <c r="K2460" t="str">
        <f>INDEX([1]BCLIENTES!H:H,MATCH(Tabla5[[#This Row],[RUC]],[1]BCLIENTES!A:A,0))</f>
        <v>LIMA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tr">
        <f>TEXT(Tabla5[[#This Row],[FECHA]],"MMM")</f>
        <v>Jul</v>
      </c>
      <c r="D2461" s="1" t="str">
        <f>TEXT(Tabla5[[#This Row],[FECHA]],"YYY")</f>
        <v>2023</v>
      </c>
      <c r="E2461" s="2" t="s">
        <v>2447</v>
      </c>
      <c r="F2461" s="2" t="s">
        <v>2476</v>
      </c>
      <c r="G2461" s="2" t="s">
        <v>10005</v>
      </c>
      <c r="H2461">
        <v>10463185129</v>
      </c>
      <c r="I2461" t="str">
        <f>INDEX([1]BCLIENTES!B:B,MATCH(Tabla5[[#This Row],[RUC]],[1]BCLIENTES!A:A,0))</f>
        <v>LOPEZ GUZMAN EVER</v>
      </c>
      <c r="J2461" t="e">
        <f>INDEX([1]!Tabla1[DISTRITO],MATCH(Tabla5[[#This Row],[RUC]],[1]!Tabla1[RUC],0))</f>
        <v>#REF!</v>
      </c>
      <c r="K2461" t="str">
        <f>INDEX([1]BCLIENTES!H:H,MATCH(Tabla5[[#This Row],[RUC]],[1]BCLIENTES!A:A,0))</f>
        <v>LIMA</v>
      </c>
      <c r="L2461" s="3">
        <v>30</v>
      </c>
    </row>
    <row r="2462" spans="1:12" x14ac:dyDescent="0.25">
      <c r="A2462" t="s">
        <v>12</v>
      </c>
      <c r="B2462" s="1">
        <v>45138</v>
      </c>
      <c r="C2462" s="1" t="str">
        <f>TEXT(Tabla5[[#This Row],[FECHA]],"MMM")</f>
        <v>Jul</v>
      </c>
      <c r="D2462" s="1" t="str">
        <f>TEXT(Tabla5[[#This Row],[FECHA]],"YYY")</f>
        <v>2023</v>
      </c>
      <c r="E2462" s="2" t="s">
        <v>2447</v>
      </c>
      <c r="F2462" s="2" t="s">
        <v>2477</v>
      </c>
      <c r="G2462" s="2" t="s">
        <v>10005</v>
      </c>
      <c r="H2462">
        <v>10463185129</v>
      </c>
      <c r="I2462" t="str">
        <f>INDEX([1]BCLIENTES!B:B,MATCH(Tabla5[[#This Row],[RUC]],[1]BCLIENTES!A:A,0))</f>
        <v>LOPEZ GUZMAN EVER</v>
      </c>
      <c r="J2462" t="e">
        <f>INDEX([1]!Tabla1[DISTRITO],MATCH(Tabla5[[#This Row],[RUC]],[1]!Tabla1[RUC],0))</f>
        <v>#REF!</v>
      </c>
      <c r="K2462" t="str">
        <f>INDEX([1]BCLIENTES!H:H,MATCH(Tabla5[[#This Row],[RUC]],[1]BCLIENTES!A:A,0))</f>
        <v>LIMA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tr">
        <f>TEXT(Tabla5[[#This Row],[FECHA]],"MMM")</f>
        <v>Jul</v>
      </c>
      <c r="D2463" s="1" t="str">
        <f>TEXT(Tabla5[[#This Row],[FECHA]],"YYY")</f>
        <v>2023</v>
      </c>
      <c r="E2463" s="2" t="s">
        <v>2447</v>
      </c>
      <c r="F2463" s="2" t="s">
        <v>2478</v>
      </c>
      <c r="G2463" s="2" t="s">
        <v>10005</v>
      </c>
      <c r="H2463">
        <v>10418322921</v>
      </c>
      <c r="I2463" t="str">
        <f>INDEX([1]BCLIENTES!B:B,MATCH(Tabla5[[#This Row],[RUC]],[1]BCLIENTES!A:A,0))</f>
        <v xml:space="preserve"> VASQUEZ TARRILLO ORLANDO</v>
      </c>
      <c r="J2463" t="e">
        <f>INDEX([1]!Tabla1[DISTRITO],MATCH(Tabla5[[#This Row],[RUC]],[1]!Tabla1[RUC],0))</f>
        <v>#REF!</v>
      </c>
      <c r="K2463" t="str">
        <f>INDEX([1]BCLIENTES!H:H,MATCH(Tabla5[[#This Row],[RUC]],[1]BCLIENTES!A:A,0))</f>
        <v xml:space="preserve"> LIMA</v>
      </c>
      <c r="L2463" s="3">
        <v>30</v>
      </c>
    </row>
    <row r="2464" spans="1:12" x14ac:dyDescent="0.25">
      <c r="A2464" t="s">
        <v>12</v>
      </c>
      <c r="B2464" s="1">
        <v>45138</v>
      </c>
      <c r="C2464" s="1" t="str">
        <f>TEXT(Tabla5[[#This Row],[FECHA]],"MMM")</f>
        <v>Jul</v>
      </c>
      <c r="D2464" s="1" t="str">
        <f>TEXT(Tabla5[[#This Row],[FECHA]],"YYY")</f>
        <v>2023</v>
      </c>
      <c r="E2464" s="2" t="s">
        <v>2447</v>
      </c>
      <c r="F2464" s="2" t="s">
        <v>2479</v>
      </c>
      <c r="G2464" s="2" t="s">
        <v>10001</v>
      </c>
      <c r="H2464">
        <v>10440226227</v>
      </c>
      <c r="I2464" t="str">
        <f>INDEX([1]BCLIENTES!B:B,MATCH(Tabla5[[#This Row],[RUC]],[1]BCLIENTES!A:A,0))</f>
        <v xml:space="preserve"> ANCO CONCEPCION JIM BORIS</v>
      </c>
      <c r="J2464" t="e">
        <f>INDEX([1]!Tabla1[DISTRITO],MATCH(Tabla5[[#This Row],[RUC]],[1]!Tabla1[RUC],0))</f>
        <v>#REF!</v>
      </c>
      <c r="K2464" t="str">
        <f>INDEX([1]BCLIENTES!H:H,MATCH(Tabla5[[#This Row],[RUC]],[1]BCLIENTES!A:A,0))</f>
        <v xml:space="preserve"> LIMA </v>
      </c>
      <c r="L2464" s="3">
        <v>30</v>
      </c>
    </row>
    <row r="2465" spans="1:12" x14ac:dyDescent="0.25">
      <c r="A2465" t="s">
        <v>12</v>
      </c>
      <c r="B2465" s="1">
        <v>45138</v>
      </c>
      <c r="C2465" s="1" t="str">
        <f>TEXT(Tabla5[[#This Row],[FECHA]],"MMM")</f>
        <v>Jul</v>
      </c>
      <c r="D2465" s="1" t="str">
        <f>TEXT(Tabla5[[#This Row],[FECHA]],"YYY")</f>
        <v>2023</v>
      </c>
      <c r="E2465" s="2" t="s">
        <v>2447</v>
      </c>
      <c r="F2465" s="2" t="s">
        <v>2480</v>
      </c>
      <c r="G2465" s="2" t="s">
        <v>10001</v>
      </c>
      <c r="H2465">
        <v>10440226227</v>
      </c>
      <c r="I2465" t="str">
        <f>INDEX([1]BCLIENTES!B:B,MATCH(Tabla5[[#This Row],[RUC]],[1]BCLIENTES!A:A,0))</f>
        <v xml:space="preserve"> ANCO CONCEPCION JIM BORIS</v>
      </c>
      <c r="J2465" t="e">
        <f>INDEX([1]!Tabla1[DISTRITO],MATCH(Tabla5[[#This Row],[RUC]],[1]!Tabla1[RUC],0))</f>
        <v>#REF!</v>
      </c>
      <c r="K2465" t="str">
        <f>INDEX([1]BCLIENTES!H:H,MATCH(Tabla5[[#This Row],[RUC]],[1]BCLIENTES!A:A,0))</f>
        <v xml:space="preserve"> LIMA 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tr">
        <f>TEXT(Tabla5[[#This Row],[FECHA]],"MMM")</f>
        <v>Ago</v>
      </c>
      <c r="D2466" s="1" t="str">
        <f>TEXT(Tabla5[[#This Row],[FECHA]],"YYY")</f>
        <v>2023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tr">
        <f>INDEX([1]BCLIENTES!B:B,MATCH(Tabla5[[#This Row],[RUC]],[1]BCLIENTES!A:A,0))</f>
        <v>ANCHILLO MORALES LUCINDA</v>
      </c>
      <c r="J2466" t="e">
        <f>INDEX([1]!Tabla1[DISTRITO],MATCH(Tabla5[[#This Row],[RUC]],[1]!Tabla1[RUC],0))</f>
        <v>#REF!</v>
      </c>
      <c r="K2466" t="str">
        <f>INDEX([1]BCLIENTES!H:H,MATCH(Tabla5[[#This Row],[RUC]],[1]BCLIENTES!A:A,0))</f>
        <v xml:space="preserve">LIMA 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tr">
        <f>TEXT(Tabla5[[#This Row],[FECHA]],"MMM")</f>
        <v>Ago</v>
      </c>
      <c r="D2467" s="1" t="str">
        <f>TEXT(Tabla5[[#This Row],[FECHA]],"YYY")</f>
        <v>2023</v>
      </c>
      <c r="E2467" s="2" t="s">
        <v>2447</v>
      </c>
      <c r="F2467" s="2" t="s">
        <v>2482</v>
      </c>
      <c r="G2467" s="2" t="s">
        <v>10002</v>
      </c>
      <c r="H2467">
        <v>20520069535</v>
      </c>
      <c r="I2467" t="str">
        <f>INDEX([1]BCLIENTES!B:B,MATCH(Tabla5[[#This Row],[RUC]],[1]BCLIENTES!A:A,0))</f>
        <v xml:space="preserve"> A.DE.ILUMINACIONES DEL SUR E.I.R.L.</v>
      </c>
      <c r="J2467" t="e">
        <f>INDEX([1]!Tabla1[DISTRITO],MATCH(Tabla5[[#This Row],[RUC]],[1]!Tabla1[RUC],0))</f>
        <v>#REF!</v>
      </c>
      <c r="K2467" t="str">
        <f>INDEX([1]BCLIENTES!H:H,MATCH(Tabla5[[#This Row],[RUC]],[1]BCLIENTES!A:A,0))</f>
        <v xml:space="preserve"> TACNA 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tr">
        <f>TEXT(Tabla5[[#This Row],[FECHA]],"MMM")</f>
        <v>Ago</v>
      </c>
      <c r="D2468" s="1" t="str">
        <f>TEXT(Tabla5[[#This Row],[FECHA]],"YYY")</f>
        <v>2023</v>
      </c>
      <c r="E2468" s="2" t="s">
        <v>2447</v>
      </c>
      <c r="F2468" s="2" t="s">
        <v>2483</v>
      </c>
      <c r="G2468" s="2" t="s">
        <v>10005</v>
      </c>
      <c r="H2468">
        <v>10708462816</v>
      </c>
      <c r="I2468" t="str">
        <f>INDEX([1]BCLIENTES!B:B,MATCH(Tabla5[[#This Row],[RUC]],[1]BCLIENTES!A:A,0))</f>
        <v xml:space="preserve"> RAMIREZ GUEVARA ROYER ROER</v>
      </c>
      <c r="J2468" t="e">
        <f>INDEX([1]!Tabla1[DISTRITO],MATCH(Tabla5[[#This Row],[RUC]],[1]!Tabla1[RUC],0))</f>
        <v>#REF!</v>
      </c>
      <c r="K2468" t="str">
        <f>INDEX([1]BCLIENTES!H:H,MATCH(Tabla5[[#This Row],[RUC]],[1]BCLIENTES!A:A,0))</f>
        <v xml:space="preserve"> LIMA 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tr">
        <f>TEXT(Tabla5[[#This Row],[FECHA]],"MMM")</f>
        <v>Ago</v>
      </c>
      <c r="D2469" s="1" t="str">
        <f>TEXT(Tabla5[[#This Row],[FECHA]],"YYY")</f>
        <v>2023</v>
      </c>
      <c r="E2469" s="2" t="s">
        <v>2447</v>
      </c>
      <c r="F2469" s="2" t="s">
        <v>2484</v>
      </c>
      <c r="G2469" s="2" t="s">
        <v>10005</v>
      </c>
      <c r="H2469">
        <v>10708462816</v>
      </c>
      <c r="I2469" t="str">
        <f>INDEX([1]BCLIENTES!B:B,MATCH(Tabla5[[#This Row],[RUC]],[1]BCLIENTES!A:A,0))</f>
        <v xml:space="preserve"> RAMIREZ GUEVARA ROYER ROER</v>
      </c>
      <c r="J2469" t="e">
        <f>INDEX([1]!Tabla1[DISTRITO],MATCH(Tabla5[[#This Row],[RUC]],[1]!Tabla1[RUC],0))</f>
        <v>#REF!</v>
      </c>
      <c r="K2469" t="str">
        <f>INDEX([1]BCLIENTES!H:H,MATCH(Tabla5[[#This Row],[RUC]],[1]BCLIENTES!A:A,0))</f>
        <v xml:space="preserve"> LIMA 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tr">
        <f>TEXT(Tabla5[[#This Row],[FECHA]],"MMM")</f>
        <v>Ago</v>
      </c>
      <c r="D2470" s="1" t="str">
        <f>TEXT(Tabla5[[#This Row],[FECHA]],"YYY")</f>
        <v>2023</v>
      </c>
      <c r="E2470" s="2" t="s">
        <v>2447</v>
      </c>
      <c r="F2470" s="2" t="s">
        <v>2485</v>
      </c>
      <c r="G2470" s="2" t="s">
        <v>9997</v>
      </c>
      <c r="H2470">
        <v>1</v>
      </c>
      <c r="I2470" t="str">
        <f>INDEX([1]BCLIENTES!B:B,MATCH(Tabla5[[#This Row],[RUC]],[1]BCLIENTES!A:A,0))</f>
        <v>ANULADO</v>
      </c>
      <c r="J2470" t="e">
        <f>INDEX([1]!Tabla1[DISTRITO],MATCH(Tabla5[[#This Row],[RUC]],[1]!Tabla1[RUC],0))</f>
        <v>#REF!</v>
      </c>
      <c r="K2470" t="str">
        <f>INDEX([1]BCLIENTES!H:H,MATCH(Tabla5[[#This Row],[RUC]],[1]BCLIENTES!A:A,0))</f>
        <v>ANULADO</v>
      </c>
      <c r="L2470" s="3">
        <v>0</v>
      </c>
    </row>
    <row r="2471" spans="1:12" x14ac:dyDescent="0.25">
      <c r="A2471" t="s">
        <v>12</v>
      </c>
      <c r="B2471" s="1">
        <v>45159</v>
      </c>
      <c r="C2471" s="1" t="str">
        <f>TEXT(Tabla5[[#This Row],[FECHA]],"MMM")</f>
        <v>Ago</v>
      </c>
      <c r="D2471" s="1" t="str">
        <f>TEXT(Tabla5[[#This Row],[FECHA]],"YYY")</f>
        <v>2023</v>
      </c>
      <c r="E2471" s="2" t="s">
        <v>2447</v>
      </c>
      <c r="F2471" s="2" t="s">
        <v>2486</v>
      </c>
      <c r="G2471" s="2" t="s">
        <v>10005</v>
      </c>
      <c r="H2471">
        <v>10708462816</v>
      </c>
      <c r="I2471" t="str">
        <f>INDEX([1]BCLIENTES!B:B,MATCH(Tabla5[[#This Row],[RUC]],[1]BCLIENTES!A:A,0))</f>
        <v xml:space="preserve"> RAMIREZ GUEVARA ROYER ROER</v>
      </c>
      <c r="J2471" t="e">
        <f>INDEX([1]!Tabla1[DISTRITO],MATCH(Tabla5[[#This Row],[RUC]],[1]!Tabla1[RUC],0))</f>
        <v>#REF!</v>
      </c>
      <c r="K2471" t="str">
        <f>INDEX([1]BCLIENTES!H:H,MATCH(Tabla5[[#This Row],[RUC]],[1]BCLIENTES!A:A,0))</f>
        <v xml:space="preserve"> LIMA 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tr">
        <f>TEXT(Tabla5[[#This Row],[FECHA]],"MMM")</f>
        <v>Ago</v>
      </c>
      <c r="D2472" s="1" t="str">
        <f>TEXT(Tabla5[[#This Row],[FECHA]],"YYY")</f>
        <v>2023</v>
      </c>
      <c r="E2472" s="2" t="s">
        <v>2447</v>
      </c>
      <c r="F2472" s="2" t="s">
        <v>2487</v>
      </c>
      <c r="G2472" s="2" t="s">
        <v>10001</v>
      </c>
      <c r="H2472">
        <v>10773828429</v>
      </c>
      <c r="I2472" t="str">
        <f>INDEX([1]BCLIENTES!B:B,MATCH(Tabla5[[#This Row],[RUC]],[1]BCLIENTES!A:A,0))</f>
        <v xml:space="preserve"> PONCE FERNANDEZ GUSTAVO FERNANDO</v>
      </c>
      <c r="J2472" t="e">
        <f>INDEX([1]!Tabla1[DISTRITO],MATCH(Tabla5[[#This Row],[RUC]],[1]!Tabla1[RUC],0))</f>
        <v>#REF!</v>
      </c>
      <c r="K2472" t="str">
        <f>INDEX([1]BCLIENTES!H:H,MATCH(Tabla5[[#This Row],[RUC]],[1]BCLIENTES!A:A,0))</f>
        <v xml:space="preserve"> LIMA </v>
      </c>
      <c r="L2472" s="3">
        <v>60</v>
      </c>
    </row>
    <row r="2473" spans="1:12" x14ac:dyDescent="0.25">
      <c r="A2473" t="s">
        <v>12</v>
      </c>
      <c r="B2473" s="1">
        <v>45180</v>
      </c>
      <c r="C2473" s="1" t="str">
        <f>TEXT(Tabla5[[#This Row],[FECHA]],"MMM")</f>
        <v>Set</v>
      </c>
      <c r="D2473" s="1" t="str">
        <f>TEXT(Tabla5[[#This Row],[FECHA]],"YYY")</f>
        <v>2023</v>
      </c>
      <c r="E2473" s="2" t="s">
        <v>2447</v>
      </c>
      <c r="F2473" s="2" t="s">
        <v>2488</v>
      </c>
      <c r="G2473" s="2" t="s">
        <v>10005</v>
      </c>
      <c r="H2473">
        <v>10463185129</v>
      </c>
      <c r="I2473" t="str">
        <f>INDEX([1]BCLIENTES!B:B,MATCH(Tabla5[[#This Row],[RUC]],[1]BCLIENTES!A:A,0))</f>
        <v>LOPEZ GUZMAN EVER</v>
      </c>
      <c r="J2473" t="e">
        <f>INDEX([1]!Tabla1[DISTRITO],MATCH(Tabla5[[#This Row],[RUC]],[1]!Tabla1[RUC],0))</f>
        <v>#REF!</v>
      </c>
      <c r="K2473" t="str">
        <f>INDEX([1]BCLIENTES!H:H,MATCH(Tabla5[[#This Row],[RUC]],[1]BCLIENTES!A:A,0))</f>
        <v>LIMA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tr">
        <f>TEXT(Tabla5[[#This Row],[FECHA]],"MMM")</f>
        <v>Set</v>
      </c>
      <c r="D2474" s="1" t="str">
        <f>TEXT(Tabla5[[#This Row],[FECHA]],"YYY")</f>
        <v>2023</v>
      </c>
      <c r="E2474" s="2" t="s">
        <v>2447</v>
      </c>
      <c r="F2474" s="2" t="s">
        <v>2489</v>
      </c>
      <c r="G2474" s="2" t="s">
        <v>10001</v>
      </c>
      <c r="H2474">
        <v>10440226227</v>
      </c>
      <c r="I2474" t="str">
        <f>INDEX([1]BCLIENTES!B:B,MATCH(Tabla5[[#This Row],[RUC]],[1]BCLIENTES!A:A,0))</f>
        <v xml:space="preserve"> ANCO CONCEPCION JIM BORIS</v>
      </c>
      <c r="J2474" t="e">
        <f>INDEX([1]!Tabla1[DISTRITO],MATCH(Tabla5[[#This Row],[RUC]],[1]!Tabla1[RUC],0))</f>
        <v>#REF!</v>
      </c>
      <c r="K2474" t="str">
        <f>INDEX([1]BCLIENTES!H:H,MATCH(Tabla5[[#This Row],[RUC]],[1]BCLIENTES!A:A,0))</f>
        <v xml:space="preserve"> LIMA 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tr">
        <f>TEXT(Tabla5[[#This Row],[FECHA]],"MMM")</f>
        <v>Set</v>
      </c>
      <c r="D2475" s="1" t="str">
        <f>TEXT(Tabla5[[#This Row],[FECHA]],"YYY")</f>
        <v>2023</v>
      </c>
      <c r="E2475" s="2" t="s">
        <v>2447</v>
      </c>
      <c r="F2475" s="2" t="s">
        <v>2490</v>
      </c>
      <c r="G2475" s="2" t="s">
        <v>10005</v>
      </c>
      <c r="H2475">
        <v>20605977686</v>
      </c>
      <c r="I2475" t="str">
        <f>INDEX([1]BCLIENTES!B:B,MATCH(Tabla5[[#This Row],[RUC]],[1]BCLIENTES!A:A,0))</f>
        <v xml:space="preserve"> J &amp; B CORPORACION HUARACA E.I.R.L.</v>
      </c>
      <c r="J2475" t="e">
        <f>INDEX([1]!Tabla1[DISTRITO],MATCH(Tabla5[[#This Row],[RUC]],[1]!Tabla1[RUC],0))</f>
        <v>#REF!</v>
      </c>
      <c r="K2475" t="str">
        <f>INDEX([1]BCLIENTES!H:H,MATCH(Tabla5[[#This Row],[RUC]],[1]BCLIENTES!A:A,0))</f>
        <v xml:space="preserve"> LIMA 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tr">
        <f>TEXT(Tabla5[[#This Row],[FECHA]],"MMM")</f>
        <v>Set</v>
      </c>
      <c r="D2476" s="1" t="str">
        <f>TEXT(Tabla5[[#This Row],[FECHA]],"YYY")</f>
        <v>2023</v>
      </c>
      <c r="E2476" s="2" t="s">
        <v>2447</v>
      </c>
      <c r="F2476" s="2" t="s">
        <v>2491</v>
      </c>
      <c r="G2476" s="2" t="s">
        <v>10001</v>
      </c>
      <c r="H2476">
        <v>10773828429</v>
      </c>
      <c r="I2476" t="str">
        <f>INDEX([1]BCLIENTES!B:B,MATCH(Tabla5[[#This Row],[RUC]],[1]BCLIENTES!A:A,0))</f>
        <v xml:space="preserve"> PONCE FERNANDEZ GUSTAVO FERNANDO</v>
      </c>
      <c r="J2476" t="e">
        <f>INDEX([1]!Tabla1[DISTRITO],MATCH(Tabla5[[#This Row],[RUC]],[1]!Tabla1[RUC],0))</f>
        <v>#REF!</v>
      </c>
      <c r="K2476" t="str">
        <f>INDEX([1]BCLIENTES!H:H,MATCH(Tabla5[[#This Row],[RUC]],[1]BCLIENTES!A:A,0))</f>
        <v xml:space="preserve"> LIMA </v>
      </c>
      <c r="L2476" s="3">
        <v>60</v>
      </c>
    </row>
    <row r="2477" spans="1:12" x14ac:dyDescent="0.25">
      <c r="A2477" t="s">
        <v>12</v>
      </c>
      <c r="B2477" s="1">
        <v>45182</v>
      </c>
      <c r="C2477" s="1" t="str">
        <f>TEXT(Tabla5[[#This Row],[FECHA]],"MMM")</f>
        <v>Set</v>
      </c>
      <c r="D2477" s="1" t="str">
        <f>TEXT(Tabla5[[#This Row],[FECHA]],"YYY")</f>
        <v>2023</v>
      </c>
      <c r="E2477" s="2" t="s">
        <v>2447</v>
      </c>
      <c r="F2477" s="2" t="s">
        <v>2492</v>
      </c>
      <c r="G2477" s="2" t="s">
        <v>10005</v>
      </c>
      <c r="H2477">
        <v>20605977686</v>
      </c>
      <c r="I2477" t="str">
        <f>INDEX([1]BCLIENTES!B:B,MATCH(Tabla5[[#This Row],[RUC]],[1]BCLIENTES!A:A,0))</f>
        <v xml:space="preserve"> J &amp; B CORPORACION HUARACA E.I.R.L.</v>
      </c>
      <c r="J2477" t="e">
        <f>INDEX([1]!Tabla1[DISTRITO],MATCH(Tabla5[[#This Row],[RUC]],[1]!Tabla1[RUC],0))</f>
        <v>#REF!</v>
      </c>
      <c r="K2477" t="str">
        <f>INDEX([1]BCLIENTES!H:H,MATCH(Tabla5[[#This Row],[RUC]],[1]BCLIENTES!A:A,0))</f>
        <v xml:space="preserve"> LIMA </v>
      </c>
      <c r="L2477" s="3">
        <v>60</v>
      </c>
    </row>
    <row r="2478" spans="1:12" x14ac:dyDescent="0.25">
      <c r="A2478" t="s">
        <v>12</v>
      </c>
      <c r="B2478" s="1">
        <v>45187</v>
      </c>
      <c r="C2478" s="1" t="str">
        <f>TEXT(Tabla5[[#This Row],[FECHA]],"MMM")</f>
        <v>Set</v>
      </c>
      <c r="D2478" s="1" t="str">
        <f>TEXT(Tabla5[[#This Row],[FECHA]],"YYY")</f>
        <v>2023</v>
      </c>
      <c r="E2478" s="2" t="s">
        <v>2447</v>
      </c>
      <c r="F2478" s="2" t="s">
        <v>2493</v>
      </c>
      <c r="G2478" s="2" t="s">
        <v>10005</v>
      </c>
      <c r="H2478">
        <v>10707646956</v>
      </c>
      <c r="I2478" t="str">
        <f>INDEX([1]BCLIENTES!B:B,MATCH(Tabla5[[#This Row],[RUC]],[1]BCLIENTES!A:A,0))</f>
        <v xml:space="preserve"> LAZARO CORMAN EVELING DOMERICA</v>
      </c>
      <c r="J2478" t="e">
        <f>INDEX([1]!Tabla1[DISTRITO],MATCH(Tabla5[[#This Row],[RUC]],[1]!Tabla1[RUC],0))</f>
        <v>#REF!</v>
      </c>
      <c r="K2478" t="str">
        <f>INDEX([1]BCLIENTES!H:H,MATCH(Tabla5[[#This Row],[RUC]],[1]BCLIENTES!A:A,0))</f>
        <v xml:space="preserve"> LIMA 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tr">
        <f>TEXT(Tabla5[[#This Row],[FECHA]],"MMM")</f>
        <v>Set</v>
      </c>
      <c r="D2479" s="1" t="str">
        <f>TEXT(Tabla5[[#This Row],[FECHA]],"YYY")</f>
        <v>2023</v>
      </c>
      <c r="E2479" s="2" t="s">
        <v>2447</v>
      </c>
      <c r="F2479" s="2" t="s">
        <v>2494</v>
      </c>
      <c r="G2479" s="2" t="s">
        <v>10001</v>
      </c>
      <c r="H2479">
        <v>20607877280</v>
      </c>
      <c r="I2479" t="str">
        <f>INDEX([1]BCLIENTES!B:B,MATCH(Tabla5[[#This Row],[RUC]],[1]BCLIENTES!A:A,0))</f>
        <v xml:space="preserve"> YCOMSA E.I.R.L.</v>
      </c>
      <c r="J2479" t="e">
        <f>INDEX([1]!Tabla1[DISTRITO],MATCH(Tabla5[[#This Row],[RUC]],[1]!Tabla1[RUC],0))</f>
        <v>#REF!</v>
      </c>
      <c r="K2479" t="str">
        <f>INDEX([1]BCLIENTES!H:H,MATCH(Tabla5[[#This Row],[RUC]],[1]BCLIENTES!A:A,0))</f>
        <v xml:space="preserve"> LIMA 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tr">
        <f>TEXT(Tabla5[[#This Row],[FECHA]],"MMM")</f>
        <v>Set</v>
      </c>
      <c r="D2480" s="1" t="str">
        <f>TEXT(Tabla5[[#This Row],[FECHA]],"YYY")</f>
        <v>2023</v>
      </c>
      <c r="E2480" s="2" t="s">
        <v>2447</v>
      </c>
      <c r="F2480" s="2" t="s">
        <v>2495</v>
      </c>
      <c r="G2480" s="2" t="s">
        <v>10005</v>
      </c>
      <c r="H2480">
        <v>10463185129</v>
      </c>
      <c r="I2480" t="str">
        <f>INDEX([1]BCLIENTES!B:B,MATCH(Tabla5[[#This Row],[RUC]],[1]BCLIENTES!A:A,0))</f>
        <v>LOPEZ GUZMAN EVER</v>
      </c>
      <c r="J2480" t="e">
        <f>INDEX([1]!Tabla1[DISTRITO],MATCH(Tabla5[[#This Row],[RUC]],[1]!Tabla1[RUC],0))</f>
        <v>#REF!</v>
      </c>
      <c r="K2480" t="str">
        <f>INDEX([1]BCLIENTES!H:H,MATCH(Tabla5[[#This Row],[RUC]],[1]BCLIENTES!A:A,0))</f>
        <v>LIMA</v>
      </c>
      <c r="L2480" s="3">
        <v>60</v>
      </c>
    </row>
    <row r="2481" spans="1:12" x14ac:dyDescent="0.25">
      <c r="A2481" t="s">
        <v>12</v>
      </c>
      <c r="B2481" s="1">
        <v>45197</v>
      </c>
      <c r="C2481" s="1" t="str">
        <f>TEXT(Tabla5[[#This Row],[FECHA]],"MMM")</f>
        <v>Set</v>
      </c>
      <c r="D2481" s="1" t="str">
        <f>TEXT(Tabla5[[#This Row],[FECHA]],"YYY")</f>
        <v>2023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tr">
        <f>INDEX([1]BCLIENTES!B:B,MATCH(Tabla5[[#This Row],[RUC]],[1]BCLIENTES!A:A,0))</f>
        <v xml:space="preserve"> IMPORTACIONES GERTS ELECTRIC S.A.C.</v>
      </c>
      <c r="J2481" t="e">
        <f>INDEX([1]!Tabla1[DISTRITO],MATCH(Tabla5[[#This Row],[RUC]],[1]!Tabla1[RUC],0))</f>
        <v>#REF!</v>
      </c>
      <c r="K2481" t="str">
        <f>INDEX([1]BCLIENTES!H:H,MATCH(Tabla5[[#This Row],[RUC]],[1]BCLIENTES!A:A,0))</f>
        <v xml:space="preserve"> LIMA </v>
      </c>
      <c r="L2481" s="3">
        <v>60</v>
      </c>
    </row>
    <row r="2482" spans="1:12" x14ac:dyDescent="0.25">
      <c r="A2482" t="s">
        <v>12</v>
      </c>
      <c r="B2482" s="1">
        <v>45203</v>
      </c>
      <c r="C2482" s="1" t="str">
        <f>TEXT(Tabla5[[#This Row],[FECHA]],"MMM")</f>
        <v>Oct</v>
      </c>
      <c r="D2482" s="1" t="str">
        <f>TEXT(Tabla5[[#This Row],[FECHA]],"YYY")</f>
        <v>2023</v>
      </c>
      <c r="E2482" s="2" t="s">
        <v>2447</v>
      </c>
      <c r="F2482" s="2" t="s">
        <v>2497</v>
      </c>
      <c r="G2482" s="2" t="s">
        <v>10001</v>
      </c>
      <c r="H2482">
        <v>10440226227</v>
      </c>
      <c r="I2482" t="str">
        <f>INDEX([1]BCLIENTES!B:B,MATCH(Tabla5[[#This Row],[RUC]],[1]BCLIENTES!A:A,0))</f>
        <v xml:space="preserve"> ANCO CONCEPCION JIM BORIS</v>
      </c>
      <c r="J2482" t="e">
        <f>INDEX([1]!Tabla1[DISTRITO],MATCH(Tabla5[[#This Row],[RUC]],[1]!Tabla1[RUC],0))</f>
        <v>#REF!</v>
      </c>
      <c r="K2482" t="str">
        <f>INDEX([1]BCLIENTES!H:H,MATCH(Tabla5[[#This Row],[RUC]],[1]BCLIENTES!A:A,0))</f>
        <v xml:space="preserve"> LIMA 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tr">
        <f>TEXT(Tabla5[[#This Row],[FECHA]],"MMM")</f>
        <v>Oct</v>
      </c>
      <c r="D2483" s="1" t="str">
        <f>TEXT(Tabla5[[#This Row],[FECHA]],"YYY")</f>
        <v>2023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tr">
        <f>INDEX([1]BCLIENTES!B:B,MATCH(Tabla5[[#This Row],[RUC]],[1]BCLIENTES!A:A,0))</f>
        <v>ANCHILLO MORALES LUCINDA</v>
      </c>
      <c r="J2483" t="e">
        <f>INDEX([1]!Tabla1[DISTRITO],MATCH(Tabla5[[#This Row],[RUC]],[1]!Tabla1[RUC],0))</f>
        <v>#REF!</v>
      </c>
      <c r="K2483" t="str">
        <f>INDEX([1]BCLIENTES!H:H,MATCH(Tabla5[[#This Row],[RUC]],[1]BCLIENTES!A:A,0))</f>
        <v xml:space="preserve">LIMA 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tr">
        <f>TEXT(Tabla5[[#This Row],[FECHA]],"MMM")</f>
        <v>Oct</v>
      </c>
      <c r="D2484" s="1" t="str">
        <f>TEXT(Tabla5[[#This Row],[FECHA]],"YYY")</f>
        <v>2023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tr">
        <f>INDEX([1]BCLIENTES!B:B,MATCH(Tabla5[[#This Row],[RUC]],[1]BCLIENTES!A:A,0))</f>
        <v>ANCHILLO MORALES LUCINDA</v>
      </c>
      <c r="J2484" t="e">
        <f>INDEX([1]!Tabla1[DISTRITO],MATCH(Tabla5[[#This Row],[RUC]],[1]!Tabla1[RUC],0))</f>
        <v>#REF!</v>
      </c>
      <c r="K2484" t="str">
        <f>INDEX([1]BCLIENTES!H:H,MATCH(Tabla5[[#This Row],[RUC]],[1]BCLIENTES!A:A,0))</f>
        <v xml:space="preserve">LIMA </v>
      </c>
      <c r="L2484" s="3">
        <v>60</v>
      </c>
    </row>
    <row r="2485" spans="1:12" x14ac:dyDescent="0.25">
      <c r="A2485" t="s">
        <v>12</v>
      </c>
      <c r="B2485" s="1">
        <v>45233</v>
      </c>
      <c r="C2485" s="1" t="str">
        <f>TEXT(Tabla5[[#This Row],[FECHA]],"MMM")</f>
        <v>Nov</v>
      </c>
      <c r="D2485" s="1" t="str">
        <f>TEXT(Tabla5[[#This Row],[FECHA]],"YYY")</f>
        <v>2023</v>
      </c>
      <c r="E2485" s="2" t="s">
        <v>2447</v>
      </c>
      <c r="F2485" s="2" t="s">
        <v>2500</v>
      </c>
      <c r="G2485" s="2" t="s">
        <v>10005</v>
      </c>
      <c r="H2485">
        <v>10418322921</v>
      </c>
      <c r="I2485" t="str">
        <f>INDEX([1]BCLIENTES!B:B,MATCH(Tabla5[[#This Row],[RUC]],[1]BCLIENTES!A:A,0))</f>
        <v xml:space="preserve"> VASQUEZ TARRILLO ORLANDO</v>
      </c>
      <c r="J2485" t="e">
        <f>INDEX([1]!Tabla1[DISTRITO],MATCH(Tabla5[[#This Row],[RUC]],[1]!Tabla1[RUC],0))</f>
        <v>#REF!</v>
      </c>
      <c r="K2485" t="str">
        <f>INDEX([1]BCLIENTES!H:H,MATCH(Tabla5[[#This Row],[RUC]],[1]BCLIENTES!A:A,0))</f>
        <v xml:space="preserve"> LIMA</v>
      </c>
      <c r="L2485" s="3">
        <v>60</v>
      </c>
    </row>
    <row r="2486" spans="1:12" x14ac:dyDescent="0.25">
      <c r="A2486" t="s">
        <v>12</v>
      </c>
      <c r="B2486" s="1">
        <v>45233</v>
      </c>
      <c r="C2486" s="1" t="str">
        <f>TEXT(Tabla5[[#This Row],[FECHA]],"MMM")</f>
        <v>Nov</v>
      </c>
      <c r="D2486" s="1" t="str">
        <f>TEXT(Tabla5[[#This Row],[FECHA]],"YYY")</f>
        <v>2023</v>
      </c>
      <c r="E2486" s="2" t="s">
        <v>2447</v>
      </c>
      <c r="F2486" s="2" t="s">
        <v>2501</v>
      </c>
      <c r="G2486" s="2" t="s">
        <v>10005</v>
      </c>
      <c r="H2486">
        <v>10463185129</v>
      </c>
      <c r="I2486" t="str">
        <f>INDEX([1]BCLIENTES!B:B,MATCH(Tabla5[[#This Row],[RUC]],[1]BCLIENTES!A:A,0))</f>
        <v>LOPEZ GUZMAN EVER</v>
      </c>
      <c r="J2486" t="e">
        <f>INDEX([1]!Tabla1[DISTRITO],MATCH(Tabla5[[#This Row],[RUC]],[1]!Tabla1[RUC],0))</f>
        <v>#REF!</v>
      </c>
      <c r="K2486" t="str">
        <f>INDEX([1]BCLIENTES!H:H,MATCH(Tabla5[[#This Row],[RUC]],[1]BCLIENTES!A:A,0))</f>
        <v>LIMA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tr">
        <f>TEXT(Tabla5[[#This Row],[FECHA]],"MMM")</f>
        <v>Nov</v>
      </c>
      <c r="D2487" s="1" t="str">
        <f>TEXT(Tabla5[[#This Row],[FECHA]],"YYY")</f>
        <v>2023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tr">
        <f>INDEX([1]BCLIENTES!B:B,MATCH(Tabla5[[#This Row],[RUC]],[1]BCLIENTES!A:A,0))</f>
        <v xml:space="preserve"> CONDEZO PUENTE AQUILINA</v>
      </c>
      <c r="J2487" t="e">
        <f>INDEX([1]!Tabla1[DISTRITO],MATCH(Tabla5[[#This Row],[RUC]],[1]!Tabla1[RUC],0))</f>
        <v>#REF!</v>
      </c>
      <c r="K2487" t="str">
        <f>INDEX([1]BCLIENTES!H:H,MATCH(Tabla5[[#This Row],[RUC]],[1]BCLIENTES!A:A,0))</f>
        <v xml:space="preserve"> LIMA 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tr">
        <f>TEXT(Tabla5[[#This Row],[FECHA]],"MMM")</f>
        <v>Nov</v>
      </c>
      <c r="D2488" s="1" t="str">
        <f>TEXT(Tabla5[[#This Row],[FECHA]],"YYY")</f>
        <v>2023</v>
      </c>
      <c r="E2488" s="2" t="s">
        <v>2447</v>
      </c>
      <c r="F2488" s="2" t="s">
        <v>2503</v>
      </c>
      <c r="G2488" s="2" t="s">
        <v>10005</v>
      </c>
      <c r="H2488">
        <v>20605977686</v>
      </c>
      <c r="I2488" t="str">
        <f>INDEX([1]BCLIENTES!B:B,MATCH(Tabla5[[#This Row],[RUC]],[1]BCLIENTES!A:A,0))</f>
        <v xml:space="preserve"> J &amp; B CORPORACION HUARACA E.I.R.L.</v>
      </c>
      <c r="J2488" t="e">
        <f>INDEX([1]!Tabla1[DISTRITO],MATCH(Tabla5[[#This Row],[RUC]],[1]!Tabla1[RUC],0))</f>
        <v>#REF!</v>
      </c>
      <c r="K2488" t="str">
        <f>INDEX([1]BCLIENTES!H:H,MATCH(Tabla5[[#This Row],[RUC]],[1]BCLIENTES!A:A,0))</f>
        <v xml:space="preserve"> LIMA </v>
      </c>
      <c r="L2488" s="3">
        <v>60</v>
      </c>
    </row>
    <row r="2489" spans="1:12" x14ac:dyDescent="0.25">
      <c r="A2489" t="s">
        <v>12</v>
      </c>
      <c r="B2489" s="1">
        <v>45233</v>
      </c>
      <c r="C2489" s="1" t="str">
        <f>TEXT(Tabla5[[#This Row],[FECHA]],"MMM")</f>
        <v>Nov</v>
      </c>
      <c r="D2489" s="1" t="str">
        <f>TEXT(Tabla5[[#This Row],[FECHA]],"YYY")</f>
        <v>2023</v>
      </c>
      <c r="E2489" s="2" t="s">
        <v>2447</v>
      </c>
      <c r="F2489" s="2" t="s">
        <v>2504</v>
      </c>
      <c r="G2489" s="2" t="s">
        <v>10005</v>
      </c>
      <c r="H2489">
        <v>20605977686</v>
      </c>
      <c r="I2489" t="str">
        <f>INDEX([1]BCLIENTES!B:B,MATCH(Tabla5[[#This Row],[RUC]],[1]BCLIENTES!A:A,0))</f>
        <v xml:space="preserve"> J &amp; B CORPORACION HUARACA E.I.R.L.</v>
      </c>
      <c r="J2489" t="e">
        <f>INDEX([1]!Tabla1[DISTRITO],MATCH(Tabla5[[#This Row],[RUC]],[1]!Tabla1[RUC],0))</f>
        <v>#REF!</v>
      </c>
      <c r="K2489" t="str">
        <f>INDEX([1]BCLIENTES!H:H,MATCH(Tabla5[[#This Row],[RUC]],[1]BCLIENTES!A:A,0))</f>
        <v xml:space="preserve"> LIMA 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tr">
        <f>TEXT(Tabla5[[#This Row],[FECHA]],"MMM")</f>
        <v>Nov</v>
      </c>
      <c r="D2490" s="1" t="str">
        <f>TEXT(Tabla5[[#This Row],[FECHA]],"YYY")</f>
        <v>2023</v>
      </c>
      <c r="E2490" s="2" t="s">
        <v>2447</v>
      </c>
      <c r="F2490" s="2" t="s">
        <v>2505</v>
      </c>
      <c r="G2490" s="2" t="s">
        <v>10001</v>
      </c>
      <c r="H2490">
        <v>10773828429</v>
      </c>
      <c r="I2490" t="str">
        <f>INDEX([1]BCLIENTES!B:B,MATCH(Tabla5[[#This Row],[RUC]],[1]BCLIENTES!A:A,0))</f>
        <v xml:space="preserve"> PONCE FERNANDEZ GUSTAVO FERNANDO</v>
      </c>
      <c r="J2490" t="e">
        <f>INDEX([1]!Tabla1[DISTRITO],MATCH(Tabla5[[#This Row],[RUC]],[1]!Tabla1[RUC],0))</f>
        <v>#REF!</v>
      </c>
      <c r="K2490" t="str">
        <f>INDEX([1]BCLIENTES!H:H,MATCH(Tabla5[[#This Row],[RUC]],[1]BCLIENTES!A:A,0))</f>
        <v xml:space="preserve"> LIMA </v>
      </c>
      <c r="L2490" s="3">
        <v>60</v>
      </c>
    </row>
    <row r="2491" spans="1:12" x14ac:dyDescent="0.25">
      <c r="A2491" t="s">
        <v>12</v>
      </c>
      <c r="B2491" s="1">
        <v>45233</v>
      </c>
      <c r="C2491" s="1" t="str">
        <f>TEXT(Tabla5[[#This Row],[FECHA]],"MMM")</f>
        <v>Nov</v>
      </c>
      <c r="D2491" s="1" t="str">
        <f>TEXT(Tabla5[[#This Row],[FECHA]],"YYY")</f>
        <v>2023</v>
      </c>
      <c r="E2491" s="2" t="s">
        <v>2447</v>
      </c>
      <c r="F2491" s="2" t="s">
        <v>2506</v>
      </c>
      <c r="G2491" s="2" t="s">
        <v>10005</v>
      </c>
      <c r="H2491">
        <v>10708462816</v>
      </c>
      <c r="I2491" t="str">
        <f>INDEX([1]BCLIENTES!B:B,MATCH(Tabla5[[#This Row],[RUC]],[1]BCLIENTES!A:A,0))</f>
        <v xml:space="preserve"> RAMIREZ GUEVARA ROYER ROER</v>
      </c>
      <c r="J2491" t="e">
        <f>INDEX([1]!Tabla1[DISTRITO],MATCH(Tabla5[[#This Row],[RUC]],[1]!Tabla1[RUC],0))</f>
        <v>#REF!</v>
      </c>
      <c r="K2491" t="str">
        <f>INDEX([1]BCLIENTES!H:H,MATCH(Tabla5[[#This Row],[RUC]],[1]BCLIENTES!A:A,0))</f>
        <v xml:space="preserve"> LIMA 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tr">
        <f>TEXT(Tabla5[[#This Row],[FECHA]],"MMM")</f>
        <v>Nov</v>
      </c>
      <c r="D2492" s="1" t="str">
        <f>TEXT(Tabla5[[#This Row],[FECHA]],"YYY")</f>
        <v>2023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tr">
        <f>INDEX([1]BCLIENTES!B:B,MATCH(Tabla5[[#This Row],[RUC]],[1]BCLIENTES!A:A,0))</f>
        <v xml:space="preserve"> IMPORTACIONES GERTS ELECTRIC S.A.C.</v>
      </c>
      <c r="J2492" t="e">
        <f>INDEX([1]!Tabla1[DISTRITO],MATCH(Tabla5[[#This Row],[RUC]],[1]!Tabla1[RUC],0))</f>
        <v>#REF!</v>
      </c>
      <c r="K2492" t="str">
        <f>INDEX([1]BCLIENTES!H:H,MATCH(Tabla5[[#This Row],[RUC]],[1]BCLIENTES!A:A,0))</f>
        <v xml:space="preserve"> LIMA 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tr">
        <f>TEXT(Tabla5[[#This Row],[FECHA]],"MMM")</f>
        <v>Nov</v>
      </c>
      <c r="D2493" s="1" t="str">
        <f>TEXT(Tabla5[[#This Row],[FECHA]],"YYY")</f>
        <v>2023</v>
      </c>
      <c r="E2493" s="2" t="s">
        <v>2447</v>
      </c>
      <c r="F2493" s="2" t="s">
        <v>2508</v>
      </c>
      <c r="G2493" s="2" t="s">
        <v>10005</v>
      </c>
      <c r="H2493">
        <v>10099457631</v>
      </c>
      <c r="I2493" t="str">
        <f>INDEX([1]BCLIENTES!B:B,MATCH(Tabla5[[#This Row],[RUC]],[1]BCLIENTES!A:A,0))</f>
        <v xml:space="preserve"> DIAZ GARCIA FRANCIS PAOLA</v>
      </c>
      <c r="J2493" t="e">
        <f>INDEX([1]!Tabla1[DISTRITO],MATCH(Tabla5[[#This Row],[RUC]],[1]!Tabla1[RUC],0))</f>
        <v>#REF!</v>
      </c>
      <c r="K2493" t="str">
        <f>INDEX([1]BCLIENTES!H:H,MATCH(Tabla5[[#This Row],[RUC]],[1]BCLIENTES!A:A,0))</f>
        <v xml:space="preserve"> LIMA </v>
      </c>
      <c r="L2493" s="3">
        <v>70</v>
      </c>
    </row>
    <row r="2494" spans="1:12" x14ac:dyDescent="0.25">
      <c r="A2494" t="s">
        <v>12</v>
      </c>
      <c r="B2494" s="1">
        <v>45245</v>
      </c>
      <c r="C2494" s="1" t="str">
        <f>TEXT(Tabla5[[#This Row],[FECHA]],"MMM")</f>
        <v>Nov</v>
      </c>
      <c r="D2494" s="1" t="str">
        <f>TEXT(Tabla5[[#This Row],[FECHA]],"YYY")</f>
        <v>2023</v>
      </c>
      <c r="E2494" s="2" t="s">
        <v>2447</v>
      </c>
      <c r="F2494" s="2" t="s">
        <v>2509</v>
      </c>
      <c r="G2494" s="2" t="s">
        <v>10001</v>
      </c>
      <c r="H2494">
        <v>10773828429</v>
      </c>
      <c r="I2494" t="str">
        <f>INDEX([1]BCLIENTES!B:B,MATCH(Tabla5[[#This Row],[RUC]],[1]BCLIENTES!A:A,0))</f>
        <v xml:space="preserve"> PONCE FERNANDEZ GUSTAVO FERNANDO</v>
      </c>
      <c r="J2494" t="e">
        <f>INDEX([1]!Tabla1[DISTRITO],MATCH(Tabla5[[#This Row],[RUC]],[1]!Tabla1[RUC],0))</f>
        <v>#REF!</v>
      </c>
      <c r="K2494" t="str">
        <f>INDEX([1]BCLIENTES!H:H,MATCH(Tabla5[[#This Row],[RUC]],[1]BCLIENTES!A:A,0))</f>
        <v xml:space="preserve"> LIMA </v>
      </c>
      <c r="L2494" s="3">
        <v>60</v>
      </c>
    </row>
    <row r="2495" spans="1:12" x14ac:dyDescent="0.25">
      <c r="A2495" t="s">
        <v>12</v>
      </c>
      <c r="B2495" s="1">
        <v>45245</v>
      </c>
      <c r="C2495" s="1" t="str">
        <f>TEXT(Tabla5[[#This Row],[FECHA]],"MMM")</f>
        <v>Nov</v>
      </c>
      <c r="D2495" s="1" t="str">
        <f>TEXT(Tabla5[[#This Row],[FECHA]],"YYY")</f>
        <v>2023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tr">
        <f>INDEX([1]BCLIENTES!B:B,MATCH(Tabla5[[#This Row],[RUC]],[1]BCLIENTES!A:A,0))</f>
        <v xml:space="preserve"> DISTRIBUIDORA Y FERRETERIA ORTEGA S.A.C.</v>
      </c>
      <c r="J2495" t="e">
        <f>INDEX([1]!Tabla1[DISTRITO],MATCH(Tabla5[[#This Row],[RUC]],[1]!Tabla1[RUC],0))</f>
        <v>#REF!</v>
      </c>
      <c r="K2495" t="str">
        <f>INDEX([1]BCLIENTES!H:H,MATCH(Tabla5[[#This Row],[RUC]],[1]BCLIENTES!A:A,0))</f>
        <v xml:space="preserve"> LIMA </v>
      </c>
      <c r="L2495" s="3">
        <v>60</v>
      </c>
    </row>
    <row r="2496" spans="1:12" x14ac:dyDescent="0.25">
      <c r="A2496" t="s">
        <v>12</v>
      </c>
      <c r="B2496" s="1">
        <v>45258</v>
      </c>
      <c r="C2496" s="1" t="str">
        <f>TEXT(Tabla5[[#This Row],[FECHA]],"MMM")</f>
        <v>Nov</v>
      </c>
      <c r="D2496" s="1" t="str">
        <f>TEXT(Tabla5[[#This Row],[FECHA]],"YYY")</f>
        <v>2023</v>
      </c>
      <c r="E2496" s="2" t="s">
        <v>2447</v>
      </c>
      <c r="F2496" s="2" t="s">
        <v>2511</v>
      </c>
      <c r="G2496" s="2" t="s">
        <v>10001</v>
      </c>
      <c r="H2496">
        <v>20607877280</v>
      </c>
      <c r="I2496" t="str">
        <f>INDEX([1]BCLIENTES!B:B,MATCH(Tabla5[[#This Row],[RUC]],[1]BCLIENTES!A:A,0))</f>
        <v xml:space="preserve"> YCOMSA E.I.R.L.</v>
      </c>
      <c r="J2496" t="e">
        <f>INDEX([1]!Tabla1[DISTRITO],MATCH(Tabla5[[#This Row],[RUC]],[1]!Tabla1[RUC],0))</f>
        <v>#REF!</v>
      </c>
      <c r="K2496" t="str">
        <f>INDEX([1]BCLIENTES!H:H,MATCH(Tabla5[[#This Row],[RUC]],[1]BCLIENTES!A:A,0))</f>
        <v xml:space="preserve"> LIMA </v>
      </c>
      <c r="L2496" s="3">
        <v>60</v>
      </c>
    </row>
    <row r="2497" spans="1:12" x14ac:dyDescent="0.25">
      <c r="A2497" t="s">
        <v>12</v>
      </c>
      <c r="B2497" s="1">
        <v>45264</v>
      </c>
      <c r="C2497" s="1" t="str">
        <f>TEXT(Tabla5[[#This Row],[FECHA]],"MMM")</f>
        <v>Dic</v>
      </c>
      <c r="D2497" s="1" t="str">
        <f>TEXT(Tabla5[[#This Row],[FECHA]],"YYY")</f>
        <v>2023</v>
      </c>
      <c r="E2497" s="2" t="s">
        <v>2447</v>
      </c>
      <c r="F2497" s="2" t="s">
        <v>2512</v>
      </c>
      <c r="G2497" s="2" t="s">
        <v>10001</v>
      </c>
      <c r="H2497">
        <v>10440226227</v>
      </c>
      <c r="I2497" t="str">
        <f>INDEX([1]BCLIENTES!B:B,MATCH(Tabla5[[#This Row],[RUC]],[1]BCLIENTES!A:A,0))</f>
        <v xml:space="preserve"> ANCO CONCEPCION JIM BORIS</v>
      </c>
      <c r="J2497" t="e">
        <f>INDEX([1]!Tabla1[DISTRITO],MATCH(Tabla5[[#This Row],[RUC]],[1]!Tabla1[RUC],0))</f>
        <v>#REF!</v>
      </c>
      <c r="K2497" t="str">
        <f>INDEX([1]BCLIENTES!H:H,MATCH(Tabla5[[#This Row],[RUC]],[1]BCLIENTES!A:A,0))</f>
        <v xml:space="preserve"> LIMA 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tr">
        <f>TEXT(Tabla5[[#This Row],[FECHA]],"MMM")</f>
        <v>Dic</v>
      </c>
      <c r="D2498" s="1" t="str">
        <f>TEXT(Tabla5[[#This Row],[FECHA]],"YYY")</f>
        <v>2023</v>
      </c>
      <c r="E2498" s="2" t="s">
        <v>2447</v>
      </c>
      <c r="F2498" s="2" t="s">
        <v>2513</v>
      </c>
      <c r="G2498" s="2" t="s">
        <v>10005</v>
      </c>
      <c r="H2498">
        <v>10418322921</v>
      </c>
      <c r="I2498" t="str">
        <f>INDEX([1]BCLIENTES!B:B,MATCH(Tabla5[[#This Row],[RUC]],[1]BCLIENTES!A:A,0))</f>
        <v xml:space="preserve"> VASQUEZ TARRILLO ORLANDO</v>
      </c>
      <c r="J2498" t="e">
        <f>INDEX([1]!Tabla1[DISTRITO],MATCH(Tabla5[[#This Row],[RUC]],[1]!Tabla1[RUC],0))</f>
        <v>#REF!</v>
      </c>
      <c r="K2498" t="str">
        <f>INDEX([1]BCLIENTES!H:H,MATCH(Tabla5[[#This Row],[RUC]],[1]BCLIENTES!A:A,0))</f>
        <v xml:space="preserve"> LIMA</v>
      </c>
      <c r="L2498" s="3">
        <v>60</v>
      </c>
    </row>
    <row r="2499" spans="1:12" x14ac:dyDescent="0.25">
      <c r="A2499" t="s">
        <v>12</v>
      </c>
      <c r="B2499" s="1">
        <v>45267</v>
      </c>
      <c r="C2499" s="1" t="str">
        <f>TEXT(Tabla5[[#This Row],[FECHA]],"MMM")</f>
        <v>Dic</v>
      </c>
      <c r="D2499" s="1" t="str">
        <f>TEXT(Tabla5[[#This Row],[FECHA]],"YYY")</f>
        <v>2023</v>
      </c>
      <c r="E2499" s="2" t="s">
        <v>2447</v>
      </c>
      <c r="F2499" s="2" t="s">
        <v>2514</v>
      </c>
      <c r="G2499" s="2" t="s">
        <v>10005</v>
      </c>
      <c r="H2499">
        <v>10709708410</v>
      </c>
      <c r="I2499" t="str">
        <f>INDEX([1]BCLIENTES!B:B,MATCH(Tabla5[[#This Row],[RUC]],[1]BCLIENTES!A:A,0))</f>
        <v xml:space="preserve"> YLLA CORTEZ CRISTIAN FREDDY</v>
      </c>
      <c r="J2499" t="e">
        <f>INDEX([1]!Tabla1[DISTRITO],MATCH(Tabla5[[#This Row],[RUC]],[1]!Tabla1[RUC],0))</f>
        <v>#REF!</v>
      </c>
      <c r="K2499" t="str">
        <f>INDEX([1]BCLIENTES!H:H,MATCH(Tabla5[[#This Row],[RUC]],[1]BCLIENTES!A:A,0))</f>
        <v xml:space="preserve"> LIMA </v>
      </c>
      <c r="L2499" s="3">
        <v>60</v>
      </c>
    </row>
    <row r="2500" spans="1:12" x14ac:dyDescent="0.25">
      <c r="A2500" t="s">
        <v>12</v>
      </c>
      <c r="B2500" s="1">
        <v>45267</v>
      </c>
      <c r="C2500" s="1" t="str">
        <f>TEXT(Tabla5[[#This Row],[FECHA]],"MMM")</f>
        <v>Dic</v>
      </c>
      <c r="D2500" s="1" t="str">
        <f>TEXT(Tabla5[[#This Row],[FECHA]],"YYY")</f>
        <v>2023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tr">
        <f>INDEX([1]BCLIENTES!B:B,MATCH(Tabla5[[#This Row],[RUC]],[1]BCLIENTES!A:A,0))</f>
        <v xml:space="preserve"> IMPORTACIONES GERTS ELECTRIC S.A.C.</v>
      </c>
      <c r="J2500" t="e">
        <f>INDEX([1]!Tabla1[DISTRITO],MATCH(Tabla5[[#This Row],[RUC]],[1]!Tabla1[RUC],0))</f>
        <v>#REF!</v>
      </c>
      <c r="K2500" t="str">
        <f>INDEX([1]BCLIENTES!H:H,MATCH(Tabla5[[#This Row],[RUC]],[1]BCLIENTES!A:A,0))</f>
        <v xml:space="preserve"> LIMA </v>
      </c>
      <c r="L2500" s="3">
        <v>20</v>
      </c>
    </row>
    <row r="2501" spans="1:12" x14ac:dyDescent="0.25">
      <c r="A2501" t="s">
        <v>12</v>
      </c>
      <c r="B2501" s="1">
        <v>45370</v>
      </c>
      <c r="C2501" s="1" t="str">
        <f>TEXT(Tabla5[[#This Row],[FECHA]],"MMM")</f>
        <v>Mar</v>
      </c>
      <c r="D2501" s="1" t="str">
        <f>TEXT(Tabla5[[#This Row],[FECHA]],"YYY")</f>
        <v>2024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tr">
        <f>INDEX([1]BCLIENTES!B:B,MATCH(Tabla5[[#This Row],[RUC]],[1]BCLIENTES!A:A,0))</f>
        <v xml:space="preserve"> JOEL ANDY APAZA ROMERO</v>
      </c>
      <c r="J2501" t="e">
        <f>INDEX([1]!Tabla1[DISTRITO],MATCH(Tabla5[[#This Row],[RUC]],[1]!Tabla1[RUC],0))</f>
        <v>#REF!</v>
      </c>
      <c r="K2501" t="str">
        <f>INDEX([1]BCLIENTES!H:H,MATCH(Tabla5[[#This Row],[RUC]],[1]BCLIENTES!A:A,0))</f>
        <v xml:space="preserve"> LIMA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tr">
        <f>TEXT(Tabla5[[#This Row],[FECHA]],"MMM")</f>
        <v>Mar</v>
      </c>
      <c r="D2502" s="1" t="str">
        <f>TEXT(Tabla5[[#This Row],[FECHA]],"YYY")</f>
        <v>2024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tr">
        <f>INDEX([1]BCLIENTES!B:B,MATCH(Tabla5[[#This Row],[RUC]],[1]BCLIENTES!A:A,0))</f>
        <v xml:space="preserve"> HAYDEN CESAR VILCA ROJAS</v>
      </c>
      <c r="J2502" t="e">
        <f>INDEX([1]!Tabla1[DISTRITO],MATCH(Tabla5[[#This Row],[RUC]],[1]!Tabla1[RUC],0))</f>
        <v>#REF!</v>
      </c>
      <c r="K2502" t="str">
        <f>INDEX([1]BCLIENTES!H:H,MATCH(Tabla5[[#This Row],[RUC]],[1]BCLIENTES!A:A,0))</f>
        <v xml:space="preserve"> LIMA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tr">
        <f>TEXT(Tabla5[[#This Row],[FECHA]],"MMM")</f>
        <v>Abr</v>
      </c>
      <c r="D2503" s="1" t="str">
        <f>TEXT(Tabla5[[#This Row],[FECHA]],"YYY")</f>
        <v>2024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tr">
        <f>INDEX([1]BCLIENTES!B:B,MATCH(Tabla5[[#This Row],[RUC]],[1]BCLIENTES!A:A,0))</f>
        <v xml:space="preserve"> PERCY RAMOS PADILLA</v>
      </c>
      <c r="J2503" t="e">
        <f>INDEX([1]!Tabla1[DISTRITO],MATCH(Tabla5[[#This Row],[RUC]],[1]!Tabla1[RUC],0))</f>
        <v>#REF!</v>
      </c>
      <c r="K2503" t="str">
        <f>INDEX([1]BCLIENTES!H:H,MATCH(Tabla5[[#This Row],[RUC]],[1]BCLIENTES!A:A,0))</f>
        <v xml:space="preserve"> LIMA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tr">
        <f>TEXT(Tabla5[[#This Row],[FECHA]],"MMM")</f>
        <v>Abr</v>
      </c>
      <c r="D2504" s="1" t="str">
        <f>TEXT(Tabla5[[#This Row],[FECHA]],"YYY")</f>
        <v>2024</v>
      </c>
      <c r="E2504" s="2" t="s">
        <v>13</v>
      </c>
      <c r="F2504" s="2" t="s">
        <v>2519</v>
      </c>
      <c r="G2504" s="2" t="s">
        <v>9997</v>
      </c>
      <c r="H2504">
        <v>1</v>
      </c>
      <c r="I2504" t="str">
        <f>INDEX([1]BCLIENTES!B:B,MATCH(Tabla5[[#This Row],[RUC]],[1]BCLIENTES!A:A,0))</f>
        <v>ANULADO</v>
      </c>
      <c r="J2504" t="e">
        <f>INDEX([1]!Tabla1[DISTRITO],MATCH(Tabla5[[#This Row],[RUC]],[1]!Tabla1[RUC],0))</f>
        <v>#REF!</v>
      </c>
      <c r="K2504" t="str">
        <f>INDEX([1]BCLIENTES!H:H,MATCH(Tabla5[[#This Row],[RUC]],[1]BCLIENTES!A:A,0))</f>
        <v>ANULADO</v>
      </c>
      <c r="L2504" s="3">
        <v>0</v>
      </c>
    </row>
    <row r="2505" spans="1:12" x14ac:dyDescent="0.25">
      <c r="A2505" t="s">
        <v>12</v>
      </c>
      <c r="B2505" s="1">
        <v>45406</v>
      </c>
      <c r="C2505" s="1" t="str">
        <f>TEXT(Tabla5[[#This Row],[FECHA]],"MMM")</f>
        <v>Abr</v>
      </c>
      <c r="D2505" s="1" t="str">
        <f>TEXT(Tabla5[[#This Row],[FECHA]],"YYY")</f>
        <v>2024</v>
      </c>
      <c r="E2505" s="2" t="s">
        <v>13</v>
      </c>
      <c r="F2505" s="2" t="s">
        <v>2520</v>
      </c>
      <c r="G2505" s="2" t="s">
        <v>9997</v>
      </c>
      <c r="H2505">
        <v>1</v>
      </c>
      <c r="I2505" t="str">
        <f>INDEX([1]BCLIENTES!B:B,MATCH(Tabla5[[#This Row],[RUC]],[1]BCLIENTES!A:A,0))</f>
        <v>ANULADO</v>
      </c>
      <c r="J2505" t="e">
        <f>INDEX([1]!Tabla1[DISTRITO],MATCH(Tabla5[[#This Row],[RUC]],[1]!Tabla1[RUC],0))</f>
        <v>#REF!</v>
      </c>
      <c r="K2505" t="str">
        <f>INDEX([1]BCLIENTES!H:H,MATCH(Tabla5[[#This Row],[RUC]],[1]BCLIENTES!A:A,0))</f>
        <v>ANULADO</v>
      </c>
      <c r="L2505" s="3">
        <v>0</v>
      </c>
    </row>
    <row r="2506" spans="1:12" x14ac:dyDescent="0.25">
      <c r="A2506" t="s">
        <v>12</v>
      </c>
      <c r="B2506" s="1">
        <v>45406</v>
      </c>
      <c r="C2506" s="1" t="str">
        <f>TEXT(Tabla5[[#This Row],[FECHA]],"MMM")</f>
        <v>Abr</v>
      </c>
      <c r="D2506" s="1" t="str">
        <f>TEXT(Tabla5[[#This Row],[FECHA]],"YYY")</f>
        <v>2024</v>
      </c>
      <c r="E2506" s="2" t="s">
        <v>13</v>
      </c>
      <c r="F2506" s="2" t="s">
        <v>2521</v>
      </c>
      <c r="G2506" s="2" t="s">
        <v>9997</v>
      </c>
      <c r="H2506">
        <v>1</v>
      </c>
      <c r="I2506" t="str">
        <f>INDEX([1]BCLIENTES!B:B,MATCH(Tabla5[[#This Row],[RUC]],[1]BCLIENTES!A:A,0))</f>
        <v>ANULADO</v>
      </c>
      <c r="J2506" t="e">
        <f>INDEX([1]!Tabla1[DISTRITO],MATCH(Tabla5[[#This Row],[RUC]],[1]!Tabla1[RUC],0))</f>
        <v>#REF!</v>
      </c>
      <c r="K2506" t="str">
        <f>INDEX([1]BCLIENTES!H:H,MATCH(Tabla5[[#This Row],[RUC]],[1]BCLIENTES!A:A,0))</f>
        <v>ANULADO</v>
      </c>
      <c r="L2506" s="3">
        <v>0</v>
      </c>
    </row>
    <row r="2507" spans="1:12" x14ac:dyDescent="0.25">
      <c r="A2507" t="s">
        <v>12</v>
      </c>
      <c r="B2507" s="1">
        <v>45406</v>
      </c>
      <c r="C2507" s="1" t="str">
        <f>TEXT(Tabla5[[#This Row],[FECHA]],"MMM")</f>
        <v>Abr</v>
      </c>
      <c r="D2507" s="1" t="str">
        <f>TEXT(Tabla5[[#This Row],[FECHA]],"YYY")</f>
        <v>2024</v>
      </c>
      <c r="E2507" s="2" t="s">
        <v>13</v>
      </c>
      <c r="F2507" s="2" t="s">
        <v>2522</v>
      </c>
      <c r="G2507" s="2" t="s">
        <v>9997</v>
      </c>
      <c r="H2507">
        <v>1</v>
      </c>
      <c r="I2507" t="str">
        <f>INDEX([1]BCLIENTES!B:B,MATCH(Tabla5[[#This Row],[RUC]],[1]BCLIENTES!A:A,0))</f>
        <v>ANULADO</v>
      </c>
      <c r="J2507" t="e">
        <f>INDEX([1]!Tabla1[DISTRITO],MATCH(Tabla5[[#This Row],[RUC]],[1]!Tabla1[RUC],0))</f>
        <v>#REF!</v>
      </c>
      <c r="K2507" t="str">
        <f>INDEX([1]BCLIENTES!H:H,MATCH(Tabla5[[#This Row],[RUC]],[1]BCLIENTES!A:A,0))</f>
        <v>ANULADO</v>
      </c>
      <c r="L2507" s="3">
        <v>0</v>
      </c>
    </row>
    <row r="2508" spans="1:12" x14ac:dyDescent="0.25">
      <c r="A2508" t="s">
        <v>12</v>
      </c>
      <c r="B2508" s="1">
        <v>45408</v>
      </c>
      <c r="C2508" s="1" t="str">
        <f>TEXT(Tabla5[[#This Row],[FECHA]],"MMM")</f>
        <v>Abr</v>
      </c>
      <c r="D2508" s="1" t="str">
        <f>TEXT(Tabla5[[#This Row],[FECHA]],"YYY")</f>
        <v>2024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tr">
        <f>INDEX([1]BCLIENTES!B:B,MATCH(Tabla5[[#This Row],[RUC]],[1]BCLIENTES!A:A,0))</f>
        <v xml:space="preserve"> JENNYFER KATERIN RODRIGUEZ VALLE</v>
      </c>
      <c r="J2508" t="e">
        <f>INDEX([1]!Tabla1[DISTRITO],MATCH(Tabla5[[#This Row],[RUC]],[1]!Tabla1[RUC],0))</f>
        <v>#REF!</v>
      </c>
      <c r="K2508" t="str">
        <f>INDEX([1]BCLIENTES!H:H,MATCH(Tabla5[[#This Row],[RUC]],[1]BCLIENTES!A:A,0))</f>
        <v xml:space="preserve"> LIMA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tr">
        <f>TEXT(Tabla5[[#This Row],[FECHA]],"MMM")</f>
        <v>Abr</v>
      </c>
      <c r="D2509" s="1" t="str">
        <f>TEXT(Tabla5[[#This Row],[FECHA]],"YYY")</f>
        <v>2024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tr">
        <f>INDEX([1]BCLIENTES!B:B,MATCH(Tabla5[[#This Row],[RUC]],[1]BCLIENTES!A:A,0))</f>
        <v xml:space="preserve"> JENNYFER KATERIN RODRIGUEZ VALLE</v>
      </c>
      <c r="J2509" t="e">
        <f>INDEX([1]!Tabla1[DISTRITO],MATCH(Tabla5[[#This Row],[RUC]],[1]!Tabla1[RUC],0))</f>
        <v>#REF!</v>
      </c>
      <c r="K2509" t="str">
        <f>INDEX([1]BCLIENTES!H:H,MATCH(Tabla5[[#This Row],[RUC]],[1]BCLIENTES!A:A,0))</f>
        <v xml:space="preserve"> LIMA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tr">
        <f>TEXT(Tabla5[[#This Row],[FECHA]],"MMM")</f>
        <v>Abr</v>
      </c>
      <c r="D2510" s="1" t="str">
        <f>TEXT(Tabla5[[#This Row],[FECHA]],"YYY")</f>
        <v>2024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tr">
        <f>INDEX([1]BCLIENTES!B:B,MATCH(Tabla5[[#This Row],[RUC]],[1]BCLIENTES!A:A,0))</f>
        <v xml:space="preserve"> JENNYFER KATERIN RODRIGUEZ VALLE</v>
      </c>
      <c r="J2510" t="e">
        <f>INDEX([1]!Tabla1[DISTRITO],MATCH(Tabla5[[#This Row],[RUC]],[1]!Tabla1[RUC],0))</f>
        <v>#REF!</v>
      </c>
      <c r="K2510" t="str">
        <f>INDEX([1]BCLIENTES!H:H,MATCH(Tabla5[[#This Row],[RUC]],[1]BCLIENTES!A:A,0))</f>
        <v xml:space="preserve"> LIMA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tr">
        <f>TEXT(Tabla5[[#This Row],[FECHA]],"MMM")</f>
        <v>Abr</v>
      </c>
      <c r="D2511" s="1" t="str">
        <f>TEXT(Tabla5[[#This Row],[FECHA]],"YYY")</f>
        <v>2024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tr">
        <f>INDEX([1]BCLIENTES!B:B,MATCH(Tabla5[[#This Row],[RUC]],[1]BCLIENTES!A:A,0))</f>
        <v xml:space="preserve"> JENNYFER KATERIN RODRIGUEZ VALLE</v>
      </c>
      <c r="J2511" t="e">
        <f>INDEX([1]!Tabla1[DISTRITO],MATCH(Tabla5[[#This Row],[RUC]],[1]!Tabla1[RUC],0))</f>
        <v>#REF!</v>
      </c>
      <c r="K2511" t="str">
        <f>INDEX([1]BCLIENTES!H:H,MATCH(Tabla5[[#This Row],[RUC]],[1]BCLIENTES!A:A,0))</f>
        <v xml:space="preserve"> LIMA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tr">
        <f>TEXT(Tabla5[[#This Row],[FECHA]],"MMM")</f>
        <v>Ene</v>
      </c>
      <c r="D2512" s="1" t="str">
        <f>TEXT(Tabla5[[#This Row],[FECHA]],"YYY")</f>
        <v>2024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tr">
        <f>INDEX([1]BCLIENTES!B:B,MATCH(Tabla5[[#This Row],[RUC]],[1]BCLIENTES!A:A,0))</f>
        <v xml:space="preserve"> GLICERIO FELIX GUTIERREZ QUISPE</v>
      </c>
      <c r="J2512" t="e">
        <f>INDEX([1]!Tabla1[DISTRITO],MATCH(Tabla5[[#This Row],[RUC]],[1]!Tabla1[RUC],0))</f>
        <v>#REF!</v>
      </c>
      <c r="K2512" t="str">
        <f>INDEX([1]BCLIENTES!H:H,MATCH(Tabla5[[#This Row],[RUC]],[1]BCLIENTES!A:A,0))</f>
        <v xml:space="preserve"> LIMA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tr">
        <f>TEXT(Tabla5[[#This Row],[FECHA]],"MMM")</f>
        <v>Ene</v>
      </c>
      <c r="D2513" s="1" t="str">
        <f>TEXT(Tabla5[[#This Row],[FECHA]],"YYY")</f>
        <v>2024</v>
      </c>
      <c r="E2513" s="2" t="s">
        <v>13</v>
      </c>
      <c r="F2513" s="2" t="s">
        <v>2528</v>
      </c>
      <c r="G2513" s="2" t="s">
        <v>10005</v>
      </c>
      <c r="H2513">
        <v>46979080</v>
      </c>
      <c r="I2513" t="str">
        <f>INDEX([1]BCLIENTES!B:B,MATCH(Tabla5[[#This Row],[RUC]],[1]BCLIENTES!A:A,0))</f>
        <v xml:space="preserve"> RUBEN LEON BELLO</v>
      </c>
      <c r="J2513" t="e">
        <f>INDEX([1]!Tabla1[DISTRITO],MATCH(Tabla5[[#This Row],[RUC]],[1]!Tabla1[RUC],0))</f>
        <v>#REF!</v>
      </c>
      <c r="K2513" t="str">
        <f>INDEX([1]BCLIENTES!H:H,MATCH(Tabla5[[#This Row],[RUC]],[1]BCLIENTES!A:A,0))</f>
        <v>LIMA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tr">
        <f>TEXT(Tabla5[[#This Row],[FECHA]],"MMM")</f>
        <v>Ene</v>
      </c>
      <c r="D2514" s="1" t="str">
        <f>TEXT(Tabla5[[#This Row],[FECHA]],"YYY")</f>
        <v>2024</v>
      </c>
      <c r="E2514" s="2" t="s">
        <v>13</v>
      </c>
      <c r="F2514" s="2" t="s">
        <v>2529</v>
      </c>
      <c r="G2514" s="2" t="s">
        <v>10005</v>
      </c>
      <c r="H2514">
        <v>46979080</v>
      </c>
      <c r="I2514" t="str">
        <f>INDEX([1]BCLIENTES!B:B,MATCH(Tabla5[[#This Row],[RUC]],[1]BCLIENTES!A:A,0))</f>
        <v xml:space="preserve"> RUBEN LEON BELLO</v>
      </c>
      <c r="J2514" t="e">
        <f>INDEX([1]!Tabla1[DISTRITO],MATCH(Tabla5[[#This Row],[RUC]],[1]!Tabla1[RUC],0))</f>
        <v>#REF!</v>
      </c>
      <c r="K2514" t="str">
        <f>INDEX([1]BCLIENTES!H:H,MATCH(Tabla5[[#This Row],[RUC]],[1]BCLIENTES!A:A,0))</f>
        <v>LIMA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tr">
        <f>TEXT(Tabla5[[#This Row],[FECHA]],"MMM")</f>
        <v>Feb</v>
      </c>
      <c r="D2515" s="1" t="str">
        <f>TEXT(Tabla5[[#This Row],[FECHA]],"YYY")</f>
        <v>2024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tr">
        <f>INDEX([1]BCLIENTES!B:B,MATCH(Tabla5[[#This Row],[RUC]],[1]BCLIENTES!A:A,0))</f>
        <v xml:space="preserve"> ALICIA FANY MONTESINOS HUAYTA</v>
      </c>
      <c r="J2515" t="e">
        <f>INDEX([1]!Tabla1[DISTRITO],MATCH(Tabla5[[#This Row],[RUC]],[1]!Tabla1[RUC],0))</f>
        <v>#REF!</v>
      </c>
      <c r="K2515" t="str">
        <f>INDEX([1]BCLIENTES!H:H,MATCH(Tabla5[[#This Row],[RUC]],[1]BCLIENTES!A:A,0))</f>
        <v xml:space="preserve"> HUAROCHIRI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tr">
        <f>TEXT(Tabla5[[#This Row],[FECHA]],"MMM")</f>
        <v>Feb</v>
      </c>
      <c r="D2516" s="1" t="str">
        <f>TEXT(Tabla5[[#This Row],[FECHA]],"YYY")</f>
        <v>2024</v>
      </c>
      <c r="E2516" s="2" t="s">
        <v>13</v>
      </c>
      <c r="F2516" s="2" t="s">
        <v>2531</v>
      </c>
      <c r="G2516" s="2" t="s">
        <v>10005</v>
      </c>
      <c r="H2516">
        <v>10223055</v>
      </c>
      <c r="I2516" t="str">
        <f>INDEX([1]BCLIENTES!B:B,MATCH(Tabla5[[#This Row],[RUC]],[1]BCLIENTES!A:A,0))</f>
        <v xml:space="preserve"> EMMA CLARA LAZARO PALACIOS</v>
      </c>
      <c r="J2516" t="e">
        <f>INDEX([1]!Tabla1[DISTRITO],MATCH(Tabla5[[#This Row],[RUC]],[1]!Tabla1[RUC],0))</f>
        <v>#REF!</v>
      </c>
      <c r="K2516" t="str">
        <f>INDEX([1]BCLIENTES!H:H,MATCH(Tabla5[[#This Row],[RUC]],[1]BCLIENTES!A:A,0))</f>
        <v xml:space="preserve"> LIMA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tr">
        <f>TEXT(Tabla5[[#This Row],[FECHA]],"MMM")</f>
        <v>Feb</v>
      </c>
      <c r="D2517" s="1" t="str">
        <f>TEXT(Tabla5[[#This Row],[FECHA]],"YYY")</f>
        <v>2024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tr">
        <f>INDEX([1]BCLIENTES!B:B,MATCH(Tabla5[[#This Row],[RUC]],[1]BCLIENTES!A:A,0))</f>
        <v xml:space="preserve"> GLICERIO FELIX GUTIERREZ QUISPE</v>
      </c>
      <c r="J2517" t="e">
        <f>INDEX([1]!Tabla1[DISTRITO],MATCH(Tabla5[[#This Row],[RUC]],[1]!Tabla1[RUC],0))</f>
        <v>#REF!</v>
      </c>
      <c r="K2517" t="str">
        <f>INDEX([1]BCLIENTES!H:H,MATCH(Tabla5[[#This Row],[RUC]],[1]BCLIENTES!A:A,0))</f>
        <v xml:space="preserve"> LIMA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tr">
        <f>TEXT(Tabla5[[#This Row],[FECHA]],"MMM")</f>
        <v>Mar</v>
      </c>
      <c r="D2518" s="1" t="str">
        <f>TEXT(Tabla5[[#This Row],[FECHA]],"YYY")</f>
        <v>2024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tr">
        <f>INDEX([1]BCLIENTES!B:B,MATCH(Tabla5[[#This Row],[RUC]],[1]BCLIENTES!A:A,0))</f>
        <v xml:space="preserve"> YULY EDITH CORI SOLIS</v>
      </c>
      <c r="J2518" t="e">
        <f>INDEX([1]!Tabla1[DISTRITO],MATCH(Tabla5[[#This Row],[RUC]],[1]!Tabla1[RUC],0))</f>
        <v>#REF!</v>
      </c>
      <c r="K2518" t="str">
        <f>INDEX([1]BCLIENTES!H:H,MATCH(Tabla5[[#This Row],[RUC]],[1]BCLIENTES!A:A,0))</f>
        <v xml:space="preserve"> YAROWILCA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tr">
        <f>TEXT(Tabla5[[#This Row],[FECHA]],"MMM")</f>
        <v>Mar</v>
      </c>
      <c r="D2519" s="1" t="str">
        <f>TEXT(Tabla5[[#This Row],[FECHA]],"YYY")</f>
        <v>2024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tr">
        <f>INDEX([1]BCLIENTES!B:B,MATCH(Tabla5[[#This Row],[RUC]],[1]BCLIENTES!A:A,0))</f>
        <v xml:space="preserve"> ALICIA FANY MONTESINOS HUAYTA</v>
      </c>
      <c r="J2519" t="e">
        <f>INDEX([1]!Tabla1[DISTRITO],MATCH(Tabla5[[#This Row],[RUC]],[1]!Tabla1[RUC],0))</f>
        <v>#REF!</v>
      </c>
      <c r="K2519" t="str">
        <f>INDEX([1]BCLIENTES!H:H,MATCH(Tabla5[[#This Row],[RUC]],[1]BCLIENTES!A:A,0))</f>
        <v xml:space="preserve"> HUAROCHIRI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tr">
        <f>TEXT(Tabla5[[#This Row],[FECHA]],"MMM")</f>
        <v>Abr</v>
      </c>
      <c r="D2520" s="1" t="str">
        <f>TEXT(Tabla5[[#This Row],[FECHA]],"YYY")</f>
        <v>2024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tr">
        <f>INDEX([1]BCLIENTES!B:B,MATCH(Tabla5[[#This Row],[RUC]],[1]BCLIENTES!A:A,0))</f>
        <v xml:space="preserve"> JENNYFER KATERIN RODRIGUEZ VALLE</v>
      </c>
      <c r="J2520" t="e">
        <f>INDEX([1]!Tabla1[DISTRITO],MATCH(Tabla5[[#This Row],[RUC]],[1]!Tabla1[RUC],0))</f>
        <v>#REF!</v>
      </c>
      <c r="K2520" t="str">
        <f>INDEX([1]BCLIENTES!H:H,MATCH(Tabla5[[#This Row],[RUC]],[1]BCLIENTES!A:A,0))</f>
        <v xml:space="preserve"> LIMA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tr">
        <f>TEXT(Tabla5[[#This Row],[FECHA]],"MMM")</f>
        <v>May</v>
      </c>
      <c r="D2521" s="1" t="str">
        <f>TEXT(Tabla5[[#This Row],[FECHA]],"YYY")</f>
        <v>2024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tr">
        <f>INDEX([1]BCLIENTES!B:B,MATCH(Tabla5[[#This Row],[RUC]],[1]BCLIENTES!A:A,0))</f>
        <v xml:space="preserve"> JENNYFER KATERIN RODRIGUEZ VALLE</v>
      </c>
      <c r="J2521" t="e">
        <f>INDEX([1]!Tabla1[DISTRITO],MATCH(Tabla5[[#This Row],[RUC]],[1]!Tabla1[RUC],0))</f>
        <v>#REF!</v>
      </c>
      <c r="K2521" t="str">
        <f>INDEX([1]BCLIENTES!H:H,MATCH(Tabla5[[#This Row],[RUC]],[1]BCLIENTES!A:A,0))</f>
        <v xml:space="preserve"> LIMA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tr">
        <f>TEXT(Tabla5[[#This Row],[FECHA]],"MMM")</f>
        <v>Jun</v>
      </c>
      <c r="D2522" s="1" t="str">
        <f>TEXT(Tabla5[[#This Row],[FECHA]],"YYY")</f>
        <v>2024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tr">
        <f>INDEX([1]BCLIENTES!B:B,MATCH(Tabla5[[#This Row],[RUC]],[1]BCLIENTES!A:A,0))</f>
        <v xml:space="preserve"> ABIGAIL ALEJANDRA PAUCAR DIAZ</v>
      </c>
      <c r="J2522" t="e">
        <f>INDEX([1]!Tabla1[DISTRITO],MATCH(Tabla5[[#This Row],[RUC]],[1]!Tabla1[RUC],0))</f>
        <v>#REF!</v>
      </c>
      <c r="K2522" t="str">
        <f>INDEX([1]BCLIENTES!H:H,MATCH(Tabla5[[#This Row],[RUC]],[1]BCLIENTES!A:A,0))</f>
        <v xml:space="preserve"> LIMA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tr">
        <f>TEXT(Tabla5[[#This Row],[FECHA]],"MMM")</f>
        <v>Jun</v>
      </c>
      <c r="D2523" s="1" t="str">
        <f>TEXT(Tabla5[[#This Row],[FECHA]],"YYY")</f>
        <v>2024</v>
      </c>
      <c r="E2523" s="2" t="s">
        <v>13</v>
      </c>
      <c r="F2523" s="2" t="s">
        <v>2538</v>
      </c>
      <c r="G2523" s="2" t="s">
        <v>9997</v>
      </c>
      <c r="H2523">
        <v>1</v>
      </c>
      <c r="I2523" t="str">
        <f>INDEX([1]BCLIENTES!B:B,MATCH(Tabla5[[#This Row],[RUC]],[1]BCLIENTES!A:A,0))</f>
        <v>ANULADO</v>
      </c>
      <c r="J2523" t="e">
        <f>INDEX([1]!Tabla1[DISTRITO],MATCH(Tabla5[[#This Row],[RUC]],[1]!Tabla1[RUC],0))</f>
        <v>#REF!</v>
      </c>
      <c r="K2523" t="str">
        <f>INDEX([1]BCLIENTES!H:H,MATCH(Tabla5[[#This Row],[RUC]],[1]BCLIENTES!A:A,0))</f>
        <v>ANULADO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tr">
        <f>TEXT(Tabla5[[#This Row],[FECHA]],"MMM")</f>
        <v>Jun</v>
      </c>
      <c r="D2524" s="1" t="str">
        <f>TEXT(Tabla5[[#This Row],[FECHA]],"YYY")</f>
        <v>2024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tr">
        <f>INDEX([1]BCLIENTES!B:B,MATCH(Tabla5[[#This Row],[RUC]],[1]BCLIENTES!A:A,0))</f>
        <v xml:space="preserve"> ABIGAIL ALEJANDRA PAUCAR DIAZ</v>
      </c>
      <c r="J2524" t="e">
        <f>INDEX([1]!Tabla1[DISTRITO],MATCH(Tabla5[[#This Row],[RUC]],[1]!Tabla1[RUC],0))</f>
        <v>#REF!</v>
      </c>
      <c r="K2524" t="str">
        <f>INDEX([1]BCLIENTES!H:H,MATCH(Tabla5[[#This Row],[RUC]],[1]BCLIENTES!A:A,0))</f>
        <v xml:space="preserve"> LIMA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tr">
        <f>TEXT(Tabla5[[#This Row],[FECHA]],"MMM")</f>
        <v>Set</v>
      </c>
      <c r="D2525" s="1" t="str">
        <f>TEXT(Tabla5[[#This Row],[FECHA]],"YYY")</f>
        <v>2024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tr">
        <f>INDEX([1]BCLIENTES!B:B,MATCH(Tabla5[[#This Row],[RUC]],[1]BCLIENTES!A:A,0))</f>
        <v xml:space="preserve"> REYNA MARIA TAYPE DE LA CRUZ</v>
      </c>
      <c r="J2525" t="e">
        <f>INDEX([1]!Tabla1[DISTRITO],MATCH(Tabla5[[#This Row],[RUC]],[1]!Tabla1[RUC],0))</f>
        <v>#REF!</v>
      </c>
      <c r="K2525" t="str">
        <f>INDEX([1]BCLIENTES!H:H,MATCH(Tabla5[[#This Row],[RUC]],[1]BCLIENTES!A:A,0))</f>
        <v xml:space="preserve"> CAÑETE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tr">
        <f>TEXT(Tabla5[[#This Row],[FECHA]],"MMM")</f>
        <v>Oct</v>
      </c>
      <c r="D2526" s="1" t="str">
        <f>TEXT(Tabla5[[#This Row],[FECHA]],"YYY")</f>
        <v>2024</v>
      </c>
      <c r="E2526" s="2" t="s">
        <v>13</v>
      </c>
      <c r="F2526" s="2" t="s">
        <v>2542</v>
      </c>
      <c r="G2526" s="2" t="s">
        <v>10005</v>
      </c>
      <c r="H2526">
        <v>70471382</v>
      </c>
      <c r="I2526" t="str">
        <f>INDEX([1]BCLIENTES!B:B,MATCH(Tabla5[[#This Row],[RUC]],[1]BCLIENTES!A:A,0))</f>
        <v xml:space="preserve">JOSE LUIS CAHUANA CHAVEZ  </v>
      </c>
      <c r="J2526" t="e">
        <f>INDEX([1]!Tabla1[DISTRITO],MATCH(Tabla5[[#This Row],[RUC]],[1]!Tabla1[RUC],0))</f>
        <v>#REF!</v>
      </c>
      <c r="K2526" t="str">
        <f>INDEX([1]BCLIENTES!H:H,MATCH(Tabla5[[#This Row],[RUC]],[1]BCLIENTES!A:A,0))</f>
        <v>LIMA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tr">
        <f>TEXT(Tabla5[[#This Row],[FECHA]],"MMM")</f>
        <v>Nov</v>
      </c>
      <c r="D2527" s="1" t="str">
        <f>TEXT(Tabla5[[#This Row],[FECHA]],"YYY")</f>
        <v>2024</v>
      </c>
      <c r="E2527" s="2" t="s">
        <v>13</v>
      </c>
      <c r="F2527" s="2" t="s">
        <v>2544</v>
      </c>
      <c r="G2527" s="2" t="s">
        <v>10005</v>
      </c>
      <c r="H2527">
        <v>75166363</v>
      </c>
      <c r="I2527" t="str">
        <f>INDEX([1]BCLIENTES!B:B,MATCH(Tabla5[[#This Row],[RUC]],[1]BCLIENTES!A:A,0))</f>
        <v xml:space="preserve"> DEYVID ELVIS CHUQUIPOMA LOARTE</v>
      </c>
      <c r="J2527" t="e">
        <f>INDEX([1]!Tabla1[DISTRITO],MATCH(Tabla5[[#This Row],[RUC]],[1]!Tabla1[RUC],0))</f>
        <v>#REF!</v>
      </c>
      <c r="K2527" t="str">
        <f>INDEX([1]BCLIENTES!H:H,MATCH(Tabla5[[#This Row],[RUC]],[1]BCLIENTES!A:A,0))</f>
        <v xml:space="preserve"> LIMA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tr">
        <f>TEXT(Tabla5[[#This Row],[FECHA]],"MMM")</f>
        <v>Nov</v>
      </c>
      <c r="D2528" s="1" t="str">
        <f>TEXT(Tabla5[[#This Row],[FECHA]],"YYY")</f>
        <v>2024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tr">
        <f>INDEX([1]BCLIENTES!B:B,MATCH(Tabla5[[#This Row],[RUC]],[1]BCLIENTES!A:A,0))</f>
        <v xml:space="preserve"> HAYDEN CESAR VILCA ROJAS</v>
      </c>
      <c r="J2528" t="e">
        <f>INDEX([1]!Tabla1[DISTRITO],MATCH(Tabla5[[#This Row],[RUC]],[1]!Tabla1[RUC],0))</f>
        <v>#REF!</v>
      </c>
      <c r="K2528" t="str">
        <f>INDEX([1]BCLIENTES!H:H,MATCH(Tabla5[[#This Row],[RUC]],[1]BCLIENTES!A:A,0))</f>
        <v xml:space="preserve"> LIMA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tr">
        <f>TEXT(Tabla5[[#This Row],[FECHA]],"MMM")</f>
        <v>Nov</v>
      </c>
      <c r="D2529" s="1" t="str">
        <f>TEXT(Tabla5[[#This Row],[FECHA]],"YYY")</f>
        <v>2024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tr">
        <f>INDEX([1]BCLIENTES!B:B,MATCH(Tabla5[[#This Row],[RUC]],[1]BCLIENTES!A:A,0))</f>
        <v xml:space="preserve"> HAYDEN CESAR VILCA ROJAS</v>
      </c>
      <c r="J2529" t="e">
        <f>INDEX([1]!Tabla1[DISTRITO],MATCH(Tabla5[[#This Row],[RUC]],[1]!Tabla1[RUC],0))</f>
        <v>#REF!</v>
      </c>
      <c r="K2529" t="str">
        <f>INDEX([1]BCLIENTES!H:H,MATCH(Tabla5[[#This Row],[RUC]],[1]BCLIENTES!A:A,0))</f>
        <v xml:space="preserve"> LIMA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tr">
        <f>TEXT(Tabla5[[#This Row],[FECHA]],"MMM")</f>
        <v>Nov</v>
      </c>
      <c r="D2530" s="1" t="str">
        <f>TEXT(Tabla5[[#This Row],[FECHA]],"YYY")</f>
        <v>2024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tr">
        <f>INDEX([1]BCLIENTES!B:B,MATCH(Tabla5[[#This Row],[RUC]],[1]BCLIENTES!A:A,0))</f>
        <v xml:space="preserve"> REYNA MARIA TAYPE DE LA CRUZ</v>
      </c>
      <c r="J2530" t="e">
        <f>INDEX([1]!Tabla1[DISTRITO],MATCH(Tabla5[[#This Row],[RUC]],[1]!Tabla1[RUC],0))</f>
        <v>#REF!</v>
      </c>
      <c r="K2530" t="str">
        <f>INDEX([1]BCLIENTES!H:H,MATCH(Tabla5[[#This Row],[RUC]],[1]BCLIENTES!A:A,0))</f>
        <v xml:space="preserve"> CAÑETE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tr">
        <f>TEXT(Tabla5[[#This Row],[FECHA]],"MMM")</f>
        <v>Nov</v>
      </c>
      <c r="D2531" s="1" t="str">
        <f>TEXT(Tabla5[[#This Row],[FECHA]],"YYY")</f>
        <v>2024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tr">
        <f>INDEX([1]BCLIENTES!B:B,MATCH(Tabla5[[#This Row],[RUC]],[1]BCLIENTES!A:A,0))</f>
        <v xml:space="preserve"> KRISSTIE D'ANE MERCADO ZETA</v>
      </c>
      <c r="J2531" t="e">
        <f>INDEX([1]!Tabla1[DISTRITO],MATCH(Tabla5[[#This Row],[RUC]],[1]!Tabla1[RUC],0))</f>
        <v>#REF!</v>
      </c>
      <c r="K2531" t="str">
        <f>INDEX([1]BCLIENTES!H:H,MATCH(Tabla5[[#This Row],[RUC]],[1]BCLIENTES!A:A,0))</f>
        <v xml:space="preserve"> LIMA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tr">
        <f>TEXT(Tabla5[[#This Row],[FECHA]],"MMM")</f>
        <v>May</v>
      </c>
      <c r="D2532" s="1" t="str">
        <f>TEXT(Tabla5[[#This Row],[FECHA]],"YYY")</f>
        <v>2024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tr">
        <f>INDEX([1]BCLIENTES!B:B,MATCH(Tabla5[[#This Row],[RUC]],[1]BCLIENTES!A:A,0))</f>
        <v xml:space="preserve"> ALICIA FANY MONTESINOS HUAYTA</v>
      </c>
      <c r="J2532" t="e">
        <f>INDEX([1]!Tabla1[DISTRITO],MATCH(Tabla5[[#This Row],[RUC]],[1]!Tabla1[RUC],0))</f>
        <v>#REF!</v>
      </c>
      <c r="K2532" t="str">
        <f>INDEX([1]BCLIENTES!H:H,MATCH(Tabla5[[#This Row],[RUC]],[1]BCLIENTES!A:A,0))</f>
        <v xml:space="preserve"> HUAROCHIRI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tr">
        <f>TEXT(Tabla5[[#This Row],[FECHA]],"MMM")</f>
        <v>Dic</v>
      </c>
      <c r="D2533" s="1" t="str">
        <f>TEXT(Tabla5[[#This Row],[FECHA]],"YYY")</f>
        <v>2024</v>
      </c>
      <c r="E2533" s="2" t="s">
        <v>13</v>
      </c>
      <c r="F2533" s="2" t="s">
        <v>2554</v>
      </c>
      <c r="G2533" s="2" t="s">
        <v>10005</v>
      </c>
      <c r="H2533">
        <v>75166363</v>
      </c>
      <c r="I2533" t="str">
        <f>INDEX([1]BCLIENTES!B:B,MATCH(Tabla5[[#This Row],[RUC]],[1]BCLIENTES!A:A,0))</f>
        <v xml:space="preserve"> DEYVID ELVIS CHUQUIPOMA LOARTE</v>
      </c>
      <c r="J2533" t="e">
        <f>INDEX([1]!Tabla1[DISTRITO],MATCH(Tabla5[[#This Row],[RUC]],[1]!Tabla1[RUC],0))</f>
        <v>#REF!</v>
      </c>
      <c r="K2533" t="str">
        <f>INDEX([1]BCLIENTES!H:H,MATCH(Tabla5[[#This Row],[RUC]],[1]BCLIENTES!A:A,0))</f>
        <v xml:space="preserve"> LIMA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tr">
        <f>TEXT(Tabla5[[#This Row],[FECHA]],"MMM")</f>
        <v>May</v>
      </c>
      <c r="D2534" s="1" t="str">
        <f>TEXT(Tabla5[[#This Row],[FECHA]],"YYY")</f>
        <v>2024</v>
      </c>
      <c r="E2534" s="2" t="s">
        <v>13</v>
      </c>
      <c r="F2534" s="2" t="s">
        <v>2555</v>
      </c>
      <c r="G2534" s="2" t="s">
        <v>9997</v>
      </c>
      <c r="H2534">
        <v>1</v>
      </c>
      <c r="I2534" t="str">
        <f>INDEX([1]BCLIENTES!B:B,MATCH(Tabla5[[#This Row],[RUC]],[1]BCLIENTES!A:A,0))</f>
        <v>ANULADO</v>
      </c>
      <c r="J2534" t="e">
        <f>INDEX([1]!Tabla1[DISTRITO],MATCH(Tabla5[[#This Row],[RUC]],[1]!Tabla1[RUC],0))</f>
        <v>#REF!</v>
      </c>
      <c r="K2534" t="str">
        <f>INDEX([1]BCLIENTES!H:H,MATCH(Tabla5[[#This Row],[RUC]],[1]BCLIENTES!A:A,0))</f>
        <v>ANULADO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tr">
        <f>TEXT(Tabla5[[#This Row],[FECHA]],"MMM")</f>
        <v>May</v>
      </c>
      <c r="D2535" s="1" t="str">
        <f>TEXT(Tabla5[[#This Row],[FECHA]],"YYY")</f>
        <v>2024</v>
      </c>
      <c r="E2535" s="2" t="s">
        <v>13</v>
      </c>
      <c r="F2535" s="2" t="s">
        <v>2556</v>
      </c>
      <c r="G2535" s="2" t="s">
        <v>9997</v>
      </c>
      <c r="H2535">
        <v>1</v>
      </c>
      <c r="I2535" t="str">
        <f>INDEX([1]BCLIENTES!B:B,MATCH(Tabla5[[#This Row],[RUC]],[1]BCLIENTES!A:A,0))</f>
        <v>ANULADO</v>
      </c>
      <c r="J2535" t="e">
        <f>INDEX([1]!Tabla1[DISTRITO],MATCH(Tabla5[[#This Row],[RUC]],[1]!Tabla1[RUC],0))</f>
        <v>#REF!</v>
      </c>
      <c r="K2535" t="str">
        <f>INDEX([1]BCLIENTES!H:H,MATCH(Tabla5[[#This Row],[RUC]],[1]BCLIENTES!A:A,0))</f>
        <v>ANULADO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tr">
        <f>TEXT(Tabla5[[#This Row],[FECHA]],"MMM")</f>
        <v>May</v>
      </c>
      <c r="D2536" s="1" t="str">
        <f>TEXT(Tabla5[[#This Row],[FECHA]],"YYY")</f>
        <v>2024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tr">
        <f>INDEX([1]BCLIENTES!B:B,MATCH(Tabla5[[#This Row],[RUC]],[1]BCLIENTES!A:A,0))</f>
        <v xml:space="preserve"> SERAFIN VALLEJOS CRUZ</v>
      </c>
      <c r="J2536" t="e">
        <f>INDEX([1]!Tabla1[DISTRITO],MATCH(Tabla5[[#This Row],[RUC]],[1]!Tabla1[RUC],0))</f>
        <v>#REF!</v>
      </c>
      <c r="K2536" t="str">
        <f>INDEX([1]BCLIENTES!H:H,MATCH(Tabla5[[#This Row],[RUC]],[1]BCLIENTES!A:A,0))</f>
        <v xml:space="preserve"> AREQUIPA</v>
      </c>
      <c r="L2536" s="3">
        <v>39</v>
      </c>
    </row>
    <row r="2537" spans="1:12" x14ac:dyDescent="0.25">
      <c r="A2537" t="s">
        <v>12</v>
      </c>
      <c r="B2537" s="1">
        <v>45448</v>
      </c>
      <c r="C2537" s="1" t="str">
        <f>TEXT(Tabla5[[#This Row],[FECHA]],"MMM")</f>
        <v>Jun</v>
      </c>
      <c r="D2537" s="1" t="str">
        <f>TEXT(Tabla5[[#This Row],[FECHA]],"YYY")</f>
        <v>2024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tr">
        <f>INDEX([1]BCLIENTES!B:B,MATCH(Tabla5[[#This Row],[RUC]],[1]BCLIENTES!A:A,0))</f>
        <v xml:space="preserve"> JENNYFER KATERIN RODRIGUEZ VALLE</v>
      </c>
      <c r="J2537" t="e">
        <f>INDEX([1]!Tabla1[DISTRITO],MATCH(Tabla5[[#This Row],[RUC]],[1]!Tabla1[RUC],0))</f>
        <v>#REF!</v>
      </c>
      <c r="K2537" t="str">
        <f>INDEX([1]BCLIENTES!H:H,MATCH(Tabla5[[#This Row],[RUC]],[1]BCLIENTES!A:A,0))</f>
        <v xml:space="preserve"> LIMA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tr">
        <f>TEXT(Tabla5[[#This Row],[FECHA]],"MMM")</f>
        <v>Jun</v>
      </c>
      <c r="D2538" s="1" t="str">
        <f>TEXT(Tabla5[[#This Row],[FECHA]],"YYY")</f>
        <v>2024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tr">
        <f>INDEX([1]BCLIENTES!B:B,MATCH(Tabla5[[#This Row],[RUC]],[1]BCLIENTES!A:A,0))</f>
        <v xml:space="preserve"> CRISTIAN RICSE CAMPOS</v>
      </c>
      <c r="J2538" t="e">
        <f>INDEX([1]!Tabla1[DISTRITO],MATCH(Tabla5[[#This Row],[RUC]],[1]!Tabla1[RUC],0))</f>
        <v>#REF!</v>
      </c>
      <c r="K2538" t="str">
        <f>INDEX([1]BCLIENTES!H:H,MATCH(Tabla5[[#This Row],[RUC]],[1]BCLIENTES!A:A,0))</f>
        <v xml:space="preserve"> DANIEL ALCIDES CARRION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tr">
        <f>TEXT(Tabla5[[#This Row],[FECHA]],"MMM")</f>
        <v>Jun</v>
      </c>
      <c r="D2539" s="1" t="str">
        <f>TEXT(Tabla5[[#This Row],[FECHA]],"YYY")</f>
        <v>2024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tr">
        <f>INDEX([1]BCLIENTES!B:B,MATCH(Tabla5[[#This Row],[RUC]],[1]BCLIENTES!A:A,0))</f>
        <v xml:space="preserve"> CRISTIAN RICSE CAMPOS</v>
      </c>
      <c r="J2539" t="e">
        <f>INDEX([1]!Tabla1[DISTRITO],MATCH(Tabla5[[#This Row],[RUC]],[1]!Tabla1[RUC],0))</f>
        <v>#REF!</v>
      </c>
      <c r="K2539" t="str">
        <f>INDEX([1]BCLIENTES!H:H,MATCH(Tabla5[[#This Row],[RUC]],[1]BCLIENTES!A:A,0))</f>
        <v xml:space="preserve"> DANIEL ALCIDES CARRION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tr">
        <f>TEXT(Tabla5[[#This Row],[FECHA]],"MMM")</f>
        <v>Jun</v>
      </c>
      <c r="D2540" s="1" t="str">
        <f>TEXT(Tabla5[[#This Row],[FECHA]],"YYY")</f>
        <v>2024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tr">
        <f>INDEX([1]BCLIENTES!B:B,MATCH(Tabla5[[#This Row],[RUC]],[1]BCLIENTES!A:A,0))</f>
        <v xml:space="preserve"> ABIGAIL ALEJANDRA PAUCAR DIAZ</v>
      </c>
      <c r="J2540" t="e">
        <f>INDEX([1]!Tabla1[DISTRITO],MATCH(Tabla5[[#This Row],[RUC]],[1]!Tabla1[RUC],0))</f>
        <v>#REF!</v>
      </c>
      <c r="K2540" t="str">
        <f>INDEX([1]BCLIENTES!H:H,MATCH(Tabla5[[#This Row],[RUC]],[1]BCLIENTES!A:A,0))</f>
        <v xml:space="preserve"> LIMA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tr">
        <f>TEXT(Tabla5[[#This Row],[FECHA]],"MMM")</f>
        <v>Ene</v>
      </c>
      <c r="D2541" s="1" t="str">
        <f>TEXT(Tabla5[[#This Row],[FECHA]],"YYY")</f>
        <v>2024</v>
      </c>
      <c r="E2541" s="2" t="s">
        <v>2328</v>
      </c>
      <c r="F2541" s="2" t="s">
        <v>2562</v>
      </c>
      <c r="G2541" s="2" t="s">
        <v>10005</v>
      </c>
      <c r="H2541">
        <v>46979080</v>
      </c>
      <c r="I2541" t="str">
        <f>INDEX([1]BCLIENTES!B:B,MATCH(Tabla5[[#This Row],[RUC]],[1]BCLIENTES!A:A,0))</f>
        <v xml:space="preserve"> RUBEN LEON BELLO</v>
      </c>
      <c r="J2541" t="e">
        <f>INDEX([1]!Tabla1[DISTRITO],MATCH(Tabla5[[#This Row],[RUC]],[1]!Tabla1[RUC],0))</f>
        <v>#REF!</v>
      </c>
      <c r="K2541" t="str">
        <f>INDEX([1]BCLIENTES!H:H,MATCH(Tabla5[[#This Row],[RUC]],[1]BCLIENTES!A:A,0))</f>
        <v>LIMA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tr">
        <f>TEXT(Tabla5[[#This Row],[FECHA]],"MMM")</f>
        <v>Jul</v>
      </c>
      <c r="D2542" s="1" t="str">
        <f>TEXT(Tabla5[[#This Row],[FECHA]],"YYY")</f>
        <v>2024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tr">
        <f>INDEX([1]BCLIENTES!B:B,MATCH(Tabla5[[#This Row],[RUC]],[1]BCLIENTES!A:A,0))</f>
        <v xml:space="preserve"> ABIGAIL ALEJANDRA PAUCAR DIAZ</v>
      </c>
      <c r="J2542" t="e">
        <f>INDEX([1]!Tabla1[DISTRITO],MATCH(Tabla5[[#This Row],[RUC]],[1]!Tabla1[RUC],0))</f>
        <v>#REF!</v>
      </c>
      <c r="K2542" t="str">
        <f>INDEX([1]BCLIENTES!H:H,MATCH(Tabla5[[#This Row],[RUC]],[1]BCLIENTES!A:A,0))</f>
        <v xml:space="preserve"> LIMA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tr">
        <f>TEXT(Tabla5[[#This Row],[FECHA]],"MMM")</f>
        <v>Ene</v>
      </c>
      <c r="D2543" s="1" t="str">
        <f>TEXT(Tabla5[[#This Row],[FECHA]],"YYY")</f>
        <v>2024</v>
      </c>
      <c r="E2543" s="2" t="s">
        <v>143</v>
      </c>
      <c r="F2543" s="2" t="s">
        <v>2564</v>
      </c>
      <c r="G2543" s="2" t="s">
        <v>9997</v>
      </c>
      <c r="H2543">
        <v>1</v>
      </c>
      <c r="I2543" t="str">
        <f>INDEX([1]BCLIENTES!B:B,MATCH(Tabla5[[#This Row],[RUC]],[1]BCLIENTES!A:A,0))</f>
        <v>ANULADO</v>
      </c>
      <c r="J2543" t="e">
        <f>INDEX([1]!Tabla1[DISTRITO],MATCH(Tabla5[[#This Row],[RUC]],[1]!Tabla1[RUC],0))</f>
        <v>#REF!</v>
      </c>
      <c r="K2543" t="str">
        <f>INDEX([1]BCLIENTES!H:H,MATCH(Tabla5[[#This Row],[RUC]],[1]BCLIENTES!A:A,0))</f>
        <v>ANULADO</v>
      </c>
      <c r="L2543" s="3">
        <v>0</v>
      </c>
    </row>
    <row r="2544" spans="1:12" x14ac:dyDescent="0.25">
      <c r="A2544" t="s">
        <v>12</v>
      </c>
      <c r="B2544" s="1">
        <v>45294</v>
      </c>
      <c r="C2544" s="1" t="str">
        <f>TEXT(Tabla5[[#This Row],[FECHA]],"MMM")</f>
        <v>Ene</v>
      </c>
      <c r="D2544" s="1" t="str">
        <f>TEXT(Tabla5[[#This Row],[FECHA]],"YYY")</f>
        <v>2024</v>
      </c>
      <c r="E2544" s="2" t="s">
        <v>143</v>
      </c>
      <c r="F2544" s="2" t="s">
        <v>2565</v>
      </c>
      <c r="G2544" s="2" t="s">
        <v>9997</v>
      </c>
      <c r="H2544">
        <v>1</v>
      </c>
      <c r="I2544" t="str">
        <f>INDEX([1]BCLIENTES!B:B,MATCH(Tabla5[[#This Row],[RUC]],[1]BCLIENTES!A:A,0))</f>
        <v>ANULADO</v>
      </c>
      <c r="J2544" t="e">
        <f>INDEX([1]!Tabla1[DISTRITO],MATCH(Tabla5[[#This Row],[RUC]],[1]!Tabla1[RUC],0))</f>
        <v>#REF!</v>
      </c>
      <c r="K2544" t="str">
        <f>INDEX([1]BCLIENTES!H:H,MATCH(Tabla5[[#This Row],[RUC]],[1]BCLIENTES!A:A,0))</f>
        <v>ANULADO</v>
      </c>
      <c r="L2544" s="3">
        <v>0</v>
      </c>
    </row>
    <row r="2545" spans="1:12" x14ac:dyDescent="0.25">
      <c r="A2545" t="s">
        <v>12</v>
      </c>
      <c r="B2545" s="1">
        <v>45294</v>
      </c>
      <c r="C2545" s="1" t="str">
        <f>TEXT(Tabla5[[#This Row],[FECHA]],"MMM")</f>
        <v>Ene</v>
      </c>
      <c r="D2545" s="1" t="str">
        <f>TEXT(Tabla5[[#This Row],[FECHA]],"YYY")</f>
        <v>2024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tr">
        <f>INDEX([1]BCLIENTES!B:B,MATCH(Tabla5[[#This Row],[RUC]],[1]BCLIENTES!A:A,0))</f>
        <v xml:space="preserve"> INVERSIONES VALLEMONT S.A.C.</v>
      </c>
      <c r="J2545" t="e">
        <f>INDEX([1]!Tabla1[DISTRITO],MATCH(Tabla5[[#This Row],[RUC]],[1]!Tabla1[RUC],0))</f>
        <v>#REF!</v>
      </c>
      <c r="K2545" t="str">
        <f>INDEX([1]BCLIENTES!H:H,MATCH(Tabla5[[#This Row],[RUC]],[1]BCLIENTES!A:A,0))</f>
        <v xml:space="preserve"> LIMA 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tr">
        <f>TEXT(Tabla5[[#This Row],[FECHA]],"MMM")</f>
        <v>Ene</v>
      </c>
      <c r="D2546" s="1" t="str">
        <f>TEXT(Tabla5[[#This Row],[FECHA]],"YYY")</f>
        <v>2024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tr">
        <f>INDEX([1]BCLIENTES!B:B,MATCH(Tabla5[[#This Row],[RUC]],[1]BCLIENTES!A:A,0))</f>
        <v xml:space="preserve"> INVERSIONES VALLEMONT S.A.C.</v>
      </c>
      <c r="J2546" t="e">
        <f>INDEX([1]!Tabla1[DISTRITO],MATCH(Tabla5[[#This Row],[RUC]],[1]!Tabla1[RUC],0))</f>
        <v>#REF!</v>
      </c>
      <c r="K2546" t="str">
        <f>INDEX([1]BCLIENTES!H:H,MATCH(Tabla5[[#This Row],[RUC]],[1]BCLIENTES!A:A,0))</f>
        <v xml:space="preserve"> LIMA 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tr">
        <f>TEXT(Tabla5[[#This Row],[FECHA]],"MMM")</f>
        <v>Ene</v>
      </c>
      <c r="D2547" s="1" t="str">
        <f>TEXT(Tabla5[[#This Row],[FECHA]],"YYY")</f>
        <v>2024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tr">
        <f>INDEX([1]BCLIENTES!B:B,MATCH(Tabla5[[#This Row],[RUC]],[1]BCLIENTES!A:A,0))</f>
        <v xml:space="preserve"> DISTRIBUIDORA ELECTRICA JARAS S.A.C.</v>
      </c>
      <c r="J2547" t="e">
        <f>INDEX([1]!Tabla1[DISTRITO],MATCH(Tabla5[[#This Row],[RUC]],[1]!Tabla1[RUC],0))</f>
        <v>#REF!</v>
      </c>
      <c r="K2547" t="str">
        <f>INDEX([1]BCLIENTES!H:H,MATCH(Tabla5[[#This Row],[RUC]],[1]BCLIENTES!A:A,0))</f>
        <v xml:space="preserve"> LIMA 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tr">
        <f>TEXT(Tabla5[[#This Row],[FECHA]],"MMM")</f>
        <v>Ene</v>
      </c>
      <c r="D2548" s="1" t="str">
        <f>TEXT(Tabla5[[#This Row],[FECHA]],"YYY")</f>
        <v>2024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tr">
        <f>INDEX([1]BCLIENTES!B:B,MATCH(Tabla5[[#This Row],[RUC]],[1]BCLIENTES!A:A,0))</f>
        <v xml:space="preserve"> BEAS PRADO ROY PIERRE</v>
      </c>
      <c r="J2548" t="e">
        <f>INDEX([1]!Tabla1[DISTRITO],MATCH(Tabla5[[#This Row],[RUC]],[1]!Tabla1[RUC],0))</f>
        <v>#REF!</v>
      </c>
      <c r="K2548" t="str">
        <f>INDEX([1]BCLIENTES!H:H,MATCH(Tabla5[[#This Row],[RUC]],[1]BCLIENTES!A:A,0))</f>
        <v xml:space="preserve"> LIMA 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tr">
        <f>TEXT(Tabla5[[#This Row],[FECHA]],"MMM")</f>
        <v>Ene</v>
      </c>
      <c r="D2549" s="1" t="str">
        <f>TEXT(Tabla5[[#This Row],[FECHA]],"YYY")</f>
        <v>2024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tr">
        <f>INDEX([1]BCLIENTES!B:B,MATCH(Tabla5[[#This Row],[RUC]],[1]BCLIENTES!A:A,0))</f>
        <v xml:space="preserve"> LOPINTA FLORES LIVIA</v>
      </c>
      <c r="J2549" t="e">
        <f>INDEX([1]!Tabla1[DISTRITO],MATCH(Tabla5[[#This Row],[RUC]],[1]!Tabla1[RUC],0))</f>
        <v>#REF!</v>
      </c>
      <c r="K2549" t="str">
        <f>INDEX([1]BCLIENTES!H:H,MATCH(Tabla5[[#This Row],[RUC]],[1]BCLIENTES!A:A,0))</f>
        <v xml:space="preserve"> HUAROCHIRI 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tr">
        <f>TEXT(Tabla5[[#This Row],[FECHA]],"MMM")</f>
        <v>Ene</v>
      </c>
      <c r="D2550" s="1" t="str">
        <f>TEXT(Tabla5[[#This Row],[FECHA]],"YYY")</f>
        <v>2024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tr">
        <f>INDEX([1]BCLIENTES!B:B,MATCH(Tabla5[[#This Row],[RUC]],[1]BCLIENTES!A:A,0))</f>
        <v xml:space="preserve"> HUAMAN LOPINTA BREIDDY BRIJAN</v>
      </c>
      <c r="J2550" t="e">
        <f>INDEX([1]!Tabla1[DISTRITO],MATCH(Tabla5[[#This Row],[RUC]],[1]!Tabla1[RUC],0))</f>
        <v>#REF!</v>
      </c>
      <c r="K2550" t="str">
        <f>INDEX([1]BCLIENTES!H:H,MATCH(Tabla5[[#This Row],[RUC]],[1]BCLIENTES!A:A,0))</f>
        <v xml:space="preserve"> HUAROCHIRI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tr">
        <f>TEXT(Tabla5[[#This Row],[FECHA]],"MMM")</f>
        <v>Ene</v>
      </c>
      <c r="D2551" s="1" t="str">
        <f>TEXT(Tabla5[[#This Row],[FECHA]],"YYY")</f>
        <v>2024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tr">
        <f>INDEX([1]BCLIENTES!B:B,MATCH(Tabla5[[#This Row],[RUC]],[1]BCLIENTES!A:A,0))</f>
        <v xml:space="preserve"> DELGADO BUSTAMANTE SARELA</v>
      </c>
      <c r="J2551" t="e">
        <f>INDEX([1]!Tabla1[DISTRITO],MATCH(Tabla5[[#This Row],[RUC]],[1]!Tabla1[RUC],0))</f>
        <v>#REF!</v>
      </c>
      <c r="K2551" t="str">
        <f>INDEX([1]BCLIENTES!H:H,MATCH(Tabla5[[#This Row],[RUC]],[1]BCLIENTES!A:A,0))</f>
        <v xml:space="preserve"> LIMA 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tr">
        <f>TEXT(Tabla5[[#This Row],[FECHA]],"MMM")</f>
        <v>Ene</v>
      </c>
      <c r="D2552" s="1" t="str">
        <f>TEXT(Tabla5[[#This Row],[FECHA]],"YYY")</f>
        <v>2024</v>
      </c>
      <c r="E2552" s="2" t="s">
        <v>143</v>
      </c>
      <c r="F2552" s="2" t="s">
        <v>2573</v>
      </c>
      <c r="G2552" s="2" t="s">
        <v>10005</v>
      </c>
      <c r="H2552">
        <v>20607879665</v>
      </c>
      <c r="I2552" t="str">
        <f>INDEX([1]BCLIENTES!B:B,MATCH(Tabla5[[#This Row],[RUC]],[1]BCLIENTES!A:A,0))</f>
        <v xml:space="preserve"> INVERSIONES ROBERTO E.I.R.L.</v>
      </c>
      <c r="J2552" t="e">
        <f>INDEX([1]!Tabla1[DISTRITO],MATCH(Tabla5[[#This Row],[RUC]],[1]!Tabla1[RUC],0))</f>
        <v>#REF!</v>
      </c>
      <c r="K2552" t="str">
        <f>INDEX([1]BCLIENTES!H:H,MATCH(Tabla5[[#This Row],[RUC]],[1]BCLIENTES!A:A,0))</f>
        <v xml:space="preserve"> LIMA 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tr">
        <f>TEXT(Tabla5[[#This Row],[FECHA]],"MMM")</f>
        <v>Ene</v>
      </c>
      <c r="D2553" s="1" t="str">
        <f>TEXT(Tabla5[[#This Row],[FECHA]],"YYY")</f>
        <v>2024</v>
      </c>
      <c r="E2553" s="2" t="s">
        <v>143</v>
      </c>
      <c r="F2553" s="2" t="s">
        <v>2574</v>
      </c>
      <c r="G2553" s="2" t="s">
        <v>10001</v>
      </c>
      <c r="H2553">
        <v>10257631694</v>
      </c>
      <c r="I2553" t="str">
        <f>INDEX([1]BCLIENTES!B:B,MATCH(Tabla5[[#This Row],[RUC]],[1]BCLIENTES!A:A,0))</f>
        <v xml:space="preserve"> LOPEZ MERINO GIOVANNA MARTHA</v>
      </c>
      <c r="J2553" t="e">
        <f>INDEX([1]!Tabla1[DISTRITO],MATCH(Tabla5[[#This Row],[RUC]],[1]!Tabla1[RUC],0))</f>
        <v>#REF!</v>
      </c>
      <c r="K2553" t="str">
        <f>INDEX([1]BCLIENTES!H:H,MATCH(Tabla5[[#This Row],[RUC]],[1]BCLIENTES!A:A,0))</f>
        <v xml:space="preserve"> PROV. CONST. DEL CALLAO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tr">
        <f>TEXT(Tabla5[[#This Row],[FECHA]],"MMM")</f>
        <v>Ene</v>
      </c>
      <c r="D2554" s="1" t="str">
        <f>TEXT(Tabla5[[#This Row],[FECHA]],"YYY")</f>
        <v>2024</v>
      </c>
      <c r="E2554" s="2" t="s">
        <v>143</v>
      </c>
      <c r="F2554" s="2" t="s">
        <v>2575</v>
      </c>
      <c r="G2554" s="2" t="s">
        <v>10001</v>
      </c>
      <c r="H2554">
        <v>10423526829</v>
      </c>
      <c r="I2554" t="str">
        <f>INDEX([1]BCLIENTES!B:B,MATCH(Tabla5[[#This Row],[RUC]],[1]BCLIENTES!A:A,0))</f>
        <v xml:space="preserve"> TASAYCO ALTUNA JOSE MARCELINO</v>
      </c>
      <c r="J2554" t="e">
        <f>INDEX([1]!Tabla1[DISTRITO],MATCH(Tabla5[[#This Row],[RUC]],[1]!Tabla1[RUC],0))</f>
        <v>#REF!</v>
      </c>
      <c r="K2554" t="str">
        <f>INDEX([1]BCLIENTES!H:H,MATCH(Tabla5[[#This Row],[RUC]],[1]BCLIENTES!A:A,0))</f>
        <v xml:space="preserve"> PROV. CONST. DEL CALLAO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tr">
        <f>TEXT(Tabla5[[#This Row],[FECHA]],"MMM")</f>
        <v>Ene</v>
      </c>
      <c r="D2555" s="1" t="str">
        <f>TEXT(Tabla5[[#This Row],[FECHA]],"YYY")</f>
        <v>2024</v>
      </c>
      <c r="E2555" s="2" t="s">
        <v>143</v>
      </c>
      <c r="F2555" s="2" t="s">
        <v>2576</v>
      </c>
      <c r="G2555" s="2" t="s">
        <v>10005</v>
      </c>
      <c r="H2555">
        <v>10405690182</v>
      </c>
      <c r="I2555" t="str">
        <f>INDEX([1]BCLIENTES!B:B,MATCH(Tabla5[[#This Row],[RUC]],[1]BCLIENTES!A:A,0))</f>
        <v xml:space="preserve"> DEL AGUILA RENGIFO JANNINA JULISSA</v>
      </c>
      <c r="J2555" t="e">
        <f>INDEX([1]!Tabla1[DISTRITO],MATCH(Tabla5[[#This Row],[RUC]],[1]!Tabla1[RUC],0))</f>
        <v>#REF!</v>
      </c>
      <c r="K2555" t="str">
        <f>INDEX([1]BCLIENTES!H:H,MATCH(Tabla5[[#This Row],[RUC]],[1]BCLIENTES!A:A,0))</f>
        <v xml:space="preserve"> LIMA 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tr">
        <f>TEXT(Tabla5[[#This Row],[FECHA]],"MMM")</f>
        <v>Ene</v>
      </c>
      <c r="D2556" s="1" t="str">
        <f>TEXT(Tabla5[[#This Row],[FECHA]],"YYY")</f>
        <v>2024</v>
      </c>
      <c r="E2556" s="2" t="s">
        <v>143</v>
      </c>
      <c r="F2556" s="2" t="s">
        <v>2577</v>
      </c>
      <c r="G2556" s="2" t="s">
        <v>9997</v>
      </c>
      <c r="H2556">
        <v>1</v>
      </c>
      <c r="I2556" t="str">
        <f>INDEX([1]BCLIENTES!B:B,MATCH(Tabla5[[#This Row],[RUC]],[1]BCLIENTES!A:A,0))</f>
        <v>ANULADO</v>
      </c>
      <c r="J2556" t="e">
        <f>INDEX([1]!Tabla1[DISTRITO],MATCH(Tabla5[[#This Row],[RUC]],[1]!Tabla1[RUC],0))</f>
        <v>#REF!</v>
      </c>
      <c r="K2556" t="str">
        <f>INDEX([1]BCLIENTES!H:H,MATCH(Tabla5[[#This Row],[RUC]],[1]BCLIENTES!A:A,0))</f>
        <v>ANULADO</v>
      </c>
      <c r="L2556" s="3">
        <v>0</v>
      </c>
    </row>
    <row r="2557" spans="1:12" x14ac:dyDescent="0.25">
      <c r="A2557" t="s">
        <v>12</v>
      </c>
      <c r="B2557" s="1">
        <v>45296</v>
      </c>
      <c r="C2557" s="1" t="str">
        <f>TEXT(Tabla5[[#This Row],[FECHA]],"MMM")</f>
        <v>Ene</v>
      </c>
      <c r="D2557" s="1" t="str">
        <f>TEXT(Tabla5[[#This Row],[FECHA]],"YYY")</f>
        <v>2024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tr">
        <f>INDEX([1]BCLIENTES!B:B,MATCH(Tabla5[[#This Row],[RUC]],[1]BCLIENTES!A:A,0))</f>
        <v xml:space="preserve"> FERRETERIA MIRIAN E.I.R.L.</v>
      </c>
      <c r="J2557" t="e">
        <f>INDEX([1]!Tabla1[DISTRITO],MATCH(Tabla5[[#This Row],[RUC]],[1]!Tabla1[RUC],0))</f>
        <v>#REF!</v>
      </c>
      <c r="K2557" t="str">
        <f>INDEX([1]BCLIENTES!H:H,MATCH(Tabla5[[#This Row],[RUC]],[1]BCLIENTES!A:A,0))</f>
        <v xml:space="preserve"> LIMA 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tr">
        <f>TEXT(Tabla5[[#This Row],[FECHA]],"MMM")</f>
        <v>Ene</v>
      </c>
      <c r="D2558" s="1" t="str">
        <f>TEXT(Tabla5[[#This Row],[FECHA]],"YYY")</f>
        <v>2024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tr">
        <f>INDEX([1]BCLIENTES!B:B,MATCH(Tabla5[[#This Row],[RUC]],[1]BCLIENTES!A:A,0))</f>
        <v xml:space="preserve"> MENDOZA MAZA ALICIA</v>
      </c>
      <c r="J2558" t="e">
        <f>INDEX([1]!Tabla1[DISTRITO],MATCH(Tabla5[[#This Row],[RUC]],[1]!Tabla1[RUC],0))</f>
        <v>#REF!</v>
      </c>
      <c r="K2558" t="str">
        <f>INDEX([1]BCLIENTES!H:H,MATCH(Tabla5[[#This Row],[RUC]],[1]BCLIENTES!A:A,0))</f>
        <v xml:space="preserve"> LIMA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tr">
        <f>TEXT(Tabla5[[#This Row],[FECHA]],"MMM")</f>
        <v>Ene</v>
      </c>
      <c r="D2559" s="1" t="str">
        <f>TEXT(Tabla5[[#This Row],[FECHA]],"YYY")</f>
        <v>2024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tr">
        <f>INDEX([1]BCLIENTES!B:B,MATCH(Tabla5[[#This Row],[RUC]],[1]BCLIENTES!A:A,0))</f>
        <v xml:space="preserve"> ÑAUPARI GONZALES PEDRO PABLO</v>
      </c>
      <c r="J2559" t="e">
        <f>INDEX([1]!Tabla1[DISTRITO],MATCH(Tabla5[[#This Row],[RUC]],[1]!Tabla1[RUC],0))</f>
        <v>#REF!</v>
      </c>
      <c r="K2559" t="str">
        <f>INDEX([1]BCLIENTES!H:H,MATCH(Tabla5[[#This Row],[RUC]],[1]BCLIENTES!A:A,0))</f>
        <v xml:space="preserve"> LIMA 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tr">
        <f>TEXT(Tabla5[[#This Row],[FECHA]],"MMM")</f>
        <v>Ene</v>
      </c>
      <c r="D2560" s="1" t="str">
        <f>TEXT(Tabla5[[#This Row],[FECHA]],"YYY")</f>
        <v>2024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tr">
        <f>INDEX([1]BCLIENTES!B:B,MATCH(Tabla5[[#This Row],[RUC]],[1]BCLIENTES!A:A,0))</f>
        <v xml:space="preserve"> BEAS PRADO ROY PIERRE</v>
      </c>
      <c r="J2560" t="e">
        <f>INDEX([1]!Tabla1[DISTRITO],MATCH(Tabla5[[#This Row],[RUC]],[1]!Tabla1[RUC],0))</f>
        <v>#REF!</v>
      </c>
      <c r="K2560" t="str">
        <f>INDEX([1]BCLIENTES!H:H,MATCH(Tabla5[[#This Row],[RUC]],[1]BCLIENTES!A:A,0))</f>
        <v xml:space="preserve"> LIMA </v>
      </c>
      <c r="L2560" s="3">
        <v>63</v>
      </c>
    </row>
    <row r="2561" spans="1:12" x14ac:dyDescent="0.25">
      <c r="A2561" t="s">
        <v>12</v>
      </c>
      <c r="B2561" s="1">
        <v>45296</v>
      </c>
      <c r="C2561" s="1" t="str">
        <f>TEXT(Tabla5[[#This Row],[FECHA]],"MMM")</f>
        <v>Ene</v>
      </c>
      <c r="D2561" s="1" t="str">
        <f>TEXT(Tabla5[[#This Row],[FECHA]],"YYY")</f>
        <v>2024</v>
      </c>
      <c r="E2561" s="2" t="s">
        <v>143</v>
      </c>
      <c r="F2561" s="2" t="s">
        <v>2582</v>
      </c>
      <c r="G2561" s="2" t="s">
        <v>10001</v>
      </c>
      <c r="H2561">
        <v>20603879491</v>
      </c>
      <c r="I2561" t="str">
        <f>INDEX([1]BCLIENTES!B:B,MATCH(Tabla5[[#This Row],[RUC]],[1]BCLIENTES!A:A,0))</f>
        <v xml:space="preserve"> IMPORTADORA DISTRIBUIDORA KAEMI S.R.L. - KAEMI S.R.L.</v>
      </c>
      <c r="J2561" t="e">
        <f>INDEX([1]!Tabla1[DISTRITO],MATCH(Tabla5[[#This Row],[RUC]],[1]!Tabla1[RUC],0))</f>
        <v>#REF!</v>
      </c>
      <c r="K2561" t="str">
        <f>INDEX([1]BCLIENTES!H:H,MATCH(Tabla5[[#This Row],[RUC]],[1]BCLIENTES!A:A,0))</f>
        <v xml:space="preserve"> LIMA 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tr">
        <f>TEXT(Tabla5[[#This Row],[FECHA]],"MMM")</f>
        <v>Ene</v>
      </c>
      <c r="D2562" s="1" t="str">
        <f>TEXT(Tabla5[[#This Row],[FECHA]],"YYY")</f>
        <v>2024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tr">
        <f>INDEX([1]BCLIENTES!B:B,MATCH(Tabla5[[#This Row],[RUC]],[1]BCLIENTES!A:A,0))</f>
        <v xml:space="preserve"> DISTRIBUIDORA ELECTRICA JARAS S.A.C.</v>
      </c>
      <c r="J2562" t="e">
        <f>INDEX([1]!Tabla1[DISTRITO],MATCH(Tabla5[[#This Row],[RUC]],[1]!Tabla1[RUC],0))</f>
        <v>#REF!</v>
      </c>
      <c r="K2562" t="str">
        <f>INDEX([1]BCLIENTES!H:H,MATCH(Tabla5[[#This Row],[RUC]],[1]BCLIENTES!A:A,0))</f>
        <v xml:space="preserve"> LIMA 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tr">
        <f>TEXT(Tabla5[[#This Row],[FECHA]],"MMM")</f>
        <v>Ene</v>
      </c>
      <c r="D2563" s="1" t="str">
        <f>TEXT(Tabla5[[#This Row],[FECHA]],"YYY")</f>
        <v>2024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tr">
        <f>INDEX([1]BCLIENTES!B:B,MATCH(Tabla5[[#This Row],[RUC]],[1]BCLIENTES!A:A,0))</f>
        <v xml:space="preserve"> INVERSIONES VALLEMONT S.A.C.</v>
      </c>
      <c r="J2563" t="e">
        <f>INDEX([1]!Tabla1[DISTRITO],MATCH(Tabla5[[#This Row],[RUC]],[1]!Tabla1[RUC],0))</f>
        <v>#REF!</v>
      </c>
      <c r="K2563" t="str">
        <f>INDEX([1]BCLIENTES!H:H,MATCH(Tabla5[[#This Row],[RUC]],[1]BCLIENTES!A:A,0))</f>
        <v xml:space="preserve"> LIMA 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tr">
        <f>TEXT(Tabla5[[#This Row],[FECHA]],"MMM")</f>
        <v>Ene</v>
      </c>
      <c r="D2564" s="1" t="str">
        <f>TEXT(Tabla5[[#This Row],[FECHA]],"YYY")</f>
        <v>2024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tr">
        <f>INDEX([1]BCLIENTES!B:B,MATCH(Tabla5[[#This Row],[RUC]],[1]BCLIENTES!A:A,0))</f>
        <v xml:space="preserve"> DISTRIBUIDORA GERARD E.I.R.L.</v>
      </c>
      <c r="J2564" t="e">
        <f>INDEX([1]!Tabla1[DISTRITO],MATCH(Tabla5[[#This Row],[RUC]],[1]!Tabla1[RUC],0))</f>
        <v>#REF!</v>
      </c>
      <c r="K2564" t="str">
        <f>INDEX([1]BCLIENTES!H:H,MATCH(Tabla5[[#This Row],[RUC]],[1]BCLIENTES!A:A,0))</f>
        <v xml:space="preserve"> LIMA 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tr">
        <f>TEXT(Tabla5[[#This Row],[FECHA]],"MMM")</f>
        <v>Ene</v>
      </c>
      <c r="D2565" s="1" t="str">
        <f>TEXT(Tabla5[[#This Row],[FECHA]],"YYY")</f>
        <v>2024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tr">
        <f>INDEX([1]BCLIENTES!B:B,MATCH(Tabla5[[#This Row],[RUC]],[1]BCLIENTES!A:A,0))</f>
        <v xml:space="preserve"> INVERSIONES VALLEMONT S.A.C.</v>
      </c>
      <c r="J2565" t="e">
        <f>INDEX([1]!Tabla1[DISTRITO],MATCH(Tabla5[[#This Row],[RUC]],[1]!Tabla1[RUC],0))</f>
        <v>#REF!</v>
      </c>
      <c r="K2565" t="str">
        <f>INDEX([1]BCLIENTES!H:H,MATCH(Tabla5[[#This Row],[RUC]],[1]BCLIENTES!A:A,0))</f>
        <v xml:space="preserve"> LIMA 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tr">
        <f>TEXT(Tabla5[[#This Row],[FECHA]],"MMM")</f>
        <v>Ene</v>
      </c>
      <c r="D2566" s="1" t="str">
        <f>TEXT(Tabla5[[#This Row],[FECHA]],"YYY")</f>
        <v>2024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tr">
        <f>INDEX([1]BCLIENTES!B:B,MATCH(Tabla5[[#This Row],[RUC]],[1]BCLIENTES!A:A,0))</f>
        <v xml:space="preserve"> INVERSIONES VALLEMONT S.A.C.</v>
      </c>
      <c r="J2566" t="e">
        <f>INDEX([1]!Tabla1[DISTRITO],MATCH(Tabla5[[#This Row],[RUC]],[1]!Tabla1[RUC],0))</f>
        <v>#REF!</v>
      </c>
      <c r="K2566" t="str">
        <f>INDEX([1]BCLIENTES!H:H,MATCH(Tabla5[[#This Row],[RUC]],[1]BCLIENTES!A:A,0))</f>
        <v xml:space="preserve"> LIMA 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tr">
        <f>TEXT(Tabla5[[#This Row],[FECHA]],"MMM")</f>
        <v>Ene</v>
      </c>
      <c r="D2567" s="1" t="str">
        <f>TEXT(Tabla5[[#This Row],[FECHA]],"YYY")</f>
        <v>2024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tr">
        <f>INDEX([1]BCLIENTES!B:B,MATCH(Tabla5[[#This Row],[RUC]],[1]BCLIENTES!A:A,0))</f>
        <v xml:space="preserve"> INVERSIONES VALLEMONT S.A.C.</v>
      </c>
      <c r="J2567" t="e">
        <f>INDEX([1]!Tabla1[DISTRITO],MATCH(Tabla5[[#This Row],[RUC]],[1]!Tabla1[RUC],0))</f>
        <v>#REF!</v>
      </c>
      <c r="K2567" t="str">
        <f>INDEX([1]BCLIENTES!H:H,MATCH(Tabla5[[#This Row],[RUC]],[1]BCLIENTES!A:A,0))</f>
        <v xml:space="preserve"> LIMA 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tr">
        <f>TEXT(Tabla5[[#This Row],[FECHA]],"MMM")</f>
        <v>Ene</v>
      </c>
      <c r="D2568" s="1" t="str">
        <f>TEXT(Tabla5[[#This Row],[FECHA]],"YYY")</f>
        <v>2024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tr">
        <f>INDEX([1]BCLIENTES!B:B,MATCH(Tabla5[[#This Row],[RUC]],[1]BCLIENTES!A:A,0))</f>
        <v xml:space="preserve"> DISTRIBUIDORA ELECTRICA JARAS S.A.C.</v>
      </c>
      <c r="J2568" t="e">
        <f>INDEX([1]!Tabla1[DISTRITO],MATCH(Tabla5[[#This Row],[RUC]],[1]!Tabla1[RUC],0))</f>
        <v>#REF!</v>
      </c>
      <c r="K2568" t="str">
        <f>INDEX([1]BCLIENTES!H:H,MATCH(Tabla5[[#This Row],[RUC]],[1]BCLIENTES!A:A,0))</f>
        <v xml:space="preserve"> LIMA 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tr">
        <f>TEXT(Tabla5[[#This Row],[FECHA]],"MMM")</f>
        <v>Ene</v>
      </c>
      <c r="D2569" s="1" t="str">
        <f>TEXT(Tabla5[[#This Row],[FECHA]],"YYY")</f>
        <v>2024</v>
      </c>
      <c r="E2569" s="2" t="s">
        <v>143</v>
      </c>
      <c r="F2569" s="2" t="s">
        <v>2590</v>
      </c>
      <c r="G2569" s="2" t="s">
        <v>10005</v>
      </c>
      <c r="H2569">
        <v>20508630931</v>
      </c>
      <c r="I2569" t="str">
        <f>INDEX([1]BCLIENTES!B:B,MATCH(Tabla5[[#This Row],[RUC]],[1]BCLIENTES!A:A,0))</f>
        <v xml:space="preserve"> INDUSTRIAL PRISMA S.R.L.- INPRIS SRL</v>
      </c>
      <c r="J2569" t="e">
        <f>INDEX([1]!Tabla1[DISTRITO],MATCH(Tabla5[[#This Row],[RUC]],[1]!Tabla1[RUC],0))</f>
        <v>#REF!</v>
      </c>
      <c r="K2569" t="str">
        <f>INDEX([1]BCLIENTES!H:H,MATCH(Tabla5[[#This Row],[RUC]],[1]BCLIENTES!A:A,0))</f>
        <v xml:space="preserve"> LIMA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tr">
        <f>TEXT(Tabla5[[#This Row],[FECHA]],"MMM")</f>
        <v>Ene</v>
      </c>
      <c r="D2570" s="1" t="str">
        <f>TEXT(Tabla5[[#This Row],[FECHA]],"YYY")</f>
        <v>2024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tr">
        <f>INDEX([1]BCLIENTES!B:B,MATCH(Tabla5[[#This Row],[RUC]],[1]BCLIENTES!A:A,0))</f>
        <v xml:space="preserve"> INVERSIONES VALLEMONT S.A.C.</v>
      </c>
      <c r="J2570" t="e">
        <f>INDEX([1]!Tabla1[DISTRITO],MATCH(Tabla5[[#This Row],[RUC]],[1]!Tabla1[RUC],0))</f>
        <v>#REF!</v>
      </c>
      <c r="K2570" t="str">
        <f>INDEX([1]BCLIENTES!H:H,MATCH(Tabla5[[#This Row],[RUC]],[1]BCLIENTES!A:A,0))</f>
        <v xml:space="preserve"> LIMA 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tr">
        <f>TEXT(Tabla5[[#This Row],[FECHA]],"MMM")</f>
        <v>Ene</v>
      </c>
      <c r="D2571" s="1" t="str">
        <f>TEXT(Tabla5[[#This Row],[FECHA]],"YYY")</f>
        <v>2024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tr">
        <f>INDEX([1]BCLIENTES!B:B,MATCH(Tabla5[[#This Row],[RUC]],[1]BCLIENTES!A:A,0))</f>
        <v xml:space="preserve"> BEAS PRADO ROY PIERRE</v>
      </c>
      <c r="J2571" t="e">
        <f>INDEX([1]!Tabla1[DISTRITO],MATCH(Tabla5[[#This Row],[RUC]],[1]!Tabla1[RUC],0))</f>
        <v>#REF!</v>
      </c>
      <c r="K2571" t="str">
        <f>INDEX([1]BCLIENTES!H:H,MATCH(Tabla5[[#This Row],[RUC]],[1]BCLIENTES!A:A,0))</f>
        <v xml:space="preserve"> LIMA 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tr">
        <f>TEXT(Tabla5[[#This Row],[FECHA]],"MMM")</f>
        <v>Ene</v>
      </c>
      <c r="D2572" s="1" t="str">
        <f>TEXT(Tabla5[[#This Row],[FECHA]],"YYY")</f>
        <v>2024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tr">
        <f>INDEX([1]BCLIENTES!B:B,MATCH(Tabla5[[#This Row],[RUC]],[1]BCLIENTES!A:A,0))</f>
        <v xml:space="preserve"> FERREMATICES ESMERALDA E.I.R.L.</v>
      </c>
      <c r="J2572" t="e">
        <f>INDEX([1]!Tabla1[DISTRITO],MATCH(Tabla5[[#This Row],[RUC]],[1]!Tabla1[RUC],0))</f>
        <v>#REF!</v>
      </c>
      <c r="K2572" t="str">
        <f>INDEX([1]BCLIENTES!H:H,MATCH(Tabla5[[#This Row],[RUC]],[1]BCLIENTES!A:A,0))</f>
        <v xml:space="preserve"> LIMA 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tr">
        <f>TEXT(Tabla5[[#This Row],[FECHA]],"MMM")</f>
        <v>Ene</v>
      </c>
      <c r="D2573" s="1" t="str">
        <f>TEXT(Tabla5[[#This Row],[FECHA]],"YYY")</f>
        <v>2024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tr">
        <f>INDEX([1]BCLIENTES!B:B,MATCH(Tabla5[[#This Row],[RUC]],[1]BCLIENTES!A:A,0))</f>
        <v xml:space="preserve"> FERRETERIA MIRIAN E.I.R.L.</v>
      </c>
      <c r="J2573" t="e">
        <f>INDEX([1]!Tabla1[DISTRITO],MATCH(Tabla5[[#This Row],[RUC]],[1]!Tabla1[RUC],0))</f>
        <v>#REF!</v>
      </c>
      <c r="K2573" t="str">
        <f>INDEX([1]BCLIENTES!H:H,MATCH(Tabla5[[#This Row],[RUC]],[1]BCLIENTES!A:A,0))</f>
        <v xml:space="preserve"> LIMA 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tr">
        <f>TEXT(Tabla5[[#This Row],[FECHA]],"MMM")</f>
        <v>Ene</v>
      </c>
      <c r="D2574" s="1" t="str">
        <f>TEXT(Tabla5[[#This Row],[FECHA]],"YYY")</f>
        <v>2024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tr">
        <f>INDEX([1]BCLIENTES!B:B,MATCH(Tabla5[[#This Row],[RUC]],[1]BCLIENTES!A:A,0))</f>
        <v xml:space="preserve"> SOTO ROBLES NANCY MARLENI</v>
      </c>
      <c r="J2574" t="e">
        <f>INDEX([1]!Tabla1[DISTRITO],MATCH(Tabla5[[#This Row],[RUC]],[1]!Tabla1[RUC],0))</f>
        <v>#REF!</v>
      </c>
      <c r="K2574" t="str">
        <f>INDEX([1]BCLIENTES!H:H,MATCH(Tabla5[[#This Row],[RUC]],[1]BCLIENTES!A:A,0))</f>
        <v xml:space="preserve"> LIMA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tr">
        <f>TEXT(Tabla5[[#This Row],[FECHA]],"MMM")</f>
        <v>Ene</v>
      </c>
      <c r="D2575" s="1" t="str">
        <f>TEXT(Tabla5[[#This Row],[FECHA]],"YYY")</f>
        <v>2024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tr">
        <f>INDEX([1]BCLIENTES!B:B,MATCH(Tabla5[[#This Row],[RUC]],[1]BCLIENTES!A:A,0))</f>
        <v xml:space="preserve"> HUAMAN LOPINTA BREIDDY BRIJAN</v>
      </c>
      <c r="J2575" t="e">
        <f>INDEX([1]!Tabla1[DISTRITO],MATCH(Tabla5[[#This Row],[RUC]],[1]!Tabla1[RUC],0))</f>
        <v>#REF!</v>
      </c>
      <c r="K2575" t="str">
        <f>INDEX([1]BCLIENTES!H:H,MATCH(Tabla5[[#This Row],[RUC]],[1]BCLIENTES!A:A,0))</f>
        <v xml:space="preserve"> HUAROCHIRI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tr">
        <f>TEXT(Tabla5[[#This Row],[FECHA]],"MMM")</f>
        <v>Ene</v>
      </c>
      <c r="D2576" s="1" t="str">
        <f>TEXT(Tabla5[[#This Row],[FECHA]],"YYY")</f>
        <v>2024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tr">
        <f>INDEX([1]BCLIENTES!B:B,MATCH(Tabla5[[#This Row],[RUC]],[1]BCLIENTES!A:A,0))</f>
        <v xml:space="preserve"> DE LA CRUZ CHIPANA EDSON</v>
      </c>
      <c r="J2576" t="e">
        <f>INDEX([1]!Tabla1[DISTRITO],MATCH(Tabla5[[#This Row],[RUC]],[1]!Tabla1[RUC],0))</f>
        <v>#REF!</v>
      </c>
      <c r="K2576" t="str">
        <f>INDEX([1]BCLIENTES!H:H,MATCH(Tabla5[[#This Row],[RUC]],[1]BCLIENTES!A:A,0))</f>
        <v xml:space="preserve"> LIMA 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tr">
        <f>TEXT(Tabla5[[#This Row],[FECHA]],"MMM")</f>
        <v>Ene</v>
      </c>
      <c r="D2577" s="1" t="str">
        <f>TEXT(Tabla5[[#This Row],[FECHA]],"YYY")</f>
        <v>2024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tr">
        <f>INDEX([1]BCLIENTES!B:B,MATCH(Tabla5[[#This Row],[RUC]],[1]BCLIENTES!A:A,0))</f>
        <v xml:space="preserve"> CURAHUA RIVERA JAZIHEEL AMED</v>
      </c>
      <c r="J2577" t="e">
        <f>INDEX([1]!Tabla1[DISTRITO],MATCH(Tabla5[[#This Row],[RUC]],[1]!Tabla1[RUC],0))</f>
        <v>#REF!</v>
      </c>
      <c r="K2577" t="str">
        <f>INDEX([1]BCLIENTES!H:H,MATCH(Tabla5[[#This Row],[RUC]],[1]BCLIENTES!A:A,0))</f>
        <v xml:space="preserve"> LIMA 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tr">
        <f>TEXT(Tabla5[[#This Row],[FECHA]],"MMM")</f>
        <v>Ene</v>
      </c>
      <c r="D2578" s="1" t="str">
        <f>TEXT(Tabla5[[#This Row],[FECHA]],"YYY")</f>
        <v>2024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tr">
        <f>INDEX([1]BCLIENTES!B:B,MATCH(Tabla5[[#This Row],[RUC]],[1]BCLIENTES!A:A,0))</f>
        <v xml:space="preserve"> HERRERA SULLCARAY DANNESSA</v>
      </c>
      <c r="J2578" t="e">
        <f>INDEX([1]!Tabla1[DISTRITO],MATCH(Tabla5[[#This Row],[RUC]],[1]!Tabla1[RUC],0))</f>
        <v>#REF!</v>
      </c>
      <c r="K2578" t="str">
        <f>INDEX([1]BCLIENTES!H:H,MATCH(Tabla5[[#This Row],[RUC]],[1]BCLIENTES!A:A,0))</f>
        <v xml:space="preserve"> LIMA 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tr">
        <f>TEXT(Tabla5[[#This Row],[FECHA]],"MMM")</f>
        <v>Ene</v>
      </c>
      <c r="D2579" s="1" t="str">
        <f>TEXT(Tabla5[[#This Row],[FECHA]],"YYY")</f>
        <v>2024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tr">
        <f>INDEX([1]BCLIENTES!B:B,MATCH(Tabla5[[#This Row],[RUC]],[1]BCLIENTES!A:A,0))</f>
        <v xml:space="preserve"> DISTRIBUIDORA Y FERRETERIA ORTEGA S.A.C.</v>
      </c>
      <c r="J2579" t="e">
        <f>INDEX([1]!Tabla1[DISTRITO],MATCH(Tabla5[[#This Row],[RUC]],[1]!Tabla1[RUC],0))</f>
        <v>#REF!</v>
      </c>
      <c r="K2579" t="str">
        <f>INDEX([1]BCLIENTES!H:H,MATCH(Tabla5[[#This Row],[RUC]],[1]BCLIENTES!A:A,0))</f>
        <v xml:space="preserve"> LIMA 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tr">
        <f>TEXT(Tabla5[[#This Row],[FECHA]],"MMM")</f>
        <v>Ene</v>
      </c>
      <c r="D2580" s="1" t="str">
        <f>TEXT(Tabla5[[#This Row],[FECHA]],"YYY")</f>
        <v>2024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tr">
        <f>INDEX([1]BCLIENTES!B:B,MATCH(Tabla5[[#This Row],[RUC]],[1]BCLIENTES!A:A,0))</f>
        <v xml:space="preserve"> HUATAY AVILA LILIANA RUTH</v>
      </c>
      <c r="J2580" t="e">
        <f>INDEX([1]!Tabla1[DISTRITO],MATCH(Tabla5[[#This Row],[RUC]],[1]!Tabla1[RUC],0))</f>
        <v>#REF!</v>
      </c>
      <c r="K2580" t="str">
        <f>INDEX([1]BCLIENTES!H:H,MATCH(Tabla5[[#This Row],[RUC]],[1]BCLIENTES!A:A,0))</f>
        <v xml:space="preserve"> LIMA 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tr">
        <f>TEXT(Tabla5[[#This Row],[FECHA]],"MMM")</f>
        <v>Ene</v>
      </c>
      <c r="D2581" s="1" t="str">
        <f>TEXT(Tabla5[[#This Row],[FECHA]],"YYY")</f>
        <v>2024</v>
      </c>
      <c r="E2581" s="2" t="s">
        <v>143</v>
      </c>
      <c r="F2581" s="2" t="s">
        <v>2602</v>
      </c>
      <c r="G2581" s="2" t="s">
        <v>10005</v>
      </c>
      <c r="H2581">
        <v>10464825687</v>
      </c>
      <c r="I2581" t="str">
        <f>INDEX([1]BCLIENTES!B:B,MATCH(Tabla5[[#This Row],[RUC]],[1]BCLIENTES!A:A,0))</f>
        <v xml:space="preserve"> RUFASTO PEREZ LUIS ELVER</v>
      </c>
      <c r="J2581" t="e">
        <f>INDEX([1]!Tabla1[DISTRITO],MATCH(Tabla5[[#This Row],[RUC]],[1]!Tabla1[RUC],0))</f>
        <v>#REF!</v>
      </c>
      <c r="K2581" t="str">
        <f>INDEX([1]BCLIENTES!H:H,MATCH(Tabla5[[#This Row],[RUC]],[1]BCLIENTES!A:A,0))</f>
        <v xml:space="preserve"> LIMA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tr">
        <f>TEXT(Tabla5[[#This Row],[FECHA]],"MMM")</f>
        <v>Ene</v>
      </c>
      <c r="D2582" s="1" t="str">
        <f>TEXT(Tabla5[[#This Row],[FECHA]],"YYY")</f>
        <v>2024</v>
      </c>
      <c r="E2582" s="2" t="s">
        <v>143</v>
      </c>
      <c r="F2582" s="2" t="s">
        <v>2603</v>
      </c>
      <c r="G2582" s="2" t="s">
        <v>10001</v>
      </c>
      <c r="H2582">
        <v>20603879491</v>
      </c>
      <c r="I2582" t="str">
        <f>INDEX([1]BCLIENTES!B:B,MATCH(Tabla5[[#This Row],[RUC]],[1]BCLIENTES!A:A,0))</f>
        <v xml:space="preserve"> IMPORTADORA DISTRIBUIDORA KAEMI S.R.L. - KAEMI S.R.L.</v>
      </c>
      <c r="J2582" t="e">
        <f>INDEX([1]!Tabla1[DISTRITO],MATCH(Tabla5[[#This Row],[RUC]],[1]!Tabla1[RUC],0))</f>
        <v>#REF!</v>
      </c>
      <c r="K2582" t="str">
        <f>INDEX([1]BCLIENTES!H:H,MATCH(Tabla5[[#This Row],[RUC]],[1]BCLIENTES!A:A,0))</f>
        <v xml:space="preserve"> LIMA 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tr">
        <f>TEXT(Tabla5[[#This Row],[FECHA]],"MMM")</f>
        <v>Ene</v>
      </c>
      <c r="D2583" s="1" t="str">
        <f>TEXT(Tabla5[[#This Row],[FECHA]],"YYY")</f>
        <v>2024</v>
      </c>
      <c r="E2583" s="2" t="s">
        <v>143</v>
      </c>
      <c r="F2583" s="2" t="s">
        <v>2604</v>
      </c>
      <c r="G2583" s="2" t="s">
        <v>10005</v>
      </c>
      <c r="H2583">
        <v>20609064332</v>
      </c>
      <c r="I2583" t="str">
        <f>INDEX([1]BCLIENTES!B:B,MATCH(Tabla5[[#This Row],[RUC]],[1]BCLIENTES!A:A,0))</f>
        <v xml:space="preserve"> R &amp; A IMPORT ELECTRIC E.I.R.L.</v>
      </c>
      <c r="J2583" t="e">
        <f>INDEX([1]!Tabla1[DISTRITO],MATCH(Tabla5[[#This Row],[RUC]],[1]!Tabla1[RUC],0))</f>
        <v>#REF!</v>
      </c>
      <c r="K2583" t="str">
        <f>INDEX([1]BCLIENTES!H:H,MATCH(Tabla5[[#This Row],[RUC]],[1]BCLIENTES!A:A,0))</f>
        <v xml:space="preserve"> LIMA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tr">
        <f>TEXT(Tabla5[[#This Row],[FECHA]],"MMM")</f>
        <v>Ene</v>
      </c>
      <c r="D2584" s="1" t="str">
        <f>TEXT(Tabla5[[#This Row],[FECHA]],"YYY")</f>
        <v>2024</v>
      </c>
      <c r="E2584" s="2" t="s">
        <v>143</v>
      </c>
      <c r="F2584" s="2" t="s">
        <v>2605</v>
      </c>
      <c r="G2584" s="2" t="s">
        <v>10001</v>
      </c>
      <c r="H2584">
        <v>10106266013</v>
      </c>
      <c r="I2584" t="str">
        <f>INDEX([1]BCLIENTES!B:B,MATCH(Tabla5[[#This Row],[RUC]],[1]BCLIENTES!A:A,0))</f>
        <v xml:space="preserve"> GOMEZ VASQUEZ OMAR</v>
      </c>
      <c r="J2584" t="e">
        <f>INDEX([1]!Tabla1[DISTRITO],MATCH(Tabla5[[#This Row],[RUC]],[1]!Tabla1[RUC],0))</f>
        <v>#REF!</v>
      </c>
      <c r="K2584" t="str">
        <f>INDEX([1]BCLIENTES!H:H,MATCH(Tabla5[[#This Row],[RUC]],[1]BCLIENTES!A:A,0))</f>
        <v xml:space="preserve"> PROV. CONST. DEL CALLAO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tr">
        <f>TEXT(Tabla5[[#This Row],[FECHA]],"MMM")</f>
        <v>Ene</v>
      </c>
      <c r="D2585" s="1" t="str">
        <f>TEXT(Tabla5[[#This Row],[FECHA]],"YYY")</f>
        <v>2024</v>
      </c>
      <c r="E2585" s="2" t="s">
        <v>143</v>
      </c>
      <c r="F2585" s="2" t="s">
        <v>2606</v>
      </c>
      <c r="G2585" s="2" t="s">
        <v>10001</v>
      </c>
      <c r="H2585">
        <v>20611745916</v>
      </c>
      <c r="I2585" t="str">
        <f>INDEX([1]BCLIENTES!B:B,MATCH(Tabla5[[#This Row],[RUC]],[1]BCLIENTES!A:A,0))</f>
        <v xml:space="preserve"> IVAN'S COLORS S.A.C.</v>
      </c>
      <c r="J2585" t="e">
        <f>INDEX([1]!Tabla1[DISTRITO],MATCH(Tabla5[[#This Row],[RUC]],[1]!Tabla1[RUC],0))</f>
        <v>#REF!</v>
      </c>
      <c r="K2585" t="str">
        <f>INDEX([1]BCLIENTES!H:H,MATCH(Tabla5[[#This Row],[RUC]],[1]BCLIENTES!A:A,0))</f>
        <v xml:space="preserve"> LIMA 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tr">
        <f>TEXT(Tabla5[[#This Row],[FECHA]],"MMM")</f>
        <v>Ene</v>
      </c>
      <c r="D2586" s="1" t="str">
        <f>TEXT(Tabla5[[#This Row],[FECHA]],"YYY")</f>
        <v>2024</v>
      </c>
      <c r="E2586" s="2" t="s">
        <v>143</v>
      </c>
      <c r="F2586" s="2" t="s">
        <v>2607</v>
      </c>
      <c r="G2586" s="2" t="s">
        <v>10005</v>
      </c>
      <c r="H2586">
        <v>10709708410</v>
      </c>
      <c r="I2586" t="str">
        <f>INDEX([1]BCLIENTES!B:B,MATCH(Tabla5[[#This Row],[RUC]],[1]BCLIENTES!A:A,0))</f>
        <v xml:space="preserve"> YLLA CORTEZ CRISTIAN FREDDY</v>
      </c>
      <c r="J2586" t="e">
        <f>INDEX([1]!Tabla1[DISTRITO],MATCH(Tabla5[[#This Row],[RUC]],[1]!Tabla1[RUC],0))</f>
        <v>#REF!</v>
      </c>
      <c r="K2586" t="str">
        <f>INDEX([1]BCLIENTES!H:H,MATCH(Tabla5[[#This Row],[RUC]],[1]BCLIENTES!A:A,0))</f>
        <v xml:space="preserve"> LIMA 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tr">
        <f>TEXT(Tabla5[[#This Row],[FECHA]],"MMM")</f>
        <v>Ene</v>
      </c>
      <c r="D2587" s="1" t="str">
        <f>TEXT(Tabla5[[#This Row],[FECHA]],"YYY")</f>
        <v>2024</v>
      </c>
      <c r="E2587" s="2" t="s">
        <v>143</v>
      </c>
      <c r="F2587" s="2" t="s">
        <v>2608</v>
      </c>
      <c r="G2587" s="2" t="s">
        <v>10005</v>
      </c>
      <c r="H2587">
        <v>10779154357</v>
      </c>
      <c r="I2587" t="str">
        <f>INDEX([1]BCLIENTES!B:B,MATCH(Tabla5[[#This Row],[RUC]],[1]BCLIENTES!A:A,0))</f>
        <v xml:space="preserve"> JUAN VEGA MAKQUIBER</v>
      </c>
      <c r="J2587" t="e">
        <f>INDEX([1]!Tabla1[DISTRITO],MATCH(Tabla5[[#This Row],[RUC]],[1]!Tabla1[RUC],0))</f>
        <v>#REF!</v>
      </c>
      <c r="K2587" t="str">
        <f>INDEX([1]BCLIENTES!H:H,MATCH(Tabla5[[#This Row],[RUC]],[1]BCLIENTES!A:A,0))</f>
        <v xml:space="preserve"> LIMA 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tr">
        <f>TEXT(Tabla5[[#This Row],[FECHA]],"MMM")</f>
        <v>Ene</v>
      </c>
      <c r="D2588" s="1" t="str">
        <f>TEXT(Tabla5[[#This Row],[FECHA]],"YYY")</f>
        <v>2024</v>
      </c>
      <c r="E2588" s="2" t="s">
        <v>143</v>
      </c>
      <c r="F2588" s="2" t="s">
        <v>2609</v>
      </c>
      <c r="G2588" s="2" t="s">
        <v>10005</v>
      </c>
      <c r="H2588">
        <v>10779154357</v>
      </c>
      <c r="I2588" t="str">
        <f>INDEX([1]BCLIENTES!B:B,MATCH(Tabla5[[#This Row],[RUC]],[1]BCLIENTES!A:A,0))</f>
        <v xml:space="preserve"> JUAN VEGA MAKQUIBER</v>
      </c>
      <c r="J2588" t="e">
        <f>INDEX([1]!Tabla1[DISTRITO],MATCH(Tabla5[[#This Row],[RUC]],[1]!Tabla1[RUC],0))</f>
        <v>#REF!</v>
      </c>
      <c r="K2588" t="str">
        <f>INDEX([1]BCLIENTES!H:H,MATCH(Tabla5[[#This Row],[RUC]],[1]BCLIENTES!A:A,0))</f>
        <v xml:space="preserve"> LIMA 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tr">
        <f>TEXT(Tabla5[[#This Row],[FECHA]],"MMM")</f>
        <v>Ene</v>
      </c>
      <c r="D2589" s="1" t="str">
        <f>TEXT(Tabla5[[#This Row],[FECHA]],"YYY")</f>
        <v>2024</v>
      </c>
      <c r="E2589" s="2" t="s">
        <v>143</v>
      </c>
      <c r="F2589" s="2" t="s">
        <v>2610</v>
      </c>
      <c r="G2589" s="2" t="s">
        <v>10005</v>
      </c>
      <c r="H2589">
        <v>20605108131</v>
      </c>
      <c r="I2589" t="str">
        <f>INDEX([1]BCLIENTES!B:B,MATCH(Tabla5[[#This Row],[RUC]],[1]BCLIENTES!A:A,0))</f>
        <v xml:space="preserve"> INVERSIONES SEÑOR DE CHACOS E.I.R.L.</v>
      </c>
      <c r="J2589" t="e">
        <f>INDEX([1]!Tabla1[DISTRITO],MATCH(Tabla5[[#This Row],[RUC]],[1]!Tabla1[RUC],0))</f>
        <v>#REF!</v>
      </c>
      <c r="K2589" t="str">
        <f>INDEX([1]BCLIENTES!H:H,MATCH(Tabla5[[#This Row],[RUC]],[1]BCLIENTES!A:A,0))</f>
        <v xml:space="preserve"> LIMA 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tr">
        <f>TEXT(Tabla5[[#This Row],[FECHA]],"MMM")</f>
        <v>Ene</v>
      </c>
      <c r="D2590" s="1" t="str">
        <f>TEXT(Tabla5[[#This Row],[FECHA]],"YYY")</f>
        <v>2024</v>
      </c>
      <c r="E2590" s="2" t="s">
        <v>143</v>
      </c>
      <c r="F2590" s="2" t="s">
        <v>2611</v>
      </c>
      <c r="G2590" s="2" t="s">
        <v>10005</v>
      </c>
      <c r="H2590">
        <v>10099392474</v>
      </c>
      <c r="I2590" t="str">
        <f>INDEX([1]BCLIENTES!B:B,MATCH(Tabla5[[#This Row],[RUC]],[1]BCLIENTES!A:A,0))</f>
        <v xml:space="preserve"> BRONCANO AGUILAR JAVIER ISAIAS</v>
      </c>
      <c r="J2590" t="e">
        <f>INDEX([1]!Tabla1[DISTRITO],MATCH(Tabla5[[#This Row],[RUC]],[1]!Tabla1[RUC],0))</f>
        <v>#REF!</v>
      </c>
      <c r="K2590" t="str">
        <f>INDEX([1]BCLIENTES!H:H,MATCH(Tabla5[[#This Row],[RUC]],[1]BCLIENTES!A:A,0))</f>
        <v xml:space="preserve"> LIMA 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tr">
        <f>TEXT(Tabla5[[#This Row],[FECHA]],"MMM")</f>
        <v>Ene</v>
      </c>
      <c r="D2591" s="1" t="str">
        <f>TEXT(Tabla5[[#This Row],[FECHA]],"YYY")</f>
        <v>2024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tr">
        <f>INDEX([1]BCLIENTES!B:B,MATCH(Tabla5[[#This Row],[RUC]],[1]BCLIENTES!A:A,0))</f>
        <v xml:space="preserve"> DISTRIBUIDORA ELECTRICA JARAS S.A.C.</v>
      </c>
      <c r="J2591" t="e">
        <f>INDEX([1]!Tabla1[DISTRITO],MATCH(Tabla5[[#This Row],[RUC]],[1]!Tabla1[RUC],0))</f>
        <v>#REF!</v>
      </c>
      <c r="K2591" t="str">
        <f>INDEX([1]BCLIENTES!H:H,MATCH(Tabla5[[#This Row],[RUC]],[1]BCLIENTES!A:A,0))</f>
        <v xml:space="preserve"> LIMA 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tr">
        <f>TEXT(Tabla5[[#This Row],[FECHA]],"MMM")</f>
        <v>Ene</v>
      </c>
      <c r="D2592" s="1" t="str">
        <f>TEXT(Tabla5[[#This Row],[FECHA]],"YYY")</f>
        <v>2024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tr">
        <f>INDEX([1]BCLIENTES!B:B,MATCH(Tabla5[[#This Row],[RUC]],[1]BCLIENTES!A:A,0))</f>
        <v xml:space="preserve"> DISTRIBUIDORA GERARD E.I.R.L.</v>
      </c>
      <c r="J2592" t="e">
        <f>INDEX([1]!Tabla1[DISTRITO],MATCH(Tabla5[[#This Row],[RUC]],[1]!Tabla1[RUC],0))</f>
        <v>#REF!</v>
      </c>
      <c r="K2592" t="str">
        <f>INDEX([1]BCLIENTES!H:H,MATCH(Tabla5[[#This Row],[RUC]],[1]BCLIENTES!A:A,0))</f>
        <v xml:space="preserve"> LIMA 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tr">
        <f>TEXT(Tabla5[[#This Row],[FECHA]],"MMM")</f>
        <v>Ene</v>
      </c>
      <c r="D2593" s="1" t="str">
        <f>TEXT(Tabla5[[#This Row],[FECHA]],"YYY")</f>
        <v>2024</v>
      </c>
      <c r="E2593" s="2" t="s">
        <v>143</v>
      </c>
      <c r="F2593" s="2" t="s">
        <v>2614</v>
      </c>
      <c r="G2593" s="2" t="s">
        <v>10005</v>
      </c>
      <c r="H2593">
        <v>10427664177</v>
      </c>
      <c r="I2593" t="str">
        <f>INDEX([1]BCLIENTES!B:B,MATCH(Tabla5[[#This Row],[RUC]],[1]BCLIENTES!A:A,0))</f>
        <v xml:space="preserve"> SANABRIA ARZAPALO DANIEL NICOLAS</v>
      </c>
      <c r="J2593" t="e">
        <f>INDEX([1]!Tabla1[DISTRITO],MATCH(Tabla5[[#This Row],[RUC]],[1]!Tabla1[RUC],0))</f>
        <v>#REF!</v>
      </c>
      <c r="K2593" t="str">
        <f>INDEX([1]BCLIENTES!H:H,MATCH(Tabla5[[#This Row],[RUC]],[1]BCLIENTES!A:A,0))</f>
        <v xml:space="preserve"> LIMA 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tr">
        <f>TEXT(Tabla5[[#This Row],[FECHA]],"MMM")</f>
        <v>Ene</v>
      </c>
      <c r="D2594" s="1" t="str">
        <f>TEXT(Tabla5[[#This Row],[FECHA]],"YYY")</f>
        <v>2024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tr">
        <f>INDEX([1]BCLIENTES!B:B,MATCH(Tabla5[[#This Row],[RUC]],[1]BCLIENTES!A:A,0))</f>
        <v xml:space="preserve"> INVERSIONES VALLEMONT S.A.C.</v>
      </c>
      <c r="J2594" t="e">
        <f>INDEX([1]!Tabla1[DISTRITO],MATCH(Tabla5[[#This Row],[RUC]],[1]!Tabla1[RUC],0))</f>
        <v>#REF!</v>
      </c>
      <c r="K2594" t="str">
        <f>INDEX([1]BCLIENTES!H:H,MATCH(Tabla5[[#This Row],[RUC]],[1]BCLIENTES!A:A,0))</f>
        <v xml:space="preserve"> LIMA 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tr">
        <f>TEXT(Tabla5[[#This Row],[FECHA]],"MMM")</f>
        <v>Ene</v>
      </c>
      <c r="D2595" s="1" t="str">
        <f>TEXT(Tabla5[[#This Row],[FECHA]],"YYY")</f>
        <v>2024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tr">
        <f>INDEX([1]BCLIENTES!B:B,MATCH(Tabla5[[#This Row],[RUC]],[1]BCLIENTES!A:A,0))</f>
        <v xml:space="preserve"> INVERSIONES VALLEMONT S.A.C.</v>
      </c>
      <c r="J2595" t="e">
        <f>INDEX([1]!Tabla1[DISTRITO],MATCH(Tabla5[[#This Row],[RUC]],[1]!Tabla1[RUC],0))</f>
        <v>#REF!</v>
      </c>
      <c r="K2595" t="str">
        <f>INDEX([1]BCLIENTES!H:H,MATCH(Tabla5[[#This Row],[RUC]],[1]BCLIENTES!A:A,0))</f>
        <v xml:space="preserve"> LIMA 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tr">
        <f>TEXT(Tabla5[[#This Row],[FECHA]],"MMM")</f>
        <v>Ene</v>
      </c>
      <c r="D2596" s="1" t="str">
        <f>TEXT(Tabla5[[#This Row],[FECHA]],"YYY")</f>
        <v>2024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tr">
        <f>INDEX([1]BCLIENTES!B:B,MATCH(Tabla5[[#This Row],[RUC]],[1]BCLIENTES!A:A,0))</f>
        <v xml:space="preserve"> INVERSIONES VALLEMONT S.A.C.</v>
      </c>
      <c r="J2596" t="e">
        <f>INDEX([1]!Tabla1[DISTRITO],MATCH(Tabla5[[#This Row],[RUC]],[1]!Tabla1[RUC],0))</f>
        <v>#REF!</v>
      </c>
      <c r="K2596" t="str">
        <f>INDEX([1]BCLIENTES!H:H,MATCH(Tabla5[[#This Row],[RUC]],[1]BCLIENTES!A:A,0))</f>
        <v xml:space="preserve"> LIMA 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tr">
        <f>TEXT(Tabla5[[#This Row],[FECHA]],"MMM")</f>
        <v>Ene</v>
      </c>
      <c r="D2597" s="1" t="str">
        <f>TEXT(Tabla5[[#This Row],[FECHA]],"YYY")</f>
        <v>2024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tr">
        <f>INDEX([1]BCLIENTES!B:B,MATCH(Tabla5[[#This Row],[RUC]],[1]BCLIENTES!A:A,0))</f>
        <v xml:space="preserve"> DISTRIBUIDORA GERARD E.I.R.L.</v>
      </c>
      <c r="J2597" t="e">
        <f>INDEX([1]!Tabla1[DISTRITO],MATCH(Tabla5[[#This Row],[RUC]],[1]!Tabla1[RUC],0))</f>
        <v>#REF!</v>
      </c>
      <c r="K2597" t="str">
        <f>INDEX([1]BCLIENTES!H:H,MATCH(Tabla5[[#This Row],[RUC]],[1]BCLIENTES!A:A,0))</f>
        <v xml:space="preserve"> LIMA 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tr">
        <f>TEXT(Tabla5[[#This Row],[FECHA]],"MMM")</f>
        <v>Ene</v>
      </c>
      <c r="D2598" s="1" t="str">
        <f>TEXT(Tabla5[[#This Row],[FECHA]],"YYY")</f>
        <v>2024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tr">
        <f>INDEX([1]BCLIENTES!B:B,MATCH(Tabla5[[#This Row],[RUC]],[1]BCLIENTES!A:A,0))</f>
        <v xml:space="preserve"> DISTRIBUIDORA GERARD E.I.R.L.</v>
      </c>
      <c r="J2598" t="e">
        <f>INDEX([1]!Tabla1[DISTRITO],MATCH(Tabla5[[#This Row],[RUC]],[1]!Tabla1[RUC],0))</f>
        <v>#REF!</v>
      </c>
      <c r="K2598" t="str">
        <f>INDEX([1]BCLIENTES!H:H,MATCH(Tabla5[[#This Row],[RUC]],[1]BCLIENTES!A:A,0))</f>
        <v xml:space="preserve"> LIMA 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tr">
        <f>TEXT(Tabla5[[#This Row],[FECHA]],"MMM")</f>
        <v>Ene</v>
      </c>
      <c r="D2599" s="1" t="str">
        <f>TEXT(Tabla5[[#This Row],[FECHA]],"YYY")</f>
        <v>2024</v>
      </c>
      <c r="E2599" s="2" t="s">
        <v>143</v>
      </c>
      <c r="F2599" s="2" t="s">
        <v>2620</v>
      </c>
      <c r="G2599" s="2" t="s">
        <v>9997</v>
      </c>
      <c r="H2599">
        <v>1</v>
      </c>
      <c r="I2599" t="str">
        <f>INDEX([1]BCLIENTES!B:B,MATCH(Tabla5[[#This Row],[RUC]],[1]BCLIENTES!A:A,0))</f>
        <v>ANULADO</v>
      </c>
      <c r="J2599" t="e">
        <f>INDEX([1]!Tabla1[DISTRITO],MATCH(Tabla5[[#This Row],[RUC]],[1]!Tabla1[RUC],0))</f>
        <v>#REF!</v>
      </c>
      <c r="K2599" t="str">
        <f>INDEX([1]BCLIENTES!H:H,MATCH(Tabla5[[#This Row],[RUC]],[1]BCLIENTES!A:A,0))</f>
        <v>ANULADO</v>
      </c>
      <c r="L2599" s="3">
        <v>0</v>
      </c>
    </row>
    <row r="2600" spans="1:12" x14ac:dyDescent="0.25">
      <c r="A2600" t="s">
        <v>12</v>
      </c>
      <c r="B2600" s="1">
        <v>45307</v>
      </c>
      <c r="C2600" s="1" t="str">
        <f>TEXT(Tabla5[[#This Row],[FECHA]],"MMM")</f>
        <v>Ene</v>
      </c>
      <c r="D2600" s="1" t="str">
        <f>TEXT(Tabla5[[#This Row],[FECHA]],"YYY")</f>
        <v>2024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tr">
        <f>INDEX([1]BCLIENTES!B:B,MATCH(Tabla5[[#This Row],[RUC]],[1]BCLIENTES!A:A,0))</f>
        <v xml:space="preserve"> INVERSIONES VALLEMONT S.A.C.</v>
      </c>
      <c r="J2600" t="e">
        <f>INDEX([1]!Tabla1[DISTRITO],MATCH(Tabla5[[#This Row],[RUC]],[1]!Tabla1[RUC],0))</f>
        <v>#REF!</v>
      </c>
      <c r="K2600" t="str">
        <f>INDEX([1]BCLIENTES!H:H,MATCH(Tabla5[[#This Row],[RUC]],[1]BCLIENTES!A:A,0))</f>
        <v xml:space="preserve"> LIMA 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tr">
        <f>TEXT(Tabla5[[#This Row],[FECHA]],"MMM")</f>
        <v>Ene</v>
      </c>
      <c r="D2601" s="1" t="str">
        <f>TEXT(Tabla5[[#This Row],[FECHA]],"YYY")</f>
        <v>2024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tr">
        <f>INDEX([1]BCLIENTES!B:B,MATCH(Tabla5[[#This Row],[RUC]],[1]BCLIENTES!A:A,0))</f>
        <v xml:space="preserve"> DISTRIBUIDORA GERARD E.I.R.L.</v>
      </c>
      <c r="J2601" t="e">
        <f>INDEX([1]!Tabla1[DISTRITO],MATCH(Tabla5[[#This Row],[RUC]],[1]!Tabla1[RUC],0))</f>
        <v>#REF!</v>
      </c>
      <c r="K2601" t="str">
        <f>INDEX([1]BCLIENTES!H:H,MATCH(Tabla5[[#This Row],[RUC]],[1]BCLIENTES!A:A,0))</f>
        <v xml:space="preserve"> LIMA 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tr">
        <f>TEXT(Tabla5[[#This Row],[FECHA]],"MMM")</f>
        <v>Ene</v>
      </c>
      <c r="D2602" s="1" t="str">
        <f>TEXT(Tabla5[[#This Row],[FECHA]],"YYY")</f>
        <v>2024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tr">
        <f>INDEX([1]BCLIENTES!B:B,MATCH(Tabla5[[#This Row],[RUC]],[1]BCLIENTES!A:A,0))</f>
        <v xml:space="preserve"> INVERSIONES VALLEMONT S.A.C.</v>
      </c>
      <c r="J2602" t="e">
        <f>INDEX([1]!Tabla1[DISTRITO],MATCH(Tabla5[[#This Row],[RUC]],[1]!Tabla1[RUC],0))</f>
        <v>#REF!</v>
      </c>
      <c r="K2602" t="str">
        <f>INDEX([1]BCLIENTES!H:H,MATCH(Tabla5[[#This Row],[RUC]],[1]BCLIENTES!A:A,0))</f>
        <v xml:space="preserve"> LIMA 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tr">
        <f>TEXT(Tabla5[[#This Row],[FECHA]],"MMM")</f>
        <v>Ene</v>
      </c>
      <c r="D2603" s="1" t="str">
        <f>TEXT(Tabla5[[#This Row],[FECHA]],"YYY")</f>
        <v>2024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tr">
        <f>INDEX([1]BCLIENTES!B:B,MATCH(Tabla5[[#This Row],[RUC]],[1]BCLIENTES!A:A,0))</f>
        <v xml:space="preserve"> DISTRIBUIDORA ELECTRICA JARAS S.A.C.</v>
      </c>
      <c r="J2603" t="e">
        <f>INDEX([1]!Tabla1[DISTRITO],MATCH(Tabla5[[#This Row],[RUC]],[1]!Tabla1[RUC],0))</f>
        <v>#REF!</v>
      </c>
      <c r="K2603" t="str">
        <f>INDEX([1]BCLIENTES!H:H,MATCH(Tabla5[[#This Row],[RUC]],[1]BCLIENTES!A:A,0))</f>
        <v xml:space="preserve"> LIMA 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tr">
        <f>TEXT(Tabla5[[#This Row],[FECHA]],"MMM")</f>
        <v>Ene</v>
      </c>
      <c r="D2604" s="1" t="str">
        <f>TEXT(Tabla5[[#This Row],[FECHA]],"YYY")</f>
        <v>2024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tr">
        <f>INDEX([1]BCLIENTES!B:B,MATCH(Tabla5[[#This Row],[RUC]],[1]BCLIENTES!A:A,0))</f>
        <v xml:space="preserve"> DISTRIBUIDORA ELECTRICA JARAS S.A.C.</v>
      </c>
      <c r="J2604" t="e">
        <f>INDEX([1]!Tabla1[DISTRITO],MATCH(Tabla5[[#This Row],[RUC]],[1]!Tabla1[RUC],0))</f>
        <v>#REF!</v>
      </c>
      <c r="K2604" t="str">
        <f>INDEX([1]BCLIENTES!H:H,MATCH(Tabla5[[#This Row],[RUC]],[1]BCLIENTES!A:A,0))</f>
        <v xml:space="preserve"> LIMA 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tr">
        <f>TEXT(Tabla5[[#This Row],[FECHA]],"MMM")</f>
        <v>Ene</v>
      </c>
      <c r="D2605" s="1" t="str">
        <f>TEXT(Tabla5[[#This Row],[FECHA]],"YYY")</f>
        <v>2024</v>
      </c>
      <c r="E2605" s="2" t="s">
        <v>143</v>
      </c>
      <c r="F2605" s="2" t="s">
        <v>2626</v>
      </c>
      <c r="G2605" s="2" t="s">
        <v>9997</v>
      </c>
      <c r="H2605">
        <v>1</v>
      </c>
      <c r="I2605" t="str">
        <f>INDEX([1]BCLIENTES!B:B,MATCH(Tabla5[[#This Row],[RUC]],[1]BCLIENTES!A:A,0))</f>
        <v>ANULADO</v>
      </c>
      <c r="J2605" t="e">
        <f>INDEX([1]!Tabla1[DISTRITO],MATCH(Tabla5[[#This Row],[RUC]],[1]!Tabla1[RUC],0))</f>
        <v>#REF!</v>
      </c>
      <c r="K2605" t="str">
        <f>INDEX([1]BCLIENTES!H:H,MATCH(Tabla5[[#This Row],[RUC]],[1]BCLIENTES!A:A,0))</f>
        <v>ANULADO</v>
      </c>
      <c r="L2605" s="3">
        <v>0</v>
      </c>
    </row>
    <row r="2606" spans="1:12" x14ac:dyDescent="0.25">
      <c r="A2606" t="s">
        <v>12</v>
      </c>
      <c r="B2606" s="1">
        <v>45309</v>
      </c>
      <c r="C2606" s="1" t="str">
        <f>TEXT(Tabla5[[#This Row],[FECHA]],"MMM")</f>
        <v>Ene</v>
      </c>
      <c r="D2606" s="1" t="str">
        <f>TEXT(Tabla5[[#This Row],[FECHA]],"YYY")</f>
        <v>2024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tr">
        <f>INDEX([1]BCLIENTES!B:B,MATCH(Tabla5[[#This Row],[RUC]],[1]BCLIENTES!A:A,0))</f>
        <v xml:space="preserve"> CRISPIN BETETA BERTHA</v>
      </c>
      <c r="J2606" t="e">
        <f>INDEX([1]!Tabla1[DISTRITO],MATCH(Tabla5[[#This Row],[RUC]],[1]!Tabla1[RUC],0))</f>
        <v>#REF!</v>
      </c>
      <c r="K2606" t="str">
        <f>INDEX([1]BCLIENTES!H:H,MATCH(Tabla5[[#This Row],[RUC]],[1]BCLIENTES!A:A,0))</f>
        <v xml:space="preserve"> HUAROCHIRI 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tr">
        <f>TEXT(Tabla5[[#This Row],[FECHA]],"MMM")</f>
        <v>Ene</v>
      </c>
      <c r="D2607" s="1" t="str">
        <f>TEXT(Tabla5[[#This Row],[FECHA]],"YYY")</f>
        <v>2024</v>
      </c>
      <c r="E2607" s="2" t="s">
        <v>143</v>
      </c>
      <c r="F2607" s="2" t="s">
        <v>2628</v>
      </c>
      <c r="G2607" s="2" t="s">
        <v>9997</v>
      </c>
      <c r="H2607">
        <v>1</v>
      </c>
      <c r="I2607" t="str">
        <f>INDEX([1]BCLIENTES!B:B,MATCH(Tabla5[[#This Row],[RUC]],[1]BCLIENTES!A:A,0))</f>
        <v>ANULADO</v>
      </c>
      <c r="J2607" t="e">
        <f>INDEX([1]!Tabla1[DISTRITO],MATCH(Tabla5[[#This Row],[RUC]],[1]!Tabla1[RUC],0))</f>
        <v>#REF!</v>
      </c>
      <c r="K2607" t="str">
        <f>INDEX([1]BCLIENTES!H:H,MATCH(Tabla5[[#This Row],[RUC]],[1]BCLIENTES!A:A,0))</f>
        <v>ANULADO</v>
      </c>
      <c r="L2607" s="3">
        <v>0</v>
      </c>
    </row>
    <row r="2608" spans="1:12" x14ac:dyDescent="0.25">
      <c r="A2608" t="s">
        <v>12</v>
      </c>
      <c r="B2608" s="1">
        <v>45309</v>
      </c>
      <c r="C2608" s="1" t="str">
        <f>TEXT(Tabla5[[#This Row],[FECHA]],"MMM")</f>
        <v>Ene</v>
      </c>
      <c r="D2608" s="1" t="str">
        <f>TEXT(Tabla5[[#This Row],[FECHA]],"YYY")</f>
        <v>2024</v>
      </c>
      <c r="E2608" s="2" t="s">
        <v>143</v>
      </c>
      <c r="F2608" s="2" t="s">
        <v>2629</v>
      </c>
      <c r="G2608" s="2" t="s">
        <v>10005</v>
      </c>
      <c r="H2608">
        <v>10464911486</v>
      </c>
      <c r="I2608" t="str">
        <f>INDEX([1]BCLIENTES!B:B,MATCH(Tabla5[[#This Row],[RUC]],[1]BCLIENTES!A:A,0))</f>
        <v xml:space="preserve"> LOPEZ GUZMAN WUILBER</v>
      </c>
      <c r="J2608" t="e">
        <f>INDEX([1]!Tabla1[DISTRITO],MATCH(Tabla5[[#This Row],[RUC]],[1]!Tabla1[RUC],0))</f>
        <v>#REF!</v>
      </c>
      <c r="K2608" t="str">
        <f>INDEX([1]BCLIENTES!H:H,MATCH(Tabla5[[#This Row],[RUC]],[1]BCLIENTES!A:A,0))</f>
        <v xml:space="preserve"> LIMA 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tr">
        <f>TEXT(Tabla5[[#This Row],[FECHA]],"MMM")</f>
        <v>Ene</v>
      </c>
      <c r="D2609" s="1" t="str">
        <f>TEXT(Tabla5[[#This Row],[FECHA]],"YYY")</f>
        <v>2024</v>
      </c>
      <c r="E2609" s="2" t="s">
        <v>143</v>
      </c>
      <c r="F2609" s="2" t="s">
        <v>2630</v>
      </c>
      <c r="G2609" s="2" t="s">
        <v>10001</v>
      </c>
      <c r="H2609">
        <v>20603879491</v>
      </c>
      <c r="I2609" t="str">
        <f>INDEX([1]BCLIENTES!B:B,MATCH(Tabla5[[#This Row],[RUC]],[1]BCLIENTES!A:A,0))</f>
        <v xml:space="preserve"> IMPORTADORA DISTRIBUIDORA KAEMI S.R.L. - KAEMI S.R.L.</v>
      </c>
      <c r="J2609" t="e">
        <f>INDEX([1]!Tabla1[DISTRITO],MATCH(Tabla5[[#This Row],[RUC]],[1]!Tabla1[RUC],0))</f>
        <v>#REF!</v>
      </c>
      <c r="K2609" t="str">
        <f>INDEX([1]BCLIENTES!H:H,MATCH(Tabla5[[#This Row],[RUC]],[1]BCLIENTES!A:A,0))</f>
        <v xml:space="preserve"> LIMA 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tr">
        <f>TEXT(Tabla5[[#This Row],[FECHA]],"MMM")</f>
        <v>Ene</v>
      </c>
      <c r="D2610" s="1" t="str">
        <f>TEXT(Tabla5[[#This Row],[FECHA]],"YYY")</f>
        <v>2024</v>
      </c>
      <c r="E2610" s="2" t="s">
        <v>143</v>
      </c>
      <c r="F2610" s="2" t="s">
        <v>2631</v>
      </c>
      <c r="G2610" s="2" t="s">
        <v>10001</v>
      </c>
      <c r="H2610">
        <v>20607412384</v>
      </c>
      <c r="I2610" t="str">
        <f>INDEX([1]BCLIENTES!B:B,MATCH(Tabla5[[#This Row],[RUC]],[1]BCLIENTES!A:A,0))</f>
        <v xml:space="preserve"> FERRETERIA ITALIANO &amp; CIA S.A.C.</v>
      </c>
      <c r="J2610" t="e">
        <f>INDEX([1]!Tabla1[DISTRITO],MATCH(Tabla5[[#This Row],[RUC]],[1]!Tabla1[RUC],0))</f>
        <v>#REF!</v>
      </c>
      <c r="K2610" t="str">
        <f>INDEX([1]BCLIENTES!H:H,MATCH(Tabla5[[#This Row],[RUC]],[1]BCLIENTES!A:A,0))</f>
        <v xml:space="preserve"> LIMA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tr">
        <f>TEXT(Tabla5[[#This Row],[FECHA]],"MMM")</f>
        <v>Ene</v>
      </c>
      <c r="D2611" s="1" t="str">
        <f>TEXT(Tabla5[[#This Row],[FECHA]],"YYY")</f>
        <v>2024</v>
      </c>
      <c r="E2611" s="2" t="s">
        <v>143</v>
      </c>
      <c r="F2611" s="2" t="s">
        <v>2632</v>
      </c>
      <c r="G2611" s="2" t="s">
        <v>10005</v>
      </c>
      <c r="H2611">
        <v>10105248992</v>
      </c>
      <c r="I2611" t="str">
        <f>INDEX([1]BCLIENTES!B:B,MATCH(Tabla5[[#This Row],[RUC]],[1]BCLIENTES!A:A,0))</f>
        <v xml:space="preserve"> QUISPE MAMANI BLANCA ROSA</v>
      </c>
      <c r="J2611" t="e">
        <f>INDEX([1]!Tabla1[DISTRITO],MATCH(Tabla5[[#This Row],[RUC]],[1]!Tabla1[RUC],0))</f>
        <v>#REF!</v>
      </c>
      <c r="K2611" t="str">
        <f>INDEX([1]BCLIENTES!H:H,MATCH(Tabla5[[#This Row],[RUC]],[1]BCLIENTES!A:A,0))</f>
        <v xml:space="preserve"> LIMA 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tr">
        <f>TEXT(Tabla5[[#This Row],[FECHA]],"MMM")</f>
        <v>Ene</v>
      </c>
      <c r="D2612" s="1" t="str">
        <f>TEXT(Tabla5[[#This Row],[FECHA]],"YYY")</f>
        <v>2024</v>
      </c>
      <c r="E2612" s="2" t="s">
        <v>143</v>
      </c>
      <c r="F2612" s="2" t="s">
        <v>2633</v>
      </c>
      <c r="G2612" s="2" t="s">
        <v>10005</v>
      </c>
      <c r="H2612">
        <v>10444061915</v>
      </c>
      <c r="I2612" t="str">
        <f>INDEX([1]BCLIENTES!B:B,MATCH(Tabla5[[#This Row],[RUC]],[1]BCLIENTES!A:A,0))</f>
        <v xml:space="preserve"> LOPEZ VILELA LORENZO</v>
      </c>
      <c r="J2612" t="e">
        <f>INDEX([1]!Tabla1[DISTRITO],MATCH(Tabla5[[#This Row],[RUC]],[1]!Tabla1[RUC],0))</f>
        <v>#REF!</v>
      </c>
      <c r="K2612" t="str">
        <f>INDEX([1]BCLIENTES!H:H,MATCH(Tabla5[[#This Row],[RUC]],[1]BCLIENTES!A:A,0))</f>
        <v xml:space="preserve"> LIMA 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tr">
        <f>TEXT(Tabla5[[#This Row],[FECHA]],"MMM")</f>
        <v>Ene</v>
      </c>
      <c r="D2613" s="1" t="str">
        <f>TEXT(Tabla5[[#This Row],[FECHA]],"YYY")</f>
        <v>2024</v>
      </c>
      <c r="E2613" s="2" t="s">
        <v>143</v>
      </c>
      <c r="F2613" s="2" t="s">
        <v>2634</v>
      </c>
      <c r="G2613" s="2" t="s">
        <v>10005</v>
      </c>
      <c r="H2613">
        <v>10757691740</v>
      </c>
      <c r="I2613" t="str">
        <f>INDEX([1]BCLIENTES!B:B,MATCH(Tabla5[[#This Row],[RUC]],[1]BCLIENTES!A:A,0))</f>
        <v xml:space="preserve"> QUISPE GUEVARA JOSE YOSMER</v>
      </c>
      <c r="J2613" t="e">
        <f>INDEX([1]!Tabla1[DISTRITO],MATCH(Tabla5[[#This Row],[RUC]],[1]!Tabla1[RUC],0))</f>
        <v>#REF!</v>
      </c>
      <c r="K2613" t="str">
        <f>INDEX([1]BCLIENTES!H:H,MATCH(Tabla5[[#This Row],[RUC]],[1]BCLIENTES!A:A,0))</f>
        <v xml:space="preserve"> LIMA 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tr">
        <f>TEXT(Tabla5[[#This Row],[FECHA]],"MMM")</f>
        <v>Ene</v>
      </c>
      <c r="D2614" s="1" t="str">
        <f>TEXT(Tabla5[[#This Row],[FECHA]],"YYY")</f>
        <v>2024</v>
      </c>
      <c r="E2614" s="2" t="s">
        <v>143</v>
      </c>
      <c r="F2614" s="2" t="s">
        <v>2635</v>
      </c>
      <c r="G2614" s="2" t="s">
        <v>10005</v>
      </c>
      <c r="H2614">
        <v>10757691740</v>
      </c>
      <c r="I2614" t="str">
        <f>INDEX([1]BCLIENTES!B:B,MATCH(Tabla5[[#This Row],[RUC]],[1]BCLIENTES!A:A,0))</f>
        <v xml:space="preserve"> QUISPE GUEVARA JOSE YOSMER</v>
      </c>
      <c r="J2614" t="e">
        <f>INDEX([1]!Tabla1[DISTRITO],MATCH(Tabla5[[#This Row],[RUC]],[1]!Tabla1[RUC],0))</f>
        <v>#REF!</v>
      </c>
      <c r="K2614" t="str">
        <f>INDEX([1]BCLIENTES!H:H,MATCH(Tabla5[[#This Row],[RUC]],[1]BCLIENTES!A:A,0))</f>
        <v xml:space="preserve"> LIMA 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tr">
        <f>TEXT(Tabla5[[#This Row],[FECHA]],"MMM")</f>
        <v>Ene</v>
      </c>
      <c r="D2615" s="1" t="str">
        <f>TEXT(Tabla5[[#This Row],[FECHA]],"YYY")</f>
        <v>2024</v>
      </c>
      <c r="E2615" s="2" t="s">
        <v>143</v>
      </c>
      <c r="F2615" s="2" t="s">
        <v>2636</v>
      </c>
      <c r="G2615" s="2" t="s">
        <v>10001</v>
      </c>
      <c r="H2615">
        <v>10773828429</v>
      </c>
      <c r="I2615" t="str">
        <f>INDEX([1]BCLIENTES!B:B,MATCH(Tabla5[[#This Row],[RUC]],[1]BCLIENTES!A:A,0))</f>
        <v xml:space="preserve"> PONCE FERNANDEZ GUSTAVO FERNANDO</v>
      </c>
      <c r="J2615" t="e">
        <f>INDEX([1]!Tabla1[DISTRITO],MATCH(Tabla5[[#This Row],[RUC]],[1]!Tabla1[RUC],0))</f>
        <v>#REF!</v>
      </c>
      <c r="K2615" t="str">
        <f>INDEX([1]BCLIENTES!H:H,MATCH(Tabla5[[#This Row],[RUC]],[1]BCLIENTES!A:A,0))</f>
        <v xml:space="preserve"> LIMA 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tr">
        <f>TEXT(Tabla5[[#This Row],[FECHA]],"MMM")</f>
        <v>Ene</v>
      </c>
      <c r="D2616" s="1" t="str">
        <f>TEXT(Tabla5[[#This Row],[FECHA]],"YYY")</f>
        <v>2024</v>
      </c>
      <c r="E2616" s="2" t="s">
        <v>143</v>
      </c>
      <c r="F2616" s="2" t="s">
        <v>2637</v>
      </c>
      <c r="G2616" s="2" t="s">
        <v>10001</v>
      </c>
      <c r="H2616">
        <v>10773828429</v>
      </c>
      <c r="I2616" t="str">
        <f>INDEX([1]BCLIENTES!B:B,MATCH(Tabla5[[#This Row],[RUC]],[1]BCLIENTES!A:A,0))</f>
        <v xml:space="preserve"> PONCE FERNANDEZ GUSTAVO FERNANDO</v>
      </c>
      <c r="J2616" t="e">
        <f>INDEX([1]!Tabla1[DISTRITO],MATCH(Tabla5[[#This Row],[RUC]],[1]!Tabla1[RUC],0))</f>
        <v>#REF!</v>
      </c>
      <c r="K2616" t="str">
        <f>INDEX([1]BCLIENTES!H:H,MATCH(Tabla5[[#This Row],[RUC]],[1]BCLIENTES!A:A,0))</f>
        <v xml:space="preserve"> LIMA 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tr">
        <f>TEXT(Tabla5[[#This Row],[FECHA]],"MMM")</f>
        <v>Ene</v>
      </c>
      <c r="D2617" s="1" t="str">
        <f>TEXT(Tabla5[[#This Row],[FECHA]],"YYY")</f>
        <v>2024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tr">
        <f>INDEX([1]BCLIENTES!B:B,MATCH(Tabla5[[#This Row],[RUC]],[1]BCLIENTES!A:A,0))</f>
        <v xml:space="preserve"> DISTRIBUIDORA GERARD E.I.R.L.</v>
      </c>
      <c r="J2617" t="e">
        <f>INDEX([1]!Tabla1[DISTRITO],MATCH(Tabla5[[#This Row],[RUC]],[1]!Tabla1[RUC],0))</f>
        <v>#REF!</v>
      </c>
      <c r="K2617" t="str">
        <f>INDEX([1]BCLIENTES!H:H,MATCH(Tabla5[[#This Row],[RUC]],[1]BCLIENTES!A:A,0))</f>
        <v xml:space="preserve"> LIMA 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tr">
        <f>TEXT(Tabla5[[#This Row],[FECHA]],"MMM")</f>
        <v>Ene</v>
      </c>
      <c r="D2618" s="1" t="str">
        <f>TEXT(Tabla5[[#This Row],[FECHA]],"YYY")</f>
        <v>2024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tr">
        <f>INDEX([1]BCLIENTES!B:B,MATCH(Tabla5[[#This Row],[RUC]],[1]BCLIENTES!A:A,0))</f>
        <v xml:space="preserve"> DISTRIBUIDORA GERARD E.I.R.L.</v>
      </c>
      <c r="J2618" t="e">
        <f>INDEX([1]!Tabla1[DISTRITO],MATCH(Tabla5[[#This Row],[RUC]],[1]!Tabla1[RUC],0))</f>
        <v>#REF!</v>
      </c>
      <c r="K2618" t="str">
        <f>INDEX([1]BCLIENTES!H:H,MATCH(Tabla5[[#This Row],[RUC]],[1]BCLIENTES!A:A,0))</f>
        <v xml:space="preserve"> LIMA 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tr">
        <f>TEXT(Tabla5[[#This Row],[FECHA]],"MMM")</f>
        <v>Ene</v>
      </c>
      <c r="D2619" s="1" t="str">
        <f>TEXT(Tabla5[[#This Row],[FECHA]],"YYY")</f>
        <v>2024</v>
      </c>
      <c r="E2619" s="2" t="s">
        <v>143</v>
      </c>
      <c r="F2619" s="2" t="s">
        <v>2640</v>
      </c>
      <c r="G2619" s="2" t="s">
        <v>9999</v>
      </c>
      <c r="H2619">
        <v>20607884189</v>
      </c>
      <c r="I2619" t="str">
        <f>INDEX([1]BCLIENTES!B:B,MATCH(Tabla5[[#This Row],[RUC]],[1]BCLIENTES!A:A,0))</f>
        <v xml:space="preserve"> CORPORACION FERREMAN S.A.C.</v>
      </c>
      <c r="J2619" t="e">
        <f>INDEX([1]!Tabla1[DISTRITO],MATCH(Tabla5[[#This Row],[RUC]],[1]!Tabla1[RUC],0))</f>
        <v>#REF!</v>
      </c>
      <c r="K2619" t="str">
        <f>INDEX([1]BCLIENTES!H:H,MATCH(Tabla5[[#This Row],[RUC]],[1]BCLIENTES!A:A,0))</f>
        <v xml:space="preserve"> CORONEL PORTILLO 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tr">
        <f>TEXT(Tabla5[[#This Row],[FECHA]],"MMM")</f>
        <v>Ene</v>
      </c>
      <c r="D2620" s="1" t="str">
        <f>TEXT(Tabla5[[#This Row],[FECHA]],"YYY")</f>
        <v>2024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tr">
        <f>INDEX([1]BCLIENTES!B:B,MATCH(Tabla5[[#This Row],[RUC]],[1]BCLIENTES!A:A,0))</f>
        <v xml:space="preserve"> DISTRIBUIDORA GERARD E.I.R.L.</v>
      </c>
      <c r="J2620" t="e">
        <f>INDEX([1]!Tabla1[DISTRITO],MATCH(Tabla5[[#This Row],[RUC]],[1]!Tabla1[RUC],0))</f>
        <v>#REF!</v>
      </c>
      <c r="K2620" t="str">
        <f>INDEX([1]BCLIENTES!H:H,MATCH(Tabla5[[#This Row],[RUC]],[1]BCLIENTES!A:A,0))</f>
        <v xml:space="preserve"> LIMA 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tr">
        <f>TEXT(Tabla5[[#This Row],[FECHA]],"MMM")</f>
        <v>Ene</v>
      </c>
      <c r="D2621" s="1" t="str">
        <f>TEXT(Tabla5[[#This Row],[FECHA]],"YYY")</f>
        <v>2024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tr">
        <f>INDEX([1]BCLIENTES!B:B,MATCH(Tabla5[[#This Row],[RUC]],[1]BCLIENTES!A:A,0))</f>
        <v xml:space="preserve"> INVERSIONES VALLEMONT S.A.C.</v>
      </c>
      <c r="J2621" t="e">
        <f>INDEX([1]!Tabla1[DISTRITO],MATCH(Tabla5[[#This Row],[RUC]],[1]!Tabla1[RUC],0))</f>
        <v>#REF!</v>
      </c>
      <c r="K2621" t="str">
        <f>INDEX([1]BCLIENTES!H:H,MATCH(Tabla5[[#This Row],[RUC]],[1]BCLIENTES!A:A,0))</f>
        <v xml:space="preserve"> LIMA 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tr">
        <f>TEXT(Tabla5[[#This Row],[FECHA]],"MMM")</f>
        <v>Ene</v>
      </c>
      <c r="D2622" s="1" t="str">
        <f>TEXT(Tabla5[[#This Row],[FECHA]],"YYY")</f>
        <v>2024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tr">
        <f>INDEX([1]BCLIENTES!B:B,MATCH(Tabla5[[#This Row],[RUC]],[1]BCLIENTES!A:A,0))</f>
        <v xml:space="preserve"> DISTRIBUIDORA ELECTRICA JARAS S.A.C.</v>
      </c>
      <c r="J2622" t="e">
        <f>INDEX([1]!Tabla1[DISTRITO],MATCH(Tabla5[[#This Row],[RUC]],[1]!Tabla1[RUC],0))</f>
        <v>#REF!</v>
      </c>
      <c r="K2622" t="str">
        <f>INDEX([1]BCLIENTES!H:H,MATCH(Tabla5[[#This Row],[RUC]],[1]BCLIENTES!A:A,0))</f>
        <v xml:space="preserve"> LIMA 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tr">
        <f>TEXT(Tabla5[[#This Row],[FECHA]],"MMM")</f>
        <v>Ene</v>
      </c>
      <c r="D2623" s="1" t="str">
        <f>TEXT(Tabla5[[#This Row],[FECHA]],"YYY")</f>
        <v>2024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tr">
        <f>INDEX([1]BCLIENTES!B:B,MATCH(Tabla5[[#This Row],[RUC]],[1]BCLIENTES!A:A,0))</f>
        <v xml:space="preserve"> DISTRIBUIDORA GERARD E.I.R.L.</v>
      </c>
      <c r="J2623" t="e">
        <f>INDEX([1]!Tabla1[DISTRITO],MATCH(Tabla5[[#This Row],[RUC]],[1]!Tabla1[RUC],0))</f>
        <v>#REF!</v>
      </c>
      <c r="K2623" t="str">
        <f>INDEX([1]BCLIENTES!H:H,MATCH(Tabla5[[#This Row],[RUC]],[1]BCLIENTES!A:A,0))</f>
        <v xml:space="preserve"> LIMA 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tr">
        <f>TEXT(Tabla5[[#This Row],[FECHA]],"MMM")</f>
        <v>Ene</v>
      </c>
      <c r="D2624" s="1" t="str">
        <f>TEXT(Tabla5[[#This Row],[FECHA]],"YYY")</f>
        <v>2024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tr">
        <f>INDEX([1]BCLIENTES!B:B,MATCH(Tabla5[[#This Row],[RUC]],[1]BCLIENTES!A:A,0))</f>
        <v xml:space="preserve"> AQUA ELECTRIC J.E.C.L. SERVICIOS GENERALES E.I.R.L.</v>
      </c>
      <c r="J2624" t="e">
        <f>INDEX([1]!Tabla1[DISTRITO],MATCH(Tabla5[[#This Row],[RUC]],[1]!Tabla1[RUC],0))</f>
        <v>#REF!</v>
      </c>
      <c r="K2624" t="str">
        <f>INDEX([1]BCLIENTES!H:H,MATCH(Tabla5[[#This Row],[RUC]],[1]BCLIENTES!A:A,0))</f>
        <v xml:space="preserve"> LIMA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tr">
        <f>TEXT(Tabla5[[#This Row],[FECHA]],"MMM")</f>
        <v>Ene</v>
      </c>
      <c r="D2625" s="1" t="str">
        <f>TEXT(Tabla5[[#This Row],[FECHA]],"YYY")</f>
        <v>2024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tr">
        <f>INDEX([1]BCLIENTES!B:B,MATCH(Tabla5[[#This Row],[RUC]],[1]BCLIENTES!A:A,0))</f>
        <v>MAGUHN CALONGE MIRIAM YSABEL</v>
      </c>
      <c r="J2625" t="e">
        <f>INDEX([1]!Tabla1[DISTRITO],MATCH(Tabla5[[#This Row],[RUC]],[1]!Tabla1[RUC],0))</f>
        <v>#REF!</v>
      </c>
      <c r="K2625" t="str">
        <f>INDEX([1]BCLIENTES!H:H,MATCH(Tabla5[[#This Row],[RUC]],[1]BCLIENTES!A:A,0))</f>
        <v xml:space="preserve">LIMA 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tr">
        <f>TEXT(Tabla5[[#This Row],[FECHA]],"MMM")</f>
        <v>Ene</v>
      </c>
      <c r="D2626" s="1" t="str">
        <f>TEXT(Tabla5[[#This Row],[FECHA]],"YYY")</f>
        <v>2024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tr">
        <f>INDEX([1]BCLIENTES!B:B,MATCH(Tabla5[[#This Row],[RUC]],[1]BCLIENTES!A:A,0))</f>
        <v xml:space="preserve"> BECERRA VARGAS MARIA NERY</v>
      </c>
      <c r="J2626" t="e">
        <f>INDEX([1]!Tabla1[DISTRITO],MATCH(Tabla5[[#This Row],[RUC]],[1]!Tabla1[RUC],0))</f>
        <v>#REF!</v>
      </c>
      <c r="K2626" t="str">
        <f>INDEX([1]BCLIENTES!H:H,MATCH(Tabla5[[#This Row],[RUC]],[1]BCLIENTES!A:A,0))</f>
        <v xml:space="preserve"> LIMA 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tr">
        <f>TEXT(Tabla5[[#This Row],[FECHA]],"MMM")</f>
        <v>Ene</v>
      </c>
      <c r="D2627" s="1" t="str">
        <f>TEXT(Tabla5[[#This Row],[FECHA]],"YYY")</f>
        <v>2024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tr">
        <f>INDEX([1]BCLIENTES!B:B,MATCH(Tabla5[[#This Row],[RUC]],[1]BCLIENTES!A:A,0))</f>
        <v xml:space="preserve"> GRUPO FERRETERO RICRA S.A.C.</v>
      </c>
      <c r="J2627" t="e">
        <f>INDEX([1]!Tabla1[DISTRITO],MATCH(Tabla5[[#This Row],[RUC]],[1]!Tabla1[RUC],0))</f>
        <v>#REF!</v>
      </c>
      <c r="K2627" t="str">
        <f>INDEX([1]BCLIENTES!H:H,MATCH(Tabla5[[#This Row],[RUC]],[1]BCLIENTES!A:A,0))</f>
        <v xml:space="preserve"> LIMA 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tr">
        <f>TEXT(Tabla5[[#This Row],[FECHA]],"MMM")</f>
        <v>Ene</v>
      </c>
      <c r="D2628" s="1" t="str">
        <f>TEXT(Tabla5[[#This Row],[FECHA]],"YYY")</f>
        <v>2024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tr">
        <f>INDEX([1]BCLIENTES!B:B,MATCH(Tabla5[[#This Row],[RUC]],[1]BCLIENTES!A:A,0))</f>
        <v xml:space="preserve"> GOMEZ CHIPANA SANNY FABIOLA</v>
      </c>
      <c r="J2628" t="e">
        <f>INDEX([1]!Tabla1[DISTRITO],MATCH(Tabla5[[#This Row],[RUC]],[1]!Tabla1[RUC],0))</f>
        <v>#REF!</v>
      </c>
      <c r="K2628" t="str">
        <f>INDEX([1]BCLIENTES!H:H,MATCH(Tabla5[[#This Row],[RUC]],[1]BCLIENTES!A:A,0))</f>
        <v xml:space="preserve"> LIMA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tr">
        <f>TEXT(Tabla5[[#This Row],[FECHA]],"MMM")</f>
        <v>Ene</v>
      </c>
      <c r="D2629" s="1" t="str">
        <f>TEXT(Tabla5[[#This Row],[FECHA]],"YYY")</f>
        <v>2024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tr">
        <f>INDEX([1]BCLIENTES!B:B,MATCH(Tabla5[[#This Row],[RUC]],[1]BCLIENTES!A:A,0))</f>
        <v xml:space="preserve"> PAUCAR ESTEBAN YESICA ANALI</v>
      </c>
      <c r="J2629" t="e">
        <f>INDEX([1]!Tabla1[DISTRITO],MATCH(Tabla5[[#This Row],[RUC]],[1]!Tabla1[RUC],0))</f>
        <v>#REF!</v>
      </c>
      <c r="K2629" t="str">
        <f>INDEX([1]BCLIENTES!H:H,MATCH(Tabla5[[#This Row],[RUC]],[1]BCLIENTES!A:A,0))</f>
        <v xml:space="preserve"> LIMA 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tr">
        <f>TEXT(Tabla5[[#This Row],[FECHA]],"MMM")</f>
        <v>Ene</v>
      </c>
      <c r="D2630" s="1" t="str">
        <f>TEXT(Tabla5[[#This Row],[FECHA]],"YYY")</f>
        <v>2024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tr">
        <f>INDEX([1]BCLIENTES!B:B,MATCH(Tabla5[[#This Row],[RUC]],[1]BCLIENTES!A:A,0))</f>
        <v xml:space="preserve"> LOPINTA FLORES LIVIA</v>
      </c>
      <c r="J2630" t="e">
        <f>INDEX([1]!Tabla1[DISTRITO],MATCH(Tabla5[[#This Row],[RUC]],[1]!Tabla1[RUC],0))</f>
        <v>#REF!</v>
      </c>
      <c r="K2630" t="str">
        <f>INDEX([1]BCLIENTES!H:H,MATCH(Tabla5[[#This Row],[RUC]],[1]BCLIENTES!A:A,0))</f>
        <v xml:space="preserve"> HUAROCHIRI 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tr">
        <f>TEXT(Tabla5[[#This Row],[FECHA]],"MMM")</f>
        <v>Ene</v>
      </c>
      <c r="D2631" s="1" t="str">
        <f>TEXT(Tabla5[[#This Row],[FECHA]],"YYY")</f>
        <v>2024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tr">
        <f>INDEX([1]BCLIENTES!B:B,MATCH(Tabla5[[#This Row],[RUC]],[1]BCLIENTES!A:A,0))</f>
        <v xml:space="preserve"> BAZAN SILVESTRE JUAN ANGEL</v>
      </c>
      <c r="J2631" t="e">
        <f>INDEX([1]!Tabla1[DISTRITO],MATCH(Tabla5[[#This Row],[RUC]],[1]!Tabla1[RUC],0))</f>
        <v>#REF!</v>
      </c>
      <c r="K2631" t="str">
        <f>INDEX([1]BCLIENTES!H:H,MATCH(Tabla5[[#This Row],[RUC]],[1]BCLIENTES!A:A,0))</f>
        <v xml:space="preserve"> HUAROCHIRI 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tr">
        <f>TEXT(Tabla5[[#This Row],[FECHA]],"MMM")</f>
        <v>Ene</v>
      </c>
      <c r="D2632" s="1" t="str">
        <f>TEXT(Tabla5[[#This Row],[FECHA]],"YYY")</f>
        <v>2024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tr">
        <f>INDEX([1]BCLIENTES!B:B,MATCH(Tabla5[[#This Row],[RUC]],[1]BCLIENTES!A:A,0))</f>
        <v xml:space="preserve"> CRISPIN BETETA BERTHA</v>
      </c>
      <c r="J2632" t="e">
        <f>INDEX([1]!Tabla1[DISTRITO],MATCH(Tabla5[[#This Row],[RUC]],[1]!Tabla1[RUC],0))</f>
        <v>#REF!</v>
      </c>
      <c r="K2632" t="str">
        <f>INDEX([1]BCLIENTES!H:H,MATCH(Tabla5[[#This Row],[RUC]],[1]BCLIENTES!A:A,0))</f>
        <v xml:space="preserve"> HUAROCHIRI 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tr">
        <f>TEXT(Tabla5[[#This Row],[FECHA]],"MMM")</f>
        <v>Ene</v>
      </c>
      <c r="D2633" s="1" t="str">
        <f>TEXT(Tabla5[[#This Row],[FECHA]],"YYY")</f>
        <v>2024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tr">
        <f>INDEX([1]BCLIENTES!B:B,MATCH(Tabla5[[#This Row],[RUC]],[1]BCLIENTES!A:A,0))</f>
        <v xml:space="preserve"> CURAHUA RIVERA JAZIHEEL AMED</v>
      </c>
      <c r="J2633" t="e">
        <f>INDEX([1]!Tabla1[DISTRITO],MATCH(Tabla5[[#This Row],[RUC]],[1]!Tabla1[RUC],0))</f>
        <v>#REF!</v>
      </c>
      <c r="K2633" t="str">
        <f>INDEX([1]BCLIENTES!H:H,MATCH(Tabla5[[#This Row],[RUC]],[1]BCLIENTES!A:A,0))</f>
        <v xml:space="preserve"> LIMA 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tr">
        <f>TEXT(Tabla5[[#This Row],[FECHA]],"MMM")</f>
        <v>Ene</v>
      </c>
      <c r="D2634" s="1" t="str">
        <f>TEXT(Tabla5[[#This Row],[FECHA]],"YYY")</f>
        <v>2024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tr">
        <f>INDEX([1]BCLIENTES!B:B,MATCH(Tabla5[[#This Row],[RUC]],[1]BCLIENTES!A:A,0))</f>
        <v xml:space="preserve"> IMPORTACIONES GERTS ELECTRIC S.A.C.</v>
      </c>
      <c r="J2634" t="e">
        <f>INDEX([1]!Tabla1[DISTRITO],MATCH(Tabla5[[#This Row],[RUC]],[1]!Tabla1[RUC],0))</f>
        <v>#REF!</v>
      </c>
      <c r="K2634" t="str">
        <f>INDEX([1]BCLIENTES!H:H,MATCH(Tabla5[[#This Row],[RUC]],[1]BCLIENTES!A:A,0))</f>
        <v xml:space="preserve"> LIMA 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tr">
        <f>TEXT(Tabla5[[#This Row],[FECHA]],"MMM")</f>
        <v>Ene</v>
      </c>
      <c r="D2635" s="1" t="str">
        <f>TEXT(Tabla5[[#This Row],[FECHA]],"YYY")</f>
        <v>2024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tr">
        <f>INDEX([1]BCLIENTES!B:B,MATCH(Tabla5[[#This Row],[RUC]],[1]BCLIENTES!A:A,0))</f>
        <v xml:space="preserve"> DISTRIBUIDORA GERARD E.I.R.L.</v>
      </c>
      <c r="J2635" t="e">
        <f>INDEX([1]!Tabla1[DISTRITO],MATCH(Tabla5[[#This Row],[RUC]],[1]!Tabla1[RUC],0))</f>
        <v>#REF!</v>
      </c>
      <c r="K2635" t="str">
        <f>INDEX([1]BCLIENTES!H:H,MATCH(Tabla5[[#This Row],[RUC]],[1]BCLIENTES!A:A,0))</f>
        <v xml:space="preserve"> LIMA 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tr">
        <f>TEXT(Tabla5[[#This Row],[FECHA]],"MMM")</f>
        <v>Ene</v>
      </c>
      <c r="D2636" s="1" t="str">
        <f>TEXT(Tabla5[[#This Row],[FECHA]],"YYY")</f>
        <v>2024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tr">
        <f>INDEX([1]BCLIENTES!B:B,MATCH(Tabla5[[#This Row],[RUC]],[1]BCLIENTES!A:A,0))</f>
        <v xml:space="preserve"> DISTRIBUIDORA ELECTRICA JARAS S.A.C.</v>
      </c>
      <c r="J2636" t="e">
        <f>INDEX([1]!Tabla1[DISTRITO],MATCH(Tabla5[[#This Row],[RUC]],[1]!Tabla1[RUC],0))</f>
        <v>#REF!</v>
      </c>
      <c r="K2636" t="str">
        <f>INDEX([1]BCLIENTES!H:H,MATCH(Tabla5[[#This Row],[RUC]],[1]BCLIENTES!A:A,0))</f>
        <v xml:space="preserve"> LIMA 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tr">
        <f>TEXT(Tabla5[[#This Row],[FECHA]],"MMM")</f>
        <v>Ene</v>
      </c>
      <c r="D2637" s="1" t="str">
        <f>TEXT(Tabla5[[#This Row],[FECHA]],"YYY")</f>
        <v>2024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tr">
        <f>INDEX([1]BCLIENTES!B:B,MATCH(Tabla5[[#This Row],[RUC]],[1]BCLIENTES!A:A,0))</f>
        <v xml:space="preserve"> CORPORACION COMERCIAL SEÑOR DE HUANCA E.I.R.L.</v>
      </c>
      <c r="J2637" t="e">
        <f>INDEX([1]!Tabla1[DISTRITO],MATCH(Tabla5[[#This Row],[RUC]],[1]!Tabla1[RUC],0))</f>
        <v>#REF!</v>
      </c>
      <c r="K2637" t="str">
        <f>INDEX([1]BCLIENTES!H:H,MATCH(Tabla5[[#This Row],[RUC]],[1]BCLIENTES!A:A,0))</f>
        <v xml:space="preserve"> LIMA 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tr">
        <f>TEXT(Tabla5[[#This Row],[FECHA]],"MMM")</f>
        <v>Ene</v>
      </c>
      <c r="D2638" s="1" t="str">
        <f>TEXT(Tabla5[[#This Row],[FECHA]],"YYY")</f>
        <v>2024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tr">
        <f>INDEX([1]BCLIENTES!B:B,MATCH(Tabla5[[#This Row],[RUC]],[1]BCLIENTES!A:A,0))</f>
        <v xml:space="preserve"> INTERNATIONAL TOOLS RU E.I.R.L.</v>
      </c>
      <c r="J2638" t="e">
        <f>INDEX([1]!Tabla1[DISTRITO],MATCH(Tabla5[[#This Row],[RUC]],[1]!Tabla1[RUC],0))</f>
        <v>#REF!</v>
      </c>
      <c r="K2638" t="str">
        <f>INDEX([1]BCLIENTES!H:H,MATCH(Tabla5[[#This Row],[RUC]],[1]BCLIENTES!A:A,0))</f>
        <v xml:space="preserve"> LIMA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tr">
        <f>TEXT(Tabla5[[#This Row],[FECHA]],"MMM")</f>
        <v>Ene</v>
      </c>
      <c r="D2639" s="1" t="str">
        <f>TEXT(Tabla5[[#This Row],[FECHA]],"YYY")</f>
        <v>2024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tr">
        <f>INDEX([1]BCLIENTES!B:B,MATCH(Tabla5[[#This Row],[RUC]],[1]BCLIENTES!A:A,0))</f>
        <v xml:space="preserve"> DISTRIBUIDORA GERARD E.I.R.L.</v>
      </c>
      <c r="J2639" t="e">
        <f>INDEX([1]!Tabla1[DISTRITO],MATCH(Tabla5[[#This Row],[RUC]],[1]!Tabla1[RUC],0))</f>
        <v>#REF!</v>
      </c>
      <c r="K2639" t="str">
        <f>INDEX([1]BCLIENTES!H:H,MATCH(Tabla5[[#This Row],[RUC]],[1]BCLIENTES!A:A,0))</f>
        <v xml:space="preserve"> LIMA 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tr">
        <f>TEXT(Tabla5[[#This Row],[FECHA]],"MMM")</f>
        <v>Ene</v>
      </c>
      <c r="D2640" s="1" t="str">
        <f>TEXT(Tabla5[[#This Row],[FECHA]],"YYY")</f>
        <v>2024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tr">
        <f>INDEX([1]BCLIENTES!B:B,MATCH(Tabla5[[#This Row],[RUC]],[1]BCLIENTES!A:A,0))</f>
        <v xml:space="preserve"> DISTRIBUIDORA GERARD E.I.R.L.</v>
      </c>
      <c r="J2640" t="e">
        <f>INDEX([1]!Tabla1[DISTRITO],MATCH(Tabla5[[#This Row],[RUC]],[1]!Tabla1[RUC],0))</f>
        <v>#REF!</v>
      </c>
      <c r="K2640" t="str">
        <f>INDEX([1]BCLIENTES!H:H,MATCH(Tabla5[[#This Row],[RUC]],[1]BCLIENTES!A:A,0))</f>
        <v xml:space="preserve"> LIMA 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tr">
        <f>TEXT(Tabla5[[#This Row],[FECHA]],"MMM")</f>
        <v>Ene</v>
      </c>
      <c r="D2641" s="1" t="str">
        <f>TEXT(Tabla5[[#This Row],[FECHA]],"YYY")</f>
        <v>2024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tr">
        <f>INDEX([1]BCLIENTES!B:B,MATCH(Tabla5[[#This Row],[RUC]],[1]BCLIENTES!A:A,0))</f>
        <v xml:space="preserve"> INVERSIONES VALLEMONT S.A.C.</v>
      </c>
      <c r="J2641" t="e">
        <f>INDEX([1]!Tabla1[DISTRITO],MATCH(Tabla5[[#This Row],[RUC]],[1]!Tabla1[RUC],0))</f>
        <v>#REF!</v>
      </c>
      <c r="K2641" t="str">
        <f>INDEX([1]BCLIENTES!H:H,MATCH(Tabla5[[#This Row],[RUC]],[1]BCLIENTES!A:A,0))</f>
        <v xml:space="preserve"> LIMA 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tr">
        <f>TEXT(Tabla5[[#This Row],[FECHA]],"MMM")</f>
        <v>Ene</v>
      </c>
      <c r="D2642" s="1" t="str">
        <f>TEXT(Tabla5[[#This Row],[FECHA]],"YYY")</f>
        <v>2024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tr">
        <f>INDEX([1]BCLIENTES!B:B,MATCH(Tabla5[[#This Row],[RUC]],[1]BCLIENTES!A:A,0))</f>
        <v xml:space="preserve"> DISTRIBUIDORA ELECTRICA JARAS S.A.C.</v>
      </c>
      <c r="J2642" t="e">
        <f>INDEX([1]!Tabla1[DISTRITO],MATCH(Tabla5[[#This Row],[RUC]],[1]!Tabla1[RUC],0))</f>
        <v>#REF!</v>
      </c>
      <c r="K2642" t="str">
        <f>INDEX([1]BCLIENTES!H:H,MATCH(Tabla5[[#This Row],[RUC]],[1]BCLIENTES!A:A,0))</f>
        <v xml:space="preserve"> LIMA 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tr">
        <f>TEXT(Tabla5[[#This Row],[FECHA]],"MMM")</f>
        <v>Ene</v>
      </c>
      <c r="D2643" s="1" t="str">
        <f>TEXT(Tabla5[[#This Row],[FECHA]],"YYY")</f>
        <v>2024</v>
      </c>
      <c r="E2643" s="2" t="s">
        <v>143</v>
      </c>
      <c r="F2643" s="2" t="s">
        <v>2664</v>
      </c>
      <c r="G2643" s="2" t="s">
        <v>10001</v>
      </c>
      <c r="H2643">
        <v>10421519078</v>
      </c>
      <c r="I2643" t="str">
        <f>INDEX([1]BCLIENTES!B:B,MATCH(Tabla5[[#This Row],[RUC]],[1]BCLIENTES!A:A,0))</f>
        <v>CHINCHAYHUARA RAMOS ABEL</v>
      </c>
      <c r="J2643" t="e">
        <f>INDEX([1]!Tabla1[DISTRITO],MATCH(Tabla5[[#This Row],[RUC]],[1]!Tabla1[RUC],0))</f>
        <v>#REF!</v>
      </c>
      <c r="K2643" t="str">
        <f>INDEX([1]BCLIENTES!H:H,MATCH(Tabla5[[#This Row],[RUC]],[1]BCLIENTES!A:A,0))</f>
        <v>LIMA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tr">
        <f>TEXT(Tabla5[[#This Row],[FECHA]],"MMM")</f>
        <v>Ene</v>
      </c>
      <c r="D2644" s="1" t="str">
        <f>TEXT(Tabla5[[#This Row],[FECHA]],"YYY")</f>
        <v>2024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tr">
        <f>INDEX([1]BCLIENTES!B:B,MATCH(Tabla5[[#This Row],[RUC]],[1]BCLIENTES!A:A,0))</f>
        <v xml:space="preserve"> DISTRIBUIDORA GERARD E.I.R.L.</v>
      </c>
      <c r="J2644" t="e">
        <f>INDEX([1]!Tabla1[DISTRITO],MATCH(Tabla5[[#This Row],[RUC]],[1]!Tabla1[RUC],0))</f>
        <v>#REF!</v>
      </c>
      <c r="K2644" t="str">
        <f>INDEX([1]BCLIENTES!H:H,MATCH(Tabla5[[#This Row],[RUC]],[1]BCLIENTES!A:A,0))</f>
        <v xml:space="preserve"> LIMA 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tr">
        <f>TEXT(Tabla5[[#This Row],[FECHA]],"MMM")</f>
        <v>Ene</v>
      </c>
      <c r="D2645" s="1" t="str">
        <f>TEXT(Tabla5[[#This Row],[FECHA]],"YYY")</f>
        <v>2024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tr">
        <f>INDEX([1]BCLIENTES!B:B,MATCH(Tabla5[[#This Row],[RUC]],[1]BCLIENTES!A:A,0))</f>
        <v xml:space="preserve"> DISTRIBUIDORA ELECTRICA JARAS S.A.C.</v>
      </c>
      <c r="J2645" t="e">
        <f>INDEX([1]!Tabla1[DISTRITO],MATCH(Tabla5[[#This Row],[RUC]],[1]!Tabla1[RUC],0))</f>
        <v>#REF!</v>
      </c>
      <c r="K2645" t="str">
        <f>INDEX([1]BCLIENTES!H:H,MATCH(Tabla5[[#This Row],[RUC]],[1]BCLIENTES!A:A,0))</f>
        <v xml:space="preserve"> LIMA 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tr">
        <f>TEXT(Tabla5[[#This Row],[FECHA]],"MMM")</f>
        <v>Ene</v>
      </c>
      <c r="D2646" s="1" t="str">
        <f>TEXT(Tabla5[[#This Row],[FECHA]],"YYY")</f>
        <v>2024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tr">
        <f>INDEX([1]BCLIENTES!B:B,MATCH(Tabla5[[#This Row],[RUC]],[1]BCLIENTES!A:A,0))</f>
        <v xml:space="preserve"> DISTRIBUIDORA GERARD E.I.R.L.</v>
      </c>
      <c r="J2646" t="e">
        <f>INDEX([1]!Tabla1[DISTRITO],MATCH(Tabla5[[#This Row],[RUC]],[1]!Tabla1[RUC],0))</f>
        <v>#REF!</v>
      </c>
      <c r="K2646" t="str">
        <f>INDEX([1]BCLIENTES!H:H,MATCH(Tabla5[[#This Row],[RUC]],[1]BCLIENTES!A:A,0))</f>
        <v xml:space="preserve"> LIMA 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tr">
        <f>TEXT(Tabla5[[#This Row],[FECHA]],"MMM")</f>
        <v>Ene</v>
      </c>
      <c r="D2647" s="1" t="str">
        <f>TEXT(Tabla5[[#This Row],[FECHA]],"YYY")</f>
        <v>2024</v>
      </c>
      <c r="E2647" s="2" t="s">
        <v>143</v>
      </c>
      <c r="F2647" s="2" t="s">
        <v>2668</v>
      </c>
      <c r="G2647" s="2" t="s">
        <v>10001</v>
      </c>
      <c r="H2647">
        <v>10095106698</v>
      </c>
      <c r="I2647" t="str">
        <f>INDEX([1]BCLIENTES!B:B,MATCH(Tabla5[[#This Row],[RUC]],[1]BCLIENTES!A:A,0))</f>
        <v xml:space="preserve"> CCARITA MAMANI PEDRO</v>
      </c>
      <c r="J2647" t="e">
        <f>INDEX([1]!Tabla1[DISTRITO],MATCH(Tabla5[[#This Row],[RUC]],[1]!Tabla1[RUC],0))</f>
        <v>#REF!</v>
      </c>
      <c r="K2647" t="str">
        <f>INDEX([1]BCLIENTES!H:H,MATCH(Tabla5[[#This Row],[RUC]],[1]BCLIENTES!A:A,0))</f>
        <v xml:space="preserve"> LIMA 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tr">
        <f>TEXT(Tabla5[[#This Row],[FECHA]],"MMM")</f>
        <v>Ene</v>
      </c>
      <c r="D2648" s="1" t="str">
        <f>TEXT(Tabla5[[#This Row],[FECHA]],"YYY")</f>
        <v>2024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tr">
        <f>INDEX([1]BCLIENTES!B:B,MATCH(Tabla5[[#This Row],[RUC]],[1]BCLIENTES!A:A,0))</f>
        <v xml:space="preserve"> DISTRIBUIDORA GERARD E.I.R.L.</v>
      </c>
      <c r="J2648" t="e">
        <f>INDEX([1]!Tabla1[DISTRITO],MATCH(Tabla5[[#This Row],[RUC]],[1]!Tabla1[RUC],0))</f>
        <v>#REF!</v>
      </c>
      <c r="K2648" t="str">
        <f>INDEX([1]BCLIENTES!H:H,MATCH(Tabla5[[#This Row],[RUC]],[1]BCLIENTES!A:A,0))</f>
        <v xml:space="preserve"> LIMA 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tr">
        <f>TEXT(Tabla5[[#This Row],[FECHA]],"MMM")</f>
        <v>Ene</v>
      </c>
      <c r="D2649" s="1" t="str">
        <f>TEXT(Tabla5[[#This Row],[FECHA]],"YYY")</f>
        <v>2024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tr">
        <f>INDEX([1]BCLIENTES!B:B,MATCH(Tabla5[[#This Row],[RUC]],[1]BCLIENTES!A:A,0))</f>
        <v xml:space="preserve"> INVERSIONES VALLEMONT S.A.C.</v>
      </c>
      <c r="J2649" t="e">
        <f>INDEX([1]!Tabla1[DISTRITO],MATCH(Tabla5[[#This Row],[RUC]],[1]!Tabla1[RUC],0))</f>
        <v>#REF!</v>
      </c>
      <c r="K2649" t="str">
        <f>INDEX([1]BCLIENTES!H:H,MATCH(Tabla5[[#This Row],[RUC]],[1]BCLIENTES!A:A,0))</f>
        <v xml:space="preserve"> LIMA 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tr">
        <f>TEXT(Tabla5[[#This Row],[FECHA]],"MMM")</f>
        <v>Ene</v>
      </c>
      <c r="D2650" s="1" t="str">
        <f>TEXT(Tabla5[[#This Row],[FECHA]],"YYY")</f>
        <v>2024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tr">
        <f>INDEX([1]BCLIENTES!B:B,MATCH(Tabla5[[#This Row],[RUC]],[1]BCLIENTES!A:A,0))</f>
        <v xml:space="preserve"> INVERSIONES VALLEMONT S.A.C.</v>
      </c>
      <c r="J2650" t="e">
        <f>INDEX([1]!Tabla1[DISTRITO],MATCH(Tabla5[[#This Row],[RUC]],[1]!Tabla1[RUC],0))</f>
        <v>#REF!</v>
      </c>
      <c r="K2650" t="str">
        <f>INDEX([1]BCLIENTES!H:H,MATCH(Tabla5[[#This Row],[RUC]],[1]BCLIENTES!A:A,0))</f>
        <v xml:space="preserve"> LIMA 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tr">
        <f>TEXT(Tabla5[[#This Row],[FECHA]],"MMM")</f>
        <v>Ene</v>
      </c>
      <c r="D2651" s="1" t="str">
        <f>TEXT(Tabla5[[#This Row],[FECHA]],"YYY")</f>
        <v>2024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tr">
        <f>INDEX([1]BCLIENTES!B:B,MATCH(Tabla5[[#This Row],[RUC]],[1]BCLIENTES!A:A,0))</f>
        <v xml:space="preserve"> DISTRIBUIDORA GERARD E.I.R.L.</v>
      </c>
      <c r="J2651" t="e">
        <f>INDEX([1]!Tabla1[DISTRITO],MATCH(Tabla5[[#This Row],[RUC]],[1]!Tabla1[RUC],0))</f>
        <v>#REF!</v>
      </c>
      <c r="K2651" t="str">
        <f>INDEX([1]BCLIENTES!H:H,MATCH(Tabla5[[#This Row],[RUC]],[1]BCLIENTES!A:A,0))</f>
        <v xml:space="preserve"> LIMA 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tr">
        <f>TEXT(Tabla5[[#This Row],[FECHA]],"MMM")</f>
        <v>Ene</v>
      </c>
      <c r="D2652" s="1" t="str">
        <f>TEXT(Tabla5[[#This Row],[FECHA]],"YYY")</f>
        <v>2024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tr">
        <f>INDEX([1]BCLIENTES!B:B,MATCH(Tabla5[[#This Row],[RUC]],[1]BCLIENTES!A:A,0))</f>
        <v xml:space="preserve"> ÑAUPARI GONZALES PEDRO PABLO</v>
      </c>
      <c r="J2652" t="e">
        <f>INDEX([1]!Tabla1[DISTRITO],MATCH(Tabla5[[#This Row],[RUC]],[1]!Tabla1[RUC],0))</f>
        <v>#REF!</v>
      </c>
      <c r="K2652" t="str">
        <f>INDEX([1]BCLIENTES!H:H,MATCH(Tabla5[[#This Row],[RUC]],[1]BCLIENTES!A:A,0))</f>
        <v xml:space="preserve"> LIMA 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tr">
        <f>TEXT(Tabla5[[#This Row],[FECHA]],"MMM")</f>
        <v>Ene</v>
      </c>
      <c r="D2653" s="1" t="str">
        <f>TEXT(Tabla5[[#This Row],[FECHA]],"YYY")</f>
        <v>2024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tr">
        <f>INDEX([1]BCLIENTES!B:B,MATCH(Tabla5[[#This Row],[RUC]],[1]BCLIENTES!A:A,0))</f>
        <v xml:space="preserve"> BLASCOLOR PERU E.I.R.L.</v>
      </c>
      <c r="J2653" t="e">
        <f>INDEX([1]!Tabla1[DISTRITO],MATCH(Tabla5[[#This Row],[RUC]],[1]!Tabla1[RUC],0))</f>
        <v>#REF!</v>
      </c>
      <c r="K2653" t="str">
        <f>INDEX([1]BCLIENTES!H:H,MATCH(Tabla5[[#This Row],[RUC]],[1]BCLIENTES!A:A,0))</f>
        <v xml:space="preserve"> LIMA 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tr">
        <f>TEXT(Tabla5[[#This Row],[FECHA]],"MMM")</f>
        <v>Ene</v>
      </c>
      <c r="D2654" s="1" t="str">
        <f>TEXT(Tabla5[[#This Row],[FECHA]],"YYY")</f>
        <v>2024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tr">
        <f>INDEX([1]BCLIENTES!B:B,MATCH(Tabla5[[#This Row],[RUC]],[1]BCLIENTES!A:A,0))</f>
        <v xml:space="preserve"> BEAS PRADO ROY PIERRE</v>
      </c>
      <c r="J2654" t="e">
        <f>INDEX([1]!Tabla1[DISTRITO],MATCH(Tabla5[[#This Row],[RUC]],[1]!Tabla1[RUC],0))</f>
        <v>#REF!</v>
      </c>
      <c r="K2654" t="str">
        <f>INDEX([1]BCLIENTES!H:H,MATCH(Tabla5[[#This Row],[RUC]],[1]BCLIENTES!A:A,0))</f>
        <v xml:space="preserve"> LIMA 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tr">
        <f>TEXT(Tabla5[[#This Row],[FECHA]],"MMM")</f>
        <v>Feb</v>
      </c>
      <c r="D2655" s="1" t="str">
        <f>TEXT(Tabla5[[#This Row],[FECHA]],"YYY")</f>
        <v>2024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tr">
        <f>INDEX([1]BCLIENTES!B:B,MATCH(Tabla5[[#This Row],[RUC]],[1]BCLIENTES!A:A,0))</f>
        <v xml:space="preserve"> MD INDUSTRIAL S.A.C.</v>
      </c>
      <c r="J2655" t="e">
        <f>INDEX([1]!Tabla1[DISTRITO],MATCH(Tabla5[[#This Row],[RUC]],[1]!Tabla1[RUC],0))</f>
        <v>#REF!</v>
      </c>
      <c r="K2655" t="str">
        <f>INDEX([1]BCLIENTES!H:H,MATCH(Tabla5[[#This Row],[RUC]],[1]BCLIENTES!A:A,0))</f>
        <v xml:space="preserve"> LIMA 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tr">
        <f>TEXT(Tabla5[[#This Row],[FECHA]],"MMM")</f>
        <v>Feb</v>
      </c>
      <c r="D2656" s="1" t="str">
        <f>TEXT(Tabla5[[#This Row],[FECHA]],"YYY")</f>
        <v>2024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tr">
        <f>INDEX([1]BCLIENTES!B:B,MATCH(Tabla5[[#This Row],[RUC]],[1]BCLIENTES!A:A,0))</f>
        <v xml:space="preserve"> FERRETERIA MIRIAN E.I.R.L.</v>
      </c>
      <c r="J2656" t="e">
        <f>INDEX([1]!Tabla1[DISTRITO],MATCH(Tabla5[[#This Row],[RUC]],[1]!Tabla1[RUC],0))</f>
        <v>#REF!</v>
      </c>
      <c r="K2656" t="str">
        <f>INDEX([1]BCLIENTES!H:H,MATCH(Tabla5[[#This Row],[RUC]],[1]BCLIENTES!A:A,0))</f>
        <v xml:space="preserve"> LIMA 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tr">
        <f>TEXT(Tabla5[[#This Row],[FECHA]],"MMM")</f>
        <v>Feb</v>
      </c>
      <c r="D2657" s="1" t="str">
        <f>TEXT(Tabla5[[#This Row],[FECHA]],"YYY")</f>
        <v>2024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tr">
        <f>INDEX([1]BCLIENTES!B:B,MATCH(Tabla5[[#This Row],[RUC]],[1]BCLIENTES!A:A,0))</f>
        <v>VELASQUEZ QUISPE SANTA ERNESTINA</v>
      </c>
      <c r="J2657" t="e">
        <f>INDEX([1]!Tabla1[DISTRITO],MATCH(Tabla5[[#This Row],[RUC]],[1]!Tabla1[RUC],0))</f>
        <v>#REF!</v>
      </c>
      <c r="K2657" t="str">
        <f>INDEX([1]BCLIENTES!H:H,MATCH(Tabla5[[#This Row],[RUC]],[1]BCLIENTES!A:A,0))</f>
        <v>HUAROCHIRI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tr">
        <f>TEXT(Tabla5[[#This Row],[FECHA]],"MMM")</f>
        <v>Feb</v>
      </c>
      <c r="D2658" s="1" t="str">
        <f>TEXT(Tabla5[[#This Row],[FECHA]],"YYY")</f>
        <v>2024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tr">
        <f>INDEX([1]BCLIENTES!B:B,MATCH(Tabla5[[#This Row],[RUC]],[1]BCLIENTES!A:A,0))</f>
        <v xml:space="preserve"> LOPINTA FLORES LIVIA</v>
      </c>
      <c r="J2658" t="e">
        <f>INDEX([1]!Tabla1[DISTRITO],MATCH(Tabla5[[#This Row],[RUC]],[1]!Tabla1[RUC],0))</f>
        <v>#REF!</v>
      </c>
      <c r="K2658" t="str">
        <f>INDEX([1]BCLIENTES!H:H,MATCH(Tabla5[[#This Row],[RUC]],[1]BCLIENTES!A:A,0))</f>
        <v xml:space="preserve"> HUAROCHIRI 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tr">
        <f>TEXT(Tabla5[[#This Row],[FECHA]],"MMM")</f>
        <v>Feb</v>
      </c>
      <c r="D2659" s="1" t="str">
        <f>TEXT(Tabla5[[#This Row],[FECHA]],"YYY")</f>
        <v>2024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tr">
        <f>INDEX([1]BCLIENTES!B:B,MATCH(Tabla5[[#This Row],[RUC]],[1]BCLIENTES!A:A,0))</f>
        <v xml:space="preserve"> BAZAN SILVESTRE JUAN ANGEL</v>
      </c>
      <c r="J2659" t="e">
        <f>INDEX([1]!Tabla1[DISTRITO],MATCH(Tabla5[[#This Row],[RUC]],[1]!Tabla1[RUC],0))</f>
        <v>#REF!</v>
      </c>
      <c r="K2659" t="str">
        <f>INDEX([1]BCLIENTES!H:H,MATCH(Tabla5[[#This Row],[RUC]],[1]BCLIENTES!A:A,0))</f>
        <v xml:space="preserve"> HUAROCHIRI 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tr">
        <f>TEXT(Tabla5[[#This Row],[FECHA]],"MMM")</f>
        <v>Feb</v>
      </c>
      <c r="D2660" s="1" t="str">
        <f>TEXT(Tabla5[[#This Row],[FECHA]],"YYY")</f>
        <v>2024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tr">
        <f>INDEX([1]BCLIENTES!B:B,MATCH(Tabla5[[#This Row],[RUC]],[1]BCLIENTES!A:A,0))</f>
        <v xml:space="preserve"> BAZAN SILVESTRE JUAN ANGEL</v>
      </c>
      <c r="J2660" t="e">
        <f>INDEX([1]!Tabla1[DISTRITO],MATCH(Tabla5[[#This Row],[RUC]],[1]!Tabla1[RUC],0))</f>
        <v>#REF!</v>
      </c>
      <c r="K2660" t="str">
        <f>INDEX([1]BCLIENTES!H:H,MATCH(Tabla5[[#This Row],[RUC]],[1]BCLIENTES!A:A,0))</f>
        <v xml:space="preserve"> HUAROCHIRI 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tr">
        <f>TEXT(Tabla5[[#This Row],[FECHA]],"MMM")</f>
        <v>Feb</v>
      </c>
      <c r="D2661" s="1" t="str">
        <f>TEXT(Tabla5[[#This Row],[FECHA]],"YYY")</f>
        <v>2024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tr">
        <f>INDEX([1]BCLIENTES!B:B,MATCH(Tabla5[[#This Row],[RUC]],[1]BCLIENTES!A:A,0))</f>
        <v xml:space="preserve"> QUISPE ARQQUE REMIGIO</v>
      </c>
      <c r="J2661" t="e">
        <f>INDEX([1]!Tabla1[DISTRITO],MATCH(Tabla5[[#This Row],[RUC]],[1]!Tabla1[RUC],0))</f>
        <v>#REF!</v>
      </c>
      <c r="K2661" t="str">
        <f>INDEX([1]BCLIENTES!H:H,MATCH(Tabla5[[#This Row],[RUC]],[1]BCLIENTES!A:A,0))</f>
        <v xml:space="preserve"> LIMA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tr">
        <f>TEXT(Tabla5[[#This Row],[FECHA]],"MMM")</f>
        <v>Feb</v>
      </c>
      <c r="D2662" s="1" t="str">
        <f>TEXT(Tabla5[[#This Row],[FECHA]],"YYY")</f>
        <v>2024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tr">
        <f>INDEX([1]BCLIENTES!B:B,MATCH(Tabla5[[#This Row],[RUC]],[1]BCLIENTES!A:A,0))</f>
        <v xml:space="preserve"> INJESAM E.I.R.L.</v>
      </c>
      <c r="J2662" t="e">
        <f>INDEX([1]!Tabla1[DISTRITO],MATCH(Tabla5[[#This Row],[RUC]],[1]!Tabla1[RUC],0))</f>
        <v>#REF!</v>
      </c>
      <c r="K2662" t="str">
        <f>INDEX([1]BCLIENTES!H:H,MATCH(Tabla5[[#This Row],[RUC]],[1]BCLIENTES!A:A,0))</f>
        <v xml:space="preserve"> LIMA 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tr">
        <f>TEXT(Tabla5[[#This Row],[FECHA]],"MMM")</f>
        <v>Feb</v>
      </c>
      <c r="D2663" s="1" t="str">
        <f>TEXT(Tabla5[[#This Row],[FECHA]],"YYY")</f>
        <v>2024</v>
      </c>
      <c r="E2663" s="2" t="s">
        <v>143</v>
      </c>
      <c r="F2663" s="2" t="s">
        <v>2684</v>
      </c>
      <c r="G2663" s="2" t="s">
        <v>10005</v>
      </c>
      <c r="H2663">
        <v>10427664177</v>
      </c>
      <c r="I2663" t="str">
        <f>INDEX([1]BCLIENTES!B:B,MATCH(Tabla5[[#This Row],[RUC]],[1]BCLIENTES!A:A,0))</f>
        <v xml:space="preserve"> SANABRIA ARZAPALO DANIEL NICOLAS</v>
      </c>
      <c r="J2663" t="e">
        <f>INDEX([1]!Tabla1[DISTRITO],MATCH(Tabla5[[#This Row],[RUC]],[1]!Tabla1[RUC],0))</f>
        <v>#REF!</v>
      </c>
      <c r="K2663" t="str">
        <f>INDEX([1]BCLIENTES!H:H,MATCH(Tabla5[[#This Row],[RUC]],[1]BCLIENTES!A:A,0))</f>
        <v xml:space="preserve"> LIMA 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tr">
        <f>TEXT(Tabla5[[#This Row],[FECHA]],"MMM")</f>
        <v>Feb</v>
      </c>
      <c r="D2664" s="1" t="str">
        <f>TEXT(Tabla5[[#This Row],[FECHA]],"YYY")</f>
        <v>2024</v>
      </c>
      <c r="E2664" s="2" t="s">
        <v>143</v>
      </c>
      <c r="F2664" s="2" t="s">
        <v>2685</v>
      </c>
      <c r="G2664" s="2" t="s">
        <v>10005</v>
      </c>
      <c r="H2664">
        <v>10091119175</v>
      </c>
      <c r="I2664" t="str">
        <f>INDEX([1]BCLIENTES!B:B,MATCH(Tabla5[[#This Row],[RUC]],[1]BCLIENTES!A:A,0))</f>
        <v xml:space="preserve"> MAMANI CHOQUE JULIA RITA</v>
      </c>
      <c r="J2664" t="e">
        <f>INDEX([1]!Tabla1[DISTRITO],MATCH(Tabla5[[#This Row],[RUC]],[1]!Tabla1[RUC],0))</f>
        <v>#REF!</v>
      </c>
      <c r="K2664" t="str">
        <f>INDEX([1]BCLIENTES!H:H,MATCH(Tabla5[[#This Row],[RUC]],[1]BCLIENTES!A:A,0))</f>
        <v xml:space="preserve"> LIMA 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tr">
        <f>TEXT(Tabla5[[#This Row],[FECHA]],"MMM")</f>
        <v>Feb</v>
      </c>
      <c r="D2665" s="1" t="str">
        <f>TEXT(Tabla5[[#This Row],[FECHA]],"YYY")</f>
        <v>2024</v>
      </c>
      <c r="E2665" s="2" t="s">
        <v>143</v>
      </c>
      <c r="F2665" s="2" t="s">
        <v>2686</v>
      </c>
      <c r="G2665" s="2" t="s">
        <v>10005</v>
      </c>
      <c r="H2665">
        <v>20611763663</v>
      </c>
      <c r="I2665" t="str">
        <f>INDEX([1]BCLIENTES!B:B,MATCH(Tabla5[[#This Row],[RUC]],[1]BCLIENTES!A:A,0))</f>
        <v xml:space="preserve"> DISTRIBUCION E INVERSIONES ALEX E.I.R.L.</v>
      </c>
      <c r="J2665" t="e">
        <f>INDEX([1]!Tabla1[DISTRITO],MATCH(Tabla5[[#This Row],[RUC]],[1]!Tabla1[RUC],0))</f>
        <v>#REF!</v>
      </c>
      <c r="K2665" t="str">
        <f>INDEX([1]BCLIENTES!H:H,MATCH(Tabla5[[#This Row],[RUC]],[1]BCLIENTES!A:A,0))</f>
        <v xml:space="preserve"> LIMA 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tr">
        <f>TEXT(Tabla5[[#This Row],[FECHA]],"MMM")</f>
        <v>Feb</v>
      </c>
      <c r="D2666" s="1" t="str">
        <f>TEXT(Tabla5[[#This Row],[FECHA]],"YYY")</f>
        <v>2024</v>
      </c>
      <c r="E2666" s="2" t="s">
        <v>143</v>
      </c>
      <c r="F2666" s="2" t="s">
        <v>2687</v>
      </c>
      <c r="G2666" s="2" t="s">
        <v>10005</v>
      </c>
      <c r="H2666">
        <v>10100695788</v>
      </c>
      <c r="I2666" t="str">
        <f>INDEX([1]BCLIENTES!B:B,MATCH(Tabla5[[#This Row],[RUC]],[1]BCLIENTES!A:A,0))</f>
        <v xml:space="preserve"> JARA VASQUEZ DIOMEDES AGAPITO</v>
      </c>
      <c r="J2666" t="e">
        <f>INDEX([1]!Tabla1[DISTRITO],MATCH(Tabla5[[#This Row],[RUC]],[1]!Tabla1[RUC],0))</f>
        <v>#REF!</v>
      </c>
      <c r="K2666" t="str">
        <f>INDEX([1]BCLIENTES!H:H,MATCH(Tabla5[[#This Row],[RUC]],[1]BCLIENTES!A:A,0))</f>
        <v>LIMA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tr">
        <f>TEXT(Tabla5[[#This Row],[FECHA]],"MMM")</f>
        <v>Feb</v>
      </c>
      <c r="D2667" s="1" t="str">
        <f>TEXT(Tabla5[[#This Row],[FECHA]],"YYY")</f>
        <v>2024</v>
      </c>
      <c r="E2667" s="2" t="s">
        <v>143</v>
      </c>
      <c r="F2667" s="2" t="s">
        <v>2688</v>
      </c>
      <c r="G2667" s="2" t="s">
        <v>10005</v>
      </c>
      <c r="H2667">
        <v>10075901777</v>
      </c>
      <c r="I2667" t="str">
        <f>INDEX([1]BCLIENTES!B:B,MATCH(Tabla5[[#This Row],[RUC]],[1]BCLIENTES!A:A,0))</f>
        <v xml:space="preserve"> VELA RAMOS MARIA ELVIRA</v>
      </c>
      <c r="J2667" t="e">
        <f>INDEX([1]!Tabla1[DISTRITO],MATCH(Tabla5[[#This Row],[RUC]],[1]!Tabla1[RUC],0))</f>
        <v>#REF!</v>
      </c>
      <c r="K2667" t="str">
        <f>INDEX([1]BCLIENTES!H:H,MATCH(Tabla5[[#This Row],[RUC]],[1]BCLIENTES!A:A,0))</f>
        <v xml:space="preserve"> LIMA 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tr">
        <f>TEXT(Tabla5[[#This Row],[FECHA]],"MMM")</f>
        <v>Feb</v>
      </c>
      <c r="D2668" s="1" t="str">
        <f>TEXT(Tabla5[[#This Row],[FECHA]],"YYY")</f>
        <v>2024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tr">
        <f>INDEX([1]BCLIENTES!B:B,MATCH(Tabla5[[#This Row],[RUC]],[1]BCLIENTES!A:A,0))</f>
        <v xml:space="preserve"> GOMEZ CHIPANA SANNY FABIOLA</v>
      </c>
      <c r="J2668" t="e">
        <f>INDEX([1]!Tabla1[DISTRITO],MATCH(Tabla5[[#This Row],[RUC]],[1]!Tabla1[RUC],0))</f>
        <v>#REF!</v>
      </c>
      <c r="K2668" t="str">
        <f>INDEX([1]BCLIENTES!H:H,MATCH(Tabla5[[#This Row],[RUC]],[1]BCLIENTES!A:A,0))</f>
        <v xml:space="preserve"> LIMA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tr">
        <f>TEXT(Tabla5[[#This Row],[FECHA]],"MMM")</f>
        <v>Feb</v>
      </c>
      <c r="D2669" s="1" t="str">
        <f>TEXT(Tabla5[[#This Row],[FECHA]],"YYY")</f>
        <v>2024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tr">
        <f>INDEX([1]BCLIENTES!B:B,MATCH(Tabla5[[#This Row],[RUC]],[1]BCLIENTES!A:A,0))</f>
        <v xml:space="preserve"> INVERSIONES VALLEMONT S.A.C.</v>
      </c>
      <c r="J2669" t="e">
        <f>INDEX([1]!Tabla1[DISTRITO],MATCH(Tabla5[[#This Row],[RUC]],[1]!Tabla1[RUC],0))</f>
        <v>#REF!</v>
      </c>
      <c r="K2669" t="str">
        <f>INDEX([1]BCLIENTES!H:H,MATCH(Tabla5[[#This Row],[RUC]],[1]BCLIENTES!A:A,0))</f>
        <v xml:space="preserve"> LIMA 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tr">
        <f>TEXT(Tabla5[[#This Row],[FECHA]],"MMM")</f>
        <v>Feb</v>
      </c>
      <c r="D2670" s="1" t="str">
        <f>TEXT(Tabla5[[#This Row],[FECHA]],"YYY")</f>
        <v>2024</v>
      </c>
      <c r="E2670" s="2" t="s">
        <v>143</v>
      </c>
      <c r="F2670" s="2" t="s">
        <v>2691</v>
      </c>
      <c r="G2670" s="2" t="s">
        <v>9997</v>
      </c>
      <c r="H2670">
        <v>1</v>
      </c>
      <c r="I2670" t="str">
        <f>INDEX([1]BCLIENTES!B:B,MATCH(Tabla5[[#This Row],[RUC]],[1]BCLIENTES!A:A,0))</f>
        <v>ANULADO</v>
      </c>
      <c r="J2670" t="e">
        <f>INDEX([1]!Tabla1[DISTRITO],MATCH(Tabla5[[#This Row],[RUC]],[1]!Tabla1[RUC],0))</f>
        <v>#REF!</v>
      </c>
      <c r="K2670" t="str">
        <f>INDEX([1]BCLIENTES!H:H,MATCH(Tabla5[[#This Row],[RUC]],[1]BCLIENTES!A:A,0))</f>
        <v>ANULADO</v>
      </c>
      <c r="L2670" s="3">
        <v>0</v>
      </c>
    </row>
    <row r="2671" spans="1:12" x14ac:dyDescent="0.25">
      <c r="A2671" t="s">
        <v>12</v>
      </c>
      <c r="B2671" s="1">
        <v>45327</v>
      </c>
      <c r="C2671" s="1" t="str">
        <f>TEXT(Tabla5[[#This Row],[FECHA]],"MMM")</f>
        <v>Feb</v>
      </c>
      <c r="D2671" s="1" t="str">
        <f>TEXT(Tabla5[[#This Row],[FECHA]],"YYY")</f>
        <v>2024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tr">
        <f>INDEX([1]BCLIENTES!B:B,MATCH(Tabla5[[#This Row],[RUC]],[1]BCLIENTES!A:A,0))</f>
        <v xml:space="preserve"> DISTRIBUIDORA ELECTRICA JARAS S.A.C.</v>
      </c>
      <c r="J2671" t="e">
        <f>INDEX([1]!Tabla1[DISTRITO],MATCH(Tabla5[[#This Row],[RUC]],[1]!Tabla1[RUC],0))</f>
        <v>#REF!</v>
      </c>
      <c r="K2671" t="str">
        <f>INDEX([1]BCLIENTES!H:H,MATCH(Tabla5[[#This Row],[RUC]],[1]BCLIENTES!A:A,0))</f>
        <v xml:space="preserve"> LIMA 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tr">
        <f>TEXT(Tabla5[[#This Row],[FECHA]],"MMM")</f>
        <v>Feb</v>
      </c>
      <c r="D2672" s="1" t="str">
        <f>TEXT(Tabla5[[#This Row],[FECHA]],"YYY")</f>
        <v>2024</v>
      </c>
      <c r="E2672" s="2" t="s">
        <v>143</v>
      </c>
      <c r="F2672" s="2" t="s">
        <v>2693</v>
      </c>
      <c r="G2672" s="2" t="s">
        <v>9997</v>
      </c>
      <c r="H2672">
        <v>1</v>
      </c>
      <c r="I2672" t="str">
        <f>INDEX([1]BCLIENTES!B:B,MATCH(Tabla5[[#This Row],[RUC]],[1]BCLIENTES!A:A,0))</f>
        <v>ANULADO</v>
      </c>
      <c r="J2672" t="e">
        <f>INDEX([1]!Tabla1[DISTRITO],MATCH(Tabla5[[#This Row],[RUC]],[1]!Tabla1[RUC],0))</f>
        <v>#REF!</v>
      </c>
      <c r="K2672" t="str">
        <f>INDEX([1]BCLIENTES!H:H,MATCH(Tabla5[[#This Row],[RUC]],[1]BCLIENTES!A:A,0))</f>
        <v>ANULADO</v>
      </c>
      <c r="L2672" s="3">
        <v>0</v>
      </c>
    </row>
    <row r="2673" spans="1:12" x14ac:dyDescent="0.25">
      <c r="A2673" t="s">
        <v>12</v>
      </c>
      <c r="B2673" s="1">
        <v>45327</v>
      </c>
      <c r="C2673" s="1" t="str">
        <f>TEXT(Tabla5[[#This Row],[FECHA]],"MMM")</f>
        <v>Feb</v>
      </c>
      <c r="D2673" s="1" t="str">
        <f>TEXT(Tabla5[[#This Row],[FECHA]],"YYY")</f>
        <v>2024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tr">
        <f>INDEX([1]BCLIENTES!B:B,MATCH(Tabla5[[#This Row],[RUC]],[1]BCLIENTES!A:A,0))</f>
        <v xml:space="preserve"> BAZAN SILVESTRE JUAN ANGEL</v>
      </c>
      <c r="J2673" t="e">
        <f>INDEX([1]!Tabla1[DISTRITO],MATCH(Tabla5[[#This Row],[RUC]],[1]!Tabla1[RUC],0))</f>
        <v>#REF!</v>
      </c>
      <c r="K2673" t="str">
        <f>INDEX([1]BCLIENTES!H:H,MATCH(Tabla5[[#This Row],[RUC]],[1]BCLIENTES!A:A,0))</f>
        <v xml:space="preserve"> HUAROCHIRI 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tr">
        <f>TEXT(Tabla5[[#This Row],[FECHA]],"MMM")</f>
        <v>Feb</v>
      </c>
      <c r="D2674" s="1" t="str">
        <f>TEXT(Tabla5[[#This Row],[FECHA]],"YYY")</f>
        <v>2024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tr">
        <f>INDEX([1]BCLIENTES!B:B,MATCH(Tabla5[[#This Row],[RUC]],[1]BCLIENTES!A:A,0))</f>
        <v xml:space="preserve"> DISTRIBUIDORA GERARD E.I.R.L.</v>
      </c>
      <c r="J2674" t="e">
        <f>INDEX([1]!Tabla1[DISTRITO],MATCH(Tabla5[[#This Row],[RUC]],[1]!Tabla1[RUC],0))</f>
        <v>#REF!</v>
      </c>
      <c r="K2674" t="str">
        <f>INDEX([1]BCLIENTES!H:H,MATCH(Tabla5[[#This Row],[RUC]],[1]BCLIENTES!A:A,0))</f>
        <v xml:space="preserve"> LIMA 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tr">
        <f>TEXT(Tabla5[[#This Row],[FECHA]],"MMM")</f>
        <v>Feb</v>
      </c>
      <c r="D2675" s="1" t="str">
        <f>TEXT(Tabla5[[#This Row],[FECHA]],"YYY")</f>
        <v>2024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tr">
        <f>INDEX([1]BCLIENTES!B:B,MATCH(Tabla5[[#This Row],[RUC]],[1]BCLIENTES!A:A,0))</f>
        <v xml:space="preserve"> DISTRIBUIDORA GERARD E.I.R.L.</v>
      </c>
      <c r="J2675" t="e">
        <f>INDEX([1]!Tabla1[DISTRITO],MATCH(Tabla5[[#This Row],[RUC]],[1]!Tabla1[RUC],0))</f>
        <v>#REF!</v>
      </c>
      <c r="K2675" t="str">
        <f>INDEX([1]BCLIENTES!H:H,MATCH(Tabla5[[#This Row],[RUC]],[1]BCLIENTES!A:A,0))</f>
        <v xml:space="preserve"> LIMA 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tr">
        <f>TEXT(Tabla5[[#This Row],[FECHA]],"MMM")</f>
        <v>Feb</v>
      </c>
      <c r="D2676" s="1" t="str">
        <f>TEXT(Tabla5[[#This Row],[FECHA]],"YYY")</f>
        <v>2024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tr">
        <f>INDEX([1]BCLIENTES!B:B,MATCH(Tabla5[[#This Row],[RUC]],[1]BCLIENTES!A:A,0))</f>
        <v xml:space="preserve"> INVERSIONES VALLEMONT S.A.C.</v>
      </c>
      <c r="J2676" t="e">
        <f>INDEX([1]!Tabla1[DISTRITO],MATCH(Tabla5[[#This Row],[RUC]],[1]!Tabla1[RUC],0))</f>
        <v>#REF!</v>
      </c>
      <c r="K2676" t="str">
        <f>INDEX([1]BCLIENTES!H:H,MATCH(Tabla5[[#This Row],[RUC]],[1]BCLIENTES!A:A,0))</f>
        <v xml:space="preserve"> LIMA 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tr">
        <f>TEXT(Tabla5[[#This Row],[FECHA]],"MMM")</f>
        <v>Feb</v>
      </c>
      <c r="D2677" s="1" t="str">
        <f>TEXT(Tabla5[[#This Row],[FECHA]],"YYY")</f>
        <v>2024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tr">
        <f>INDEX([1]BCLIENTES!B:B,MATCH(Tabla5[[#This Row],[RUC]],[1]BCLIENTES!A:A,0))</f>
        <v xml:space="preserve"> DISTRIBUIDORA GERARD E.I.R.L.</v>
      </c>
      <c r="J2677" t="e">
        <f>INDEX([1]!Tabla1[DISTRITO],MATCH(Tabla5[[#This Row],[RUC]],[1]!Tabla1[RUC],0))</f>
        <v>#REF!</v>
      </c>
      <c r="K2677" t="str">
        <f>INDEX([1]BCLIENTES!H:H,MATCH(Tabla5[[#This Row],[RUC]],[1]BCLIENTES!A:A,0))</f>
        <v xml:space="preserve"> LIMA 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tr">
        <f>TEXT(Tabla5[[#This Row],[FECHA]],"MMM")</f>
        <v>Feb</v>
      </c>
      <c r="D2678" s="1" t="str">
        <f>TEXT(Tabla5[[#This Row],[FECHA]],"YYY")</f>
        <v>2024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tr">
        <f>INDEX([1]BCLIENTES!B:B,MATCH(Tabla5[[#This Row],[RUC]],[1]BCLIENTES!A:A,0))</f>
        <v xml:space="preserve"> INVERSIONES VALLEMONT S.A.C.</v>
      </c>
      <c r="J2678" t="e">
        <f>INDEX([1]!Tabla1[DISTRITO],MATCH(Tabla5[[#This Row],[RUC]],[1]!Tabla1[RUC],0))</f>
        <v>#REF!</v>
      </c>
      <c r="K2678" t="str">
        <f>INDEX([1]BCLIENTES!H:H,MATCH(Tabla5[[#This Row],[RUC]],[1]BCLIENTES!A:A,0))</f>
        <v xml:space="preserve"> LIMA 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tr">
        <f>TEXT(Tabla5[[#This Row],[FECHA]],"MMM")</f>
        <v>Feb</v>
      </c>
      <c r="D2679" s="1" t="str">
        <f>TEXT(Tabla5[[#This Row],[FECHA]],"YYY")</f>
        <v>2024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tr">
        <f>INDEX([1]BCLIENTES!B:B,MATCH(Tabla5[[#This Row],[RUC]],[1]BCLIENTES!A:A,0))</f>
        <v xml:space="preserve"> DISTRIBUIDORA ELECTRICA JARAS S.A.C.</v>
      </c>
      <c r="J2679" t="e">
        <f>INDEX([1]!Tabla1[DISTRITO],MATCH(Tabla5[[#This Row],[RUC]],[1]!Tabla1[RUC],0))</f>
        <v>#REF!</v>
      </c>
      <c r="K2679" t="str">
        <f>INDEX([1]BCLIENTES!H:H,MATCH(Tabla5[[#This Row],[RUC]],[1]BCLIENTES!A:A,0))</f>
        <v xml:space="preserve"> LIMA 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tr">
        <f>TEXT(Tabla5[[#This Row],[FECHA]],"MMM")</f>
        <v>Feb</v>
      </c>
      <c r="D2680" s="1" t="str">
        <f>TEXT(Tabla5[[#This Row],[FECHA]],"YYY")</f>
        <v>2024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tr">
        <f>INDEX([1]BCLIENTES!B:B,MATCH(Tabla5[[#This Row],[RUC]],[1]BCLIENTES!A:A,0))</f>
        <v xml:space="preserve"> DISTRIBUIDORA ELECTRICA JARAS S.A.C.</v>
      </c>
      <c r="J2680" t="e">
        <f>INDEX([1]!Tabla1[DISTRITO],MATCH(Tabla5[[#This Row],[RUC]],[1]!Tabla1[RUC],0))</f>
        <v>#REF!</v>
      </c>
      <c r="K2680" t="str">
        <f>INDEX([1]BCLIENTES!H:H,MATCH(Tabla5[[#This Row],[RUC]],[1]BCLIENTES!A:A,0))</f>
        <v xml:space="preserve"> LIMA 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tr">
        <f>TEXT(Tabla5[[#This Row],[FECHA]],"MMM")</f>
        <v>Feb</v>
      </c>
      <c r="D2681" s="1" t="str">
        <f>TEXT(Tabla5[[#This Row],[FECHA]],"YYY")</f>
        <v>2024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tr">
        <f>INDEX([1]BCLIENTES!B:B,MATCH(Tabla5[[#This Row],[RUC]],[1]BCLIENTES!A:A,0))</f>
        <v xml:space="preserve"> JARA VEGA MARIA JANET</v>
      </c>
      <c r="J2681" t="e">
        <f>INDEX([1]!Tabla1[DISTRITO],MATCH(Tabla5[[#This Row],[RUC]],[1]!Tabla1[RUC],0))</f>
        <v>#REF!</v>
      </c>
      <c r="K2681" t="str">
        <f>INDEX([1]BCLIENTES!H:H,MATCH(Tabla5[[#This Row],[RUC]],[1]BCLIENTES!A:A,0))</f>
        <v xml:space="preserve"> LIMA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tr">
        <f>TEXT(Tabla5[[#This Row],[FECHA]],"MMM")</f>
        <v>Feb</v>
      </c>
      <c r="D2682" s="1" t="str">
        <f>TEXT(Tabla5[[#This Row],[FECHA]],"YYY")</f>
        <v>2024</v>
      </c>
      <c r="E2682" s="2" t="s">
        <v>143</v>
      </c>
      <c r="F2682" s="2" t="s">
        <v>2703</v>
      </c>
      <c r="G2682" s="2" t="s">
        <v>9997</v>
      </c>
      <c r="H2682">
        <v>1</v>
      </c>
      <c r="I2682" t="str">
        <f>INDEX([1]BCLIENTES!B:B,MATCH(Tabla5[[#This Row],[RUC]],[1]BCLIENTES!A:A,0))</f>
        <v>ANULADO</v>
      </c>
      <c r="J2682" t="e">
        <f>INDEX([1]!Tabla1[DISTRITO],MATCH(Tabla5[[#This Row],[RUC]],[1]!Tabla1[RUC],0))</f>
        <v>#REF!</v>
      </c>
      <c r="K2682" t="str">
        <f>INDEX([1]BCLIENTES!H:H,MATCH(Tabla5[[#This Row],[RUC]],[1]BCLIENTES!A:A,0))</f>
        <v>ANULADO</v>
      </c>
      <c r="L2682" s="3">
        <v>0</v>
      </c>
    </row>
    <row r="2683" spans="1:12" x14ac:dyDescent="0.25">
      <c r="A2683" t="s">
        <v>12</v>
      </c>
      <c r="B2683" s="1">
        <v>45329</v>
      </c>
      <c r="C2683" s="1" t="str">
        <f>TEXT(Tabla5[[#This Row],[FECHA]],"MMM")</f>
        <v>Feb</v>
      </c>
      <c r="D2683" s="1" t="str">
        <f>TEXT(Tabla5[[#This Row],[FECHA]],"YYY")</f>
        <v>2024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tr">
        <f>INDEX([1]BCLIENTES!B:B,MATCH(Tabla5[[#This Row],[RUC]],[1]BCLIENTES!A:A,0))</f>
        <v xml:space="preserve"> DISTRIBUIDORA ELECTRICA JARAS S.A.C.</v>
      </c>
      <c r="J2683" t="e">
        <f>INDEX([1]!Tabla1[DISTRITO],MATCH(Tabla5[[#This Row],[RUC]],[1]!Tabla1[RUC],0))</f>
        <v>#REF!</v>
      </c>
      <c r="K2683" t="str">
        <f>INDEX([1]BCLIENTES!H:H,MATCH(Tabla5[[#This Row],[RUC]],[1]BCLIENTES!A:A,0))</f>
        <v xml:space="preserve"> LIMA 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tr">
        <f>TEXT(Tabla5[[#This Row],[FECHA]],"MMM")</f>
        <v>Feb</v>
      </c>
      <c r="D2684" s="1" t="str">
        <f>TEXT(Tabla5[[#This Row],[FECHA]],"YYY")</f>
        <v>2024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tr">
        <f>INDEX([1]BCLIENTES!B:B,MATCH(Tabla5[[#This Row],[RUC]],[1]BCLIENTES!A:A,0))</f>
        <v xml:space="preserve"> DISTRIBUIDORA GERARD E.I.R.L.</v>
      </c>
      <c r="J2684" t="e">
        <f>INDEX([1]!Tabla1[DISTRITO],MATCH(Tabla5[[#This Row],[RUC]],[1]!Tabla1[RUC],0))</f>
        <v>#REF!</v>
      </c>
      <c r="K2684" t="str">
        <f>INDEX([1]BCLIENTES!H:H,MATCH(Tabla5[[#This Row],[RUC]],[1]BCLIENTES!A:A,0))</f>
        <v xml:space="preserve"> LIMA 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tr">
        <f>TEXT(Tabla5[[#This Row],[FECHA]],"MMM")</f>
        <v>Feb</v>
      </c>
      <c r="D2685" s="1" t="str">
        <f>TEXT(Tabla5[[#This Row],[FECHA]],"YYY")</f>
        <v>2024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tr">
        <f>INDEX([1]BCLIENTES!B:B,MATCH(Tabla5[[#This Row],[RUC]],[1]BCLIENTES!A:A,0))</f>
        <v xml:space="preserve"> FERREMATICES ESMERALDA E.I.R.L.</v>
      </c>
      <c r="J2685" t="e">
        <f>INDEX([1]!Tabla1[DISTRITO],MATCH(Tabla5[[#This Row],[RUC]],[1]!Tabla1[RUC],0))</f>
        <v>#REF!</v>
      </c>
      <c r="K2685" t="str">
        <f>INDEX([1]BCLIENTES!H:H,MATCH(Tabla5[[#This Row],[RUC]],[1]BCLIENTES!A:A,0))</f>
        <v xml:space="preserve"> LIMA 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tr">
        <f>TEXT(Tabla5[[#This Row],[FECHA]],"MMM")</f>
        <v>Feb</v>
      </c>
      <c r="D2686" s="1" t="str">
        <f>TEXT(Tabla5[[#This Row],[FECHA]],"YYY")</f>
        <v>2024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tr">
        <f>INDEX([1]BCLIENTES!B:B,MATCH(Tabla5[[#This Row],[RUC]],[1]BCLIENTES!A:A,0))</f>
        <v xml:space="preserve"> FERRETERIA MIRIAN E.I.R.L.</v>
      </c>
      <c r="J2686" t="e">
        <f>INDEX([1]!Tabla1[DISTRITO],MATCH(Tabla5[[#This Row],[RUC]],[1]!Tabla1[RUC],0))</f>
        <v>#REF!</v>
      </c>
      <c r="K2686" t="str">
        <f>INDEX([1]BCLIENTES!H:H,MATCH(Tabla5[[#This Row],[RUC]],[1]BCLIENTES!A:A,0))</f>
        <v xml:space="preserve"> LIMA 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tr">
        <f>TEXT(Tabla5[[#This Row],[FECHA]],"MMM")</f>
        <v>Feb</v>
      </c>
      <c r="D2687" s="1" t="str">
        <f>TEXT(Tabla5[[#This Row],[FECHA]],"YYY")</f>
        <v>2024</v>
      </c>
      <c r="E2687" s="2" t="s">
        <v>143</v>
      </c>
      <c r="F2687" s="2" t="s">
        <v>2708</v>
      </c>
      <c r="G2687" s="2" t="s">
        <v>9997</v>
      </c>
      <c r="H2687">
        <v>1</v>
      </c>
      <c r="I2687" t="str">
        <f>INDEX([1]BCLIENTES!B:B,MATCH(Tabla5[[#This Row],[RUC]],[1]BCLIENTES!A:A,0))</f>
        <v>ANULADO</v>
      </c>
      <c r="J2687" t="e">
        <f>INDEX([1]!Tabla1[DISTRITO],MATCH(Tabla5[[#This Row],[RUC]],[1]!Tabla1[RUC],0))</f>
        <v>#REF!</v>
      </c>
      <c r="K2687" t="str">
        <f>INDEX([1]BCLIENTES!H:H,MATCH(Tabla5[[#This Row],[RUC]],[1]BCLIENTES!A:A,0))</f>
        <v>ANULADO</v>
      </c>
      <c r="L2687" s="3">
        <v>0</v>
      </c>
    </row>
    <row r="2688" spans="1:12" x14ac:dyDescent="0.25">
      <c r="A2688" t="s">
        <v>12</v>
      </c>
      <c r="B2688" s="1">
        <v>45330</v>
      </c>
      <c r="C2688" s="1" t="str">
        <f>TEXT(Tabla5[[#This Row],[FECHA]],"MMM")</f>
        <v>Feb</v>
      </c>
      <c r="D2688" s="1" t="str">
        <f>TEXT(Tabla5[[#This Row],[FECHA]],"YYY")</f>
        <v>2024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tr">
        <f>INDEX([1]BCLIENTES!B:B,MATCH(Tabla5[[#This Row],[RUC]],[1]BCLIENTES!A:A,0))</f>
        <v xml:space="preserve"> DISTRIBUIDORA GERARD E.I.R.L.</v>
      </c>
      <c r="J2688" t="e">
        <f>INDEX([1]!Tabla1[DISTRITO],MATCH(Tabla5[[#This Row],[RUC]],[1]!Tabla1[RUC],0))</f>
        <v>#REF!</v>
      </c>
      <c r="K2688" t="str">
        <f>INDEX([1]BCLIENTES!H:H,MATCH(Tabla5[[#This Row],[RUC]],[1]BCLIENTES!A:A,0))</f>
        <v xml:space="preserve"> LIMA 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tr">
        <f>TEXT(Tabla5[[#This Row],[FECHA]],"MMM")</f>
        <v>Feb</v>
      </c>
      <c r="D2689" s="1" t="str">
        <f>TEXT(Tabla5[[#This Row],[FECHA]],"YYY")</f>
        <v>2024</v>
      </c>
      <c r="E2689" s="2" t="s">
        <v>143</v>
      </c>
      <c r="F2689" s="2" t="s">
        <v>2710</v>
      </c>
      <c r="G2689" s="2" t="s">
        <v>10005</v>
      </c>
      <c r="H2689">
        <v>10464911486</v>
      </c>
      <c r="I2689" t="str">
        <f>INDEX([1]BCLIENTES!B:B,MATCH(Tabla5[[#This Row],[RUC]],[1]BCLIENTES!A:A,0))</f>
        <v xml:space="preserve"> LOPEZ GUZMAN WUILBER</v>
      </c>
      <c r="J2689" t="e">
        <f>INDEX([1]!Tabla1[DISTRITO],MATCH(Tabla5[[#This Row],[RUC]],[1]!Tabla1[RUC],0))</f>
        <v>#REF!</v>
      </c>
      <c r="K2689" t="str">
        <f>INDEX([1]BCLIENTES!H:H,MATCH(Tabla5[[#This Row],[RUC]],[1]BCLIENTES!A:A,0))</f>
        <v xml:space="preserve"> LIMA 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tr">
        <f>TEXT(Tabla5[[#This Row],[FECHA]],"MMM")</f>
        <v>Feb</v>
      </c>
      <c r="D2690" s="1" t="str">
        <f>TEXT(Tabla5[[#This Row],[FECHA]],"YYY")</f>
        <v>2024</v>
      </c>
      <c r="E2690" s="2" t="s">
        <v>143</v>
      </c>
      <c r="F2690" s="2" t="s">
        <v>2711</v>
      </c>
      <c r="G2690" s="2" t="s">
        <v>9997</v>
      </c>
      <c r="H2690">
        <v>1</v>
      </c>
      <c r="I2690" t="str">
        <f>INDEX([1]BCLIENTES!B:B,MATCH(Tabla5[[#This Row],[RUC]],[1]BCLIENTES!A:A,0))</f>
        <v>ANULADO</v>
      </c>
      <c r="J2690" t="e">
        <f>INDEX([1]!Tabla1[DISTRITO],MATCH(Tabla5[[#This Row],[RUC]],[1]!Tabla1[RUC],0))</f>
        <v>#REF!</v>
      </c>
      <c r="K2690" t="str">
        <f>INDEX([1]BCLIENTES!H:H,MATCH(Tabla5[[#This Row],[RUC]],[1]BCLIENTES!A:A,0))</f>
        <v>ANULADO</v>
      </c>
      <c r="L2690" s="3">
        <v>0</v>
      </c>
    </row>
    <row r="2691" spans="1:12" x14ac:dyDescent="0.25">
      <c r="A2691" t="s">
        <v>12</v>
      </c>
      <c r="B2691" s="1">
        <v>45331</v>
      </c>
      <c r="C2691" s="1" t="str">
        <f>TEXT(Tabla5[[#This Row],[FECHA]],"MMM")</f>
        <v>Feb</v>
      </c>
      <c r="D2691" s="1" t="str">
        <f>TEXT(Tabla5[[#This Row],[FECHA]],"YYY")</f>
        <v>2024</v>
      </c>
      <c r="E2691" s="2" t="s">
        <v>143</v>
      </c>
      <c r="F2691" s="2" t="s">
        <v>2712</v>
      </c>
      <c r="G2691" s="2" t="s">
        <v>10005</v>
      </c>
      <c r="H2691">
        <v>10154284082</v>
      </c>
      <c r="I2691" t="str">
        <f>INDEX([1]BCLIENTES!B:B,MATCH(Tabla5[[#This Row],[RUC]],[1]BCLIENTES!A:A,0))</f>
        <v xml:space="preserve"> MENDOZA YACHI CARLOS ALBERTO</v>
      </c>
      <c r="J2691" t="e">
        <f>INDEX([1]!Tabla1[DISTRITO],MATCH(Tabla5[[#This Row],[RUC]],[1]!Tabla1[RUC],0))</f>
        <v>#REF!</v>
      </c>
      <c r="K2691" t="str">
        <f>INDEX([1]BCLIENTES!H:H,MATCH(Tabla5[[#This Row],[RUC]],[1]BCLIENTES!A:A,0))</f>
        <v xml:space="preserve"> LIMA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tr">
        <f>TEXT(Tabla5[[#This Row],[FECHA]],"MMM")</f>
        <v>Feb</v>
      </c>
      <c r="D2692" s="1" t="str">
        <f>TEXT(Tabla5[[#This Row],[FECHA]],"YYY")</f>
        <v>2024</v>
      </c>
      <c r="E2692" s="2" t="s">
        <v>143</v>
      </c>
      <c r="F2692" s="2" t="s">
        <v>2713</v>
      </c>
      <c r="G2692" s="2" t="s">
        <v>10005</v>
      </c>
      <c r="H2692">
        <v>20609337380</v>
      </c>
      <c r="I2692" t="str">
        <f>INDEX([1]BCLIENTES!B:B,MATCH(Tabla5[[#This Row],[RUC]],[1]BCLIENTES!A:A,0))</f>
        <v xml:space="preserve"> FERRETERIA P &amp; E SOCIEDAD ANONIMA CERRADA - FERRETERIA P &amp; E S.A.C.</v>
      </c>
      <c r="J2692" t="e">
        <f>INDEX([1]!Tabla1[DISTRITO],MATCH(Tabla5[[#This Row],[RUC]],[1]!Tabla1[RUC],0))</f>
        <v>#REF!</v>
      </c>
      <c r="K2692" t="str">
        <f>INDEX([1]BCLIENTES!H:H,MATCH(Tabla5[[#This Row],[RUC]],[1]BCLIENTES!A:A,0))</f>
        <v xml:space="preserve"> LIMA 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tr">
        <f>TEXT(Tabla5[[#This Row],[FECHA]],"MMM")</f>
        <v>Feb</v>
      </c>
      <c r="D2693" s="1" t="str">
        <f>TEXT(Tabla5[[#This Row],[FECHA]],"YYY")</f>
        <v>2024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tr">
        <f>INDEX([1]BCLIENTES!B:B,MATCH(Tabla5[[#This Row],[RUC]],[1]BCLIENTES!A:A,0))</f>
        <v xml:space="preserve"> INVERSIONES VALLEMONT S.A.C.</v>
      </c>
      <c r="J2693" t="e">
        <f>INDEX([1]!Tabla1[DISTRITO],MATCH(Tabla5[[#This Row],[RUC]],[1]!Tabla1[RUC],0))</f>
        <v>#REF!</v>
      </c>
      <c r="K2693" t="str">
        <f>INDEX([1]BCLIENTES!H:H,MATCH(Tabla5[[#This Row],[RUC]],[1]BCLIENTES!A:A,0))</f>
        <v xml:space="preserve"> LIMA 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tr">
        <f>TEXT(Tabla5[[#This Row],[FECHA]],"MMM")</f>
        <v>Feb</v>
      </c>
      <c r="D2694" s="1" t="str">
        <f>TEXT(Tabla5[[#This Row],[FECHA]],"YYY")</f>
        <v>2024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tr">
        <f>INDEX([1]BCLIENTES!B:B,MATCH(Tabla5[[#This Row],[RUC]],[1]BCLIENTES!A:A,0))</f>
        <v xml:space="preserve"> DISTRIBUIDORA ELECTRICA JARAS S.A.C.</v>
      </c>
      <c r="J2694" t="e">
        <f>INDEX([1]!Tabla1[DISTRITO],MATCH(Tabla5[[#This Row],[RUC]],[1]!Tabla1[RUC],0))</f>
        <v>#REF!</v>
      </c>
      <c r="K2694" t="str">
        <f>INDEX([1]BCLIENTES!H:H,MATCH(Tabla5[[#This Row],[RUC]],[1]BCLIENTES!A:A,0))</f>
        <v xml:space="preserve"> LIMA 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tr">
        <f>TEXT(Tabla5[[#This Row],[FECHA]],"MMM")</f>
        <v>Feb</v>
      </c>
      <c r="D2695" s="1" t="str">
        <f>TEXT(Tabla5[[#This Row],[FECHA]],"YYY")</f>
        <v>2024</v>
      </c>
      <c r="E2695" s="2" t="s">
        <v>143</v>
      </c>
      <c r="F2695" s="2" t="s">
        <v>2716</v>
      </c>
      <c r="G2695" s="2" t="s">
        <v>10001</v>
      </c>
      <c r="H2695">
        <v>20612047422</v>
      </c>
      <c r="I2695" t="str">
        <f>INDEX([1]BCLIENTES!B:B,MATCH(Tabla5[[#This Row],[RUC]],[1]BCLIENTES!A:A,0))</f>
        <v xml:space="preserve"> GRUPO GRINLUX E.I.R.L.</v>
      </c>
      <c r="J2695" t="e">
        <f>INDEX([1]!Tabla1[DISTRITO],MATCH(Tabla5[[#This Row],[RUC]],[1]!Tabla1[RUC],0))</f>
        <v>#REF!</v>
      </c>
      <c r="K2695" t="str">
        <f>INDEX([1]BCLIENTES!H:H,MATCH(Tabla5[[#This Row],[RUC]],[1]BCLIENTES!A:A,0))</f>
        <v xml:space="preserve"> LIMA 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tr">
        <f>TEXT(Tabla5[[#This Row],[FECHA]],"MMM")</f>
        <v>Feb</v>
      </c>
      <c r="D2696" s="1" t="str">
        <f>TEXT(Tabla5[[#This Row],[FECHA]],"YYY")</f>
        <v>2024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tr">
        <f>INDEX([1]BCLIENTES!B:B,MATCH(Tabla5[[#This Row],[RUC]],[1]BCLIENTES!A:A,0))</f>
        <v xml:space="preserve"> DISTRIBUIDORA GERARD E.I.R.L.</v>
      </c>
      <c r="J2696" t="e">
        <f>INDEX([1]!Tabla1[DISTRITO],MATCH(Tabla5[[#This Row],[RUC]],[1]!Tabla1[RUC],0))</f>
        <v>#REF!</v>
      </c>
      <c r="K2696" t="str">
        <f>INDEX([1]BCLIENTES!H:H,MATCH(Tabla5[[#This Row],[RUC]],[1]BCLIENTES!A:A,0))</f>
        <v xml:space="preserve"> LIMA 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tr">
        <f>TEXT(Tabla5[[#This Row],[FECHA]],"MMM")</f>
        <v>Feb</v>
      </c>
      <c r="D2697" s="1" t="str">
        <f>TEXT(Tabla5[[#This Row],[FECHA]],"YYY")</f>
        <v>2024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tr">
        <f>INDEX([1]BCLIENTES!B:B,MATCH(Tabla5[[#This Row],[RUC]],[1]BCLIENTES!A:A,0))</f>
        <v xml:space="preserve"> DISTRIBUIDORA ELECTRICA JARAS S.A.C.</v>
      </c>
      <c r="J2697" t="e">
        <f>INDEX([1]!Tabla1[DISTRITO],MATCH(Tabla5[[#This Row],[RUC]],[1]!Tabla1[RUC],0))</f>
        <v>#REF!</v>
      </c>
      <c r="K2697" t="str">
        <f>INDEX([1]BCLIENTES!H:H,MATCH(Tabla5[[#This Row],[RUC]],[1]BCLIENTES!A:A,0))</f>
        <v xml:space="preserve"> LIMA 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tr">
        <f>TEXT(Tabla5[[#This Row],[FECHA]],"MMM")</f>
        <v>Feb</v>
      </c>
      <c r="D2698" s="1" t="str">
        <f>TEXT(Tabla5[[#This Row],[FECHA]],"YYY")</f>
        <v>2024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tr">
        <f>INDEX([1]BCLIENTES!B:B,MATCH(Tabla5[[#This Row],[RUC]],[1]BCLIENTES!A:A,0))</f>
        <v xml:space="preserve"> DIOS HABLA HOY SOCIEDAD ANONIMA CERRADA - DIOS HABLA HOY S.A.C</v>
      </c>
      <c r="J2698" t="e">
        <f>INDEX([1]!Tabla1[DISTRITO],MATCH(Tabla5[[#This Row],[RUC]],[1]!Tabla1[RUC],0))</f>
        <v>#REF!</v>
      </c>
      <c r="K2698" t="str">
        <f>INDEX([1]BCLIENTES!H:H,MATCH(Tabla5[[#This Row],[RUC]],[1]BCLIENTES!A:A,0))</f>
        <v xml:space="preserve"> LIMA 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tr">
        <f>TEXT(Tabla5[[#This Row],[FECHA]],"MMM")</f>
        <v>Feb</v>
      </c>
      <c r="D2699" s="1" t="str">
        <f>TEXT(Tabla5[[#This Row],[FECHA]],"YYY")</f>
        <v>2024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tr">
        <f>INDEX([1]BCLIENTES!B:B,MATCH(Tabla5[[#This Row],[RUC]],[1]BCLIENTES!A:A,0))</f>
        <v>VELASQUEZ QUISPE SANTA ERNESTINA</v>
      </c>
      <c r="J2699" t="e">
        <f>INDEX([1]!Tabla1[DISTRITO],MATCH(Tabla5[[#This Row],[RUC]],[1]!Tabla1[RUC],0))</f>
        <v>#REF!</v>
      </c>
      <c r="K2699" t="str">
        <f>INDEX([1]BCLIENTES!H:H,MATCH(Tabla5[[#This Row],[RUC]],[1]BCLIENTES!A:A,0))</f>
        <v>HUAROCHIRI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tr">
        <f>TEXT(Tabla5[[#This Row],[FECHA]],"MMM")</f>
        <v>Feb</v>
      </c>
      <c r="D2700" s="1" t="str">
        <f>TEXT(Tabla5[[#This Row],[FECHA]],"YYY")</f>
        <v>2024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tr">
        <f>INDEX([1]BCLIENTES!B:B,MATCH(Tabla5[[#This Row],[RUC]],[1]BCLIENTES!A:A,0))</f>
        <v>MAGUHN CALONGE MIRIAM YSABEL</v>
      </c>
      <c r="J2700" t="e">
        <f>INDEX([1]!Tabla1[DISTRITO],MATCH(Tabla5[[#This Row],[RUC]],[1]!Tabla1[RUC],0))</f>
        <v>#REF!</v>
      </c>
      <c r="K2700" t="str">
        <f>INDEX([1]BCLIENTES!H:H,MATCH(Tabla5[[#This Row],[RUC]],[1]BCLIENTES!A:A,0))</f>
        <v xml:space="preserve">LIMA 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tr">
        <f>TEXT(Tabla5[[#This Row],[FECHA]],"MMM")</f>
        <v>Feb</v>
      </c>
      <c r="D2701" s="1" t="str">
        <f>TEXT(Tabla5[[#This Row],[FECHA]],"YYY")</f>
        <v>2024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tr">
        <f>INDEX([1]BCLIENTES!B:B,MATCH(Tabla5[[#This Row],[RUC]],[1]BCLIENTES!A:A,0))</f>
        <v xml:space="preserve"> CONSTRUCCION SIUSA E.I.R.L.</v>
      </c>
      <c r="J2701" t="e">
        <f>INDEX([1]!Tabla1[DISTRITO],MATCH(Tabla5[[#This Row],[RUC]],[1]!Tabla1[RUC],0))</f>
        <v>#REF!</v>
      </c>
      <c r="K2701" t="str">
        <f>INDEX([1]BCLIENTES!H:H,MATCH(Tabla5[[#This Row],[RUC]],[1]BCLIENTES!A:A,0))</f>
        <v xml:space="preserve"> LIMA 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tr">
        <f>TEXT(Tabla5[[#This Row],[FECHA]],"MMM")</f>
        <v>Feb</v>
      </c>
      <c r="D2702" s="1" t="str">
        <f>TEXT(Tabla5[[#This Row],[FECHA]],"YYY")</f>
        <v>2024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tr">
        <f>INDEX([1]BCLIENTES!B:B,MATCH(Tabla5[[#This Row],[RUC]],[1]BCLIENTES!A:A,0))</f>
        <v xml:space="preserve"> CORPORACION J &amp; D SOLUCIONES S.A.C.</v>
      </c>
      <c r="J2702" t="e">
        <f>INDEX([1]!Tabla1[DISTRITO],MATCH(Tabla5[[#This Row],[RUC]],[1]!Tabla1[RUC],0))</f>
        <v>#REF!</v>
      </c>
      <c r="K2702" t="str">
        <f>INDEX([1]BCLIENTES!H:H,MATCH(Tabla5[[#This Row],[RUC]],[1]BCLIENTES!A:A,0))</f>
        <v xml:space="preserve"> LIMA 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tr">
        <f>TEXT(Tabla5[[#This Row],[FECHA]],"MMM")</f>
        <v>Feb</v>
      </c>
      <c r="D2703" s="1" t="str">
        <f>TEXT(Tabla5[[#This Row],[FECHA]],"YYY")</f>
        <v>2024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tr">
        <f>INDEX([1]BCLIENTES!B:B,MATCH(Tabla5[[#This Row],[RUC]],[1]BCLIENTES!A:A,0))</f>
        <v>CONDOR HUAMAN FELIX PEDRO</v>
      </c>
      <c r="J2703" t="e">
        <f>INDEX([1]!Tabla1[DISTRITO],MATCH(Tabla5[[#This Row],[RUC]],[1]!Tabla1[RUC],0))</f>
        <v>#REF!</v>
      </c>
      <c r="K2703" t="str">
        <f>INDEX([1]BCLIENTES!H:H,MATCH(Tabla5[[#This Row],[RUC]],[1]BCLIENTES!A:A,0))</f>
        <v xml:space="preserve">LIMA 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tr">
        <f>TEXT(Tabla5[[#This Row],[FECHA]],"MMM")</f>
        <v>Feb</v>
      </c>
      <c r="D2704" s="1" t="str">
        <f>TEXT(Tabla5[[#This Row],[FECHA]],"YYY")</f>
        <v>2024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tr">
        <f>INDEX([1]BCLIENTES!B:B,MATCH(Tabla5[[#This Row],[RUC]],[1]BCLIENTES!A:A,0))</f>
        <v xml:space="preserve"> QUIROZ LINARES CLARISSA KATHERINE</v>
      </c>
      <c r="J2704" t="e">
        <f>INDEX([1]!Tabla1[DISTRITO],MATCH(Tabla5[[#This Row],[RUC]],[1]!Tabla1[RUC],0))</f>
        <v>#REF!</v>
      </c>
      <c r="K2704" t="str">
        <f>INDEX([1]BCLIENTES!H:H,MATCH(Tabla5[[#This Row],[RUC]],[1]BCLIENTES!A:A,0))</f>
        <v xml:space="preserve"> LIMA 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tr">
        <f>TEXT(Tabla5[[#This Row],[FECHA]],"MMM")</f>
        <v>Feb</v>
      </c>
      <c r="D2705" s="1" t="str">
        <f>TEXT(Tabla5[[#This Row],[FECHA]],"YYY")</f>
        <v>2024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tr">
        <f>INDEX([1]BCLIENTES!B:B,MATCH(Tabla5[[#This Row],[RUC]],[1]BCLIENTES!A:A,0))</f>
        <v xml:space="preserve"> CONDEZO PUENTE AQUILINA</v>
      </c>
      <c r="J2705" t="e">
        <f>INDEX([1]!Tabla1[DISTRITO],MATCH(Tabla5[[#This Row],[RUC]],[1]!Tabla1[RUC],0))</f>
        <v>#REF!</v>
      </c>
      <c r="K2705" t="str">
        <f>INDEX([1]BCLIENTES!H:H,MATCH(Tabla5[[#This Row],[RUC]],[1]BCLIENTES!A:A,0))</f>
        <v xml:space="preserve"> LIMA 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tr">
        <f>TEXT(Tabla5[[#This Row],[FECHA]],"MMM")</f>
        <v>Feb</v>
      </c>
      <c r="D2706" s="1" t="str">
        <f>TEXT(Tabla5[[#This Row],[FECHA]],"YYY")</f>
        <v>2024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tr">
        <f>INDEX([1]BCLIENTES!B:B,MATCH(Tabla5[[#This Row],[RUC]],[1]BCLIENTES!A:A,0))</f>
        <v>ANCHILLO MORALES LUCINDA</v>
      </c>
      <c r="J2706" t="e">
        <f>INDEX([1]!Tabla1[DISTRITO],MATCH(Tabla5[[#This Row],[RUC]],[1]!Tabla1[RUC],0))</f>
        <v>#REF!</v>
      </c>
      <c r="K2706" t="str">
        <f>INDEX([1]BCLIENTES!H:H,MATCH(Tabla5[[#This Row],[RUC]],[1]BCLIENTES!A:A,0))</f>
        <v xml:space="preserve">LIMA 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tr">
        <f>TEXT(Tabla5[[#This Row],[FECHA]],"MMM")</f>
        <v>Feb</v>
      </c>
      <c r="D2707" s="1" t="str">
        <f>TEXT(Tabla5[[#This Row],[FECHA]],"YYY")</f>
        <v>2024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tr">
        <f>INDEX([1]BCLIENTES!B:B,MATCH(Tabla5[[#This Row],[RUC]],[1]BCLIENTES!A:A,0))</f>
        <v xml:space="preserve"> FERRETERIA MIRIAN E.I.R.L.</v>
      </c>
      <c r="J2707" t="e">
        <f>INDEX([1]!Tabla1[DISTRITO],MATCH(Tabla5[[#This Row],[RUC]],[1]!Tabla1[RUC],0))</f>
        <v>#REF!</v>
      </c>
      <c r="K2707" t="str">
        <f>INDEX([1]BCLIENTES!H:H,MATCH(Tabla5[[#This Row],[RUC]],[1]BCLIENTES!A:A,0))</f>
        <v xml:space="preserve"> LIMA 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tr">
        <f>TEXT(Tabla5[[#This Row],[FECHA]],"MMM")</f>
        <v>Feb</v>
      </c>
      <c r="D2708" s="1" t="str">
        <f>TEXT(Tabla5[[#This Row],[FECHA]],"YYY")</f>
        <v>2024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tr">
        <f>INDEX([1]BCLIENTES!B:B,MATCH(Tabla5[[#This Row],[RUC]],[1]BCLIENTES!A:A,0))</f>
        <v xml:space="preserve"> QUISPE ARQQUE REMIGIO</v>
      </c>
      <c r="J2708" t="e">
        <f>INDEX([1]!Tabla1[DISTRITO],MATCH(Tabla5[[#This Row],[RUC]],[1]!Tabla1[RUC],0))</f>
        <v>#REF!</v>
      </c>
      <c r="K2708" t="str">
        <f>INDEX([1]BCLIENTES!H:H,MATCH(Tabla5[[#This Row],[RUC]],[1]BCLIENTES!A:A,0))</f>
        <v xml:space="preserve"> LIMA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tr">
        <f>TEXT(Tabla5[[#This Row],[FECHA]],"MMM")</f>
        <v>Feb</v>
      </c>
      <c r="D2709" s="1" t="str">
        <f>TEXT(Tabla5[[#This Row],[FECHA]],"YYY")</f>
        <v>2024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tr">
        <f>INDEX([1]BCLIENTES!B:B,MATCH(Tabla5[[#This Row],[RUC]],[1]BCLIENTES!A:A,0))</f>
        <v xml:space="preserve"> DISTRIBUIDORA ELECTRICA JARAS S.A.C.</v>
      </c>
      <c r="J2709" t="e">
        <f>INDEX([1]!Tabla1[DISTRITO],MATCH(Tabla5[[#This Row],[RUC]],[1]!Tabla1[RUC],0))</f>
        <v>#REF!</v>
      </c>
      <c r="K2709" t="str">
        <f>INDEX([1]BCLIENTES!H:H,MATCH(Tabla5[[#This Row],[RUC]],[1]BCLIENTES!A:A,0))</f>
        <v xml:space="preserve"> LIMA 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tr">
        <f>TEXT(Tabla5[[#This Row],[FECHA]],"MMM")</f>
        <v>Feb</v>
      </c>
      <c r="D2710" s="1" t="str">
        <f>TEXT(Tabla5[[#This Row],[FECHA]],"YYY")</f>
        <v>2024</v>
      </c>
      <c r="E2710" s="2" t="s">
        <v>143</v>
      </c>
      <c r="F2710" s="2" t="s">
        <v>2731</v>
      </c>
      <c r="G2710" s="2" t="s">
        <v>10005</v>
      </c>
      <c r="H2710">
        <v>20601617596</v>
      </c>
      <c r="I2710" t="str">
        <f>INDEX([1]BCLIENTES!B:B,MATCH(Tabla5[[#This Row],[RUC]],[1]BCLIENTES!A:A,0))</f>
        <v xml:space="preserve"> ELECTRO FERRETERO DARVIN S.A.C.</v>
      </c>
      <c r="J2710" t="e">
        <f>INDEX([1]!Tabla1[DISTRITO],MATCH(Tabla5[[#This Row],[RUC]],[1]!Tabla1[RUC],0))</f>
        <v>#REF!</v>
      </c>
      <c r="K2710" t="str">
        <f>INDEX([1]BCLIENTES!H:H,MATCH(Tabla5[[#This Row],[RUC]],[1]BCLIENTES!A:A,0))</f>
        <v xml:space="preserve"> LIMA 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tr">
        <f>TEXT(Tabla5[[#This Row],[FECHA]],"MMM")</f>
        <v>Feb</v>
      </c>
      <c r="D2711" s="1" t="str">
        <f>TEXT(Tabla5[[#This Row],[FECHA]],"YYY")</f>
        <v>2024</v>
      </c>
      <c r="E2711" s="2" t="s">
        <v>143</v>
      </c>
      <c r="F2711" s="2" t="s">
        <v>2732</v>
      </c>
      <c r="G2711" s="2" t="s">
        <v>10005</v>
      </c>
      <c r="H2711">
        <v>10412310719</v>
      </c>
      <c r="I2711" t="str">
        <f>INDEX([1]BCLIENTES!B:B,MATCH(Tabla5[[#This Row],[RUC]],[1]BCLIENTES!A:A,0))</f>
        <v xml:space="preserve"> LLONTOP CHAPOÑAN MARIA ADELINA</v>
      </c>
      <c r="J2711" t="e">
        <f>INDEX([1]!Tabla1[DISTRITO],MATCH(Tabla5[[#This Row],[RUC]],[1]!Tabla1[RUC],0))</f>
        <v>#REF!</v>
      </c>
      <c r="K2711" t="str">
        <f>INDEX([1]BCLIENTES!H:H,MATCH(Tabla5[[#This Row],[RUC]],[1]BCLIENTES!A:A,0))</f>
        <v xml:space="preserve"> LIMA 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tr">
        <f>TEXT(Tabla5[[#This Row],[FECHA]],"MMM")</f>
        <v>Feb</v>
      </c>
      <c r="D2712" s="1" t="str">
        <f>TEXT(Tabla5[[#This Row],[FECHA]],"YYY")</f>
        <v>2024</v>
      </c>
      <c r="E2712" s="2" t="s">
        <v>143</v>
      </c>
      <c r="F2712" s="2" t="s">
        <v>2733</v>
      </c>
      <c r="G2712" s="2" t="s">
        <v>10005</v>
      </c>
      <c r="H2712">
        <v>20608986660</v>
      </c>
      <c r="I2712" t="str">
        <f>INDEX([1]BCLIENTES!B:B,MATCH(Tabla5[[#This Row],[RUC]],[1]BCLIENTES!A:A,0))</f>
        <v xml:space="preserve"> IMPORTACIONES EMERLUX S.A.C.</v>
      </c>
      <c r="J2712" t="e">
        <f>INDEX([1]!Tabla1[DISTRITO],MATCH(Tabla5[[#This Row],[RUC]],[1]!Tabla1[RUC],0))</f>
        <v>#REF!</v>
      </c>
      <c r="K2712" t="str">
        <f>INDEX([1]BCLIENTES!H:H,MATCH(Tabla5[[#This Row],[RUC]],[1]BCLIENTES!A:A,0))</f>
        <v xml:space="preserve"> LIMA 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tr">
        <f>TEXT(Tabla5[[#This Row],[FECHA]],"MMM")</f>
        <v>Feb</v>
      </c>
      <c r="D2713" s="1" t="str">
        <f>TEXT(Tabla5[[#This Row],[FECHA]],"YYY")</f>
        <v>2024</v>
      </c>
      <c r="E2713" s="2" t="s">
        <v>143</v>
      </c>
      <c r="F2713" s="2" t="s">
        <v>2734</v>
      </c>
      <c r="G2713" s="2" t="s">
        <v>10005</v>
      </c>
      <c r="H2713">
        <v>10424297769</v>
      </c>
      <c r="I2713" t="str">
        <f>INDEX([1]BCLIENTES!B:B,MATCH(Tabla5[[#This Row],[RUC]],[1]BCLIENTES!A:A,0))</f>
        <v xml:space="preserve"> SANCARRANCO MORENO ROBERT RAUL</v>
      </c>
      <c r="J2713" t="e">
        <f>INDEX([1]!Tabla1[DISTRITO],MATCH(Tabla5[[#This Row],[RUC]],[1]!Tabla1[RUC],0))</f>
        <v>#REF!</v>
      </c>
      <c r="K2713" t="str">
        <f>INDEX([1]BCLIENTES!H:H,MATCH(Tabla5[[#This Row],[RUC]],[1]BCLIENTES!A:A,0))</f>
        <v xml:space="preserve"> LIMA</v>
      </c>
      <c r="L2713" s="3">
        <v>96</v>
      </c>
    </row>
    <row r="2714" spans="1:12" x14ac:dyDescent="0.25">
      <c r="A2714" t="s">
        <v>12</v>
      </c>
      <c r="B2714" s="1">
        <v>45335</v>
      </c>
      <c r="C2714" s="1" t="str">
        <f>TEXT(Tabla5[[#This Row],[FECHA]],"MMM")</f>
        <v>Feb</v>
      </c>
      <c r="D2714" s="1" t="str">
        <f>TEXT(Tabla5[[#This Row],[FECHA]],"YYY")</f>
        <v>2024</v>
      </c>
      <c r="E2714" s="2" t="s">
        <v>143</v>
      </c>
      <c r="F2714" s="2" t="s">
        <v>2735</v>
      </c>
      <c r="G2714" s="2" t="s">
        <v>10005</v>
      </c>
      <c r="H2714">
        <v>10722049221</v>
      </c>
      <c r="I2714" t="str">
        <f>INDEX([1]BCLIENTES!B:B,MATCH(Tabla5[[#This Row],[RUC]],[1]BCLIENTES!A:A,0))</f>
        <v xml:space="preserve"> CIRIACO CARHUARICRA JHON FRANKLIN</v>
      </c>
      <c r="J2714" t="e">
        <f>INDEX([1]!Tabla1[DISTRITO],MATCH(Tabla5[[#This Row],[RUC]],[1]!Tabla1[RUC],0))</f>
        <v>#REF!</v>
      </c>
      <c r="K2714" t="str">
        <f>INDEX([1]BCLIENTES!H:H,MATCH(Tabla5[[#This Row],[RUC]],[1]BCLIENTES!A:A,0))</f>
        <v xml:space="preserve"> LIMA 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tr">
        <f>TEXT(Tabla5[[#This Row],[FECHA]],"MMM")</f>
        <v>Feb</v>
      </c>
      <c r="D2715" s="1" t="str">
        <f>TEXT(Tabla5[[#This Row],[FECHA]],"YYY")</f>
        <v>2024</v>
      </c>
      <c r="E2715" s="2" t="s">
        <v>143</v>
      </c>
      <c r="F2715" s="2" t="s">
        <v>2736</v>
      </c>
      <c r="G2715" s="2" t="s">
        <v>10005</v>
      </c>
      <c r="H2715">
        <v>20601566584</v>
      </c>
      <c r="I2715" t="str">
        <f>INDEX([1]BCLIENTES!B:B,MATCH(Tabla5[[#This Row],[RUC]],[1]BCLIENTES!A:A,0))</f>
        <v xml:space="preserve"> GPRINTER PERU S.A.C.</v>
      </c>
      <c r="J2715" t="e">
        <f>INDEX([1]!Tabla1[DISTRITO],MATCH(Tabla5[[#This Row],[RUC]],[1]!Tabla1[RUC],0))</f>
        <v>#REF!</v>
      </c>
      <c r="K2715" t="str">
        <f>INDEX([1]BCLIENTES!H:H,MATCH(Tabla5[[#This Row],[RUC]],[1]BCLIENTES!A:A,0))</f>
        <v xml:space="preserve"> LIMA 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tr">
        <f>TEXT(Tabla5[[#This Row],[FECHA]],"MMM")</f>
        <v>Feb</v>
      </c>
      <c r="D2716" s="1" t="str">
        <f>TEXT(Tabla5[[#This Row],[FECHA]],"YYY")</f>
        <v>2024</v>
      </c>
      <c r="E2716" s="2" t="s">
        <v>143</v>
      </c>
      <c r="F2716" s="2" t="s">
        <v>2737</v>
      </c>
      <c r="G2716" s="2" t="s">
        <v>10005</v>
      </c>
      <c r="H2716">
        <v>10102120472</v>
      </c>
      <c r="I2716" t="str">
        <f>INDEX([1]BCLIENTES!B:B,MATCH(Tabla5[[#This Row],[RUC]],[1]BCLIENTES!A:A,0))</f>
        <v xml:space="preserve"> GARCIA PERALES JESSICA EUGENIA</v>
      </c>
      <c r="J2716" t="e">
        <f>INDEX([1]!Tabla1[DISTRITO],MATCH(Tabla5[[#This Row],[RUC]],[1]!Tabla1[RUC],0))</f>
        <v>#REF!</v>
      </c>
      <c r="K2716" t="str">
        <f>INDEX([1]BCLIENTES!H:H,MATCH(Tabla5[[#This Row],[RUC]],[1]BCLIENTES!A:A,0))</f>
        <v xml:space="preserve"> LIMA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tr">
        <f>TEXT(Tabla5[[#This Row],[FECHA]],"MMM")</f>
        <v>Feb</v>
      </c>
      <c r="D2717" s="1" t="str">
        <f>TEXT(Tabla5[[#This Row],[FECHA]],"YYY")</f>
        <v>2024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tr">
        <f>INDEX([1]BCLIENTES!B:B,MATCH(Tabla5[[#This Row],[RUC]],[1]BCLIENTES!A:A,0))</f>
        <v xml:space="preserve"> JARA VEGA MARIA JANET</v>
      </c>
      <c r="J2717" t="e">
        <f>INDEX([1]!Tabla1[DISTRITO],MATCH(Tabla5[[#This Row],[RUC]],[1]!Tabla1[RUC],0))</f>
        <v>#REF!</v>
      </c>
      <c r="K2717" t="str">
        <f>INDEX([1]BCLIENTES!H:H,MATCH(Tabla5[[#This Row],[RUC]],[1]BCLIENTES!A:A,0))</f>
        <v xml:space="preserve"> LIMA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tr">
        <f>TEXT(Tabla5[[#This Row],[FECHA]],"MMM")</f>
        <v>Feb</v>
      </c>
      <c r="D2718" s="1" t="str">
        <f>TEXT(Tabla5[[#This Row],[FECHA]],"YYY")</f>
        <v>2024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tr">
        <f>INDEX([1]BCLIENTES!B:B,MATCH(Tabla5[[#This Row],[RUC]],[1]BCLIENTES!A:A,0))</f>
        <v xml:space="preserve"> INVERSIONES VALLEMONT S.A.C.</v>
      </c>
      <c r="J2718" t="e">
        <f>INDEX([1]!Tabla1[DISTRITO],MATCH(Tabla5[[#This Row],[RUC]],[1]!Tabla1[RUC],0))</f>
        <v>#REF!</v>
      </c>
      <c r="K2718" t="str">
        <f>INDEX([1]BCLIENTES!H:H,MATCH(Tabla5[[#This Row],[RUC]],[1]BCLIENTES!A:A,0))</f>
        <v xml:space="preserve"> LIMA 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tr">
        <f>TEXT(Tabla5[[#This Row],[FECHA]],"MMM")</f>
        <v>Feb</v>
      </c>
      <c r="D2719" s="1" t="str">
        <f>TEXT(Tabla5[[#This Row],[FECHA]],"YYY")</f>
        <v>2024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tr">
        <f>INDEX([1]BCLIENTES!B:B,MATCH(Tabla5[[#This Row],[RUC]],[1]BCLIENTES!A:A,0))</f>
        <v xml:space="preserve"> DISTRIBUIDORA GERARD E.I.R.L.</v>
      </c>
      <c r="J2719" t="e">
        <f>INDEX([1]!Tabla1[DISTRITO],MATCH(Tabla5[[#This Row],[RUC]],[1]!Tabla1[RUC],0))</f>
        <v>#REF!</v>
      </c>
      <c r="K2719" t="str">
        <f>INDEX([1]BCLIENTES!H:H,MATCH(Tabla5[[#This Row],[RUC]],[1]BCLIENTES!A:A,0))</f>
        <v xml:space="preserve"> LIMA 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tr">
        <f>TEXT(Tabla5[[#This Row],[FECHA]],"MMM")</f>
        <v>Feb</v>
      </c>
      <c r="D2720" s="1" t="str">
        <f>TEXT(Tabla5[[#This Row],[FECHA]],"YYY")</f>
        <v>2024</v>
      </c>
      <c r="E2720" s="2" t="s">
        <v>143</v>
      </c>
      <c r="F2720" s="2" t="s">
        <v>2741</v>
      </c>
      <c r="G2720" s="2" t="s">
        <v>10005</v>
      </c>
      <c r="H2720">
        <v>10105248992</v>
      </c>
      <c r="I2720" t="str">
        <f>INDEX([1]BCLIENTES!B:B,MATCH(Tabla5[[#This Row],[RUC]],[1]BCLIENTES!A:A,0))</f>
        <v xml:space="preserve"> QUISPE MAMANI BLANCA ROSA</v>
      </c>
      <c r="J2720" t="e">
        <f>INDEX([1]!Tabla1[DISTRITO],MATCH(Tabla5[[#This Row],[RUC]],[1]!Tabla1[RUC],0))</f>
        <v>#REF!</v>
      </c>
      <c r="K2720" t="str">
        <f>INDEX([1]BCLIENTES!H:H,MATCH(Tabla5[[#This Row],[RUC]],[1]BCLIENTES!A:A,0))</f>
        <v xml:space="preserve"> LIMA 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tr">
        <f>TEXT(Tabla5[[#This Row],[FECHA]],"MMM")</f>
        <v>Feb</v>
      </c>
      <c r="D2721" s="1" t="str">
        <f>TEXT(Tabla5[[#This Row],[FECHA]],"YYY")</f>
        <v>2024</v>
      </c>
      <c r="E2721" s="2" t="s">
        <v>143</v>
      </c>
      <c r="F2721" s="2" t="s">
        <v>2742</v>
      </c>
      <c r="G2721" s="2" t="s">
        <v>10005</v>
      </c>
      <c r="H2721">
        <v>10758201053</v>
      </c>
      <c r="I2721" t="str">
        <f>INDEX([1]BCLIENTES!B:B,MATCH(Tabla5[[#This Row],[RUC]],[1]BCLIENTES!A:A,0))</f>
        <v xml:space="preserve"> GUTIERREZ CRUZ EVANGELINA</v>
      </c>
      <c r="J2721" t="e">
        <f>INDEX([1]!Tabla1[DISTRITO],MATCH(Tabla5[[#This Row],[RUC]],[1]!Tabla1[RUC],0))</f>
        <v>#REF!</v>
      </c>
      <c r="K2721" t="str">
        <f>INDEX([1]BCLIENTES!H:H,MATCH(Tabla5[[#This Row],[RUC]],[1]BCLIENTES!A:A,0))</f>
        <v xml:space="preserve"> LIMA 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tr">
        <f>TEXT(Tabla5[[#This Row],[FECHA]],"MMM")</f>
        <v>Feb</v>
      </c>
      <c r="D2722" s="1" t="str">
        <f>TEXT(Tabla5[[#This Row],[FECHA]],"YYY")</f>
        <v>2024</v>
      </c>
      <c r="E2722" s="2" t="s">
        <v>143</v>
      </c>
      <c r="F2722" s="2" t="s">
        <v>2743</v>
      </c>
      <c r="G2722" s="2" t="s">
        <v>10005</v>
      </c>
      <c r="H2722">
        <v>10226665311</v>
      </c>
      <c r="I2722" t="str">
        <f>INDEX([1]BCLIENTES!B:B,MATCH(Tabla5[[#This Row],[RUC]],[1]BCLIENTES!A:A,0))</f>
        <v xml:space="preserve"> LUCIANO BRAVO DELMER NICOLAS</v>
      </c>
      <c r="J2722" t="e">
        <f>INDEX([1]!Tabla1[DISTRITO],MATCH(Tabla5[[#This Row],[RUC]],[1]!Tabla1[RUC],0))</f>
        <v>#REF!</v>
      </c>
      <c r="K2722" t="str">
        <f>INDEX([1]BCLIENTES!H:H,MATCH(Tabla5[[#This Row],[RUC]],[1]BCLIENTES!A:A,0))</f>
        <v xml:space="preserve"> LIMA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tr">
        <f>TEXT(Tabla5[[#This Row],[FECHA]],"MMM")</f>
        <v>Feb</v>
      </c>
      <c r="D2723" s="1" t="str">
        <f>TEXT(Tabla5[[#This Row],[FECHA]],"YYY")</f>
        <v>2024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tr">
        <f>INDEX([1]BCLIENTES!B:B,MATCH(Tabla5[[#This Row],[RUC]],[1]BCLIENTES!A:A,0))</f>
        <v xml:space="preserve"> DISTRIBUIDORA ELECTRICA JARAS S.A.C.</v>
      </c>
      <c r="J2723" t="e">
        <f>INDEX([1]!Tabla1[DISTRITO],MATCH(Tabla5[[#This Row],[RUC]],[1]!Tabla1[RUC],0))</f>
        <v>#REF!</v>
      </c>
      <c r="K2723" t="str">
        <f>INDEX([1]BCLIENTES!H:H,MATCH(Tabla5[[#This Row],[RUC]],[1]BCLIENTES!A:A,0))</f>
        <v xml:space="preserve"> LIMA 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tr">
        <f>TEXT(Tabla5[[#This Row],[FECHA]],"MMM")</f>
        <v>Feb</v>
      </c>
      <c r="D2724" s="1" t="str">
        <f>TEXT(Tabla5[[#This Row],[FECHA]],"YYY")</f>
        <v>2024</v>
      </c>
      <c r="E2724" s="2" t="s">
        <v>143</v>
      </c>
      <c r="F2724" s="2" t="s">
        <v>2745</v>
      </c>
      <c r="G2724" s="2" t="s">
        <v>9997</v>
      </c>
      <c r="H2724">
        <v>1</v>
      </c>
      <c r="I2724" t="str">
        <f>INDEX([1]BCLIENTES!B:B,MATCH(Tabla5[[#This Row],[RUC]],[1]BCLIENTES!A:A,0))</f>
        <v>ANULADO</v>
      </c>
      <c r="J2724" t="e">
        <f>INDEX([1]!Tabla1[DISTRITO],MATCH(Tabla5[[#This Row],[RUC]],[1]!Tabla1[RUC],0))</f>
        <v>#REF!</v>
      </c>
      <c r="K2724" t="str">
        <f>INDEX([1]BCLIENTES!H:H,MATCH(Tabla5[[#This Row],[RUC]],[1]BCLIENTES!A:A,0))</f>
        <v>ANULADO</v>
      </c>
      <c r="L2724" s="3">
        <v>0</v>
      </c>
    </row>
    <row r="2725" spans="1:12" x14ac:dyDescent="0.25">
      <c r="A2725" t="s">
        <v>12</v>
      </c>
      <c r="B2725" s="1">
        <v>45338</v>
      </c>
      <c r="C2725" s="1" t="str">
        <f>TEXT(Tabla5[[#This Row],[FECHA]],"MMM")</f>
        <v>Feb</v>
      </c>
      <c r="D2725" s="1" t="str">
        <f>TEXT(Tabla5[[#This Row],[FECHA]],"YYY")</f>
        <v>2024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tr">
        <f>INDEX([1]BCLIENTES!B:B,MATCH(Tabla5[[#This Row],[RUC]],[1]BCLIENTES!A:A,0))</f>
        <v xml:space="preserve"> DISTRIBUIDORA GERARD E.I.R.L.</v>
      </c>
      <c r="J2725" t="e">
        <f>INDEX([1]!Tabla1[DISTRITO],MATCH(Tabla5[[#This Row],[RUC]],[1]!Tabla1[RUC],0))</f>
        <v>#REF!</v>
      </c>
      <c r="K2725" t="str">
        <f>INDEX([1]BCLIENTES!H:H,MATCH(Tabla5[[#This Row],[RUC]],[1]BCLIENTES!A:A,0))</f>
        <v xml:space="preserve"> LIMA 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tr">
        <f>TEXT(Tabla5[[#This Row],[FECHA]],"MMM")</f>
        <v>Feb</v>
      </c>
      <c r="D2726" s="1" t="str">
        <f>TEXT(Tabla5[[#This Row],[FECHA]],"YYY")</f>
        <v>2024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tr">
        <f>INDEX([1]BCLIENTES!B:B,MATCH(Tabla5[[#This Row],[RUC]],[1]BCLIENTES!A:A,0))</f>
        <v xml:space="preserve"> DISTRIBUIDORA GERARD E.I.R.L.</v>
      </c>
      <c r="J2726" t="e">
        <f>INDEX([1]!Tabla1[DISTRITO],MATCH(Tabla5[[#This Row],[RUC]],[1]!Tabla1[RUC],0))</f>
        <v>#REF!</v>
      </c>
      <c r="K2726" t="str">
        <f>INDEX([1]BCLIENTES!H:H,MATCH(Tabla5[[#This Row],[RUC]],[1]BCLIENTES!A:A,0))</f>
        <v xml:space="preserve"> LIMA 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tr">
        <f>TEXT(Tabla5[[#This Row],[FECHA]],"MMM")</f>
        <v>Feb</v>
      </c>
      <c r="D2727" s="1" t="str">
        <f>TEXT(Tabla5[[#This Row],[FECHA]],"YYY")</f>
        <v>2024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tr">
        <f>INDEX([1]BCLIENTES!B:B,MATCH(Tabla5[[#This Row],[RUC]],[1]BCLIENTES!A:A,0))</f>
        <v xml:space="preserve"> INVERSIONES VALLEMONT S.A.C.</v>
      </c>
      <c r="J2727" t="e">
        <f>INDEX([1]!Tabla1[DISTRITO],MATCH(Tabla5[[#This Row],[RUC]],[1]!Tabla1[RUC],0))</f>
        <v>#REF!</v>
      </c>
      <c r="K2727" t="str">
        <f>INDEX([1]BCLIENTES!H:H,MATCH(Tabla5[[#This Row],[RUC]],[1]BCLIENTES!A:A,0))</f>
        <v xml:space="preserve"> LIMA 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tr">
        <f>TEXT(Tabla5[[#This Row],[FECHA]],"MMM")</f>
        <v>Feb</v>
      </c>
      <c r="D2728" s="1" t="str">
        <f>TEXT(Tabla5[[#This Row],[FECHA]],"YYY")</f>
        <v>2024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tr">
        <f>INDEX([1]BCLIENTES!B:B,MATCH(Tabla5[[#This Row],[RUC]],[1]BCLIENTES!A:A,0))</f>
        <v xml:space="preserve"> DISTRIBUIDORA GERARD E.I.R.L.</v>
      </c>
      <c r="J2728" t="e">
        <f>INDEX([1]!Tabla1[DISTRITO],MATCH(Tabla5[[#This Row],[RUC]],[1]!Tabla1[RUC],0))</f>
        <v>#REF!</v>
      </c>
      <c r="K2728" t="str">
        <f>INDEX([1]BCLIENTES!H:H,MATCH(Tabla5[[#This Row],[RUC]],[1]BCLIENTES!A:A,0))</f>
        <v xml:space="preserve"> LIMA 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tr">
        <f>TEXT(Tabla5[[#This Row],[FECHA]],"MMM")</f>
        <v>Feb</v>
      </c>
      <c r="D2729" s="1" t="str">
        <f>TEXT(Tabla5[[#This Row],[FECHA]],"YYY")</f>
        <v>2024</v>
      </c>
      <c r="E2729" s="2" t="s">
        <v>143</v>
      </c>
      <c r="F2729" s="2" t="s">
        <v>2750</v>
      </c>
      <c r="G2729" s="2" t="s">
        <v>10001</v>
      </c>
      <c r="H2729">
        <v>20609033763</v>
      </c>
      <c r="I2729" t="str">
        <f>INDEX([1]BCLIENTES!B:B,MATCH(Tabla5[[#This Row],[RUC]],[1]BCLIENTES!A:A,0))</f>
        <v xml:space="preserve"> CORPORACION ELECTRICA CORONADO E.I.R.L.</v>
      </c>
      <c r="J2729" t="e">
        <f>INDEX([1]!Tabla1[DISTRITO],MATCH(Tabla5[[#This Row],[RUC]],[1]!Tabla1[RUC],0))</f>
        <v>#REF!</v>
      </c>
      <c r="K2729" t="str">
        <f>INDEX([1]BCLIENTES!H:H,MATCH(Tabla5[[#This Row],[RUC]],[1]BCLIENTES!A:A,0))</f>
        <v xml:space="preserve"> LIMA 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tr">
        <f>TEXT(Tabla5[[#This Row],[FECHA]],"MMM")</f>
        <v>Feb</v>
      </c>
      <c r="D2730" s="1" t="str">
        <f>TEXT(Tabla5[[#This Row],[FECHA]],"YYY")</f>
        <v>2024</v>
      </c>
      <c r="E2730" s="2" t="s">
        <v>143</v>
      </c>
      <c r="F2730" s="2" t="s">
        <v>2751</v>
      </c>
      <c r="G2730" s="2" t="s">
        <v>10001</v>
      </c>
      <c r="H2730">
        <v>20606370823</v>
      </c>
      <c r="I2730" t="str">
        <f>INDEX([1]BCLIENTES!B:B,MATCH(Tabla5[[#This Row],[RUC]],[1]BCLIENTES!A:A,0))</f>
        <v xml:space="preserve"> LSE ROSMAN PERU E.I.R.L.</v>
      </c>
      <c r="J2730" t="e">
        <f>INDEX([1]!Tabla1[DISTRITO],MATCH(Tabla5[[#This Row],[RUC]],[1]!Tabla1[RUC],0))</f>
        <v>#REF!</v>
      </c>
      <c r="K2730" t="str">
        <f>INDEX([1]BCLIENTES!H:H,MATCH(Tabla5[[#This Row],[RUC]],[1]BCLIENTES!A:A,0))</f>
        <v xml:space="preserve"> LIMA 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tr">
        <f>TEXT(Tabla5[[#This Row],[FECHA]],"MMM")</f>
        <v>Feb</v>
      </c>
      <c r="D2731" s="1" t="str">
        <f>TEXT(Tabla5[[#This Row],[FECHA]],"YYY")</f>
        <v>2024</v>
      </c>
      <c r="E2731" s="2" t="s">
        <v>143</v>
      </c>
      <c r="F2731" s="2" t="s">
        <v>2752</v>
      </c>
      <c r="G2731" s="2" t="s">
        <v>10001</v>
      </c>
      <c r="H2731">
        <v>20607495611</v>
      </c>
      <c r="I2731" t="str">
        <f>INDEX([1]BCLIENTES!B:B,MATCH(Tabla5[[#This Row],[RUC]],[1]BCLIENTES!A:A,0))</f>
        <v xml:space="preserve"> GRUPO PROMATEBA S.A.C.</v>
      </c>
      <c r="J2731" t="e">
        <f>INDEX([1]!Tabla1[DISTRITO],MATCH(Tabla5[[#This Row],[RUC]],[1]!Tabla1[RUC],0))</f>
        <v>#REF!</v>
      </c>
      <c r="K2731" t="str">
        <f>INDEX([1]BCLIENTES!H:H,MATCH(Tabla5[[#This Row],[RUC]],[1]BCLIENTES!A:A,0))</f>
        <v xml:space="preserve"> LIMA 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tr">
        <f>TEXT(Tabla5[[#This Row],[FECHA]],"MMM")</f>
        <v>Feb</v>
      </c>
      <c r="D2732" s="1" t="str">
        <f>TEXT(Tabla5[[#This Row],[FECHA]],"YYY")</f>
        <v>2024</v>
      </c>
      <c r="E2732" s="2" t="s">
        <v>143</v>
      </c>
      <c r="F2732" s="2" t="s">
        <v>2753</v>
      </c>
      <c r="G2732" s="2" t="s">
        <v>10001</v>
      </c>
      <c r="H2732">
        <v>10756084572</v>
      </c>
      <c r="I2732" t="str">
        <f>INDEX([1]BCLIENTES!B:B,MATCH(Tabla5[[#This Row],[RUC]],[1]BCLIENTES!A:A,0))</f>
        <v xml:space="preserve"> ROJAS FAUSTINO ROY KEVIN</v>
      </c>
      <c r="J2732" t="e">
        <f>INDEX([1]!Tabla1[DISTRITO],MATCH(Tabla5[[#This Row],[RUC]],[1]!Tabla1[RUC],0))</f>
        <v>#REF!</v>
      </c>
      <c r="K2732" t="str">
        <f>INDEX([1]BCLIENTES!H:H,MATCH(Tabla5[[#This Row],[RUC]],[1]BCLIENTES!A:A,0))</f>
        <v xml:space="preserve"> LIMA 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tr">
        <f>TEXT(Tabla5[[#This Row],[FECHA]],"MMM")</f>
        <v>Feb</v>
      </c>
      <c r="D2733" s="1" t="str">
        <f>TEXT(Tabla5[[#This Row],[FECHA]],"YYY")</f>
        <v>2024</v>
      </c>
      <c r="E2733" s="2" t="s">
        <v>143</v>
      </c>
      <c r="F2733" s="2" t="s">
        <v>2754</v>
      </c>
      <c r="G2733" s="2" t="s">
        <v>10001</v>
      </c>
      <c r="H2733">
        <v>20611409967</v>
      </c>
      <c r="I2733" t="str">
        <f>INDEX([1]BCLIENTES!B:B,MATCH(Tabla5[[#This Row],[RUC]],[1]BCLIENTES!A:A,0))</f>
        <v xml:space="preserve"> INVERSIONES ESRU S.A.C.</v>
      </c>
      <c r="J2733" t="e">
        <f>INDEX([1]!Tabla1[DISTRITO],MATCH(Tabla5[[#This Row],[RUC]],[1]!Tabla1[RUC],0))</f>
        <v>#REF!</v>
      </c>
      <c r="K2733" t="str">
        <f>INDEX([1]BCLIENTES!H:H,MATCH(Tabla5[[#This Row],[RUC]],[1]BCLIENTES!A:A,0))</f>
        <v xml:space="preserve"> LIMA 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tr">
        <f>TEXT(Tabla5[[#This Row],[FECHA]],"MMM")</f>
        <v>Feb</v>
      </c>
      <c r="D2734" s="1" t="str">
        <f>TEXT(Tabla5[[#This Row],[FECHA]],"YYY")</f>
        <v>2024</v>
      </c>
      <c r="E2734" s="2" t="s">
        <v>143</v>
      </c>
      <c r="F2734" s="2" t="s">
        <v>2755</v>
      </c>
      <c r="G2734" s="2" t="s">
        <v>10001</v>
      </c>
      <c r="H2734">
        <v>20609157535</v>
      </c>
      <c r="I2734" t="str">
        <f>INDEX([1]BCLIENTES!B:B,MATCH(Tabla5[[#This Row],[RUC]],[1]BCLIENTES!A:A,0))</f>
        <v xml:space="preserve"> SPC &amp; GIVERSA E.I.R.L.</v>
      </c>
      <c r="J2734" t="e">
        <f>INDEX([1]!Tabla1[DISTRITO],MATCH(Tabla5[[#This Row],[RUC]],[1]!Tabla1[RUC],0))</f>
        <v>#REF!</v>
      </c>
      <c r="K2734" t="str">
        <f>INDEX([1]BCLIENTES!H:H,MATCH(Tabla5[[#This Row],[RUC]],[1]BCLIENTES!A:A,0))</f>
        <v xml:space="preserve"> LIMA 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tr">
        <f>TEXT(Tabla5[[#This Row],[FECHA]],"MMM")</f>
        <v>Feb</v>
      </c>
      <c r="D2735" s="1" t="str">
        <f>TEXT(Tabla5[[#This Row],[FECHA]],"YYY")</f>
        <v>2024</v>
      </c>
      <c r="E2735" s="2" t="s">
        <v>143</v>
      </c>
      <c r="F2735" s="2" t="s">
        <v>2756</v>
      </c>
      <c r="G2735" s="2" t="s">
        <v>10001</v>
      </c>
      <c r="H2735">
        <v>10710115082</v>
      </c>
      <c r="I2735" t="str">
        <f>INDEX([1]BCLIENTES!B:B,MATCH(Tabla5[[#This Row],[RUC]],[1]BCLIENTES!A:A,0))</f>
        <v xml:space="preserve"> TAIPE SILVA JHAN JHOZSET</v>
      </c>
      <c r="J2735" t="e">
        <f>INDEX([1]!Tabla1[DISTRITO],MATCH(Tabla5[[#This Row],[RUC]],[1]!Tabla1[RUC],0))</f>
        <v>#REF!</v>
      </c>
      <c r="K2735" t="str">
        <f>INDEX([1]BCLIENTES!H:H,MATCH(Tabla5[[#This Row],[RUC]],[1]BCLIENTES!A:A,0))</f>
        <v xml:space="preserve"> LIMA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tr">
        <f>TEXT(Tabla5[[#This Row],[FECHA]],"MMM")</f>
        <v>Feb</v>
      </c>
      <c r="D2736" s="1" t="str">
        <f>TEXT(Tabla5[[#This Row],[FECHA]],"YYY")</f>
        <v>2024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tr">
        <f>INDEX([1]BCLIENTES!B:B,MATCH(Tabla5[[#This Row],[RUC]],[1]BCLIENTES!A:A,0))</f>
        <v xml:space="preserve"> DISTRIBUIDORA ELECTRICA JARAS S.A.C.</v>
      </c>
      <c r="J2736" t="e">
        <f>INDEX([1]!Tabla1[DISTRITO],MATCH(Tabla5[[#This Row],[RUC]],[1]!Tabla1[RUC],0))</f>
        <v>#REF!</v>
      </c>
      <c r="K2736" t="str">
        <f>INDEX([1]BCLIENTES!H:H,MATCH(Tabla5[[#This Row],[RUC]],[1]BCLIENTES!A:A,0))</f>
        <v xml:space="preserve"> LIMA 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tr">
        <f>TEXT(Tabla5[[#This Row],[FECHA]],"MMM")</f>
        <v>Feb</v>
      </c>
      <c r="D2737" s="1" t="str">
        <f>TEXT(Tabla5[[#This Row],[FECHA]],"YYY")</f>
        <v>2024</v>
      </c>
      <c r="E2737" s="2" t="s">
        <v>143</v>
      </c>
      <c r="F2737" s="2" t="s">
        <v>2758</v>
      </c>
      <c r="G2737" s="2" t="s">
        <v>10005</v>
      </c>
      <c r="H2737">
        <v>10076481186</v>
      </c>
      <c r="I2737" t="str">
        <f>INDEX([1]BCLIENTES!B:B,MATCH(Tabla5[[#This Row],[RUC]],[1]BCLIENTES!A:A,0))</f>
        <v xml:space="preserve"> HUERTA CABANA CARLA MODESTA</v>
      </c>
      <c r="J2737" t="e">
        <f>INDEX([1]!Tabla1[DISTRITO],MATCH(Tabla5[[#This Row],[RUC]],[1]!Tabla1[RUC],0))</f>
        <v>#REF!</v>
      </c>
      <c r="K2737" t="str">
        <f>INDEX([1]BCLIENTES!H:H,MATCH(Tabla5[[#This Row],[RUC]],[1]BCLIENTES!A:A,0))</f>
        <v xml:space="preserve"> LIMA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tr">
        <f>TEXT(Tabla5[[#This Row],[FECHA]],"MMM")</f>
        <v>Feb</v>
      </c>
      <c r="D2738" s="1" t="str">
        <f>TEXT(Tabla5[[#This Row],[FECHA]],"YYY")</f>
        <v>2024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tr">
        <f>INDEX([1]BCLIENTES!B:B,MATCH(Tabla5[[#This Row],[RUC]],[1]BCLIENTES!A:A,0))</f>
        <v xml:space="preserve"> DISTRIBUIDORA ELECTRICA JARAS S.A.C.</v>
      </c>
      <c r="J2738" t="e">
        <f>INDEX([1]!Tabla1[DISTRITO],MATCH(Tabla5[[#This Row],[RUC]],[1]!Tabla1[RUC],0))</f>
        <v>#REF!</v>
      </c>
      <c r="K2738" t="str">
        <f>INDEX([1]BCLIENTES!H:H,MATCH(Tabla5[[#This Row],[RUC]],[1]BCLIENTES!A:A,0))</f>
        <v xml:space="preserve"> LIMA 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tr">
        <f>TEXT(Tabla5[[#This Row],[FECHA]],"MMM")</f>
        <v>Feb</v>
      </c>
      <c r="D2739" s="1" t="str">
        <f>TEXT(Tabla5[[#This Row],[FECHA]],"YYY")</f>
        <v>2024</v>
      </c>
      <c r="E2739" s="2" t="s">
        <v>143</v>
      </c>
      <c r="F2739" s="2" t="s">
        <v>2760</v>
      </c>
      <c r="G2739" s="2" t="s">
        <v>10001</v>
      </c>
      <c r="H2739">
        <v>20607620912</v>
      </c>
      <c r="I2739" t="str">
        <f>INDEX([1]BCLIENTES!B:B,MATCH(Tabla5[[#This Row],[RUC]],[1]BCLIENTES!A:A,0))</f>
        <v xml:space="preserve"> SOLUCIONES INTEGRALES SOFIA E.I.R.L.</v>
      </c>
      <c r="J2739" t="e">
        <f>INDEX([1]!Tabla1[DISTRITO],MATCH(Tabla5[[#This Row],[RUC]],[1]!Tabla1[RUC],0))</f>
        <v>#REF!</v>
      </c>
      <c r="K2739" t="str">
        <f>INDEX([1]BCLIENTES!H:H,MATCH(Tabla5[[#This Row],[RUC]],[1]BCLIENTES!A:A,0))</f>
        <v xml:space="preserve"> LIMA 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tr">
        <f>TEXT(Tabla5[[#This Row],[FECHA]],"MMM")</f>
        <v>Feb</v>
      </c>
      <c r="D2740" s="1" t="str">
        <f>TEXT(Tabla5[[#This Row],[FECHA]],"YYY")</f>
        <v>2024</v>
      </c>
      <c r="E2740" s="2" t="s">
        <v>143</v>
      </c>
      <c r="F2740" s="2" t="s">
        <v>2761</v>
      </c>
      <c r="G2740" s="2" t="s">
        <v>10001</v>
      </c>
      <c r="H2740">
        <v>20550990572</v>
      </c>
      <c r="I2740" t="str">
        <f>INDEX([1]BCLIENTES!B:B,MATCH(Tabla5[[#This Row],[RUC]],[1]BCLIENTES!A:A,0))</f>
        <v xml:space="preserve"> DISTRIBUIDORA E IMPORTADORA ALVARADO SOCIEDAD ANONIMA CERRADA</v>
      </c>
      <c r="J2740" t="e">
        <f>INDEX([1]!Tabla1[DISTRITO],MATCH(Tabla5[[#This Row],[RUC]],[1]!Tabla1[RUC],0))</f>
        <v>#REF!</v>
      </c>
      <c r="K2740" t="str">
        <f>INDEX([1]BCLIENTES!H:H,MATCH(Tabla5[[#This Row],[RUC]],[1]BCLIENTES!A:A,0))</f>
        <v xml:space="preserve"> LIMA 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tr">
        <f>TEXT(Tabla5[[#This Row],[FECHA]],"MMM")</f>
        <v>Feb</v>
      </c>
      <c r="D2741" s="1" t="str">
        <f>TEXT(Tabla5[[#This Row],[FECHA]],"YYY")</f>
        <v>2024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tr">
        <f>INDEX([1]BCLIENTES!B:B,MATCH(Tabla5[[#This Row],[RUC]],[1]BCLIENTES!A:A,0))</f>
        <v xml:space="preserve"> DISTRIBUIDORA GERARD E.I.R.L.</v>
      </c>
      <c r="J2741" t="e">
        <f>INDEX([1]!Tabla1[DISTRITO],MATCH(Tabla5[[#This Row],[RUC]],[1]!Tabla1[RUC],0))</f>
        <v>#REF!</v>
      </c>
      <c r="K2741" t="str">
        <f>INDEX([1]BCLIENTES!H:H,MATCH(Tabla5[[#This Row],[RUC]],[1]BCLIENTES!A:A,0))</f>
        <v xml:space="preserve"> LIMA 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tr">
        <f>TEXT(Tabla5[[#This Row],[FECHA]],"MMM")</f>
        <v>Feb</v>
      </c>
      <c r="D2742" s="1" t="str">
        <f>TEXT(Tabla5[[#This Row],[FECHA]],"YYY")</f>
        <v>2024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tr">
        <f>INDEX([1]BCLIENTES!B:B,MATCH(Tabla5[[#This Row],[RUC]],[1]BCLIENTES!A:A,0))</f>
        <v xml:space="preserve"> INVERSIONES VALLEMONT S.A.C.</v>
      </c>
      <c r="J2742" t="e">
        <f>INDEX([1]!Tabla1[DISTRITO],MATCH(Tabla5[[#This Row],[RUC]],[1]!Tabla1[RUC],0))</f>
        <v>#REF!</v>
      </c>
      <c r="K2742" t="str">
        <f>INDEX([1]BCLIENTES!H:H,MATCH(Tabla5[[#This Row],[RUC]],[1]BCLIENTES!A:A,0))</f>
        <v xml:space="preserve"> LIMA 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tr">
        <f>TEXT(Tabla5[[#This Row],[FECHA]],"MMM")</f>
        <v>Feb</v>
      </c>
      <c r="D2743" s="1" t="str">
        <f>TEXT(Tabla5[[#This Row],[FECHA]],"YYY")</f>
        <v>2024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tr">
        <f>INDEX([1]BCLIENTES!B:B,MATCH(Tabla5[[#This Row],[RUC]],[1]BCLIENTES!A:A,0))</f>
        <v xml:space="preserve"> CORPORACION COMERCIAL SEÑOR DE HUANCA E.I.R.L.</v>
      </c>
      <c r="J2743" t="e">
        <f>INDEX([1]!Tabla1[DISTRITO],MATCH(Tabla5[[#This Row],[RUC]],[1]!Tabla1[RUC],0))</f>
        <v>#REF!</v>
      </c>
      <c r="K2743" t="str">
        <f>INDEX([1]BCLIENTES!H:H,MATCH(Tabla5[[#This Row],[RUC]],[1]BCLIENTES!A:A,0))</f>
        <v xml:space="preserve"> LIMA 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tr">
        <f>TEXT(Tabla5[[#This Row],[FECHA]],"MMM")</f>
        <v>Feb</v>
      </c>
      <c r="D2744" s="1" t="str">
        <f>TEXT(Tabla5[[#This Row],[FECHA]],"YYY")</f>
        <v>2024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tr">
        <f>INDEX([1]BCLIENTES!B:B,MATCH(Tabla5[[#This Row],[RUC]],[1]BCLIENTES!A:A,0))</f>
        <v xml:space="preserve"> COMERCIAL FERRETERA DIVINO MAESTRO EIRL</v>
      </c>
      <c r="J2744" t="e">
        <f>INDEX([1]!Tabla1[DISTRITO],MATCH(Tabla5[[#This Row],[RUC]],[1]!Tabla1[RUC],0))</f>
        <v>#REF!</v>
      </c>
      <c r="K2744" t="str">
        <f>INDEX([1]BCLIENTES!H:H,MATCH(Tabla5[[#This Row],[RUC]],[1]BCLIENTES!A:A,0))</f>
        <v xml:space="preserve"> LIMA 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tr">
        <f>TEXT(Tabla5[[#This Row],[FECHA]],"MMM")</f>
        <v>Feb</v>
      </c>
      <c r="D2745" s="1" t="str">
        <f>TEXT(Tabla5[[#This Row],[FECHA]],"YYY")</f>
        <v>2024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tr">
        <f>INDEX([1]BCLIENTES!B:B,MATCH(Tabla5[[#This Row],[RUC]],[1]BCLIENTES!A:A,0))</f>
        <v xml:space="preserve"> BAZAN SILVESTRE JUAN ANGEL</v>
      </c>
      <c r="J2745" t="e">
        <f>INDEX([1]!Tabla1[DISTRITO],MATCH(Tabla5[[#This Row],[RUC]],[1]!Tabla1[RUC],0))</f>
        <v>#REF!</v>
      </c>
      <c r="K2745" t="str">
        <f>INDEX([1]BCLIENTES!H:H,MATCH(Tabla5[[#This Row],[RUC]],[1]BCLIENTES!A:A,0))</f>
        <v xml:space="preserve"> HUAROCHIRI 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tr">
        <f>TEXT(Tabla5[[#This Row],[FECHA]],"MMM")</f>
        <v>Feb</v>
      </c>
      <c r="D2746" s="1" t="str">
        <f>TEXT(Tabla5[[#This Row],[FECHA]],"YYY")</f>
        <v>2024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tr">
        <f>INDEX([1]BCLIENTES!B:B,MATCH(Tabla5[[#This Row],[RUC]],[1]BCLIENTES!A:A,0))</f>
        <v>PARRAGUEZ LITANO GREGORIA</v>
      </c>
      <c r="J2746" t="e">
        <f>INDEX([1]!Tabla1[DISTRITO],MATCH(Tabla5[[#This Row],[RUC]],[1]!Tabla1[RUC],0))</f>
        <v>#REF!</v>
      </c>
      <c r="K2746" t="str">
        <f>INDEX([1]BCLIENTES!H:H,MATCH(Tabla5[[#This Row],[RUC]],[1]BCLIENTES!A:A,0))</f>
        <v xml:space="preserve">LIMA 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tr">
        <f>TEXT(Tabla5[[#This Row],[FECHA]],"MMM")</f>
        <v>Feb</v>
      </c>
      <c r="D2747" s="1" t="str">
        <f>TEXT(Tabla5[[#This Row],[FECHA]],"YYY")</f>
        <v>2024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tr">
        <f>INDEX([1]BCLIENTES!B:B,MATCH(Tabla5[[#This Row],[RUC]],[1]BCLIENTES!A:A,0))</f>
        <v xml:space="preserve"> DE LA CRUZ CHIPANA EDSON</v>
      </c>
      <c r="J2747" t="e">
        <f>INDEX([1]!Tabla1[DISTRITO],MATCH(Tabla5[[#This Row],[RUC]],[1]!Tabla1[RUC],0))</f>
        <v>#REF!</v>
      </c>
      <c r="K2747" t="str">
        <f>INDEX([1]BCLIENTES!H:H,MATCH(Tabla5[[#This Row],[RUC]],[1]BCLIENTES!A:A,0))</f>
        <v xml:space="preserve"> LIMA 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tr">
        <f>TEXT(Tabla5[[#This Row],[FECHA]],"MMM")</f>
        <v>Feb</v>
      </c>
      <c r="D2748" s="1" t="str">
        <f>TEXT(Tabla5[[#This Row],[FECHA]],"YYY")</f>
        <v>2024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tr">
        <f>INDEX([1]BCLIENTES!B:B,MATCH(Tabla5[[#This Row],[RUC]],[1]BCLIENTES!A:A,0))</f>
        <v xml:space="preserve"> RICSE CAMPOS CRISTIAN</v>
      </c>
      <c r="J2748" t="e">
        <f>INDEX([1]!Tabla1[DISTRITO],MATCH(Tabla5[[#This Row],[RUC]],[1]!Tabla1[RUC],0))</f>
        <v>#REF!</v>
      </c>
      <c r="K2748" t="str">
        <f>INDEX([1]BCLIENTES!H:H,MATCH(Tabla5[[#This Row],[RUC]],[1]BCLIENTES!A:A,0))</f>
        <v xml:space="preserve"> LIMA 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tr">
        <f>TEXT(Tabla5[[#This Row],[FECHA]],"MMM")</f>
        <v>Feb</v>
      </c>
      <c r="D2749" s="1" t="str">
        <f>TEXT(Tabla5[[#This Row],[FECHA]],"YYY")</f>
        <v>2024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tr">
        <f>INDEX([1]BCLIENTES!B:B,MATCH(Tabla5[[#This Row],[RUC]],[1]BCLIENTES!A:A,0))</f>
        <v xml:space="preserve"> CRUZ SUMA SILVIA</v>
      </c>
      <c r="J2749" t="e">
        <f>INDEX([1]!Tabla1[DISTRITO],MATCH(Tabla5[[#This Row],[RUC]],[1]!Tabla1[RUC],0))</f>
        <v>#REF!</v>
      </c>
      <c r="K2749" t="str">
        <f>INDEX([1]BCLIENTES!H:H,MATCH(Tabla5[[#This Row],[RUC]],[1]BCLIENTES!A:A,0))</f>
        <v xml:space="preserve"> LIMA 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tr">
        <f>TEXT(Tabla5[[#This Row],[FECHA]],"MMM")</f>
        <v>Feb</v>
      </c>
      <c r="D2750" s="1" t="str">
        <f>TEXT(Tabla5[[#This Row],[FECHA]],"YYY")</f>
        <v>2024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tr">
        <f>INDEX([1]BCLIENTES!B:B,MATCH(Tabla5[[#This Row],[RUC]],[1]BCLIENTES!A:A,0))</f>
        <v xml:space="preserve"> CRUZ SUMA SILVIA</v>
      </c>
      <c r="J2750" t="e">
        <f>INDEX([1]!Tabla1[DISTRITO],MATCH(Tabla5[[#This Row],[RUC]],[1]!Tabla1[RUC],0))</f>
        <v>#REF!</v>
      </c>
      <c r="K2750" t="str">
        <f>INDEX([1]BCLIENTES!H:H,MATCH(Tabla5[[#This Row],[RUC]],[1]BCLIENTES!A:A,0))</f>
        <v xml:space="preserve"> LIMA 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tr">
        <f>TEXT(Tabla5[[#This Row],[FECHA]],"MMM")</f>
        <v>Feb</v>
      </c>
      <c r="D2751" s="1" t="str">
        <f>TEXT(Tabla5[[#This Row],[FECHA]],"YYY")</f>
        <v>2024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tr">
        <f>INDEX([1]BCLIENTES!B:B,MATCH(Tabla5[[#This Row],[RUC]],[1]BCLIENTES!A:A,0))</f>
        <v xml:space="preserve"> TECNIASES SOCIEDAD ANONIMA CERRADA</v>
      </c>
      <c r="J2751" t="e">
        <f>INDEX([1]!Tabla1[DISTRITO],MATCH(Tabla5[[#This Row],[RUC]],[1]!Tabla1[RUC],0))</f>
        <v>#REF!</v>
      </c>
      <c r="K2751" t="str">
        <f>INDEX([1]BCLIENTES!H:H,MATCH(Tabla5[[#This Row],[RUC]],[1]BCLIENTES!A:A,0))</f>
        <v xml:space="preserve"> LIMA 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tr">
        <f>TEXT(Tabla5[[#This Row],[FECHA]],"MMM")</f>
        <v>Feb</v>
      </c>
      <c r="D2752" s="1" t="str">
        <f>TEXT(Tabla5[[#This Row],[FECHA]],"YYY")</f>
        <v>2024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tr">
        <f>INDEX([1]BCLIENTES!B:B,MATCH(Tabla5[[#This Row],[RUC]],[1]BCLIENTES!A:A,0))</f>
        <v xml:space="preserve"> FERRETERIA MIRIAN E.I.R.L.</v>
      </c>
      <c r="J2752" t="e">
        <f>INDEX([1]!Tabla1[DISTRITO],MATCH(Tabla5[[#This Row],[RUC]],[1]!Tabla1[RUC],0))</f>
        <v>#REF!</v>
      </c>
      <c r="K2752" t="str">
        <f>INDEX([1]BCLIENTES!H:H,MATCH(Tabla5[[#This Row],[RUC]],[1]BCLIENTES!A:A,0))</f>
        <v xml:space="preserve"> LIMA 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tr">
        <f>TEXT(Tabla5[[#This Row],[FECHA]],"MMM")</f>
        <v>Feb</v>
      </c>
      <c r="D2753" s="1" t="str">
        <f>TEXT(Tabla5[[#This Row],[FECHA]],"YYY")</f>
        <v>2024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tr">
        <f>INDEX([1]BCLIENTES!B:B,MATCH(Tabla5[[#This Row],[RUC]],[1]BCLIENTES!A:A,0))</f>
        <v xml:space="preserve"> HURTADO MOSQUEIRA JOSE</v>
      </c>
      <c r="J2753" t="e">
        <f>INDEX([1]!Tabla1[DISTRITO],MATCH(Tabla5[[#This Row],[RUC]],[1]!Tabla1[RUC],0))</f>
        <v>#REF!</v>
      </c>
      <c r="K2753" t="str">
        <f>INDEX([1]BCLIENTES!H:H,MATCH(Tabla5[[#This Row],[RUC]],[1]BCLIENTES!A:A,0))</f>
        <v xml:space="preserve"> LIMA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tr">
        <f>TEXT(Tabla5[[#This Row],[FECHA]],"MMM")</f>
        <v>Feb</v>
      </c>
      <c r="D2754" s="1" t="str">
        <f>TEXT(Tabla5[[#This Row],[FECHA]],"YYY")</f>
        <v>2024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tr">
        <f>INDEX([1]BCLIENTES!B:B,MATCH(Tabla5[[#This Row],[RUC]],[1]BCLIENTES!A:A,0))</f>
        <v xml:space="preserve"> CONSTRUCCION SIUSA E.I.R.L.</v>
      </c>
      <c r="J2754" t="e">
        <f>INDEX([1]!Tabla1[DISTRITO],MATCH(Tabla5[[#This Row],[RUC]],[1]!Tabla1[RUC],0))</f>
        <v>#REF!</v>
      </c>
      <c r="K2754" t="str">
        <f>INDEX([1]BCLIENTES!H:H,MATCH(Tabla5[[#This Row],[RUC]],[1]BCLIENTES!A:A,0))</f>
        <v xml:space="preserve"> LIMA 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tr">
        <f>TEXT(Tabla5[[#This Row],[FECHA]],"MMM")</f>
        <v>Feb</v>
      </c>
      <c r="D2755" s="1" t="str">
        <f>TEXT(Tabla5[[#This Row],[FECHA]],"YYY")</f>
        <v>2024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tr">
        <f>INDEX([1]BCLIENTES!B:B,MATCH(Tabla5[[#This Row],[RUC]],[1]BCLIENTES!A:A,0))</f>
        <v xml:space="preserve"> HERRERA SULLCARAY DANNESSA</v>
      </c>
      <c r="J2755" t="e">
        <f>INDEX([1]!Tabla1[DISTRITO],MATCH(Tabla5[[#This Row],[RUC]],[1]!Tabla1[RUC],0))</f>
        <v>#REF!</v>
      </c>
      <c r="K2755" t="str">
        <f>INDEX([1]BCLIENTES!H:H,MATCH(Tabla5[[#This Row],[RUC]],[1]BCLIENTES!A:A,0))</f>
        <v xml:space="preserve"> LIMA 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tr">
        <f>TEXT(Tabla5[[#This Row],[FECHA]],"MMM")</f>
        <v>Feb</v>
      </c>
      <c r="D2756" s="1" t="str">
        <f>TEXT(Tabla5[[#This Row],[FECHA]],"YYY")</f>
        <v>2024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tr">
        <f>INDEX([1]BCLIENTES!B:B,MATCH(Tabla5[[#This Row],[RUC]],[1]BCLIENTES!A:A,0))</f>
        <v>VELASQUEZ QUISPE SANTA ERNESTINA</v>
      </c>
      <c r="J2756" t="e">
        <f>INDEX([1]!Tabla1[DISTRITO],MATCH(Tabla5[[#This Row],[RUC]],[1]!Tabla1[RUC],0))</f>
        <v>#REF!</v>
      </c>
      <c r="K2756" t="str">
        <f>INDEX([1]BCLIENTES!H:H,MATCH(Tabla5[[#This Row],[RUC]],[1]BCLIENTES!A:A,0))</f>
        <v>HUAROCHIRI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tr">
        <f>TEXT(Tabla5[[#This Row],[FECHA]],"MMM")</f>
        <v>Feb</v>
      </c>
      <c r="D2757" s="1" t="str">
        <f>TEXT(Tabla5[[#This Row],[FECHA]],"YYY")</f>
        <v>2024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tr">
        <f>INDEX([1]BCLIENTES!B:B,MATCH(Tabla5[[#This Row],[RUC]],[1]BCLIENTES!A:A,0))</f>
        <v xml:space="preserve"> GOMEZ CHIPANA ALFREDO RICHARD</v>
      </c>
      <c r="J2757" t="e">
        <f>INDEX([1]!Tabla1[DISTRITO],MATCH(Tabla5[[#This Row],[RUC]],[1]!Tabla1[RUC],0))</f>
        <v>#REF!</v>
      </c>
      <c r="K2757" t="str">
        <f>INDEX([1]BCLIENTES!H:H,MATCH(Tabla5[[#This Row],[RUC]],[1]BCLIENTES!A:A,0))</f>
        <v xml:space="preserve"> LIMA 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tr">
        <f>TEXT(Tabla5[[#This Row],[FECHA]],"MMM")</f>
        <v>Feb</v>
      </c>
      <c r="D2758" s="1" t="str">
        <f>TEXT(Tabla5[[#This Row],[FECHA]],"YYY")</f>
        <v>2024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tr">
        <f>INDEX([1]BCLIENTES!B:B,MATCH(Tabla5[[#This Row],[RUC]],[1]BCLIENTES!A:A,0))</f>
        <v xml:space="preserve"> GOMEZ CHIPANA ALFREDO RICHARD</v>
      </c>
      <c r="J2758" t="e">
        <f>INDEX([1]!Tabla1[DISTRITO],MATCH(Tabla5[[#This Row],[RUC]],[1]!Tabla1[RUC],0))</f>
        <v>#REF!</v>
      </c>
      <c r="K2758" t="str">
        <f>INDEX([1]BCLIENTES!H:H,MATCH(Tabla5[[#This Row],[RUC]],[1]BCLIENTES!A:A,0))</f>
        <v xml:space="preserve"> LIMA 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tr">
        <f>TEXT(Tabla5[[#This Row],[FECHA]],"MMM")</f>
        <v>Feb</v>
      </c>
      <c r="D2759" s="1" t="str">
        <f>TEXT(Tabla5[[#This Row],[FECHA]],"YYY")</f>
        <v>2024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tr">
        <f>INDEX([1]BCLIENTES!B:B,MATCH(Tabla5[[#This Row],[RUC]],[1]BCLIENTES!A:A,0))</f>
        <v xml:space="preserve"> INVERSIONES VALLEMONT S.A.C.</v>
      </c>
      <c r="J2759" t="e">
        <f>INDEX([1]!Tabla1[DISTRITO],MATCH(Tabla5[[#This Row],[RUC]],[1]!Tabla1[RUC],0))</f>
        <v>#REF!</v>
      </c>
      <c r="K2759" t="str">
        <f>INDEX([1]BCLIENTES!H:H,MATCH(Tabla5[[#This Row],[RUC]],[1]BCLIENTES!A:A,0))</f>
        <v xml:space="preserve"> LIMA 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tr">
        <f>TEXT(Tabla5[[#This Row],[FECHA]],"MMM")</f>
        <v>Feb</v>
      </c>
      <c r="D2760" s="1" t="str">
        <f>TEXT(Tabla5[[#This Row],[FECHA]],"YYY")</f>
        <v>2024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tr">
        <f>INDEX([1]BCLIENTES!B:B,MATCH(Tabla5[[#This Row],[RUC]],[1]BCLIENTES!A:A,0))</f>
        <v xml:space="preserve"> DISTRIBUIDORA GERARD E.I.R.L.</v>
      </c>
      <c r="J2760" t="e">
        <f>INDEX([1]!Tabla1[DISTRITO],MATCH(Tabla5[[#This Row],[RUC]],[1]!Tabla1[RUC],0))</f>
        <v>#REF!</v>
      </c>
      <c r="K2760" t="str">
        <f>INDEX([1]BCLIENTES!H:H,MATCH(Tabla5[[#This Row],[RUC]],[1]BCLIENTES!A:A,0))</f>
        <v xml:space="preserve"> LIMA 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tr">
        <f>TEXT(Tabla5[[#This Row],[FECHA]],"MMM")</f>
        <v>Feb</v>
      </c>
      <c r="D2761" s="1" t="str">
        <f>TEXT(Tabla5[[#This Row],[FECHA]],"YYY")</f>
        <v>2024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tr">
        <f>INDEX([1]BCLIENTES!B:B,MATCH(Tabla5[[#This Row],[RUC]],[1]BCLIENTES!A:A,0))</f>
        <v xml:space="preserve"> DISTRIBUIDORA ELECTRICA JARAS S.A.C.</v>
      </c>
      <c r="J2761" t="e">
        <f>INDEX([1]!Tabla1[DISTRITO],MATCH(Tabla5[[#This Row],[RUC]],[1]!Tabla1[RUC],0))</f>
        <v>#REF!</v>
      </c>
      <c r="K2761" t="str">
        <f>INDEX([1]BCLIENTES!H:H,MATCH(Tabla5[[#This Row],[RUC]],[1]BCLIENTES!A:A,0))</f>
        <v xml:space="preserve"> LIMA 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tr">
        <f>TEXT(Tabla5[[#This Row],[FECHA]],"MMM")</f>
        <v>Feb</v>
      </c>
      <c r="D2762" s="1" t="str">
        <f>TEXT(Tabla5[[#This Row],[FECHA]],"YYY")</f>
        <v>2024</v>
      </c>
      <c r="E2762" s="2" t="s">
        <v>143</v>
      </c>
      <c r="F2762" s="2" t="s">
        <v>2783</v>
      </c>
      <c r="G2762" s="2" t="s">
        <v>10001</v>
      </c>
      <c r="H2762">
        <v>20508378824</v>
      </c>
      <c r="I2762" t="str">
        <f>INDEX([1]BCLIENTES!B:B,MATCH(Tabla5[[#This Row],[RUC]],[1]BCLIENTES!A:A,0))</f>
        <v xml:space="preserve"> SUCARI INVERSIONES E.I.R.L.</v>
      </c>
      <c r="J2762" t="e">
        <f>INDEX([1]!Tabla1[DISTRITO],MATCH(Tabla5[[#This Row],[RUC]],[1]!Tabla1[RUC],0))</f>
        <v>#REF!</v>
      </c>
      <c r="K2762" t="str">
        <f>INDEX([1]BCLIENTES!H:H,MATCH(Tabla5[[#This Row],[RUC]],[1]BCLIENTES!A:A,0))</f>
        <v xml:space="preserve"> LIMA 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tr">
        <f>TEXT(Tabla5[[#This Row],[FECHA]],"MMM")</f>
        <v>Feb</v>
      </c>
      <c r="D2763" s="1" t="str">
        <f>TEXT(Tabla5[[#This Row],[FECHA]],"YYY")</f>
        <v>2024</v>
      </c>
      <c r="E2763" s="2" t="s">
        <v>143</v>
      </c>
      <c r="F2763" s="2" t="s">
        <v>2784</v>
      </c>
      <c r="G2763" s="2" t="s">
        <v>10005</v>
      </c>
      <c r="H2763">
        <v>10485048311</v>
      </c>
      <c r="I2763" t="str">
        <f>INDEX([1]BCLIENTES!B:B,MATCH(Tabla5[[#This Row],[RUC]],[1]BCLIENTES!A:A,0))</f>
        <v xml:space="preserve"> CEOPA VELA CAROLINA</v>
      </c>
      <c r="J2763" t="e">
        <f>INDEX([1]!Tabla1[DISTRITO],MATCH(Tabla5[[#This Row],[RUC]],[1]!Tabla1[RUC],0))</f>
        <v>#REF!</v>
      </c>
      <c r="K2763" t="str">
        <f>INDEX([1]BCLIENTES!H:H,MATCH(Tabla5[[#This Row],[RUC]],[1]BCLIENTES!A:A,0))</f>
        <v xml:space="preserve"> LIMA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tr">
        <f>TEXT(Tabla5[[#This Row],[FECHA]],"MMM")</f>
        <v>Feb</v>
      </c>
      <c r="D2764" s="1" t="str">
        <f>TEXT(Tabla5[[#This Row],[FECHA]],"YYY")</f>
        <v>2024</v>
      </c>
      <c r="E2764" s="2" t="s">
        <v>143</v>
      </c>
      <c r="F2764" s="2" t="s">
        <v>2785</v>
      </c>
      <c r="G2764" s="2" t="s">
        <v>9997</v>
      </c>
      <c r="H2764">
        <v>1</v>
      </c>
      <c r="I2764" t="str">
        <f>INDEX([1]BCLIENTES!B:B,MATCH(Tabla5[[#This Row],[RUC]],[1]BCLIENTES!A:A,0))</f>
        <v>ANULADO</v>
      </c>
      <c r="J2764" t="e">
        <f>INDEX([1]!Tabla1[DISTRITO],MATCH(Tabla5[[#This Row],[RUC]],[1]!Tabla1[RUC],0))</f>
        <v>#REF!</v>
      </c>
      <c r="K2764" t="str">
        <f>INDEX([1]BCLIENTES!H:H,MATCH(Tabla5[[#This Row],[RUC]],[1]BCLIENTES!A:A,0))</f>
        <v>ANULADO</v>
      </c>
      <c r="L2764" s="3">
        <v>0</v>
      </c>
    </row>
    <row r="2765" spans="1:12" x14ac:dyDescent="0.25">
      <c r="A2765" t="s">
        <v>12</v>
      </c>
      <c r="B2765" s="1">
        <v>45345</v>
      </c>
      <c r="C2765" s="1" t="str">
        <f>TEXT(Tabla5[[#This Row],[FECHA]],"MMM")</f>
        <v>Feb</v>
      </c>
      <c r="D2765" s="1" t="str">
        <f>TEXT(Tabla5[[#This Row],[FECHA]],"YYY")</f>
        <v>2024</v>
      </c>
      <c r="E2765" s="2" t="s">
        <v>143</v>
      </c>
      <c r="F2765" s="2" t="s">
        <v>2786</v>
      </c>
      <c r="G2765" s="2" t="s">
        <v>10005</v>
      </c>
      <c r="H2765">
        <v>10082963125</v>
      </c>
      <c r="I2765" t="str">
        <f>INDEX([1]BCLIENTES!B:B,MATCH(Tabla5[[#This Row],[RUC]],[1]BCLIENTES!A:A,0))</f>
        <v xml:space="preserve"> TARRILLO SANCHEZ BENJAMIN</v>
      </c>
      <c r="J2765" t="e">
        <f>INDEX([1]!Tabla1[DISTRITO],MATCH(Tabla5[[#This Row],[RUC]],[1]!Tabla1[RUC],0))</f>
        <v>#REF!</v>
      </c>
      <c r="K2765" t="str">
        <f>INDEX([1]BCLIENTES!H:H,MATCH(Tabla5[[#This Row],[RUC]],[1]BCLIENTES!A:A,0))</f>
        <v xml:space="preserve"> LIMA 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tr">
        <f>TEXT(Tabla5[[#This Row],[FECHA]],"MMM")</f>
        <v>Feb</v>
      </c>
      <c r="D2766" s="1" t="str">
        <f>TEXT(Tabla5[[#This Row],[FECHA]],"YYY")</f>
        <v>2024</v>
      </c>
      <c r="E2766" s="2" t="s">
        <v>143</v>
      </c>
      <c r="F2766" s="2" t="s">
        <v>2787</v>
      </c>
      <c r="G2766" s="2" t="s">
        <v>9997</v>
      </c>
      <c r="H2766">
        <v>1</v>
      </c>
      <c r="I2766" t="str">
        <f>INDEX([1]BCLIENTES!B:B,MATCH(Tabla5[[#This Row],[RUC]],[1]BCLIENTES!A:A,0))</f>
        <v>ANULADO</v>
      </c>
      <c r="J2766" t="e">
        <f>INDEX([1]!Tabla1[DISTRITO],MATCH(Tabla5[[#This Row],[RUC]],[1]!Tabla1[RUC],0))</f>
        <v>#REF!</v>
      </c>
      <c r="K2766" t="str">
        <f>INDEX([1]BCLIENTES!H:H,MATCH(Tabla5[[#This Row],[RUC]],[1]BCLIENTES!A:A,0))</f>
        <v>ANULADO</v>
      </c>
      <c r="L2766" s="3">
        <v>0</v>
      </c>
    </row>
    <row r="2767" spans="1:12" x14ac:dyDescent="0.25">
      <c r="A2767" t="s">
        <v>12</v>
      </c>
      <c r="B2767" s="1">
        <v>45345</v>
      </c>
      <c r="C2767" s="1" t="str">
        <f>TEXT(Tabla5[[#This Row],[FECHA]],"MMM")</f>
        <v>Feb</v>
      </c>
      <c r="D2767" s="1" t="str">
        <f>TEXT(Tabla5[[#This Row],[FECHA]],"YYY")</f>
        <v>2024</v>
      </c>
      <c r="E2767" s="2" t="s">
        <v>143</v>
      </c>
      <c r="F2767" s="2" t="s">
        <v>2788</v>
      </c>
      <c r="G2767" s="2" t="s">
        <v>10005</v>
      </c>
      <c r="H2767">
        <v>10464911486</v>
      </c>
      <c r="I2767" t="str">
        <f>INDEX([1]BCLIENTES!B:B,MATCH(Tabla5[[#This Row],[RUC]],[1]BCLIENTES!A:A,0))</f>
        <v xml:space="preserve"> LOPEZ GUZMAN WUILBER</v>
      </c>
      <c r="J2767" t="e">
        <f>INDEX([1]!Tabla1[DISTRITO],MATCH(Tabla5[[#This Row],[RUC]],[1]!Tabla1[RUC],0))</f>
        <v>#REF!</v>
      </c>
      <c r="K2767" t="str">
        <f>INDEX([1]BCLIENTES!H:H,MATCH(Tabla5[[#This Row],[RUC]],[1]BCLIENTES!A:A,0))</f>
        <v xml:space="preserve"> LIMA 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tr">
        <f>TEXT(Tabla5[[#This Row],[FECHA]],"MMM")</f>
        <v>Feb</v>
      </c>
      <c r="D2768" s="1" t="str">
        <f>TEXT(Tabla5[[#This Row],[FECHA]],"YYY")</f>
        <v>2024</v>
      </c>
      <c r="E2768" s="2" t="s">
        <v>143</v>
      </c>
      <c r="F2768" s="2" t="s">
        <v>2789</v>
      </c>
      <c r="G2768" s="2" t="s">
        <v>10005</v>
      </c>
      <c r="H2768">
        <v>10424297769</v>
      </c>
      <c r="I2768" t="str">
        <f>INDEX([1]BCLIENTES!B:B,MATCH(Tabla5[[#This Row],[RUC]],[1]BCLIENTES!A:A,0))</f>
        <v xml:space="preserve"> SANCARRANCO MORENO ROBERT RAUL</v>
      </c>
      <c r="J2768" t="e">
        <f>INDEX([1]!Tabla1[DISTRITO],MATCH(Tabla5[[#This Row],[RUC]],[1]!Tabla1[RUC],0))</f>
        <v>#REF!</v>
      </c>
      <c r="K2768" t="str">
        <f>INDEX([1]BCLIENTES!H:H,MATCH(Tabla5[[#This Row],[RUC]],[1]BCLIENTES!A:A,0))</f>
        <v xml:space="preserve"> LIMA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tr">
        <f>TEXT(Tabla5[[#This Row],[FECHA]],"MMM")</f>
        <v>Feb</v>
      </c>
      <c r="D2769" s="1" t="str">
        <f>TEXT(Tabla5[[#This Row],[FECHA]],"YYY")</f>
        <v>2024</v>
      </c>
      <c r="E2769" s="2" t="s">
        <v>143</v>
      </c>
      <c r="F2769" s="2" t="s">
        <v>2790</v>
      </c>
      <c r="G2769" s="2" t="s">
        <v>10005</v>
      </c>
      <c r="H2769">
        <v>20552601841</v>
      </c>
      <c r="I2769" t="str">
        <f>INDEX([1]BCLIENTES!B:B,MATCH(Tabla5[[#This Row],[RUC]],[1]BCLIENTES!A:A,0))</f>
        <v xml:space="preserve"> IMPORT-EXPORT EMERLUX SOCIEDAD COMERCIAL DE RESPONSABILIDAD LIMITADA - IMPORT-EXPORT EMERLUX S.R.L.</v>
      </c>
      <c r="J2769" t="e">
        <f>INDEX([1]!Tabla1[DISTRITO],MATCH(Tabla5[[#This Row],[RUC]],[1]!Tabla1[RUC],0))</f>
        <v>#REF!</v>
      </c>
      <c r="K2769" t="str">
        <f>INDEX([1]BCLIENTES!H:H,MATCH(Tabla5[[#This Row],[RUC]],[1]BCLIENTES!A:A,0))</f>
        <v xml:space="preserve"> LIMA 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tr">
        <f>TEXT(Tabla5[[#This Row],[FECHA]],"MMM")</f>
        <v>Feb</v>
      </c>
      <c r="D2770" s="1" t="str">
        <f>TEXT(Tabla5[[#This Row],[FECHA]],"YYY")</f>
        <v>2024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tr">
        <f>INDEX([1]BCLIENTES!B:B,MATCH(Tabla5[[#This Row],[RUC]],[1]BCLIENTES!A:A,0))</f>
        <v xml:space="preserve"> IMPORTADORA INDUSTRIAL PRISMA S.A.C.</v>
      </c>
      <c r="J2770" t="e">
        <f>INDEX([1]!Tabla1[DISTRITO],MATCH(Tabla5[[#This Row],[RUC]],[1]!Tabla1[RUC],0))</f>
        <v>#REF!</v>
      </c>
      <c r="K2770" t="str">
        <f>INDEX([1]BCLIENTES!H:H,MATCH(Tabla5[[#This Row],[RUC]],[1]BCLIENTES!A:A,0))</f>
        <v xml:space="preserve"> LIMA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tr">
        <f>TEXT(Tabla5[[#This Row],[FECHA]],"MMM")</f>
        <v>Feb</v>
      </c>
      <c r="D2771" s="1" t="str">
        <f>TEXT(Tabla5[[#This Row],[FECHA]],"YYY")</f>
        <v>2024</v>
      </c>
      <c r="E2771" s="2" t="s">
        <v>143</v>
      </c>
      <c r="F2771" s="2" t="s">
        <v>2792</v>
      </c>
      <c r="G2771" s="2" t="s">
        <v>10005</v>
      </c>
      <c r="H2771">
        <v>10106187661</v>
      </c>
      <c r="I2771" t="str">
        <f>INDEX([1]BCLIENTES!B:B,MATCH(Tabla5[[#This Row],[RUC]],[1]BCLIENTES!A:A,0))</f>
        <v xml:space="preserve"> SALAZAR GOMEZ MANUEL FLORENTINO</v>
      </c>
      <c r="J2771" t="e">
        <f>INDEX([1]!Tabla1[DISTRITO],MATCH(Tabla5[[#This Row],[RUC]],[1]!Tabla1[RUC],0))</f>
        <v>#REF!</v>
      </c>
      <c r="K2771" t="str">
        <f>INDEX([1]BCLIENTES!H:H,MATCH(Tabla5[[#This Row],[RUC]],[1]BCLIENTES!A:A,0))</f>
        <v xml:space="preserve"> LIMA 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tr">
        <f>TEXT(Tabla5[[#This Row],[FECHA]],"MMM")</f>
        <v>Feb</v>
      </c>
      <c r="D2772" s="1" t="str">
        <f>TEXT(Tabla5[[#This Row],[FECHA]],"YYY")</f>
        <v>2024</v>
      </c>
      <c r="E2772" s="2" t="s">
        <v>143</v>
      </c>
      <c r="F2772" s="2" t="s">
        <v>2793</v>
      </c>
      <c r="G2772" s="2" t="s">
        <v>10005</v>
      </c>
      <c r="H2772">
        <v>10427664177</v>
      </c>
      <c r="I2772" t="str">
        <f>INDEX([1]BCLIENTES!B:B,MATCH(Tabla5[[#This Row],[RUC]],[1]BCLIENTES!A:A,0))</f>
        <v xml:space="preserve"> SANABRIA ARZAPALO DANIEL NICOLAS</v>
      </c>
      <c r="J2772" t="e">
        <f>INDEX([1]!Tabla1[DISTRITO],MATCH(Tabla5[[#This Row],[RUC]],[1]!Tabla1[RUC],0))</f>
        <v>#REF!</v>
      </c>
      <c r="K2772" t="str">
        <f>INDEX([1]BCLIENTES!H:H,MATCH(Tabla5[[#This Row],[RUC]],[1]BCLIENTES!A:A,0))</f>
        <v xml:space="preserve"> LIMA 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tr">
        <f>TEXT(Tabla5[[#This Row],[FECHA]],"MMM")</f>
        <v>Feb</v>
      </c>
      <c r="D2773" s="1" t="str">
        <f>TEXT(Tabla5[[#This Row],[FECHA]],"YYY")</f>
        <v>2024</v>
      </c>
      <c r="E2773" s="2" t="s">
        <v>143</v>
      </c>
      <c r="F2773" s="2" t="s">
        <v>2794</v>
      </c>
      <c r="G2773" s="2" t="s">
        <v>10005</v>
      </c>
      <c r="H2773">
        <v>10106187661</v>
      </c>
      <c r="I2773" t="str">
        <f>INDEX([1]BCLIENTES!B:B,MATCH(Tabla5[[#This Row],[RUC]],[1]BCLIENTES!A:A,0))</f>
        <v xml:space="preserve"> SALAZAR GOMEZ MANUEL FLORENTINO</v>
      </c>
      <c r="J2773" t="e">
        <f>INDEX([1]!Tabla1[DISTRITO],MATCH(Tabla5[[#This Row],[RUC]],[1]!Tabla1[RUC],0))</f>
        <v>#REF!</v>
      </c>
      <c r="K2773" t="str">
        <f>INDEX([1]BCLIENTES!H:H,MATCH(Tabla5[[#This Row],[RUC]],[1]BCLIENTES!A:A,0))</f>
        <v xml:space="preserve"> LIMA 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tr">
        <f>TEXT(Tabla5[[#This Row],[FECHA]],"MMM")</f>
        <v>Feb</v>
      </c>
      <c r="D2774" s="1" t="str">
        <f>TEXT(Tabla5[[#This Row],[FECHA]],"YYY")</f>
        <v>2024</v>
      </c>
      <c r="E2774" s="2" t="s">
        <v>143</v>
      </c>
      <c r="F2774" s="2" t="s">
        <v>2795</v>
      </c>
      <c r="G2774" s="2" t="s">
        <v>9997</v>
      </c>
      <c r="H2774">
        <v>1</v>
      </c>
      <c r="I2774" t="str">
        <f>INDEX([1]BCLIENTES!B:B,MATCH(Tabla5[[#This Row],[RUC]],[1]BCLIENTES!A:A,0))</f>
        <v>ANULADO</v>
      </c>
      <c r="J2774" t="e">
        <f>INDEX([1]!Tabla1[DISTRITO],MATCH(Tabla5[[#This Row],[RUC]],[1]!Tabla1[RUC],0))</f>
        <v>#REF!</v>
      </c>
      <c r="K2774" t="str">
        <f>INDEX([1]BCLIENTES!H:H,MATCH(Tabla5[[#This Row],[RUC]],[1]BCLIENTES!A:A,0))</f>
        <v>ANULADO</v>
      </c>
      <c r="L2774" s="3">
        <v>0</v>
      </c>
    </row>
    <row r="2775" spans="1:12" x14ac:dyDescent="0.25">
      <c r="A2775" t="s">
        <v>12</v>
      </c>
      <c r="B2775" s="1">
        <v>45345</v>
      </c>
      <c r="C2775" s="1" t="str">
        <f>TEXT(Tabla5[[#This Row],[FECHA]],"MMM")</f>
        <v>Feb</v>
      </c>
      <c r="D2775" s="1" t="str">
        <f>TEXT(Tabla5[[#This Row],[FECHA]],"YYY")</f>
        <v>2024</v>
      </c>
      <c r="E2775" s="2" t="s">
        <v>143</v>
      </c>
      <c r="F2775" s="2" t="s">
        <v>2796</v>
      </c>
      <c r="G2775" s="2" t="s">
        <v>10005</v>
      </c>
      <c r="H2775">
        <v>10464911486</v>
      </c>
      <c r="I2775" t="str">
        <f>INDEX([1]BCLIENTES!B:B,MATCH(Tabla5[[#This Row],[RUC]],[1]BCLIENTES!A:A,0))</f>
        <v xml:space="preserve"> LOPEZ GUZMAN WUILBER</v>
      </c>
      <c r="J2775" t="e">
        <f>INDEX([1]!Tabla1[DISTRITO],MATCH(Tabla5[[#This Row],[RUC]],[1]!Tabla1[RUC],0))</f>
        <v>#REF!</v>
      </c>
      <c r="K2775" t="str">
        <f>INDEX([1]BCLIENTES!H:H,MATCH(Tabla5[[#This Row],[RUC]],[1]BCLIENTES!A:A,0))</f>
        <v xml:space="preserve"> LIMA 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tr">
        <f>TEXT(Tabla5[[#This Row],[FECHA]],"MMM")</f>
        <v>Feb</v>
      </c>
      <c r="D2776" s="1" t="str">
        <f>TEXT(Tabla5[[#This Row],[FECHA]],"YYY")</f>
        <v>2024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tr">
        <f>INDEX([1]BCLIENTES!B:B,MATCH(Tabla5[[#This Row],[RUC]],[1]BCLIENTES!A:A,0))</f>
        <v xml:space="preserve"> DISTRIBUIDORA ELECTRICA JARAS S.A.C.</v>
      </c>
      <c r="J2776" t="e">
        <f>INDEX([1]!Tabla1[DISTRITO],MATCH(Tabla5[[#This Row],[RUC]],[1]!Tabla1[RUC],0))</f>
        <v>#REF!</v>
      </c>
      <c r="K2776" t="str">
        <f>INDEX([1]BCLIENTES!H:H,MATCH(Tabla5[[#This Row],[RUC]],[1]BCLIENTES!A:A,0))</f>
        <v xml:space="preserve"> LIMA 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tr">
        <f>TEXT(Tabla5[[#This Row],[FECHA]],"MMM")</f>
        <v>Feb</v>
      </c>
      <c r="D2777" s="1" t="str">
        <f>TEXT(Tabla5[[#This Row],[FECHA]],"YYY")</f>
        <v>2024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tr">
        <f>INDEX([1]BCLIENTES!B:B,MATCH(Tabla5[[#This Row],[RUC]],[1]BCLIENTES!A:A,0))</f>
        <v xml:space="preserve"> DISTRIBUIDORA ELECTRICA JARAS S.A.C.</v>
      </c>
      <c r="J2777" t="e">
        <f>INDEX([1]!Tabla1[DISTRITO],MATCH(Tabla5[[#This Row],[RUC]],[1]!Tabla1[RUC],0))</f>
        <v>#REF!</v>
      </c>
      <c r="K2777" t="str">
        <f>INDEX([1]BCLIENTES!H:H,MATCH(Tabla5[[#This Row],[RUC]],[1]BCLIENTES!A:A,0))</f>
        <v xml:space="preserve"> LIMA 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tr">
        <f>TEXT(Tabla5[[#This Row],[FECHA]],"MMM")</f>
        <v>Feb</v>
      </c>
      <c r="D2778" s="1" t="str">
        <f>TEXT(Tabla5[[#This Row],[FECHA]],"YYY")</f>
        <v>2024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tr">
        <f>INDEX([1]BCLIENTES!B:B,MATCH(Tabla5[[#This Row],[RUC]],[1]BCLIENTES!A:A,0))</f>
        <v xml:space="preserve"> DISTRIBUIDORA GERARD E.I.R.L.</v>
      </c>
      <c r="J2778" t="e">
        <f>INDEX([1]!Tabla1[DISTRITO],MATCH(Tabla5[[#This Row],[RUC]],[1]!Tabla1[RUC],0))</f>
        <v>#REF!</v>
      </c>
      <c r="K2778" t="str">
        <f>INDEX([1]BCLIENTES!H:H,MATCH(Tabla5[[#This Row],[RUC]],[1]BCLIENTES!A:A,0))</f>
        <v xml:space="preserve"> LIMA 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tr">
        <f>TEXT(Tabla5[[#This Row],[FECHA]],"MMM")</f>
        <v>Feb</v>
      </c>
      <c r="D2779" s="1" t="str">
        <f>TEXT(Tabla5[[#This Row],[FECHA]],"YYY")</f>
        <v>2024</v>
      </c>
      <c r="E2779" s="2" t="s">
        <v>143</v>
      </c>
      <c r="F2779" s="2" t="s">
        <v>2800</v>
      </c>
      <c r="G2779" s="2" t="s">
        <v>10001</v>
      </c>
      <c r="H2779">
        <v>20600355008</v>
      </c>
      <c r="I2779" t="str">
        <f>INDEX([1]BCLIENTES!B:B,MATCH(Tabla5[[#This Row],[RUC]],[1]BCLIENTES!A:A,0))</f>
        <v xml:space="preserve"> SOLUCIONES ELECTRICAS TORRES S.A.C.</v>
      </c>
      <c r="J2779" t="e">
        <f>INDEX([1]!Tabla1[DISTRITO],MATCH(Tabla5[[#This Row],[RUC]],[1]!Tabla1[RUC],0))</f>
        <v>#REF!</v>
      </c>
      <c r="K2779" t="str">
        <f>INDEX([1]BCLIENTES!H:H,MATCH(Tabla5[[#This Row],[RUC]],[1]BCLIENTES!A:A,0))</f>
        <v xml:space="preserve"> LIMA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tr">
        <f>TEXT(Tabla5[[#This Row],[FECHA]],"MMM")</f>
        <v>Feb</v>
      </c>
      <c r="D2780" s="1" t="str">
        <f>TEXT(Tabla5[[#This Row],[FECHA]],"YYY")</f>
        <v>2024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tr">
        <f>INDEX([1]BCLIENTES!B:B,MATCH(Tabla5[[#This Row],[RUC]],[1]BCLIENTES!A:A,0))</f>
        <v xml:space="preserve"> DISTRIBUIDORA ELECTRICA JARAS S.A.C.</v>
      </c>
      <c r="J2780" t="e">
        <f>INDEX([1]!Tabla1[DISTRITO],MATCH(Tabla5[[#This Row],[RUC]],[1]!Tabla1[RUC],0))</f>
        <v>#REF!</v>
      </c>
      <c r="K2780" t="str">
        <f>INDEX([1]BCLIENTES!H:H,MATCH(Tabla5[[#This Row],[RUC]],[1]BCLIENTES!A:A,0))</f>
        <v xml:space="preserve"> LIMA 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tr">
        <f>TEXT(Tabla5[[#This Row],[FECHA]],"MMM")</f>
        <v>Feb</v>
      </c>
      <c r="D2781" s="1" t="str">
        <f>TEXT(Tabla5[[#This Row],[FECHA]],"YYY")</f>
        <v>2024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tr">
        <f>INDEX([1]BCLIENTES!B:B,MATCH(Tabla5[[#This Row],[RUC]],[1]BCLIENTES!A:A,0))</f>
        <v xml:space="preserve"> INVERSIONES VALLEMONT S.A.C.</v>
      </c>
      <c r="J2781" t="e">
        <f>INDEX([1]!Tabla1[DISTRITO],MATCH(Tabla5[[#This Row],[RUC]],[1]!Tabla1[RUC],0))</f>
        <v>#REF!</v>
      </c>
      <c r="K2781" t="str">
        <f>INDEX([1]BCLIENTES!H:H,MATCH(Tabla5[[#This Row],[RUC]],[1]BCLIENTES!A:A,0))</f>
        <v xml:space="preserve"> LIMA 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tr">
        <f>TEXT(Tabla5[[#This Row],[FECHA]],"MMM")</f>
        <v>Feb</v>
      </c>
      <c r="D2782" s="1" t="str">
        <f>TEXT(Tabla5[[#This Row],[FECHA]],"YYY")</f>
        <v>2024</v>
      </c>
      <c r="E2782" s="2" t="s">
        <v>143</v>
      </c>
      <c r="F2782" s="2" t="s">
        <v>2803</v>
      </c>
      <c r="G2782" s="2" t="s">
        <v>10001</v>
      </c>
      <c r="H2782">
        <v>20607495611</v>
      </c>
      <c r="I2782" t="str">
        <f>INDEX([1]BCLIENTES!B:B,MATCH(Tabla5[[#This Row],[RUC]],[1]BCLIENTES!A:A,0))</f>
        <v xml:space="preserve"> GRUPO PROMATEBA S.A.C.</v>
      </c>
      <c r="J2782" t="e">
        <f>INDEX([1]!Tabla1[DISTRITO],MATCH(Tabla5[[#This Row],[RUC]],[1]!Tabla1[RUC],0))</f>
        <v>#REF!</v>
      </c>
      <c r="K2782" t="str">
        <f>INDEX([1]BCLIENTES!H:H,MATCH(Tabla5[[#This Row],[RUC]],[1]BCLIENTES!A:A,0))</f>
        <v xml:space="preserve"> LIMA 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tr">
        <f>TEXT(Tabla5[[#This Row],[FECHA]],"MMM")</f>
        <v>Feb</v>
      </c>
      <c r="D2783" s="1" t="str">
        <f>TEXT(Tabla5[[#This Row],[FECHA]],"YYY")</f>
        <v>2024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tr">
        <f>INDEX([1]BCLIENTES!B:B,MATCH(Tabla5[[#This Row],[RUC]],[1]BCLIENTES!A:A,0))</f>
        <v xml:space="preserve"> BARBOZA DAVILA GONZALO</v>
      </c>
      <c r="J2783" t="e">
        <f>INDEX([1]!Tabla1[DISTRITO],MATCH(Tabla5[[#This Row],[RUC]],[1]!Tabla1[RUC],0))</f>
        <v>#REF!</v>
      </c>
      <c r="K2783" t="str">
        <f>INDEX([1]BCLIENTES!H:H,MATCH(Tabla5[[#This Row],[RUC]],[1]BCLIENTES!A:A,0))</f>
        <v xml:space="preserve"> LIMA 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tr">
        <f>TEXT(Tabla5[[#This Row],[FECHA]],"MMM")</f>
        <v>Feb</v>
      </c>
      <c r="D2784" s="1" t="str">
        <f>TEXT(Tabla5[[#This Row],[FECHA]],"YYY")</f>
        <v>2024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tr">
        <f>INDEX([1]BCLIENTES!B:B,MATCH(Tabla5[[#This Row],[RUC]],[1]BCLIENTES!A:A,0))</f>
        <v xml:space="preserve"> MENDOZA MAZA ALICIA</v>
      </c>
      <c r="J2784" t="e">
        <f>INDEX([1]!Tabla1[DISTRITO],MATCH(Tabla5[[#This Row],[RUC]],[1]!Tabla1[RUC],0))</f>
        <v>#REF!</v>
      </c>
      <c r="K2784" t="str">
        <f>INDEX([1]BCLIENTES!H:H,MATCH(Tabla5[[#This Row],[RUC]],[1]BCLIENTES!A:A,0))</f>
        <v xml:space="preserve"> LIMA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tr">
        <f>TEXT(Tabla5[[#This Row],[FECHA]],"MMM")</f>
        <v>Feb</v>
      </c>
      <c r="D2785" s="1" t="str">
        <f>TEXT(Tabla5[[#This Row],[FECHA]],"YYY")</f>
        <v>2024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tr">
        <f>INDEX([1]BCLIENTES!B:B,MATCH(Tabla5[[#This Row],[RUC]],[1]BCLIENTES!A:A,0))</f>
        <v xml:space="preserve"> CONSTRUCCION SIUSA E.I.R.L.</v>
      </c>
      <c r="J2785" t="e">
        <f>INDEX([1]!Tabla1[DISTRITO],MATCH(Tabla5[[#This Row],[RUC]],[1]!Tabla1[RUC],0))</f>
        <v>#REF!</v>
      </c>
      <c r="K2785" t="str">
        <f>INDEX([1]BCLIENTES!H:H,MATCH(Tabla5[[#This Row],[RUC]],[1]BCLIENTES!A:A,0))</f>
        <v xml:space="preserve"> LIMA 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tr">
        <f>TEXT(Tabla5[[#This Row],[FECHA]],"MMM")</f>
        <v>Feb</v>
      </c>
      <c r="D2786" s="1" t="str">
        <f>TEXT(Tabla5[[#This Row],[FECHA]],"YYY")</f>
        <v>2024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tr">
        <f>INDEX([1]BCLIENTES!B:B,MATCH(Tabla5[[#This Row],[RUC]],[1]BCLIENTES!A:A,0))</f>
        <v xml:space="preserve"> FERRETERIA ELECTRONICS ROQUE E.I.R.L.</v>
      </c>
      <c r="J2786" t="e">
        <f>INDEX([1]!Tabla1[DISTRITO],MATCH(Tabla5[[#This Row],[RUC]],[1]!Tabla1[RUC],0))</f>
        <v>#REF!</v>
      </c>
      <c r="K2786" t="str">
        <f>INDEX([1]BCLIENTES!H:H,MATCH(Tabla5[[#This Row],[RUC]],[1]BCLIENTES!A:A,0))</f>
        <v xml:space="preserve"> LIMA 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tr">
        <f>TEXT(Tabla5[[#This Row],[FECHA]],"MMM")</f>
        <v>Feb</v>
      </c>
      <c r="D2787" s="1" t="str">
        <f>TEXT(Tabla5[[#This Row],[FECHA]],"YYY")</f>
        <v>2024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tr">
        <f>INDEX([1]BCLIENTES!B:B,MATCH(Tabla5[[#This Row],[RUC]],[1]BCLIENTES!A:A,0))</f>
        <v xml:space="preserve"> DISTRIBUIDORA GERARD E.I.R.L.</v>
      </c>
      <c r="J2787" t="e">
        <f>INDEX([1]!Tabla1[DISTRITO],MATCH(Tabla5[[#This Row],[RUC]],[1]!Tabla1[RUC],0))</f>
        <v>#REF!</v>
      </c>
      <c r="K2787" t="str">
        <f>INDEX([1]BCLIENTES!H:H,MATCH(Tabla5[[#This Row],[RUC]],[1]BCLIENTES!A:A,0))</f>
        <v xml:space="preserve"> LIMA 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tr">
        <f>TEXT(Tabla5[[#This Row],[FECHA]],"MMM")</f>
        <v>Feb</v>
      </c>
      <c r="D2788" s="1" t="str">
        <f>TEXT(Tabla5[[#This Row],[FECHA]],"YYY")</f>
        <v>2024</v>
      </c>
      <c r="E2788" s="2" t="s">
        <v>143</v>
      </c>
      <c r="F2788" s="2" t="s">
        <v>2809</v>
      </c>
      <c r="G2788" s="2" t="s">
        <v>9997</v>
      </c>
      <c r="H2788">
        <v>1</v>
      </c>
      <c r="I2788" t="str">
        <f>INDEX([1]BCLIENTES!B:B,MATCH(Tabla5[[#This Row],[RUC]],[1]BCLIENTES!A:A,0))</f>
        <v>ANULADO</v>
      </c>
      <c r="J2788" t="e">
        <f>INDEX([1]!Tabla1[DISTRITO],MATCH(Tabla5[[#This Row],[RUC]],[1]!Tabla1[RUC],0))</f>
        <v>#REF!</v>
      </c>
      <c r="K2788" t="str">
        <f>INDEX([1]BCLIENTES!H:H,MATCH(Tabla5[[#This Row],[RUC]],[1]BCLIENTES!A:A,0))</f>
        <v>ANULADO</v>
      </c>
      <c r="L2788" s="3">
        <v>0</v>
      </c>
    </row>
    <row r="2789" spans="1:12" x14ac:dyDescent="0.25">
      <c r="A2789" t="s">
        <v>12</v>
      </c>
      <c r="B2789" s="1">
        <v>45352</v>
      </c>
      <c r="C2789" s="1" t="str">
        <f>TEXT(Tabla5[[#This Row],[FECHA]],"MMM")</f>
        <v>Mar</v>
      </c>
      <c r="D2789" s="1" t="str">
        <f>TEXT(Tabla5[[#This Row],[FECHA]],"YYY")</f>
        <v>2024</v>
      </c>
      <c r="E2789" s="2" t="s">
        <v>143</v>
      </c>
      <c r="F2789" s="2" t="s">
        <v>2810</v>
      </c>
      <c r="G2789" s="2" t="s">
        <v>10005</v>
      </c>
      <c r="H2789">
        <v>10722049221</v>
      </c>
      <c r="I2789" t="str">
        <f>INDEX([1]BCLIENTES!B:B,MATCH(Tabla5[[#This Row],[RUC]],[1]BCLIENTES!A:A,0))</f>
        <v xml:space="preserve"> CIRIACO CARHUARICRA JHON FRANKLIN</v>
      </c>
      <c r="J2789" t="e">
        <f>INDEX([1]!Tabla1[DISTRITO],MATCH(Tabla5[[#This Row],[RUC]],[1]!Tabla1[RUC],0))</f>
        <v>#REF!</v>
      </c>
      <c r="K2789" t="str">
        <f>INDEX([1]BCLIENTES!H:H,MATCH(Tabla5[[#This Row],[RUC]],[1]BCLIENTES!A:A,0))</f>
        <v xml:space="preserve"> LIMA 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tr">
        <f>TEXT(Tabla5[[#This Row],[FECHA]],"MMM")</f>
        <v>Mar</v>
      </c>
      <c r="D2790" s="1" t="str">
        <f>TEXT(Tabla5[[#This Row],[FECHA]],"YYY")</f>
        <v>2024</v>
      </c>
      <c r="E2790" s="2" t="s">
        <v>143</v>
      </c>
      <c r="F2790" s="2" t="s">
        <v>2811</v>
      </c>
      <c r="G2790" s="2" t="s">
        <v>10005</v>
      </c>
      <c r="H2790">
        <v>20605108131</v>
      </c>
      <c r="I2790" t="str">
        <f>INDEX([1]BCLIENTES!B:B,MATCH(Tabla5[[#This Row],[RUC]],[1]BCLIENTES!A:A,0))</f>
        <v xml:space="preserve"> INVERSIONES SEÑOR DE CHACOS E.I.R.L.</v>
      </c>
      <c r="J2790" t="e">
        <f>INDEX([1]!Tabla1[DISTRITO],MATCH(Tabla5[[#This Row],[RUC]],[1]!Tabla1[RUC],0))</f>
        <v>#REF!</v>
      </c>
      <c r="K2790" t="str">
        <f>INDEX([1]BCLIENTES!H:H,MATCH(Tabla5[[#This Row],[RUC]],[1]BCLIENTES!A:A,0))</f>
        <v xml:space="preserve"> LIMA 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tr">
        <f>TEXT(Tabla5[[#This Row],[FECHA]],"MMM")</f>
        <v>Mar</v>
      </c>
      <c r="D2791" s="1" t="str">
        <f>TEXT(Tabla5[[#This Row],[FECHA]],"YYY")</f>
        <v>2024</v>
      </c>
      <c r="E2791" s="2" t="s">
        <v>143</v>
      </c>
      <c r="F2791" s="2" t="s">
        <v>2812</v>
      </c>
      <c r="G2791" s="2" t="s">
        <v>10005</v>
      </c>
      <c r="H2791">
        <v>20606477709</v>
      </c>
      <c r="I2791" t="str">
        <f>INDEX([1]BCLIENTES!B:B,MATCH(Tabla5[[#This Row],[RUC]],[1]BCLIENTES!A:A,0))</f>
        <v xml:space="preserve"> ELECTRO COMERCIAL LOPEZ E.I.R.L.</v>
      </c>
      <c r="J2791" t="e">
        <f>INDEX([1]!Tabla1[DISTRITO],MATCH(Tabla5[[#This Row],[RUC]],[1]!Tabla1[RUC],0))</f>
        <v>#REF!</v>
      </c>
      <c r="K2791" t="str">
        <f>INDEX([1]BCLIENTES!H:H,MATCH(Tabla5[[#This Row],[RUC]],[1]BCLIENTES!A:A,0))</f>
        <v xml:space="preserve"> LIMA 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tr">
        <f>TEXT(Tabla5[[#This Row],[FECHA]],"MMM")</f>
        <v>Mar</v>
      </c>
      <c r="D2792" s="1" t="str">
        <f>TEXT(Tabla5[[#This Row],[FECHA]],"YYY")</f>
        <v>2024</v>
      </c>
      <c r="E2792" s="2" t="s">
        <v>143</v>
      </c>
      <c r="F2792" s="2" t="s">
        <v>2813</v>
      </c>
      <c r="G2792" s="2" t="s">
        <v>9997</v>
      </c>
      <c r="H2792">
        <v>1</v>
      </c>
      <c r="I2792" t="str">
        <f>INDEX([1]BCLIENTES!B:B,MATCH(Tabla5[[#This Row],[RUC]],[1]BCLIENTES!A:A,0))</f>
        <v>ANULADO</v>
      </c>
      <c r="J2792" t="e">
        <f>INDEX([1]!Tabla1[DISTRITO],MATCH(Tabla5[[#This Row],[RUC]],[1]!Tabla1[RUC],0))</f>
        <v>#REF!</v>
      </c>
      <c r="K2792" t="str">
        <f>INDEX([1]BCLIENTES!H:H,MATCH(Tabla5[[#This Row],[RUC]],[1]BCLIENTES!A:A,0))</f>
        <v>ANULADO</v>
      </c>
      <c r="L2792" s="3">
        <v>0</v>
      </c>
    </row>
    <row r="2793" spans="1:12" x14ac:dyDescent="0.25">
      <c r="A2793" t="s">
        <v>12</v>
      </c>
      <c r="B2793" s="1">
        <v>45352</v>
      </c>
      <c r="C2793" s="1" t="str">
        <f>TEXT(Tabla5[[#This Row],[FECHA]],"MMM")</f>
        <v>Mar</v>
      </c>
      <c r="D2793" s="1" t="str">
        <f>TEXT(Tabla5[[#This Row],[FECHA]],"YYY")</f>
        <v>2024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tr">
        <f>INDEX([1]BCLIENTES!B:B,MATCH(Tabla5[[#This Row],[RUC]],[1]BCLIENTES!A:A,0))</f>
        <v xml:space="preserve"> DISTRIBUIDORA ELECTRICA JARAS S.A.C.</v>
      </c>
      <c r="J2793" t="e">
        <f>INDEX([1]!Tabla1[DISTRITO],MATCH(Tabla5[[#This Row],[RUC]],[1]!Tabla1[RUC],0))</f>
        <v>#REF!</v>
      </c>
      <c r="K2793" t="str">
        <f>INDEX([1]BCLIENTES!H:H,MATCH(Tabla5[[#This Row],[RUC]],[1]BCLIENTES!A:A,0))</f>
        <v xml:space="preserve"> LIMA 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tr">
        <f>TEXT(Tabla5[[#This Row],[FECHA]],"MMM")</f>
        <v>Mar</v>
      </c>
      <c r="D2794" s="1" t="str">
        <f>TEXT(Tabla5[[#This Row],[FECHA]],"YYY")</f>
        <v>2024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tr">
        <f>INDEX([1]BCLIENTES!B:B,MATCH(Tabla5[[#This Row],[RUC]],[1]BCLIENTES!A:A,0))</f>
        <v xml:space="preserve"> DISTRIBUIDORA ELECTRICA JARAS S.A.C.</v>
      </c>
      <c r="J2794" t="e">
        <f>INDEX([1]!Tabla1[DISTRITO],MATCH(Tabla5[[#This Row],[RUC]],[1]!Tabla1[RUC],0))</f>
        <v>#REF!</v>
      </c>
      <c r="K2794" t="str">
        <f>INDEX([1]BCLIENTES!H:H,MATCH(Tabla5[[#This Row],[RUC]],[1]BCLIENTES!A:A,0))</f>
        <v xml:space="preserve"> LIMA 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tr">
        <f>TEXT(Tabla5[[#This Row],[FECHA]],"MMM")</f>
        <v>Mar</v>
      </c>
      <c r="D2795" s="1" t="str">
        <f>TEXT(Tabla5[[#This Row],[FECHA]],"YYY")</f>
        <v>2024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tr">
        <f>INDEX([1]BCLIENTES!B:B,MATCH(Tabla5[[#This Row],[RUC]],[1]BCLIENTES!A:A,0))</f>
        <v xml:space="preserve"> DISTRIBUIDORA ELECTRICA JARAS S.A.C.</v>
      </c>
      <c r="J2795" t="e">
        <f>INDEX([1]!Tabla1[DISTRITO],MATCH(Tabla5[[#This Row],[RUC]],[1]!Tabla1[RUC],0))</f>
        <v>#REF!</v>
      </c>
      <c r="K2795" t="str">
        <f>INDEX([1]BCLIENTES!H:H,MATCH(Tabla5[[#This Row],[RUC]],[1]BCLIENTES!A:A,0))</f>
        <v xml:space="preserve"> LIMA 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tr">
        <f>TEXT(Tabla5[[#This Row],[FECHA]],"MMM")</f>
        <v>Mar</v>
      </c>
      <c r="D2796" s="1" t="str">
        <f>TEXT(Tabla5[[#This Row],[FECHA]],"YYY")</f>
        <v>2024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tr">
        <f>INDEX([1]BCLIENTES!B:B,MATCH(Tabla5[[#This Row],[RUC]],[1]BCLIENTES!A:A,0))</f>
        <v xml:space="preserve"> DISTRIBUIDORA ELECTRICA JARAS S.A.C.</v>
      </c>
      <c r="J2796" t="e">
        <f>INDEX([1]!Tabla1[DISTRITO],MATCH(Tabla5[[#This Row],[RUC]],[1]!Tabla1[RUC],0))</f>
        <v>#REF!</v>
      </c>
      <c r="K2796" t="str">
        <f>INDEX([1]BCLIENTES!H:H,MATCH(Tabla5[[#This Row],[RUC]],[1]BCLIENTES!A:A,0))</f>
        <v xml:space="preserve"> LIMA 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tr">
        <f>TEXT(Tabla5[[#This Row],[FECHA]],"MMM")</f>
        <v>Mar</v>
      </c>
      <c r="D2797" s="1" t="str">
        <f>TEXT(Tabla5[[#This Row],[FECHA]],"YYY")</f>
        <v>2024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tr">
        <f>INDEX([1]BCLIENTES!B:B,MATCH(Tabla5[[#This Row],[RUC]],[1]BCLIENTES!A:A,0))</f>
        <v xml:space="preserve"> INVERSIONES VALLEMONT S.A.C.</v>
      </c>
      <c r="J2797" t="e">
        <f>INDEX([1]!Tabla1[DISTRITO],MATCH(Tabla5[[#This Row],[RUC]],[1]!Tabla1[RUC],0))</f>
        <v>#REF!</v>
      </c>
      <c r="K2797" t="str">
        <f>INDEX([1]BCLIENTES!H:H,MATCH(Tabla5[[#This Row],[RUC]],[1]BCLIENTES!A:A,0))</f>
        <v xml:space="preserve"> LIMA 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tr">
        <f>TEXT(Tabla5[[#This Row],[FECHA]],"MMM")</f>
        <v>Mar</v>
      </c>
      <c r="D2798" s="1" t="str">
        <f>TEXT(Tabla5[[#This Row],[FECHA]],"YYY")</f>
        <v>2024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tr">
        <f>INDEX([1]BCLIENTES!B:B,MATCH(Tabla5[[#This Row],[RUC]],[1]BCLIENTES!A:A,0))</f>
        <v xml:space="preserve"> DISTRIBUIDORA GERARD E.I.R.L.</v>
      </c>
      <c r="J2798" t="e">
        <f>INDEX([1]!Tabla1[DISTRITO],MATCH(Tabla5[[#This Row],[RUC]],[1]!Tabla1[RUC],0))</f>
        <v>#REF!</v>
      </c>
      <c r="K2798" t="str">
        <f>INDEX([1]BCLIENTES!H:H,MATCH(Tabla5[[#This Row],[RUC]],[1]BCLIENTES!A:A,0))</f>
        <v xml:space="preserve"> LIMA 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tr">
        <f>TEXT(Tabla5[[#This Row],[FECHA]],"MMM")</f>
        <v>Mar</v>
      </c>
      <c r="D2799" s="1" t="str">
        <f>TEXT(Tabla5[[#This Row],[FECHA]],"YYY")</f>
        <v>2024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tr">
        <f>INDEX([1]BCLIENTES!B:B,MATCH(Tabla5[[#This Row],[RUC]],[1]BCLIENTES!A:A,0))</f>
        <v xml:space="preserve"> INVERSIONES VALLEMONT S.A.C.</v>
      </c>
      <c r="J2799" t="e">
        <f>INDEX([1]!Tabla1[DISTRITO],MATCH(Tabla5[[#This Row],[RUC]],[1]!Tabla1[RUC],0))</f>
        <v>#REF!</v>
      </c>
      <c r="K2799" t="str">
        <f>INDEX([1]BCLIENTES!H:H,MATCH(Tabla5[[#This Row],[RUC]],[1]BCLIENTES!A:A,0))</f>
        <v xml:space="preserve"> LIMA 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tr">
        <f>TEXT(Tabla5[[#This Row],[FECHA]],"MMM")</f>
        <v>Mar</v>
      </c>
      <c r="D2800" s="1" t="str">
        <f>TEXT(Tabla5[[#This Row],[FECHA]],"YYY")</f>
        <v>2024</v>
      </c>
      <c r="E2800" s="2" t="s">
        <v>143</v>
      </c>
      <c r="F2800" s="2" t="s">
        <v>2821</v>
      </c>
      <c r="G2800" s="2" t="s">
        <v>10001</v>
      </c>
      <c r="H2800">
        <v>20557419641</v>
      </c>
      <c r="I2800" t="str">
        <f>INDEX([1]BCLIENTES!B:B,MATCH(Tabla5[[#This Row],[RUC]],[1]BCLIENTES!A:A,0))</f>
        <v xml:space="preserve"> INVERSIONES FABRI S.A.C.</v>
      </c>
      <c r="J2800" t="e">
        <f>INDEX([1]!Tabla1[DISTRITO],MATCH(Tabla5[[#This Row],[RUC]],[1]!Tabla1[RUC],0))</f>
        <v>#REF!</v>
      </c>
      <c r="K2800" t="str">
        <f>INDEX([1]BCLIENTES!H:H,MATCH(Tabla5[[#This Row],[RUC]],[1]BCLIENTES!A:A,0))</f>
        <v xml:space="preserve"> LIMA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tr">
        <f>TEXT(Tabla5[[#This Row],[FECHA]],"MMM")</f>
        <v>Mar</v>
      </c>
      <c r="D2801" s="1" t="str">
        <f>TEXT(Tabla5[[#This Row],[FECHA]],"YYY")</f>
        <v>2024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tr">
        <f>INDEX([1]BCLIENTES!B:B,MATCH(Tabla5[[#This Row],[RUC]],[1]BCLIENTES!A:A,0))</f>
        <v xml:space="preserve"> DISTRIBUIDORA GERARD E.I.R.L.</v>
      </c>
      <c r="J2801" t="e">
        <f>INDEX([1]!Tabla1[DISTRITO],MATCH(Tabla5[[#This Row],[RUC]],[1]!Tabla1[RUC],0))</f>
        <v>#REF!</v>
      </c>
      <c r="K2801" t="str">
        <f>INDEX([1]BCLIENTES!H:H,MATCH(Tabla5[[#This Row],[RUC]],[1]BCLIENTES!A:A,0))</f>
        <v xml:space="preserve"> LIMA 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tr">
        <f>TEXT(Tabla5[[#This Row],[FECHA]],"MMM")</f>
        <v>Mar</v>
      </c>
      <c r="D2802" s="1" t="str">
        <f>TEXT(Tabla5[[#This Row],[FECHA]],"YYY")</f>
        <v>2024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tr">
        <f>INDEX([1]BCLIENTES!B:B,MATCH(Tabla5[[#This Row],[RUC]],[1]BCLIENTES!A:A,0))</f>
        <v xml:space="preserve"> DISTRIBUIDORA GERARD E.I.R.L.</v>
      </c>
      <c r="J2802" t="e">
        <f>INDEX([1]!Tabla1[DISTRITO],MATCH(Tabla5[[#This Row],[RUC]],[1]!Tabla1[RUC],0))</f>
        <v>#REF!</v>
      </c>
      <c r="K2802" t="str">
        <f>INDEX([1]BCLIENTES!H:H,MATCH(Tabla5[[#This Row],[RUC]],[1]BCLIENTES!A:A,0))</f>
        <v xml:space="preserve"> LIMA 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tr">
        <f>TEXT(Tabla5[[#This Row],[FECHA]],"MMM")</f>
        <v>Mar</v>
      </c>
      <c r="D2803" s="1" t="str">
        <f>TEXT(Tabla5[[#This Row],[FECHA]],"YYY")</f>
        <v>2024</v>
      </c>
      <c r="E2803" s="2" t="s">
        <v>143</v>
      </c>
      <c r="F2803" s="2" t="s">
        <v>2824</v>
      </c>
      <c r="G2803" s="2" t="s">
        <v>10005</v>
      </c>
      <c r="H2803">
        <v>20518949790</v>
      </c>
      <c r="I2803" t="str">
        <f>INDEX([1]BCLIENTES!B:B,MATCH(Tabla5[[#This Row],[RUC]],[1]BCLIENTES!A:A,0))</f>
        <v xml:space="preserve"> FERRETERIA YSAGAWA S.A.C.</v>
      </c>
      <c r="J2803" t="e">
        <f>INDEX([1]!Tabla1[DISTRITO],MATCH(Tabla5[[#This Row],[RUC]],[1]!Tabla1[RUC],0))</f>
        <v>#REF!</v>
      </c>
      <c r="K2803" t="str">
        <f>INDEX([1]BCLIENTES!H:H,MATCH(Tabla5[[#This Row],[RUC]],[1]BCLIENTES!A:A,0))</f>
        <v xml:space="preserve"> LIMA 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tr">
        <f>TEXT(Tabla5[[#This Row],[FECHA]],"MMM")</f>
        <v>Mar</v>
      </c>
      <c r="D2804" s="1" t="str">
        <f>TEXT(Tabla5[[#This Row],[FECHA]],"YYY")</f>
        <v>2024</v>
      </c>
      <c r="E2804" s="2" t="s">
        <v>143</v>
      </c>
      <c r="F2804" s="2" t="s">
        <v>2825</v>
      </c>
      <c r="G2804" s="2" t="s">
        <v>10005</v>
      </c>
      <c r="H2804">
        <v>10100675400</v>
      </c>
      <c r="I2804" t="str">
        <f>INDEX([1]BCLIENTES!B:B,MATCH(Tabla5[[#This Row],[RUC]],[1]BCLIENTES!A:A,0))</f>
        <v xml:space="preserve"> TRONCOS AGUILERA EUSEBIO</v>
      </c>
      <c r="J2804" t="e">
        <f>INDEX([1]!Tabla1[DISTRITO],MATCH(Tabla5[[#This Row],[RUC]],[1]!Tabla1[RUC],0))</f>
        <v>#REF!</v>
      </c>
      <c r="K2804" t="str">
        <f>INDEX([1]BCLIENTES!H:H,MATCH(Tabla5[[#This Row],[RUC]],[1]BCLIENTES!A:A,0))</f>
        <v xml:space="preserve"> LIMA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tr">
        <f>TEXT(Tabla5[[#This Row],[FECHA]],"MMM")</f>
        <v>Mar</v>
      </c>
      <c r="D2805" s="1" t="str">
        <f>TEXT(Tabla5[[#This Row],[FECHA]],"YYY")</f>
        <v>2024</v>
      </c>
      <c r="E2805" s="2" t="s">
        <v>143</v>
      </c>
      <c r="F2805" s="2" t="s">
        <v>2826</v>
      </c>
      <c r="G2805" s="2" t="s">
        <v>9999</v>
      </c>
      <c r="H2805">
        <v>20607884189</v>
      </c>
      <c r="I2805" t="str">
        <f>INDEX([1]BCLIENTES!B:B,MATCH(Tabla5[[#This Row],[RUC]],[1]BCLIENTES!A:A,0))</f>
        <v xml:space="preserve"> CORPORACION FERREMAN S.A.C.</v>
      </c>
      <c r="J2805" t="e">
        <f>INDEX([1]!Tabla1[DISTRITO],MATCH(Tabla5[[#This Row],[RUC]],[1]!Tabla1[RUC],0))</f>
        <v>#REF!</v>
      </c>
      <c r="K2805" t="str">
        <f>INDEX([1]BCLIENTES!H:H,MATCH(Tabla5[[#This Row],[RUC]],[1]BCLIENTES!A:A,0))</f>
        <v xml:space="preserve"> CORONEL PORTILLO 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tr">
        <f>TEXT(Tabla5[[#This Row],[FECHA]],"MMM")</f>
        <v>Mar</v>
      </c>
      <c r="D2806" s="1" t="str">
        <f>TEXT(Tabla5[[#This Row],[FECHA]],"YYY")</f>
        <v>2024</v>
      </c>
      <c r="E2806" s="2" t="s">
        <v>143</v>
      </c>
      <c r="F2806" s="2" t="s">
        <v>2827</v>
      </c>
      <c r="G2806" s="2" t="s">
        <v>10001</v>
      </c>
      <c r="H2806">
        <v>10095106698</v>
      </c>
      <c r="I2806" t="str">
        <f>INDEX([1]BCLIENTES!B:B,MATCH(Tabla5[[#This Row],[RUC]],[1]BCLIENTES!A:A,0))</f>
        <v xml:space="preserve"> CCARITA MAMANI PEDRO</v>
      </c>
      <c r="J2806" t="e">
        <f>INDEX([1]!Tabla1[DISTRITO],MATCH(Tabla5[[#This Row],[RUC]],[1]!Tabla1[RUC],0))</f>
        <v>#REF!</v>
      </c>
      <c r="K2806" t="str">
        <f>INDEX([1]BCLIENTES!H:H,MATCH(Tabla5[[#This Row],[RUC]],[1]BCLIENTES!A:A,0))</f>
        <v xml:space="preserve"> LIMA 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tr">
        <f>TEXT(Tabla5[[#This Row],[FECHA]],"MMM")</f>
        <v>Mar</v>
      </c>
      <c r="D2807" s="1" t="str">
        <f>TEXT(Tabla5[[#This Row],[FECHA]],"YYY")</f>
        <v>2024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tr">
        <f>INDEX([1]BCLIENTES!B:B,MATCH(Tabla5[[#This Row],[RUC]],[1]BCLIENTES!A:A,0))</f>
        <v xml:space="preserve"> INJESAM E.I.R.L.</v>
      </c>
      <c r="J2807" t="e">
        <f>INDEX([1]!Tabla1[DISTRITO],MATCH(Tabla5[[#This Row],[RUC]],[1]!Tabla1[RUC],0))</f>
        <v>#REF!</v>
      </c>
      <c r="K2807" t="str">
        <f>INDEX([1]BCLIENTES!H:H,MATCH(Tabla5[[#This Row],[RUC]],[1]BCLIENTES!A:A,0))</f>
        <v xml:space="preserve"> LIMA 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tr">
        <f>TEXT(Tabla5[[#This Row],[FECHA]],"MMM")</f>
        <v>Mar</v>
      </c>
      <c r="D2808" s="1" t="str">
        <f>TEXT(Tabla5[[#This Row],[FECHA]],"YYY")</f>
        <v>2024</v>
      </c>
      <c r="E2808" s="2" t="s">
        <v>143</v>
      </c>
      <c r="F2808" s="2" t="s">
        <v>2829</v>
      </c>
      <c r="G2808" s="2" t="s">
        <v>9997</v>
      </c>
      <c r="H2808">
        <v>1</v>
      </c>
      <c r="I2808" t="str">
        <f>INDEX([1]BCLIENTES!B:B,MATCH(Tabla5[[#This Row],[RUC]],[1]BCLIENTES!A:A,0))</f>
        <v>ANULADO</v>
      </c>
      <c r="J2808" t="e">
        <f>INDEX([1]!Tabla1[DISTRITO],MATCH(Tabla5[[#This Row],[RUC]],[1]!Tabla1[RUC],0))</f>
        <v>#REF!</v>
      </c>
      <c r="K2808" t="str">
        <f>INDEX([1]BCLIENTES!H:H,MATCH(Tabla5[[#This Row],[RUC]],[1]BCLIENTES!A:A,0))</f>
        <v>ANULADO</v>
      </c>
      <c r="L2808" s="3">
        <v>0</v>
      </c>
    </row>
    <row r="2809" spans="1:12" x14ac:dyDescent="0.25">
      <c r="A2809" t="s">
        <v>12</v>
      </c>
      <c r="B2809" s="1">
        <v>45357</v>
      </c>
      <c r="C2809" s="1" t="str">
        <f>TEXT(Tabla5[[#This Row],[FECHA]],"MMM")</f>
        <v>Mar</v>
      </c>
      <c r="D2809" s="1" t="str">
        <f>TEXT(Tabla5[[#This Row],[FECHA]],"YYY")</f>
        <v>2024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tr">
        <f>INDEX([1]BCLIENTES!B:B,MATCH(Tabla5[[#This Row],[RUC]],[1]BCLIENTES!A:A,0))</f>
        <v xml:space="preserve"> ÑAUPARI GONZALES PEDRO PABLO</v>
      </c>
      <c r="J2809" t="e">
        <f>INDEX([1]!Tabla1[DISTRITO],MATCH(Tabla5[[#This Row],[RUC]],[1]!Tabla1[RUC],0))</f>
        <v>#REF!</v>
      </c>
      <c r="K2809" t="str">
        <f>INDEX([1]BCLIENTES!H:H,MATCH(Tabla5[[#This Row],[RUC]],[1]BCLIENTES!A:A,0))</f>
        <v xml:space="preserve"> LIMA 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tr">
        <f>TEXT(Tabla5[[#This Row],[FECHA]],"MMM")</f>
        <v>Mar</v>
      </c>
      <c r="D2810" s="1" t="str">
        <f>TEXT(Tabla5[[#This Row],[FECHA]],"YYY")</f>
        <v>2024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tr">
        <f>INDEX([1]BCLIENTES!B:B,MATCH(Tabla5[[#This Row],[RUC]],[1]BCLIENTES!A:A,0))</f>
        <v xml:space="preserve"> IMPORTADORA INDUSTRIAL PRISMA S.A.C.</v>
      </c>
      <c r="J2810" t="e">
        <f>INDEX([1]!Tabla1[DISTRITO],MATCH(Tabla5[[#This Row],[RUC]],[1]!Tabla1[RUC],0))</f>
        <v>#REF!</v>
      </c>
      <c r="K2810" t="str">
        <f>INDEX([1]BCLIENTES!H:H,MATCH(Tabla5[[#This Row],[RUC]],[1]BCLIENTES!A:A,0))</f>
        <v xml:space="preserve"> LIMA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tr">
        <f>TEXT(Tabla5[[#This Row],[FECHA]],"MMM")</f>
        <v>Mar</v>
      </c>
      <c r="D2811" s="1" t="str">
        <f>TEXT(Tabla5[[#This Row],[FECHA]],"YYY")</f>
        <v>2024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tr">
        <f>INDEX([1]BCLIENTES!B:B,MATCH(Tabla5[[#This Row],[RUC]],[1]BCLIENTES!A:A,0))</f>
        <v xml:space="preserve"> GRUPO FERRETERO RICRA S.A.C.</v>
      </c>
      <c r="J2811" t="e">
        <f>INDEX([1]!Tabla1[DISTRITO],MATCH(Tabla5[[#This Row],[RUC]],[1]!Tabla1[RUC],0))</f>
        <v>#REF!</v>
      </c>
      <c r="K2811" t="str">
        <f>INDEX([1]BCLIENTES!H:H,MATCH(Tabla5[[#This Row],[RUC]],[1]BCLIENTES!A:A,0))</f>
        <v xml:space="preserve"> LIMA 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tr">
        <f>TEXT(Tabla5[[#This Row],[FECHA]],"MMM")</f>
        <v>Mar</v>
      </c>
      <c r="D2812" s="1" t="str">
        <f>TEXT(Tabla5[[#This Row],[FECHA]],"YYY")</f>
        <v>2024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tr">
        <f>INDEX([1]BCLIENTES!B:B,MATCH(Tabla5[[#This Row],[RUC]],[1]BCLIENTES!A:A,0))</f>
        <v>CONDOR HUAMAN FELIX PEDRO</v>
      </c>
      <c r="J2812" t="e">
        <f>INDEX([1]!Tabla1[DISTRITO],MATCH(Tabla5[[#This Row],[RUC]],[1]!Tabla1[RUC],0))</f>
        <v>#REF!</v>
      </c>
      <c r="K2812" t="str">
        <f>INDEX([1]BCLIENTES!H:H,MATCH(Tabla5[[#This Row],[RUC]],[1]BCLIENTES!A:A,0))</f>
        <v xml:space="preserve">LIMA 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tr">
        <f>TEXT(Tabla5[[#This Row],[FECHA]],"MMM")</f>
        <v>Mar</v>
      </c>
      <c r="D2813" s="1" t="str">
        <f>TEXT(Tabla5[[#This Row],[FECHA]],"YYY")</f>
        <v>2024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tr">
        <f>INDEX([1]BCLIENTES!B:B,MATCH(Tabla5[[#This Row],[RUC]],[1]BCLIENTES!A:A,0))</f>
        <v xml:space="preserve"> BECERRA VARGAS MARIA NERY</v>
      </c>
      <c r="J2813" t="e">
        <f>INDEX([1]!Tabla1[DISTRITO],MATCH(Tabla5[[#This Row],[RUC]],[1]!Tabla1[RUC],0))</f>
        <v>#REF!</v>
      </c>
      <c r="K2813" t="str">
        <f>INDEX([1]BCLIENTES!H:H,MATCH(Tabla5[[#This Row],[RUC]],[1]BCLIENTES!A:A,0))</f>
        <v xml:space="preserve"> LIMA 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tr">
        <f>TEXT(Tabla5[[#This Row],[FECHA]],"MMM")</f>
        <v>Mar</v>
      </c>
      <c r="D2814" s="1" t="str">
        <f>TEXT(Tabla5[[#This Row],[FECHA]],"YYY")</f>
        <v>2024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tr">
        <f>INDEX([1]BCLIENTES!B:B,MATCH(Tabla5[[#This Row],[RUC]],[1]BCLIENTES!A:A,0))</f>
        <v>VELASQUEZ QUISPE SANTA ERNESTINA</v>
      </c>
      <c r="J2814" t="e">
        <f>INDEX([1]!Tabla1[DISTRITO],MATCH(Tabla5[[#This Row],[RUC]],[1]!Tabla1[RUC],0))</f>
        <v>#REF!</v>
      </c>
      <c r="K2814" t="str">
        <f>INDEX([1]BCLIENTES!H:H,MATCH(Tabla5[[#This Row],[RUC]],[1]BCLIENTES!A:A,0))</f>
        <v>HUAROCHIRI</v>
      </c>
      <c r="L2814" s="3">
        <v>75</v>
      </c>
    </row>
    <row r="2815" spans="1:12" x14ac:dyDescent="0.25">
      <c r="A2815" t="s">
        <v>12</v>
      </c>
      <c r="B2815" s="1">
        <v>45358</v>
      </c>
      <c r="C2815" s="1" t="str">
        <f>TEXT(Tabla5[[#This Row],[FECHA]],"MMM")</f>
        <v>Mar</v>
      </c>
      <c r="D2815" s="1" t="str">
        <f>TEXT(Tabla5[[#This Row],[FECHA]],"YYY")</f>
        <v>2024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tr">
        <f>INDEX([1]BCLIENTES!B:B,MATCH(Tabla5[[#This Row],[RUC]],[1]BCLIENTES!A:A,0))</f>
        <v xml:space="preserve"> BAZAN SILVESTRE JUAN ANGEL</v>
      </c>
      <c r="J2815" t="e">
        <f>INDEX([1]!Tabla1[DISTRITO],MATCH(Tabla5[[#This Row],[RUC]],[1]!Tabla1[RUC],0))</f>
        <v>#REF!</v>
      </c>
      <c r="K2815" t="str">
        <f>INDEX([1]BCLIENTES!H:H,MATCH(Tabla5[[#This Row],[RUC]],[1]BCLIENTES!A:A,0))</f>
        <v xml:space="preserve"> HUAROCHIRI 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tr">
        <f>TEXT(Tabla5[[#This Row],[FECHA]],"MMM")</f>
        <v>Mar</v>
      </c>
      <c r="D2816" s="1" t="str">
        <f>TEXT(Tabla5[[#This Row],[FECHA]],"YYY")</f>
        <v>2024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tr">
        <f>INDEX([1]BCLIENTES!B:B,MATCH(Tabla5[[#This Row],[RUC]],[1]BCLIENTES!A:A,0))</f>
        <v xml:space="preserve"> CURAHUA RIVERA JAZIHEEL AMED</v>
      </c>
      <c r="J2816" t="e">
        <f>INDEX([1]!Tabla1[DISTRITO],MATCH(Tabla5[[#This Row],[RUC]],[1]!Tabla1[RUC],0))</f>
        <v>#REF!</v>
      </c>
      <c r="K2816" t="str">
        <f>INDEX([1]BCLIENTES!H:H,MATCH(Tabla5[[#This Row],[RUC]],[1]BCLIENTES!A:A,0))</f>
        <v xml:space="preserve"> LIMA 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tr">
        <f>TEXT(Tabla5[[#This Row],[FECHA]],"MMM")</f>
        <v>Mar</v>
      </c>
      <c r="D2817" s="1" t="str">
        <f>TEXT(Tabla5[[#This Row],[FECHA]],"YYY")</f>
        <v>2024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tr">
        <f>INDEX([1]BCLIENTES!B:B,MATCH(Tabla5[[#This Row],[RUC]],[1]BCLIENTES!A:A,0))</f>
        <v xml:space="preserve"> DISTRIBUIDORA ELECTRICA JARAS S.A.C.</v>
      </c>
      <c r="J2817" t="e">
        <f>INDEX([1]!Tabla1[DISTRITO],MATCH(Tabla5[[#This Row],[RUC]],[1]!Tabla1[RUC],0))</f>
        <v>#REF!</v>
      </c>
      <c r="K2817" t="str">
        <f>INDEX([1]BCLIENTES!H:H,MATCH(Tabla5[[#This Row],[RUC]],[1]BCLIENTES!A:A,0))</f>
        <v xml:space="preserve"> LIMA 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tr">
        <f>TEXT(Tabla5[[#This Row],[FECHA]],"MMM")</f>
        <v>Mar</v>
      </c>
      <c r="D2818" s="1" t="str">
        <f>TEXT(Tabla5[[#This Row],[FECHA]],"YYY")</f>
        <v>2024</v>
      </c>
      <c r="E2818" s="2" t="s">
        <v>143</v>
      </c>
      <c r="F2818" s="2" t="s">
        <v>2839</v>
      </c>
      <c r="G2818" s="2" t="s">
        <v>10005</v>
      </c>
      <c r="H2818">
        <v>20602907474</v>
      </c>
      <c r="I2818" t="str">
        <f>INDEX([1]BCLIENTES!B:B,MATCH(Tabla5[[#This Row],[RUC]],[1]BCLIENTES!A:A,0))</f>
        <v xml:space="preserve"> M &amp; A INVERSIONES INDUSTRIALES  E.I.R.L.</v>
      </c>
      <c r="J2818" t="e">
        <f>INDEX([1]!Tabla1[DISTRITO],MATCH(Tabla5[[#This Row],[RUC]],[1]!Tabla1[RUC],0))</f>
        <v>#REF!</v>
      </c>
      <c r="K2818" t="str">
        <f>INDEX([1]BCLIENTES!H:H,MATCH(Tabla5[[#This Row],[RUC]],[1]BCLIENTES!A:A,0))</f>
        <v xml:space="preserve"> LIMA 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tr">
        <f>TEXT(Tabla5[[#This Row],[FECHA]],"MMM")</f>
        <v>Mar</v>
      </c>
      <c r="D2819" s="1" t="str">
        <f>TEXT(Tabla5[[#This Row],[FECHA]],"YYY")</f>
        <v>2024</v>
      </c>
      <c r="E2819" s="2" t="s">
        <v>143</v>
      </c>
      <c r="F2819" s="2" t="s">
        <v>2840</v>
      </c>
      <c r="G2819" s="2" t="s">
        <v>10005</v>
      </c>
      <c r="H2819">
        <v>10722049221</v>
      </c>
      <c r="I2819" t="str">
        <f>INDEX([1]BCLIENTES!B:B,MATCH(Tabla5[[#This Row],[RUC]],[1]BCLIENTES!A:A,0))</f>
        <v xml:space="preserve"> CIRIACO CARHUARICRA JHON FRANKLIN</v>
      </c>
      <c r="J2819" t="e">
        <f>INDEX([1]!Tabla1[DISTRITO],MATCH(Tabla5[[#This Row],[RUC]],[1]!Tabla1[RUC],0))</f>
        <v>#REF!</v>
      </c>
      <c r="K2819" t="str">
        <f>INDEX([1]BCLIENTES!H:H,MATCH(Tabla5[[#This Row],[RUC]],[1]BCLIENTES!A:A,0))</f>
        <v xml:space="preserve"> LIMA 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tr">
        <f>TEXT(Tabla5[[#This Row],[FECHA]],"MMM")</f>
        <v>Mar</v>
      </c>
      <c r="D2820" s="1" t="str">
        <f>TEXT(Tabla5[[#This Row],[FECHA]],"YYY")</f>
        <v>2024</v>
      </c>
      <c r="E2820" s="2" t="s">
        <v>143</v>
      </c>
      <c r="F2820" s="2" t="s">
        <v>2841</v>
      </c>
      <c r="G2820" s="2" t="s">
        <v>9997</v>
      </c>
      <c r="H2820">
        <v>1</v>
      </c>
      <c r="I2820" t="str">
        <f>INDEX([1]BCLIENTES!B:B,MATCH(Tabla5[[#This Row],[RUC]],[1]BCLIENTES!A:A,0))</f>
        <v>ANULADO</v>
      </c>
      <c r="J2820" t="e">
        <f>INDEX([1]!Tabla1[DISTRITO],MATCH(Tabla5[[#This Row],[RUC]],[1]!Tabla1[RUC],0))</f>
        <v>#REF!</v>
      </c>
      <c r="K2820" t="str">
        <f>INDEX([1]BCLIENTES!H:H,MATCH(Tabla5[[#This Row],[RUC]],[1]BCLIENTES!A:A,0))</f>
        <v>ANULADO</v>
      </c>
      <c r="L2820" s="3">
        <v>0</v>
      </c>
    </row>
    <row r="2821" spans="1:12" x14ac:dyDescent="0.25">
      <c r="A2821" t="s">
        <v>12</v>
      </c>
      <c r="B2821" s="1">
        <v>45362</v>
      </c>
      <c r="C2821" s="1" t="str">
        <f>TEXT(Tabla5[[#This Row],[FECHA]],"MMM")</f>
        <v>Mar</v>
      </c>
      <c r="D2821" s="1" t="str">
        <f>TEXT(Tabla5[[#This Row],[FECHA]],"YYY")</f>
        <v>2024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tr">
        <f>INDEX([1]BCLIENTES!B:B,MATCH(Tabla5[[#This Row],[RUC]],[1]BCLIENTES!A:A,0))</f>
        <v xml:space="preserve"> DISTRIBUIDORA GERARD E.I.R.L.</v>
      </c>
      <c r="J2821" t="e">
        <f>INDEX([1]!Tabla1[DISTRITO],MATCH(Tabla5[[#This Row],[RUC]],[1]!Tabla1[RUC],0))</f>
        <v>#REF!</v>
      </c>
      <c r="K2821" t="str">
        <f>INDEX([1]BCLIENTES!H:H,MATCH(Tabla5[[#This Row],[RUC]],[1]BCLIENTES!A:A,0))</f>
        <v xml:space="preserve"> LIMA 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tr">
        <f>TEXT(Tabla5[[#This Row],[FECHA]],"MMM")</f>
        <v>Mar</v>
      </c>
      <c r="D2822" s="1" t="str">
        <f>TEXT(Tabla5[[#This Row],[FECHA]],"YYY")</f>
        <v>2024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tr">
        <f>INDEX([1]BCLIENTES!B:B,MATCH(Tabla5[[#This Row],[RUC]],[1]BCLIENTES!A:A,0))</f>
        <v xml:space="preserve"> DISTRIBUIDORA ELECTRICA JARAS S.A.C.</v>
      </c>
      <c r="J2822" t="e">
        <f>INDEX([1]!Tabla1[DISTRITO],MATCH(Tabla5[[#This Row],[RUC]],[1]!Tabla1[RUC],0))</f>
        <v>#REF!</v>
      </c>
      <c r="K2822" t="str">
        <f>INDEX([1]BCLIENTES!H:H,MATCH(Tabla5[[#This Row],[RUC]],[1]BCLIENTES!A:A,0))</f>
        <v xml:space="preserve"> LIMA 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tr">
        <f>TEXT(Tabla5[[#This Row],[FECHA]],"MMM")</f>
        <v>Mar</v>
      </c>
      <c r="D2823" s="1" t="str">
        <f>TEXT(Tabla5[[#This Row],[FECHA]],"YYY")</f>
        <v>2024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tr">
        <f>INDEX([1]BCLIENTES!B:B,MATCH(Tabla5[[#This Row],[RUC]],[1]BCLIENTES!A:A,0))</f>
        <v xml:space="preserve"> HURTADO MOSQUEIRA JOSE</v>
      </c>
      <c r="J2823" t="e">
        <f>INDEX([1]!Tabla1[DISTRITO],MATCH(Tabla5[[#This Row],[RUC]],[1]!Tabla1[RUC],0))</f>
        <v>#REF!</v>
      </c>
      <c r="K2823" t="str">
        <f>INDEX([1]BCLIENTES!H:H,MATCH(Tabla5[[#This Row],[RUC]],[1]BCLIENTES!A:A,0))</f>
        <v xml:space="preserve"> LIMA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tr">
        <f>TEXT(Tabla5[[#This Row],[FECHA]],"MMM")</f>
        <v>Mar</v>
      </c>
      <c r="D2824" s="1" t="str">
        <f>TEXT(Tabla5[[#This Row],[FECHA]],"YYY")</f>
        <v>2024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tr">
        <f>INDEX([1]BCLIENTES!B:B,MATCH(Tabla5[[#This Row],[RUC]],[1]BCLIENTES!A:A,0))</f>
        <v xml:space="preserve"> CORPORACION J &amp; D SOLUCIONES S.A.C.</v>
      </c>
      <c r="J2824" t="e">
        <f>INDEX([1]!Tabla1[DISTRITO],MATCH(Tabla5[[#This Row],[RUC]],[1]!Tabla1[RUC],0))</f>
        <v>#REF!</v>
      </c>
      <c r="K2824" t="str">
        <f>INDEX([1]BCLIENTES!H:H,MATCH(Tabla5[[#This Row],[RUC]],[1]BCLIENTES!A:A,0))</f>
        <v xml:space="preserve"> LIMA 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tr">
        <f>TEXT(Tabla5[[#This Row],[FECHA]],"MMM")</f>
        <v>Mar</v>
      </c>
      <c r="D2825" s="1" t="str">
        <f>TEXT(Tabla5[[#This Row],[FECHA]],"YYY")</f>
        <v>2024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tr">
        <f>INDEX([1]BCLIENTES!B:B,MATCH(Tabla5[[#This Row],[RUC]],[1]BCLIENTES!A:A,0))</f>
        <v xml:space="preserve"> BAZAN SILVESTRE JUAN ANGEL</v>
      </c>
      <c r="J2825" t="e">
        <f>INDEX([1]!Tabla1[DISTRITO],MATCH(Tabla5[[#This Row],[RUC]],[1]!Tabla1[RUC],0))</f>
        <v>#REF!</v>
      </c>
      <c r="K2825" t="str">
        <f>INDEX([1]BCLIENTES!H:H,MATCH(Tabla5[[#This Row],[RUC]],[1]BCLIENTES!A:A,0))</f>
        <v xml:space="preserve"> HUAROCHIRI 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tr">
        <f>TEXT(Tabla5[[#This Row],[FECHA]],"MMM")</f>
        <v>Mar</v>
      </c>
      <c r="D2826" s="1" t="str">
        <f>TEXT(Tabla5[[#This Row],[FECHA]],"YYY")</f>
        <v>2024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tr">
        <f>INDEX([1]BCLIENTES!B:B,MATCH(Tabla5[[#This Row],[RUC]],[1]BCLIENTES!A:A,0))</f>
        <v xml:space="preserve"> MELGAREJO ROMERO MIRELLA</v>
      </c>
      <c r="J2826" t="e">
        <f>INDEX([1]!Tabla1[DISTRITO],MATCH(Tabla5[[#This Row],[RUC]],[1]!Tabla1[RUC],0))</f>
        <v>#REF!</v>
      </c>
      <c r="K2826" t="str">
        <f>INDEX([1]BCLIENTES!H:H,MATCH(Tabla5[[#This Row],[RUC]],[1]BCLIENTES!A:A,0))</f>
        <v xml:space="preserve"> LIMA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tr">
        <f>TEXT(Tabla5[[#This Row],[FECHA]],"MMM")</f>
        <v>Mar</v>
      </c>
      <c r="D2827" s="1" t="str">
        <f>TEXT(Tabla5[[#This Row],[FECHA]],"YYY")</f>
        <v>2024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tr">
        <f>INDEX([1]BCLIENTES!B:B,MATCH(Tabla5[[#This Row],[RUC]],[1]BCLIENTES!A:A,0))</f>
        <v xml:space="preserve"> SOTO YAURI MARGOT ROSA</v>
      </c>
      <c r="J2827" t="e">
        <f>INDEX([1]!Tabla1[DISTRITO],MATCH(Tabla5[[#This Row],[RUC]],[1]!Tabla1[RUC],0))</f>
        <v>#REF!</v>
      </c>
      <c r="K2827" t="str">
        <f>INDEX([1]BCLIENTES!H:H,MATCH(Tabla5[[#This Row],[RUC]],[1]BCLIENTES!A:A,0))</f>
        <v xml:space="preserve"> LIMA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tr">
        <f>TEXT(Tabla5[[#This Row],[FECHA]],"MMM")</f>
        <v>Mar</v>
      </c>
      <c r="D2828" s="1" t="str">
        <f>TEXT(Tabla5[[#This Row],[FECHA]],"YYY")</f>
        <v>2024</v>
      </c>
      <c r="E2828" s="2" t="s">
        <v>143</v>
      </c>
      <c r="F2828" s="2" t="s">
        <v>2849</v>
      </c>
      <c r="G2828" s="2" t="s">
        <v>9999</v>
      </c>
      <c r="H2828">
        <v>20607884189</v>
      </c>
      <c r="I2828" t="str">
        <f>INDEX([1]BCLIENTES!B:B,MATCH(Tabla5[[#This Row],[RUC]],[1]BCLIENTES!A:A,0))</f>
        <v xml:space="preserve"> CORPORACION FERREMAN S.A.C.</v>
      </c>
      <c r="J2828" t="e">
        <f>INDEX([1]!Tabla1[DISTRITO],MATCH(Tabla5[[#This Row],[RUC]],[1]!Tabla1[RUC],0))</f>
        <v>#REF!</v>
      </c>
      <c r="K2828" t="str">
        <f>INDEX([1]BCLIENTES!H:H,MATCH(Tabla5[[#This Row],[RUC]],[1]BCLIENTES!A:A,0))</f>
        <v xml:space="preserve"> CORONEL PORTILLO 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tr">
        <f>TEXT(Tabla5[[#This Row],[FECHA]],"MMM")</f>
        <v>Mar</v>
      </c>
      <c r="D2829" s="1" t="str">
        <f>TEXT(Tabla5[[#This Row],[FECHA]],"YYY")</f>
        <v>2024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tr">
        <f>INDEX([1]BCLIENTES!B:B,MATCH(Tabla5[[#This Row],[RUC]],[1]BCLIENTES!A:A,0))</f>
        <v xml:space="preserve"> INVERSIONES VALLEMONT S.A.C.</v>
      </c>
      <c r="J2829" t="e">
        <f>INDEX([1]!Tabla1[DISTRITO],MATCH(Tabla5[[#This Row],[RUC]],[1]!Tabla1[RUC],0))</f>
        <v>#REF!</v>
      </c>
      <c r="K2829" t="str">
        <f>INDEX([1]BCLIENTES!H:H,MATCH(Tabla5[[#This Row],[RUC]],[1]BCLIENTES!A:A,0))</f>
        <v xml:space="preserve"> LIMA 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tr">
        <f>TEXT(Tabla5[[#This Row],[FECHA]],"MMM")</f>
        <v>Mar</v>
      </c>
      <c r="D2830" s="1" t="str">
        <f>TEXT(Tabla5[[#This Row],[FECHA]],"YYY")</f>
        <v>2024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tr">
        <f>INDEX([1]BCLIENTES!B:B,MATCH(Tabla5[[#This Row],[RUC]],[1]BCLIENTES!A:A,0))</f>
        <v xml:space="preserve"> DISTRIBUIDORA GERARD E.I.R.L.</v>
      </c>
      <c r="J2830" t="e">
        <f>INDEX([1]!Tabla1[DISTRITO],MATCH(Tabla5[[#This Row],[RUC]],[1]!Tabla1[RUC],0))</f>
        <v>#REF!</v>
      </c>
      <c r="K2830" t="str">
        <f>INDEX([1]BCLIENTES!H:H,MATCH(Tabla5[[#This Row],[RUC]],[1]BCLIENTES!A:A,0))</f>
        <v xml:space="preserve"> LIMA 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tr">
        <f>TEXT(Tabla5[[#This Row],[FECHA]],"MMM")</f>
        <v>Mar</v>
      </c>
      <c r="D2831" s="1" t="str">
        <f>TEXT(Tabla5[[#This Row],[FECHA]],"YYY")</f>
        <v>2024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tr">
        <f>INDEX([1]BCLIENTES!B:B,MATCH(Tabla5[[#This Row],[RUC]],[1]BCLIENTES!A:A,0))</f>
        <v xml:space="preserve"> DISTRIBUIDORA GERARD E.I.R.L.</v>
      </c>
      <c r="J2831" t="e">
        <f>INDEX([1]!Tabla1[DISTRITO],MATCH(Tabla5[[#This Row],[RUC]],[1]!Tabla1[RUC],0))</f>
        <v>#REF!</v>
      </c>
      <c r="K2831" t="str">
        <f>INDEX([1]BCLIENTES!H:H,MATCH(Tabla5[[#This Row],[RUC]],[1]BCLIENTES!A:A,0))</f>
        <v xml:space="preserve"> LIMA 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tr">
        <f>TEXT(Tabla5[[#This Row],[FECHA]],"MMM")</f>
        <v>Mar</v>
      </c>
      <c r="D2832" s="1" t="str">
        <f>TEXT(Tabla5[[#This Row],[FECHA]],"YYY")</f>
        <v>2024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tr">
        <f>INDEX([1]BCLIENTES!B:B,MATCH(Tabla5[[#This Row],[RUC]],[1]BCLIENTES!A:A,0))</f>
        <v xml:space="preserve"> DISTRIBUIDORA ELECTRICA JARAS S.A.C.</v>
      </c>
      <c r="J2832" t="e">
        <f>INDEX([1]!Tabla1[DISTRITO],MATCH(Tabla5[[#This Row],[RUC]],[1]!Tabla1[RUC],0))</f>
        <v>#REF!</v>
      </c>
      <c r="K2832" t="str">
        <f>INDEX([1]BCLIENTES!H:H,MATCH(Tabla5[[#This Row],[RUC]],[1]BCLIENTES!A:A,0))</f>
        <v xml:space="preserve"> LIMA 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tr">
        <f>TEXT(Tabla5[[#This Row],[FECHA]],"MMM")</f>
        <v>Mar</v>
      </c>
      <c r="D2833" s="1" t="str">
        <f>TEXT(Tabla5[[#This Row],[FECHA]],"YYY")</f>
        <v>2024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tr">
        <f>INDEX([1]BCLIENTES!B:B,MATCH(Tabla5[[#This Row],[RUC]],[1]BCLIENTES!A:A,0))</f>
        <v xml:space="preserve"> DISTRIBUIDORA GERARD E.I.R.L.</v>
      </c>
      <c r="J2833" t="e">
        <f>INDEX([1]!Tabla1[DISTRITO],MATCH(Tabla5[[#This Row],[RUC]],[1]!Tabla1[RUC],0))</f>
        <v>#REF!</v>
      </c>
      <c r="K2833" t="str">
        <f>INDEX([1]BCLIENTES!H:H,MATCH(Tabla5[[#This Row],[RUC]],[1]BCLIENTES!A:A,0))</f>
        <v xml:space="preserve"> LIMA 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tr">
        <f>TEXT(Tabla5[[#This Row],[FECHA]],"MMM")</f>
        <v>Mar</v>
      </c>
      <c r="D2834" s="1" t="str">
        <f>TEXT(Tabla5[[#This Row],[FECHA]],"YYY")</f>
        <v>2024</v>
      </c>
      <c r="E2834" s="2" t="s">
        <v>143</v>
      </c>
      <c r="F2834" s="2" t="s">
        <v>2855</v>
      </c>
      <c r="G2834" s="2" t="s">
        <v>9997</v>
      </c>
      <c r="H2834">
        <v>1</v>
      </c>
      <c r="I2834" t="str">
        <f>INDEX([1]BCLIENTES!B:B,MATCH(Tabla5[[#This Row],[RUC]],[1]BCLIENTES!A:A,0))</f>
        <v>ANULADO</v>
      </c>
      <c r="J2834" t="e">
        <f>INDEX([1]!Tabla1[DISTRITO],MATCH(Tabla5[[#This Row],[RUC]],[1]!Tabla1[RUC],0))</f>
        <v>#REF!</v>
      </c>
      <c r="K2834" t="str">
        <f>INDEX([1]BCLIENTES!H:H,MATCH(Tabla5[[#This Row],[RUC]],[1]BCLIENTES!A:A,0))</f>
        <v>ANULADO</v>
      </c>
      <c r="L2834" s="3">
        <v>0</v>
      </c>
    </row>
    <row r="2835" spans="1:12" x14ac:dyDescent="0.25">
      <c r="A2835" t="s">
        <v>12</v>
      </c>
      <c r="B2835" s="1">
        <v>45364</v>
      </c>
      <c r="C2835" s="1" t="str">
        <f>TEXT(Tabla5[[#This Row],[FECHA]],"MMM")</f>
        <v>Mar</v>
      </c>
      <c r="D2835" s="1" t="str">
        <f>TEXT(Tabla5[[#This Row],[FECHA]],"YYY")</f>
        <v>2024</v>
      </c>
      <c r="E2835" s="2" t="s">
        <v>143</v>
      </c>
      <c r="F2835" s="2" t="s">
        <v>2856</v>
      </c>
      <c r="G2835" s="2" t="s">
        <v>9997</v>
      </c>
      <c r="H2835">
        <v>1</v>
      </c>
      <c r="I2835" t="str">
        <f>INDEX([1]BCLIENTES!B:B,MATCH(Tabla5[[#This Row],[RUC]],[1]BCLIENTES!A:A,0))</f>
        <v>ANULADO</v>
      </c>
      <c r="J2835" t="e">
        <f>INDEX([1]!Tabla1[DISTRITO],MATCH(Tabla5[[#This Row],[RUC]],[1]!Tabla1[RUC],0))</f>
        <v>#REF!</v>
      </c>
      <c r="K2835" t="str">
        <f>INDEX([1]BCLIENTES!H:H,MATCH(Tabla5[[#This Row],[RUC]],[1]BCLIENTES!A:A,0))</f>
        <v>ANULADO</v>
      </c>
      <c r="L2835" s="3">
        <v>0</v>
      </c>
    </row>
    <row r="2836" spans="1:12" x14ac:dyDescent="0.25">
      <c r="A2836" t="s">
        <v>12</v>
      </c>
      <c r="B2836" s="1">
        <v>45364</v>
      </c>
      <c r="C2836" s="1" t="str">
        <f>TEXT(Tabla5[[#This Row],[FECHA]],"MMM")</f>
        <v>Mar</v>
      </c>
      <c r="D2836" s="1" t="str">
        <f>TEXT(Tabla5[[#This Row],[FECHA]],"YYY")</f>
        <v>2024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tr">
        <f>INDEX([1]BCLIENTES!B:B,MATCH(Tabla5[[#This Row],[RUC]],[1]BCLIENTES!A:A,0))</f>
        <v xml:space="preserve"> CAPCHA CORONACION YOLANDA TERESA</v>
      </c>
      <c r="J2836" t="e">
        <f>INDEX([1]!Tabla1[DISTRITO],MATCH(Tabla5[[#This Row],[RUC]],[1]!Tabla1[RUC],0))</f>
        <v>#REF!</v>
      </c>
      <c r="K2836" t="str">
        <f>INDEX([1]BCLIENTES!H:H,MATCH(Tabla5[[#This Row],[RUC]],[1]BCLIENTES!A:A,0))</f>
        <v xml:space="preserve"> LIMA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tr">
        <f>TEXT(Tabla5[[#This Row],[FECHA]],"MMM")</f>
        <v>Mar</v>
      </c>
      <c r="D2837" s="1" t="str">
        <f>TEXT(Tabla5[[#This Row],[FECHA]],"YYY")</f>
        <v>2024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tr">
        <f>INDEX([1]BCLIENTES!B:B,MATCH(Tabla5[[#This Row],[RUC]],[1]BCLIENTES!A:A,0))</f>
        <v xml:space="preserve"> LOPINTA FLORES LIVIA</v>
      </c>
      <c r="J2837" t="e">
        <f>INDEX([1]!Tabla1[DISTRITO],MATCH(Tabla5[[#This Row],[RUC]],[1]!Tabla1[RUC],0))</f>
        <v>#REF!</v>
      </c>
      <c r="K2837" t="str">
        <f>INDEX([1]BCLIENTES!H:H,MATCH(Tabla5[[#This Row],[RUC]],[1]BCLIENTES!A:A,0))</f>
        <v xml:space="preserve"> HUAROCHIRI 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tr">
        <f>TEXT(Tabla5[[#This Row],[FECHA]],"MMM")</f>
        <v>Mar</v>
      </c>
      <c r="D2838" s="1" t="str">
        <f>TEXT(Tabla5[[#This Row],[FECHA]],"YYY")</f>
        <v>2024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tr">
        <f>INDEX([1]BCLIENTES!B:B,MATCH(Tabla5[[#This Row],[RUC]],[1]BCLIENTES!A:A,0))</f>
        <v>PARRAGUEZ LITANO GREGORIA</v>
      </c>
      <c r="J2838" t="e">
        <f>INDEX([1]!Tabla1[DISTRITO],MATCH(Tabla5[[#This Row],[RUC]],[1]!Tabla1[RUC],0))</f>
        <v>#REF!</v>
      </c>
      <c r="K2838" t="str">
        <f>INDEX([1]BCLIENTES!H:H,MATCH(Tabla5[[#This Row],[RUC]],[1]BCLIENTES!A:A,0))</f>
        <v xml:space="preserve">LIMA 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tr">
        <f>TEXT(Tabla5[[#This Row],[FECHA]],"MMM")</f>
        <v>Mar</v>
      </c>
      <c r="D2839" s="1" t="str">
        <f>TEXT(Tabla5[[#This Row],[FECHA]],"YYY")</f>
        <v>2024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tr">
        <f>INDEX([1]BCLIENTES!B:B,MATCH(Tabla5[[#This Row],[RUC]],[1]BCLIENTES!A:A,0))</f>
        <v xml:space="preserve"> DIOS HABLA HOY SOCIEDAD ANONIMA CERRADA - DIOS HABLA HOY S.A.C</v>
      </c>
      <c r="J2839" t="e">
        <f>INDEX([1]!Tabla1[DISTRITO],MATCH(Tabla5[[#This Row],[RUC]],[1]!Tabla1[RUC],0))</f>
        <v>#REF!</v>
      </c>
      <c r="K2839" t="str">
        <f>INDEX([1]BCLIENTES!H:H,MATCH(Tabla5[[#This Row],[RUC]],[1]BCLIENTES!A:A,0))</f>
        <v xml:space="preserve"> LIMA 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tr">
        <f>TEXT(Tabla5[[#This Row],[FECHA]],"MMM")</f>
        <v>Mar</v>
      </c>
      <c r="D2840" s="1" t="str">
        <f>TEXT(Tabla5[[#This Row],[FECHA]],"YYY")</f>
        <v>2024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tr">
        <f>INDEX([1]BCLIENTES!B:B,MATCH(Tabla5[[#This Row],[RUC]],[1]BCLIENTES!A:A,0))</f>
        <v xml:space="preserve"> MONDALGO CURAHUA PAUL</v>
      </c>
      <c r="J2840" t="e">
        <f>INDEX([1]!Tabla1[DISTRITO],MATCH(Tabla5[[#This Row],[RUC]],[1]!Tabla1[RUC],0))</f>
        <v>#REF!</v>
      </c>
      <c r="K2840" t="str">
        <f>INDEX([1]BCLIENTES!H:H,MATCH(Tabla5[[#This Row],[RUC]],[1]BCLIENTES!A:A,0))</f>
        <v xml:space="preserve"> LIMA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tr">
        <f>TEXT(Tabla5[[#This Row],[FECHA]],"MMM")</f>
        <v>Mar</v>
      </c>
      <c r="D2841" s="1" t="str">
        <f>TEXT(Tabla5[[#This Row],[FECHA]],"YYY")</f>
        <v>2024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tr">
        <f>INDEX([1]BCLIENTES!B:B,MATCH(Tabla5[[#This Row],[RUC]],[1]BCLIENTES!A:A,0))</f>
        <v xml:space="preserve"> BAZAN SILVESTRE JUAN ANGEL</v>
      </c>
      <c r="J2841" t="e">
        <f>INDEX([1]!Tabla1[DISTRITO],MATCH(Tabla5[[#This Row],[RUC]],[1]!Tabla1[RUC],0))</f>
        <v>#REF!</v>
      </c>
      <c r="K2841" t="str">
        <f>INDEX([1]BCLIENTES!H:H,MATCH(Tabla5[[#This Row],[RUC]],[1]BCLIENTES!A:A,0))</f>
        <v xml:space="preserve"> HUAROCHIRI 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tr">
        <f>TEXT(Tabla5[[#This Row],[FECHA]],"MMM")</f>
        <v>Mar</v>
      </c>
      <c r="D2842" s="1" t="str">
        <f>TEXT(Tabla5[[#This Row],[FECHA]],"YYY")</f>
        <v>2024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tr">
        <f>INDEX([1]BCLIENTES!B:B,MATCH(Tabla5[[#This Row],[RUC]],[1]BCLIENTES!A:A,0))</f>
        <v xml:space="preserve"> QUIROZ LINARES CLARISSA KATHERINE</v>
      </c>
      <c r="J2842" t="e">
        <f>INDEX([1]!Tabla1[DISTRITO],MATCH(Tabla5[[#This Row],[RUC]],[1]!Tabla1[RUC],0))</f>
        <v>#REF!</v>
      </c>
      <c r="K2842" t="str">
        <f>INDEX([1]BCLIENTES!H:H,MATCH(Tabla5[[#This Row],[RUC]],[1]BCLIENTES!A:A,0))</f>
        <v xml:space="preserve"> LIMA 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tr">
        <f>TEXT(Tabla5[[#This Row],[FECHA]],"MMM")</f>
        <v>Mar</v>
      </c>
      <c r="D2843" s="1" t="str">
        <f>TEXT(Tabla5[[#This Row],[FECHA]],"YYY")</f>
        <v>2024</v>
      </c>
      <c r="E2843" s="2" t="s">
        <v>143</v>
      </c>
      <c r="F2843" s="2" t="s">
        <v>2864</v>
      </c>
      <c r="G2843" s="2" t="s">
        <v>9997</v>
      </c>
      <c r="H2843">
        <v>1</v>
      </c>
      <c r="I2843" t="str">
        <f>INDEX([1]BCLIENTES!B:B,MATCH(Tabla5[[#This Row],[RUC]],[1]BCLIENTES!A:A,0))</f>
        <v>ANULADO</v>
      </c>
      <c r="J2843" t="e">
        <f>INDEX([1]!Tabla1[DISTRITO],MATCH(Tabla5[[#This Row],[RUC]],[1]!Tabla1[RUC],0))</f>
        <v>#REF!</v>
      </c>
      <c r="K2843" t="str">
        <f>INDEX([1]BCLIENTES!H:H,MATCH(Tabla5[[#This Row],[RUC]],[1]BCLIENTES!A:A,0))</f>
        <v>ANULADO</v>
      </c>
      <c r="L2843" s="3">
        <v>0</v>
      </c>
    </row>
    <row r="2844" spans="1:12" x14ac:dyDescent="0.25">
      <c r="A2844" t="s">
        <v>12</v>
      </c>
      <c r="B2844" s="1">
        <v>45365</v>
      </c>
      <c r="C2844" s="1" t="str">
        <f>TEXT(Tabla5[[#This Row],[FECHA]],"MMM")</f>
        <v>Mar</v>
      </c>
      <c r="D2844" s="1" t="str">
        <f>TEXT(Tabla5[[#This Row],[FECHA]],"YYY")</f>
        <v>2024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tr">
        <f>INDEX([1]BCLIENTES!B:B,MATCH(Tabla5[[#This Row],[RUC]],[1]BCLIENTES!A:A,0))</f>
        <v>MAGUHN CALONGE MIRIAM YSABEL</v>
      </c>
      <c r="J2844" t="e">
        <f>INDEX([1]!Tabla1[DISTRITO],MATCH(Tabla5[[#This Row],[RUC]],[1]!Tabla1[RUC],0))</f>
        <v>#REF!</v>
      </c>
      <c r="K2844" t="str">
        <f>INDEX([1]BCLIENTES!H:H,MATCH(Tabla5[[#This Row],[RUC]],[1]BCLIENTES!A:A,0))</f>
        <v xml:space="preserve">LIMA 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tr">
        <f>TEXT(Tabla5[[#This Row],[FECHA]],"MMM")</f>
        <v>Mar</v>
      </c>
      <c r="D2845" s="1" t="str">
        <f>TEXT(Tabla5[[#This Row],[FECHA]],"YYY")</f>
        <v>2024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tr">
        <f>INDEX([1]BCLIENTES!B:B,MATCH(Tabla5[[#This Row],[RUC]],[1]BCLIENTES!A:A,0))</f>
        <v xml:space="preserve"> SOTO ROBLES NANCY MARLENI</v>
      </c>
      <c r="J2845" t="e">
        <f>INDEX([1]!Tabla1[DISTRITO],MATCH(Tabla5[[#This Row],[RUC]],[1]!Tabla1[RUC],0))</f>
        <v>#REF!</v>
      </c>
      <c r="K2845" t="str">
        <f>INDEX([1]BCLIENTES!H:H,MATCH(Tabla5[[#This Row],[RUC]],[1]BCLIENTES!A:A,0))</f>
        <v xml:space="preserve"> LIMA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tr">
        <f>TEXT(Tabla5[[#This Row],[FECHA]],"MMM")</f>
        <v>Mar</v>
      </c>
      <c r="D2846" s="1" t="str">
        <f>TEXT(Tabla5[[#This Row],[FECHA]],"YYY")</f>
        <v>2024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tr">
        <f>INDEX([1]BCLIENTES!B:B,MATCH(Tabla5[[#This Row],[RUC]],[1]BCLIENTES!A:A,0))</f>
        <v xml:space="preserve"> CCAPA LOPINTA STHEFANNY CATHERINE</v>
      </c>
      <c r="J2846" t="e">
        <f>INDEX([1]!Tabla1[DISTRITO],MATCH(Tabla5[[#This Row],[RUC]],[1]!Tabla1[RUC],0))</f>
        <v>#REF!</v>
      </c>
      <c r="K2846" t="str">
        <f>INDEX([1]BCLIENTES!H:H,MATCH(Tabla5[[#This Row],[RUC]],[1]BCLIENTES!A:A,0))</f>
        <v xml:space="preserve"> HUAROCHIRI 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tr">
        <f>TEXT(Tabla5[[#This Row],[FECHA]],"MMM")</f>
        <v>Mar</v>
      </c>
      <c r="D2847" s="1" t="str">
        <f>TEXT(Tabla5[[#This Row],[FECHA]],"YYY")</f>
        <v>2024</v>
      </c>
      <c r="E2847" s="2" t="s">
        <v>143</v>
      </c>
      <c r="F2847" s="2" t="s">
        <v>2868</v>
      </c>
      <c r="G2847" s="2" t="s">
        <v>9997</v>
      </c>
      <c r="H2847">
        <v>1</v>
      </c>
      <c r="I2847" t="str">
        <f>INDEX([1]BCLIENTES!B:B,MATCH(Tabla5[[#This Row],[RUC]],[1]BCLIENTES!A:A,0))</f>
        <v>ANULADO</v>
      </c>
      <c r="J2847" t="e">
        <f>INDEX([1]!Tabla1[DISTRITO],MATCH(Tabla5[[#This Row],[RUC]],[1]!Tabla1[RUC],0))</f>
        <v>#REF!</v>
      </c>
      <c r="K2847" t="str">
        <f>INDEX([1]BCLIENTES!H:H,MATCH(Tabla5[[#This Row],[RUC]],[1]BCLIENTES!A:A,0))</f>
        <v>ANULADO</v>
      </c>
      <c r="L2847" s="3">
        <v>0</v>
      </c>
    </row>
    <row r="2848" spans="1:12" x14ac:dyDescent="0.25">
      <c r="A2848" t="s">
        <v>12</v>
      </c>
      <c r="B2848" s="1">
        <v>45365</v>
      </c>
      <c r="C2848" s="1" t="str">
        <f>TEXT(Tabla5[[#This Row],[FECHA]],"MMM")</f>
        <v>Mar</v>
      </c>
      <c r="D2848" s="1" t="str">
        <f>TEXT(Tabla5[[#This Row],[FECHA]],"YYY")</f>
        <v>2024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tr">
        <f>INDEX([1]BCLIENTES!B:B,MATCH(Tabla5[[#This Row],[RUC]],[1]BCLIENTES!A:A,0))</f>
        <v xml:space="preserve"> DISTRIBUIDORA ELECTRICA JARAS S.A.C.</v>
      </c>
      <c r="J2848" t="e">
        <f>INDEX([1]!Tabla1[DISTRITO],MATCH(Tabla5[[#This Row],[RUC]],[1]!Tabla1[RUC],0))</f>
        <v>#REF!</v>
      </c>
      <c r="K2848" t="str">
        <f>INDEX([1]BCLIENTES!H:H,MATCH(Tabla5[[#This Row],[RUC]],[1]BCLIENTES!A:A,0))</f>
        <v xml:space="preserve"> LIMA 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tr">
        <f>TEXT(Tabla5[[#This Row],[FECHA]],"MMM")</f>
        <v>Mar</v>
      </c>
      <c r="D2849" s="1" t="str">
        <f>TEXT(Tabla5[[#This Row],[FECHA]],"YYY")</f>
        <v>2024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tr">
        <f>INDEX([1]BCLIENTES!B:B,MATCH(Tabla5[[#This Row],[RUC]],[1]BCLIENTES!A:A,0))</f>
        <v xml:space="preserve"> CORPORACION FERRETERA VITOR S.A.C.</v>
      </c>
      <c r="J2849" t="e">
        <f>INDEX([1]!Tabla1[DISTRITO],MATCH(Tabla5[[#This Row],[RUC]],[1]!Tabla1[RUC],0))</f>
        <v>#REF!</v>
      </c>
      <c r="K2849" t="str">
        <f>INDEX([1]BCLIENTES!H:H,MATCH(Tabla5[[#This Row],[RUC]],[1]BCLIENTES!A:A,0))</f>
        <v xml:space="preserve"> LIMA 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tr">
        <f>TEXT(Tabla5[[#This Row],[FECHA]],"MMM")</f>
        <v>Mar</v>
      </c>
      <c r="D2850" s="1" t="str">
        <f>TEXT(Tabla5[[#This Row],[FECHA]],"YYY")</f>
        <v>2024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tr">
        <f>INDEX([1]BCLIENTES!B:B,MATCH(Tabla5[[#This Row],[RUC]],[1]BCLIENTES!A:A,0))</f>
        <v xml:space="preserve"> MD INDUSTRIAL S.A.C.</v>
      </c>
      <c r="J2850" t="e">
        <f>INDEX([1]!Tabla1[DISTRITO],MATCH(Tabla5[[#This Row],[RUC]],[1]!Tabla1[RUC],0))</f>
        <v>#REF!</v>
      </c>
      <c r="K2850" t="str">
        <f>INDEX([1]BCLIENTES!H:H,MATCH(Tabla5[[#This Row],[RUC]],[1]BCLIENTES!A:A,0))</f>
        <v xml:space="preserve"> LIMA 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tr">
        <f>TEXT(Tabla5[[#This Row],[FECHA]],"MMM")</f>
        <v>Mar</v>
      </c>
      <c r="D2851" s="1" t="str">
        <f>TEXT(Tabla5[[#This Row],[FECHA]],"YYY")</f>
        <v>2024</v>
      </c>
      <c r="E2851" s="2" t="s">
        <v>143</v>
      </c>
      <c r="F2851" s="2" t="s">
        <v>2872</v>
      </c>
      <c r="G2851" s="2" t="s">
        <v>10005</v>
      </c>
      <c r="H2851">
        <v>20611763663</v>
      </c>
      <c r="I2851" t="str">
        <f>INDEX([1]BCLIENTES!B:B,MATCH(Tabla5[[#This Row],[RUC]],[1]BCLIENTES!A:A,0))</f>
        <v xml:space="preserve"> DISTRIBUCION E INVERSIONES ALEX E.I.R.L.</v>
      </c>
      <c r="J2851" t="e">
        <f>INDEX([1]!Tabla1[DISTRITO],MATCH(Tabla5[[#This Row],[RUC]],[1]!Tabla1[RUC],0))</f>
        <v>#REF!</v>
      </c>
      <c r="K2851" t="str">
        <f>INDEX([1]BCLIENTES!H:H,MATCH(Tabla5[[#This Row],[RUC]],[1]BCLIENTES!A:A,0))</f>
        <v xml:space="preserve"> LIMA 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tr">
        <f>TEXT(Tabla5[[#This Row],[FECHA]],"MMM")</f>
        <v>Mar</v>
      </c>
      <c r="D2852" s="1" t="str">
        <f>TEXT(Tabla5[[#This Row],[FECHA]],"YYY")</f>
        <v>2024</v>
      </c>
      <c r="E2852" s="2" t="s">
        <v>143</v>
      </c>
      <c r="F2852" s="2" t="s">
        <v>2873</v>
      </c>
      <c r="G2852" s="2" t="s">
        <v>9997</v>
      </c>
      <c r="H2852">
        <v>1</v>
      </c>
      <c r="I2852" t="str">
        <f>INDEX([1]BCLIENTES!B:B,MATCH(Tabla5[[#This Row],[RUC]],[1]BCLIENTES!A:A,0))</f>
        <v>ANULADO</v>
      </c>
      <c r="J2852" t="e">
        <f>INDEX([1]!Tabla1[DISTRITO],MATCH(Tabla5[[#This Row],[RUC]],[1]!Tabla1[RUC],0))</f>
        <v>#REF!</v>
      </c>
      <c r="K2852" t="str">
        <f>INDEX([1]BCLIENTES!H:H,MATCH(Tabla5[[#This Row],[RUC]],[1]BCLIENTES!A:A,0))</f>
        <v>ANULADO</v>
      </c>
      <c r="L2852" s="3">
        <v>0</v>
      </c>
    </row>
    <row r="2853" spans="1:12" x14ac:dyDescent="0.25">
      <c r="A2853" t="s">
        <v>12</v>
      </c>
      <c r="B2853" s="1">
        <v>45366</v>
      </c>
      <c r="C2853" s="1" t="str">
        <f>TEXT(Tabla5[[#This Row],[FECHA]],"MMM")</f>
        <v>Mar</v>
      </c>
      <c r="D2853" s="1" t="str">
        <f>TEXT(Tabla5[[#This Row],[FECHA]],"YYY")</f>
        <v>2024</v>
      </c>
      <c r="E2853" s="2" t="s">
        <v>143</v>
      </c>
      <c r="F2853" s="2" t="s">
        <v>2874</v>
      </c>
      <c r="G2853" s="2" t="s">
        <v>9997</v>
      </c>
      <c r="H2853">
        <v>1</v>
      </c>
      <c r="I2853" t="str">
        <f>INDEX([1]BCLIENTES!B:B,MATCH(Tabla5[[#This Row],[RUC]],[1]BCLIENTES!A:A,0))</f>
        <v>ANULADO</v>
      </c>
      <c r="J2853" t="e">
        <f>INDEX([1]!Tabla1[DISTRITO],MATCH(Tabla5[[#This Row],[RUC]],[1]!Tabla1[RUC],0))</f>
        <v>#REF!</v>
      </c>
      <c r="K2853" t="str">
        <f>INDEX([1]BCLIENTES!H:H,MATCH(Tabla5[[#This Row],[RUC]],[1]BCLIENTES!A:A,0))</f>
        <v>ANULADO</v>
      </c>
      <c r="L2853" s="3">
        <v>0</v>
      </c>
    </row>
    <row r="2854" spans="1:12" x14ac:dyDescent="0.25">
      <c r="A2854" t="s">
        <v>12</v>
      </c>
      <c r="B2854" s="1">
        <v>45366</v>
      </c>
      <c r="C2854" s="1" t="str">
        <f>TEXT(Tabla5[[#This Row],[FECHA]],"MMM")</f>
        <v>Mar</v>
      </c>
      <c r="D2854" s="1" t="str">
        <f>TEXT(Tabla5[[#This Row],[FECHA]],"YYY")</f>
        <v>2024</v>
      </c>
      <c r="E2854" s="2" t="s">
        <v>143</v>
      </c>
      <c r="F2854" s="2" t="s">
        <v>2875</v>
      </c>
      <c r="G2854" s="2" t="s">
        <v>10005</v>
      </c>
      <c r="H2854">
        <v>20605108131</v>
      </c>
      <c r="I2854" t="str">
        <f>INDEX([1]BCLIENTES!B:B,MATCH(Tabla5[[#This Row],[RUC]],[1]BCLIENTES!A:A,0))</f>
        <v xml:space="preserve"> INVERSIONES SEÑOR DE CHACOS E.I.R.L.</v>
      </c>
      <c r="J2854" t="e">
        <f>INDEX([1]!Tabla1[DISTRITO],MATCH(Tabla5[[#This Row],[RUC]],[1]!Tabla1[RUC],0))</f>
        <v>#REF!</v>
      </c>
      <c r="K2854" t="str">
        <f>INDEX([1]BCLIENTES!H:H,MATCH(Tabla5[[#This Row],[RUC]],[1]BCLIENTES!A:A,0))</f>
        <v xml:space="preserve"> LIMA 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tr">
        <f>TEXT(Tabla5[[#This Row],[FECHA]],"MMM")</f>
        <v>Mar</v>
      </c>
      <c r="D2855" s="1" t="str">
        <f>TEXT(Tabla5[[#This Row],[FECHA]],"YYY")</f>
        <v>2024</v>
      </c>
      <c r="E2855" s="2" t="s">
        <v>143</v>
      </c>
      <c r="F2855" s="2" t="s">
        <v>2876</v>
      </c>
      <c r="G2855" s="2" t="s">
        <v>10005</v>
      </c>
      <c r="H2855">
        <v>20602907474</v>
      </c>
      <c r="I2855" t="str">
        <f>INDEX([1]BCLIENTES!B:B,MATCH(Tabla5[[#This Row],[RUC]],[1]BCLIENTES!A:A,0))</f>
        <v xml:space="preserve"> M &amp; A INVERSIONES INDUSTRIALES  E.I.R.L.</v>
      </c>
      <c r="J2855" t="e">
        <f>INDEX([1]!Tabla1[DISTRITO],MATCH(Tabla5[[#This Row],[RUC]],[1]!Tabla1[RUC],0))</f>
        <v>#REF!</v>
      </c>
      <c r="K2855" t="str">
        <f>INDEX([1]BCLIENTES!H:H,MATCH(Tabla5[[#This Row],[RUC]],[1]BCLIENTES!A:A,0))</f>
        <v xml:space="preserve"> LIMA 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tr">
        <f>TEXT(Tabla5[[#This Row],[FECHA]],"MMM")</f>
        <v>Mar</v>
      </c>
      <c r="D2856" s="1" t="str">
        <f>TEXT(Tabla5[[#This Row],[FECHA]],"YYY")</f>
        <v>2024</v>
      </c>
      <c r="E2856" s="2" t="s">
        <v>143</v>
      </c>
      <c r="F2856" s="2" t="s">
        <v>2877</v>
      </c>
      <c r="G2856" s="2" t="s">
        <v>10005</v>
      </c>
      <c r="H2856">
        <v>10767974332</v>
      </c>
      <c r="I2856" t="str">
        <f>INDEX([1]BCLIENTES!B:B,MATCH(Tabla5[[#This Row],[RUC]],[1]BCLIENTES!A:A,0))</f>
        <v xml:space="preserve"> GHIGGO DE LA CRUZ ANALI</v>
      </c>
      <c r="J2856" t="e">
        <f>INDEX([1]!Tabla1[DISTRITO],MATCH(Tabla5[[#This Row],[RUC]],[1]!Tabla1[RUC],0))</f>
        <v>#REF!</v>
      </c>
      <c r="K2856" t="str">
        <f>INDEX([1]BCLIENTES!H:H,MATCH(Tabla5[[#This Row],[RUC]],[1]BCLIENTES!A:A,0))</f>
        <v xml:space="preserve"> LIMA 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tr">
        <f>TEXT(Tabla5[[#This Row],[FECHA]],"MMM")</f>
        <v>Mar</v>
      </c>
      <c r="D2857" s="1" t="str">
        <f>TEXT(Tabla5[[#This Row],[FECHA]],"YYY")</f>
        <v>2024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tr">
        <f>INDEX([1]BCLIENTES!B:B,MATCH(Tabla5[[#This Row],[RUC]],[1]BCLIENTES!A:A,0))</f>
        <v xml:space="preserve"> DISTRIBUIDORA GERARD E.I.R.L.</v>
      </c>
      <c r="J2857" t="e">
        <f>INDEX([1]!Tabla1[DISTRITO],MATCH(Tabla5[[#This Row],[RUC]],[1]!Tabla1[RUC],0))</f>
        <v>#REF!</v>
      </c>
      <c r="K2857" t="str">
        <f>INDEX([1]BCLIENTES!H:H,MATCH(Tabla5[[#This Row],[RUC]],[1]BCLIENTES!A:A,0))</f>
        <v xml:space="preserve"> LIMA 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tr">
        <f>TEXT(Tabla5[[#This Row],[FECHA]],"MMM")</f>
        <v>Mar</v>
      </c>
      <c r="D2858" s="1" t="str">
        <f>TEXT(Tabla5[[#This Row],[FECHA]],"YYY")</f>
        <v>2024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tr">
        <f>INDEX([1]BCLIENTES!B:B,MATCH(Tabla5[[#This Row],[RUC]],[1]BCLIENTES!A:A,0))</f>
        <v xml:space="preserve"> INTERNATIONAL TOOLS RU E.I.R.L.</v>
      </c>
      <c r="J2858" t="e">
        <f>INDEX([1]!Tabla1[DISTRITO],MATCH(Tabla5[[#This Row],[RUC]],[1]!Tabla1[RUC],0))</f>
        <v>#REF!</v>
      </c>
      <c r="K2858" t="str">
        <f>INDEX([1]BCLIENTES!H:H,MATCH(Tabla5[[#This Row],[RUC]],[1]BCLIENTES!A:A,0))</f>
        <v xml:space="preserve"> LIMA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tr">
        <f>TEXT(Tabla5[[#This Row],[FECHA]],"MMM")</f>
        <v>Mar</v>
      </c>
      <c r="D2859" s="1" t="str">
        <f>TEXT(Tabla5[[#This Row],[FECHA]],"YYY")</f>
        <v>2024</v>
      </c>
      <c r="E2859" s="2" t="s">
        <v>143</v>
      </c>
      <c r="F2859" s="2" t="s">
        <v>2880</v>
      </c>
      <c r="G2859" s="2" t="s">
        <v>10005</v>
      </c>
      <c r="H2859">
        <v>10445981210</v>
      </c>
      <c r="I2859" t="str">
        <f>INDEX([1]BCLIENTES!B:B,MATCH(Tabla5[[#This Row],[RUC]],[1]BCLIENTES!A:A,0))</f>
        <v xml:space="preserve"> CALDERON MANAYAY MAXIMA PETRONILA</v>
      </c>
      <c r="J2859" t="e">
        <f>INDEX([1]!Tabla1[DISTRITO],MATCH(Tabla5[[#This Row],[RUC]],[1]!Tabla1[RUC],0))</f>
        <v>#REF!</v>
      </c>
      <c r="K2859" t="str">
        <f>INDEX([1]BCLIENTES!H:H,MATCH(Tabla5[[#This Row],[RUC]],[1]BCLIENTES!A:A,0))</f>
        <v xml:space="preserve"> LIMA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tr">
        <f>TEXT(Tabla5[[#This Row],[FECHA]],"MMM")</f>
        <v>Mar</v>
      </c>
      <c r="D2860" s="1" t="str">
        <f>TEXT(Tabla5[[#This Row],[FECHA]],"YYY")</f>
        <v>2024</v>
      </c>
      <c r="E2860" s="2" t="s">
        <v>143</v>
      </c>
      <c r="F2860" s="2" t="s">
        <v>2881</v>
      </c>
      <c r="G2860" s="2" t="s">
        <v>10005</v>
      </c>
      <c r="H2860">
        <v>20605108131</v>
      </c>
      <c r="I2860" t="str">
        <f>INDEX([1]BCLIENTES!B:B,MATCH(Tabla5[[#This Row],[RUC]],[1]BCLIENTES!A:A,0))</f>
        <v xml:space="preserve"> INVERSIONES SEÑOR DE CHACOS E.I.R.L.</v>
      </c>
      <c r="J2860" t="e">
        <f>INDEX([1]!Tabla1[DISTRITO],MATCH(Tabla5[[#This Row],[RUC]],[1]!Tabla1[RUC],0))</f>
        <v>#REF!</v>
      </c>
      <c r="K2860" t="str">
        <f>INDEX([1]BCLIENTES!H:H,MATCH(Tabla5[[#This Row],[RUC]],[1]BCLIENTES!A:A,0))</f>
        <v xml:space="preserve"> LIMA 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tr">
        <f>TEXT(Tabla5[[#This Row],[FECHA]],"MMM")</f>
        <v>Mar</v>
      </c>
      <c r="D2861" s="1" t="str">
        <f>TEXT(Tabla5[[#This Row],[FECHA]],"YYY")</f>
        <v>2024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tr">
        <f>INDEX([1]BCLIENTES!B:B,MATCH(Tabla5[[#This Row],[RUC]],[1]BCLIENTES!A:A,0))</f>
        <v xml:space="preserve"> DISTRIBUIDORA GERARD E.I.R.L.</v>
      </c>
      <c r="J2861" t="e">
        <f>INDEX([1]!Tabla1[DISTRITO],MATCH(Tabla5[[#This Row],[RUC]],[1]!Tabla1[RUC],0))</f>
        <v>#REF!</v>
      </c>
      <c r="K2861" t="str">
        <f>INDEX([1]BCLIENTES!H:H,MATCH(Tabla5[[#This Row],[RUC]],[1]BCLIENTES!A:A,0))</f>
        <v xml:space="preserve"> LIMA 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tr">
        <f>TEXT(Tabla5[[#This Row],[FECHA]],"MMM")</f>
        <v>Mar</v>
      </c>
      <c r="D2862" s="1" t="str">
        <f>TEXT(Tabla5[[#This Row],[FECHA]],"YYY")</f>
        <v>2024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tr">
        <f>INDEX([1]BCLIENTES!B:B,MATCH(Tabla5[[#This Row],[RUC]],[1]BCLIENTES!A:A,0))</f>
        <v xml:space="preserve"> INVERSIONES VALLEMONT S.A.C.</v>
      </c>
      <c r="J2862" t="e">
        <f>INDEX([1]!Tabla1[DISTRITO],MATCH(Tabla5[[#This Row],[RUC]],[1]!Tabla1[RUC],0))</f>
        <v>#REF!</v>
      </c>
      <c r="K2862" t="str">
        <f>INDEX([1]BCLIENTES!H:H,MATCH(Tabla5[[#This Row],[RUC]],[1]BCLIENTES!A:A,0))</f>
        <v xml:space="preserve"> LIMA 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tr">
        <f>TEXT(Tabla5[[#This Row],[FECHA]],"MMM")</f>
        <v>Mar</v>
      </c>
      <c r="D2863" s="1" t="str">
        <f>TEXT(Tabla5[[#This Row],[FECHA]],"YYY")</f>
        <v>2024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tr">
        <f>INDEX([1]BCLIENTES!B:B,MATCH(Tabla5[[#This Row],[RUC]],[1]BCLIENTES!A:A,0))</f>
        <v xml:space="preserve"> DISTRIBUIDORA GERARD E.I.R.L.</v>
      </c>
      <c r="J2863" t="e">
        <f>INDEX([1]!Tabla1[DISTRITO],MATCH(Tabla5[[#This Row],[RUC]],[1]!Tabla1[RUC],0))</f>
        <v>#REF!</v>
      </c>
      <c r="K2863" t="str">
        <f>INDEX([1]BCLIENTES!H:H,MATCH(Tabla5[[#This Row],[RUC]],[1]BCLIENTES!A:A,0))</f>
        <v xml:space="preserve"> LIMA 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tr">
        <f>TEXT(Tabla5[[#This Row],[FECHA]],"MMM")</f>
        <v>Mar</v>
      </c>
      <c r="D2864" s="1" t="str">
        <f>TEXT(Tabla5[[#This Row],[FECHA]],"YYY")</f>
        <v>2024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tr">
        <f>INDEX([1]BCLIENTES!B:B,MATCH(Tabla5[[#This Row],[RUC]],[1]BCLIENTES!A:A,0))</f>
        <v xml:space="preserve"> INVERSIONES VALLEMONT S.A.C.</v>
      </c>
      <c r="J2864" t="e">
        <f>INDEX([1]!Tabla1[DISTRITO],MATCH(Tabla5[[#This Row],[RUC]],[1]!Tabla1[RUC],0))</f>
        <v>#REF!</v>
      </c>
      <c r="K2864" t="str">
        <f>INDEX([1]BCLIENTES!H:H,MATCH(Tabla5[[#This Row],[RUC]],[1]BCLIENTES!A:A,0))</f>
        <v xml:space="preserve"> LIMA 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tr">
        <f>TEXT(Tabla5[[#This Row],[FECHA]],"MMM")</f>
        <v>Mar</v>
      </c>
      <c r="D2865" s="1" t="str">
        <f>TEXT(Tabla5[[#This Row],[FECHA]],"YYY")</f>
        <v>2024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tr">
        <f>INDEX([1]BCLIENTES!B:B,MATCH(Tabla5[[#This Row],[RUC]],[1]BCLIENTES!A:A,0))</f>
        <v xml:space="preserve"> INVERSIONES VALLEMONT S.A.C.</v>
      </c>
      <c r="J2865" t="e">
        <f>INDEX([1]!Tabla1[DISTRITO],MATCH(Tabla5[[#This Row],[RUC]],[1]!Tabla1[RUC],0))</f>
        <v>#REF!</v>
      </c>
      <c r="K2865" t="str">
        <f>INDEX([1]BCLIENTES!H:H,MATCH(Tabla5[[#This Row],[RUC]],[1]BCLIENTES!A:A,0))</f>
        <v xml:space="preserve"> LIMA 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tr">
        <f>TEXT(Tabla5[[#This Row],[FECHA]],"MMM")</f>
        <v>Mar</v>
      </c>
      <c r="D2866" s="1" t="str">
        <f>TEXT(Tabla5[[#This Row],[FECHA]],"YYY")</f>
        <v>2024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tr">
        <f>INDEX([1]BCLIENTES!B:B,MATCH(Tabla5[[#This Row],[RUC]],[1]BCLIENTES!A:A,0))</f>
        <v xml:space="preserve"> PAUCAR ESTEBAN YESICA ANALI</v>
      </c>
      <c r="J2866" t="e">
        <f>INDEX([1]!Tabla1[DISTRITO],MATCH(Tabla5[[#This Row],[RUC]],[1]!Tabla1[RUC],0))</f>
        <v>#REF!</v>
      </c>
      <c r="K2866" t="str">
        <f>INDEX([1]BCLIENTES!H:H,MATCH(Tabla5[[#This Row],[RUC]],[1]BCLIENTES!A:A,0))</f>
        <v xml:space="preserve"> LIMA 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tr">
        <f>TEXT(Tabla5[[#This Row],[FECHA]],"MMM")</f>
        <v>Mar</v>
      </c>
      <c r="D2867" s="1" t="str">
        <f>TEXT(Tabla5[[#This Row],[FECHA]],"YYY")</f>
        <v>2024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tr">
        <f>INDEX([1]BCLIENTES!B:B,MATCH(Tabla5[[#This Row],[RUC]],[1]BCLIENTES!A:A,0))</f>
        <v xml:space="preserve"> CURAHUA RIVERA JAZIHEEL AMED</v>
      </c>
      <c r="J2867" t="e">
        <f>INDEX([1]!Tabla1[DISTRITO],MATCH(Tabla5[[#This Row],[RUC]],[1]!Tabla1[RUC],0))</f>
        <v>#REF!</v>
      </c>
      <c r="K2867" t="str">
        <f>INDEX([1]BCLIENTES!H:H,MATCH(Tabla5[[#This Row],[RUC]],[1]BCLIENTES!A:A,0))</f>
        <v xml:space="preserve"> LIMA 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tr">
        <f>TEXT(Tabla5[[#This Row],[FECHA]],"MMM")</f>
        <v>Mar</v>
      </c>
      <c r="D2868" s="1" t="str">
        <f>TEXT(Tabla5[[#This Row],[FECHA]],"YYY")</f>
        <v>2024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tr">
        <f>INDEX([1]BCLIENTES!B:B,MATCH(Tabla5[[#This Row],[RUC]],[1]BCLIENTES!A:A,0))</f>
        <v xml:space="preserve"> HUAMAN LOPINTA BREIDDY BRIJAN</v>
      </c>
      <c r="J2868" t="e">
        <f>INDEX([1]!Tabla1[DISTRITO],MATCH(Tabla5[[#This Row],[RUC]],[1]!Tabla1[RUC],0))</f>
        <v>#REF!</v>
      </c>
      <c r="K2868" t="str">
        <f>INDEX([1]BCLIENTES!H:H,MATCH(Tabla5[[#This Row],[RUC]],[1]BCLIENTES!A:A,0))</f>
        <v xml:space="preserve"> HUAROCHIRI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tr">
        <f>TEXT(Tabla5[[#This Row],[FECHA]],"MMM")</f>
        <v>Mar</v>
      </c>
      <c r="D2869" s="1" t="str">
        <f>TEXT(Tabla5[[#This Row],[FECHA]],"YYY")</f>
        <v>2024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tr">
        <f>INDEX([1]BCLIENTES!B:B,MATCH(Tabla5[[#This Row],[RUC]],[1]BCLIENTES!A:A,0))</f>
        <v xml:space="preserve"> IMPORTACIONES GERTS ELECTRIC S.A.C.</v>
      </c>
      <c r="J2869" t="e">
        <f>INDEX([1]!Tabla1[DISTRITO],MATCH(Tabla5[[#This Row],[RUC]],[1]!Tabla1[RUC],0))</f>
        <v>#REF!</v>
      </c>
      <c r="K2869" t="str">
        <f>INDEX([1]BCLIENTES!H:H,MATCH(Tabla5[[#This Row],[RUC]],[1]BCLIENTES!A:A,0))</f>
        <v xml:space="preserve"> LIMA 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tr">
        <f>TEXT(Tabla5[[#This Row],[FECHA]],"MMM")</f>
        <v>Mar</v>
      </c>
      <c r="D2870" s="1" t="str">
        <f>TEXT(Tabla5[[#This Row],[FECHA]],"YYY")</f>
        <v>2024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tr">
        <f>INDEX([1]BCLIENTES!B:B,MATCH(Tabla5[[#This Row],[RUC]],[1]BCLIENTES!A:A,0))</f>
        <v xml:space="preserve"> BAZAN SILVESTRE JUAN ANGEL</v>
      </c>
      <c r="J2870" t="e">
        <f>INDEX([1]!Tabla1[DISTRITO],MATCH(Tabla5[[#This Row],[RUC]],[1]!Tabla1[RUC],0))</f>
        <v>#REF!</v>
      </c>
      <c r="K2870" t="str">
        <f>INDEX([1]BCLIENTES!H:H,MATCH(Tabla5[[#This Row],[RUC]],[1]BCLIENTES!A:A,0))</f>
        <v xml:space="preserve"> HUAROCHIRI 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tr">
        <f>TEXT(Tabla5[[#This Row],[FECHA]],"MMM")</f>
        <v>Mar</v>
      </c>
      <c r="D2871" s="1" t="str">
        <f>TEXT(Tabla5[[#This Row],[FECHA]],"YYY")</f>
        <v>2024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tr">
        <f>INDEX([1]BCLIENTES!B:B,MATCH(Tabla5[[#This Row],[RUC]],[1]BCLIENTES!A:A,0))</f>
        <v xml:space="preserve"> MERCADO ZETA KRISSTIE D'ANE</v>
      </c>
      <c r="J2871" t="e">
        <f>INDEX([1]!Tabla1[DISTRITO],MATCH(Tabla5[[#This Row],[RUC]],[1]!Tabla1[RUC],0))</f>
        <v>#REF!</v>
      </c>
      <c r="K2871" t="str">
        <f>INDEX([1]BCLIENTES!H:H,MATCH(Tabla5[[#This Row],[RUC]],[1]BCLIENTES!A:A,0))</f>
        <v xml:space="preserve"> HUAROCHIRI 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tr">
        <f>TEXT(Tabla5[[#This Row],[FECHA]],"MMM")</f>
        <v>Mar</v>
      </c>
      <c r="D2872" s="1" t="str">
        <f>TEXT(Tabla5[[#This Row],[FECHA]],"YYY")</f>
        <v>2024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tr">
        <f>INDEX([1]BCLIENTES!B:B,MATCH(Tabla5[[#This Row],[RUC]],[1]BCLIENTES!A:A,0))</f>
        <v xml:space="preserve"> SOTO ROBLES NANCY MARLENI</v>
      </c>
      <c r="J2872" t="e">
        <f>INDEX([1]!Tabla1[DISTRITO],MATCH(Tabla5[[#This Row],[RUC]],[1]!Tabla1[RUC],0))</f>
        <v>#REF!</v>
      </c>
      <c r="K2872" t="str">
        <f>INDEX([1]BCLIENTES!H:H,MATCH(Tabla5[[#This Row],[RUC]],[1]BCLIENTES!A:A,0))</f>
        <v xml:space="preserve"> LIMA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tr">
        <f>TEXT(Tabla5[[#This Row],[FECHA]],"MMM")</f>
        <v>Mar</v>
      </c>
      <c r="D2873" s="1" t="str">
        <f>TEXT(Tabla5[[#This Row],[FECHA]],"YYY")</f>
        <v>2024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tr">
        <f>INDEX([1]BCLIENTES!B:B,MATCH(Tabla5[[#This Row],[RUC]],[1]BCLIENTES!A:A,0))</f>
        <v xml:space="preserve"> CONSTRUCCION SIUSA E.I.R.L.</v>
      </c>
      <c r="J2873" t="e">
        <f>INDEX([1]!Tabla1[DISTRITO],MATCH(Tabla5[[#This Row],[RUC]],[1]!Tabla1[RUC],0))</f>
        <v>#REF!</v>
      </c>
      <c r="K2873" t="str">
        <f>INDEX([1]BCLIENTES!H:H,MATCH(Tabla5[[#This Row],[RUC]],[1]BCLIENTES!A:A,0))</f>
        <v xml:space="preserve"> LIMA 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tr">
        <f>TEXT(Tabla5[[#This Row],[FECHA]],"MMM")</f>
        <v>Mar</v>
      </c>
      <c r="D2874" s="1" t="str">
        <f>TEXT(Tabla5[[#This Row],[FECHA]],"YYY")</f>
        <v>2024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tr">
        <f>INDEX([1]BCLIENTES!B:B,MATCH(Tabla5[[#This Row],[RUC]],[1]BCLIENTES!A:A,0))</f>
        <v xml:space="preserve"> DISTRIBUIDORA GERARD E.I.R.L.</v>
      </c>
      <c r="J2874" t="e">
        <f>INDEX([1]!Tabla1[DISTRITO],MATCH(Tabla5[[#This Row],[RUC]],[1]!Tabla1[RUC],0))</f>
        <v>#REF!</v>
      </c>
      <c r="K2874" t="str">
        <f>INDEX([1]BCLIENTES!H:H,MATCH(Tabla5[[#This Row],[RUC]],[1]BCLIENTES!A:A,0))</f>
        <v xml:space="preserve"> LIMA 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tr">
        <f>TEXT(Tabla5[[#This Row],[FECHA]],"MMM")</f>
        <v>Mar</v>
      </c>
      <c r="D2875" s="1" t="str">
        <f>TEXT(Tabla5[[#This Row],[FECHA]],"YYY")</f>
        <v>2024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tr">
        <f>INDEX([1]BCLIENTES!B:B,MATCH(Tabla5[[#This Row],[RUC]],[1]BCLIENTES!A:A,0))</f>
        <v xml:space="preserve"> DISTRIBUIDORA GERARD E.I.R.L.</v>
      </c>
      <c r="J2875" t="e">
        <f>INDEX([1]!Tabla1[DISTRITO],MATCH(Tabla5[[#This Row],[RUC]],[1]!Tabla1[RUC],0))</f>
        <v>#REF!</v>
      </c>
      <c r="K2875" t="str">
        <f>INDEX([1]BCLIENTES!H:H,MATCH(Tabla5[[#This Row],[RUC]],[1]BCLIENTES!A:A,0))</f>
        <v xml:space="preserve"> LIMA 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tr">
        <f>TEXT(Tabla5[[#This Row],[FECHA]],"MMM")</f>
        <v>Mar</v>
      </c>
      <c r="D2876" s="1" t="str">
        <f>TEXT(Tabla5[[#This Row],[FECHA]],"YYY")</f>
        <v>2024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tr">
        <f>INDEX([1]BCLIENTES!B:B,MATCH(Tabla5[[#This Row],[RUC]],[1]BCLIENTES!A:A,0))</f>
        <v xml:space="preserve"> MERCADO ZETA KRISSTIE D'ANE</v>
      </c>
      <c r="J2876" t="e">
        <f>INDEX([1]!Tabla1[DISTRITO],MATCH(Tabla5[[#This Row],[RUC]],[1]!Tabla1[RUC],0))</f>
        <v>#REF!</v>
      </c>
      <c r="K2876" t="str">
        <f>INDEX([1]BCLIENTES!H:H,MATCH(Tabla5[[#This Row],[RUC]],[1]BCLIENTES!A:A,0))</f>
        <v xml:space="preserve"> HUAROCHIRI </v>
      </c>
      <c r="L2876" s="3">
        <v>30</v>
      </c>
    </row>
    <row r="2877" spans="1:12" x14ac:dyDescent="0.25">
      <c r="A2877" t="s">
        <v>12</v>
      </c>
      <c r="B2877" s="1">
        <v>45373</v>
      </c>
      <c r="C2877" s="1" t="str">
        <f>TEXT(Tabla5[[#This Row],[FECHA]],"MMM")</f>
        <v>Mar</v>
      </c>
      <c r="D2877" s="1" t="str">
        <f>TEXT(Tabla5[[#This Row],[FECHA]],"YYY")</f>
        <v>2024</v>
      </c>
      <c r="E2877" s="2" t="s">
        <v>143</v>
      </c>
      <c r="F2877" s="2" t="s">
        <v>2898</v>
      </c>
      <c r="G2877" s="2" t="s">
        <v>10005</v>
      </c>
      <c r="H2877">
        <v>20607879665</v>
      </c>
      <c r="I2877" t="str">
        <f>INDEX([1]BCLIENTES!B:B,MATCH(Tabla5[[#This Row],[RUC]],[1]BCLIENTES!A:A,0))</f>
        <v xml:space="preserve"> INVERSIONES ROBERTO E.I.R.L.</v>
      </c>
      <c r="J2877" t="e">
        <f>INDEX([1]!Tabla1[DISTRITO],MATCH(Tabla5[[#This Row],[RUC]],[1]!Tabla1[RUC],0))</f>
        <v>#REF!</v>
      </c>
      <c r="K2877" t="str">
        <f>INDEX([1]BCLIENTES!H:H,MATCH(Tabla5[[#This Row],[RUC]],[1]BCLIENTES!A:A,0))</f>
        <v xml:space="preserve"> LIMA 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tr">
        <f>TEXT(Tabla5[[#This Row],[FECHA]],"MMM")</f>
        <v>Mar</v>
      </c>
      <c r="D2878" s="1" t="str">
        <f>TEXT(Tabla5[[#This Row],[FECHA]],"YYY")</f>
        <v>2024</v>
      </c>
      <c r="E2878" s="2" t="s">
        <v>143</v>
      </c>
      <c r="F2878" s="2" t="s">
        <v>2899</v>
      </c>
      <c r="G2878" s="2" t="s">
        <v>10005</v>
      </c>
      <c r="H2878">
        <v>20607461954</v>
      </c>
      <c r="I2878" t="str">
        <f>INDEX([1]BCLIENTES!B:B,MATCH(Tabla5[[#This Row],[RUC]],[1]BCLIENTES!A:A,0))</f>
        <v xml:space="preserve"> G&amp;M GRUPO JIMENEZ E.I.R.L.</v>
      </c>
      <c r="J2878" t="e">
        <f>INDEX([1]!Tabla1[DISTRITO],MATCH(Tabla5[[#This Row],[RUC]],[1]!Tabla1[RUC],0))</f>
        <v>#REF!</v>
      </c>
      <c r="K2878" t="str">
        <f>INDEX([1]BCLIENTES!H:H,MATCH(Tabla5[[#This Row],[RUC]],[1]BCLIENTES!A:A,0))</f>
        <v xml:space="preserve"> LIMA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tr">
        <f>TEXT(Tabla5[[#This Row],[FECHA]],"MMM")</f>
        <v>Mar</v>
      </c>
      <c r="D2879" s="1" t="str">
        <f>TEXT(Tabla5[[#This Row],[FECHA]],"YYY")</f>
        <v>2024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tr">
        <f>INDEX([1]BCLIENTES!B:B,MATCH(Tabla5[[#This Row],[RUC]],[1]BCLIENTES!A:A,0))</f>
        <v xml:space="preserve"> DISTRIBUIDORA GERARD E.I.R.L.</v>
      </c>
      <c r="J2879" t="e">
        <f>INDEX([1]!Tabla1[DISTRITO],MATCH(Tabla5[[#This Row],[RUC]],[1]!Tabla1[RUC],0))</f>
        <v>#REF!</v>
      </c>
      <c r="K2879" t="str">
        <f>INDEX([1]BCLIENTES!H:H,MATCH(Tabla5[[#This Row],[RUC]],[1]BCLIENTES!A:A,0))</f>
        <v xml:space="preserve"> LIMA 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tr">
        <f>TEXT(Tabla5[[#This Row],[FECHA]],"MMM")</f>
        <v>Mar</v>
      </c>
      <c r="D2880" s="1" t="str">
        <f>TEXT(Tabla5[[#This Row],[FECHA]],"YYY")</f>
        <v>2024</v>
      </c>
      <c r="E2880" s="2" t="s">
        <v>143</v>
      </c>
      <c r="F2880" s="2" t="s">
        <v>2901</v>
      </c>
      <c r="G2880" s="2" t="s">
        <v>10001</v>
      </c>
      <c r="H2880">
        <v>20550592925</v>
      </c>
      <c r="I2880" t="str">
        <f>INDEX([1]BCLIENTES!B:B,MATCH(Tabla5[[#This Row],[RUC]],[1]BCLIENTES!A:A,0))</f>
        <v xml:space="preserve"> IMPORTADORA Y DISTRIBUIDORA FERRETERA CALDERON S.A.C.</v>
      </c>
      <c r="J2880" t="e">
        <f>INDEX([1]!Tabla1[DISTRITO],MATCH(Tabla5[[#This Row],[RUC]],[1]!Tabla1[RUC],0))</f>
        <v>#REF!</v>
      </c>
      <c r="K2880" t="str">
        <f>INDEX([1]BCLIENTES!H:H,MATCH(Tabla5[[#This Row],[RUC]],[1]BCLIENTES!A:A,0))</f>
        <v xml:space="preserve"> LIMA 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tr">
        <f>TEXT(Tabla5[[#This Row],[FECHA]],"MMM")</f>
        <v>Mar</v>
      </c>
      <c r="D2881" s="1" t="str">
        <f>TEXT(Tabla5[[#This Row],[FECHA]],"YYY")</f>
        <v>2024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tr">
        <f>INDEX([1]BCLIENTES!B:B,MATCH(Tabla5[[#This Row],[RUC]],[1]BCLIENTES!A:A,0))</f>
        <v xml:space="preserve"> DISTRIBUIDORA GERARD E.I.R.L.</v>
      </c>
      <c r="J2881" t="e">
        <f>INDEX([1]!Tabla1[DISTRITO],MATCH(Tabla5[[#This Row],[RUC]],[1]!Tabla1[RUC],0))</f>
        <v>#REF!</v>
      </c>
      <c r="K2881" t="str">
        <f>INDEX([1]BCLIENTES!H:H,MATCH(Tabla5[[#This Row],[RUC]],[1]BCLIENTES!A:A,0))</f>
        <v xml:space="preserve"> LIMA 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tr">
        <f>TEXT(Tabla5[[#This Row],[FECHA]],"MMM")</f>
        <v>Mar</v>
      </c>
      <c r="D2882" s="1" t="str">
        <f>TEXT(Tabla5[[#This Row],[FECHA]],"YYY")</f>
        <v>2024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tr">
        <f>INDEX([1]BCLIENTES!B:B,MATCH(Tabla5[[#This Row],[RUC]],[1]BCLIENTES!A:A,0))</f>
        <v xml:space="preserve"> DISTRIBUIDORA ELECTRICA JARAS S.A.C.</v>
      </c>
      <c r="J2882" t="e">
        <f>INDEX([1]!Tabla1[DISTRITO],MATCH(Tabla5[[#This Row],[RUC]],[1]!Tabla1[RUC],0))</f>
        <v>#REF!</v>
      </c>
      <c r="K2882" t="str">
        <f>INDEX([1]BCLIENTES!H:H,MATCH(Tabla5[[#This Row],[RUC]],[1]BCLIENTES!A:A,0))</f>
        <v xml:space="preserve"> LIMA 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tr">
        <f>TEXT(Tabla5[[#This Row],[FECHA]],"MMM")</f>
        <v>Mar</v>
      </c>
      <c r="D2883" s="1" t="str">
        <f>TEXT(Tabla5[[#This Row],[FECHA]],"YYY")</f>
        <v>2024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tr">
        <f>INDEX([1]BCLIENTES!B:B,MATCH(Tabla5[[#This Row],[RUC]],[1]BCLIENTES!A:A,0))</f>
        <v xml:space="preserve"> DISTRIBUIDORA ELECTRICA JARAS S.A.C.</v>
      </c>
      <c r="J2883" t="e">
        <f>INDEX([1]!Tabla1[DISTRITO],MATCH(Tabla5[[#This Row],[RUC]],[1]!Tabla1[RUC],0))</f>
        <v>#REF!</v>
      </c>
      <c r="K2883" t="str">
        <f>INDEX([1]BCLIENTES!H:H,MATCH(Tabla5[[#This Row],[RUC]],[1]BCLIENTES!A:A,0))</f>
        <v xml:space="preserve"> LIMA 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tr">
        <f>TEXT(Tabla5[[#This Row],[FECHA]],"MMM")</f>
        <v>Mar</v>
      </c>
      <c r="D2884" s="1" t="str">
        <f>TEXT(Tabla5[[#This Row],[FECHA]],"YYY")</f>
        <v>2024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tr">
        <f>INDEX([1]BCLIENTES!B:B,MATCH(Tabla5[[#This Row],[RUC]],[1]BCLIENTES!A:A,0))</f>
        <v xml:space="preserve"> DISTRIBUIDORA ELECTRICA JARAS S.A.C.</v>
      </c>
      <c r="J2884" t="e">
        <f>INDEX([1]!Tabla1[DISTRITO],MATCH(Tabla5[[#This Row],[RUC]],[1]!Tabla1[RUC],0))</f>
        <v>#REF!</v>
      </c>
      <c r="K2884" t="str">
        <f>INDEX([1]BCLIENTES!H:H,MATCH(Tabla5[[#This Row],[RUC]],[1]BCLIENTES!A:A,0))</f>
        <v xml:space="preserve"> LIMA 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tr">
        <f>TEXT(Tabla5[[#This Row],[FECHA]],"MMM")</f>
        <v>Mar</v>
      </c>
      <c r="D2885" s="1" t="str">
        <f>TEXT(Tabla5[[#This Row],[FECHA]],"YYY")</f>
        <v>2024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tr">
        <f>INDEX([1]BCLIENTES!B:B,MATCH(Tabla5[[#This Row],[RUC]],[1]BCLIENTES!A:A,0))</f>
        <v xml:space="preserve"> CRISPIN BETETA BERTHA</v>
      </c>
      <c r="J2885" t="e">
        <f>INDEX([1]!Tabla1[DISTRITO],MATCH(Tabla5[[#This Row],[RUC]],[1]!Tabla1[RUC],0))</f>
        <v>#REF!</v>
      </c>
      <c r="K2885" t="str">
        <f>INDEX([1]BCLIENTES!H:H,MATCH(Tabla5[[#This Row],[RUC]],[1]BCLIENTES!A:A,0))</f>
        <v xml:space="preserve"> HUAROCHIRI 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tr">
        <f>TEXT(Tabla5[[#This Row],[FECHA]],"MMM")</f>
        <v>Mar</v>
      </c>
      <c r="D2886" s="1" t="str">
        <f>TEXT(Tabla5[[#This Row],[FECHA]],"YYY")</f>
        <v>2024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tr">
        <f>INDEX([1]BCLIENTES!B:B,MATCH(Tabla5[[#This Row],[RUC]],[1]BCLIENTES!A:A,0))</f>
        <v xml:space="preserve"> DISTRIBUIDORA GERARD E.I.R.L.</v>
      </c>
      <c r="J2886" t="e">
        <f>INDEX([1]!Tabla1[DISTRITO],MATCH(Tabla5[[#This Row],[RUC]],[1]!Tabla1[RUC],0))</f>
        <v>#REF!</v>
      </c>
      <c r="K2886" t="str">
        <f>INDEX([1]BCLIENTES!H:H,MATCH(Tabla5[[#This Row],[RUC]],[1]BCLIENTES!A:A,0))</f>
        <v xml:space="preserve"> LIMA 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tr">
        <f>TEXT(Tabla5[[#This Row],[FECHA]],"MMM")</f>
        <v>Mar</v>
      </c>
      <c r="D2887" s="1" t="str">
        <f>TEXT(Tabla5[[#This Row],[FECHA]],"YYY")</f>
        <v>2024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tr">
        <f>INDEX([1]BCLIENTES!B:B,MATCH(Tabla5[[#This Row],[RUC]],[1]BCLIENTES!A:A,0))</f>
        <v xml:space="preserve"> COMERCIO FERRETERO ELECTRONICO LA SOLUCION S.A.C. - COMFERELEC LA SOLUCION S.A.C.</v>
      </c>
      <c r="J2887" t="e">
        <f>INDEX([1]!Tabla1[DISTRITO],MATCH(Tabla5[[#This Row],[RUC]],[1]!Tabla1[RUC],0))</f>
        <v>#REF!</v>
      </c>
      <c r="K2887" t="str">
        <f>INDEX([1]BCLIENTES!H:H,MATCH(Tabla5[[#This Row],[RUC]],[1]BCLIENTES!A:A,0))</f>
        <v xml:space="preserve"> LIMA 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tr">
        <f>TEXT(Tabla5[[#This Row],[FECHA]],"MMM")</f>
        <v>Mar</v>
      </c>
      <c r="D2888" s="1" t="str">
        <f>TEXT(Tabla5[[#This Row],[FECHA]],"YYY")</f>
        <v>2024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tr">
        <f>INDEX([1]BCLIENTES!B:B,MATCH(Tabla5[[#This Row],[RUC]],[1]BCLIENTES!A:A,0))</f>
        <v xml:space="preserve"> DISTRIBUIDORA ELECTRICA JARAS S.A.C.</v>
      </c>
      <c r="J2888" t="e">
        <f>INDEX([1]!Tabla1[DISTRITO],MATCH(Tabla5[[#This Row],[RUC]],[1]!Tabla1[RUC],0))</f>
        <v>#REF!</v>
      </c>
      <c r="K2888" t="str">
        <f>INDEX([1]BCLIENTES!H:H,MATCH(Tabla5[[#This Row],[RUC]],[1]BCLIENTES!A:A,0))</f>
        <v xml:space="preserve"> LIMA 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tr">
        <f>TEXT(Tabla5[[#This Row],[FECHA]],"MMM")</f>
        <v>Mar</v>
      </c>
      <c r="D2889" s="1" t="str">
        <f>TEXT(Tabla5[[#This Row],[FECHA]],"YYY")</f>
        <v>2024</v>
      </c>
      <c r="E2889" s="2" t="s">
        <v>143</v>
      </c>
      <c r="F2889" s="2" t="s">
        <v>2910</v>
      </c>
      <c r="G2889" s="2" t="s">
        <v>10001</v>
      </c>
      <c r="H2889">
        <v>10097863704</v>
      </c>
      <c r="I2889" t="str">
        <f>INDEX([1]BCLIENTES!B:B,MATCH(Tabla5[[#This Row],[RUC]],[1]BCLIENTES!A:A,0))</f>
        <v xml:space="preserve"> RODRIGUEZ SALINAS JULIA DAYSI</v>
      </c>
      <c r="J2889" t="e">
        <f>INDEX([1]!Tabla1[DISTRITO],MATCH(Tabla5[[#This Row],[RUC]],[1]!Tabla1[RUC],0))</f>
        <v>#REF!</v>
      </c>
      <c r="K2889" t="str">
        <f>INDEX([1]BCLIENTES!H:H,MATCH(Tabla5[[#This Row],[RUC]],[1]BCLIENTES!A:A,0))</f>
        <v xml:space="preserve"> LIMA 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tr">
        <f>TEXT(Tabla5[[#This Row],[FECHA]],"MMM")</f>
        <v>Mar</v>
      </c>
      <c r="D2890" s="1" t="str">
        <f>TEXT(Tabla5[[#This Row],[FECHA]],"YYY")</f>
        <v>2024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tr">
        <f>INDEX([1]BCLIENTES!B:B,MATCH(Tabla5[[#This Row],[RUC]],[1]BCLIENTES!A:A,0))</f>
        <v xml:space="preserve"> INVERSIONES VALLEMONT S.A.C.</v>
      </c>
      <c r="J2890" t="e">
        <f>INDEX([1]!Tabla1[DISTRITO],MATCH(Tabla5[[#This Row],[RUC]],[1]!Tabla1[RUC],0))</f>
        <v>#REF!</v>
      </c>
      <c r="K2890" t="str">
        <f>INDEX([1]BCLIENTES!H:H,MATCH(Tabla5[[#This Row],[RUC]],[1]BCLIENTES!A:A,0))</f>
        <v xml:space="preserve"> LIMA 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tr">
        <f>TEXT(Tabla5[[#This Row],[FECHA]],"MMM")</f>
        <v>Mar</v>
      </c>
      <c r="D2891" s="1" t="str">
        <f>TEXT(Tabla5[[#This Row],[FECHA]],"YYY")</f>
        <v>2024</v>
      </c>
      <c r="E2891" s="2" t="s">
        <v>143</v>
      </c>
      <c r="F2891" s="2" t="s">
        <v>2912</v>
      </c>
      <c r="G2891" s="2" t="s">
        <v>9997</v>
      </c>
      <c r="H2891">
        <v>1</v>
      </c>
      <c r="I2891" t="str">
        <f>INDEX([1]BCLIENTES!B:B,MATCH(Tabla5[[#This Row],[RUC]],[1]BCLIENTES!A:A,0))</f>
        <v>ANULADO</v>
      </c>
      <c r="J2891" t="e">
        <f>INDEX([1]!Tabla1[DISTRITO],MATCH(Tabla5[[#This Row],[RUC]],[1]!Tabla1[RUC],0))</f>
        <v>#REF!</v>
      </c>
      <c r="K2891" t="str">
        <f>INDEX([1]BCLIENTES!H:H,MATCH(Tabla5[[#This Row],[RUC]],[1]BCLIENTES!A:A,0))</f>
        <v>ANULADO</v>
      </c>
      <c r="L2891" s="3">
        <v>0</v>
      </c>
    </row>
    <row r="2892" spans="1:12" x14ac:dyDescent="0.25">
      <c r="A2892" t="s">
        <v>12</v>
      </c>
      <c r="B2892" s="1">
        <v>45378</v>
      </c>
      <c r="C2892" s="1" t="str">
        <f>TEXT(Tabla5[[#This Row],[FECHA]],"MMM")</f>
        <v>Mar</v>
      </c>
      <c r="D2892" s="1" t="str">
        <f>TEXT(Tabla5[[#This Row],[FECHA]],"YYY")</f>
        <v>2024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tr">
        <f>INDEX([1]BCLIENTES!B:B,MATCH(Tabla5[[#This Row],[RUC]],[1]BCLIENTES!A:A,0))</f>
        <v xml:space="preserve"> ROSA MORI ELVIRA ROSA</v>
      </c>
      <c r="J2892" t="e">
        <f>INDEX([1]!Tabla1[DISTRITO],MATCH(Tabla5[[#This Row],[RUC]],[1]!Tabla1[RUC],0))</f>
        <v>#REF!</v>
      </c>
      <c r="K2892" t="str">
        <f>INDEX([1]BCLIENTES!H:H,MATCH(Tabla5[[#This Row],[RUC]],[1]BCLIENTES!A:A,0))</f>
        <v xml:space="preserve"> LIMA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tr">
        <f>TEXT(Tabla5[[#This Row],[FECHA]],"MMM")</f>
        <v>Abr</v>
      </c>
      <c r="D2893" s="1" t="str">
        <f>TEXT(Tabla5[[#This Row],[FECHA]],"YYY")</f>
        <v>2024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tr">
        <f>INDEX([1]BCLIENTES!B:B,MATCH(Tabla5[[#This Row],[RUC]],[1]BCLIENTES!A:A,0))</f>
        <v xml:space="preserve"> FIGUEIRA MONTILLA ERIANGEL CAROLINA</v>
      </c>
      <c r="J2893" t="e">
        <f>INDEX([1]!Tabla1[DISTRITO],MATCH(Tabla5[[#This Row],[RUC]],[1]!Tabla1[RUC],0))</f>
        <v>#REF!</v>
      </c>
      <c r="K2893" t="str">
        <f>INDEX([1]BCLIENTES!H:H,MATCH(Tabla5[[#This Row],[RUC]],[1]BCLIENTES!A:A,0))</f>
        <v xml:space="preserve"> LIMA 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tr">
        <f>TEXT(Tabla5[[#This Row],[FECHA]],"MMM")</f>
        <v>Abr</v>
      </c>
      <c r="D2894" s="1" t="str">
        <f>TEXT(Tabla5[[#This Row],[FECHA]],"YYY")</f>
        <v>2024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tr">
        <f>INDEX([1]BCLIENTES!B:B,MATCH(Tabla5[[#This Row],[RUC]],[1]BCLIENTES!A:A,0))</f>
        <v xml:space="preserve"> COMERCIAL FERRETERA DIVINO MAESTRO EIRL</v>
      </c>
      <c r="J2894" t="e">
        <f>INDEX([1]!Tabla1[DISTRITO],MATCH(Tabla5[[#This Row],[RUC]],[1]!Tabla1[RUC],0))</f>
        <v>#REF!</v>
      </c>
      <c r="K2894" t="str">
        <f>INDEX([1]BCLIENTES!H:H,MATCH(Tabla5[[#This Row],[RUC]],[1]BCLIENTES!A:A,0))</f>
        <v xml:space="preserve"> LIMA 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tr">
        <f>TEXT(Tabla5[[#This Row],[FECHA]],"MMM")</f>
        <v>Abr</v>
      </c>
      <c r="D2895" s="1" t="str">
        <f>TEXT(Tabla5[[#This Row],[FECHA]],"YYY")</f>
        <v>2024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tr">
        <f>INDEX([1]BCLIENTES!B:B,MATCH(Tabla5[[#This Row],[RUC]],[1]BCLIENTES!A:A,0))</f>
        <v xml:space="preserve"> INVERSIONES VALLEMONT S.A.C.</v>
      </c>
      <c r="J2895" t="e">
        <f>INDEX([1]!Tabla1[DISTRITO],MATCH(Tabla5[[#This Row],[RUC]],[1]!Tabla1[RUC],0))</f>
        <v>#REF!</v>
      </c>
      <c r="K2895" t="str">
        <f>INDEX([1]BCLIENTES!H:H,MATCH(Tabla5[[#This Row],[RUC]],[1]BCLIENTES!A:A,0))</f>
        <v xml:space="preserve"> LIMA 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tr">
        <f>TEXT(Tabla5[[#This Row],[FECHA]],"MMM")</f>
        <v>Abr</v>
      </c>
      <c r="D2896" s="1" t="str">
        <f>TEXT(Tabla5[[#This Row],[FECHA]],"YYY")</f>
        <v>2024</v>
      </c>
      <c r="E2896" s="2" t="s">
        <v>143</v>
      </c>
      <c r="F2896" s="2" t="s">
        <v>2917</v>
      </c>
      <c r="G2896" s="2" t="s">
        <v>9997</v>
      </c>
      <c r="H2896">
        <v>1</v>
      </c>
      <c r="I2896" t="str">
        <f>INDEX([1]BCLIENTES!B:B,MATCH(Tabla5[[#This Row],[RUC]],[1]BCLIENTES!A:A,0))</f>
        <v>ANULADO</v>
      </c>
      <c r="J2896" t="e">
        <f>INDEX([1]!Tabla1[DISTRITO],MATCH(Tabla5[[#This Row],[RUC]],[1]!Tabla1[RUC],0))</f>
        <v>#REF!</v>
      </c>
      <c r="K2896" t="str">
        <f>INDEX([1]BCLIENTES!H:H,MATCH(Tabla5[[#This Row],[RUC]],[1]BCLIENTES!A:A,0))</f>
        <v>ANULADO</v>
      </c>
      <c r="L2896" s="3">
        <v>0</v>
      </c>
    </row>
    <row r="2897" spans="1:12" x14ac:dyDescent="0.25">
      <c r="A2897" t="s">
        <v>12</v>
      </c>
      <c r="B2897" s="1">
        <v>45384</v>
      </c>
      <c r="C2897" s="1" t="str">
        <f>TEXT(Tabla5[[#This Row],[FECHA]],"MMM")</f>
        <v>Abr</v>
      </c>
      <c r="D2897" s="1" t="str">
        <f>TEXT(Tabla5[[#This Row],[FECHA]],"YYY")</f>
        <v>2024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tr">
        <f>INDEX([1]BCLIENTES!B:B,MATCH(Tabla5[[#This Row],[RUC]],[1]BCLIENTES!A:A,0))</f>
        <v xml:space="preserve"> INVERSIONES VALLEMONT S.A.C.</v>
      </c>
      <c r="J2897" t="e">
        <f>INDEX([1]!Tabla1[DISTRITO],MATCH(Tabla5[[#This Row],[RUC]],[1]!Tabla1[RUC],0))</f>
        <v>#REF!</v>
      </c>
      <c r="K2897" t="str">
        <f>INDEX([1]BCLIENTES!H:H,MATCH(Tabla5[[#This Row],[RUC]],[1]BCLIENTES!A:A,0))</f>
        <v xml:space="preserve"> LIMA 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tr">
        <f>TEXT(Tabla5[[#This Row],[FECHA]],"MMM")</f>
        <v>Abr</v>
      </c>
      <c r="D2898" s="1" t="str">
        <f>TEXT(Tabla5[[#This Row],[FECHA]],"YYY")</f>
        <v>2024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tr">
        <f>INDEX([1]BCLIENTES!B:B,MATCH(Tabla5[[#This Row],[RUC]],[1]BCLIENTES!A:A,0))</f>
        <v xml:space="preserve"> INVERSIONES VALLEMONT S.A.C.</v>
      </c>
      <c r="J2898" t="e">
        <f>INDEX([1]!Tabla1[DISTRITO],MATCH(Tabla5[[#This Row],[RUC]],[1]!Tabla1[RUC],0))</f>
        <v>#REF!</v>
      </c>
      <c r="K2898" t="str">
        <f>INDEX([1]BCLIENTES!H:H,MATCH(Tabla5[[#This Row],[RUC]],[1]BCLIENTES!A:A,0))</f>
        <v xml:space="preserve"> LIMA 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tr">
        <f>TEXT(Tabla5[[#This Row],[FECHA]],"MMM")</f>
        <v>Abr</v>
      </c>
      <c r="D2899" s="1" t="str">
        <f>TEXT(Tabla5[[#This Row],[FECHA]],"YYY")</f>
        <v>2024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tr">
        <f>INDEX([1]BCLIENTES!B:B,MATCH(Tabla5[[#This Row],[RUC]],[1]BCLIENTES!A:A,0))</f>
        <v xml:space="preserve"> INVERSIONES VALLEMONT S.A.C.</v>
      </c>
      <c r="J2899" t="e">
        <f>INDEX([1]!Tabla1[DISTRITO],MATCH(Tabla5[[#This Row],[RUC]],[1]!Tabla1[RUC],0))</f>
        <v>#REF!</v>
      </c>
      <c r="K2899" t="str">
        <f>INDEX([1]BCLIENTES!H:H,MATCH(Tabla5[[#This Row],[RUC]],[1]BCLIENTES!A:A,0))</f>
        <v xml:space="preserve"> LIMA 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tr">
        <f>TEXT(Tabla5[[#This Row],[FECHA]],"MMM")</f>
        <v>Abr</v>
      </c>
      <c r="D2900" s="1" t="str">
        <f>TEXT(Tabla5[[#This Row],[FECHA]],"YYY")</f>
        <v>2024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tr">
        <f>INDEX([1]BCLIENTES!B:B,MATCH(Tabla5[[#This Row],[RUC]],[1]BCLIENTES!A:A,0))</f>
        <v xml:space="preserve"> INVERSIONES VALLEMONT S.A.C.</v>
      </c>
      <c r="J2900" t="e">
        <f>INDEX([1]!Tabla1[DISTRITO],MATCH(Tabla5[[#This Row],[RUC]],[1]!Tabla1[RUC],0))</f>
        <v>#REF!</v>
      </c>
      <c r="K2900" t="str">
        <f>INDEX([1]BCLIENTES!H:H,MATCH(Tabla5[[#This Row],[RUC]],[1]BCLIENTES!A:A,0))</f>
        <v xml:space="preserve"> LIMA 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tr">
        <f>TEXT(Tabla5[[#This Row],[FECHA]],"MMM")</f>
        <v>Abr</v>
      </c>
      <c r="D2901" s="1" t="str">
        <f>TEXT(Tabla5[[#This Row],[FECHA]],"YYY")</f>
        <v>2024</v>
      </c>
      <c r="E2901" s="2" t="s">
        <v>143</v>
      </c>
      <c r="F2901" s="2" t="s">
        <v>2922</v>
      </c>
      <c r="G2901" s="2" t="s">
        <v>9997</v>
      </c>
      <c r="H2901">
        <v>1</v>
      </c>
      <c r="I2901" t="str">
        <f>INDEX([1]BCLIENTES!B:B,MATCH(Tabla5[[#This Row],[RUC]],[1]BCLIENTES!A:A,0))</f>
        <v>ANULADO</v>
      </c>
      <c r="J2901" t="e">
        <f>INDEX([1]!Tabla1[DISTRITO],MATCH(Tabla5[[#This Row],[RUC]],[1]!Tabla1[RUC],0))</f>
        <v>#REF!</v>
      </c>
      <c r="K2901" t="str">
        <f>INDEX([1]BCLIENTES!H:H,MATCH(Tabla5[[#This Row],[RUC]],[1]BCLIENTES!A:A,0))</f>
        <v>ANULADO</v>
      </c>
      <c r="L2901" s="3">
        <v>0</v>
      </c>
    </row>
    <row r="2902" spans="1:12" x14ac:dyDescent="0.25">
      <c r="A2902" t="s">
        <v>12</v>
      </c>
      <c r="B2902" s="1">
        <v>45385</v>
      </c>
      <c r="C2902" s="1" t="str">
        <f>TEXT(Tabla5[[#This Row],[FECHA]],"MMM")</f>
        <v>Abr</v>
      </c>
      <c r="D2902" s="1" t="str">
        <f>TEXT(Tabla5[[#This Row],[FECHA]],"YYY")</f>
        <v>2024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tr">
        <f>INDEX([1]BCLIENTES!B:B,MATCH(Tabla5[[#This Row],[RUC]],[1]BCLIENTES!A:A,0))</f>
        <v xml:space="preserve"> DISTRIBUIDORA ELECTRICA JARAS S.A.C.</v>
      </c>
      <c r="J2902" t="e">
        <f>INDEX([1]!Tabla1[DISTRITO],MATCH(Tabla5[[#This Row],[RUC]],[1]!Tabla1[RUC],0))</f>
        <v>#REF!</v>
      </c>
      <c r="K2902" t="str">
        <f>INDEX([1]BCLIENTES!H:H,MATCH(Tabla5[[#This Row],[RUC]],[1]BCLIENTES!A:A,0))</f>
        <v xml:space="preserve"> LIMA 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tr">
        <f>TEXT(Tabla5[[#This Row],[FECHA]],"MMM")</f>
        <v>Abr</v>
      </c>
      <c r="D2903" s="1" t="str">
        <f>TEXT(Tabla5[[#This Row],[FECHA]],"YYY")</f>
        <v>2024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tr">
        <f>INDEX([1]BCLIENTES!B:B,MATCH(Tabla5[[#This Row],[RUC]],[1]BCLIENTES!A:A,0))</f>
        <v xml:space="preserve"> ROSA MORI ELVIRA ROSA</v>
      </c>
      <c r="J2903" t="e">
        <f>INDEX([1]!Tabla1[DISTRITO],MATCH(Tabla5[[#This Row],[RUC]],[1]!Tabla1[RUC],0))</f>
        <v>#REF!</v>
      </c>
      <c r="K2903" t="str">
        <f>INDEX([1]BCLIENTES!H:H,MATCH(Tabla5[[#This Row],[RUC]],[1]BCLIENTES!A:A,0))</f>
        <v xml:space="preserve"> LIMA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tr">
        <f>TEXT(Tabla5[[#This Row],[FECHA]],"MMM")</f>
        <v>Abr</v>
      </c>
      <c r="D2904" s="1" t="str">
        <f>TEXT(Tabla5[[#This Row],[FECHA]],"YYY")</f>
        <v>2024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tr">
        <f>INDEX([1]BCLIENTES!B:B,MATCH(Tabla5[[#This Row],[RUC]],[1]BCLIENTES!A:A,0))</f>
        <v xml:space="preserve"> INVERSIONES VALLEMONT S.A.C.</v>
      </c>
      <c r="J2904" t="e">
        <f>INDEX([1]!Tabla1[DISTRITO],MATCH(Tabla5[[#This Row],[RUC]],[1]!Tabla1[RUC],0))</f>
        <v>#REF!</v>
      </c>
      <c r="K2904" t="str">
        <f>INDEX([1]BCLIENTES!H:H,MATCH(Tabla5[[#This Row],[RUC]],[1]BCLIENTES!A:A,0))</f>
        <v xml:space="preserve"> LIMA 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tr">
        <f>TEXT(Tabla5[[#This Row],[FECHA]],"MMM")</f>
        <v>Abr</v>
      </c>
      <c r="D2905" s="1" t="str">
        <f>TEXT(Tabla5[[#This Row],[FECHA]],"YYY")</f>
        <v>2024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tr">
        <f>INDEX([1]BCLIENTES!B:B,MATCH(Tabla5[[#This Row],[RUC]],[1]BCLIENTES!A:A,0))</f>
        <v xml:space="preserve"> INVERSIONES VALLEMONT S.A.C.</v>
      </c>
      <c r="J2905" t="e">
        <f>INDEX([1]!Tabla1[DISTRITO],MATCH(Tabla5[[#This Row],[RUC]],[1]!Tabla1[RUC],0))</f>
        <v>#REF!</v>
      </c>
      <c r="K2905" t="str">
        <f>INDEX([1]BCLIENTES!H:H,MATCH(Tabla5[[#This Row],[RUC]],[1]BCLIENTES!A:A,0))</f>
        <v xml:space="preserve"> LIMA 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tr">
        <f>TEXT(Tabla5[[#This Row],[FECHA]],"MMM")</f>
        <v>Abr</v>
      </c>
      <c r="D2906" s="1" t="str">
        <f>TEXT(Tabla5[[#This Row],[FECHA]],"YYY")</f>
        <v>2024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tr">
        <f>INDEX([1]BCLIENTES!B:B,MATCH(Tabla5[[#This Row],[RUC]],[1]BCLIENTES!A:A,0))</f>
        <v xml:space="preserve"> INVERSIONES VALLEMONT S.A.C.</v>
      </c>
      <c r="J2906" t="e">
        <f>INDEX([1]!Tabla1[DISTRITO],MATCH(Tabla5[[#This Row],[RUC]],[1]!Tabla1[RUC],0))</f>
        <v>#REF!</v>
      </c>
      <c r="K2906" t="str">
        <f>INDEX([1]BCLIENTES!H:H,MATCH(Tabla5[[#This Row],[RUC]],[1]BCLIENTES!A:A,0))</f>
        <v xml:space="preserve"> LIMA 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tr">
        <f>TEXT(Tabla5[[#This Row],[FECHA]],"MMM")</f>
        <v>Abr</v>
      </c>
      <c r="D2907" s="1" t="str">
        <f>TEXT(Tabla5[[#This Row],[FECHA]],"YYY")</f>
        <v>2024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tr">
        <f>INDEX([1]BCLIENTES!B:B,MATCH(Tabla5[[#This Row],[RUC]],[1]BCLIENTES!A:A,0))</f>
        <v>AGUIRRE HILARIO TEOFILO</v>
      </c>
      <c r="J2907" t="e">
        <f>INDEX([1]!Tabla1[DISTRITO],MATCH(Tabla5[[#This Row],[RUC]],[1]!Tabla1[RUC],0))</f>
        <v>#REF!</v>
      </c>
      <c r="K2907" t="str">
        <f>INDEX([1]BCLIENTES!H:H,MATCH(Tabla5[[#This Row],[RUC]],[1]BCLIENTES!A:A,0))</f>
        <v>LIMA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tr">
        <f>TEXT(Tabla5[[#This Row],[FECHA]],"MMM")</f>
        <v>Abr</v>
      </c>
      <c r="D2908" s="1" t="str">
        <f>TEXT(Tabla5[[#This Row],[FECHA]],"YYY")</f>
        <v>2024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tr">
        <f>INDEX([1]BCLIENTES!B:B,MATCH(Tabla5[[#This Row],[RUC]],[1]BCLIENTES!A:A,0))</f>
        <v>CONDOR HUAMAN FELIX PEDRO</v>
      </c>
      <c r="J2908" t="e">
        <f>INDEX([1]!Tabla1[DISTRITO],MATCH(Tabla5[[#This Row],[RUC]],[1]!Tabla1[RUC],0))</f>
        <v>#REF!</v>
      </c>
      <c r="K2908" t="str">
        <f>INDEX([1]BCLIENTES!H:H,MATCH(Tabla5[[#This Row],[RUC]],[1]BCLIENTES!A:A,0))</f>
        <v xml:space="preserve">LIMA 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tr">
        <f>TEXT(Tabla5[[#This Row],[FECHA]],"MMM")</f>
        <v>Abr</v>
      </c>
      <c r="D2909" s="1" t="str">
        <f>TEXT(Tabla5[[#This Row],[FECHA]],"YYY")</f>
        <v>2024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tr">
        <f>INDEX([1]BCLIENTES!B:B,MATCH(Tabla5[[#This Row],[RUC]],[1]BCLIENTES!A:A,0))</f>
        <v xml:space="preserve"> CCAPA LOPINTA STHEFANNY CATHERINE</v>
      </c>
      <c r="J2909" t="e">
        <f>INDEX([1]!Tabla1[DISTRITO],MATCH(Tabla5[[#This Row],[RUC]],[1]!Tabla1[RUC],0))</f>
        <v>#REF!</v>
      </c>
      <c r="K2909" t="str">
        <f>INDEX([1]BCLIENTES!H:H,MATCH(Tabla5[[#This Row],[RUC]],[1]BCLIENTES!A:A,0))</f>
        <v xml:space="preserve"> HUAROCHIRI 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tr">
        <f>TEXT(Tabla5[[#This Row],[FECHA]],"MMM")</f>
        <v>Abr</v>
      </c>
      <c r="D2910" s="1" t="str">
        <f>TEXT(Tabla5[[#This Row],[FECHA]],"YYY")</f>
        <v>2024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tr">
        <f>INDEX([1]BCLIENTES!B:B,MATCH(Tabla5[[#This Row],[RUC]],[1]BCLIENTES!A:A,0))</f>
        <v xml:space="preserve"> QUISPE ARQQUE REMIGIO</v>
      </c>
      <c r="J2910" t="e">
        <f>INDEX([1]!Tabla1[DISTRITO],MATCH(Tabla5[[#This Row],[RUC]],[1]!Tabla1[RUC],0))</f>
        <v>#REF!</v>
      </c>
      <c r="K2910" t="str">
        <f>INDEX([1]BCLIENTES!H:H,MATCH(Tabla5[[#This Row],[RUC]],[1]BCLIENTES!A:A,0))</f>
        <v xml:space="preserve"> LIMA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tr">
        <f>TEXT(Tabla5[[#This Row],[FECHA]],"MMM")</f>
        <v>Abr</v>
      </c>
      <c r="D2911" s="1" t="str">
        <f>TEXT(Tabla5[[#This Row],[FECHA]],"YYY")</f>
        <v>2024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tr">
        <f>INDEX([1]BCLIENTES!B:B,MATCH(Tabla5[[#This Row],[RUC]],[1]BCLIENTES!A:A,0))</f>
        <v xml:space="preserve"> LOPINTA FLORES LIVIA</v>
      </c>
      <c r="J2911" t="e">
        <f>INDEX([1]!Tabla1[DISTRITO],MATCH(Tabla5[[#This Row],[RUC]],[1]!Tabla1[RUC],0))</f>
        <v>#REF!</v>
      </c>
      <c r="K2911" t="str">
        <f>INDEX([1]BCLIENTES!H:H,MATCH(Tabla5[[#This Row],[RUC]],[1]BCLIENTES!A:A,0))</f>
        <v xml:space="preserve"> HUAROCHIRI 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tr">
        <f>TEXT(Tabla5[[#This Row],[FECHA]],"MMM")</f>
        <v>Abr</v>
      </c>
      <c r="D2912" s="1" t="str">
        <f>TEXT(Tabla5[[#This Row],[FECHA]],"YYY")</f>
        <v>2024</v>
      </c>
      <c r="E2912" s="2" t="s">
        <v>143</v>
      </c>
      <c r="F2912" s="2" t="s">
        <v>2933</v>
      </c>
      <c r="G2912" s="2" t="s">
        <v>9997</v>
      </c>
      <c r="H2912">
        <v>1</v>
      </c>
      <c r="I2912" t="str">
        <f>INDEX([1]BCLIENTES!B:B,MATCH(Tabla5[[#This Row],[RUC]],[1]BCLIENTES!A:A,0))</f>
        <v>ANULADO</v>
      </c>
      <c r="J2912" t="e">
        <f>INDEX([1]!Tabla1[DISTRITO],MATCH(Tabla5[[#This Row],[RUC]],[1]!Tabla1[RUC],0))</f>
        <v>#REF!</v>
      </c>
      <c r="K2912" t="str">
        <f>INDEX([1]BCLIENTES!H:H,MATCH(Tabla5[[#This Row],[RUC]],[1]BCLIENTES!A:A,0))</f>
        <v>ANULADO</v>
      </c>
      <c r="L2912" s="3">
        <v>0</v>
      </c>
    </row>
    <row r="2913" spans="1:12" x14ac:dyDescent="0.25">
      <c r="A2913" t="s">
        <v>12</v>
      </c>
      <c r="B2913" s="1">
        <v>45386</v>
      </c>
      <c r="C2913" s="1" t="str">
        <f>TEXT(Tabla5[[#This Row],[FECHA]],"MMM")</f>
        <v>Abr</v>
      </c>
      <c r="D2913" s="1" t="str">
        <f>TEXT(Tabla5[[#This Row],[FECHA]],"YYY")</f>
        <v>2024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tr">
        <f>INDEX([1]BCLIENTES!B:B,MATCH(Tabla5[[#This Row],[RUC]],[1]BCLIENTES!A:A,0))</f>
        <v xml:space="preserve"> LAURA CORDOVA ISIDRO</v>
      </c>
      <c r="J2913" t="e">
        <f>INDEX([1]!Tabla1[DISTRITO],MATCH(Tabla5[[#This Row],[RUC]],[1]!Tabla1[RUC],0))</f>
        <v>#REF!</v>
      </c>
      <c r="K2913" t="str">
        <f>INDEX([1]BCLIENTES!H:H,MATCH(Tabla5[[#This Row],[RUC]],[1]BCLIENTES!A:A,0))</f>
        <v xml:space="preserve"> LIMA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tr">
        <f>TEXT(Tabla5[[#This Row],[FECHA]],"MMM")</f>
        <v>Abr</v>
      </c>
      <c r="D2914" s="1" t="str">
        <f>TEXT(Tabla5[[#This Row],[FECHA]],"YYY")</f>
        <v>2024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tr">
        <f>INDEX([1]BCLIENTES!B:B,MATCH(Tabla5[[#This Row],[RUC]],[1]BCLIENTES!A:A,0))</f>
        <v xml:space="preserve"> SOTO ROBLES NANCY MARLENI</v>
      </c>
      <c r="J2914" t="e">
        <f>INDEX([1]!Tabla1[DISTRITO],MATCH(Tabla5[[#This Row],[RUC]],[1]!Tabla1[RUC],0))</f>
        <v>#REF!</v>
      </c>
      <c r="K2914" t="str">
        <f>INDEX([1]BCLIENTES!H:H,MATCH(Tabla5[[#This Row],[RUC]],[1]BCLIENTES!A:A,0))</f>
        <v xml:space="preserve"> LIMA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tr">
        <f>TEXT(Tabla5[[#This Row],[FECHA]],"MMM")</f>
        <v>Abr</v>
      </c>
      <c r="D2915" s="1" t="str">
        <f>TEXT(Tabla5[[#This Row],[FECHA]],"YYY")</f>
        <v>2024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tr">
        <f>INDEX([1]BCLIENTES!B:B,MATCH(Tabla5[[#This Row],[RUC]],[1]BCLIENTES!A:A,0))</f>
        <v xml:space="preserve"> IMPORTACIONES GERTS ELECTRIC S.A.C.</v>
      </c>
      <c r="J2915" t="e">
        <f>INDEX([1]!Tabla1[DISTRITO],MATCH(Tabla5[[#This Row],[RUC]],[1]!Tabla1[RUC],0))</f>
        <v>#REF!</v>
      </c>
      <c r="K2915" t="str">
        <f>INDEX([1]BCLIENTES!H:H,MATCH(Tabla5[[#This Row],[RUC]],[1]BCLIENTES!A:A,0))</f>
        <v xml:space="preserve"> LIMA 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tr">
        <f>TEXT(Tabla5[[#This Row],[FECHA]],"MMM")</f>
        <v>Abr</v>
      </c>
      <c r="D2916" s="1" t="str">
        <f>TEXT(Tabla5[[#This Row],[FECHA]],"YYY")</f>
        <v>2024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tr">
        <f>INDEX([1]BCLIENTES!B:B,MATCH(Tabla5[[#This Row],[RUC]],[1]BCLIENTES!A:A,0))</f>
        <v xml:space="preserve"> DISTRIBUIDORA GERARD E.I.R.L.</v>
      </c>
      <c r="J2916" t="e">
        <f>INDEX([1]!Tabla1[DISTRITO],MATCH(Tabla5[[#This Row],[RUC]],[1]!Tabla1[RUC],0))</f>
        <v>#REF!</v>
      </c>
      <c r="K2916" t="str">
        <f>INDEX([1]BCLIENTES!H:H,MATCH(Tabla5[[#This Row],[RUC]],[1]BCLIENTES!A:A,0))</f>
        <v xml:space="preserve"> LIMA 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tr">
        <f>TEXT(Tabla5[[#This Row],[FECHA]],"MMM")</f>
        <v>Abr</v>
      </c>
      <c r="D2917" s="1" t="str">
        <f>TEXT(Tabla5[[#This Row],[FECHA]],"YYY")</f>
        <v>2024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tr">
        <f>INDEX([1]BCLIENTES!B:B,MATCH(Tabla5[[#This Row],[RUC]],[1]BCLIENTES!A:A,0))</f>
        <v xml:space="preserve"> INVERSIONES VALLEMONT S.A.C.</v>
      </c>
      <c r="J2917" t="e">
        <f>INDEX([1]!Tabla1[DISTRITO],MATCH(Tabla5[[#This Row],[RUC]],[1]!Tabla1[RUC],0))</f>
        <v>#REF!</v>
      </c>
      <c r="K2917" t="str">
        <f>INDEX([1]BCLIENTES!H:H,MATCH(Tabla5[[#This Row],[RUC]],[1]BCLIENTES!A:A,0))</f>
        <v xml:space="preserve"> LIMA 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tr">
        <f>TEXT(Tabla5[[#This Row],[FECHA]],"MMM")</f>
        <v>Abr</v>
      </c>
      <c r="D2918" s="1" t="str">
        <f>TEXT(Tabla5[[#This Row],[FECHA]],"YYY")</f>
        <v>2024</v>
      </c>
      <c r="E2918" s="2" t="s">
        <v>143</v>
      </c>
      <c r="F2918" s="2" t="s">
        <v>2939</v>
      </c>
      <c r="G2918" s="2" t="s">
        <v>10005</v>
      </c>
      <c r="H2918">
        <v>20609064332</v>
      </c>
      <c r="I2918" t="str">
        <f>INDEX([1]BCLIENTES!B:B,MATCH(Tabla5[[#This Row],[RUC]],[1]BCLIENTES!A:A,0))</f>
        <v xml:space="preserve"> R &amp; A IMPORT ELECTRIC E.I.R.L.</v>
      </c>
      <c r="J2918" t="e">
        <f>INDEX([1]!Tabla1[DISTRITO],MATCH(Tabla5[[#This Row],[RUC]],[1]!Tabla1[RUC],0))</f>
        <v>#REF!</v>
      </c>
      <c r="K2918" t="str">
        <f>INDEX([1]BCLIENTES!H:H,MATCH(Tabla5[[#This Row],[RUC]],[1]BCLIENTES!A:A,0))</f>
        <v xml:space="preserve"> LIMA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tr">
        <f>TEXT(Tabla5[[#This Row],[FECHA]],"MMM")</f>
        <v>Abr</v>
      </c>
      <c r="D2919" s="1" t="str">
        <f>TEXT(Tabla5[[#This Row],[FECHA]],"YYY")</f>
        <v>2024</v>
      </c>
      <c r="E2919" s="2" t="s">
        <v>143</v>
      </c>
      <c r="F2919" s="2" t="s">
        <v>2940</v>
      </c>
      <c r="G2919" s="2" t="s">
        <v>10005</v>
      </c>
      <c r="H2919">
        <v>10102153061</v>
      </c>
      <c r="I2919" t="str">
        <f>INDEX([1]BCLIENTES!B:B,MATCH(Tabla5[[#This Row],[RUC]],[1]BCLIENTES!A:A,0))</f>
        <v xml:space="preserve"> GRIMALDO MEDICO SOSIMO</v>
      </c>
      <c r="J2919" t="e">
        <f>INDEX([1]!Tabla1[DISTRITO],MATCH(Tabla5[[#This Row],[RUC]],[1]!Tabla1[RUC],0))</f>
        <v>#REF!</v>
      </c>
      <c r="K2919" t="str">
        <f>INDEX([1]BCLIENTES!H:H,MATCH(Tabla5[[#This Row],[RUC]],[1]BCLIENTES!A:A,0))</f>
        <v xml:space="preserve"> LIMA 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tr">
        <f>TEXT(Tabla5[[#This Row],[FECHA]],"MMM")</f>
        <v>Abr</v>
      </c>
      <c r="D2920" s="1" t="str">
        <f>TEXT(Tabla5[[#This Row],[FECHA]],"YYY")</f>
        <v>2024</v>
      </c>
      <c r="E2920" s="2" t="s">
        <v>143</v>
      </c>
      <c r="F2920" s="2" t="s">
        <v>2941</v>
      </c>
      <c r="G2920" s="2" t="s">
        <v>10005</v>
      </c>
      <c r="H2920">
        <v>10400578198</v>
      </c>
      <c r="I2920" t="str">
        <f>INDEX([1]BCLIENTES!B:B,MATCH(Tabla5[[#This Row],[RUC]],[1]BCLIENTES!A:A,0))</f>
        <v xml:space="preserve"> MENDOZA HUERTA DARIA</v>
      </c>
      <c r="J2920" t="e">
        <f>INDEX([1]!Tabla1[DISTRITO],MATCH(Tabla5[[#This Row],[RUC]],[1]!Tabla1[RUC],0))</f>
        <v>#REF!</v>
      </c>
      <c r="K2920" t="str">
        <f>INDEX([1]BCLIENTES!H:H,MATCH(Tabla5[[#This Row],[RUC]],[1]BCLIENTES!A:A,0))</f>
        <v xml:space="preserve"> LIMA 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tr">
        <f>TEXT(Tabla5[[#This Row],[FECHA]],"MMM")</f>
        <v>Abr</v>
      </c>
      <c r="D2921" s="1" t="str">
        <f>TEXT(Tabla5[[#This Row],[FECHA]],"YYY")</f>
        <v>2024</v>
      </c>
      <c r="E2921" s="2" t="s">
        <v>143</v>
      </c>
      <c r="F2921" s="2" t="s">
        <v>2942</v>
      </c>
      <c r="G2921" s="2" t="s">
        <v>10005</v>
      </c>
      <c r="H2921">
        <v>10478983714</v>
      </c>
      <c r="I2921" t="str">
        <f>INDEX([1]BCLIENTES!B:B,MATCH(Tabla5[[#This Row],[RUC]],[1]BCLIENTES!A:A,0))</f>
        <v xml:space="preserve"> SICCHA ABANTO NEILI PRESTILA</v>
      </c>
      <c r="J2921" t="e">
        <f>INDEX([1]!Tabla1[DISTRITO],MATCH(Tabla5[[#This Row],[RUC]],[1]!Tabla1[RUC],0))</f>
        <v>#REF!</v>
      </c>
      <c r="K2921" t="str">
        <f>INDEX([1]BCLIENTES!H:H,MATCH(Tabla5[[#This Row],[RUC]],[1]BCLIENTES!A:A,0))</f>
        <v xml:space="preserve"> LIMA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tr">
        <f>TEXT(Tabla5[[#This Row],[FECHA]],"MMM")</f>
        <v>Abr</v>
      </c>
      <c r="D2922" s="1" t="str">
        <f>TEXT(Tabla5[[#This Row],[FECHA]],"YYY")</f>
        <v>2024</v>
      </c>
      <c r="E2922" s="2" t="s">
        <v>143</v>
      </c>
      <c r="F2922" s="2" t="s">
        <v>2943</v>
      </c>
      <c r="G2922" s="2" t="s">
        <v>10005</v>
      </c>
      <c r="H2922">
        <v>20552601841</v>
      </c>
      <c r="I2922" t="str">
        <f>INDEX([1]BCLIENTES!B:B,MATCH(Tabla5[[#This Row],[RUC]],[1]BCLIENTES!A:A,0))</f>
        <v xml:space="preserve"> IMPORT-EXPORT EMERLUX SOCIEDAD COMERCIAL DE RESPONSABILIDAD LIMITADA - IMPORT-EXPORT EMERLUX S.R.L.</v>
      </c>
      <c r="J2922" t="e">
        <f>INDEX([1]!Tabla1[DISTRITO],MATCH(Tabla5[[#This Row],[RUC]],[1]!Tabla1[RUC],0))</f>
        <v>#REF!</v>
      </c>
      <c r="K2922" t="str">
        <f>INDEX([1]BCLIENTES!H:H,MATCH(Tabla5[[#This Row],[RUC]],[1]BCLIENTES!A:A,0))</f>
        <v xml:space="preserve"> LIMA 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tr">
        <f>TEXT(Tabla5[[#This Row],[FECHA]],"MMM")</f>
        <v>Abr</v>
      </c>
      <c r="D2923" s="1" t="str">
        <f>TEXT(Tabla5[[#This Row],[FECHA]],"YYY")</f>
        <v>2024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tr">
        <f>INDEX([1]BCLIENTES!B:B,MATCH(Tabla5[[#This Row],[RUC]],[1]BCLIENTES!A:A,0))</f>
        <v xml:space="preserve"> DISTRIBUIDORA GERARD E.I.R.L.</v>
      </c>
      <c r="J2923" t="e">
        <f>INDEX([1]!Tabla1[DISTRITO],MATCH(Tabla5[[#This Row],[RUC]],[1]!Tabla1[RUC],0))</f>
        <v>#REF!</v>
      </c>
      <c r="K2923" t="str">
        <f>INDEX([1]BCLIENTES!H:H,MATCH(Tabla5[[#This Row],[RUC]],[1]BCLIENTES!A:A,0))</f>
        <v xml:space="preserve"> LIMA 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tr">
        <f>TEXT(Tabla5[[#This Row],[FECHA]],"MMM")</f>
        <v>Abr</v>
      </c>
      <c r="D2924" s="1" t="str">
        <f>TEXT(Tabla5[[#This Row],[FECHA]],"YYY")</f>
        <v>2024</v>
      </c>
      <c r="E2924" s="2" t="s">
        <v>143</v>
      </c>
      <c r="F2924" s="2" t="s">
        <v>2945</v>
      </c>
      <c r="G2924" s="2" t="s">
        <v>10001</v>
      </c>
      <c r="H2924">
        <v>10103929097</v>
      </c>
      <c r="I2924" t="str">
        <f>INDEX([1]BCLIENTES!B:B,MATCH(Tabla5[[#This Row],[RUC]],[1]BCLIENTES!A:A,0))</f>
        <v xml:space="preserve"> BARRA SANTAYANA NANCY</v>
      </c>
      <c r="J2924" t="e">
        <f>INDEX([1]!Tabla1[DISTRITO],MATCH(Tabla5[[#This Row],[RUC]],[1]!Tabla1[RUC],0))</f>
        <v>#REF!</v>
      </c>
      <c r="K2924" t="str">
        <f>INDEX([1]BCLIENTES!H:H,MATCH(Tabla5[[#This Row],[RUC]],[1]BCLIENTES!A:A,0))</f>
        <v xml:space="preserve"> LIMA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tr">
        <f>TEXT(Tabla5[[#This Row],[FECHA]],"MMM")</f>
        <v>Abr</v>
      </c>
      <c r="D2925" s="1" t="str">
        <f>TEXT(Tabla5[[#This Row],[FECHA]],"YYY")</f>
        <v>2024</v>
      </c>
      <c r="E2925" s="2" t="s">
        <v>143</v>
      </c>
      <c r="F2925" s="2" t="s">
        <v>2946</v>
      </c>
      <c r="G2925" s="2" t="s">
        <v>10005</v>
      </c>
      <c r="H2925">
        <v>20605108131</v>
      </c>
      <c r="I2925" t="str">
        <f>INDEX([1]BCLIENTES!B:B,MATCH(Tabla5[[#This Row],[RUC]],[1]BCLIENTES!A:A,0))</f>
        <v xml:space="preserve"> INVERSIONES SEÑOR DE CHACOS E.I.R.L.</v>
      </c>
      <c r="J2925" t="e">
        <f>INDEX([1]!Tabla1[DISTRITO],MATCH(Tabla5[[#This Row],[RUC]],[1]!Tabla1[RUC],0))</f>
        <v>#REF!</v>
      </c>
      <c r="K2925" t="str">
        <f>INDEX([1]BCLIENTES!H:H,MATCH(Tabla5[[#This Row],[RUC]],[1]BCLIENTES!A:A,0))</f>
        <v xml:space="preserve"> LIMA 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tr">
        <f>TEXT(Tabla5[[#This Row],[FECHA]],"MMM")</f>
        <v>Abr</v>
      </c>
      <c r="D2926" s="1" t="str">
        <f>TEXT(Tabla5[[#This Row],[FECHA]],"YYY")</f>
        <v>2024</v>
      </c>
      <c r="E2926" s="2" t="s">
        <v>143</v>
      </c>
      <c r="F2926" s="2" t="s">
        <v>2947</v>
      </c>
      <c r="G2926" s="2" t="s">
        <v>10005</v>
      </c>
      <c r="H2926">
        <v>10412310719</v>
      </c>
      <c r="I2926" t="str">
        <f>INDEX([1]BCLIENTES!B:B,MATCH(Tabla5[[#This Row],[RUC]],[1]BCLIENTES!A:A,0))</f>
        <v xml:space="preserve"> LLONTOP CHAPOÑAN MARIA ADELINA</v>
      </c>
      <c r="J2926" t="e">
        <f>INDEX([1]!Tabla1[DISTRITO],MATCH(Tabla5[[#This Row],[RUC]],[1]!Tabla1[RUC],0))</f>
        <v>#REF!</v>
      </c>
      <c r="K2926" t="str">
        <f>INDEX([1]BCLIENTES!H:H,MATCH(Tabla5[[#This Row],[RUC]],[1]BCLIENTES!A:A,0))</f>
        <v xml:space="preserve"> LIMA 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tr">
        <f>TEXT(Tabla5[[#This Row],[FECHA]],"MMM")</f>
        <v>Abr</v>
      </c>
      <c r="D2927" s="1" t="str">
        <f>TEXT(Tabla5[[#This Row],[FECHA]],"YYY")</f>
        <v>2024</v>
      </c>
      <c r="E2927" s="2" t="s">
        <v>143</v>
      </c>
      <c r="F2927" s="2" t="s">
        <v>2948</v>
      </c>
      <c r="G2927" s="2" t="s">
        <v>9997</v>
      </c>
      <c r="H2927">
        <v>1</v>
      </c>
      <c r="I2927" t="str">
        <f>INDEX([1]BCLIENTES!B:B,MATCH(Tabla5[[#This Row],[RUC]],[1]BCLIENTES!A:A,0))</f>
        <v>ANULADO</v>
      </c>
      <c r="J2927" t="e">
        <f>INDEX([1]!Tabla1[DISTRITO],MATCH(Tabla5[[#This Row],[RUC]],[1]!Tabla1[RUC],0))</f>
        <v>#REF!</v>
      </c>
      <c r="K2927" t="str">
        <f>INDEX([1]BCLIENTES!H:H,MATCH(Tabla5[[#This Row],[RUC]],[1]BCLIENTES!A:A,0))</f>
        <v>ANULADO</v>
      </c>
      <c r="L2927" s="3">
        <v>0</v>
      </c>
    </row>
    <row r="2928" spans="1:12" x14ac:dyDescent="0.25">
      <c r="A2928" t="s">
        <v>12</v>
      </c>
      <c r="B2928" s="1">
        <v>45390</v>
      </c>
      <c r="C2928" s="1" t="str">
        <f>TEXT(Tabla5[[#This Row],[FECHA]],"MMM")</f>
        <v>Abr</v>
      </c>
      <c r="D2928" s="1" t="str">
        <f>TEXT(Tabla5[[#This Row],[FECHA]],"YYY")</f>
        <v>2024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tr">
        <f>INDEX([1]BCLIENTES!B:B,MATCH(Tabla5[[#This Row],[RUC]],[1]BCLIENTES!A:A,0))</f>
        <v xml:space="preserve"> GOMEZ CHIPANA SANNY FABIOLA</v>
      </c>
      <c r="J2928" t="e">
        <f>INDEX([1]!Tabla1[DISTRITO],MATCH(Tabla5[[#This Row],[RUC]],[1]!Tabla1[RUC],0))</f>
        <v>#REF!</v>
      </c>
      <c r="K2928" t="str">
        <f>INDEX([1]BCLIENTES!H:H,MATCH(Tabla5[[#This Row],[RUC]],[1]BCLIENTES!A:A,0))</f>
        <v xml:space="preserve"> LIMA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tr">
        <f>TEXT(Tabla5[[#This Row],[FECHA]],"MMM")</f>
        <v>Abr</v>
      </c>
      <c r="D2929" s="1" t="str">
        <f>TEXT(Tabla5[[#This Row],[FECHA]],"YYY")</f>
        <v>2024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tr">
        <f>INDEX([1]BCLIENTES!B:B,MATCH(Tabla5[[#This Row],[RUC]],[1]BCLIENTES!A:A,0))</f>
        <v xml:space="preserve"> CORPORACION J &amp; D SOLUCIONES S.A.C.</v>
      </c>
      <c r="J2929" t="e">
        <f>INDEX([1]!Tabla1[DISTRITO],MATCH(Tabla5[[#This Row],[RUC]],[1]!Tabla1[RUC],0))</f>
        <v>#REF!</v>
      </c>
      <c r="K2929" t="str">
        <f>INDEX([1]BCLIENTES!H:H,MATCH(Tabla5[[#This Row],[RUC]],[1]BCLIENTES!A:A,0))</f>
        <v xml:space="preserve"> LIMA 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tr">
        <f>TEXT(Tabla5[[#This Row],[FECHA]],"MMM")</f>
        <v>Abr</v>
      </c>
      <c r="D2930" s="1" t="str">
        <f>TEXT(Tabla5[[#This Row],[FECHA]],"YYY")</f>
        <v>2024</v>
      </c>
      <c r="E2930" s="2" t="s">
        <v>143</v>
      </c>
      <c r="F2930" s="2" t="s">
        <v>2951</v>
      </c>
      <c r="G2930" s="2" t="s">
        <v>9997</v>
      </c>
      <c r="H2930">
        <v>1</v>
      </c>
      <c r="I2930" t="str">
        <f>INDEX([1]BCLIENTES!B:B,MATCH(Tabla5[[#This Row],[RUC]],[1]BCLIENTES!A:A,0))</f>
        <v>ANULADO</v>
      </c>
      <c r="J2930" t="e">
        <f>INDEX([1]!Tabla1[DISTRITO],MATCH(Tabla5[[#This Row],[RUC]],[1]!Tabla1[RUC],0))</f>
        <v>#REF!</v>
      </c>
      <c r="K2930" t="str">
        <f>INDEX([1]BCLIENTES!H:H,MATCH(Tabla5[[#This Row],[RUC]],[1]BCLIENTES!A:A,0))</f>
        <v>ANULADO</v>
      </c>
      <c r="L2930" s="3">
        <v>0</v>
      </c>
    </row>
    <row r="2931" spans="1:12" x14ac:dyDescent="0.25">
      <c r="A2931" t="s">
        <v>12</v>
      </c>
      <c r="B2931" s="1">
        <v>45390</v>
      </c>
      <c r="C2931" s="1" t="str">
        <f>TEXT(Tabla5[[#This Row],[FECHA]],"MMM")</f>
        <v>Abr</v>
      </c>
      <c r="D2931" s="1" t="str">
        <f>TEXT(Tabla5[[#This Row],[FECHA]],"YYY")</f>
        <v>2024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tr">
        <f>INDEX([1]BCLIENTES!B:B,MATCH(Tabla5[[#This Row],[RUC]],[1]BCLIENTES!A:A,0))</f>
        <v xml:space="preserve"> DISTRIBUIDORA ELECTRICA JARAS S.A.C.</v>
      </c>
      <c r="J2931" t="e">
        <f>INDEX([1]!Tabla1[DISTRITO],MATCH(Tabla5[[#This Row],[RUC]],[1]!Tabla1[RUC],0))</f>
        <v>#REF!</v>
      </c>
      <c r="K2931" t="str">
        <f>INDEX([1]BCLIENTES!H:H,MATCH(Tabla5[[#This Row],[RUC]],[1]BCLIENTES!A:A,0))</f>
        <v xml:space="preserve"> LIMA 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tr">
        <f>TEXT(Tabla5[[#This Row],[FECHA]],"MMM")</f>
        <v>Abr</v>
      </c>
      <c r="D2932" s="1" t="str">
        <f>TEXT(Tabla5[[#This Row],[FECHA]],"YYY")</f>
        <v>2024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tr">
        <f>INDEX([1]BCLIENTES!B:B,MATCH(Tabla5[[#This Row],[RUC]],[1]BCLIENTES!A:A,0))</f>
        <v xml:space="preserve"> INVERSIONES VALLEMONT S.A.C.</v>
      </c>
      <c r="J2932" t="e">
        <f>INDEX([1]!Tabla1[DISTRITO],MATCH(Tabla5[[#This Row],[RUC]],[1]!Tabla1[RUC],0))</f>
        <v>#REF!</v>
      </c>
      <c r="K2932" t="str">
        <f>INDEX([1]BCLIENTES!H:H,MATCH(Tabla5[[#This Row],[RUC]],[1]BCLIENTES!A:A,0))</f>
        <v xml:space="preserve"> LIMA 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tr">
        <f>TEXT(Tabla5[[#This Row],[FECHA]],"MMM")</f>
        <v>Abr</v>
      </c>
      <c r="D2933" s="1" t="str">
        <f>TEXT(Tabla5[[#This Row],[FECHA]],"YYY")</f>
        <v>2024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tr">
        <f>INDEX([1]BCLIENTES!B:B,MATCH(Tabla5[[#This Row],[RUC]],[1]BCLIENTES!A:A,0))</f>
        <v xml:space="preserve"> DISTRIBUIDORA ELECTRICA JARAS S.A.C.</v>
      </c>
      <c r="J2933" t="e">
        <f>INDEX([1]!Tabla1[DISTRITO],MATCH(Tabla5[[#This Row],[RUC]],[1]!Tabla1[RUC],0))</f>
        <v>#REF!</v>
      </c>
      <c r="K2933" t="str">
        <f>INDEX([1]BCLIENTES!H:H,MATCH(Tabla5[[#This Row],[RUC]],[1]BCLIENTES!A:A,0))</f>
        <v xml:space="preserve"> LIMA 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tr">
        <f>TEXT(Tabla5[[#This Row],[FECHA]],"MMM")</f>
        <v>Abr</v>
      </c>
      <c r="D2934" s="1" t="str">
        <f>TEXT(Tabla5[[#This Row],[FECHA]],"YYY")</f>
        <v>2024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tr">
        <f>INDEX([1]BCLIENTES!B:B,MATCH(Tabla5[[#This Row],[RUC]],[1]BCLIENTES!A:A,0))</f>
        <v xml:space="preserve"> DISTRIBUIDORA GERARD E.I.R.L.</v>
      </c>
      <c r="J2934" t="e">
        <f>INDEX([1]!Tabla1[DISTRITO],MATCH(Tabla5[[#This Row],[RUC]],[1]!Tabla1[RUC],0))</f>
        <v>#REF!</v>
      </c>
      <c r="K2934" t="str">
        <f>INDEX([1]BCLIENTES!H:H,MATCH(Tabla5[[#This Row],[RUC]],[1]BCLIENTES!A:A,0))</f>
        <v xml:space="preserve"> LIMA 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tr">
        <f>TEXT(Tabla5[[#This Row],[FECHA]],"MMM")</f>
        <v>Abr</v>
      </c>
      <c r="D2935" s="1" t="str">
        <f>TEXT(Tabla5[[#This Row],[FECHA]],"YYY")</f>
        <v>2024</v>
      </c>
      <c r="E2935" s="2" t="s">
        <v>143</v>
      </c>
      <c r="F2935" s="2" t="s">
        <v>2956</v>
      </c>
      <c r="G2935" s="2" t="s">
        <v>10001</v>
      </c>
      <c r="H2935">
        <v>10097863704</v>
      </c>
      <c r="I2935" t="str">
        <f>INDEX([1]BCLIENTES!B:B,MATCH(Tabla5[[#This Row],[RUC]],[1]BCLIENTES!A:A,0))</f>
        <v xml:space="preserve"> RODRIGUEZ SALINAS JULIA DAYSI</v>
      </c>
      <c r="J2935" t="e">
        <f>INDEX([1]!Tabla1[DISTRITO],MATCH(Tabla5[[#This Row],[RUC]],[1]!Tabla1[RUC],0))</f>
        <v>#REF!</v>
      </c>
      <c r="K2935" t="str">
        <f>INDEX([1]BCLIENTES!H:H,MATCH(Tabla5[[#This Row],[RUC]],[1]BCLIENTES!A:A,0))</f>
        <v xml:space="preserve"> LIMA 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tr">
        <f>TEXT(Tabla5[[#This Row],[FECHA]],"MMM")</f>
        <v>Abr</v>
      </c>
      <c r="D2936" s="1" t="str">
        <f>TEXT(Tabla5[[#This Row],[FECHA]],"YYY")</f>
        <v>2024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tr">
        <f>INDEX([1]BCLIENTES!B:B,MATCH(Tabla5[[#This Row],[RUC]],[1]BCLIENTES!A:A,0))</f>
        <v xml:space="preserve"> INVERSIONES VALLEMONT S.A.C.</v>
      </c>
      <c r="J2936" t="e">
        <f>INDEX([1]!Tabla1[DISTRITO],MATCH(Tabla5[[#This Row],[RUC]],[1]!Tabla1[RUC],0))</f>
        <v>#REF!</v>
      </c>
      <c r="K2936" t="str">
        <f>INDEX([1]BCLIENTES!H:H,MATCH(Tabla5[[#This Row],[RUC]],[1]BCLIENTES!A:A,0))</f>
        <v xml:space="preserve"> LIMA 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tr">
        <f>TEXT(Tabla5[[#This Row],[FECHA]],"MMM")</f>
        <v>Abr</v>
      </c>
      <c r="D2937" s="1" t="str">
        <f>TEXT(Tabla5[[#This Row],[FECHA]],"YYY")</f>
        <v>2024</v>
      </c>
      <c r="E2937" s="2" t="s">
        <v>143</v>
      </c>
      <c r="F2937" s="2" t="s">
        <v>2958</v>
      </c>
      <c r="G2937" s="2" t="s">
        <v>10001</v>
      </c>
      <c r="H2937">
        <v>20547585454</v>
      </c>
      <c r="I2937" t="str">
        <f>INDEX([1]BCLIENTES!B:B,MATCH(Tabla5[[#This Row],[RUC]],[1]BCLIENTES!A:A,0))</f>
        <v xml:space="preserve"> INDUSTRIAS SAIR S.A.C.</v>
      </c>
      <c r="J2937" t="e">
        <f>INDEX([1]!Tabla1[DISTRITO],MATCH(Tabla5[[#This Row],[RUC]],[1]!Tabla1[RUC],0))</f>
        <v>#REF!</v>
      </c>
      <c r="K2937" t="str">
        <f>INDEX([1]BCLIENTES!H:H,MATCH(Tabla5[[#This Row],[RUC]],[1]BCLIENTES!A:A,0))</f>
        <v xml:space="preserve"> LIMA 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tr">
        <f>TEXT(Tabla5[[#This Row],[FECHA]],"MMM")</f>
        <v>Abr</v>
      </c>
      <c r="D2938" s="1" t="str">
        <f>TEXT(Tabla5[[#This Row],[FECHA]],"YYY")</f>
        <v>2024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tr">
        <f>INDEX([1]BCLIENTES!B:B,MATCH(Tabla5[[#This Row],[RUC]],[1]BCLIENTES!A:A,0))</f>
        <v xml:space="preserve"> DISTRIBUIDORA GERARD E.I.R.L.</v>
      </c>
      <c r="J2938" t="e">
        <f>INDEX([1]!Tabla1[DISTRITO],MATCH(Tabla5[[#This Row],[RUC]],[1]!Tabla1[RUC],0))</f>
        <v>#REF!</v>
      </c>
      <c r="K2938" t="str">
        <f>INDEX([1]BCLIENTES!H:H,MATCH(Tabla5[[#This Row],[RUC]],[1]BCLIENTES!A:A,0))</f>
        <v xml:space="preserve"> LIMA 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tr">
        <f>TEXT(Tabla5[[#This Row],[FECHA]],"MMM")</f>
        <v>Abr</v>
      </c>
      <c r="D2939" s="1" t="str">
        <f>TEXT(Tabla5[[#This Row],[FECHA]],"YYY")</f>
        <v>2024</v>
      </c>
      <c r="E2939" s="2" t="s">
        <v>143</v>
      </c>
      <c r="F2939" s="2" t="s">
        <v>2960</v>
      </c>
      <c r="G2939" s="2" t="s">
        <v>9999</v>
      </c>
      <c r="H2939">
        <v>20601206006</v>
      </c>
      <c r="I2939" t="str">
        <f>INDEX([1]BCLIENTES!B:B,MATCH(Tabla5[[#This Row],[RUC]],[1]BCLIENTES!A:A,0))</f>
        <v xml:space="preserve"> TRADERS MAESTRO E.I.R.L.</v>
      </c>
      <c r="J2939" t="e">
        <f>INDEX([1]!Tabla1[DISTRITO],MATCH(Tabla5[[#This Row],[RUC]],[1]!Tabla1[RUC],0))</f>
        <v>#REF!</v>
      </c>
      <c r="K2939" t="str">
        <f>INDEX([1]BCLIENTES!H:H,MATCH(Tabla5[[#This Row],[RUC]],[1]BCLIENTES!A:A,0))</f>
        <v xml:space="preserve"> LEONCIO PRADO 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tr">
        <f>TEXT(Tabla5[[#This Row],[FECHA]],"MMM")</f>
        <v>Abr</v>
      </c>
      <c r="D2940" s="1" t="str">
        <f>TEXT(Tabla5[[#This Row],[FECHA]],"YYY")</f>
        <v>2024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tr">
        <f>INDEX([1]BCLIENTES!B:B,MATCH(Tabla5[[#This Row],[RUC]],[1]BCLIENTES!A:A,0))</f>
        <v xml:space="preserve"> FERRETERIA DISTRIBUIDORA Y MATIZADOS HUAÑEC SOCIEDAD COMERCIAL DE RESPONSABILIDAD LIMITADA -FERDYMAT</v>
      </c>
      <c r="J2940" t="e">
        <f>INDEX([1]!Tabla1[DISTRITO],MATCH(Tabla5[[#This Row],[RUC]],[1]!Tabla1[RUC],0))</f>
        <v>#REF!</v>
      </c>
      <c r="K2940" t="str">
        <f>INDEX([1]BCLIENTES!H:H,MATCH(Tabla5[[#This Row],[RUC]],[1]BCLIENTES!A:A,0))</f>
        <v xml:space="preserve"> LIMA 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tr">
        <f>TEXT(Tabla5[[#This Row],[FECHA]],"MMM")</f>
        <v>Abr</v>
      </c>
      <c r="D2941" s="1" t="str">
        <f>TEXT(Tabla5[[#This Row],[FECHA]],"YYY")</f>
        <v>2024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tr">
        <f>INDEX([1]BCLIENTES!B:B,MATCH(Tabla5[[#This Row],[RUC]],[1]BCLIENTES!A:A,0))</f>
        <v xml:space="preserve"> CORPORACION J &amp; D SOLUCIONES S.A.C.</v>
      </c>
      <c r="J2941" t="e">
        <f>INDEX([1]!Tabla1[DISTRITO],MATCH(Tabla5[[#This Row],[RUC]],[1]!Tabla1[RUC],0))</f>
        <v>#REF!</v>
      </c>
      <c r="K2941" t="str">
        <f>INDEX([1]BCLIENTES!H:H,MATCH(Tabla5[[#This Row],[RUC]],[1]BCLIENTES!A:A,0))</f>
        <v xml:space="preserve"> LIMA 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tr">
        <f>TEXT(Tabla5[[#This Row],[FECHA]],"MMM")</f>
        <v>Abr</v>
      </c>
      <c r="D2942" s="1" t="str">
        <f>TEXT(Tabla5[[#This Row],[FECHA]],"YYY")</f>
        <v>2024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tr">
        <f>INDEX([1]BCLIENTES!B:B,MATCH(Tabla5[[#This Row],[RUC]],[1]BCLIENTES!A:A,0))</f>
        <v xml:space="preserve"> DELGADO BUSTAMANTE SARELA</v>
      </c>
      <c r="J2942" t="e">
        <f>INDEX([1]!Tabla1[DISTRITO],MATCH(Tabla5[[#This Row],[RUC]],[1]!Tabla1[RUC],0))</f>
        <v>#REF!</v>
      </c>
      <c r="K2942" t="str">
        <f>INDEX([1]BCLIENTES!H:H,MATCH(Tabla5[[#This Row],[RUC]],[1]BCLIENTES!A:A,0))</f>
        <v xml:space="preserve"> LIMA 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tr">
        <f>TEXT(Tabla5[[#This Row],[FECHA]],"MMM")</f>
        <v>Abr</v>
      </c>
      <c r="D2943" s="1" t="str">
        <f>TEXT(Tabla5[[#This Row],[FECHA]],"YYY")</f>
        <v>2024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tr">
        <f>INDEX([1]BCLIENTES!B:B,MATCH(Tabla5[[#This Row],[RUC]],[1]BCLIENTES!A:A,0))</f>
        <v xml:space="preserve"> CONSTRUCCION SIUSA E.I.R.L.</v>
      </c>
      <c r="J2943" t="e">
        <f>INDEX([1]!Tabla1[DISTRITO],MATCH(Tabla5[[#This Row],[RUC]],[1]!Tabla1[RUC],0))</f>
        <v>#REF!</v>
      </c>
      <c r="K2943" t="str">
        <f>INDEX([1]BCLIENTES!H:H,MATCH(Tabla5[[#This Row],[RUC]],[1]BCLIENTES!A:A,0))</f>
        <v xml:space="preserve"> LIMA 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tr">
        <f>TEXT(Tabla5[[#This Row],[FECHA]],"MMM")</f>
        <v>Abr</v>
      </c>
      <c r="D2944" s="1" t="str">
        <f>TEXT(Tabla5[[#This Row],[FECHA]],"YYY")</f>
        <v>2024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tr">
        <f>INDEX([1]BCLIENTES!B:B,MATCH(Tabla5[[#This Row],[RUC]],[1]BCLIENTES!A:A,0))</f>
        <v xml:space="preserve"> DISTRIBUIDORA GERARD E.I.R.L.</v>
      </c>
      <c r="J2944" t="e">
        <f>INDEX([1]!Tabla1[DISTRITO],MATCH(Tabla5[[#This Row],[RUC]],[1]!Tabla1[RUC],0))</f>
        <v>#REF!</v>
      </c>
      <c r="K2944" t="str">
        <f>INDEX([1]BCLIENTES!H:H,MATCH(Tabla5[[#This Row],[RUC]],[1]BCLIENTES!A:A,0))</f>
        <v xml:space="preserve"> LIMA 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tr">
        <f>TEXT(Tabla5[[#This Row],[FECHA]],"MMM")</f>
        <v>Abr</v>
      </c>
      <c r="D2945" s="1" t="str">
        <f>TEXT(Tabla5[[#This Row],[FECHA]],"YYY")</f>
        <v>2024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tr">
        <f>INDEX([1]BCLIENTES!B:B,MATCH(Tabla5[[#This Row],[RUC]],[1]BCLIENTES!A:A,0))</f>
        <v xml:space="preserve"> INVERSIONES VALLEMONT S.A.C.</v>
      </c>
      <c r="J2945" t="e">
        <f>INDEX([1]!Tabla1[DISTRITO],MATCH(Tabla5[[#This Row],[RUC]],[1]!Tabla1[RUC],0))</f>
        <v>#REF!</v>
      </c>
      <c r="K2945" t="str">
        <f>INDEX([1]BCLIENTES!H:H,MATCH(Tabla5[[#This Row],[RUC]],[1]BCLIENTES!A:A,0))</f>
        <v xml:space="preserve"> LIMA 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tr">
        <f>TEXT(Tabla5[[#This Row],[FECHA]],"MMM")</f>
        <v>Abr</v>
      </c>
      <c r="D2946" s="1" t="str">
        <f>TEXT(Tabla5[[#This Row],[FECHA]],"YYY")</f>
        <v>2024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tr">
        <f>INDEX([1]BCLIENTES!B:B,MATCH(Tabla5[[#This Row],[RUC]],[1]BCLIENTES!A:A,0))</f>
        <v xml:space="preserve"> DISTRIBUIDORA ELECTRICA JARAS S.A.C.</v>
      </c>
      <c r="J2946" t="e">
        <f>INDEX([1]!Tabla1[DISTRITO],MATCH(Tabla5[[#This Row],[RUC]],[1]!Tabla1[RUC],0))</f>
        <v>#REF!</v>
      </c>
      <c r="K2946" t="str">
        <f>INDEX([1]BCLIENTES!H:H,MATCH(Tabla5[[#This Row],[RUC]],[1]BCLIENTES!A:A,0))</f>
        <v xml:space="preserve"> LIMA 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tr">
        <f>TEXT(Tabla5[[#This Row],[FECHA]],"MMM")</f>
        <v>Abr</v>
      </c>
      <c r="D2947" s="1" t="str">
        <f>TEXT(Tabla5[[#This Row],[FECHA]],"YYY")</f>
        <v>2024</v>
      </c>
      <c r="E2947" s="2" t="s">
        <v>143</v>
      </c>
      <c r="F2947" s="2" t="s">
        <v>2968</v>
      </c>
      <c r="G2947" s="2" t="s">
        <v>10005</v>
      </c>
      <c r="H2947">
        <v>20609337380</v>
      </c>
      <c r="I2947" t="str">
        <f>INDEX([1]BCLIENTES!B:B,MATCH(Tabla5[[#This Row],[RUC]],[1]BCLIENTES!A:A,0))</f>
        <v xml:space="preserve"> FERRETERIA P &amp; E SOCIEDAD ANONIMA CERRADA - FERRETERIA P &amp; E S.A.C.</v>
      </c>
      <c r="J2947" t="e">
        <f>INDEX([1]!Tabla1[DISTRITO],MATCH(Tabla5[[#This Row],[RUC]],[1]!Tabla1[RUC],0))</f>
        <v>#REF!</v>
      </c>
      <c r="K2947" t="str">
        <f>INDEX([1]BCLIENTES!H:H,MATCH(Tabla5[[#This Row],[RUC]],[1]BCLIENTES!A:A,0))</f>
        <v xml:space="preserve"> LIMA 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tr">
        <f>TEXT(Tabla5[[#This Row],[FECHA]],"MMM")</f>
        <v>Abr</v>
      </c>
      <c r="D2948" s="1" t="str">
        <f>TEXT(Tabla5[[#This Row],[FECHA]],"YYY")</f>
        <v>2024</v>
      </c>
      <c r="E2948" s="2" t="s">
        <v>143</v>
      </c>
      <c r="F2948" s="2" t="s">
        <v>2969</v>
      </c>
      <c r="G2948" s="2" t="s">
        <v>10005</v>
      </c>
      <c r="H2948">
        <v>10708462816</v>
      </c>
      <c r="I2948" t="str">
        <f>INDEX([1]BCLIENTES!B:B,MATCH(Tabla5[[#This Row],[RUC]],[1]BCLIENTES!A:A,0))</f>
        <v xml:space="preserve"> RAMIREZ GUEVARA ROYER ROER</v>
      </c>
      <c r="J2948" t="e">
        <f>INDEX([1]!Tabla1[DISTRITO],MATCH(Tabla5[[#This Row],[RUC]],[1]!Tabla1[RUC],0))</f>
        <v>#REF!</v>
      </c>
      <c r="K2948" t="str">
        <f>INDEX([1]BCLIENTES!H:H,MATCH(Tabla5[[#This Row],[RUC]],[1]BCLIENTES!A:A,0))</f>
        <v xml:space="preserve"> LIMA 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tr">
        <f>TEXT(Tabla5[[#This Row],[FECHA]],"MMM")</f>
        <v>Abr</v>
      </c>
      <c r="D2949" s="1" t="str">
        <f>TEXT(Tabla5[[#This Row],[FECHA]],"YYY")</f>
        <v>2024</v>
      </c>
      <c r="E2949" s="2" t="s">
        <v>143</v>
      </c>
      <c r="F2949" s="2" t="s">
        <v>2970</v>
      </c>
      <c r="G2949" s="2" t="s">
        <v>10005</v>
      </c>
      <c r="H2949">
        <v>10708462816</v>
      </c>
      <c r="I2949" t="str">
        <f>INDEX([1]BCLIENTES!B:B,MATCH(Tabla5[[#This Row],[RUC]],[1]BCLIENTES!A:A,0))</f>
        <v xml:space="preserve"> RAMIREZ GUEVARA ROYER ROER</v>
      </c>
      <c r="J2949" t="e">
        <f>INDEX([1]!Tabla1[DISTRITO],MATCH(Tabla5[[#This Row],[RUC]],[1]!Tabla1[RUC],0))</f>
        <v>#REF!</v>
      </c>
      <c r="K2949" t="str">
        <f>INDEX([1]BCLIENTES!H:H,MATCH(Tabla5[[#This Row],[RUC]],[1]BCLIENTES!A:A,0))</f>
        <v xml:space="preserve"> LIMA 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tr">
        <f>TEXT(Tabla5[[#This Row],[FECHA]],"MMM")</f>
        <v>Abr</v>
      </c>
      <c r="D2950" s="1" t="str">
        <f>TEXT(Tabla5[[#This Row],[FECHA]],"YYY")</f>
        <v>2024</v>
      </c>
      <c r="E2950" s="2" t="s">
        <v>143</v>
      </c>
      <c r="F2950" s="2" t="s">
        <v>2971</v>
      </c>
      <c r="G2950" s="2" t="s">
        <v>10005</v>
      </c>
      <c r="H2950">
        <v>10767974332</v>
      </c>
      <c r="I2950" t="str">
        <f>INDEX([1]BCLIENTES!B:B,MATCH(Tabla5[[#This Row],[RUC]],[1]BCLIENTES!A:A,0))</f>
        <v xml:space="preserve"> GHIGGO DE LA CRUZ ANALI</v>
      </c>
      <c r="J2950" t="e">
        <f>INDEX([1]!Tabla1[DISTRITO],MATCH(Tabla5[[#This Row],[RUC]],[1]!Tabla1[RUC],0))</f>
        <v>#REF!</v>
      </c>
      <c r="K2950" t="str">
        <f>INDEX([1]BCLIENTES!H:H,MATCH(Tabla5[[#This Row],[RUC]],[1]BCLIENTES!A:A,0))</f>
        <v xml:space="preserve"> LIMA 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tr">
        <f>TEXT(Tabla5[[#This Row],[FECHA]],"MMM")</f>
        <v>Abr</v>
      </c>
      <c r="D2951" s="1" t="str">
        <f>TEXT(Tabla5[[#This Row],[FECHA]],"YYY")</f>
        <v>2024</v>
      </c>
      <c r="E2951" s="2" t="s">
        <v>143</v>
      </c>
      <c r="F2951" s="2" t="s">
        <v>2972</v>
      </c>
      <c r="G2951" s="2" t="s">
        <v>10005</v>
      </c>
      <c r="H2951">
        <v>10106187661</v>
      </c>
      <c r="I2951" t="str">
        <f>INDEX([1]BCLIENTES!B:B,MATCH(Tabla5[[#This Row],[RUC]],[1]BCLIENTES!A:A,0))</f>
        <v xml:space="preserve"> SALAZAR GOMEZ MANUEL FLORENTINO</v>
      </c>
      <c r="J2951" t="e">
        <f>INDEX([1]!Tabla1[DISTRITO],MATCH(Tabla5[[#This Row],[RUC]],[1]!Tabla1[RUC],0))</f>
        <v>#REF!</v>
      </c>
      <c r="K2951" t="str">
        <f>INDEX([1]BCLIENTES!H:H,MATCH(Tabla5[[#This Row],[RUC]],[1]BCLIENTES!A:A,0))</f>
        <v xml:space="preserve"> LIMA 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tr">
        <f>TEXT(Tabla5[[#This Row],[FECHA]],"MMM")</f>
        <v>Abr</v>
      </c>
      <c r="D2952" s="1" t="str">
        <f>TEXT(Tabla5[[#This Row],[FECHA]],"YYY")</f>
        <v>2024</v>
      </c>
      <c r="E2952" s="2" t="s">
        <v>143</v>
      </c>
      <c r="F2952" s="2" t="s">
        <v>2973</v>
      </c>
      <c r="G2952" s="2" t="s">
        <v>10005</v>
      </c>
      <c r="H2952">
        <v>20611323809</v>
      </c>
      <c r="I2952" t="str">
        <f>INDEX([1]BCLIENTES!B:B,MATCH(Tabla5[[#This Row],[RUC]],[1]BCLIENTES!A:A,0))</f>
        <v xml:space="preserve"> SMEIIN INVERSIONES S.A.C.</v>
      </c>
      <c r="J2952" t="e">
        <f>INDEX([1]!Tabla1[DISTRITO],MATCH(Tabla5[[#This Row],[RUC]],[1]!Tabla1[RUC],0))</f>
        <v>#REF!</v>
      </c>
      <c r="K2952" t="str">
        <f>INDEX([1]BCLIENTES!H:H,MATCH(Tabla5[[#This Row],[RUC]],[1]BCLIENTES!A:A,0))</f>
        <v xml:space="preserve"> LIMA 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tr">
        <f>TEXT(Tabla5[[#This Row],[FECHA]],"MMM")</f>
        <v>Abr</v>
      </c>
      <c r="D2953" s="1" t="str">
        <f>TEXT(Tabla5[[#This Row],[FECHA]],"YYY")</f>
        <v>2024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tr">
        <f>INDEX([1]BCLIENTES!B:B,MATCH(Tabla5[[#This Row],[RUC]],[1]BCLIENTES!A:A,0))</f>
        <v xml:space="preserve"> DISTRIBUIDORA ELECTRICA JARAS S.A.C.</v>
      </c>
      <c r="J2953" t="e">
        <f>INDEX([1]!Tabla1[DISTRITO],MATCH(Tabla5[[#This Row],[RUC]],[1]!Tabla1[RUC],0))</f>
        <v>#REF!</v>
      </c>
      <c r="K2953" t="str">
        <f>INDEX([1]BCLIENTES!H:H,MATCH(Tabla5[[#This Row],[RUC]],[1]BCLIENTES!A:A,0))</f>
        <v xml:space="preserve"> LIMA 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tr">
        <f>TEXT(Tabla5[[#This Row],[FECHA]],"MMM")</f>
        <v>Abr</v>
      </c>
      <c r="D2954" s="1" t="str">
        <f>TEXT(Tabla5[[#This Row],[FECHA]],"YYY")</f>
        <v>2024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tr">
        <f>INDEX([1]BCLIENTES!B:B,MATCH(Tabla5[[#This Row],[RUC]],[1]BCLIENTES!A:A,0))</f>
        <v xml:space="preserve"> HUATAY ROJAS GRECIA ESTEFANY</v>
      </c>
      <c r="J2954" t="e">
        <f>INDEX([1]!Tabla1[DISTRITO],MATCH(Tabla5[[#This Row],[RUC]],[1]!Tabla1[RUC],0))</f>
        <v>#REF!</v>
      </c>
      <c r="K2954" t="str">
        <f>INDEX([1]BCLIENTES!H:H,MATCH(Tabla5[[#This Row],[RUC]],[1]BCLIENTES!A:A,0))</f>
        <v xml:space="preserve"> LIMA 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tr">
        <f>TEXT(Tabla5[[#This Row],[FECHA]],"MMM")</f>
        <v>Abr</v>
      </c>
      <c r="D2955" s="1" t="str">
        <f>TEXT(Tabla5[[#This Row],[FECHA]],"YYY")</f>
        <v>2024</v>
      </c>
      <c r="E2955" s="2" t="s">
        <v>143</v>
      </c>
      <c r="F2955" s="2" t="s">
        <v>2976</v>
      </c>
      <c r="G2955" s="2" t="s">
        <v>9997</v>
      </c>
      <c r="H2955">
        <v>1</v>
      </c>
      <c r="I2955" t="str">
        <f>INDEX([1]BCLIENTES!B:B,MATCH(Tabla5[[#This Row],[RUC]],[1]BCLIENTES!A:A,0))</f>
        <v>ANULADO</v>
      </c>
      <c r="J2955" t="e">
        <f>INDEX([1]!Tabla1[DISTRITO],MATCH(Tabla5[[#This Row],[RUC]],[1]!Tabla1[RUC],0))</f>
        <v>#REF!</v>
      </c>
      <c r="K2955" t="str">
        <f>INDEX([1]BCLIENTES!H:H,MATCH(Tabla5[[#This Row],[RUC]],[1]BCLIENTES!A:A,0))</f>
        <v>ANULADO</v>
      </c>
      <c r="L2955" s="3">
        <v>0</v>
      </c>
    </row>
    <row r="2956" spans="1:12" x14ac:dyDescent="0.25">
      <c r="A2956" t="s">
        <v>12</v>
      </c>
      <c r="B2956" s="1">
        <v>45397</v>
      </c>
      <c r="C2956" s="1" t="str">
        <f>TEXT(Tabla5[[#This Row],[FECHA]],"MMM")</f>
        <v>Abr</v>
      </c>
      <c r="D2956" s="1" t="str">
        <f>TEXT(Tabla5[[#This Row],[FECHA]],"YYY")</f>
        <v>2024</v>
      </c>
      <c r="E2956" s="2" t="s">
        <v>143</v>
      </c>
      <c r="F2956" s="2" t="s">
        <v>2977</v>
      </c>
      <c r="G2956" s="2" t="s">
        <v>9997</v>
      </c>
      <c r="H2956">
        <v>1</v>
      </c>
      <c r="I2956" t="str">
        <f>INDEX([1]BCLIENTES!B:B,MATCH(Tabla5[[#This Row],[RUC]],[1]BCLIENTES!A:A,0))</f>
        <v>ANULADO</v>
      </c>
      <c r="J2956" t="e">
        <f>INDEX([1]!Tabla1[DISTRITO],MATCH(Tabla5[[#This Row],[RUC]],[1]!Tabla1[RUC],0))</f>
        <v>#REF!</v>
      </c>
      <c r="K2956" t="str">
        <f>INDEX([1]BCLIENTES!H:H,MATCH(Tabla5[[#This Row],[RUC]],[1]BCLIENTES!A:A,0))</f>
        <v>ANULADO</v>
      </c>
      <c r="L2956" s="3">
        <v>0</v>
      </c>
    </row>
    <row r="2957" spans="1:12" x14ac:dyDescent="0.25">
      <c r="A2957" t="s">
        <v>12</v>
      </c>
      <c r="B2957" s="1">
        <v>45397</v>
      </c>
      <c r="C2957" s="1" t="str">
        <f>TEXT(Tabla5[[#This Row],[FECHA]],"MMM")</f>
        <v>Abr</v>
      </c>
      <c r="D2957" s="1" t="str">
        <f>TEXT(Tabla5[[#This Row],[FECHA]],"YYY")</f>
        <v>2024</v>
      </c>
      <c r="E2957" s="2" t="s">
        <v>143</v>
      </c>
      <c r="F2957" s="2" t="s">
        <v>2978</v>
      </c>
      <c r="G2957" s="2" t="s">
        <v>10001</v>
      </c>
      <c r="H2957">
        <v>20604148201</v>
      </c>
      <c r="I2957" t="str">
        <f>INDEX([1]BCLIENTES!B:B,MATCH(Tabla5[[#This Row],[RUC]],[1]BCLIENTES!A:A,0))</f>
        <v xml:space="preserve"> INVERSIONES R &amp; G MADRID S.A.C.</v>
      </c>
      <c r="J2957" t="e">
        <f>INDEX([1]!Tabla1[DISTRITO],MATCH(Tabla5[[#This Row],[RUC]],[1]!Tabla1[RUC],0))</f>
        <v>#REF!</v>
      </c>
      <c r="K2957" t="str">
        <f>INDEX([1]BCLIENTES!H:H,MATCH(Tabla5[[#This Row],[RUC]],[1]BCLIENTES!A:A,0))</f>
        <v xml:space="preserve"> LIMA 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tr">
        <f>TEXT(Tabla5[[#This Row],[FECHA]],"MMM")</f>
        <v>Abr</v>
      </c>
      <c r="D2958" s="1" t="str">
        <f>TEXT(Tabla5[[#This Row],[FECHA]],"YYY")</f>
        <v>2024</v>
      </c>
      <c r="E2958" s="2" t="s">
        <v>143</v>
      </c>
      <c r="F2958" s="2" t="s">
        <v>2979</v>
      </c>
      <c r="G2958" s="2" t="s">
        <v>10001</v>
      </c>
      <c r="H2958">
        <v>10094055364</v>
      </c>
      <c r="I2958" t="str">
        <f>INDEX([1]BCLIENTES!B:B,MATCH(Tabla5[[#This Row],[RUC]],[1]BCLIENTES!A:A,0))</f>
        <v xml:space="preserve"> MINAYA CARRANZA ACEVES</v>
      </c>
      <c r="J2958" t="e">
        <f>INDEX([1]!Tabla1[DISTRITO],MATCH(Tabla5[[#This Row],[RUC]],[1]!Tabla1[RUC],0))</f>
        <v>#REF!</v>
      </c>
      <c r="K2958" t="str">
        <f>INDEX([1]BCLIENTES!H:H,MATCH(Tabla5[[#This Row],[RUC]],[1]BCLIENTES!A:A,0))</f>
        <v xml:space="preserve"> LIMA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tr">
        <f>TEXT(Tabla5[[#This Row],[FECHA]],"MMM")</f>
        <v>Abr</v>
      </c>
      <c r="D2959" s="1" t="str">
        <f>TEXT(Tabla5[[#This Row],[FECHA]],"YYY")</f>
        <v>2024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tr">
        <f>INDEX([1]BCLIENTES!B:B,MATCH(Tabla5[[#This Row],[RUC]],[1]BCLIENTES!A:A,0))</f>
        <v xml:space="preserve"> INVERSIONES VALLEMONT S.A.C.</v>
      </c>
      <c r="J2959" t="e">
        <f>INDEX([1]!Tabla1[DISTRITO],MATCH(Tabla5[[#This Row],[RUC]],[1]!Tabla1[RUC],0))</f>
        <v>#REF!</v>
      </c>
      <c r="K2959" t="str">
        <f>INDEX([1]BCLIENTES!H:H,MATCH(Tabla5[[#This Row],[RUC]],[1]BCLIENTES!A:A,0))</f>
        <v xml:space="preserve"> LIMA 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tr">
        <f>TEXT(Tabla5[[#This Row],[FECHA]],"MMM")</f>
        <v>Abr</v>
      </c>
      <c r="D2960" s="1" t="str">
        <f>TEXT(Tabla5[[#This Row],[FECHA]],"YYY")</f>
        <v>2024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tr">
        <f>INDEX([1]BCLIENTES!B:B,MATCH(Tabla5[[#This Row],[RUC]],[1]BCLIENTES!A:A,0))</f>
        <v>CISNEROS CERDA DIONISIO</v>
      </c>
      <c r="J2960" t="e">
        <f>INDEX([1]!Tabla1[DISTRITO],MATCH(Tabla5[[#This Row],[RUC]],[1]!Tabla1[RUC],0))</f>
        <v>#REF!</v>
      </c>
      <c r="K2960" t="str">
        <f>INDEX([1]BCLIENTES!H:H,MATCH(Tabla5[[#This Row],[RUC]],[1]BCLIENTES!A:A,0))</f>
        <v xml:space="preserve">LIMA 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tr">
        <f>TEXT(Tabla5[[#This Row],[FECHA]],"MMM")</f>
        <v>Abr</v>
      </c>
      <c r="D2961" s="1" t="str">
        <f>TEXT(Tabla5[[#This Row],[FECHA]],"YYY")</f>
        <v>2024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tr">
        <f>INDEX([1]BCLIENTES!B:B,MATCH(Tabla5[[#This Row],[RUC]],[1]BCLIENTES!A:A,0))</f>
        <v xml:space="preserve"> BAZAN SILVESTRE JUAN ANGEL</v>
      </c>
      <c r="J2961" t="e">
        <f>INDEX([1]!Tabla1[DISTRITO],MATCH(Tabla5[[#This Row],[RUC]],[1]!Tabla1[RUC],0))</f>
        <v>#REF!</v>
      </c>
      <c r="K2961" t="str">
        <f>INDEX([1]BCLIENTES!H:H,MATCH(Tabla5[[#This Row],[RUC]],[1]BCLIENTES!A:A,0))</f>
        <v xml:space="preserve"> HUAROCHIRI 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tr">
        <f>TEXT(Tabla5[[#This Row],[FECHA]],"MMM")</f>
        <v>Abr</v>
      </c>
      <c r="D2962" s="1" t="str">
        <f>TEXT(Tabla5[[#This Row],[FECHA]],"YYY")</f>
        <v>2024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tr">
        <f>INDEX([1]BCLIENTES!B:B,MATCH(Tabla5[[#This Row],[RUC]],[1]BCLIENTES!A:A,0))</f>
        <v xml:space="preserve"> INVERSIONES VALLEMONT S.A.C.</v>
      </c>
      <c r="J2962" t="e">
        <f>INDEX([1]!Tabla1[DISTRITO],MATCH(Tabla5[[#This Row],[RUC]],[1]!Tabla1[RUC],0))</f>
        <v>#REF!</v>
      </c>
      <c r="K2962" t="str">
        <f>INDEX([1]BCLIENTES!H:H,MATCH(Tabla5[[#This Row],[RUC]],[1]BCLIENTES!A:A,0))</f>
        <v xml:space="preserve"> LIMA 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tr">
        <f>TEXT(Tabla5[[#This Row],[FECHA]],"MMM")</f>
        <v>Abr</v>
      </c>
      <c r="D2963" s="1" t="str">
        <f>TEXT(Tabla5[[#This Row],[FECHA]],"YYY")</f>
        <v>2024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tr">
        <f>INDEX([1]BCLIENTES!B:B,MATCH(Tabla5[[#This Row],[RUC]],[1]BCLIENTES!A:A,0))</f>
        <v xml:space="preserve"> CURAHUA RIVERA JAZIHEEL AMED</v>
      </c>
      <c r="J2963" t="e">
        <f>INDEX([1]!Tabla1[DISTRITO],MATCH(Tabla5[[#This Row],[RUC]],[1]!Tabla1[RUC],0))</f>
        <v>#REF!</v>
      </c>
      <c r="K2963" t="str">
        <f>INDEX([1]BCLIENTES!H:H,MATCH(Tabla5[[#This Row],[RUC]],[1]BCLIENTES!A:A,0))</f>
        <v xml:space="preserve"> LIMA 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tr">
        <f>TEXT(Tabla5[[#This Row],[FECHA]],"MMM")</f>
        <v>Abr</v>
      </c>
      <c r="D2964" s="1" t="str">
        <f>TEXT(Tabla5[[#This Row],[FECHA]],"YYY")</f>
        <v>2024</v>
      </c>
      <c r="E2964" s="2" t="s">
        <v>143</v>
      </c>
      <c r="F2964" s="2" t="s">
        <v>2985</v>
      </c>
      <c r="G2964" s="2" t="s">
        <v>10001</v>
      </c>
      <c r="H2964">
        <v>20600728343</v>
      </c>
      <c r="I2964" t="str">
        <f>INDEX([1]BCLIENTES!B:B,MATCH(Tabla5[[#This Row],[RUC]],[1]BCLIENTES!A:A,0))</f>
        <v xml:space="preserve"> ACCESORIOS ELECTRICOS S.A.C.</v>
      </c>
      <c r="J2964" t="e">
        <f>INDEX([1]!Tabla1[DISTRITO],MATCH(Tabla5[[#This Row],[RUC]],[1]!Tabla1[RUC],0))</f>
        <v>#REF!</v>
      </c>
      <c r="K2964" t="str">
        <f>INDEX([1]BCLIENTES!H:H,MATCH(Tabla5[[#This Row],[RUC]],[1]BCLIENTES!A:A,0))</f>
        <v xml:space="preserve"> LIMA 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tr">
        <f>TEXT(Tabla5[[#This Row],[FECHA]],"MMM")</f>
        <v>Abr</v>
      </c>
      <c r="D2965" s="1" t="str">
        <f>TEXT(Tabla5[[#This Row],[FECHA]],"YYY")</f>
        <v>2024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tr">
        <f>INDEX([1]BCLIENTES!B:B,MATCH(Tabla5[[#This Row],[RUC]],[1]BCLIENTES!A:A,0))</f>
        <v xml:space="preserve"> MENDOZA MAZA ALICIA</v>
      </c>
      <c r="J2965" t="e">
        <f>INDEX([1]!Tabla1[DISTRITO],MATCH(Tabla5[[#This Row],[RUC]],[1]!Tabla1[RUC],0))</f>
        <v>#REF!</v>
      </c>
      <c r="K2965" t="str">
        <f>INDEX([1]BCLIENTES!H:H,MATCH(Tabla5[[#This Row],[RUC]],[1]BCLIENTES!A:A,0))</f>
        <v xml:space="preserve"> LIMA</v>
      </c>
      <c r="L2965" s="3">
        <v>57</v>
      </c>
    </row>
    <row r="2966" spans="1:12" x14ac:dyDescent="0.25">
      <c r="A2966" t="s">
        <v>12</v>
      </c>
      <c r="B2966" s="1">
        <v>45399</v>
      </c>
      <c r="C2966" s="1" t="str">
        <f>TEXT(Tabla5[[#This Row],[FECHA]],"MMM")</f>
        <v>Abr</v>
      </c>
      <c r="D2966" s="1" t="str">
        <f>TEXT(Tabla5[[#This Row],[FECHA]],"YYY")</f>
        <v>2024</v>
      </c>
      <c r="E2966" s="2" t="s">
        <v>143</v>
      </c>
      <c r="F2966" s="2" t="s">
        <v>2987</v>
      </c>
      <c r="G2966" s="2" t="s">
        <v>9997</v>
      </c>
      <c r="H2966">
        <v>1</v>
      </c>
      <c r="I2966" t="str">
        <f>INDEX([1]BCLIENTES!B:B,MATCH(Tabla5[[#This Row],[RUC]],[1]BCLIENTES!A:A,0))</f>
        <v>ANULADO</v>
      </c>
      <c r="J2966" t="e">
        <f>INDEX([1]!Tabla1[DISTRITO],MATCH(Tabla5[[#This Row],[RUC]],[1]!Tabla1[RUC],0))</f>
        <v>#REF!</v>
      </c>
      <c r="K2966" t="str">
        <f>INDEX([1]BCLIENTES!H:H,MATCH(Tabla5[[#This Row],[RUC]],[1]BCLIENTES!A:A,0))</f>
        <v>ANULADO</v>
      </c>
      <c r="L2966" s="3">
        <v>0</v>
      </c>
    </row>
    <row r="2967" spans="1:12" x14ac:dyDescent="0.25">
      <c r="A2967" t="s">
        <v>12</v>
      </c>
      <c r="B2967" s="1">
        <v>45399</v>
      </c>
      <c r="C2967" s="1" t="str">
        <f>TEXT(Tabla5[[#This Row],[FECHA]],"MMM")</f>
        <v>Abr</v>
      </c>
      <c r="D2967" s="1" t="str">
        <f>TEXT(Tabla5[[#This Row],[FECHA]],"YYY")</f>
        <v>2024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tr">
        <f>INDEX([1]BCLIENTES!B:B,MATCH(Tabla5[[#This Row],[RUC]],[1]BCLIENTES!A:A,0))</f>
        <v xml:space="preserve"> MELGAREJO ROMERO MIRELLA</v>
      </c>
      <c r="J2967" t="e">
        <f>INDEX([1]!Tabla1[DISTRITO],MATCH(Tabla5[[#This Row],[RUC]],[1]!Tabla1[RUC],0))</f>
        <v>#REF!</v>
      </c>
      <c r="K2967" t="str">
        <f>INDEX([1]BCLIENTES!H:H,MATCH(Tabla5[[#This Row],[RUC]],[1]BCLIENTES!A:A,0))</f>
        <v xml:space="preserve"> LIMA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tr">
        <f>TEXT(Tabla5[[#This Row],[FECHA]],"MMM")</f>
        <v>Abr</v>
      </c>
      <c r="D2968" s="1" t="str">
        <f>TEXT(Tabla5[[#This Row],[FECHA]],"YYY")</f>
        <v>2024</v>
      </c>
      <c r="E2968" s="2" t="s">
        <v>143</v>
      </c>
      <c r="F2968" s="2" t="s">
        <v>2989</v>
      </c>
      <c r="G2968" s="2" t="s">
        <v>9997</v>
      </c>
      <c r="H2968">
        <v>1</v>
      </c>
      <c r="I2968" t="str">
        <f>INDEX([1]BCLIENTES!B:B,MATCH(Tabla5[[#This Row],[RUC]],[1]BCLIENTES!A:A,0))</f>
        <v>ANULADO</v>
      </c>
      <c r="J2968" t="e">
        <f>INDEX([1]!Tabla1[DISTRITO],MATCH(Tabla5[[#This Row],[RUC]],[1]!Tabla1[RUC],0))</f>
        <v>#REF!</v>
      </c>
      <c r="K2968" t="str">
        <f>INDEX([1]BCLIENTES!H:H,MATCH(Tabla5[[#This Row],[RUC]],[1]BCLIENTES!A:A,0))</f>
        <v>ANULADO</v>
      </c>
      <c r="L2968" s="3">
        <v>0</v>
      </c>
    </row>
    <row r="2969" spans="1:12" x14ac:dyDescent="0.25">
      <c r="A2969" t="s">
        <v>12</v>
      </c>
      <c r="B2969" s="1">
        <v>45399</v>
      </c>
      <c r="C2969" s="1" t="str">
        <f>TEXT(Tabla5[[#This Row],[FECHA]],"MMM")</f>
        <v>Abr</v>
      </c>
      <c r="D2969" s="1" t="str">
        <f>TEXT(Tabla5[[#This Row],[FECHA]],"YYY")</f>
        <v>2024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tr">
        <f>INDEX([1]BCLIENTES!B:B,MATCH(Tabla5[[#This Row],[RUC]],[1]BCLIENTES!A:A,0))</f>
        <v xml:space="preserve"> FERRETERIA MIRIAN E.I.R.L.</v>
      </c>
      <c r="J2969" t="e">
        <f>INDEX([1]!Tabla1[DISTRITO],MATCH(Tabla5[[#This Row],[RUC]],[1]!Tabla1[RUC],0))</f>
        <v>#REF!</v>
      </c>
      <c r="K2969" t="str">
        <f>INDEX([1]BCLIENTES!H:H,MATCH(Tabla5[[#This Row],[RUC]],[1]BCLIENTES!A:A,0))</f>
        <v xml:space="preserve"> LIMA 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tr">
        <f>TEXT(Tabla5[[#This Row],[FECHA]],"MMM")</f>
        <v>Abr</v>
      </c>
      <c r="D2970" s="1" t="str">
        <f>TEXT(Tabla5[[#This Row],[FECHA]],"YYY")</f>
        <v>2024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tr">
        <f>INDEX([1]BCLIENTES!B:B,MATCH(Tabla5[[#This Row],[RUC]],[1]BCLIENTES!A:A,0))</f>
        <v xml:space="preserve"> TABLEROS ELECTRICOS CONTROL Y SOLUCIONES INTEGRALES S.A.C.</v>
      </c>
      <c r="J2970" t="e">
        <f>INDEX([1]!Tabla1[DISTRITO],MATCH(Tabla5[[#This Row],[RUC]],[1]!Tabla1[RUC],0))</f>
        <v>#REF!</v>
      </c>
      <c r="K2970" t="str">
        <f>INDEX([1]BCLIENTES!H:H,MATCH(Tabla5[[#This Row],[RUC]],[1]BCLIENTES!A:A,0))</f>
        <v xml:space="preserve"> LIMA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tr">
        <f>TEXT(Tabla5[[#This Row],[FECHA]],"MMM")</f>
        <v>Abr</v>
      </c>
      <c r="D2971" s="1" t="str">
        <f>TEXT(Tabla5[[#This Row],[FECHA]],"YYY")</f>
        <v>2024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tr">
        <f>INDEX([1]BCLIENTES!B:B,MATCH(Tabla5[[#This Row],[RUC]],[1]BCLIENTES!A:A,0))</f>
        <v xml:space="preserve"> BECERRA VARGAS MARIA NERY</v>
      </c>
      <c r="J2971" t="e">
        <f>INDEX([1]!Tabla1[DISTRITO],MATCH(Tabla5[[#This Row],[RUC]],[1]!Tabla1[RUC],0))</f>
        <v>#REF!</v>
      </c>
      <c r="K2971" t="str">
        <f>INDEX([1]BCLIENTES!H:H,MATCH(Tabla5[[#This Row],[RUC]],[1]BCLIENTES!A:A,0))</f>
        <v xml:space="preserve"> LIMA 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tr">
        <f>TEXT(Tabla5[[#This Row],[FECHA]],"MMM")</f>
        <v>Abr</v>
      </c>
      <c r="D2972" s="1" t="str">
        <f>TEXT(Tabla5[[#This Row],[FECHA]],"YYY")</f>
        <v>2024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tr">
        <f>INDEX([1]BCLIENTES!B:B,MATCH(Tabla5[[#This Row],[RUC]],[1]BCLIENTES!A:A,0))</f>
        <v xml:space="preserve"> CRISPIN BETETA BERTHA</v>
      </c>
      <c r="J2972" t="e">
        <f>INDEX([1]!Tabla1[DISTRITO],MATCH(Tabla5[[#This Row],[RUC]],[1]!Tabla1[RUC],0))</f>
        <v>#REF!</v>
      </c>
      <c r="K2972" t="str">
        <f>INDEX([1]BCLIENTES!H:H,MATCH(Tabla5[[#This Row],[RUC]],[1]BCLIENTES!A:A,0))</f>
        <v xml:space="preserve"> HUAROCHIRI 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tr">
        <f>TEXT(Tabla5[[#This Row],[FECHA]],"MMM")</f>
        <v>Abr</v>
      </c>
      <c r="D2973" s="1" t="str">
        <f>TEXT(Tabla5[[#This Row],[FECHA]],"YYY")</f>
        <v>2024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tr">
        <f>INDEX([1]BCLIENTES!B:B,MATCH(Tabla5[[#This Row],[RUC]],[1]BCLIENTES!A:A,0))</f>
        <v>PARRAGUEZ LITANO GREGORIA</v>
      </c>
      <c r="J2973" t="e">
        <f>INDEX([1]!Tabla1[DISTRITO],MATCH(Tabla5[[#This Row],[RUC]],[1]!Tabla1[RUC],0))</f>
        <v>#REF!</v>
      </c>
      <c r="K2973" t="str">
        <f>INDEX([1]BCLIENTES!H:H,MATCH(Tabla5[[#This Row],[RUC]],[1]BCLIENTES!A:A,0))</f>
        <v xml:space="preserve">LIMA 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tr">
        <f>TEXT(Tabla5[[#This Row],[FECHA]],"MMM")</f>
        <v>Abr</v>
      </c>
      <c r="D2974" s="1" t="str">
        <f>TEXT(Tabla5[[#This Row],[FECHA]],"YYY")</f>
        <v>2024</v>
      </c>
      <c r="E2974" s="2" t="s">
        <v>143</v>
      </c>
      <c r="F2974" s="2" t="s">
        <v>2995</v>
      </c>
      <c r="G2974" s="2" t="s">
        <v>9997</v>
      </c>
      <c r="H2974">
        <v>1</v>
      </c>
      <c r="I2974" t="str">
        <f>INDEX([1]BCLIENTES!B:B,MATCH(Tabla5[[#This Row],[RUC]],[1]BCLIENTES!A:A,0))</f>
        <v>ANULADO</v>
      </c>
      <c r="J2974" t="e">
        <f>INDEX([1]!Tabla1[DISTRITO],MATCH(Tabla5[[#This Row],[RUC]],[1]!Tabla1[RUC],0))</f>
        <v>#REF!</v>
      </c>
      <c r="K2974" t="str">
        <f>INDEX([1]BCLIENTES!H:H,MATCH(Tabla5[[#This Row],[RUC]],[1]BCLIENTES!A:A,0))</f>
        <v>ANULADO</v>
      </c>
      <c r="L2974" s="3">
        <v>0</v>
      </c>
    </row>
    <row r="2975" spans="1:12" x14ac:dyDescent="0.25">
      <c r="A2975" t="s">
        <v>12</v>
      </c>
      <c r="B2975" s="1">
        <v>45399</v>
      </c>
      <c r="C2975" s="1" t="str">
        <f>TEXT(Tabla5[[#This Row],[FECHA]],"MMM")</f>
        <v>Abr</v>
      </c>
      <c r="D2975" s="1" t="str">
        <f>TEXT(Tabla5[[#This Row],[FECHA]],"YYY")</f>
        <v>2024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tr">
        <f>INDEX([1]BCLIENTES!B:B,MATCH(Tabla5[[#This Row],[RUC]],[1]BCLIENTES!A:A,0))</f>
        <v xml:space="preserve"> DISTRIBUIDORA GERARD E.I.R.L.</v>
      </c>
      <c r="J2975" t="e">
        <f>INDEX([1]!Tabla1[DISTRITO],MATCH(Tabla5[[#This Row],[RUC]],[1]!Tabla1[RUC],0))</f>
        <v>#REF!</v>
      </c>
      <c r="K2975" t="str">
        <f>INDEX([1]BCLIENTES!H:H,MATCH(Tabla5[[#This Row],[RUC]],[1]BCLIENTES!A:A,0))</f>
        <v xml:space="preserve"> LIMA 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tr">
        <f>TEXT(Tabla5[[#This Row],[FECHA]],"MMM")</f>
        <v>Abr</v>
      </c>
      <c r="D2976" s="1" t="str">
        <f>TEXT(Tabla5[[#This Row],[FECHA]],"YYY")</f>
        <v>2024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tr">
        <f>INDEX([1]BCLIENTES!B:B,MATCH(Tabla5[[#This Row],[RUC]],[1]BCLIENTES!A:A,0))</f>
        <v xml:space="preserve"> MONDALGO CURAHUA PAUL</v>
      </c>
      <c r="J2976" t="e">
        <f>INDEX([1]!Tabla1[DISTRITO],MATCH(Tabla5[[#This Row],[RUC]],[1]!Tabla1[RUC],0))</f>
        <v>#REF!</v>
      </c>
      <c r="K2976" t="str">
        <f>INDEX([1]BCLIENTES!H:H,MATCH(Tabla5[[#This Row],[RUC]],[1]BCLIENTES!A:A,0))</f>
        <v xml:space="preserve"> LIMA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tr">
        <f>TEXT(Tabla5[[#This Row],[FECHA]],"MMM")</f>
        <v>Abr</v>
      </c>
      <c r="D2977" s="1" t="str">
        <f>TEXT(Tabla5[[#This Row],[FECHA]],"YYY")</f>
        <v>2024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tr">
        <f>INDEX([1]BCLIENTES!B:B,MATCH(Tabla5[[#This Row],[RUC]],[1]BCLIENTES!A:A,0))</f>
        <v xml:space="preserve"> CORPORACION J &amp; D SOLUCIONES S.A.C.</v>
      </c>
      <c r="J2977" t="e">
        <f>INDEX([1]!Tabla1[DISTRITO],MATCH(Tabla5[[#This Row],[RUC]],[1]!Tabla1[RUC],0))</f>
        <v>#REF!</v>
      </c>
      <c r="K2977" t="str">
        <f>INDEX([1]BCLIENTES!H:H,MATCH(Tabla5[[#This Row],[RUC]],[1]BCLIENTES!A:A,0))</f>
        <v xml:space="preserve"> LIMA 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tr">
        <f>TEXT(Tabla5[[#This Row],[FECHA]],"MMM")</f>
        <v>Abr</v>
      </c>
      <c r="D2978" s="1" t="str">
        <f>TEXT(Tabla5[[#This Row],[FECHA]],"YYY")</f>
        <v>2024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tr">
        <f>INDEX([1]BCLIENTES!B:B,MATCH(Tabla5[[#This Row],[RUC]],[1]BCLIENTES!A:A,0))</f>
        <v xml:space="preserve"> ANTARA MACHACUAY JULIO FERNANDO</v>
      </c>
      <c r="J2978" t="e">
        <f>INDEX([1]!Tabla1[DISTRITO],MATCH(Tabla5[[#This Row],[RUC]],[1]!Tabla1[RUC],0))</f>
        <v>#REF!</v>
      </c>
      <c r="K2978" t="str">
        <f>INDEX([1]BCLIENTES!H:H,MATCH(Tabla5[[#This Row],[RUC]],[1]BCLIENTES!A:A,0))</f>
        <v xml:space="preserve"> LIMA 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tr">
        <f>TEXT(Tabla5[[#This Row],[FECHA]],"MMM")</f>
        <v>Abr</v>
      </c>
      <c r="D2979" s="1" t="str">
        <f>TEXT(Tabla5[[#This Row],[FECHA]],"YYY")</f>
        <v>2024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tr">
        <f>INDEX([1]BCLIENTES!B:B,MATCH(Tabla5[[#This Row],[RUC]],[1]BCLIENTES!A:A,0))</f>
        <v xml:space="preserve"> FERRETERIA SEDANO S.R.L.</v>
      </c>
      <c r="J2979" t="e">
        <f>INDEX([1]!Tabla1[DISTRITO],MATCH(Tabla5[[#This Row],[RUC]],[1]!Tabla1[RUC],0))</f>
        <v>#REF!</v>
      </c>
      <c r="K2979" t="str">
        <f>INDEX([1]BCLIENTES!H:H,MATCH(Tabla5[[#This Row],[RUC]],[1]BCLIENTES!A:A,0))</f>
        <v xml:space="preserve"> LIMA 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tr">
        <f>TEXT(Tabla5[[#This Row],[FECHA]],"MMM")</f>
        <v>Abr</v>
      </c>
      <c r="D2980" s="1" t="str">
        <f>TEXT(Tabla5[[#This Row],[FECHA]],"YYY")</f>
        <v>2024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tr">
        <f>INDEX([1]BCLIENTES!B:B,MATCH(Tabla5[[#This Row],[RUC]],[1]BCLIENTES!A:A,0))</f>
        <v xml:space="preserve"> GRUPO FERRETERO RICRA S.A.C.</v>
      </c>
      <c r="J2980" t="e">
        <f>INDEX([1]!Tabla1[DISTRITO],MATCH(Tabla5[[#This Row],[RUC]],[1]!Tabla1[RUC],0))</f>
        <v>#REF!</v>
      </c>
      <c r="K2980" t="str">
        <f>INDEX([1]BCLIENTES!H:H,MATCH(Tabla5[[#This Row],[RUC]],[1]BCLIENTES!A:A,0))</f>
        <v xml:space="preserve"> LIMA 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tr">
        <f>TEXT(Tabla5[[#This Row],[FECHA]],"MMM")</f>
        <v>Abr</v>
      </c>
      <c r="D2981" s="1" t="str">
        <f>TEXT(Tabla5[[#This Row],[FECHA]],"YYY")</f>
        <v>2024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tr">
        <f>INDEX([1]BCLIENTES!B:B,MATCH(Tabla5[[#This Row],[RUC]],[1]BCLIENTES!A:A,0))</f>
        <v xml:space="preserve"> CHAMORRO CHACA WALTER LUIS</v>
      </c>
      <c r="J2981" t="e">
        <f>INDEX([1]!Tabla1[DISTRITO],MATCH(Tabla5[[#This Row],[RUC]],[1]!Tabla1[RUC],0))</f>
        <v>#REF!</v>
      </c>
      <c r="K2981" t="str">
        <f>INDEX([1]BCLIENTES!H:H,MATCH(Tabla5[[#This Row],[RUC]],[1]BCLIENTES!A:A,0))</f>
        <v xml:space="preserve"> LIMA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tr">
        <f>TEXT(Tabla5[[#This Row],[FECHA]],"MMM")</f>
        <v>Abr</v>
      </c>
      <c r="D2982" s="1" t="str">
        <f>TEXT(Tabla5[[#This Row],[FECHA]],"YYY")</f>
        <v>2024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tr">
        <f>INDEX([1]BCLIENTES!B:B,MATCH(Tabla5[[#This Row],[RUC]],[1]BCLIENTES!A:A,0))</f>
        <v xml:space="preserve"> MOSQUEIRA CASTRO CARLO JAMPIER</v>
      </c>
      <c r="J2982" t="e">
        <f>INDEX([1]!Tabla1[DISTRITO],MATCH(Tabla5[[#This Row],[RUC]],[1]!Tabla1[RUC],0))</f>
        <v>#REF!</v>
      </c>
      <c r="K2982" t="str">
        <f>INDEX([1]BCLIENTES!H:H,MATCH(Tabla5[[#This Row],[RUC]],[1]BCLIENTES!A:A,0))</f>
        <v xml:space="preserve"> HUAROCHIRI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tr">
        <f>TEXT(Tabla5[[#This Row],[FECHA]],"MMM")</f>
        <v>Abr</v>
      </c>
      <c r="D2983" s="1" t="str">
        <f>TEXT(Tabla5[[#This Row],[FECHA]],"YYY")</f>
        <v>2024</v>
      </c>
      <c r="E2983" s="2" t="s">
        <v>143</v>
      </c>
      <c r="F2983" s="2" t="s">
        <v>3004</v>
      </c>
      <c r="G2983" s="2" t="s">
        <v>10005</v>
      </c>
      <c r="H2983">
        <v>20607020851</v>
      </c>
      <c r="I2983" t="str">
        <f>INDEX([1]BCLIENTES!B:B,MATCH(Tabla5[[#This Row],[RUC]],[1]BCLIENTES!A:A,0))</f>
        <v xml:space="preserve"> INVERSIONES ESDA J &amp; M S.A.C.</v>
      </c>
      <c r="J2983" t="e">
        <f>INDEX([1]!Tabla1[DISTRITO],MATCH(Tabla5[[#This Row],[RUC]],[1]!Tabla1[RUC],0))</f>
        <v>#REF!</v>
      </c>
      <c r="K2983" t="str">
        <f>INDEX([1]BCLIENTES!H:H,MATCH(Tabla5[[#This Row],[RUC]],[1]BCLIENTES!A:A,0))</f>
        <v xml:space="preserve"> LIMA 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tr">
        <f>TEXT(Tabla5[[#This Row],[FECHA]],"MMM")</f>
        <v>Abr</v>
      </c>
      <c r="D2984" s="1" t="str">
        <f>TEXT(Tabla5[[#This Row],[FECHA]],"YYY")</f>
        <v>2024</v>
      </c>
      <c r="E2984" s="2" t="s">
        <v>143</v>
      </c>
      <c r="F2984" s="2" t="s">
        <v>3005</v>
      </c>
      <c r="G2984" s="2" t="s">
        <v>10005</v>
      </c>
      <c r="H2984">
        <v>20607020851</v>
      </c>
      <c r="I2984" t="str">
        <f>INDEX([1]BCLIENTES!B:B,MATCH(Tabla5[[#This Row],[RUC]],[1]BCLIENTES!A:A,0))</f>
        <v xml:space="preserve"> INVERSIONES ESDA J &amp; M S.A.C.</v>
      </c>
      <c r="J2984" t="e">
        <f>INDEX([1]!Tabla1[DISTRITO],MATCH(Tabla5[[#This Row],[RUC]],[1]!Tabla1[RUC],0))</f>
        <v>#REF!</v>
      </c>
      <c r="K2984" t="str">
        <f>INDEX([1]BCLIENTES!H:H,MATCH(Tabla5[[#This Row],[RUC]],[1]BCLIENTES!A:A,0))</f>
        <v xml:space="preserve"> LIMA 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tr">
        <f>TEXT(Tabla5[[#This Row],[FECHA]],"MMM")</f>
        <v>Abr</v>
      </c>
      <c r="D2985" s="1" t="str">
        <f>TEXT(Tabla5[[#This Row],[FECHA]],"YYY")</f>
        <v>2024</v>
      </c>
      <c r="E2985" s="2" t="s">
        <v>143</v>
      </c>
      <c r="F2985" s="2" t="s">
        <v>3006</v>
      </c>
      <c r="G2985" s="2" t="s">
        <v>10005</v>
      </c>
      <c r="H2985">
        <v>20607020851</v>
      </c>
      <c r="I2985" t="str">
        <f>INDEX([1]BCLIENTES!B:B,MATCH(Tabla5[[#This Row],[RUC]],[1]BCLIENTES!A:A,0))</f>
        <v xml:space="preserve"> INVERSIONES ESDA J &amp; M S.A.C.</v>
      </c>
      <c r="J2985" t="e">
        <f>INDEX([1]!Tabla1[DISTRITO],MATCH(Tabla5[[#This Row],[RUC]],[1]!Tabla1[RUC],0))</f>
        <v>#REF!</v>
      </c>
      <c r="K2985" t="str">
        <f>INDEX([1]BCLIENTES!H:H,MATCH(Tabla5[[#This Row],[RUC]],[1]BCLIENTES!A:A,0))</f>
        <v xml:space="preserve"> LIMA 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tr">
        <f>TEXT(Tabla5[[#This Row],[FECHA]],"MMM")</f>
        <v>Abr</v>
      </c>
      <c r="D2986" s="1" t="str">
        <f>TEXT(Tabla5[[#This Row],[FECHA]],"YYY")</f>
        <v>2024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tr">
        <f>INDEX([1]BCLIENTES!B:B,MATCH(Tabla5[[#This Row],[RUC]],[1]BCLIENTES!A:A,0))</f>
        <v xml:space="preserve"> DISTRIBUIDORA GERARD E.I.R.L.</v>
      </c>
      <c r="J2986" t="e">
        <f>INDEX([1]!Tabla1[DISTRITO],MATCH(Tabla5[[#This Row],[RUC]],[1]!Tabla1[RUC],0))</f>
        <v>#REF!</v>
      </c>
      <c r="K2986" t="str">
        <f>INDEX([1]BCLIENTES!H:H,MATCH(Tabla5[[#This Row],[RUC]],[1]BCLIENTES!A:A,0))</f>
        <v xml:space="preserve"> LIMA 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tr">
        <f>TEXT(Tabla5[[#This Row],[FECHA]],"MMM")</f>
        <v>Abr</v>
      </c>
      <c r="D2987" s="1" t="str">
        <f>TEXT(Tabla5[[#This Row],[FECHA]],"YYY")</f>
        <v>2024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tr">
        <f>INDEX([1]BCLIENTES!B:B,MATCH(Tabla5[[#This Row],[RUC]],[1]BCLIENTES!A:A,0))</f>
        <v xml:space="preserve"> DISTRIBUIDORA ELECTRICA JARAS S.A.C.</v>
      </c>
      <c r="J2987" t="e">
        <f>INDEX([1]!Tabla1[DISTRITO],MATCH(Tabla5[[#This Row],[RUC]],[1]!Tabla1[RUC],0))</f>
        <v>#REF!</v>
      </c>
      <c r="K2987" t="str">
        <f>INDEX([1]BCLIENTES!H:H,MATCH(Tabla5[[#This Row],[RUC]],[1]BCLIENTES!A:A,0))</f>
        <v xml:space="preserve"> LIMA 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tr">
        <f>TEXT(Tabla5[[#This Row],[FECHA]],"MMM")</f>
        <v>Abr</v>
      </c>
      <c r="D2988" s="1" t="str">
        <f>TEXT(Tabla5[[#This Row],[FECHA]],"YYY")</f>
        <v>2024</v>
      </c>
      <c r="E2988" s="2" t="s">
        <v>143</v>
      </c>
      <c r="F2988" s="2" t="s">
        <v>3009</v>
      </c>
      <c r="G2988" s="2" t="s">
        <v>10005</v>
      </c>
      <c r="H2988">
        <v>20608945904</v>
      </c>
      <c r="I2988" t="str">
        <f>INDEX([1]BCLIENTES!B:B,MATCH(Tabla5[[#This Row],[RUC]],[1]BCLIENTES!A:A,0))</f>
        <v xml:space="preserve"> IMPORTACIONES &amp; DISTRIBUCIONES JOSHUA E.I.R.L.</v>
      </c>
      <c r="J2988" t="e">
        <f>INDEX([1]!Tabla1[DISTRITO],MATCH(Tabla5[[#This Row],[RUC]],[1]!Tabla1[RUC],0))</f>
        <v>#REF!</v>
      </c>
      <c r="K2988" t="str">
        <f>INDEX([1]BCLIENTES!H:H,MATCH(Tabla5[[#This Row],[RUC]],[1]BCLIENTES!A:A,0))</f>
        <v xml:space="preserve"> LIMA 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tr">
        <f>TEXT(Tabla5[[#This Row],[FECHA]],"MMM")</f>
        <v>Abr</v>
      </c>
      <c r="D2989" s="1" t="str">
        <f>TEXT(Tabla5[[#This Row],[FECHA]],"YYY")</f>
        <v>2024</v>
      </c>
      <c r="E2989" s="2" t="s">
        <v>143</v>
      </c>
      <c r="F2989" s="2" t="s">
        <v>3010</v>
      </c>
      <c r="G2989" s="2" t="s">
        <v>10005</v>
      </c>
      <c r="H2989">
        <v>10436519520</v>
      </c>
      <c r="I2989" t="str">
        <f>INDEX([1]BCLIENTES!B:B,MATCH(Tabla5[[#This Row],[RUC]],[1]BCLIENTES!A:A,0))</f>
        <v xml:space="preserve"> HUILLCA HUAMANI ALEJANDRA</v>
      </c>
      <c r="J2989" t="e">
        <f>INDEX([1]!Tabla1[DISTRITO],MATCH(Tabla5[[#This Row],[RUC]],[1]!Tabla1[RUC],0))</f>
        <v>#REF!</v>
      </c>
      <c r="K2989" t="str">
        <f>INDEX([1]BCLIENTES!H:H,MATCH(Tabla5[[#This Row],[RUC]],[1]BCLIENTES!A:A,0))</f>
        <v xml:space="preserve"> LIMA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tr">
        <f>TEXT(Tabla5[[#This Row],[FECHA]],"MMM")</f>
        <v>Abr</v>
      </c>
      <c r="D2990" s="1" t="str">
        <f>TEXT(Tabla5[[#This Row],[FECHA]],"YYY")</f>
        <v>2024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tr">
        <f>INDEX([1]BCLIENTES!B:B,MATCH(Tabla5[[#This Row],[RUC]],[1]BCLIENTES!A:A,0))</f>
        <v xml:space="preserve"> DISTRIBUIDORA ELECTRICA JARAS S.A.C.</v>
      </c>
      <c r="J2990" t="e">
        <f>INDEX([1]!Tabla1[DISTRITO],MATCH(Tabla5[[#This Row],[RUC]],[1]!Tabla1[RUC],0))</f>
        <v>#REF!</v>
      </c>
      <c r="K2990" t="str">
        <f>INDEX([1]BCLIENTES!H:H,MATCH(Tabla5[[#This Row],[RUC]],[1]BCLIENTES!A:A,0))</f>
        <v xml:space="preserve"> LIMA 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tr">
        <f>TEXT(Tabla5[[#This Row],[FECHA]],"MMM")</f>
        <v>Abr</v>
      </c>
      <c r="D2991" s="1" t="str">
        <f>TEXT(Tabla5[[#This Row],[FECHA]],"YYY")</f>
        <v>2024</v>
      </c>
      <c r="E2991" s="2" t="s">
        <v>143</v>
      </c>
      <c r="F2991" s="2" t="s">
        <v>3012</v>
      </c>
      <c r="G2991" s="2" t="s">
        <v>10005</v>
      </c>
      <c r="H2991">
        <v>20610476130</v>
      </c>
      <c r="I2991" t="str">
        <f>INDEX([1]BCLIENTES!B:B,MATCH(Tabla5[[#This Row],[RUC]],[1]BCLIENTES!A:A,0))</f>
        <v xml:space="preserve"> FERREJACU J &amp; C E.I.R.L.</v>
      </c>
      <c r="J2991" t="e">
        <f>INDEX([1]!Tabla1[DISTRITO],MATCH(Tabla5[[#This Row],[RUC]],[1]!Tabla1[RUC],0))</f>
        <v>#REF!</v>
      </c>
      <c r="K2991" t="str">
        <f>INDEX([1]BCLIENTES!H:H,MATCH(Tabla5[[#This Row],[RUC]],[1]BCLIENTES!A:A,0))</f>
        <v xml:space="preserve"> LIMA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tr">
        <f>TEXT(Tabla5[[#This Row],[FECHA]],"MMM")</f>
        <v>Abr</v>
      </c>
      <c r="D2992" s="1" t="str">
        <f>TEXT(Tabla5[[#This Row],[FECHA]],"YYY")</f>
        <v>2024</v>
      </c>
      <c r="E2992" s="2" t="s">
        <v>143</v>
      </c>
      <c r="F2992" s="2" t="s">
        <v>3013</v>
      </c>
      <c r="G2992" s="2" t="s">
        <v>10005</v>
      </c>
      <c r="H2992">
        <v>10464911486</v>
      </c>
      <c r="I2992" t="str">
        <f>INDEX([1]BCLIENTES!B:B,MATCH(Tabla5[[#This Row],[RUC]],[1]BCLIENTES!A:A,0))</f>
        <v xml:space="preserve"> LOPEZ GUZMAN WUILBER</v>
      </c>
      <c r="J2992" t="e">
        <f>INDEX([1]!Tabla1[DISTRITO],MATCH(Tabla5[[#This Row],[RUC]],[1]!Tabla1[RUC],0))</f>
        <v>#REF!</v>
      </c>
      <c r="K2992" t="str">
        <f>INDEX([1]BCLIENTES!H:H,MATCH(Tabla5[[#This Row],[RUC]],[1]BCLIENTES!A:A,0))</f>
        <v xml:space="preserve"> LIMA 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tr">
        <f>TEXT(Tabla5[[#This Row],[FECHA]],"MMM")</f>
        <v>Abr</v>
      </c>
      <c r="D2993" s="1" t="str">
        <f>TEXT(Tabla5[[#This Row],[FECHA]],"YYY")</f>
        <v>2024</v>
      </c>
      <c r="E2993" s="2" t="s">
        <v>143</v>
      </c>
      <c r="F2993" s="2" t="s">
        <v>3014</v>
      </c>
      <c r="G2993" s="2" t="s">
        <v>10005</v>
      </c>
      <c r="H2993">
        <v>20603574592</v>
      </c>
      <c r="I2993" t="str">
        <f>INDEX([1]BCLIENTES!B:B,MATCH(Tabla5[[#This Row],[RUC]],[1]BCLIENTES!A:A,0))</f>
        <v xml:space="preserve"> FERRE STORE PERU S.A.C.</v>
      </c>
      <c r="J2993" t="e">
        <f>INDEX([1]!Tabla1[DISTRITO],MATCH(Tabla5[[#This Row],[RUC]],[1]!Tabla1[RUC],0))</f>
        <v>#REF!</v>
      </c>
      <c r="K2993" t="str">
        <f>INDEX([1]BCLIENTES!H:H,MATCH(Tabla5[[#This Row],[RUC]],[1]BCLIENTES!A:A,0))</f>
        <v xml:space="preserve"> LIMA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tr">
        <f>TEXT(Tabla5[[#This Row],[FECHA]],"MMM")</f>
        <v>Abr</v>
      </c>
      <c r="D2994" s="1" t="str">
        <f>TEXT(Tabla5[[#This Row],[FECHA]],"YYY")</f>
        <v>2024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tr">
        <f>INDEX([1]BCLIENTES!B:B,MATCH(Tabla5[[#This Row],[RUC]],[1]BCLIENTES!A:A,0))</f>
        <v xml:space="preserve"> DISTRIBUIDORA GERARD E.I.R.L.</v>
      </c>
      <c r="J2994" t="e">
        <f>INDEX([1]!Tabla1[DISTRITO],MATCH(Tabla5[[#This Row],[RUC]],[1]!Tabla1[RUC],0))</f>
        <v>#REF!</v>
      </c>
      <c r="K2994" t="str">
        <f>INDEX([1]BCLIENTES!H:H,MATCH(Tabla5[[#This Row],[RUC]],[1]BCLIENTES!A:A,0))</f>
        <v xml:space="preserve"> LIMA 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tr">
        <f>TEXT(Tabla5[[#This Row],[FECHA]],"MMM")</f>
        <v>Abr</v>
      </c>
      <c r="D2995" s="1" t="str">
        <f>TEXT(Tabla5[[#This Row],[FECHA]],"YYY")</f>
        <v>2024</v>
      </c>
      <c r="E2995" s="2" t="s">
        <v>143</v>
      </c>
      <c r="F2995" s="2" t="s">
        <v>3016</v>
      </c>
      <c r="G2995" s="2" t="s">
        <v>9997</v>
      </c>
      <c r="H2995">
        <v>1</v>
      </c>
      <c r="I2995" t="str">
        <f>INDEX([1]BCLIENTES!B:B,MATCH(Tabla5[[#This Row],[RUC]],[1]BCLIENTES!A:A,0))</f>
        <v>ANULADO</v>
      </c>
      <c r="J2995" t="e">
        <f>INDEX([1]!Tabla1[DISTRITO],MATCH(Tabla5[[#This Row],[RUC]],[1]!Tabla1[RUC],0))</f>
        <v>#REF!</v>
      </c>
      <c r="K2995" t="str">
        <f>INDEX([1]BCLIENTES!H:H,MATCH(Tabla5[[#This Row],[RUC]],[1]BCLIENTES!A:A,0))</f>
        <v>ANULADO</v>
      </c>
      <c r="L2995" s="3">
        <v>0</v>
      </c>
    </row>
    <row r="2996" spans="1:12" x14ac:dyDescent="0.25">
      <c r="A2996" t="s">
        <v>12</v>
      </c>
      <c r="B2996" s="1">
        <v>45404</v>
      </c>
      <c r="C2996" s="1" t="str">
        <f>TEXT(Tabla5[[#This Row],[FECHA]],"MMM")</f>
        <v>Abr</v>
      </c>
      <c r="D2996" s="1" t="str">
        <f>TEXT(Tabla5[[#This Row],[FECHA]],"YYY")</f>
        <v>2024</v>
      </c>
      <c r="E2996" s="2" t="s">
        <v>143</v>
      </c>
      <c r="F2996" s="2" t="s">
        <v>3017</v>
      </c>
      <c r="G2996" s="2" t="s">
        <v>10001</v>
      </c>
      <c r="H2996">
        <v>20603879491</v>
      </c>
      <c r="I2996" t="str">
        <f>INDEX([1]BCLIENTES!B:B,MATCH(Tabla5[[#This Row],[RUC]],[1]BCLIENTES!A:A,0))</f>
        <v xml:space="preserve"> IMPORTADORA DISTRIBUIDORA KAEMI S.R.L. - KAEMI S.R.L.</v>
      </c>
      <c r="J2996" t="e">
        <f>INDEX([1]!Tabla1[DISTRITO],MATCH(Tabla5[[#This Row],[RUC]],[1]!Tabla1[RUC],0))</f>
        <v>#REF!</v>
      </c>
      <c r="K2996" t="str">
        <f>INDEX([1]BCLIENTES!H:H,MATCH(Tabla5[[#This Row],[RUC]],[1]BCLIENTES!A:A,0))</f>
        <v xml:space="preserve"> LIMA 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tr">
        <f>TEXT(Tabla5[[#This Row],[FECHA]],"MMM")</f>
        <v>Abr</v>
      </c>
      <c r="D2997" s="1" t="str">
        <f>TEXT(Tabla5[[#This Row],[FECHA]],"YYY")</f>
        <v>2024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tr">
        <f>INDEX([1]BCLIENTES!B:B,MATCH(Tabla5[[#This Row],[RUC]],[1]BCLIENTES!A:A,0))</f>
        <v xml:space="preserve"> MD INDUSTRIAL S.A.C.</v>
      </c>
      <c r="J2997" t="e">
        <f>INDEX([1]!Tabla1[DISTRITO],MATCH(Tabla5[[#This Row],[RUC]],[1]!Tabla1[RUC],0))</f>
        <v>#REF!</v>
      </c>
      <c r="K2997" t="str">
        <f>INDEX([1]BCLIENTES!H:H,MATCH(Tabla5[[#This Row],[RUC]],[1]BCLIENTES!A:A,0))</f>
        <v xml:space="preserve"> LIMA 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tr">
        <f>TEXT(Tabla5[[#This Row],[FECHA]],"MMM")</f>
        <v>Abr</v>
      </c>
      <c r="D2998" s="1" t="str">
        <f>TEXT(Tabla5[[#This Row],[FECHA]],"YYY")</f>
        <v>2024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tr">
        <f>INDEX([1]BCLIENTES!B:B,MATCH(Tabla5[[#This Row],[RUC]],[1]BCLIENTES!A:A,0))</f>
        <v xml:space="preserve"> INVERSIONES VALLEMONT S.A.C.</v>
      </c>
      <c r="J2998" t="e">
        <f>INDEX([1]!Tabla1[DISTRITO],MATCH(Tabla5[[#This Row],[RUC]],[1]!Tabla1[RUC],0))</f>
        <v>#REF!</v>
      </c>
      <c r="K2998" t="str">
        <f>INDEX([1]BCLIENTES!H:H,MATCH(Tabla5[[#This Row],[RUC]],[1]BCLIENTES!A:A,0))</f>
        <v xml:space="preserve"> LIMA 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tr">
        <f>TEXT(Tabla5[[#This Row],[FECHA]],"MMM")</f>
        <v>Abr</v>
      </c>
      <c r="D2999" s="1" t="str">
        <f>TEXT(Tabla5[[#This Row],[FECHA]],"YYY")</f>
        <v>2024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tr">
        <f>INDEX([1]BCLIENTES!B:B,MATCH(Tabla5[[#This Row],[RUC]],[1]BCLIENTES!A:A,0))</f>
        <v xml:space="preserve"> GREAV EMPRESA INDIVIDUAL DE RESPONSABILIDAD LIMITADA</v>
      </c>
      <c r="J2999" t="e">
        <f>INDEX([1]!Tabla1[DISTRITO],MATCH(Tabla5[[#This Row],[RUC]],[1]!Tabla1[RUC],0))</f>
        <v>#REF!</v>
      </c>
      <c r="K2999" t="str">
        <f>INDEX([1]BCLIENTES!H:H,MATCH(Tabla5[[#This Row],[RUC]],[1]BCLIENTES!A:A,0))</f>
        <v xml:space="preserve"> SATIPO 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tr">
        <f>TEXT(Tabla5[[#This Row],[FECHA]],"MMM")</f>
        <v>Abr</v>
      </c>
      <c r="D3000" s="1" t="str">
        <f>TEXT(Tabla5[[#This Row],[FECHA]],"YYY")</f>
        <v>2024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tr">
        <f>INDEX([1]BCLIENTES!B:B,MATCH(Tabla5[[#This Row],[RUC]],[1]BCLIENTES!A:A,0))</f>
        <v xml:space="preserve"> DISTRIBUIDORA GERARD E.I.R.L.</v>
      </c>
      <c r="J3000" t="e">
        <f>INDEX([1]!Tabla1[DISTRITO],MATCH(Tabla5[[#This Row],[RUC]],[1]!Tabla1[RUC],0))</f>
        <v>#REF!</v>
      </c>
      <c r="K3000" t="str">
        <f>INDEX([1]BCLIENTES!H:H,MATCH(Tabla5[[#This Row],[RUC]],[1]BCLIENTES!A:A,0))</f>
        <v xml:space="preserve"> LIMA 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tr">
        <f>TEXT(Tabla5[[#This Row],[FECHA]],"MMM")</f>
        <v>Abr</v>
      </c>
      <c r="D3001" s="1" t="str">
        <f>TEXT(Tabla5[[#This Row],[FECHA]],"YYY")</f>
        <v>2024</v>
      </c>
      <c r="E3001" s="2" t="s">
        <v>143</v>
      </c>
      <c r="F3001" s="2" t="s">
        <v>3022</v>
      </c>
      <c r="G3001" s="2" t="s">
        <v>9997</v>
      </c>
      <c r="H3001">
        <v>1</v>
      </c>
      <c r="I3001" t="str">
        <f>INDEX([1]BCLIENTES!B:B,MATCH(Tabla5[[#This Row],[RUC]],[1]BCLIENTES!A:A,0))</f>
        <v>ANULADO</v>
      </c>
      <c r="J3001" t="e">
        <f>INDEX([1]!Tabla1[DISTRITO],MATCH(Tabla5[[#This Row],[RUC]],[1]!Tabla1[RUC],0))</f>
        <v>#REF!</v>
      </c>
      <c r="K3001" t="str">
        <f>INDEX([1]BCLIENTES!H:H,MATCH(Tabla5[[#This Row],[RUC]],[1]BCLIENTES!A:A,0))</f>
        <v>ANULADO</v>
      </c>
      <c r="L3001" s="3">
        <v>0</v>
      </c>
    </row>
    <row r="3002" spans="1:12" x14ac:dyDescent="0.25">
      <c r="A3002" t="s">
        <v>12</v>
      </c>
      <c r="B3002" s="1">
        <v>45405</v>
      </c>
      <c r="C3002" s="1" t="str">
        <f>TEXT(Tabla5[[#This Row],[FECHA]],"MMM")</f>
        <v>Abr</v>
      </c>
      <c r="D3002" s="1" t="str">
        <f>TEXT(Tabla5[[#This Row],[FECHA]],"YYY")</f>
        <v>2024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tr">
        <f>INDEX([1]BCLIENTES!B:B,MATCH(Tabla5[[#This Row],[RUC]],[1]BCLIENTES!A:A,0))</f>
        <v xml:space="preserve"> DISTRIBUIDORA GERARD E.I.R.L.</v>
      </c>
      <c r="J3002" t="e">
        <f>INDEX([1]!Tabla1[DISTRITO],MATCH(Tabla5[[#This Row],[RUC]],[1]!Tabla1[RUC],0))</f>
        <v>#REF!</v>
      </c>
      <c r="K3002" t="str">
        <f>INDEX([1]BCLIENTES!H:H,MATCH(Tabla5[[#This Row],[RUC]],[1]BCLIENTES!A:A,0))</f>
        <v xml:space="preserve"> LIMA 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tr">
        <f>TEXT(Tabla5[[#This Row],[FECHA]],"MMM")</f>
        <v>Abr</v>
      </c>
      <c r="D3003" s="1" t="str">
        <f>TEXT(Tabla5[[#This Row],[FECHA]],"YYY")</f>
        <v>2024</v>
      </c>
      <c r="E3003" s="2" t="s">
        <v>143</v>
      </c>
      <c r="F3003" s="2" t="s">
        <v>3024</v>
      </c>
      <c r="G3003" s="2" t="s">
        <v>9997</v>
      </c>
      <c r="H3003">
        <v>1</v>
      </c>
      <c r="I3003" t="str">
        <f>INDEX([1]BCLIENTES!B:B,MATCH(Tabla5[[#This Row],[RUC]],[1]BCLIENTES!A:A,0))</f>
        <v>ANULADO</v>
      </c>
      <c r="J3003" t="e">
        <f>INDEX([1]!Tabla1[DISTRITO],MATCH(Tabla5[[#This Row],[RUC]],[1]!Tabla1[RUC],0))</f>
        <v>#REF!</v>
      </c>
      <c r="K3003" t="str">
        <f>INDEX([1]BCLIENTES!H:H,MATCH(Tabla5[[#This Row],[RUC]],[1]BCLIENTES!A:A,0))</f>
        <v>ANULADO</v>
      </c>
      <c r="L3003" s="3">
        <v>0</v>
      </c>
    </row>
    <row r="3004" spans="1:12" x14ac:dyDescent="0.25">
      <c r="A3004" t="s">
        <v>12</v>
      </c>
      <c r="B3004" s="1">
        <v>45405</v>
      </c>
      <c r="C3004" s="1" t="str">
        <f>TEXT(Tabla5[[#This Row],[FECHA]],"MMM")</f>
        <v>Abr</v>
      </c>
      <c r="D3004" s="1" t="str">
        <f>TEXT(Tabla5[[#This Row],[FECHA]],"YYY")</f>
        <v>2024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tr">
        <f>INDEX([1]BCLIENTES!B:B,MATCH(Tabla5[[#This Row],[RUC]],[1]BCLIENTES!A:A,0))</f>
        <v xml:space="preserve"> DISTRIBUIDORA ELECTRICA JARAS S.A.C.</v>
      </c>
      <c r="J3004" t="e">
        <f>INDEX([1]!Tabla1[DISTRITO],MATCH(Tabla5[[#This Row],[RUC]],[1]!Tabla1[RUC],0))</f>
        <v>#REF!</v>
      </c>
      <c r="K3004" t="str">
        <f>INDEX([1]BCLIENTES!H:H,MATCH(Tabla5[[#This Row],[RUC]],[1]BCLIENTES!A:A,0))</f>
        <v xml:space="preserve"> LIMA 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tr">
        <f>TEXT(Tabla5[[#This Row],[FECHA]],"MMM")</f>
        <v>Abr</v>
      </c>
      <c r="D3005" s="1" t="str">
        <f>TEXT(Tabla5[[#This Row],[FECHA]],"YYY")</f>
        <v>2024</v>
      </c>
      <c r="E3005" s="2" t="s">
        <v>143</v>
      </c>
      <c r="F3005" s="2" t="s">
        <v>3026</v>
      </c>
      <c r="G3005" s="2" t="s">
        <v>10001</v>
      </c>
      <c r="H3005">
        <v>20608620444</v>
      </c>
      <c r="I3005" t="str">
        <f>INDEX([1]BCLIENTES!B:B,MATCH(Tabla5[[#This Row],[RUC]],[1]BCLIENTES!A:A,0))</f>
        <v xml:space="preserve"> DISTRIBUIDORA CHAPI MAX S.R.L.</v>
      </c>
      <c r="J3005" t="e">
        <f>INDEX([1]!Tabla1[DISTRITO],MATCH(Tabla5[[#This Row],[RUC]],[1]!Tabla1[RUC],0))</f>
        <v>#REF!</v>
      </c>
      <c r="K3005" t="str">
        <f>INDEX([1]BCLIENTES!H:H,MATCH(Tabla5[[#This Row],[RUC]],[1]BCLIENTES!A:A,0))</f>
        <v xml:space="preserve"> LIMA 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tr">
        <f>TEXT(Tabla5[[#This Row],[FECHA]],"MMM")</f>
        <v>Abr</v>
      </c>
      <c r="D3006" s="1" t="str">
        <f>TEXT(Tabla5[[#This Row],[FECHA]],"YYY")</f>
        <v>2024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tr">
        <f>INDEX([1]BCLIENTES!B:B,MATCH(Tabla5[[#This Row],[RUC]],[1]BCLIENTES!A:A,0))</f>
        <v xml:space="preserve"> DISTRIBUIDORA ELECTRICA JARAS S.A.C.</v>
      </c>
      <c r="J3006" t="e">
        <f>INDEX([1]!Tabla1[DISTRITO],MATCH(Tabla5[[#This Row],[RUC]],[1]!Tabla1[RUC],0))</f>
        <v>#REF!</v>
      </c>
      <c r="K3006" t="str">
        <f>INDEX([1]BCLIENTES!H:H,MATCH(Tabla5[[#This Row],[RUC]],[1]BCLIENTES!A:A,0))</f>
        <v xml:space="preserve"> LIMA 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tr">
        <f>TEXT(Tabla5[[#This Row],[FECHA]],"MMM")</f>
        <v>Abr</v>
      </c>
      <c r="D3007" s="1" t="str">
        <f>TEXT(Tabla5[[#This Row],[FECHA]],"YYY")</f>
        <v>2024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tr">
        <f>INDEX([1]BCLIENTES!B:B,MATCH(Tabla5[[#This Row],[RUC]],[1]BCLIENTES!A:A,0))</f>
        <v xml:space="preserve"> PAUCAR ESTEBAN YESICA ANALI</v>
      </c>
      <c r="J3007" t="e">
        <f>INDEX([1]!Tabla1[DISTRITO],MATCH(Tabla5[[#This Row],[RUC]],[1]!Tabla1[RUC],0))</f>
        <v>#REF!</v>
      </c>
      <c r="K3007" t="str">
        <f>INDEX([1]BCLIENTES!H:H,MATCH(Tabla5[[#This Row],[RUC]],[1]BCLIENTES!A:A,0))</f>
        <v xml:space="preserve"> LIMA 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tr">
        <f>TEXT(Tabla5[[#This Row],[FECHA]],"MMM")</f>
        <v>Abr</v>
      </c>
      <c r="D3008" s="1" t="str">
        <f>TEXT(Tabla5[[#This Row],[FECHA]],"YYY")</f>
        <v>2024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tr">
        <f>INDEX([1]BCLIENTES!B:B,MATCH(Tabla5[[#This Row],[RUC]],[1]BCLIENTES!A:A,0))</f>
        <v xml:space="preserve"> CCAPA LOPINTA STHEFANNY CATHERINE</v>
      </c>
      <c r="J3008" t="e">
        <f>INDEX([1]!Tabla1[DISTRITO],MATCH(Tabla5[[#This Row],[RUC]],[1]!Tabla1[RUC],0))</f>
        <v>#REF!</v>
      </c>
      <c r="K3008" t="str">
        <f>INDEX([1]BCLIENTES!H:H,MATCH(Tabla5[[#This Row],[RUC]],[1]BCLIENTES!A:A,0))</f>
        <v xml:space="preserve"> HUAROCHIRI 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tr">
        <f>TEXT(Tabla5[[#This Row],[FECHA]],"MMM")</f>
        <v>Abr</v>
      </c>
      <c r="D3009" s="1" t="str">
        <f>TEXT(Tabla5[[#This Row],[FECHA]],"YYY")</f>
        <v>2024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tr">
        <f>INDEX([1]BCLIENTES!B:B,MATCH(Tabla5[[#This Row],[RUC]],[1]BCLIENTES!A:A,0))</f>
        <v xml:space="preserve"> CURAHUA RIVERA JAZIHEEL AMED</v>
      </c>
      <c r="J3009" t="e">
        <f>INDEX([1]!Tabla1[DISTRITO],MATCH(Tabla5[[#This Row],[RUC]],[1]!Tabla1[RUC],0))</f>
        <v>#REF!</v>
      </c>
      <c r="K3009" t="str">
        <f>INDEX([1]BCLIENTES!H:H,MATCH(Tabla5[[#This Row],[RUC]],[1]BCLIENTES!A:A,0))</f>
        <v xml:space="preserve"> LIMA 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tr">
        <f>TEXT(Tabla5[[#This Row],[FECHA]],"MMM")</f>
        <v>Abr</v>
      </c>
      <c r="D3010" s="1" t="str">
        <f>TEXT(Tabla5[[#This Row],[FECHA]],"YYY")</f>
        <v>2024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tr">
        <f>INDEX([1]BCLIENTES!B:B,MATCH(Tabla5[[#This Row],[RUC]],[1]BCLIENTES!A:A,0))</f>
        <v xml:space="preserve"> FERREMATICES ESMERALDA E.I.R.L.</v>
      </c>
      <c r="J3010" t="e">
        <f>INDEX([1]!Tabla1[DISTRITO],MATCH(Tabla5[[#This Row],[RUC]],[1]!Tabla1[RUC],0))</f>
        <v>#REF!</v>
      </c>
      <c r="K3010" t="str">
        <f>INDEX([1]BCLIENTES!H:H,MATCH(Tabla5[[#This Row],[RUC]],[1]BCLIENTES!A:A,0))</f>
        <v xml:space="preserve"> LIMA 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tr">
        <f>TEXT(Tabla5[[#This Row],[FECHA]],"MMM")</f>
        <v>Abr</v>
      </c>
      <c r="D3011" s="1" t="str">
        <f>TEXT(Tabla5[[#This Row],[FECHA]],"YYY")</f>
        <v>2024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tr">
        <f>INDEX([1]BCLIENTES!B:B,MATCH(Tabla5[[#This Row],[RUC]],[1]BCLIENTES!A:A,0))</f>
        <v xml:space="preserve"> FERRETERIA MIRIAN E.I.R.L.</v>
      </c>
      <c r="J3011" t="e">
        <f>INDEX([1]!Tabla1[DISTRITO],MATCH(Tabla5[[#This Row],[RUC]],[1]!Tabla1[RUC],0))</f>
        <v>#REF!</v>
      </c>
      <c r="K3011" t="str">
        <f>INDEX([1]BCLIENTES!H:H,MATCH(Tabla5[[#This Row],[RUC]],[1]BCLIENTES!A:A,0))</f>
        <v xml:space="preserve"> LIMA 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tr">
        <f>TEXT(Tabla5[[#This Row],[FECHA]],"MMM")</f>
        <v>Abr</v>
      </c>
      <c r="D3012" s="1" t="str">
        <f>TEXT(Tabla5[[#This Row],[FECHA]],"YYY")</f>
        <v>2024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tr">
        <f>INDEX([1]BCLIENTES!B:B,MATCH(Tabla5[[#This Row],[RUC]],[1]BCLIENTES!A:A,0))</f>
        <v>CRISOLES MORAN BRAULIA</v>
      </c>
      <c r="J3012" t="e">
        <f>INDEX([1]!Tabla1[DISTRITO],MATCH(Tabla5[[#This Row],[RUC]],[1]!Tabla1[RUC],0))</f>
        <v>#REF!</v>
      </c>
      <c r="K3012" t="str">
        <f>INDEX([1]BCLIENTES!H:H,MATCH(Tabla5[[#This Row],[RUC]],[1]BCLIENTES!A:A,0))</f>
        <v>LIMA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tr">
        <f>TEXT(Tabla5[[#This Row],[FECHA]],"MMM")</f>
        <v>Abr</v>
      </c>
      <c r="D3013" s="1" t="str">
        <f>TEXT(Tabla5[[#This Row],[FECHA]],"YYY")</f>
        <v>2024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tr">
        <f>INDEX([1]BCLIENTES!B:B,MATCH(Tabla5[[#This Row],[RUC]],[1]BCLIENTES!A:A,0))</f>
        <v xml:space="preserve"> GRUPO FERRETERO RICRA S.A.C.</v>
      </c>
      <c r="J3013" t="e">
        <f>INDEX([1]!Tabla1[DISTRITO],MATCH(Tabla5[[#This Row],[RUC]],[1]!Tabla1[RUC],0))</f>
        <v>#REF!</v>
      </c>
      <c r="K3013" t="str">
        <f>INDEX([1]BCLIENTES!H:H,MATCH(Tabla5[[#This Row],[RUC]],[1]BCLIENTES!A:A,0))</f>
        <v xml:space="preserve"> LIMA 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tr">
        <f>TEXT(Tabla5[[#This Row],[FECHA]],"MMM")</f>
        <v>Abr</v>
      </c>
      <c r="D3014" s="1" t="str">
        <f>TEXT(Tabla5[[#This Row],[FECHA]],"YYY")</f>
        <v>2024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tr">
        <f>INDEX([1]BCLIENTES!B:B,MATCH(Tabla5[[#This Row],[RUC]],[1]BCLIENTES!A:A,0))</f>
        <v xml:space="preserve"> BAZAN SILVESTRE JUAN ANGEL</v>
      </c>
      <c r="J3014" t="e">
        <f>INDEX([1]!Tabla1[DISTRITO],MATCH(Tabla5[[#This Row],[RUC]],[1]!Tabla1[RUC],0))</f>
        <v>#REF!</v>
      </c>
      <c r="K3014" t="str">
        <f>INDEX([1]BCLIENTES!H:H,MATCH(Tabla5[[#This Row],[RUC]],[1]BCLIENTES!A:A,0))</f>
        <v xml:space="preserve"> HUAROCHIRI 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tr">
        <f>TEXT(Tabla5[[#This Row],[FECHA]],"MMM")</f>
        <v>Abr</v>
      </c>
      <c r="D3015" s="1" t="str">
        <f>TEXT(Tabla5[[#This Row],[FECHA]],"YYY")</f>
        <v>2024</v>
      </c>
      <c r="E3015" s="2" t="s">
        <v>143</v>
      </c>
      <c r="F3015" s="2" t="s">
        <v>3036</v>
      </c>
      <c r="G3015" s="2" t="s">
        <v>9997</v>
      </c>
      <c r="H3015">
        <v>1</v>
      </c>
      <c r="I3015" t="str">
        <f>INDEX([1]BCLIENTES!B:B,MATCH(Tabla5[[#This Row],[RUC]],[1]BCLIENTES!A:A,0))</f>
        <v>ANULADO</v>
      </c>
      <c r="J3015" t="e">
        <f>INDEX([1]!Tabla1[DISTRITO],MATCH(Tabla5[[#This Row],[RUC]],[1]!Tabla1[RUC],0))</f>
        <v>#REF!</v>
      </c>
      <c r="K3015" t="str">
        <f>INDEX([1]BCLIENTES!H:H,MATCH(Tabla5[[#This Row],[RUC]],[1]BCLIENTES!A:A,0))</f>
        <v>ANULADO</v>
      </c>
      <c r="L3015" s="3">
        <v>0</v>
      </c>
    </row>
    <row r="3016" spans="1:12" x14ac:dyDescent="0.25">
      <c r="A3016" t="s">
        <v>12</v>
      </c>
      <c r="B3016" s="1">
        <v>45407</v>
      </c>
      <c r="C3016" s="1" t="str">
        <f>TEXT(Tabla5[[#This Row],[FECHA]],"MMM")</f>
        <v>Abr</v>
      </c>
      <c r="D3016" s="1" t="str">
        <f>TEXT(Tabla5[[#This Row],[FECHA]],"YYY")</f>
        <v>2024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tr">
        <f>INDEX([1]BCLIENTES!B:B,MATCH(Tabla5[[#This Row],[RUC]],[1]BCLIENTES!A:A,0))</f>
        <v xml:space="preserve"> FERREMATICES ESMERALDA E.I.R.L.</v>
      </c>
      <c r="J3016" t="e">
        <f>INDEX([1]!Tabla1[DISTRITO],MATCH(Tabla5[[#This Row],[RUC]],[1]!Tabla1[RUC],0))</f>
        <v>#REF!</v>
      </c>
      <c r="K3016" t="str">
        <f>INDEX([1]BCLIENTES!H:H,MATCH(Tabla5[[#This Row],[RUC]],[1]BCLIENTES!A:A,0))</f>
        <v xml:space="preserve"> LIMA 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tr">
        <f>TEXT(Tabla5[[#This Row],[FECHA]],"MMM")</f>
        <v>Abr</v>
      </c>
      <c r="D3017" s="1" t="str">
        <f>TEXT(Tabla5[[#This Row],[FECHA]],"YYY")</f>
        <v>2024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tr">
        <f>INDEX([1]BCLIENTES!B:B,MATCH(Tabla5[[#This Row],[RUC]],[1]BCLIENTES!A:A,0))</f>
        <v xml:space="preserve"> DIOS HABLA HOY SOCIEDAD ANONIMA CERRADA - DIOS HABLA HOY S.A.C</v>
      </c>
      <c r="J3017" t="e">
        <f>INDEX([1]!Tabla1[DISTRITO],MATCH(Tabla5[[#This Row],[RUC]],[1]!Tabla1[RUC],0))</f>
        <v>#REF!</v>
      </c>
      <c r="K3017" t="str">
        <f>INDEX([1]BCLIENTES!H:H,MATCH(Tabla5[[#This Row],[RUC]],[1]BCLIENTES!A:A,0))</f>
        <v xml:space="preserve"> LIMA 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tr">
        <f>TEXT(Tabla5[[#This Row],[FECHA]],"MMM")</f>
        <v>Abr</v>
      </c>
      <c r="D3018" s="1" t="str">
        <f>TEXT(Tabla5[[#This Row],[FECHA]],"YYY")</f>
        <v>2024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tr">
        <f>INDEX([1]BCLIENTES!B:B,MATCH(Tabla5[[#This Row],[RUC]],[1]BCLIENTES!A:A,0))</f>
        <v xml:space="preserve"> CHAMORRO CHACA WALTER LUIS</v>
      </c>
      <c r="J3018" t="e">
        <f>INDEX([1]!Tabla1[DISTRITO],MATCH(Tabla5[[#This Row],[RUC]],[1]!Tabla1[RUC],0))</f>
        <v>#REF!</v>
      </c>
      <c r="K3018" t="str">
        <f>INDEX([1]BCLIENTES!H:H,MATCH(Tabla5[[#This Row],[RUC]],[1]BCLIENTES!A:A,0))</f>
        <v xml:space="preserve"> LIMA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tr">
        <f>TEXT(Tabla5[[#This Row],[FECHA]],"MMM")</f>
        <v>Abr</v>
      </c>
      <c r="D3019" s="1" t="str">
        <f>TEXT(Tabla5[[#This Row],[FECHA]],"YYY")</f>
        <v>2024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tr">
        <f>INDEX([1]BCLIENTES!B:B,MATCH(Tabla5[[#This Row],[RUC]],[1]BCLIENTES!A:A,0))</f>
        <v xml:space="preserve"> DISTRIBUIDORA GERARD E.I.R.L.</v>
      </c>
      <c r="J3019" t="e">
        <f>INDEX([1]!Tabla1[DISTRITO],MATCH(Tabla5[[#This Row],[RUC]],[1]!Tabla1[RUC],0))</f>
        <v>#REF!</v>
      </c>
      <c r="K3019" t="str">
        <f>INDEX([1]BCLIENTES!H:H,MATCH(Tabla5[[#This Row],[RUC]],[1]BCLIENTES!A:A,0))</f>
        <v xml:space="preserve"> LIMA 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tr">
        <f>TEXT(Tabla5[[#This Row],[FECHA]],"MMM")</f>
        <v>Abr</v>
      </c>
      <c r="D3020" s="1" t="str">
        <f>TEXT(Tabla5[[#This Row],[FECHA]],"YYY")</f>
        <v>2024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tr">
        <f>INDEX([1]BCLIENTES!B:B,MATCH(Tabla5[[#This Row],[RUC]],[1]BCLIENTES!A:A,0))</f>
        <v xml:space="preserve"> DISTRIBUIDORA GERARD E.I.R.L.</v>
      </c>
      <c r="J3020" t="e">
        <f>INDEX([1]!Tabla1[DISTRITO],MATCH(Tabla5[[#This Row],[RUC]],[1]!Tabla1[RUC],0))</f>
        <v>#REF!</v>
      </c>
      <c r="K3020" t="str">
        <f>INDEX([1]BCLIENTES!H:H,MATCH(Tabla5[[#This Row],[RUC]],[1]BCLIENTES!A:A,0))</f>
        <v xml:space="preserve"> LIMA 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tr">
        <f>TEXT(Tabla5[[#This Row],[FECHA]],"MMM")</f>
        <v>Abr</v>
      </c>
      <c r="D3021" s="1" t="str">
        <f>TEXT(Tabla5[[#This Row],[FECHA]],"YYY")</f>
        <v>2024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tr">
        <f>INDEX([1]BCLIENTES!B:B,MATCH(Tabla5[[#This Row],[RUC]],[1]BCLIENTES!A:A,0))</f>
        <v xml:space="preserve"> BECERRA VARGAS MARIA NERY</v>
      </c>
      <c r="J3021" t="e">
        <f>INDEX([1]!Tabla1[DISTRITO],MATCH(Tabla5[[#This Row],[RUC]],[1]!Tabla1[RUC],0))</f>
        <v>#REF!</v>
      </c>
      <c r="K3021" t="str">
        <f>INDEX([1]BCLIENTES!H:H,MATCH(Tabla5[[#This Row],[RUC]],[1]BCLIENTES!A:A,0))</f>
        <v xml:space="preserve"> LIMA </v>
      </c>
      <c r="L3021" s="3">
        <v>96</v>
      </c>
    </row>
    <row r="3022" spans="1:12" x14ac:dyDescent="0.25">
      <c r="A3022" t="s">
        <v>12</v>
      </c>
      <c r="B3022" s="1">
        <v>45407</v>
      </c>
      <c r="C3022" s="1" t="str">
        <f>TEXT(Tabla5[[#This Row],[FECHA]],"MMM")</f>
        <v>Abr</v>
      </c>
      <c r="D3022" s="1" t="str">
        <f>TEXT(Tabla5[[#This Row],[FECHA]],"YYY")</f>
        <v>2024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tr">
        <f>INDEX([1]BCLIENTES!B:B,MATCH(Tabla5[[#This Row],[RUC]],[1]BCLIENTES!A:A,0))</f>
        <v xml:space="preserve"> DISTRIBUIDORA ELECTRICA JARAS S.A.C.</v>
      </c>
      <c r="J3022" t="e">
        <f>INDEX([1]!Tabla1[DISTRITO],MATCH(Tabla5[[#This Row],[RUC]],[1]!Tabla1[RUC],0))</f>
        <v>#REF!</v>
      </c>
      <c r="K3022" t="str">
        <f>INDEX([1]BCLIENTES!H:H,MATCH(Tabla5[[#This Row],[RUC]],[1]BCLIENTES!A:A,0))</f>
        <v xml:space="preserve"> LIMA 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tr">
        <f>TEXT(Tabla5[[#This Row],[FECHA]],"MMM")</f>
        <v>Abr</v>
      </c>
      <c r="D3023" s="1" t="str">
        <f>TEXT(Tabla5[[#This Row],[FECHA]],"YYY")</f>
        <v>2024</v>
      </c>
      <c r="E3023" s="2" t="s">
        <v>143</v>
      </c>
      <c r="F3023" s="2" t="s">
        <v>3044</v>
      </c>
      <c r="G3023" s="2" t="s">
        <v>10005</v>
      </c>
      <c r="H3023">
        <v>10779154357</v>
      </c>
      <c r="I3023" t="str">
        <f>INDEX([1]BCLIENTES!B:B,MATCH(Tabla5[[#This Row],[RUC]],[1]BCLIENTES!A:A,0))</f>
        <v xml:space="preserve"> JUAN VEGA MAKQUIBER</v>
      </c>
      <c r="J3023" t="e">
        <f>INDEX([1]!Tabla1[DISTRITO],MATCH(Tabla5[[#This Row],[RUC]],[1]!Tabla1[RUC],0))</f>
        <v>#REF!</v>
      </c>
      <c r="K3023" t="str">
        <f>INDEX([1]BCLIENTES!H:H,MATCH(Tabla5[[#This Row],[RUC]],[1]BCLIENTES!A:A,0))</f>
        <v xml:space="preserve"> LIMA 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tr">
        <f>TEXT(Tabla5[[#This Row],[FECHA]],"MMM")</f>
        <v>Abr</v>
      </c>
      <c r="D3024" s="1" t="str">
        <f>TEXT(Tabla5[[#This Row],[FECHA]],"YYY")</f>
        <v>2024</v>
      </c>
      <c r="E3024" s="2" t="s">
        <v>143</v>
      </c>
      <c r="F3024" s="2" t="s">
        <v>3045</v>
      </c>
      <c r="G3024" s="2" t="s">
        <v>10005</v>
      </c>
      <c r="H3024">
        <v>20605108131</v>
      </c>
      <c r="I3024" t="str">
        <f>INDEX([1]BCLIENTES!B:B,MATCH(Tabla5[[#This Row],[RUC]],[1]BCLIENTES!A:A,0))</f>
        <v xml:space="preserve"> INVERSIONES SEÑOR DE CHACOS E.I.R.L.</v>
      </c>
      <c r="J3024" t="e">
        <f>INDEX([1]!Tabla1[DISTRITO],MATCH(Tabla5[[#This Row],[RUC]],[1]!Tabla1[RUC],0))</f>
        <v>#REF!</v>
      </c>
      <c r="K3024" t="str">
        <f>INDEX([1]BCLIENTES!H:H,MATCH(Tabla5[[#This Row],[RUC]],[1]BCLIENTES!A:A,0))</f>
        <v xml:space="preserve"> LIMA 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tr">
        <f>TEXT(Tabla5[[#This Row],[FECHA]],"MMM")</f>
        <v>Abr</v>
      </c>
      <c r="D3025" s="1" t="str">
        <f>TEXT(Tabla5[[#This Row],[FECHA]],"YYY")</f>
        <v>2024</v>
      </c>
      <c r="E3025" s="2" t="s">
        <v>143</v>
      </c>
      <c r="F3025" s="2" t="s">
        <v>3046</v>
      </c>
      <c r="G3025" s="2" t="s">
        <v>10005</v>
      </c>
      <c r="H3025">
        <v>20610476130</v>
      </c>
      <c r="I3025" t="str">
        <f>INDEX([1]BCLIENTES!B:B,MATCH(Tabla5[[#This Row],[RUC]],[1]BCLIENTES!A:A,0))</f>
        <v xml:space="preserve"> FERREJACU J &amp; C E.I.R.L.</v>
      </c>
      <c r="J3025" t="e">
        <f>INDEX([1]!Tabla1[DISTRITO],MATCH(Tabla5[[#This Row],[RUC]],[1]!Tabla1[RUC],0))</f>
        <v>#REF!</v>
      </c>
      <c r="K3025" t="str">
        <f>INDEX([1]BCLIENTES!H:H,MATCH(Tabla5[[#This Row],[RUC]],[1]BCLIENTES!A:A,0))</f>
        <v xml:space="preserve"> LIMA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tr">
        <f>TEXT(Tabla5[[#This Row],[FECHA]],"MMM")</f>
        <v>Abr</v>
      </c>
      <c r="D3026" s="1" t="str">
        <f>TEXT(Tabla5[[#This Row],[FECHA]],"YYY")</f>
        <v>2024</v>
      </c>
      <c r="E3026" s="2" t="s">
        <v>143</v>
      </c>
      <c r="F3026" s="2" t="s">
        <v>3047</v>
      </c>
      <c r="G3026" s="2" t="s">
        <v>10005</v>
      </c>
      <c r="H3026">
        <v>10436519520</v>
      </c>
      <c r="I3026" t="str">
        <f>INDEX([1]BCLIENTES!B:B,MATCH(Tabla5[[#This Row],[RUC]],[1]BCLIENTES!A:A,0))</f>
        <v xml:space="preserve"> HUILLCA HUAMANI ALEJANDRA</v>
      </c>
      <c r="J3026" t="e">
        <f>INDEX([1]!Tabla1[DISTRITO],MATCH(Tabla5[[#This Row],[RUC]],[1]!Tabla1[RUC],0))</f>
        <v>#REF!</v>
      </c>
      <c r="K3026" t="str">
        <f>INDEX([1]BCLIENTES!H:H,MATCH(Tabla5[[#This Row],[RUC]],[1]BCLIENTES!A:A,0))</f>
        <v xml:space="preserve"> LIMA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tr">
        <f>TEXT(Tabla5[[#This Row],[FECHA]],"MMM")</f>
        <v>Abr</v>
      </c>
      <c r="D3027" s="1" t="str">
        <f>TEXT(Tabla5[[#This Row],[FECHA]],"YYY")</f>
        <v>2024</v>
      </c>
      <c r="E3027" s="2" t="s">
        <v>143</v>
      </c>
      <c r="F3027" s="2" t="s">
        <v>3048</v>
      </c>
      <c r="G3027" s="2" t="s">
        <v>10005</v>
      </c>
      <c r="H3027">
        <v>20602907474</v>
      </c>
      <c r="I3027" t="str">
        <f>INDEX([1]BCLIENTES!B:B,MATCH(Tabla5[[#This Row],[RUC]],[1]BCLIENTES!A:A,0))</f>
        <v xml:space="preserve"> M &amp; A INVERSIONES INDUSTRIALES  E.I.R.L.</v>
      </c>
      <c r="J3027" t="e">
        <f>INDEX([1]!Tabla1[DISTRITO],MATCH(Tabla5[[#This Row],[RUC]],[1]!Tabla1[RUC],0))</f>
        <v>#REF!</v>
      </c>
      <c r="K3027" t="str">
        <f>INDEX([1]BCLIENTES!H:H,MATCH(Tabla5[[#This Row],[RUC]],[1]BCLIENTES!A:A,0))</f>
        <v xml:space="preserve"> LIMA 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tr">
        <f>TEXT(Tabla5[[#This Row],[FECHA]],"MMM")</f>
        <v>Abr</v>
      </c>
      <c r="D3028" s="1" t="str">
        <f>TEXT(Tabla5[[#This Row],[FECHA]],"YYY")</f>
        <v>2024</v>
      </c>
      <c r="E3028" s="2" t="s">
        <v>143</v>
      </c>
      <c r="F3028" s="2" t="s">
        <v>3049</v>
      </c>
      <c r="G3028" s="2" t="s">
        <v>10005</v>
      </c>
      <c r="H3028">
        <v>10424297769</v>
      </c>
      <c r="I3028" t="str">
        <f>INDEX([1]BCLIENTES!B:B,MATCH(Tabla5[[#This Row],[RUC]],[1]BCLIENTES!A:A,0))</f>
        <v xml:space="preserve"> SANCARRANCO MORENO ROBERT RAUL</v>
      </c>
      <c r="J3028" t="e">
        <f>INDEX([1]!Tabla1[DISTRITO],MATCH(Tabla5[[#This Row],[RUC]],[1]!Tabla1[RUC],0))</f>
        <v>#REF!</v>
      </c>
      <c r="K3028" t="str">
        <f>INDEX([1]BCLIENTES!H:H,MATCH(Tabla5[[#This Row],[RUC]],[1]BCLIENTES!A:A,0))</f>
        <v xml:space="preserve"> LIMA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tr">
        <f>TEXT(Tabla5[[#This Row],[FECHA]],"MMM")</f>
        <v>Abr</v>
      </c>
      <c r="D3029" s="1" t="str">
        <f>TEXT(Tabla5[[#This Row],[FECHA]],"YYY")</f>
        <v>2024</v>
      </c>
      <c r="E3029" s="2" t="s">
        <v>143</v>
      </c>
      <c r="F3029" s="2" t="s">
        <v>3050</v>
      </c>
      <c r="G3029" s="2" t="s">
        <v>10005</v>
      </c>
      <c r="H3029">
        <v>20552601841</v>
      </c>
      <c r="I3029" t="str">
        <f>INDEX([1]BCLIENTES!B:B,MATCH(Tabla5[[#This Row],[RUC]],[1]BCLIENTES!A:A,0))</f>
        <v xml:space="preserve"> IMPORT-EXPORT EMERLUX SOCIEDAD COMERCIAL DE RESPONSABILIDAD LIMITADA - IMPORT-EXPORT EMERLUX S.R.L.</v>
      </c>
      <c r="J3029" t="e">
        <f>INDEX([1]!Tabla1[DISTRITO],MATCH(Tabla5[[#This Row],[RUC]],[1]!Tabla1[RUC],0))</f>
        <v>#REF!</v>
      </c>
      <c r="K3029" t="str">
        <f>INDEX([1]BCLIENTES!H:H,MATCH(Tabla5[[#This Row],[RUC]],[1]BCLIENTES!A:A,0))</f>
        <v xml:space="preserve"> LIMA 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tr">
        <f>TEXT(Tabla5[[#This Row],[FECHA]],"MMM")</f>
        <v>Abr</v>
      </c>
      <c r="D3030" s="1" t="str">
        <f>TEXT(Tabla5[[#This Row],[FECHA]],"YYY")</f>
        <v>2024</v>
      </c>
      <c r="E3030" s="2" t="s">
        <v>143</v>
      </c>
      <c r="F3030" s="2" t="s">
        <v>3051</v>
      </c>
      <c r="G3030" s="2" t="s">
        <v>10005</v>
      </c>
      <c r="H3030">
        <v>20493070470</v>
      </c>
      <c r="I3030" t="str">
        <f>INDEX([1]BCLIENTES!B:B,MATCH(Tabla5[[#This Row],[RUC]],[1]BCLIENTES!A:A,0))</f>
        <v xml:space="preserve"> INVERSIONES FERRETERA &amp; SERVICIOS LOS OLIVOS E.I.R.L - IN FE SO E.I.R.L</v>
      </c>
      <c r="J3030" t="e">
        <f>INDEX([1]!Tabla1[DISTRITO],MATCH(Tabla5[[#This Row],[RUC]],[1]!Tabla1[RUC],0))</f>
        <v>#REF!</v>
      </c>
      <c r="K3030" t="str">
        <f>INDEX([1]BCLIENTES!H:H,MATCH(Tabla5[[#This Row],[RUC]],[1]BCLIENTES!A:A,0))</f>
        <v xml:space="preserve"> LIMA 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tr">
        <f>TEXT(Tabla5[[#This Row],[FECHA]],"MMM")</f>
        <v>Abr</v>
      </c>
      <c r="D3031" s="1" t="str">
        <f>TEXT(Tabla5[[#This Row],[FECHA]],"YYY")</f>
        <v>2024</v>
      </c>
      <c r="E3031" s="2" t="s">
        <v>143</v>
      </c>
      <c r="F3031" s="2" t="s">
        <v>3052</v>
      </c>
      <c r="G3031" s="2" t="s">
        <v>10005</v>
      </c>
      <c r="H3031">
        <v>10445981210</v>
      </c>
      <c r="I3031" t="str">
        <f>INDEX([1]BCLIENTES!B:B,MATCH(Tabla5[[#This Row],[RUC]],[1]BCLIENTES!A:A,0))</f>
        <v xml:space="preserve"> CALDERON MANAYAY MAXIMA PETRONILA</v>
      </c>
      <c r="J3031" t="e">
        <f>INDEX([1]!Tabla1[DISTRITO],MATCH(Tabla5[[#This Row],[RUC]],[1]!Tabla1[RUC],0))</f>
        <v>#REF!</v>
      </c>
      <c r="K3031" t="str">
        <f>INDEX([1]BCLIENTES!H:H,MATCH(Tabla5[[#This Row],[RUC]],[1]BCLIENTES!A:A,0))</f>
        <v xml:space="preserve"> LIMA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tr">
        <f>TEXT(Tabla5[[#This Row],[FECHA]],"MMM")</f>
        <v>Abr</v>
      </c>
      <c r="D3032" s="1" t="str">
        <f>TEXT(Tabla5[[#This Row],[FECHA]],"YYY")</f>
        <v>2024</v>
      </c>
      <c r="E3032" s="2" t="s">
        <v>143</v>
      </c>
      <c r="F3032" s="2" t="s">
        <v>3053</v>
      </c>
      <c r="G3032" s="2" t="s">
        <v>10005</v>
      </c>
      <c r="H3032">
        <v>20603574592</v>
      </c>
      <c r="I3032" t="str">
        <f>INDEX([1]BCLIENTES!B:B,MATCH(Tabla5[[#This Row],[RUC]],[1]BCLIENTES!A:A,0))</f>
        <v xml:space="preserve"> FERRE STORE PERU S.A.C.</v>
      </c>
      <c r="J3032" t="e">
        <f>INDEX([1]!Tabla1[DISTRITO],MATCH(Tabla5[[#This Row],[RUC]],[1]!Tabla1[RUC],0))</f>
        <v>#REF!</v>
      </c>
      <c r="K3032" t="str">
        <f>INDEX([1]BCLIENTES!H:H,MATCH(Tabla5[[#This Row],[RUC]],[1]BCLIENTES!A:A,0))</f>
        <v xml:space="preserve"> LIMA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tr">
        <f>TEXT(Tabla5[[#This Row],[FECHA]],"MMM")</f>
        <v>Abr</v>
      </c>
      <c r="D3033" s="1" t="str">
        <f>TEXT(Tabla5[[#This Row],[FECHA]],"YYY")</f>
        <v>2024</v>
      </c>
      <c r="E3033" s="2" t="s">
        <v>143</v>
      </c>
      <c r="F3033" s="2" t="s">
        <v>3054</v>
      </c>
      <c r="G3033" s="2" t="s">
        <v>10005</v>
      </c>
      <c r="H3033">
        <v>20602658628</v>
      </c>
      <c r="I3033" t="str">
        <f>INDEX([1]BCLIENTES!B:B,MATCH(Tabla5[[#This Row],[RUC]],[1]BCLIENTES!A:A,0))</f>
        <v xml:space="preserve"> ELECTRICOS INDUSTRIALES E.I.R.L.</v>
      </c>
      <c r="J3033" t="e">
        <f>INDEX([1]!Tabla1[DISTRITO],MATCH(Tabla5[[#This Row],[RUC]],[1]!Tabla1[RUC],0))</f>
        <v>#REF!</v>
      </c>
      <c r="K3033" t="str">
        <f>INDEX([1]BCLIENTES!H:H,MATCH(Tabla5[[#This Row],[RUC]],[1]BCLIENTES!A:A,0))</f>
        <v xml:space="preserve"> LIMA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tr">
        <f>TEXT(Tabla5[[#This Row],[FECHA]],"MMM")</f>
        <v>Abr</v>
      </c>
      <c r="D3034" s="1" t="str">
        <f>TEXT(Tabla5[[#This Row],[FECHA]],"YYY")</f>
        <v>2024</v>
      </c>
      <c r="E3034" s="2" t="s">
        <v>143</v>
      </c>
      <c r="F3034" s="2" t="s">
        <v>3055</v>
      </c>
      <c r="G3034" s="2" t="s">
        <v>10005</v>
      </c>
      <c r="H3034">
        <v>10154284082</v>
      </c>
      <c r="I3034" t="str">
        <f>INDEX([1]BCLIENTES!B:B,MATCH(Tabla5[[#This Row],[RUC]],[1]BCLIENTES!A:A,0))</f>
        <v xml:space="preserve"> MENDOZA YACHI CARLOS ALBERTO</v>
      </c>
      <c r="J3034" t="e">
        <f>INDEX([1]!Tabla1[DISTRITO],MATCH(Tabla5[[#This Row],[RUC]],[1]!Tabla1[RUC],0))</f>
        <v>#REF!</v>
      </c>
      <c r="K3034" t="str">
        <f>INDEX([1]BCLIENTES!H:H,MATCH(Tabla5[[#This Row],[RUC]],[1]BCLIENTES!A:A,0))</f>
        <v xml:space="preserve"> LIMA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tr">
        <f>TEXT(Tabla5[[#This Row],[FECHA]],"MMM")</f>
        <v>Abr</v>
      </c>
      <c r="D3035" s="1" t="str">
        <f>TEXT(Tabla5[[#This Row],[FECHA]],"YYY")</f>
        <v>2024</v>
      </c>
      <c r="E3035" s="2" t="s">
        <v>143</v>
      </c>
      <c r="F3035" s="2" t="s">
        <v>3056</v>
      </c>
      <c r="G3035" s="2" t="s">
        <v>10001</v>
      </c>
      <c r="H3035">
        <v>20601007216</v>
      </c>
      <c r="I3035" t="str">
        <f>INDEX([1]BCLIENTES!B:B,MATCH(Tabla5[[#This Row],[RUC]],[1]BCLIENTES!A:A,0))</f>
        <v xml:space="preserve"> FERRETERIA SOLUCIONES RAPIDAS S.A.C.</v>
      </c>
      <c r="J3035" t="e">
        <f>INDEX([1]!Tabla1[DISTRITO],MATCH(Tabla5[[#This Row],[RUC]],[1]!Tabla1[RUC],0))</f>
        <v>#REF!</v>
      </c>
      <c r="K3035" t="str">
        <f>INDEX([1]BCLIENTES!H:H,MATCH(Tabla5[[#This Row],[RUC]],[1]BCLIENTES!A:A,0))</f>
        <v xml:space="preserve"> LIMA 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tr">
        <f>TEXT(Tabla5[[#This Row],[FECHA]],"MMM")</f>
        <v>Abr</v>
      </c>
      <c r="D3036" s="1" t="str">
        <f>TEXT(Tabla5[[#This Row],[FECHA]],"YYY")</f>
        <v>2024</v>
      </c>
      <c r="E3036" s="2" t="s">
        <v>143</v>
      </c>
      <c r="F3036" s="2" t="s">
        <v>3057</v>
      </c>
      <c r="G3036" s="2" t="s">
        <v>10001</v>
      </c>
      <c r="H3036">
        <v>15606626077</v>
      </c>
      <c r="I3036" t="str">
        <f>INDEX([1]BCLIENTES!B:B,MATCH(Tabla5[[#This Row],[RUC]],[1]BCLIENTES!A:A,0))</f>
        <v xml:space="preserve"> QUINTERO LOPEZ MELQUISEDEC</v>
      </c>
      <c r="J3036" t="e">
        <f>INDEX([1]!Tabla1[DISTRITO],MATCH(Tabla5[[#This Row],[RUC]],[1]!Tabla1[RUC],0))</f>
        <v>#REF!</v>
      </c>
      <c r="K3036" t="str">
        <f>INDEX([1]BCLIENTES!H:H,MATCH(Tabla5[[#This Row],[RUC]],[1]BCLIENTES!A:A,0))</f>
        <v xml:space="preserve"> LIMA 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tr">
        <f>TEXT(Tabla5[[#This Row],[FECHA]],"MMM")</f>
        <v>Abr</v>
      </c>
      <c r="D3037" s="1" t="str">
        <f>TEXT(Tabla5[[#This Row],[FECHA]],"YYY")</f>
        <v>2024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tr">
        <f>INDEX([1]BCLIENTES!B:B,MATCH(Tabla5[[#This Row],[RUC]],[1]BCLIENTES!A:A,0))</f>
        <v xml:space="preserve"> AQUA ELECTRIC J.E.C.L. SERVICIOS GENERALES E.I.R.L.</v>
      </c>
      <c r="J3037" t="e">
        <f>INDEX([1]!Tabla1[DISTRITO],MATCH(Tabla5[[#This Row],[RUC]],[1]!Tabla1[RUC],0))</f>
        <v>#REF!</v>
      </c>
      <c r="K3037" t="str">
        <f>INDEX([1]BCLIENTES!H:H,MATCH(Tabla5[[#This Row],[RUC]],[1]BCLIENTES!A:A,0))</f>
        <v xml:space="preserve"> LIMA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tr">
        <f>TEXT(Tabla5[[#This Row],[FECHA]],"MMM")</f>
        <v>Abr</v>
      </c>
      <c r="D3038" s="1" t="str">
        <f>TEXT(Tabla5[[#This Row],[FECHA]],"YYY")</f>
        <v>2024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tr">
        <f>INDEX([1]BCLIENTES!B:B,MATCH(Tabla5[[#This Row],[RUC]],[1]BCLIENTES!A:A,0))</f>
        <v xml:space="preserve"> INVERSIONES VALLEMONT S.A.C.</v>
      </c>
      <c r="J3038" t="e">
        <f>INDEX([1]!Tabla1[DISTRITO],MATCH(Tabla5[[#This Row],[RUC]],[1]!Tabla1[RUC],0))</f>
        <v>#REF!</v>
      </c>
      <c r="K3038" t="str">
        <f>INDEX([1]BCLIENTES!H:H,MATCH(Tabla5[[#This Row],[RUC]],[1]BCLIENTES!A:A,0))</f>
        <v xml:space="preserve"> LIMA 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tr">
        <f>TEXT(Tabla5[[#This Row],[FECHA]],"MMM")</f>
        <v>Abr</v>
      </c>
      <c r="D3039" s="1" t="str">
        <f>TEXT(Tabla5[[#This Row],[FECHA]],"YYY")</f>
        <v>2024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tr">
        <f>INDEX([1]BCLIENTES!B:B,MATCH(Tabla5[[#This Row],[RUC]],[1]BCLIENTES!A:A,0))</f>
        <v xml:space="preserve"> DISTRIBUIDORA ELECTRICA JARAS S.A.C.</v>
      </c>
      <c r="J3039" t="e">
        <f>INDEX([1]!Tabla1[DISTRITO],MATCH(Tabla5[[#This Row],[RUC]],[1]!Tabla1[RUC],0))</f>
        <v>#REF!</v>
      </c>
      <c r="K3039" t="str">
        <f>INDEX([1]BCLIENTES!H:H,MATCH(Tabla5[[#This Row],[RUC]],[1]BCLIENTES!A:A,0))</f>
        <v xml:space="preserve"> LIMA 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tr">
        <f>TEXT(Tabla5[[#This Row],[FECHA]],"MMM")</f>
        <v>Abr</v>
      </c>
      <c r="D3040" s="1" t="str">
        <f>TEXT(Tabla5[[#This Row],[FECHA]],"YYY")</f>
        <v>2024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tr">
        <f>INDEX([1]BCLIENTES!B:B,MATCH(Tabla5[[#This Row],[RUC]],[1]BCLIENTES!A:A,0))</f>
        <v xml:space="preserve"> IMPORTACIONES GERTS ELECTRIC S.A.C.</v>
      </c>
      <c r="J3040" t="e">
        <f>INDEX([1]!Tabla1[DISTRITO],MATCH(Tabla5[[#This Row],[RUC]],[1]!Tabla1[RUC],0))</f>
        <v>#REF!</v>
      </c>
      <c r="K3040" t="str">
        <f>INDEX([1]BCLIENTES!H:H,MATCH(Tabla5[[#This Row],[RUC]],[1]BCLIENTES!A:A,0))</f>
        <v xml:space="preserve"> LIMA 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tr">
        <f>TEXT(Tabla5[[#This Row],[FECHA]],"MMM")</f>
        <v>Abr</v>
      </c>
      <c r="D3041" s="1" t="str">
        <f>TEXT(Tabla5[[#This Row],[FECHA]],"YYY")</f>
        <v>2024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tr">
        <f>INDEX([1]BCLIENTES!B:B,MATCH(Tabla5[[#This Row],[RUC]],[1]BCLIENTES!A:A,0))</f>
        <v xml:space="preserve"> SOTO ROBLES NANCY MARLENI</v>
      </c>
      <c r="J3041" t="e">
        <f>INDEX([1]!Tabla1[DISTRITO],MATCH(Tabla5[[#This Row],[RUC]],[1]!Tabla1[RUC],0))</f>
        <v>#REF!</v>
      </c>
      <c r="K3041" t="str">
        <f>INDEX([1]BCLIENTES!H:H,MATCH(Tabla5[[#This Row],[RUC]],[1]BCLIENTES!A:A,0))</f>
        <v xml:space="preserve"> LIMA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tr">
        <f>TEXT(Tabla5[[#This Row],[FECHA]],"MMM")</f>
        <v>Abr</v>
      </c>
      <c r="D3042" s="1" t="str">
        <f>TEXT(Tabla5[[#This Row],[FECHA]],"YYY")</f>
        <v>2024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tr">
        <f>INDEX([1]BCLIENTES!B:B,MATCH(Tabla5[[#This Row],[RUC]],[1]BCLIENTES!A:A,0))</f>
        <v xml:space="preserve"> CORPORACION FERRETERA VITOR S.A.C.</v>
      </c>
      <c r="J3042" t="e">
        <f>INDEX([1]!Tabla1[DISTRITO],MATCH(Tabla5[[#This Row],[RUC]],[1]!Tabla1[RUC],0))</f>
        <v>#REF!</v>
      </c>
      <c r="K3042" t="str">
        <f>INDEX([1]BCLIENTES!H:H,MATCH(Tabla5[[#This Row],[RUC]],[1]BCLIENTES!A:A,0))</f>
        <v xml:space="preserve"> LIMA 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tr">
        <f>TEXT(Tabla5[[#This Row],[FECHA]],"MMM")</f>
        <v>Abr</v>
      </c>
      <c r="D3043" s="1" t="str">
        <f>TEXT(Tabla5[[#This Row],[FECHA]],"YYY")</f>
        <v>2024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tr">
        <f>INDEX([1]BCLIENTES!B:B,MATCH(Tabla5[[#This Row],[RUC]],[1]BCLIENTES!A:A,0))</f>
        <v xml:space="preserve"> INVERSIONES VALLEMONT S.A.C.</v>
      </c>
      <c r="J3043" t="e">
        <f>INDEX([1]!Tabla1[DISTRITO],MATCH(Tabla5[[#This Row],[RUC]],[1]!Tabla1[RUC],0))</f>
        <v>#REF!</v>
      </c>
      <c r="K3043" t="str">
        <f>INDEX([1]BCLIENTES!H:H,MATCH(Tabla5[[#This Row],[RUC]],[1]BCLIENTES!A:A,0))</f>
        <v xml:space="preserve"> LIMA 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tr">
        <f>TEXT(Tabla5[[#This Row],[FECHA]],"MMM")</f>
        <v>May</v>
      </c>
      <c r="D3044" s="1" t="str">
        <f>TEXT(Tabla5[[#This Row],[FECHA]],"YYY")</f>
        <v>2024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tr">
        <f>INDEX([1]BCLIENTES!B:B,MATCH(Tabla5[[#This Row],[RUC]],[1]BCLIENTES!A:A,0))</f>
        <v xml:space="preserve"> DISTRIBUIDORA ELECTRICA JARAS S.A.C.</v>
      </c>
      <c r="J3044" t="e">
        <f>INDEX([1]!Tabla1[DISTRITO],MATCH(Tabla5[[#This Row],[RUC]],[1]!Tabla1[RUC],0))</f>
        <v>#REF!</v>
      </c>
      <c r="K3044" t="str">
        <f>INDEX([1]BCLIENTES!H:H,MATCH(Tabla5[[#This Row],[RUC]],[1]BCLIENTES!A:A,0))</f>
        <v xml:space="preserve"> LIMA 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tr">
        <f>TEXT(Tabla5[[#This Row],[FECHA]],"MMM")</f>
        <v>May</v>
      </c>
      <c r="D3045" s="1" t="str">
        <f>TEXT(Tabla5[[#This Row],[FECHA]],"YYY")</f>
        <v>2024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tr">
        <f>INDEX([1]BCLIENTES!B:B,MATCH(Tabla5[[#This Row],[RUC]],[1]BCLIENTES!A:A,0))</f>
        <v xml:space="preserve"> DISTRIBUIDORA GERARD E.I.R.L.</v>
      </c>
      <c r="J3045" t="e">
        <f>INDEX([1]!Tabla1[DISTRITO],MATCH(Tabla5[[#This Row],[RUC]],[1]!Tabla1[RUC],0))</f>
        <v>#REF!</v>
      </c>
      <c r="K3045" t="str">
        <f>INDEX([1]BCLIENTES!H:H,MATCH(Tabla5[[#This Row],[RUC]],[1]BCLIENTES!A:A,0))</f>
        <v xml:space="preserve"> LIMA 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tr">
        <f>TEXT(Tabla5[[#This Row],[FECHA]],"MMM")</f>
        <v>May</v>
      </c>
      <c r="D3046" s="1" t="str">
        <f>TEXT(Tabla5[[#This Row],[FECHA]],"YYY")</f>
        <v>2024</v>
      </c>
      <c r="E3046" s="2" t="s">
        <v>143</v>
      </c>
      <c r="F3046" s="2" t="s">
        <v>3067</v>
      </c>
      <c r="G3046" s="2" t="s">
        <v>10001</v>
      </c>
      <c r="H3046">
        <v>10095106698</v>
      </c>
      <c r="I3046" t="str">
        <f>INDEX([1]BCLIENTES!B:B,MATCH(Tabla5[[#This Row],[RUC]],[1]BCLIENTES!A:A,0))</f>
        <v xml:space="preserve"> CCARITA MAMANI PEDRO</v>
      </c>
      <c r="J3046" t="e">
        <f>INDEX([1]!Tabla1[DISTRITO],MATCH(Tabla5[[#This Row],[RUC]],[1]!Tabla1[RUC],0))</f>
        <v>#REF!</v>
      </c>
      <c r="K3046" t="str">
        <f>INDEX([1]BCLIENTES!H:H,MATCH(Tabla5[[#This Row],[RUC]],[1]BCLIENTES!A:A,0))</f>
        <v xml:space="preserve"> LIMA 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tr">
        <f>TEXT(Tabla5[[#This Row],[FECHA]],"MMM")</f>
        <v>May</v>
      </c>
      <c r="D3047" s="1" t="str">
        <f>TEXT(Tabla5[[#This Row],[FECHA]],"YYY")</f>
        <v>2024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tr">
        <f>INDEX([1]BCLIENTES!B:B,MATCH(Tabla5[[#This Row],[RUC]],[1]BCLIENTES!A:A,0))</f>
        <v xml:space="preserve"> TECNISAC PERU S.A.C.</v>
      </c>
      <c r="J3047" t="e">
        <f>INDEX([1]!Tabla1[DISTRITO],MATCH(Tabla5[[#This Row],[RUC]],[1]!Tabla1[RUC],0))</f>
        <v>#REF!</v>
      </c>
      <c r="K3047" t="str">
        <f>INDEX([1]BCLIENTES!H:H,MATCH(Tabla5[[#This Row],[RUC]],[1]BCLIENTES!A:A,0))</f>
        <v xml:space="preserve"> LIMA 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tr">
        <f>TEXT(Tabla5[[#This Row],[FECHA]],"MMM")</f>
        <v>Nov</v>
      </c>
      <c r="D3048" s="1" t="str">
        <f>TEXT(Tabla5[[#This Row],[FECHA]],"YYY")</f>
        <v>2024</v>
      </c>
      <c r="E3048" s="2" t="s">
        <v>143</v>
      </c>
      <c r="F3048" s="2" t="s">
        <v>3070</v>
      </c>
      <c r="G3048" s="2" t="s">
        <v>10001</v>
      </c>
      <c r="H3048">
        <v>15606626077</v>
      </c>
      <c r="I3048" t="str">
        <f>INDEX([1]BCLIENTES!B:B,MATCH(Tabla5[[#This Row],[RUC]],[1]BCLIENTES!A:A,0))</f>
        <v xml:space="preserve"> QUINTERO LOPEZ MELQUISEDEC</v>
      </c>
      <c r="J3048" t="e">
        <f>INDEX([1]!Tabla1[DISTRITO],MATCH(Tabla5[[#This Row],[RUC]],[1]!Tabla1[RUC],0))</f>
        <v>#REF!</v>
      </c>
      <c r="K3048" t="str">
        <f>INDEX([1]BCLIENTES!H:H,MATCH(Tabla5[[#This Row],[RUC]],[1]BCLIENTES!A:A,0))</f>
        <v xml:space="preserve"> LIMA 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tr">
        <f>TEXT(Tabla5[[#This Row],[FECHA]],"MMM")</f>
        <v>Nov</v>
      </c>
      <c r="D3049" s="1" t="str">
        <f>TEXT(Tabla5[[#This Row],[FECHA]],"YYY")</f>
        <v>2024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tr">
        <f>INDEX([1]BCLIENTES!B:B,MATCH(Tabla5[[#This Row],[RUC]],[1]BCLIENTES!A:A,0))</f>
        <v xml:space="preserve"> MOSQUEIRA CASTRO CARLO JAMPIER</v>
      </c>
      <c r="J3049" t="e">
        <f>INDEX([1]!Tabla1[DISTRITO],MATCH(Tabla5[[#This Row],[RUC]],[1]!Tabla1[RUC],0))</f>
        <v>#REF!</v>
      </c>
      <c r="K3049" t="str">
        <f>INDEX([1]BCLIENTES!H:H,MATCH(Tabla5[[#This Row],[RUC]],[1]BCLIENTES!A:A,0))</f>
        <v xml:space="preserve"> HUAROCHIRI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tr">
        <f>TEXT(Tabla5[[#This Row],[FECHA]],"MMM")</f>
        <v>Nov</v>
      </c>
      <c r="D3050" s="1" t="str">
        <f>TEXT(Tabla5[[#This Row],[FECHA]],"YYY")</f>
        <v>2024</v>
      </c>
      <c r="E3050" s="2" t="s">
        <v>143</v>
      </c>
      <c r="F3050" s="2" t="s">
        <v>3073</v>
      </c>
      <c r="G3050" s="2" t="s">
        <v>10001</v>
      </c>
      <c r="H3050">
        <v>10095106698</v>
      </c>
      <c r="I3050" t="str">
        <f>INDEX([1]BCLIENTES!B:B,MATCH(Tabla5[[#This Row],[RUC]],[1]BCLIENTES!A:A,0))</f>
        <v xml:space="preserve"> CCARITA MAMANI PEDRO</v>
      </c>
      <c r="J3050" t="e">
        <f>INDEX([1]!Tabla1[DISTRITO],MATCH(Tabla5[[#This Row],[RUC]],[1]!Tabla1[RUC],0))</f>
        <v>#REF!</v>
      </c>
      <c r="K3050" t="str">
        <f>INDEX([1]BCLIENTES!H:H,MATCH(Tabla5[[#This Row],[RUC]],[1]BCLIENTES!A:A,0))</f>
        <v xml:space="preserve"> LIMA 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tr">
        <f>TEXT(Tabla5[[#This Row],[FECHA]],"MMM")</f>
        <v>Nov</v>
      </c>
      <c r="D3051" s="1" t="str">
        <f>TEXT(Tabla5[[#This Row],[FECHA]],"YYY")</f>
        <v>2024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tr">
        <f>INDEX([1]BCLIENTES!B:B,MATCH(Tabla5[[#This Row],[RUC]],[1]BCLIENTES!A:A,0))</f>
        <v xml:space="preserve"> DISTRIBUIDORA ELECTRICA JARAS S.A.C.</v>
      </c>
      <c r="J3051" t="e">
        <f>INDEX([1]!Tabla1[DISTRITO],MATCH(Tabla5[[#This Row],[RUC]],[1]!Tabla1[RUC],0))</f>
        <v>#REF!</v>
      </c>
      <c r="K3051" t="str">
        <f>INDEX([1]BCLIENTES!H:H,MATCH(Tabla5[[#This Row],[RUC]],[1]BCLIENTES!A:A,0))</f>
        <v xml:space="preserve"> LIMA 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tr">
        <f>TEXT(Tabla5[[#This Row],[FECHA]],"MMM")</f>
        <v>Nov</v>
      </c>
      <c r="D3052" s="1" t="str">
        <f>TEXT(Tabla5[[#This Row],[FECHA]],"YYY")</f>
        <v>2024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tr">
        <f>INDEX([1]BCLIENTES!B:B,MATCH(Tabla5[[#This Row],[RUC]],[1]BCLIENTES!A:A,0))</f>
        <v xml:space="preserve"> DISTRIBUIDORA ELECTRICA JARAS S.A.C.</v>
      </c>
      <c r="J3052" t="e">
        <f>INDEX([1]!Tabla1[DISTRITO],MATCH(Tabla5[[#This Row],[RUC]],[1]!Tabla1[RUC],0))</f>
        <v>#REF!</v>
      </c>
      <c r="K3052" t="str">
        <f>INDEX([1]BCLIENTES!H:H,MATCH(Tabla5[[#This Row],[RUC]],[1]BCLIENTES!A:A,0))</f>
        <v xml:space="preserve"> LIMA 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tr">
        <f>TEXT(Tabla5[[#This Row],[FECHA]],"MMM")</f>
        <v>Nov</v>
      </c>
      <c r="D3053" s="1" t="str">
        <f>TEXT(Tabla5[[#This Row],[FECHA]],"YYY")</f>
        <v>2024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tr">
        <f>INDEX([1]BCLIENTES!B:B,MATCH(Tabla5[[#This Row],[RUC]],[1]BCLIENTES!A:A,0))</f>
        <v xml:space="preserve"> DISTRIBUIDORA ELECTRICA JARAS S.A.C.</v>
      </c>
      <c r="J3053" t="e">
        <f>INDEX([1]!Tabla1[DISTRITO],MATCH(Tabla5[[#This Row],[RUC]],[1]!Tabla1[RUC],0))</f>
        <v>#REF!</v>
      </c>
      <c r="K3053" t="str">
        <f>INDEX([1]BCLIENTES!H:H,MATCH(Tabla5[[#This Row],[RUC]],[1]BCLIENTES!A:A,0))</f>
        <v xml:space="preserve"> LIMA 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tr">
        <f>TEXT(Tabla5[[#This Row],[FECHA]],"MMM")</f>
        <v>Nov</v>
      </c>
      <c r="D3054" s="1" t="str">
        <f>TEXT(Tabla5[[#This Row],[FECHA]],"YYY")</f>
        <v>2024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tr">
        <f>INDEX([1]BCLIENTES!B:B,MATCH(Tabla5[[#This Row],[RUC]],[1]BCLIENTES!A:A,0))</f>
        <v xml:space="preserve"> INVERSIONES VALLEMONT S.A.C.</v>
      </c>
      <c r="J3054" t="e">
        <f>INDEX([1]!Tabla1[DISTRITO],MATCH(Tabla5[[#This Row],[RUC]],[1]!Tabla1[RUC],0))</f>
        <v>#REF!</v>
      </c>
      <c r="K3054" t="str">
        <f>INDEX([1]BCLIENTES!H:H,MATCH(Tabla5[[#This Row],[RUC]],[1]BCLIENTES!A:A,0))</f>
        <v xml:space="preserve"> LIMA 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tr">
        <f>TEXT(Tabla5[[#This Row],[FECHA]],"MMM")</f>
        <v>Nov</v>
      </c>
      <c r="D3055" s="1" t="str">
        <f>TEXT(Tabla5[[#This Row],[FECHA]],"YYY")</f>
        <v>2024</v>
      </c>
      <c r="E3055" s="2" t="s">
        <v>143</v>
      </c>
      <c r="F3055" s="2" t="s">
        <v>3079</v>
      </c>
      <c r="G3055" s="2" t="s">
        <v>10001</v>
      </c>
      <c r="H3055">
        <v>20600728343</v>
      </c>
      <c r="I3055" t="str">
        <f>INDEX([1]BCLIENTES!B:B,MATCH(Tabla5[[#This Row],[RUC]],[1]BCLIENTES!A:A,0))</f>
        <v xml:space="preserve"> ACCESORIOS ELECTRICOS S.A.C.</v>
      </c>
      <c r="J3055" t="e">
        <f>INDEX([1]!Tabla1[DISTRITO],MATCH(Tabla5[[#This Row],[RUC]],[1]!Tabla1[RUC],0))</f>
        <v>#REF!</v>
      </c>
      <c r="K3055" t="str">
        <f>INDEX([1]BCLIENTES!H:H,MATCH(Tabla5[[#This Row],[RUC]],[1]BCLIENTES!A:A,0))</f>
        <v xml:space="preserve"> LIMA 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tr">
        <f>TEXT(Tabla5[[#This Row],[FECHA]],"MMM")</f>
        <v>Nov</v>
      </c>
      <c r="D3056" s="1" t="str">
        <f>TEXT(Tabla5[[#This Row],[FECHA]],"YYY")</f>
        <v>2024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tr">
        <f>INDEX([1]BCLIENTES!B:B,MATCH(Tabla5[[#This Row],[RUC]],[1]BCLIENTES!A:A,0))</f>
        <v xml:space="preserve"> INVERSIONES VALLEMONT S.A.C.</v>
      </c>
      <c r="J3056" t="e">
        <f>INDEX([1]!Tabla1[DISTRITO],MATCH(Tabla5[[#This Row],[RUC]],[1]!Tabla1[RUC],0))</f>
        <v>#REF!</v>
      </c>
      <c r="K3056" t="str">
        <f>INDEX([1]BCLIENTES!H:H,MATCH(Tabla5[[#This Row],[RUC]],[1]BCLIENTES!A:A,0))</f>
        <v xml:space="preserve"> LIMA 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tr">
        <f>TEXT(Tabla5[[#This Row],[FECHA]],"MMM")</f>
        <v>Nov</v>
      </c>
      <c r="D3057" s="1" t="str">
        <f>TEXT(Tabla5[[#This Row],[FECHA]],"YYY")</f>
        <v>2024</v>
      </c>
      <c r="E3057" s="2" t="s">
        <v>143</v>
      </c>
      <c r="F3057" s="2" t="s">
        <v>3081</v>
      </c>
      <c r="G3057" s="2" t="s">
        <v>10001</v>
      </c>
      <c r="H3057">
        <v>20600728343</v>
      </c>
      <c r="I3057" t="str">
        <f>INDEX([1]BCLIENTES!B:B,MATCH(Tabla5[[#This Row],[RUC]],[1]BCLIENTES!A:A,0))</f>
        <v xml:space="preserve"> ACCESORIOS ELECTRICOS S.A.C.</v>
      </c>
      <c r="J3057" t="e">
        <f>INDEX([1]!Tabla1[DISTRITO],MATCH(Tabla5[[#This Row],[RUC]],[1]!Tabla1[RUC],0))</f>
        <v>#REF!</v>
      </c>
      <c r="K3057" t="str">
        <f>INDEX([1]BCLIENTES!H:H,MATCH(Tabla5[[#This Row],[RUC]],[1]BCLIENTES!A:A,0))</f>
        <v xml:space="preserve"> LIMA 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tr">
        <f>TEXT(Tabla5[[#This Row],[FECHA]],"MMM")</f>
        <v>May</v>
      </c>
      <c r="D3058" s="1" t="str">
        <f>TEXT(Tabla5[[#This Row],[FECHA]],"YYY")</f>
        <v>2024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tr">
        <f>INDEX([1]BCLIENTES!B:B,MATCH(Tabla5[[#This Row],[RUC]],[1]BCLIENTES!A:A,0))</f>
        <v xml:space="preserve"> FERRETERIA MIRIAN E.I.R.L.</v>
      </c>
      <c r="J3058" t="e">
        <f>INDEX([1]!Tabla1[DISTRITO],MATCH(Tabla5[[#This Row],[RUC]],[1]!Tabla1[RUC],0))</f>
        <v>#REF!</v>
      </c>
      <c r="K3058" t="str">
        <f>INDEX([1]BCLIENTES!H:H,MATCH(Tabla5[[#This Row],[RUC]],[1]BCLIENTES!A:A,0))</f>
        <v xml:space="preserve"> LIMA 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tr">
        <f>TEXT(Tabla5[[#This Row],[FECHA]],"MMM")</f>
        <v>Nov</v>
      </c>
      <c r="D3059" s="1" t="str">
        <f>TEXT(Tabla5[[#This Row],[FECHA]],"YYY")</f>
        <v>2024</v>
      </c>
      <c r="E3059" s="2" t="s">
        <v>143</v>
      </c>
      <c r="F3059" s="2" t="s">
        <v>3084</v>
      </c>
      <c r="G3059" s="2" t="s">
        <v>10005</v>
      </c>
      <c r="H3059">
        <v>10708462816</v>
      </c>
      <c r="I3059" t="str">
        <f>INDEX([1]BCLIENTES!B:B,MATCH(Tabla5[[#This Row],[RUC]],[1]BCLIENTES!A:A,0))</f>
        <v xml:space="preserve"> RAMIREZ GUEVARA ROYER ROER</v>
      </c>
      <c r="J3059" t="e">
        <f>INDEX([1]!Tabla1[DISTRITO],MATCH(Tabla5[[#This Row],[RUC]],[1]!Tabla1[RUC],0))</f>
        <v>#REF!</v>
      </c>
      <c r="K3059" t="str">
        <f>INDEX([1]BCLIENTES!H:H,MATCH(Tabla5[[#This Row],[RUC]],[1]BCLIENTES!A:A,0))</f>
        <v xml:space="preserve"> LIMA 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tr">
        <f>TEXT(Tabla5[[#This Row],[FECHA]],"MMM")</f>
        <v>Nov</v>
      </c>
      <c r="D3060" s="1" t="str">
        <f>TEXT(Tabla5[[#This Row],[FECHA]],"YYY")</f>
        <v>2024</v>
      </c>
      <c r="E3060" s="2" t="s">
        <v>143</v>
      </c>
      <c r="F3060" s="2" t="s">
        <v>3085</v>
      </c>
      <c r="G3060" s="2" t="s">
        <v>10005</v>
      </c>
      <c r="H3060">
        <v>10102120472</v>
      </c>
      <c r="I3060" t="str">
        <f>INDEX([1]BCLIENTES!B:B,MATCH(Tabla5[[#This Row],[RUC]],[1]BCLIENTES!A:A,0))</f>
        <v xml:space="preserve"> GARCIA PERALES JESSICA EUGENIA</v>
      </c>
      <c r="J3060" t="e">
        <f>INDEX([1]!Tabla1[DISTRITO],MATCH(Tabla5[[#This Row],[RUC]],[1]!Tabla1[RUC],0))</f>
        <v>#REF!</v>
      </c>
      <c r="K3060" t="str">
        <f>INDEX([1]BCLIENTES!H:H,MATCH(Tabla5[[#This Row],[RUC]],[1]BCLIENTES!A:A,0))</f>
        <v xml:space="preserve"> LIMA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tr">
        <f>TEXT(Tabla5[[#This Row],[FECHA]],"MMM")</f>
        <v>Nov</v>
      </c>
      <c r="D3061" s="1" t="str">
        <f>TEXT(Tabla5[[#This Row],[FECHA]],"YYY")</f>
        <v>2024</v>
      </c>
      <c r="E3061" s="2" t="s">
        <v>143</v>
      </c>
      <c r="F3061" s="2" t="s">
        <v>3086</v>
      </c>
      <c r="G3061" s="2" t="s">
        <v>10005</v>
      </c>
      <c r="H3061">
        <v>10758201053</v>
      </c>
      <c r="I3061" t="str">
        <f>INDEX([1]BCLIENTES!B:B,MATCH(Tabla5[[#This Row],[RUC]],[1]BCLIENTES!A:A,0))</f>
        <v xml:space="preserve"> GUTIERREZ CRUZ EVANGELINA</v>
      </c>
      <c r="J3061" t="e">
        <f>INDEX([1]!Tabla1[DISTRITO],MATCH(Tabla5[[#This Row],[RUC]],[1]!Tabla1[RUC],0))</f>
        <v>#REF!</v>
      </c>
      <c r="K3061" t="str">
        <f>INDEX([1]BCLIENTES!H:H,MATCH(Tabla5[[#This Row],[RUC]],[1]BCLIENTES!A:A,0))</f>
        <v xml:space="preserve"> LIMA 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tr">
        <f>TEXT(Tabla5[[#This Row],[FECHA]],"MMM")</f>
        <v>Nov</v>
      </c>
      <c r="D3062" s="1" t="str">
        <f>TEXT(Tabla5[[#This Row],[FECHA]],"YYY")</f>
        <v>2024</v>
      </c>
      <c r="E3062" s="2" t="s">
        <v>143</v>
      </c>
      <c r="F3062" s="2" t="s">
        <v>3087</v>
      </c>
      <c r="G3062" s="2" t="s">
        <v>10005</v>
      </c>
      <c r="H3062">
        <v>20609064332</v>
      </c>
      <c r="I3062" t="str">
        <f>INDEX([1]BCLIENTES!B:B,MATCH(Tabla5[[#This Row],[RUC]],[1]BCLIENTES!A:A,0))</f>
        <v xml:space="preserve"> R &amp; A IMPORT ELECTRIC E.I.R.L.</v>
      </c>
      <c r="J3062" t="e">
        <f>INDEX([1]!Tabla1[DISTRITO],MATCH(Tabla5[[#This Row],[RUC]],[1]!Tabla1[RUC],0))</f>
        <v>#REF!</v>
      </c>
      <c r="K3062" t="str">
        <f>INDEX([1]BCLIENTES!H:H,MATCH(Tabla5[[#This Row],[RUC]],[1]BCLIENTES!A:A,0))</f>
        <v xml:space="preserve"> LIMA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tr">
        <f>TEXT(Tabla5[[#This Row],[FECHA]],"MMM")</f>
        <v>Nov</v>
      </c>
      <c r="D3063" s="1" t="str">
        <f>TEXT(Tabla5[[#This Row],[FECHA]],"YYY")</f>
        <v>2024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tr">
        <f>INDEX([1]BCLIENTES!B:B,MATCH(Tabla5[[#This Row],[RUC]],[1]BCLIENTES!A:A,0))</f>
        <v xml:space="preserve"> SOTO YAURI MARGOT ROSA</v>
      </c>
      <c r="J3063" t="e">
        <f>INDEX([1]!Tabla1[DISTRITO],MATCH(Tabla5[[#This Row],[RUC]],[1]!Tabla1[RUC],0))</f>
        <v>#REF!</v>
      </c>
      <c r="K3063" t="str">
        <f>INDEX([1]BCLIENTES!H:H,MATCH(Tabla5[[#This Row],[RUC]],[1]BCLIENTES!A:A,0))</f>
        <v xml:space="preserve"> LIMA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tr">
        <f>TEXT(Tabla5[[#This Row],[FECHA]],"MMM")</f>
        <v>Nov</v>
      </c>
      <c r="D3064" s="1" t="str">
        <f>TEXT(Tabla5[[#This Row],[FECHA]],"YYY")</f>
        <v>2024</v>
      </c>
      <c r="E3064" s="2" t="s">
        <v>143</v>
      </c>
      <c r="F3064" s="2" t="s">
        <v>3090</v>
      </c>
      <c r="G3064" s="2" t="s">
        <v>9997</v>
      </c>
      <c r="H3064">
        <v>1</v>
      </c>
      <c r="I3064" t="str">
        <f>INDEX([1]BCLIENTES!B:B,MATCH(Tabla5[[#This Row],[RUC]],[1]BCLIENTES!A:A,0))</f>
        <v>ANULADO</v>
      </c>
      <c r="J3064" t="e">
        <f>INDEX([1]!Tabla1[DISTRITO],MATCH(Tabla5[[#This Row],[RUC]],[1]!Tabla1[RUC],0))</f>
        <v>#REF!</v>
      </c>
      <c r="K3064" t="str">
        <f>INDEX([1]BCLIENTES!H:H,MATCH(Tabla5[[#This Row],[RUC]],[1]BCLIENTES!A:A,0))</f>
        <v>ANULADO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tr">
        <f>TEXT(Tabla5[[#This Row],[FECHA]],"MMM")</f>
        <v>Nov</v>
      </c>
      <c r="D3065" s="1" t="str">
        <f>TEXT(Tabla5[[#This Row],[FECHA]],"YYY")</f>
        <v>2024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tr">
        <f>INDEX([1]BCLIENTES!B:B,MATCH(Tabla5[[#This Row],[RUC]],[1]BCLIENTES!A:A,0))</f>
        <v xml:space="preserve"> HUARACA LOAYZA OLGA</v>
      </c>
      <c r="J3065" t="e">
        <f>INDEX([1]!Tabla1[DISTRITO],MATCH(Tabla5[[#This Row],[RUC]],[1]!Tabla1[RUC],0))</f>
        <v>#REF!</v>
      </c>
      <c r="K3065" t="str">
        <f>INDEX([1]BCLIENTES!H:H,MATCH(Tabla5[[#This Row],[RUC]],[1]BCLIENTES!A:A,0))</f>
        <v xml:space="preserve"> LIMA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tr">
        <f>TEXT(Tabla5[[#This Row],[FECHA]],"MMM")</f>
        <v>Nov</v>
      </c>
      <c r="D3066" s="1" t="str">
        <f>TEXT(Tabla5[[#This Row],[FECHA]],"YYY")</f>
        <v>2024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tr">
        <f>INDEX([1]BCLIENTES!B:B,MATCH(Tabla5[[#This Row],[RUC]],[1]BCLIENTES!A:A,0))</f>
        <v xml:space="preserve"> J BRAVO SERVICIOS GENERALES S.A.C.</v>
      </c>
      <c r="J3066" t="e">
        <f>INDEX([1]!Tabla1[DISTRITO],MATCH(Tabla5[[#This Row],[RUC]],[1]!Tabla1[RUC],0))</f>
        <v>#REF!</v>
      </c>
      <c r="K3066" t="str">
        <f>INDEX([1]BCLIENTES!H:H,MATCH(Tabla5[[#This Row],[RUC]],[1]BCLIENTES!A:A,0))</f>
        <v xml:space="preserve"> LIMA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tr">
        <f>TEXT(Tabla5[[#This Row],[FECHA]],"MMM")</f>
        <v>Nov</v>
      </c>
      <c r="D3067" s="1" t="str">
        <f>TEXT(Tabla5[[#This Row],[FECHA]],"YYY")</f>
        <v>2024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tr">
        <f>INDEX([1]BCLIENTES!B:B,MATCH(Tabla5[[#This Row],[RUC]],[1]BCLIENTES!A:A,0))</f>
        <v xml:space="preserve"> QUISPE ARQQUE REMIGIO</v>
      </c>
      <c r="J3067" t="e">
        <f>INDEX([1]!Tabla1[DISTRITO],MATCH(Tabla5[[#This Row],[RUC]],[1]!Tabla1[RUC],0))</f>
        <v>#REF!</v>
      </c>
      <c r="K3067" t="str">
        <f>INDEX([1]BCLIENTES!H:H,MATCH(Tabla5[[#This Row],[RUC]],[1]BCLIENTES!A:A,0))</f>
        <v xml:space="preserve"> LIMA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tr">
        <f>TEXT(Tabla5[[#This Row],[FECHA]],"MMM")</f>
        <v>Nov</v>
      </c>
      <c r="D3068" s="1" t="str">
        <f>TEXT(Tabla5[[#This Row],[FECHA]],"YYY")</f>
        <v>2024</v>
      </c>
      <c r="E3068" s="2" t="s">
        <v>143</v>
      </c>
      <c r="F3068" s="2" t="s">
        <v>3094</v>
      </c>
      <c r="G3068" s="2" t="s">
        <v>10001</v>
      </c>
      <c r="H3068">
        <v>20607620912</v>
      </c>
      <c r="I3068" t="str">
        <f>INDEX([1]BCLIENTES!B:B,MATCH(Tabla5[[#This Row],[RUC]],[1]BCLIENTES!A:A,0))</f>
        <v xml:space="preserve"> SOLUCIONES INTEGRALES SOFIA E.I.R.L.</v>
      </c>
      <c r="J3068" t="e">
        <f>INDEX([1]!Tabla1[DISTRITO],MATCH(Tabla5[[#This Row],[RUC]],[1]!Tabla1[RUC],0))</f>
        <v>#REF!</v>
      </c>
      <c r="K3068" t="str">
        <f>INDEX([1]BCLIENTES!H:H,MATCH(Tabla5[[#This Row],[RUC]],[1]BCLIENTES!A:A,0))</f>
        <v xml:space="preserve"> LIMA 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tr">
        <f>TEXT(Tabla5[[#This Row],[FECHA]],"MMM")</f>
        <v>May</v>
      </c>
      <c r="D3069" s="1" t="str">
        <f>TEXT(Tabla5[[#This Row],[FECHA]],"YYY")</f>
        <v>2024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tr">
        <f>INDEX([1]BCLIENTES!B:B,MATCH(Tabla5[[#This Row],[RUC]],[1]BCLIENTES!A:A,0))</f>
        <v>PARRAGUEZ LITANO GREGORIA</v>
      </c>
      <c r="J3069" t="e">
        <f>INDEX([1]!Tabla1[DISTRITO],MATCH(Tabla5[[#This Row],[RUC]],[1]!Tabla1[RUC],0))</f>
        <v>#REF!</v>
      </c>
      <c r="K3069" t="str">
        <f>INDEX([1]BCLIENTES!H:H,MATCH(Tabla5[[#This Row],[RUC]],[1]BCLIENTES!A:A,0))</f>
        <v xml:space="preserve">LIMA 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tr">
        <f>TEXT(Tabla5[[#This Row],[FECHA]],"MMM")</f>
        <v>Nov</v>
      </c>
      <c r="D3070" s="1" t="str">
        <f>TEXT(Tabla5[[#This Row],[FECHA]],"YYY")</f>
        <v>2024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tr">
        <f>INDEX([1]BCLIENTES!B:B,MATCH(Tabla5[[#This Row],[RUC]],[1]BCLIENTES!A:A,0))</f>
        <v>CONDOR HUAMAN FELIX PEDRO</v>
      </c>
      <c r="J3070" t="e">
        <f>INDEX([1]!Tabla1[DISTRITO],MATCH(Tabla5[[#This Row],[RUC]],[1]!Tabla1[RUC],0))</f>
        <v>#REF!</v>
      </c>
      <c r="K3070" t="str">
        <f>INDEX([1]BCLIENTES!H:H,MATCH(Tabla5[[#This Row],[RUC]],[1]BCLIENTES!A:A,0))</f>
        <v xml:space="preserve">LIMA 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tr">
        <f>TEXT(Tabla5[[#This Row],[FECHA]],"MMM")</f>
        <v>Nov</v>
      </c>
      <c r="D3071" s="1" t="str">
        <f>TEXT(Tabla5[[#This Row],[FECHA]],"YYY")</f>
        <v>2024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tr">
        <f>INDEX([1]BCLIENTES!B:B,MATCH(Tabla5[[#This Row],[RUC]],[1]BCLIENTES!A:A,0))</f>
        <v xml:space="preserve"> CAPCHA CORONACION YOLANDA TERESA</v>
      </c>
      <c r="J3071" t="e">
        <f>INDEX([1]!Tabla1[DISTRITO],MATCH(Tabla5[[#This Row],[RUC]],[1]!Tabla1[RUC],0))</f>
        <v>#REF!</v>
      </c>
      <c r="K3071" t="str">
        <f>INDEX([1]BCLIENTES!H:H,MATCH(Tabla5[[#This Row],[RUC]],[1]BCLIENTES!A:A,0))</f>
        <v xml:space="preserve"> LIMA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tr">
        <f>TEXT(Tabla5[[#This Row],[FECHA]],"MMM")</f>
        <v>Nov</v>
      </c>
      <c r="D3072" s="1" t="str">
        <f>TEXT(Tabla5[[#This Row],[FECHA]],"YYY")</f>
        <v>2024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tr">
        <f>INDEX([1]BCLIENTES!B:B,MATCH(Tabla5[[#This Row],[RUC]],[1]BCLIENTES!A:A,0))</f>
        <v xml:space="preserve"> DISTRIBUIDORA GERARD E.I.R.L.</v>
      </c>
      <c r="J3072" t="e">
        <f>INDEX([1]!Tabla1[DISTRITO],MATCH(Tabla5[[#This Row],[RUC]],[1]!Tabla1[RUC],0))</f>
        <v>#REF!</v>
      </c>
      <c r="K3072" t="str">
        <f>INDEX([1]BCLIENTES!H:H,MATCH(Tabla5[[#This Row],[RUC]],[1]BCLIENTES!A:A,0))</f>
        <v xml:space="preserve"> LIMA 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tr">
        <f>TEXT(Tabla5[[#This Row],[FECHA]],"MMM")</f>
        <v>Nov</v>
      </c>
      <c r="D3073" s="1" t="str">
        <f>TEXT(Tabla5[[#This Row],[FECHA]],"YYY")</f>
        <v>2024</v>
      </c>
      <c r="E3073" s="2" t="s">
        <v>143</v>
      </c>
      <c r="F3073" s="2" t="s">
        <v>3099</v>
      </c>
      <c r="G3073" s="2" t="s">
        <v>10005</v>
      </c>
      <c r="H3073">
        <v>10708462816</v>
      </c>
      <c r="I3073" t="str">
        <f>INDEX([1]BCLIENTES!B:B,MATCH(Tabla5[[#This Row],[RUC]],[1]BCLIENTES!A:A,0))</f>
        <v xml:space="preserve"> RAMIREZ GUEVARA ROYER ROER</v>
      </c>
      <c r="J3073" t="e">
        <f>INDEX([1]!Tabla1[DISTRITO],MATCH(Tabla5[[#This Row],[RUC]],[1]!Tabla1[RUC],0))</f>
        <v>#REF!</v>
      </c>
      <c r="K3073" t="str">
        <f>INDEX([1]BCLIENTES!H:H,MATCH(Tabla5[[#This Row],[RUC]],[1]BCLIENTES!A:A,0))</f>
        <v xml:space="preserve"> LIMA 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tr">
        <f>TEXT(Tabla5[[#This Row],[FECHA]],"MMM")</f>
        <v>Nov</v>
      </c>
      <c r="D3074" s="1" t="str">
        <f>TEXT(Tabla5[[#This Row],[FECHA]],"YYY")</f>
        <v>2024</v>
      </c>
      <c r="E3074" s="2" t="s">
        <v>143</v>
      </c>
      <c r="F3074" s="2" t="s">
        <v>3100</v>
      </c>
      <c r="G3074" s="2" t="s">
        <v>10005</v>
      </c>
      <c r="H3074">
        <v>10464825687</v>
      </c>
      <c r="I3074" t="str">
        <f>INDEX([1]BCLIENTES!B:B,MATCH(Tabla5[[#This Row],[RUC]],[1]BCLIENTES!A:A,0))</f>
        <v xml:space="preserve"> RUFASTO PEREZ LUIS ELVER</v>
      </c>
      <c r="J3074" t="e">
        <f>INDEX([1]!Tabla1[DISTRITO],MATCH(Tabla5[[#This Row],[RUC]],[1]!Tabla1[RUC],0))</f>
        <v>#REF!</v>
      </c>
      <c r="K3074" t="str">
        <f>INDEX([1]BCLIENTES!H:H,MATCH(Tabla5[[#This Row],[RUC]],[1]BCLIENTES!A:A,0))</f>
        <v xml:space="preserve"> LIMA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tr">
        <f>TEXT(Tabla5[[#This Row],[FECHA]],"MMM")</f>
        <v>Nov</v>
      </c>
      <c r="D3075" s="1" t="str">
        <f>TEXT(Tabla5[[#This Row],[FECHA]],"YYY")</f>
        <v>2024</v>
      </c>
      <c r="E3075" s="2" t="s">
        <v>143</v>
      </c>
      <c r="F3075" s="2" t="s">
        <v>3101</v>
      </c>
      <c r="G3075" s="2" t="s">
        <v>10005</v>
      </c>
      <c r="H3075">
        <v>20609910748</v>
      </c>
      <c r="I3075" t="str">
        <f>INDEX([1]BCLIENTES!B:B,MATCH(Tabla5[[#This Row],[RUC]],[1]BCLIENTES!A:A,0))</f>
        <v xml:space="preserve"> MV INVERSIONES MARVI S.A.C.</v>
      </c>
      <c r="J3075" t="e">
        <f>INDEX([1]!Tabla1[DISTRITO],MATCH(Tabla5[[#This Row],[RUC]],[1]!Tabla1[RUC],0))</f>
        <v>#REF!</v>
      </c>
      <c r="K3075" t="str">
        <f>INDEX([1]BCLIENTES!H:H,MATCH(Tabla5[[#This Row],[RUC]],[1]BCLIENTES!A:A,0))</f>
        <v xml:space="preserve"> LIMA 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tr">
        <f>TEXT(Tabla5[[#This Row],[FECHA]],"MMM")</f>
        <v>Nov</v>
      </c>
      <c r="D3076" s="1" t="str">
        <f>TEXT(Tabla5[[#This Row],[FECHA]],"YYY")</f>
        <v>2024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tr">
        <f>INDEX([1]BCLIENTES!B:B,MATCH(Tabla5[[#This Row],[RUC]],[1]BCLIENTES!A:A,0))</f>
        <v xml:space="preserve"> DISTRIBUIDORA ELECTRICA JARAS S.A.C.</v>
      </c>
      <c r="J3076" t="e">
        <f>INDEX([1]!Tabla1[DISTRITO],MATCH(Tabla5[[#This Row],[RUC]],[1]!Tabla1[RUC],0))</f>
        <v>#REF!</v>
      </c>
      <c r="K3076" t="str">
        <f>INDEX([1]BCLIENTES!H:H,MATCH(Tabla5[[#This Row],[RUC]],[1]BCLIENTES!A:A,0))</f>
        <v xml:space="preserve"> LIMA 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tr">
        <f>TEXT(Tabla5[[#This Row],[FECHA]],"MMM")</f>
        <v>Nov</v>
      </c>
      <c r="D3077" s="1" t="str">
        <f>TEXT(Tabla5[[#This Row],[FECHA]],"YYY")</f>
        <v>2024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tr">
        <f>INDEX([1]BCLIENTES!B:B,MATCH(Tabla5[[#This Row],[RUC]],[1]BCLIENTES!A:A,0))</f>
        <v xml:space="preserve"> CASTAÑEDA MENDOZA MERICIA</v>
      </c>
      <c r="J3077" t="e">
        <f>INDEX([1]!Tabla1[DISTRITO],MATCH(Tabla5[[#This Row],[RUC]],[1]!Tabla1[RUC],0))</f>
        <v>#REF!</v>
      </c>
      <c r="K3077" t="str">
        <f>INDEX([1]BCLIENTES!H:H,MATCH(Tabla5[[#This Row],[RUC]],[1]BCLIENTES!A:A,0))</f>
        <v xml:space="preserve"> LIMA 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tr">
        <f>TEXT(Tabla5[[#This Row],[FECHA]],"MMM")</f>
        <v>Nov</v>
      </c>
      <c r="D3078" s="1" t="str">
        <f>TEXT(Tabla5[[#This Row],[FECHA]],"YYY")</f>
        <v>2024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tr">
        <f>INDEX([1]BCLIENTES!B:B,MATCH(Tabla5[[#This Row],[RUC]],[1]BCLIENTES!A:A,0))</f>
        <v>G &amp; H SOLUCIONES FERRETERA INDUSTRIALES S.A.C.</v>
      </c>
      <c r="J3078" t="e">
        <f>INDEX([1]!Tabla1[DISTRITO],MATCH(Tabla5[[#This Row],[RUC]],[1]!Tabla1[RUC],0))</f>
        <v>#REF!</v>
      </c>
      <c r="K3078" t="str">
        <f>INDEX([1]BCLIENTES!H:H,MATCH(Tabla5[[#This Row],[RUC]],[1]BCLIENTES!A:A,0))</f>
        <v>LIMA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tr">
        <f>TEXT(Tabla5[[#This Row],[FECHA]],"MMM")</f>
        <v>Nov</v>
      </c>
      <c r="D3079" s="1" t="str">
        <f>TEXT(Tabla5[[#This Row],[FECHA]],"YYY")</f>
        <v>2024</v>
      </c>
      <c r="E3079" s="2" t="s">
        <v>143</v>
      </c>
      <c r="F3079" s="2" t="s">
        <v>3105</v>
      </c>
      <c r="G3079" s="2" t="s">
        <v>9997</v>
      </c>
      <c r="H3079">
        <v>1</v>
      </c>
      <c r="I3079" t="str">
        <f>INDEX([1]BCLIENTES!B:B,MATCH(Tabla5[[#This Row],[RUC]],[1]BCLIENTES!A:A,0))</f>
        <v>ANULADO</v>
      </c>
      <c r="J3079" t="e">
        <f>INDEX([1]!Tabla1[DISTRITO],MATCH(Tabla5[[#This Row],[RUC]],[1]!Tabla1[RUC],0))</f>
        <v>#REF!</v>
      </c>
      <c r="K3079" t="str">
        <f>INDEX([1]BCLIENTES!H:H,MATCH(Tabla5[[#This Row],[RUC]],[1]BCLIENTES!A:A,0))</f>
        <v>ANULADO</v>
      </c>
      <c r="L3079" s="3">
        <v>0</v>
      </c>
    </row>
    <row r="3080" spans="1:12" x14ac:dyDescent="0.25">
      <c r="A3080" t="s">
        <v>12</v>
      </c>
      <c r="B3080" s="1">
        <v>45435</v>
      </c>
      <c r="C3080" s="1" t="str">
        <f>TEXT(Tabla5[[#This Row],[FECHA]],"MMM")</f>
        <v>May</v>
      </c>
      <c r="D3080" s="1" t="str">
        <f>TEXT(Tabla5[[#This Row],[FECHA]],"YYY")</f>
        <v>2024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tr">
        <f>INDEX([1]BCLIENTES!B:B,MATCH(Tabla5[[#This Row],[RUC]],[1]BCLIENTES!A:A,0))</f>
        <v xml:space="preserve"> LOPINTA FLORES LIVIA</v>
      </c>
      <c r="J3080" t="e">
        <f>INDEX([1]!Tabla1[DISTRITO],MATCH(Tabla5[[#This Row],[RUC]],[1]!Tabla1[RUC],0))</f>
        <v>#REF!</v>
      </c>
      <c r="K3080" t="str">
        <f>INDEX([1]BCLIENTES!H:H,MATCH(Tabla5[[#This Row],[RUC]],[1]BCLIENTES!A:A,0))</f>
        <v xml:space="preserve"> HUAROCHIRI 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tr">
        <f>TEXT(Tabla5[[#This Row],[FECHA]],"MMM")</f>
        <v>Nov</v>
      </c>
      <c r="D3081" s="1" t="str">
        <f>TEXT(Tabla5[[#This Row],[FECHA]],"YYY")</f>
        <v>2024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tr">
        <f>INDEX([1]BCLIENTES!B:B,MATCH(Tabla5[[#This Row],[RUC]],[1]BCLIENTES!A:A,0))</f>
        <v xml:space="preserve"> GALLARDO TELLO ALBERTO</v>
      </c>
      <c r="J3081" t="e">
        <f>INDEX([1]!Tabla1[DISTRITO],MATCH(Tabla5[[#This Row],[RUC]],[1]!Tabla1[RUC],0))</f>
        <v>#REF!</v>
      </c>
      <c r="K3081" t="str">
        <f>INDEX([1]BCLIENTES!H:H,MATCH(Tabla5[[#This Row],[RUC]],[1]BCLIENTES!A:A,0))</f>
        <v xml:space="preserve"> LIMA 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tr">
        <f>TEXT(Tabla5[[#This Row],[FECHA]],"MMM")</f>
        <v>Nov</v>
      </c>
      <c r="D3082" s="1" t="str">
        <f>TEXT(Tabla5[[#This Row],[FECHA]],"YYY")</f>
        <v>2024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tr">
        <f>INDEX([1]BCLIENTES!B:B,MATCH(Tabla5[[#This Row],[RUC]],[1]BCLIENTES!A:A,0))</f>
        <v xml:space="preserve"> RODRIGUEZ VALLE JENNYFER KATERIN</v>
      </c>
      <c r="J3082" t="e">
        <f>INDEX([1]!Tabla1[DISTRITO],MATCH(Tabla5[[#This Row],[RUC]],[1]!Tabla1[RUC],0))</f>
        <v>#REF!</v>
      </c>
      <c r="K3082" t="str">
        <f>INDEX([1]BCLIENTES!H:H,MATCH(Tabla5[[#This Row],[RUC]],[1]BCLIENTES!A:A,0))</f>
        <v xml:space="preserve"> LIMA 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tr">
        <f>TEXT(Tabla5[[#This Row],[FECHA]],"MMM")</f>
        <v>Dic</v>
      </c>
      <c r="D3083" s="1" t="str">
        <f>TEXT(Tabla5[[#This Row],[FECHA]],"YYY")</f>
        <v>2024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tr">
        <f>INDEX([1]BCLIENTES!B:B,MATCH(Tabla5[[#This Row],[RUC]],[1]BCLIENTES!A:A,0))</f>
        <v xml:space="preserve"> DISTRIBUIDORA ELECTRICA JARAS S.A.C.</v>
      </c>
      <c r="J3083" t="e">
        <f>INDEX([1]!Tabla1[DISTRITO],MATCH(Tabla5[[#This Row],[RUC]],[1]!Tabla1[RUC],0))</f>
        <v>#REF!</v>
      </c>
      <c r="K3083" t="str">
        <f>INDEX([1]BCLIENTES!H:H,MATCH(Tabla5[[#This Row],[RUC]],[1]BCLIENTES!A:A,0))</f>
        <v xml:space="preserve"> LIMA 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tr">
        <f>TEXT(Tabla5[[#This Row],[FECHA]],"MMM")</f>
        <v>Dic</v>
      </c>
      <c r="D3084" s="1" t="str">
        <f>TEXT(Tabla5[[#This Row],[FECHA]],"YYY")</f>
        <v>2024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tr">
        <f>INDEX([1]BCLIENTES!B:B,MATCH(Tabla5[[#This Row],[RUC]],[1]BCLIENTES!A:A,0))</f>
        <v xml:space="preserve"> INVERSIONES VALLEMONT S.A.C.</v>
      </c>
      <c r="J3084" t="e">
        <f>INDEX([1]!Tabla1[DISTRITO],MATCH(Tabla5[[#This Row],[RUC]],[1]!Tabla1[RUC],0))</f>
        <v>#REF!</v>
      </c>
      <c r="K3084" t="str">
        <f>INDEX([1]BCLIENTES!H:H,MATCH(Tabla5[[#This Row],[RUC]],[1]BCLIENTES!A:A,0))</f>
        <v xml:space="preserve"> LIMA 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tr">
        <f>TEXT(Tabla5[[#This Row],[FECHA]],"MMM")</f>
        <v>Dic</v>
      </c>
      <c r="D3085" s="1" t="str">
        <f>TEXT(Tabla5[[#This Row],[FECHA]],"YYY")</f>
        <v>2024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tr">
        <f>INDEX([1]BCLIENTES!B:B,MATCH(Tabla5[[#This Row],[RUC]],[1]BCLIENTES!A:A,0))</f>
        <v xml:space="preserve"> DISTRIBUIDORA ELECTRICA JARAS S.A.C.</v>
      </c>
      <c r="J3085" t="e">
        <f>INDEX([1]!Tabla1[DISTRITO],MATCH(Tabla5[[#This Row],[RUC]],[1]!Tabla1[RUC],0))</f>
        <v>#REF!</v>
      </c>
      <c r="K3085" t="str">
        <f>INDEX([1]BCLIENTES!H:H,MATCH(Tabla5[[#This Row],[RUC]],[1]BCLIENTES!A:A,0))</f>
        <v xml:space="preserve"> LIMA 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tr">
        <f>TEXT(Tabla5[[#This Row],[FECHA]],"MMM")</f>
        <v>Dic</v>
      </c>
      <c r="D3086" s="1" t="str">
        <f>TEXT(Tabla5[[#This Row],[FECHA]],"YYY")</f>
        <v>2024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tr">
        <f>INDEX([1]BCLIENTES!B:B,MATCH(Tabla5[[#This Row],[RUC]],[1]BCLIENTES!A:A,0))</f>
        <v xml:space="preserve"> INVERSIONES VALLEMONT S.A.C.</v>
      </c>
      <c r="J3086" t="e">
        <f>INDEX([1]!Tabla1[DISTRITO],MATCH(Tabla5[[#This Row],[RUC]],[1]!Tabla1[RUC],0))</f>
        <v>#REF!</v>
      </c>
      <c r="K3086" t="str">
        <f>INDEX([1]BCLIENTES!H:H,MATCH(Tabla5[[#This Row],[RUC]],[1]BCLIENTES!A:A,0))</f>
        <v xml:space="preserve"> LIMA 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tr">
        <f>TEXT(Tabla5[[#This Row],[FECHA]],"MMM")</f>
        <v>Dic</v>
      </c>
      <c r="D3087" s="1" t="str">
        <f>TEXT(Tabla5[[#This Row],[FECHA]],"YYY")</f>
        <v>2024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tr">
        <f>INDEX([1]BCLIENTES!B:B,MATCH(Tabla5[[#This Row],[RUC]],[1]BCLIENTES!A:A,0))</f>
        <v xml:space="preserve"> FERRETERIA MIRIAN E.I.R.L.</v>
      </c>
      <c r="J3087" t="e">
        <f>INDEX([1]!Tabla1[DISTRITO],MATCH(Tabla5[[#This Row],[RUC]],[1]!Tabla1[RUC],0))</f>
        <v>#REF!</v>
      </c>
      <c r="K3087" t="str">
        <f>INDEX([1]BCLIENTES!H:H,MATCH(Tabla5[[#This Row],[RUC]],[1]BCLIENTES!A:A,0))</f>
        <v xml:space="preserve"> LIMA 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tr">
        <f>TEXT(Tabla5[[#This Row],[FECHA]],"MMM")</f>
        <v>Dic</v>
      </c>
      <c r="D3088" s="1" t="str">
        <f>TEXT(Tabla5[[#This Row],[FECHA]],"YYY")</f>
        <v>2024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tr">
        <f>INDEX([1]BCLIENTES!B:B,MATCH(Tabla5[[#This Row],[RUC]],[1]BCLIENTES!A:A,0))</f>
        <v xml:space="preserve"> INVERSIONES VALLEMONT S.A.C.</v>
      </c>
      <c r="J3088" t="e">
        <f>INDEX([1]!Tabla1[DISTRITO],MATCH(Tabla5[[#This Row],[RUC]],[1]!Tabla1[RUC],0))</f>
        <v>#REF!</v>
      </c>
      <c r="K3088" t="str">
        <f>INDEX([1]BCLIENTES!H:H,MATCH(Tabla5[[#This Row],[RUC]],[1]BCLIENTES!A:A,0))</f>
        <v xml:space="preserve"> LIMA 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tr">
        <f>TEXT(Tabla5[[#This Row],[FECHA]],"MMM")</f>
        <v>Dic</v>
      </c>
      <c r="D3089" s="1" t="str">
        <f>TEXT(Tabla5[[#This Row],[FECHA]],"YYY")</f>
        <v>2024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tr">
        <f>INDEX([1]BCLIENTES!B:B,MATCH(Tabla5[[#This Row],[RUC]],[1]BCLIENTES!A:A,0))</f>
        <v xml:space="preserve"> DISTRIBUIDORA GERARD E.I.R.L.</v>
      </c>
      <c r="J3089" t="e">
        <f>INDEX([1]!Tabla1[DISTRITO],MATCH(Tabla5[[#This Row],[RUC]],[1]!Tabla1[RUC],0))</f>
        <v>#REF!</v>
      </c>
      <c r="K3089" t="str">
        <f>INDEX([1]BCLIENTES!H:H,MATCH(Tabla5[[#This Row],[RUC]],[1]BCLIENTES!A:A,0))</f>
        <v xml:space="preserve"> LIMA 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tr">
        <f>TEXT(Tabla5[[#This Row],[FECHA]],"MMM")</f>
        <v>Dic</v>
      </c>
      <c r="D3090" s="1" t="str">
        <f>TEXT(Tabla5[[#This Row],[FECHA]],"YYY")</f>
        <v>2024</v>
      </c>
      <c r="E3090" s="2" t="s">
        <v>143</v>
      </c>
      <c r="F3090" s="2" t="s">
        <v>3119</v>
      </c>
      <c r="G3090" s="2" t="s">
        <v>10001</v>
      </c>
      <c r="H3090">
        <v>10094055364</v>
      </c>
      <c r="I3090" t="str">
        <f>INDEX([1]BCLIENTES!B:B,MATCH(Tabla5[[#This Row],[RUC]],[1]BCLIENTES!A:A,0))</f>
        <v xml:space="preserve"> MINAYA CARRANZA ACEVES</v>
      </c>
      <c r="J3090" t="e">
        <f>INDEX([1]!Tabla1[DISTRITO],MATCH(Tabla5[[#This Row],[RUC]],[1]!Tabla1[RUC],0))</f>
        <v>#REF!</v>
      </c>
      <c r="K3090" t="str">
        <f>INDEX([1]BCLIENTES!H:H,MATCH(Tabla5[[#This Row],[RUC]],[1]BCLIENTES!A:A,0))</f>
        <v xml:space="preserve"> LIMA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tr">
        <f>TEXT(Tabla5[[#This Row],[FECHA]],"MMM")</f>
        <v>May</v>
      </c>
      <c r="D3091" s="1" t="str">
        <f>TEXT(Tabla5[[#This Row],[FECHA]],"YYY")</f>
        <v>2024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tr">
        <f>INDEX([1]BCLIENTES!B:B,MATCH(Tabla5[[#This Row],[RUC]],[1]BCLIENTES!A:A,0))</f>
        <v xml:space="preserve"> SOTO ROBLES NANCY MARLENI</v>
      </c>
      <c r="J3091" t="e">
        <f>INDEX([1]!Tabla1[DISTRITO],MATCH(Tabla5[[#This Row],[RUC]],[1]!Tabla1[RUC],0))</f>
        <v>#REF!</v>
      </c>
      <c r="K3091" t="str">
        <f>INDEX([1]BCLIENTES!H:H,MATCH(Tabla5[[#This Row],[RUC]],[1]BCLIENTES!A:A,0))</f>
        <v xml:space="preserve"> LIMA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tr">
        <f>TEXT(Tabla5[[#This Row],[FECHA]],"MMM")</f>
        <v>Dic</v>
      </c>
      <c r="D3092" s="1" t="str">
        <f>TEXT(Tabla5[[#This Row],[FECHA]],"YYY")</f>
        <v>2024</v>
      </c>
      <c r="E3092" s="2" t="s">
        <v>143</v>
      </c>
      <c r="F3092" s="2" t="s">
        <v>3121</v>
      </c>
      <c r="G3092" s="2" t="s">
        <v>10001</v>
      </c>
      <c r="H3092">
        <v>15606626077</v>
      </c>
      <c r="I3092" t="str">
        <f>INDEX([1]BCLIENTES!B:B,MATCH(Tabla5[[#This Row],[RUC]],[1]BCLIENTES!A:A,0))</f>
        <v xml:space="preserve"> QUINTERO LOPEZ MELQUISEDEC</v>
      </c>
      <c r="J3092" t="e">
        <f>INDEX([1]!Tabla1[DISTRITO],MATCH(Tabla5[[#This Row],[RUC]],[1]!Tabla1[RUC],0))</f>
        <v>#REF!</v>
      </c>
      <c r="K3092" t="str">
        <f>INDEX([1]BCLIENTES!H:H,MATCH(Tabla5[[#This Row],[RUC]],[1]BCLIENTES!A:A,0))</f>
        <v xml:space="preserve"> LIMA 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tr">
        <f>TEXT(Tabla5[[#This Row],[FECHA]],"MMM")</f>
        <v>Dic</v>
      </c>
      <c r="D3093" s="1" t="str">
        <f>TEXT(Tabla5[[#This Row],[FECHA]],"YYY")</f>
        <v>2024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tr">
        <f>INDEX([1]BCLIENTES!B:B,MATCH(Tabla5[[#This Row],[RUC]],[1]BCLIENTES!A:A,0))</f>
        <v xml:space="preserve"> DISTRIBUIDORA ELECTRICA JARAS S.A.C.</v>
      </c>
      <c r="J3093" t="e">
        <f>INDEX([1]!Tabla1[DISTRITO],MATCH(Tabla5[[#This Row],[RUC]],[1]!Tabla1[RUC],0))</f>
        <v>#REF!</v>
      </c>
      <c r="K3093" t="str">
        <f>INDEX([1]BCLIENTES!H:H,MATCH(Tabla5[[#This Row],[RUC]],[1]BCLIENTES!A:A,0))</f>
        <v xml:space="preserve"> LIMA 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tr">
        <f>TEXT(Tabla5[[#This Row],[FECHA]],"MMM")</f>
        <v>Dic</v>
      </c>
      <c r="D3094" s="1" t="str">
        <f>TEXT(Tabla5[[#This Row],[FECHA]],"YYY")</f>
        <v>2024</v>
      </c>
      <c r="E3094" s="2" t="s">
        <v>143</v>
      </c>
      <c r="F3094" s="2" t="s">
        <v>3124</v>
      </c>
      <c r="G3094" s="2" t="s">
        <v>10005</v>
      </c>
      <c r="H3094">
        <v>20601617596</v>
      </c>
      <c r="I3094" t="str">
        <f>INDEX([1]BCLIENTES!B:B,MATCH(Tabla5[[#This Row],[RUC]],[1]BCLIENTES!A:A,0))</f>
        <v xml:space="preserve"> ELECTRO FERRETERO DARVIN S.A.C.</v>
      </c>
      <c r="J3094" t="e">
        <f>INDEX([1]!Tabla1[DISTRITO],MATCH(Tabla5[[#This Row],[RUC]],[1]!Tabla1[RUC],0))</f>
        <v>#REF!</v>
      </c>
      <c r="K3094" t="str">
        <f>INDEX([1]BCLIENTES!H:H,MATCH(Tabla5[[#This Row],[RUC]],[1]BCLIENTES!A:A,0))</f>
        <v xml:space="preserve"> LIMA 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tr">
        <f>TEXT(Tabla5[[#This Row],[FECHA]],"MMM")</f>
        <v>Dic</v>
      </c>
      <c r="D3095" s="1" t="str">
        <f>TEXT(Tabla5[[#This Row],[FECHA]],"YYY")</f>
        <v>2024</v>
      </c>
      <c r="E3095" s="2" t="s">
        <v>143</v>
      </c>
      <c r="F3095" s="2" t="s">
        <v>3125</v>
      </c>
      <c r="G3095" s="2" t="s">
        <v>10005</v>
      </c>
      <c r="H3095">
        <v>20605108131</v>
      </c>
      <c r="I3095" t="str">
        <f>INDEX([1]BCLIENTES!B:B,MATCH(Tabla5[[#This Row],[RUC]],[1]BCLIENTES!A:A,0))</f>
        <v xml:space="preserve"> INVERSIONES SEÑOR DE CHACOS E.I.R.L.</v>
      </c>
      <c r="J3095" t="e">
        <f>INDEX([1]!Tabla1[DISTRITO],MATCH(Tabla5[[#This Row],[RUC]],[1]!Tabla1[RUC],0))</f>
        <v>#REF!</v>
      </c>
      <c r="K3095" t="str">
        <f>INDEX([1]BCLIENTES!H:H,MATCH(Tabla5[[#This Row],[RUC]],[1]BCLIENTES!A:A,0))</f>
        <v xml:space="preserve"> LIMA 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tr">
        <f>TEXT(Tabla5[[#This Row],[FECHA]],"MMM")</f>
        <v>Dic</v>
      </c>
      <c r="D3096" s="1" t="str">
        <f>TEXT(Tabla5[[#This Row],[FECHA]],"YYY")</f>
        <v>2024</v>
      </c>
      <c r="E3096" s="2" t="s">
        <v>143</v>
      </c>
      <c r="F3096" s="2" t="s">
        <v>3126</v>
      </c>
      <c r="G3096" s="2" t="s">
        <v>10005</v>
      </c>
      <c r="H3096">
        <v>20610476130</v>
      </c>
      <c r="I3096" t="str">
        <f>INDEX([1]BCLIENTES!B:B,MATCH(Tabla5[[#This Row],[RUC]],[1]BCLIENTES!A:A,0))</f>
        <v xml:space="preserve"> FERREJACU J &amp; C E.I.R.L.</v>
      </c>
      <c r="J3096" t="e">
        <f>INDEX([1]!Tabla1[DISTRITO],MATCH(Tabla5[[#This Row],[RUC]],[1]!Tabla1[RUC],0))</f>
        <v>#REF!</v>
      </c>
      <c r="K3096" t="str">
        <f>INDEX([1]BCLIENTES!H:H,MATCH(Tabla5[[#This Row],[RUC]],[1]BCLIENTES!A:A,0))</f>
        <v xml:space="preserve"> LIMA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tr">
        <f>TEXT(Tabla5[[#This Row],[FECHA]],"MMM")</f>
        <v>Dic</v>
      </c>
      <c r="D3097" s="1" t="str">
        <f>TEXT(Tabla5[[#This Row],[FECHA]],"YYY")</f>
        <v>2024</v>
      </c>
      <c r="E3097" s="2" t="s">
        <v>143</v>
      </c>
      <c r="F3097" s="2" t="s">
        <v>3127</v>
      </c>
      <c r="G3097" s="2" t="s">
        <v>10005</v>
      </c>
      <c r="H3097">
        <v>20602907474</v>
      </c>
      <c r="I3097" t="str">
        <f>INDEX([1]BCLIENTES!B:B,MATCH(Tabla5[[#This Row],[RUC]],[1]BCLIENTES!A:A,0))</f>
        <v xml:space="preserve"> M &amp; A INVERSIONES INDUSTRIALES  E.I.R.L.</v>
      </c>
      <c r="J3097" t="e">
        <f>INDEX([1]!Tabla1[DISTRITO],MATCH(Tabla5[[#This Row],[RUC]],[1]!Tabla1[RUC],0))</f>
        <v>#REF!</v>
      </c>
      <c r="K3097" t="str">
        <f>INDEX([1]BCLIENTES!H:H,MATCH(Tabla5[[#This Row],[RUC]],[1]BCLIENTES!A:A,0))</f>
        <v xml:space="preserve"> LIMA 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tr">
        <f>TEXT(Tabla5[[#This Row],[FECHA]],"MMM")</f>
        <v>Dic</v>
      </c>
      <c r="D3098" s="1" t="str">
        <f>TEXT(Tabla5[[#This Row],[FECHA]],"YYY")</f>
        <v>2024</v>
      </c>
      <c r="E3098" s="2" t="s">
        <v>143</v>
      </c>
      <c r="F3098" s="2" t="s">
        <v>3128</v>
      </c>
      <c r="G3098" s="2" t="s">
        <v>10005</v>
      </c>
      <c r="H3098">
        <v>10095470705</v>
      </c>
      <c r="I3098" t="str">
        <f>INDEX([1]BCLIENTES!B:B,MATCH(Tabla5[[#This Row],[RUC]],[1]BCLIENTES!A:A,0))</f>
        <v xml:space="preserve"> GARCIA PERALES MARIBEL SOLEDAD</v>
      </c>
      <c r="J3098" t="e">
        <f>INDEX([1]!Tabla1[DISTRITO],MATCH(Tabla5[[#This Row],[RUC]],[1]!Tabla1[RUC],0))</f>
        <v>#REF!</v>
      </c>
      <c r="K3098" t="str">
        <f>INDEX([1]BCLIENTES!H:H,MATCH(Tabla5[[#This Row],[RUC]],[1]BCLIENTES!A:A,0))</f>
        <v xml:space="preserve"> LIMA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tr">
        <f>TEXT(Tabla5[[#This Row],[FECHA]],"MMM")</f>
        <v>Dic</v>
      </c>
      <c r="D3099" s="1" t="str">
        <f>TEXT(Tabla5[[#This Row],[FECHA]],"YYY")</f>
        <v>2024</v>
      </c>
      <c r="E3099" s="2" t="s">
        <v>143</v>
      </c>
      <c r="F3099" s="2" t="s">
        <v>3129</v>
      </c>
      <c r="G3099" s="2" t="s">
        <v>10005</v>
      </c>
      <c r="H3099">
        <v>10106187661</v>
      </c>
      <c r="I3099" t="str">
        <f>INDEX([1]BCLIENTES!B:B,MATCH(Tabla5[[#This Row],[RUC]],[1]BCLIENTES!A:A,0))</f>
        <v xml:space="preserve"> SALAZAR GOMEZ MANUEL FLORENTINO</v>
      </c>
      <c r="J3099" t="e">
        <f>INDEX([1]!Tabla1[DISTRITO],MATCH(Tabla5[[#This Row],[RUC]],[1]!Tabla1[RUC],0))</f>
        <v>#REF!</v>
      </c>
      <c r="K3099" t="str">
        <f>INDEX([1]BCLIENTES!H:H,MATCH(Tabla5[[#This Row],[RUC]],[1]BCLIENTES!A:A,0))</f>
        <v xml:space="preserve"> LIMA 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tr">
        <f>TEXT(Tabla5[[#This Row],[FECHA]],"MMM")</f>
        <v>Dic</v>
      </c>
      <c r="D3100" s="1" t="str">
        <f>TEXT(Tabla5[[#This Row],[FECHA]],"YYY")</f>
        <v>2024</v>
      </c>
      <c r="E3100" s="2" t="s">
        <v>143</v>
      </c>
      <c r="F3100" s="2" t="s">
        <v>3130</v>
      </c>
      <c r="G3100" s="2" t="s">
        <v>9997</v>
      </c>
      <c r="H3100">
        <v>1</v>
      </c>
      <c r="I3100" t="str">
        <f>INDEX([1]BCLIENTES!B:B,MATCH(Tabla5[[#This Row],[RUC]],[1]BCLIENTES!A:A,0))</f>
        <v>ANULADO</v>
      </c>
      <c r="J3100" t="e">
        <f>INDEX([1]!Tabla1[DISTRITO],MATCH(Tabla5[[#This Row],[RUC]],[1]!Tabla1[RUC],0))</f>
        <v>#REF!</v>
      </c>
      <c r="K3100" t="str">
        <f>INDEX([1]BCLIENTES!H:H,MATCH(Tabla5[[#This Row],[RUC]],[1]BCLIENTES!A:A,0))</f>
        <v>ANULADO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tr">
        <f>TEXT(Tabla5[[#This Row],[FECHA]],"MMM")</f>
        <v>Dic</v>
      </c>
      <c r="D3101" s="1" t="str">
        <f>TEXT(Tabla5[[#This Row],[FECHA]],"YYY")</f>
        <v>2024</v>
      </c>
      <c r="E3101" s="2" t="s">
        <v>143</v>
      </c>
      <c r="F3101" s="2" t="s">
        <v>3131</v>
      </c>
      <c r="G3101" s="2" t="s">
        <v>10005</v>
      </c>
      <c r="H3101">
        <v>10464911486</v>
      </c>
      <c r="I3101" t="str">
        <f>INDEX([1]BCLIENTES!B:B,MATCH(Tabla5[[#This Row],[RUC]],[1]BCLIENTES!A:A,0))</f>
        <v xml:space="preserve"> LOPEZ GUZMAN WUILBER</v>
      </c>
      <c r="J3101" t="e">
        <f>INDEX([1]!Tabla1[DISTRITO],MATCH(Tabla5[[#This Row],[RUC]],[1]!Tabla1[RUC],0))</f>
        <v>#REF!</v>
      </c>
      <c r="K3101" t="str">
        <f>INDEX([1]BCLIENTES!H:H,MATCH(Tabla5[[#This Row],[RUC]],[1]BCLIENTES!A:A,0))</f>
        <v xml:space="preserve"> LIMA 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tr">
        <f>TEXT(Tabla5[[#This Row],[FECHA]],"MMM")</f>
        <v>May</v>
      </c>
      <c r="D3102" s="1" t="str">
        <f>TEXT(Tabla5[[#This Row],[FECHA]],"YYY")</f>
        <v>2024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tr">
        <f>INDEX([1]BCLIENTES!B:B,MATCH(Tabla5[[#This Row],[RUC]],[1]BCLIENTES!A:A,0))</f>
        <v xml:space="preserve"> INVERSIONES VALLEMONT S.A.C.</v>
      </c>
      <c r="J3102" t="e">
        <f>INDEX([1]!Tabla1[DISTRITO],MATCH(Tabla5[[#This Row],[RUC]],[1]!Tabla1[RUC],0))</f>
        <v>#REF!</v>
      </c>
      <c r="K3102" t="str">
        <f>INDEX([1]BCLIENTES!H:H,MATCH(Tabla5[[#This Row],[RUC]],[1]BCLIENTES!A:A,0))</f>
        <v xml:space="preserve"> LIMA 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tr">
        <f>TEXT(Tabla5[[#This Row],[FECHA]],"MMM")</f>
        <v>Dic</v>
      </c>
      <c r="D3103" s="1" t="str">
        <f>TEXT(Tabla5[[#This Row],[FECHA]],"YYY")</f>
        <v>2024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tr">
        <f>INDEX([1]BCLIENTES!B:B,MATCH(Tabla5[[#This Row],[RUC]],[1]BCLIENTES!A:A,0))</f>
        <v xml:space="preserve"> HUARACA LOAYZA OLGA</v>
      </c>
      <c r="J3103" t="e">
        <f>INDEX([1]!Tabla1[DISTRITO],MATCH(Tabla5[[#This Row],[RUC]],[1]!Tabla1[RUC],0))</f>
        <v>#REF!</v>
      </c>
      <c r="K3103" t="str">
        <f>INDEX([1]BCLIENTES!H:H,MATCH(Tabla5[[#This Row],[RUC]],[1]BCLIENTES!A:A,0))</f>
        <v xml:space="preserve"> LIMA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tr">
        <f>TEXT(Tabla5[[#This Row],[FECHA]],"MMM")</f>
        <v>Dic</v>
      </c>
      <c r="D3104" s="1" t="str">
        <f>TEXT(Tabla5[[#This Row],[FECHA]],"YYY")</f>
        <v>2024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tr">
        <f>INDEX([1]BCLIENTES!B:B,MATCH(Tabla5[[#This Row],[RUC]],[1]BCLIENTES!A:A,0))</f>
        <v xml:space="preserve"> SALAZAR BAUTISTA OLGA DEL PILAR</v>
      </c>
      <c r="J3104" t="e">
        <f>INDEX([1]!Tabla1[DISTRITO],MATCH(Tabla5[[#This Row],[RUC]],[1]!Tabla1[RUC],0))</f>
        <v>#REF!</v>
      </c>
      <c r="K3104" t="str">
        <f>INDEX([1]BCLIENTES!H:H,MATCH(Tabla5[[#This Row],[RUC]],[1]BCLIENTES!A:A,0))</f>
        <v>LIMA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tr">
        <f>TEXT(Tabla5[[#This Row],[FECHA]],"MMM")</f>
        <v>Dic</v>
      </c>
      <c r="D3105" s="1" t="str">
        <f>TEXT(Tabla5[[#This Row],[FECHA]],"YYY")</f>
        <v>2024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tr">
        <f>INDEX([1]BCLIENTES!B:B,MATCH(Tabla5[[#This Row],[RUC]],[1]BCLIENTES!A:A,0))</f>
        <v xml:space="preserve"> DISTRIBUIDORA ELECTRICA JARAS S.A.C.</v>
      </c>
      <c r="J3105" t="e">
        <f>INDEX([1]!Tabla1[DISTRITO],MATCH(Tabla5[[#This Row],[RUC]],[1]!Tabla1[RUC],0))</f>
        <v>#REF!</v>
      </c>
      <c r="K3105" t="str">
        <f>INDEX([1]BCLIENTES!H:H,MATCH(Tabla5[[#This Row],[RUC]],[1]BCLIENTES!A:A,0))</f>
        <v xml:space="preserve"> LIMA 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tr">
        <f>TEXT(Tabla5[[#This Row],[FECHA]],"MMM")</f>
        <v>Dic</v>
      </c>
      <c r="D3106" s="1" t="str">
        <f>TEXT(Tabla5[[#This Row],[FECHA]],"YYY")</f>
        <v>2024</v>
      </c>
      <c r="E3106" s="2" t="s">
        <v>143</v>
      </c>
      <c r="F3106" s="2" t="s">
        <v>3137</v>
      </c>
      <c r="G3106" s="2" t="s">
        <v>9997</v>
      </c>
      <c r="H3106">
        <v>1</v>
      </c>
      <c r="I3106" t="str">
        <f>INDEX([1]BCLIENTES!B:B,MATCH(Tabla5[[#This Row],[RUC]],[1]BCLIENTES!A:A,0))</f>
        <v>ANULADO</v>
      </c>
      <c r="J3106" t="e">
        <f>INDEX([1]!Tabla1[DISTRITO],MATCH(Tabla5[[#This Row],[RUC]],[1]!Tabla1[RUC],0))</f>
        <v>#REF!</v>
      </c>
      <c r="K3106" t="str">
        <f>INDEX([1]BCLIENTES!H:H,MATCH(Tabla5[[#This Row],[RUC]],[1]BCLIENTES!A:A,0))</f>
        <v>ANULADO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tr">
        <f>TEXT(Tabla5[[#This Row],[FECHA]],"MMM")</f>
        <v>Dic</v>
      </c>
      <c r="D3107" s="1" t="str">
        <f>TEXT(Tabla5[[#This Row],[FECHA]],"YYY")</f>
        <v>2024</v>
      </c>
      <c r="E3107" s="2" t="s">
        <v>143</v>
      </c>
      <c r="F3107" s="2" t="s">
        <v>3138</v>
      </c>
      <c r="G3107" s="2" t="s">
        <v>9997</v>
      </c>
      <c r="H3107">
        <v>1</v>
      </c>
      <c r="I3107" t="str">
        <f>INDEX([1]BCLIENTES!B:B,MATCH(Tabla5[[#This Row],[RUC]],[1]BCLIENTES!A:A,0))</f>
        <v>ANULADO</v>
      </c>
      <c r="J3107" t="e">
        <f>INDEX([1]!Tabla1[DISTRITO],MATCH(Tabla5[[#This Row],[RUC]],[1]!Tabla1[RUC],0))</f>
        <v>#REF!</v>
      </c>
      <c r="K3107" t="str">
        <f>INDEX([1]BCLIENTES!H:H,MATCH(Tabla5[[#This Row],[RUC]],[1]BCLIENTES!A:A,0))</f>
        <v>ANULADO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tr">
        <f>TEXT(Tabla5[[#This Row],[FECHA]],"MMM")</f>
        <v>Dic</v>
      </c>
      <c r="D3108" s="1" t="str">
        <f>TEXT(Tabla5[[#This Row],[FECHA]],"YYY")</f>
        <v>2024</v>
      </c>
      <c r="E3108" s="2" t="s">
        <v>143</v>
      </c>
      <c r="F3108" s="2" t="s">
        <v>3139</v>
      </c>
      <c r="G3108" s="2" t="s">
        <v>10001</v>
      </c>
      <c r="H3108">
        <v>20607620912</v>
      </c>
      <c r="I3108" t="str">
        <f>INDEX([1]BCLIENTES!B:B,MATCH(Tabla5[[#This Row],[RUC]],[1]BCLIENTES!A:A,0))</f>
        <v xml:space="preserve"> SOLUCIONES INTEGRALES SOFIA E.I.R.L.</v>
      </c>
      <c r="J3108" t="e">
        <f>INDEX([1]!Tabla1[DISTRITO],MATCH(Tabla5[[#This Row],[RUC]],[1]!Tabla1[RUC],0))</f>
        <v>#REF!</v>
      </c>
      <c r="K3108" t="str">
        <f>INDEX([1]BCLIENTES!H:H,MATCH(Tabla5[[#This Row],[RUC]],[1]BCLIENTES!A:A,0))</f>
        <v xml:space="preserve"> LIMA 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tr">
        <f>TEXT(Tabla5[[#This Row],[FECHA]],"MMM")</f>
        <v>Dic</v>
      </c>
      <c r="D3109" s="1" t="str">
        <f>TEXT(Tabla5[[#This Row],[FECHA]],"YYY")</f>
        <v>2024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tr">
        <f>INDEX([1]BCLIENTES!B:B,MATCH(Tabla5[[#This Row],[RUC]],[1]BCLIENTES!A:A,0))</f>
        <v xml:space="preserve"> INVERSIONES VALLEMONT S.A.C.</v>
      </c>
      <c r="J3109" t="e">
        <f>INDEX([1]!Tabla1[DISTRITO],MATCH(Tabla5[[#This Row],[RUC]],[1]!Tabla1[RUC],0))</f>
        <v>#REF!</v>
      </c>
      <c r="K3109" t="str">
        <f>INDEX([1]BCLIENTES!H:H,MATCH(Tabla5[[#This Row],[RUC]],[1]BCLIENTES!A:A,0))</f>
        <v xml:space="preserve"> LIMA 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tr">
        <f>TEXT(Tabla5[[#This Row],[FECHA]],"MMM")</f>
        <v>Dic</v>
      </c>
      <c r="D3110" s="1" t="str">
        <f>TEXT(Tabla5[[#This Row],[FECHA]],"YYY")</f>
        <v>2024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tr">
        <f>INDEX([1]BCLIENTES!B:B,MATCH(Tabla5[[#This Row],[RUC]],[1]BCLIENTES!A:A,0))</f>
        <v xml:space="preserve"> INVERSIONES VALLEMONT S.A.C.</v>
      </c>
      <c r="J3110" t="e">
        <f>INDEX([1]!Tabla1[DISTRITO],MATCH(Tabla5[[#This Row],[RUC]],[1]!Tabla1[RUC],0))</f>
        <v>#REF!</v>
      </c>
      <c r="K3110" t="str">
        <f>INDEX([1]BCLIENTES!H:H,MATCH(Tabla5[[#This Row],[RUC]],[1]BCLIENTES!A:A,0))</f>
        <v xml:space="preserve"> LIMA 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tr">
        <f>TEXT(Tabla5[[#This Row],[FECHA]],"MMM")</f>
        <v>Dic</v>
      </c>
      <c r="D3111" s="1" t="str">
        <f>TEXT(Tabla5[[#This Row],[FECHA]],"YYY")</f>
        <v>2024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tr">
        <f>INDEX([1]BCLIENTES!B:B,MATCH(Tabla5[[#This Row],[RUC]],[1]BCLIENTES!A:A,0))</f>
        <v xml:space="preserve"> DISTRIBUIDORA ELECTRICA JARAS S.A.C.</v>
      </c>
      <c r="J3111" t="e">
        <f>INDEX([1]!Tabla1[DISTRITO],MATCH(Tabla5[[#This Row],[RUC]],[1]!Tabla1[RUC],0))</f>
        <v>#REF!</v>
      </c>
      <c r="K3111" t="str">
        <f>INDEX([1]BCLIENTES!H:H,MATCH(Tabla5[[#This Row],[RUC]],[1]BCLIENTES!A:A,0))</f>
        <v xml:space="preserve"> LIMA 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tr">
        <f>TEXT(Tabla5[[#This Row],[FECHA]],"MMM")</f>
        <v>Dic</v>
      </c>
      <c r="D3112" s="1" t="str">
        <f>TEXT(Tabla5[[#This Row],[FECHA]],"YYY")</f>
        <v>2024</v>
      </c>
      <c r="E3112" s="2" t="s">
        <v>143</v>
      </c>
      <c r="F3112" s="2" t="s">
        <v>3144</v>
      </c>
      <c r="G3112" s="2" t="s">
        <v>9997</v>
      </c>
      <c r="H3112">
        <v>1</v>
      </c>
      <c r="I3112" t="str">
        <f>INDEX([1]BCLIENTES!B:B,MATCH(Tabla5[[#This Row],[RUC]],[1]BCLIENTES!A:A,0))</f>
        <v>ANULADO</v>
      </c>
      <c r="J3112" t="e">
        <f>INDEX([1]!Tabla1[DISTRITO],MATCH(Tabla5[[#This Row],[RUC]],[1]!Tabla1[RUC],0))</f>
        <v>#REF!</v>
      </c>
      <c r="K3112" t="str">
        <f>INDEX([1]BCLIENTES!H:H,MATCH(Tabla5[[#This Row],[RUC]],[1]BCLIENTES!A:A,0))</f>
        <v>ANULADO</v>
      </c>
      <c r="L3112" s="3">
        <v>0</v>
      </c>
    </row>
    <row r="3113" spans="1:12" x14ac:dyDescent="0.25">
      <c r="A3113" t="s">
        <v>12</v>
      </c>
      <c r="B3113" s="1">
        <v>45435</v>
      </c>
      <c r="C3113" s="1" t="str">
        <f>TEXT(Tabla5[[#This Row],[FECHA]],"MMM")</f>
        <v>May</v>
      </c>
      <c r="D3113" s="1" t="str">
        <f>TEXT(Tabla5[[#This Row],[FECHA]],"YYY")</f>
        <v>2024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tr">
        <f>INDEX([1]BCLIENTES!B:B,MATCH(Tabla5[[#This Row],[RUC]],[1]BCLIENTES!A:A,0))</f>
        <v xml:space="preserve"> DISTRIBUIDORA GERARD E.I.R.L.</v>
      </c>
      <c r="J3113" t="e">
        <f>INDEX([1]!Tabla1[DISTRITO],MATCH(Tabla5[[#This Row],[RUC]],[1]!Tabla1[RUC],0))</f>
        <v>#REF!</v>
      </c>
      <c r="K3113" t="str">
        <f>INDEX([1]BCLIENTES!H:H,MATCH(Tabla5[[#This Row],[RUC]],[1]BCLIENTES!A:A,0))</f>
        <v xml:space="preserve"> LIMA 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tr">
        <f>TEXT(Tabla5[[#This Row],[FECHA]],"MMM")</f>
        <v>Dic</v>
      </c>
      <c r="D3114" s="1" t="str">
        <f>TEXT(Tabla5[[#This Row],[FECHA]],"YYY")</f>
        <v>2024</v>
      </c>
      <c r="E3114" s="2" t="s">
        <v>143</v>
      </c>
      <c r="F3114" s="2" t="s">
        <v>3146</v>
      </c>
      <c r="G3114" s="2" t="s">
        <v>9997</v>
      </c>
      <c r="H3114">
        <v>1</v>
      </c>
      <c r="I3114" t="str">
        <f>INDEX([1]BCLIENTES!B:B,MATCH(Tabla5[[#This Row],[RUC]],[1]BCLIENTES!A:A,0))</f>
        <v>ANULADO</v>
      </c>
      <c r="J3114" t="e">
        <f>INDEX([1]!Tabla1[DISTRITO],MATCH(Tabla5[[#This Row],[RUC]],[1]!Tabla1[RUC],0))</f>
        <v>#REF!</v>
      </c>
      <c r="K3114" t="str">
        <f>INDEX([1]BCLIENTES!H:H,MATCH(Tabla5[[#This Row],[RUC]],[1]BCLIENTES!A:A,0))</f>
        <v>ANULADO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tr">
        <f>TEXT(Tabla5[[#This Row],[FECHA]],"MMM")</f>
        <v>Dic</v>
      </c>
      <c r="D3115" s="1" t="str">
        <f>TEXT(Tabla5[[#This Row],[FECHA]],"YYY")</f>
        <v>2024</v>
      </c>
      <c r="E3115" s="2" t="s">
        <v>143</v>
      </c>
      <c r="F3115" s="2" t="s">
        <v>3147</v>
      </c>
      <c r="G3115" s="2" t="s">
        <v>9997</v>
      </c>
      <c r="H3115">
        <v>1</v>
      </c>
      <c r="I3115" t="str">
        <f>INDEX([1]BCLIENTES!B:B,MATCH(Tabla5[[#This Row],[RUC]],[1]BCLIENTES!A:A,0))</f>
        <v>ANULADO</v>
      </c>
      <c r="J3115" t="e">
        <f>INDEX([1]!Tabla1[DISTRITO],MATCH(Tabla5[[#This Row],[RUC]],[1]!Tabla1[RUC],0))</f>
        <v>#REF!</v>
      </c>
      <c r="K3115" t="str">
        <f>INDEX([1]BCLIENTES!H:H,MATCH(Tabla5[[#This Row],[RUC]],[1]BCLIENTES!A:A,0))</f>
        <v>ANULADO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tr">
        <f>TEXT(Tabla5[[#This Row],[FECHA]],"MMM")</f>
        <v>Dic</v>
      </c>
      <c r="D3116" s="1" t="str">
        <f>TEXT(Tabla5[[#This Row],[FECHA]],"YYY")</f>
        <v>2024</v>
      </c>
      <c r="E3116" s="2" t="s">
        <v>143</v>
      </c>
      <c r="F3116" s="2" t="s">
        <v>3148</v>
      </c>
      <c r="G3116" s="2" t="s">
        <v>10005</v>
      </c>
      <c r="H3116">
        <v>20605108131</v>
      </c>
      <c r="I3116" t="str">
        <f>INDEX([1]BCLIENTES!B:B,MATCH(Tabla5[[#This Row],[RUC]],[1]BCLIENTES!A:A,0))</f>
        <v xml:space="preserve"> INVERSIONES SEÑOR DE CHACOS E.I.R.L.</v>
      </c>
      <c r="J3116" t="e">
        <f>INDEX([1]!Tabla1[DISTRITO],MATCH(Tabla5[[#This Row],[RUC]],[1]!Tabla1[RUC],0))</f>
        <v>#REF!</v>
      </c>
      <c r="K3116" t="str">
        <f>INDEX([1]BCLIENTES!H:H,MATCH(Tabla5[[#This Row],[RUC]],[1]BCLIENTES!A:A,0))</f>
        <v xml:space="preserve"> LIMA 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tr">
        <f>TEXT(Tabla5[[#This Row],[FECHA]],"MMM")</f>
        <v>Dic</v>
      </c>
      <c r="D3117" s="1" t="str">
        <f>TEXT(Tabla5[[#This Row],[FECHA]],"YYY")</f>
        <v>2024</v>
      </c>
      <c r="E3117" s="2" t="s">
        <v>143</v>
      </c>
      <c r="F3117" s="2" t="s">
        <v>3149</v>
      </c>
      <c r="G3117" s="2" t="s">
        <v>9997</v>
      </c>
      <c r="H3117">
        <v>1</v>
      </c>
      <c r="I3117" t="str">
        <f>INDEX([1]BCLIENTES!B:B,MATCH(Tabla5[[#This Row],[RUC]],[1]BCLIENTES!A:A,0))</f>
        <v>ANULADO</v>
      </c>
      <c r="J3117" t="e">
        <f>INDEX([1]!Tabla1[DISTRITO],MATCH(Tabla5[[#This Row],[RUC]],[1]!Tabla1[RUC],0))</f>
        <v>#REF!</v>
      </c>
      <c r="K3117" t="str">
        <f>INDEX([1]BCLIENTES!H:H,MATCH(Tabla5[[#This Row],[RUC]],[1]BCLIENTES!A:A,0))</f>
        <v>ANULADO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tr">
        <f>TEXT(Tabla5[[#This Row],[FECHA]],"MMM")</f>
        <v>Dic</v>
      </c>
      <c r="D3118" s="1" t="str">
        <f>TEXT(Tabla5[[#This Row],[FECHA]],"YYY")</f>
        <v>2024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tr">
        <f>INDEX([1]BCLIENTES!B:B,MATCH(Tabla5[[#This Row],[RUC]],[1]BCLIENTES!A:A,0))</f>
        <v xml:space="preserve"> SALAZAR BAUTISTA OLGA DEL PILAR</v>
      </c>
      <c r="J3118" t="e">
        <f>INDEX([1]!Tabla1[DISTRITO],MATCH(Tabla5[[#This Row],[RUC]],[1]!Tabla1[RUC],0))</f>
        <v>#REF!</v>
      </c>
      <c r="K3118" t="str">
        <f>INDEX([1]BCLIENTES!H:H,MATCH(Tabla5[[#This Row],[RUC]],[1]BCLIENTES!A:A,0))</f>
        <v>LIMA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tr">
        <f>TEXT(Tabla5[[#This Row],[FECHA]],"MMM")</f>
        <v>Dic</v>
      </c>
      <c r="D3119" s="1" t="str">
        <f>TEXT(Tabla5[[#This Row],[FECHA]],"YYY")</f>
        <v>2024</v>
      </c>
      <c r="E3119" s="2" t="s">
        <v>143</v>
      </c>
      <c r="F3119" s="2" t="s">
        <v>3151</v>
      </c>
      <c r="G3119" s="2" t="s">
        <v>9997</v>
      </c>
      <c r="H3119">
        <v>1</v>
      </c>
      <c r="I3119" t="str">
        <f>INDEX([1]BCLIENTES!B:B,MATCH(Tabla5[[#This Row],[RUC]],[1]BCLIENTES!A:A,0))</f>
        <v>ANULADO</v>
      </c>
      <c r="J3119" t="e">
        <f>INDEX([1]!Tabla1[DISTRITO],MATCH(Tabla5[[#This Row],[RUC]],[1]!Tabla1[RUC],0))</f>
        <v>#REF!</v>
      </c>
      <c r="K3119" t="str">
        <f>INDEX([1]BCLIENTES!H:H,MATCH(Tabla5[[#This Row],[RUC]],[1]BCLIENTES!A:A,0))</f>
        <v>ANULADO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tr">
        <f>TEXT(Tabla5[[#This Row],[FECHA]],"MMM")</f>
        <v>Dic</v>
      </c>
      <c r="D3120" s="1" t="str">
        <f>TEXT(Tabla5[[#This Row],[FECHA]],"YYY")</f>
        <v>2024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tr">
        <f>INDEX([1]BCLIENTES!B:B,MATCH(Tabla5[[#This Row],[RUC]],[1]BCLIENTES!A:A,0))</f>
        <v xml:space="preserve"> R O COLORIN SOCIEDAD COMERCIAL DE RESPONSABILIDAD LIMITADA - R O COLORIN S.R.L.</v>
      </c>
      <c r="J3120" t="e">
        <f>INDEX([1]!Tabla1[DISTRITO],MATCH(Tabla5[[#This Row],[RUC]],[1]!Tabla1[RUC],0))</f>
        <v>#REF!</v>
      </c>
      <c r="K3120" t="str">
        <f>INDEX([1]BCLIENTES!H:H,MATCH(Tabla5[[#This Row],[RUC]],[1]BCLIENTES!A:A,0))</f>
        <v xml:space="preserve"> LIMA 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tr">
        <f>TEXT(Tabla5[[#This Row],[FECHA]],"MMM")</f>
        <v>Dic</v>
      </c>
      <c r="D3121" s="1" t="str">
        <f>TEXT(Tabla5[[#This Row],[FECHA]],"YYY")</f>
        <v>2024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tr">
        <f>INDEX([1]BCLIENTES!B:B,MATCH(Tabla5[[#This Row],[RUC]],[1]BCLIENTES!A:A,0))</f>
        <v xml:space="preserve"> PHEX IMPORT E.I.R.L.</v>
      </c>
      <c r="J3121" t="e">
        <f>INDEX([1]!Tabla1[DISTRITO],MATCH(Tabla5[[#This Row],[RUC]],[1]!Tabla1[RUC],0))</f>
        <v>#REF!</v>
      </c>
      <c r="K3121" t="str">
        <f>INDEX([1]BCLIENTES!H:H,MATCH(Tabla5[[#This Row],[RUC]],[1]BCLIENTES!A:A,0))</f>
        <v xml:space="preserve"> LIMA 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tr">
        <f>TEXT(Tabla5[[#This Row],[FECHA]],"MMM")</f>
        <v>Dic</v>
      </c>
      <c r="D3122" s="1" t="str">
        <f>TEXT(Tabla5[[#This Row],[FECHA]],"YYY")</f>
        <v>2024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tr">
        <f>INDEX([1]BCLIENTES!B:B,MATCH(Tabla5[[#This Row],[RUC]],[1]BCLIENTES!A:A,0))</f>
        <v xml:space="preserve"> DISTRIBUIDORA GERARD E.I.R.L.</v>
      </c>
      <c r="J3122" t="e">
        <f>INDEX([1]!Tabla1[DISTRITO],MATCH(Tabla5[[#This Row],[RUC]],[1]!Tabla1[RUC],0))</f>
        <v>#REF!</v>
      </c>
      <c r="K3122" t="str">
        <f>INDEX([1]BCLIENTES!H:H,MATCH(Tabla5[[#This Row],[RUC]],[1]BCLIENTES!A:A,0))</f>
        <v xml:space="preserve"> LIMA 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tr">
        <f>TEXT(Tabla5[[#This Row],[FECHA]],"MMM")</f>
        <v>Dic</v>
      </c>
      <c r="D3123" s="1" t="str">
        <f>TEXT(Tabla5[[#This Row],[FECHA]],"YYY")</f>
        <v>2024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tr">
        <f>INDEX([1]BCLIENTES!B:B,MATCH(Tabla5[[#This Row],[RUC]],[1]BCLIENTES!A:A,0))</f>
        <v xml:space="preserve"> DISTRIBUIDORA ELECTRICA JARAS S.A.C.</v>
      </c>
      <c r="J3123" t="e">
        <f>INDEX([1]!Tabla1[DISTRITO],MATCH(Tabla5[[#This Row],[RUC]],[1]!Tabla1[RUC],0))</f>
        <v>#REF!</v>
      </c>
      <c r="K3123" t="str">
        <f>INDEX([1]BCLIENTES!H:H,MATCH(Tabla5[[#This Row],[RUC]],[1]BCLIENTES!A:A,0))</f>
        <v xml:space="preserve"> LIMA 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tr">
        <f>TEXT(Tabla5[[#This Row],[FECHA]],"MMM")</f>
        <v>May</v>
      </c>
      <c r="D3124" s="1" t="str">
        <f>TEXT(Tabla5[[#This Row],[FECHA]],"YYY")</f>
        <v>2024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tr">
        <f>INDEX([1]BCLIENTES!B:B,MATCH(Tabla5[[#This Row],[RUC]],[1]BCLIENTES!A:A,0))</f>
        <v xml:space="preserve"> DISTRIBUIDORA GERARD E.I.R.L.</v>
      </c>
      <c r="J3124" t="e">
        <f>INDEX([1]!Tabla1[DISTRITO],MATCH(Tabla5[[#This Row],[RUC]],[1]!Tabla1[RUC],0))</f>
        <v>#REF!</v>
      </c>
      <c r="K3124" t="str">
        <f>INDEX([1]BCLIENTES!H:H,MATCH(Tabla5[[#This Row],[RUC]],[1]BCLIENTES!A:A,0))</f>
        <v xml:space="preserve"> LIMA 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tr">
        <f>TEXT(Tabla5[[#This Row],[FECHA]],"MMM")</f>
        <v>Dic</v>
      </c>
      <c r="D3125" s="1" t="str">
        <f>TEXT(Tabla5[[#This Row],[FECHA]],"YYY")</f>
        <v>2024</v>
      </c>
      <c r="E3125" s="2" t="s">
        <v>143</v>
      </c>
      <c r="F3125" s="2" t="s">
        <v>3158</v>
      </c>
      <c r="G3125" s="2" t="s">
        <v>10005</v>
      </c>
      <c r="H3125">
        <v>10090857156</v>
      </c>
      <c r="I3125" t="str">
        <f>INDEX([1]BCLIENTES!B:B,MATCH(Tabla5[[#This Row],[RUC]],[1]BCLIENTES!A:A,0))</f>
        <v>TENORIO GOMEZ MERCEDINO</v>
      </c>
      <c r="J3125" t="e">
        <f>INDEX([1]!Tabla1[DISTRITO],MATCH(Tabla5[[#This Row],[RUC]],[1]!Tabla1[RUC],0))</f>
        <v>#REF!</v>
      </c>
      <c r="K3125" t="str">
        <f>INDEX([1]BCLIENTES!H:H,MATCH(Tabla5[[#This Row],[RUC]],[1]BCLIENTES!A:A,0))</f>
        <v>LIMA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tr">
        <f>TEXT(Tabla5[[#This Row],[FECHA]],"MMM")</f>
        <v>Dic</v>
      </c>
      <c r="D3126" s="1" t="str">
        <f>TEXT(Tabla5[[#This Row],[FECHA]],"YYY")</f>
        <v>2024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tr">
        <f>INDEX([1]BCLIENTES!B:B,MATCH(Tabla5[[#This Row],[RUC]],[1]BCLIENTES!A:A,0))</f>
        <v xml:space="preserve"> FERRETERIA MIRIAN E.I.R.L.</v>
      </c>
      <c r="J3126" t="e">
        <f>INDEX([1]!Tabla1[DISTRITO],MATCH(Tabla5[[#This Row],[RUC]],[1]!Tabla1[RUC],0))</f>
        <v>#REF!</v>
      </c>
      <c r="K3126" t="str">
        <f>INDEX([1]BCLIENTES!H:H,MATCH(Tabla5[[#This Row],[RUC]],[1]BCLIENTES!A:A,0))</f>
        <v xml:space="preserve"> LIMA 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tr">
        <f>TEXT(Tabla5[[#This Row],[FECHA]],"MMM")</f>
        <v>Dic</v>
      </c>
      <c r="D3127" s="1" t="str">
        <f>TEXT(Tabla5[[#This Row],[FECHA]],"YYY")</f>
        <v>2024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tr">
        <f>INDEX([1]BCLIENTES!B:B,MATCH(Tabla5[[#This Row],[RUC]],[1]BCLIENTES!A:A,0))</f>
        <v xml:space="preserve"> MONTESINOS HUAYTA ALICIA FANY</v>
      </c>
      <c r="J3127" t="e">
        <f>INDEX([1]!Tabla1[DISTRITO],MATCH(Tabla5[[#This Row],[RUC]],[1]!Tabla1[RUC],0))</f>
        <v>#REF!</v>
      </c>
      <c r="K3127" t="str">
        <f>INDEX([1]BCLIENTES!H:H,MATCH(Tabla5[[#This Row],[RUC]],[1]BCLIENTES!A:A,0))</f>
        <v xml:space="preserve"> LIMA 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tr">
        <f>TEXT(Tabla5[[#This Row],[FECHA]],"MMM")</f>
        <v>Dic</v>
      </c>
      <c r="D3128" s="1" t="str">
        <f>TEXT(Tabla5[[#This Row],[FECHA]],"YYY")</f>
        <v>2024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tr">
        <f>INDEX([1]BCLIENTES!B:B,MATCH(Tabla5[[#This Row],[RUC]],[1]BCLIENTES!A:A,0))</f>
        <v xml:space="preserve"> LOPINTA FLORES LIVIA</v>
      </c>
      <c r="J3128" t="e">
        <f>INDEX([1]!Tabla1[DISTRITO],MATCH(Tabla5[[#This Row],[RUC]],[1]!Tabla1[RUC],0))</f>
        <v>#REF!</v>
      </c>
      <c r="K3128" t="str">
        <f>INDEX([1]BCLIENTES!H:H,MATCH(Tabla5[[#This Row],[RUC]],[1]BCLIENTES!A:A,0))</f>
        <v xml:space="preserve"> HUAROCHIRI 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tr">
        <f>TEXT(Tabla5[[#This Row],[FECHA]],"MMM")</f>
        <v>Dic</v>
      </c>
      <c r="D3129" s="1" t="str">
        <f>TEXT(Tabla5[[#This Row],[FECHA]],"YYY")</f>
        <v>2024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tr">
        <f>INDEX([1]BCLIENTES!B:B,MATCH(Tabla5[[#This Row],[RUC]],[1]BCLIENTES!A:A,0))</f>
        <v xml:space="preserve"> CORPORACION J &amp; D SOLUCIONES S.A.C.</v>
      </c>
      <c r="J3129" t="e">
        <f>INDEX([1]!Tabla1[DISTRITO],MATCH(Tabla5[[#This Row],[RUC]],[1]!Tabla1[RUC],0))</f>
        <v>#REF!</v>
      </c>
      <c r="K3129" t="str">
        <f>INDEX([1]BCLIENTES!H:H,MATCH(Tabla5[[#This Row],[RUC]],[1]BCLIENTES!A:A,0))</f>
        <v xml:space="preserve"> LIMA 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tr">
        <f>TEXT(Tabla5[[#This Row],[FECHA]],"MMM")</f>
        <v>Dic</v>
      </c>
      <c r="D3130" s="1" t="str">
        <f>TEXT(Tabla5[[#This Row],[FECHA]],"YYY")</f>
        <v>2024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tr">
        <f>INDEX([1]BCLIENTES!B:B,MATCH(Tabla5[[#This Row],[RUC]],[1]BCLIENTES!A:A,0))</f>
        <v xml:space="preserve"> DIMAISA E.I.R.L.</v>
      </c>
      <c r="J3130" t="e">
        <f>INDEX([1]!Tabla1[DISTRITO],MATCH(Tabla5[[#This Row],[RUC]],[1]!Tabla1[RUC],0))</f>
        <v>#REF!</v>
      </c>
      <c r="K3130" t="str">
        <f>INDEX([1]BCLIENTES!H:H,MATCH(Tabla5[[#This Row],[RUC]],[1]BCLIENTES!A:A,0))</f>
        <v xml:space="preserve"> LIMA 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tr">
        <f>TEXT(Tabla5[[#This Row],[FECHA]],"MMM")</f>
        <v>Dic</v>
      </c>
      <c r="D3131" s="1" t="str">
        <f>TEXT(Tabla5[[#This Row],[FECHA]],"YYY")</f>
        <v>2024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tr">
        <f>INDEX([1]BCLIENTES!B:B,MATCH(Tabla5[[#This Row],[RUC]],[1]BCLIENTES!A:A,0))</f>
        <v xml:space="preserve"> INVERSIONES VALLEMONT S.A.C.</v>
      </c>
      <c r="J3131" t="e">
        <f>INDEX([1]!Tabla1[DISTRITO],MATCH(Tabla5[[#This Row],[RUC]],[1]!Tabla1[RUC],0))</f>
        <v>#REF!</v>
      </c>
      <c r="K3131" t="str">
        <f>INDEX([1]BCLIENTES!H:H,MATCH(Tabla5[[#This Row],[RUC]],[1]BCLIENTES!A:A,0))</f>
        <v xml:space="preserve"> LIMA 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tr">
        <f>TEXT(Tabla5[[#This Row],[FECHA]],"MMM")</f>
        <v>Dic</v>
      </c>
      <c r="D3132" s="1" t="str">
        <f>TEXT(Tabla5[[#This Row],[FECHA]],"YYY")</f>
        <v>2024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tr">
        <f>INDEX([1]BCLIENTES!B:B,MATCH(Tabla5[[#This Row],[RUC]],[1]BCLIENTES!A:A,0))</f>
        <v xml:space="preserve"> BECERRA VARGAS MARIA NERY</v>
      </c>
      <c r="J3132" t="e">
        <f>INDEX([1]!Tabla1[DISTRITO],MATCH(Tabla5[[#This Row],[RUC]],[1]!Tabla1[RUC],0))</f>
        <v>#REF!</v>
      </c>
      <c r="K3132" t="str">
        <f>INDEX([1]BCLIENTES!H:H,MATCH(Tabla5[[#This Row],[RUC]],[1]BCLIENTES!A:A,0))</f>
        <v xml:space="preserve"> LIMA 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tr">
        <f>TEXT(Tabla5[[#This Row],[FECHA]],"MMM")</f>
        <v>Dic</v>
      </c>
      <c r="D3133" s="1" t="str">
        <f>TEXT(Tabla5[[#This Row],[FECHA]],"YYY")</f>
        <v>2024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tr">
        <f>INDEX([1]BCLIENTES!B:B,MATCH(Tabla5[[#This Row],[RUC]],[1]BCLIENTES!A:A,0))</f>
        <v xml:space="preserve"> BAZAN SILVESTRE JUAN ANGEL</v>
      </c>
      <c r="J3133" t="e">
        <f>INDEX([1]!Tabla1[DISTRITO],MATCH(Tabla5[[#This Row],[RUC]],[1]!Tabla1[RUC],0))</f>
        <v>#REF!</v>
      </c>
      <c r="K3133" t="str">
        <f>INDEX([1]BCLIENTES!H:H,MATCH(Tabla5[[#This Row],[RUC]],[1]BCLIENTES!A:A,0))</f>
        <v xml:space="preserve"> HUAROCHIRI 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tr">
        <f>TEXT(Tabla5[[#This Row],[FECHA]],"MMM")</f>
        <v>Dic</v>
      </c>
      <c r="D3134" s="1" t="str">
        <f>TEXT(Tabla5[[#This Row],[FECHA]],"YYY")</f>
        <v>2024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tr">
        <f>INDEX([1]BCLIENTES!B:B,MATCH(Tabla5[[#This Row],[RUC]],[1]BCLIENTES!A:A,0))</f>
        <v xml:space="preserve"> INNOVA LED S.A.C.</v>
      </c>
      <c r="J3134" t="e">
        <f>INDEX([1]!Tabla1[DISTRITO],MATCH(Tabla5[[#This Row],[RUC]],[1]!Tabla1[RUC],0))</f>
        <v>#REF!</v>
      </c>
      <c r="K3134" t="str">
        <f>INDEX([1]BCLIENTES!H:H,MATCH(Tabla5[[#This Row],[RUC]],[1]BCLIENTES!A:A,0))</f>
        <v xml:space="preserve"> LIMA </v>
      </c>
      <c r="L3134" s="3">
        <v>46</v>
      </c>
    </row>
    <row r="3135" spans="1:12" x14ac:dyDescent="0.25">
      <c r="A3135" t="s">
        <v>12</v>
      </c>
      <c r="B3135" s="1">
        <v>45435</v>
      </c>
      <c r="C3135" s="1" t="str">
        <f>TEXT(Tabla5[[#This Row],[FECHA]],"MMM")</f>
        <v>May</v>
      </c>
      <c r="D3135" s="1" t="str">
        <f>TEXT(Tabla5[[#This Row],[FECHA]],"YYY")</f>
        <v>2024</v>
      </c>
      <c r="E3135" s="2" t="s">
        <v>143</v>
      </c>
      <c r="F3135" s="2" t="s">
        <v>3169</v>
      </c>
      <c r="G3135" s="2" t="s">
        <v>10001</v>
      </c>
      <c r="H3135">
        <v>20610326553</v>
      </c>
      <c r="I3135" t="str">
        <f>INDEX([1]BCLIENTES!B:B,MATCH(Tabla5[[#This Row],[RUC]],[1]BCLIENTES!A:A,0))</f>
        <v xml:space="preserve"> REPRESENTACIONES JEMARS E.I.R.L.</v>
      </c>
      <c r="J3135" t="e">
        <f>INDEX([1]!Tabla1[DISTRITO],MATCH(Tabla5[[#This Row],[RUC]],[1]!Tabla1[RUC],0))</f>
        <v>#REF!</v>
      </c>
      <c r="K3135" t="str">
        <f>INDEX([1]BCLIENTES!H:H,MATCH(Tabla5[[#This Row],[RUC]],[1]BCLIENTES!A:A,0))</f>
        <v xml:space="preserve"> LIMA 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tr">
        <f>TEXT(Tabla5[[#This Row],[FECHA]],"MMM")</f>
        <v>Dic</v>
      </c>
      <c r="D3136" s="1" t="str">
        <f>TEXT(Tabla5[[#This Row],[FECHA]],"YYY")</f>
        <v>2024</v>
      </c>
      <c r="E3136" s="2" t="s">
        <v>143</v>
      </c>
      <c r="F3136" s="2" t="s">
        <v>3170</v>
      </c>
      <c r="G3136" s="2" t="s">
        <v>10001</v>
      </c>
      <c r="H3136">
        <v>20513874651</v>
      </c>
      <c r="I3136" t="str">
        <f>INDEX([1]BCLIENTES!B:B,MATCH(Tabla5[[#This Row],[RUC]],[1]BCLIENTES!A:A,0))</f>
        <v xml:space="preserve"> INVERSIONES ROMERO &amp; CIA S.A.C.</v>
      </c>
      <c r="J3136" t="e">
        <f>INDEX([1]!Tabla1[DISTRITO],MATCH(Tabla5[[#This Row],[RUC]],[1]!Tabla1[RUC],0))</f>
        <v>#REF!</v>
      </c>
      <c r="K3136" t="str">
        <f>INDEX([1]BCLIENTES!H:H,MATCH(Tabla5[[#This Row],[RUC]],[1]BCLIENTES!A:A,0))</f>
        <v xml:space="preserve"> LIMA 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tr">
        <f>TEXT(Tabla5[[#This Row],[FECHA]],"MMM")</f>
        <v>Dic</v>
      </c>
      <c r="D3137" s="1" t="str">
        <f>TEXT(Tabla5[[#This Row],[FECHA]],"YYY")</f>
        <v>2024</v>
      </c>
      <c r="E3137" s="2" t="s">
        <v>143</v>
      </c>
      <c r="F3137" s="2" t="s">
        <v>3171</v>
      </c>
      <c r="G3137" s="2" t="s">
        <v>10005</v>
      </c>
      <c r="H3137">
        <v>10722049221</v>
      </c>
      <c r="I3137" t="str">
        <f>INDEX([1]BCLIENTES!B:B,MATCH(Tabla5[[#This Row],[RUC]],[1]BCLIENTES!A:A,0))</f>
        <v xml:space="preserve"> CIRIACO CARHUARICRA JHON FRANKLIN</v>
      </c>
      <c r="J3137" t="e">
        <f>INDEX([1]!Tabla1[DISTRITO],MATCH(Tabla5[[#This Row],[RUC]],[1]!Tabla1[RUC],0))</f>
        <v>#REF!</v>
      </c>
      <c r="K3137" t="str">
        <f>INDEX([1]BCLIENTES!H:H,MATCH(Tabla5[[#This Row],[RUC]],[1]BCLIENTES!A:A,0))</f>
        <v xml:space="preserve"> LIMA 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tr">
        <f>TEXT(Tabla5[[#This Row],[FECHA]],"MMM")</f>
        <v>Dic</v>
      </c>
      <c r="D3138" s="1" t="str">
        <f>TEXT(Tabla5[[#This Row],[FECHA]],"YYY")</f>
        <v>2024</v>
      </c>
      <c r="E3138" s="2" t="s">
        <v>143</v>
      </c>
      <c r="F3138" s="2" t="s">
        <v>3172</v>
      </c>
      <c r="G3138" s="2" t="s">
        <v>10005</v>
      </c>
      <c r="H3138">
        <v>10095470705</v>
      </c>
      <c r="I3138" t="str">
        <f>INDEX([1]BCLIENTES!B:B,MATCH(Tabla5[[#This Row],[RUC]],[1]BCLIENTES!A:A,0))</f>
        <v xml:space="preserve"> GARCIA PERALES MARIBEL SOLEDAD</v>
      </c>
      <c r="J3138" t="e">
        <f>INDEX([1]!Tabla1[DISTRITO],MATCH(Tabla5[[#This Row],[RUC]],[1]!Tabla1[RUC],0))</f>
        <v>#REF!</v>
      </c>
      <c r="K3138" t="str">
        <f>INDEX([1]BCLIENTES!H:H,MATCH(Tabla5[[#This Row],[RUC]],[1]BCLIENTES!A:A,0))</f>
        <v xml:space="preserve"> LIMA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tr">
        <f>TEXT(Tabla5[[#This Row],[FECHA]],"MMM")</f>
        <v>Dic</v>
      </c>
      <c r="D3139" s="1" t="str">
        <f>TEXT(Tabla5[[#This Row],[FECHA]],"YYY")</f>
        <v>2024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tr">
        <f>INDEX([1]BCLIENTES!B:B,MATCH(Tabla5[[#This Row],[RUC]],[1]BCLIENTES!A:A,0))</f>
        <v>TORRES ISIDRO AMILCAR CRISTHIAN</v>
      </c>
      <c r="J3139" t="e">
        <f>INDEX([1]!Tabla1[DISTRITO],MATCH(Tabla5[[#This Row],[RUC]],[1]!Tabla1[RUC],0))</f>
        <v>#REF!</v>
      </c>
      <c r="K3139" t="str">
        <f>INDEX([1]BCLIENTES!H:H,MATCH(Tabla5[[#This Row],[RUC]],[1]BCLIENTES!A:A,0))</f>
        <v>LIMA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tr">
        <f>TEXT(Tabla5[[#This Row],[FECHA]],"MMM")</f>
        <v>Dic</v>
      </c>
      <c r="D3140" s="1" t="str">
        <f>TEXT(Tabla5[[#This Row],[FECHA]],"YYY")</f>
        <v>2024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tr">
        <f>INDEX([1]BCLIENTES!B:B,MATCH(Tabla5[[#This Row],[RUC]],[1]BCLIENTES!A:A,0))</f>
        <v xml:space="preserve"> CURAHUA RIVERA JAZIHEEL AMED</v>
      </c>
      <c r="J3140" t="e">
        <f>INDEX([1]!Tabla1[DISTRITO],MATCH(Tabla5[[#This Row],[RUC]],[1]!Tabla1[RUC],0))</f>
        <v>#REF!</v>
      </c>
      <c r="K3140" t="str">
        <f>INDEX([1]BCLIENTES!H:H,MATCH(Tabla5[[#This Row],[RUC]],[1]BCLIENTES!A:A,0))</f>
        <v xml:space="preserve"> LIMA 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tr">
        <f>TEXT(Tabla5[[#This Row],[FECHA]],"MMM")</f>
        <v>Dic</v>
      </c>
      <c r="D3141" s="1" t="str">
        <f>TEXT(Tabla5[[#This Row],[FECHA]],"YYY")</f>
        <v>2024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tr">
        <f>INDEX([1]BCLIENTES!B:B,MATCH(Tabla5[[#This Row],[RUC]],[1]BCLIENTES!A:A,0))</f>
        <v xml:space="preserve"> INVERSIONES VALLEMONT S.A.C.</v>
      </c>
      <c r="J3141" t="e">
        <f>INDEX([1]!Tabla1[DISTRITO],MATCH(Tabla5[[#This Row],[RUC]],[1]!Tabla1[RUC],0))</f>
        <v>#REF!</v>
      </c>
      <c r="K3141" t="str">
        <f>INDEX([1]BCLIENTES!H:H,MATCH(Tabla5[[#This Row],[RUC]],[1]BCLIENTES!A:A,0))</f>
        <v xml:space="preserve"> LIMA 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tr">
        <f>TEXT(Tabla5[[#This Row],[FECHA]],"MMM")</f>
        <v>Dic</v>
      </c>
      <c r="D3142" s="1" t="str">
        <f>TEXT(Tabla5[[#This Row],[FECHA]],"YYY")</f>
        <v>2024</v>
      </c>
      <c r="E3142" s="2" t="s">
        <v>143</v>
      </c>
      <c r="F3142" s="2" t="s">
        <v>3177</v>
      </c>
      <c r="G3142" s="2" t="s">
        <v>10005</v>
      </c>
      <c r="H3142">
        <v>20612612570</v>
      </c>
      <c r="I3142" t="str">
        <f>INDEX([1]BCLIENTES!B:B,MATCH(Tabla5[[#This Row],[RUC]],[1]BCLIENTES!A:A,0))</f>
        <v xml:space="preserve"> INVERSIONES FEDIMER S.A.C.</v>
      </c>
      <c r="J3142" t="e">
        <f>INDEX([1]!Tabla1[DISTRITO],MATCH(Tabla5[[#This Row],[RUC]],[1]!Tabla1[RUC],0))</f>
        <v>#REF!</v>
      </c>
      <c r="K3142" t="str">
        <f>INDEX([1]BCLIENTES!H:H,MATCH(Tabla5[[#This Row],[RUC]],[1]BCLIENTES!A:A,0))</f>
        <v xml:space="preserve"> LIMA 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tr">
        <f>TEXT(Tabla5[[#This Row],[FECHA]],"MMM")</f>
        <v>Dic</v>
      </c>
      <c r="D3143" s="1" t="str">
        <f>TEXT(Tabla5[[#This Row],[FECHA]],"YYY")</f>
        <v>2024</v>
      </c>
      <c r="E3143" s="2" t="s">
        <v>143</v>
      </c>
      <c r="F3143" s="2" t="s">
        <v>3178</v>
      </c>
      <c r="G3143" s="2" t="s">
        <v>9997</v>
      </c>
      <c r="H3143">
        <v>1</v>
      </c>
      <c r="I3143" t="str">
        <f>INDEX([1]BCLIENTES!B:B,MATCH(Tabla5[[#This Row],[RUC]],[1]BCLIENTES!A:A,0))</f>
        <v>ANULADO</v>
      </c>
      <c r="J3143" t="e">
        <f>INDEX([1]!Tabla1[DISTRITO],MATCH(Tabla5[[#This Row],[RUC]],[1]!Tabla1[RUC],0))</f>
        <v>#REF!</v>
      </c>
      <c r="K3143" t="str">
        <f>INDEX([1]BCLIENTES!H:H,MATCH(Tabla5[[#This Row],[RUC]],[1]BCLIENTES!A:A,0))</f>
        <v>ANULADO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tr">
        <f>TEXT(Tabla5[[#This Row],[FECHA]],"MMM")</f>
        <v>Dic</v>
      </c>
      <c r="D3144" s="1" t="str">
        <f>TEXT(Tabla5[[#This Row],[FECHA]],"YYY")</f>
        <v>2024</v>
      </c>
      <c r="E3144" s="2" t="s">
        <v>143</v>
      </c>
      <c r="F3144" s="2" t="s">
        <v>3179</v>
      </c>
      <c r="G3144" s="2" t="s">
        <v>10005</v>
      </c>
      <c r="H3144">
        <v>20611763663</v>
      </c>
      <c r="I3144" t="str">
        <f>INDEX([1]BCLIENTES!B:B,MATCH(Tabla5[[#This Row],[RUC]],[1]BCLIENTES!A:A,0))</f>
        <v xml:space="preserve"> DISTRIBUCION E INVERSIONES ALEX E.I.R.L.</v>
      </c>
      <c r="J3144" t="e">
        <f>INDEX([1]!Tabla1[DISTRITO],MATCH(Tabla5[[#This Row],[RUC]],[1]!Tabla1[RUC],0))</f>
        <v>#REF!</v>
      </c>
      <c r="K3144" t="str">
        <f>INDEX([1]BCLIENTES!H:H,MATCH(Tabla5[[#This Row],[RUC]],[1]BCLIENTES!A:A,0))</f>
        <v xml:space="preserve"> LIMA 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tr">
        <f>TEXT(Tabla5[[#This Row],[FECHA]],"MMM")</f>
        <v>Dic</v>
      </c>
      <c r="D3145" s="1" t="str">
        <f>TEXT(Tabla5[[#This Row],[FECHA]],"YYY")</f>
        <v>2024</v>
      </c>
      <c r="E3145" s="2" t="s">
        <v>143</v>
      </c>
      <c r="F3145" s="2" t="s">
        <v>3181</v>
      </c>
      <c r="G3145" s="2" t="s">
        <v>10001</v>
      </c>
      <c r="H3145">
        <v>10427201843</v>
      </c>
      <c r="I3145" t="str">
        <f>INDEX([1]BCLIENTES!B:B,MATCH(Tabla5[[#This Row],[RUC]],[1]BCLIENTES!A:A,0))</f>
        <v>FLORIAN ARANDA RUDY</v>
      </c>
      <c r="J3145" t="e">
        <f>INDEX([1]!Tabla1[DISTRITO],MATCH(Tabla5[[#This Row],[RUC]],[1]!Tabla1[RUC],0))</f>
        <v>#REF!</v>
      </c>
      <c r="K3145" t="str">
        <f>INDEX([1]BCLIENTES!H:H,MATCH(Tabla5[[#This Row],[RUC]],[1]BCLIENTES!A:A,0))</f>
        <v>LIMA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tr">
        <f>TEXT(Tabla5[[#This Row],[FECHA]],"MMM")</f>
        <v>May</v>
      </c>
      <c r="D3146" s="1" t="str">
        <f>TEXT(Tabla5[[#This Row],[FECHA]],"YYY")</f>
        <v>2024</v>
      </c>
      <c r="E3146" s="2" t="s">
        <v>143</v>
      </c>
      <c r="F3146" s="2" t="s">
        <v>3182</v>
      </c>
      <c r="G3146" s="2" t="s">
        <v>10001</v>
      </c>
      <c r="H3146">
        <v>20601566151</v>
      </c>
      <c r="I3146" t="str">
        <f>INDEX([1]BCLIENTES!B:B,MATCH(Tabla5[[#This Row],[RUC]],[1]BCLIENTES!A:A,0))</f>
        <v xml:space="preserve"> ORIENTAL IMPORT SOCIEDAD COMERCIAL DE RESPONSABILIDAD LIMITADA</v>
      </c>
      <c r="J3146" t="e">
        <f>INDEX([1]!Tabla1[DISTRITO],MATCH(Tabla5[[#This Row],[RUC]],[1]!Tabla1[RUC],0))</f>
        <v>#REF!</v>
      </c>
      <c r="K3146" t="str">
        <f>INDEX([1]BCLIENTES!H:H,MATCH(Tabla5[[#This Row],[RUC]],[1]BCLIENTES!A:A,0))</f>
        <v xml:space="preserve"> LIMA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tr">
        <f>TEXT(Tabla5[[#This Row],[FECHA]],"MMM")</f>
        <v>Dic</v>
      </c>
      <c r="D3147" s="1" t="str">
        <f>TEXT(Tabla5[[#This Row],[FECHA]],"YYY")</f>
        <v>2024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tr">
        <f>INDEX([1]BCLIENTES!B:B,MATCH(Tabla5[[#This Row],[RUC]],[1]BCLIENTES!A:A,0))</f>
        <v xml:space="preserve"> GONZALEZ VASQUEZ ANA MARIA</v>
      </c>
      <c r="J3147" t="e">
        <f>INDEX([1]!Tabla1[DISTRITO],MATCH(Tabla5[[#This Row],[RUC]],[1]!Tabla1[RUC],0))</f>
        <v>#REF!</v>
      </c>
      <c r="K3147" t="str">
        <f>INDEX([1]BCLIENTES!H:H,MATCH(Tabla5[[#This Row],[RUC]],[1]BCLIENTES!A:A,0))</f>
        <v xml:space="preserve"> LIMA 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tr">
        <f>TEXT(Tabla5[[#This Row],[FECHA]],"MMM")</f>
        <v>Dic</v>
      </c>
      <c r="D3148" s="1" t="str">
        <f>TEXT(Tabla5[[#This Row],[FECHA]],"YYY")</f>
        <v>2024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tr">
        <f>INDEX([1]BCLIENTES!B:B,MATCH(Tabla5[[#This Row],[RUC]],[1]BCLIENTES!A:A,0))</f>
        <v xml:space="preserve"> INVERSIONES VALLEMONT S.A.C.</v>
      </c>
      <c r="J3148" t="e">
        <f>INDEX([1]!Tabla1[DISTRITO],MATCH(Tabla5[[#This Row],[RUC]],[1]!Tabla1[RUC],0))</f>
        <v>#REF!</v>
      </c>
      <c r="K3148" t="str">
        <f>INDEX([1]BCLIENTES!H:H,MATCH(Tabla5[[#This Row],[RUC]],[1]BCLIENTES!A:A,0))</f>
        <v xml:space="preserve"> LIMA 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tr">
        <f>TEXT(Tabla5[[#This Row],[FECHA]],"MMM")</f>
        <v>Dic</v>
      </c>
      <c r="D3149" s="1" t="str">
        <f>TEXT(Tabla5[[#This Row],[FECHA]],"YYY")</f>
        <v>2024</v>
      </c>
      <c r="E3149" s="2" t="s">
        <v>143</v>
      </c>
      <c r="F3149" s="2" t="s">
        <v>3185</v>
      </c>
      <c r="G3149" s="2" t="s">
        <v>10005</v>
      </c>
      <c r="H3149">
        <v>10708462816</v>
      </c>
      <c r="I3149" t="str">
        <f>INDEX([1]BCLIENTES!B:B,MATCH(Tabla5[[#This Row],[RUC]],[1]BCLIENTES!A:A,0))</f>
        <v xml:space="preserve"> RAMIREZ GUEVARA ROYER ROER</v>
      </c>
      <c r="J3149" t="e">
        <f>INDEX([1]!Tabla1[DISTRITO],MATCH(Tabla5[[#This Row],[RUC]],[1]!Tabla1[RUC],0))</f>
        <v>#REF!</v>
      </c>
      <c r="K3149" t="str">
        <f>INDEX([1]BCLIENTES!H:H,MATCH(Tabla5[[#This Row],[RUC]],[1]BCLIENTES!A:A,0))</f>
        <v xml:space="preserve"> LIMA 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tr">
        <f>TEXT(Tabla5[[#This Row],[FECHA]],"MMM")</f>
        <v>Dic</v>
      </c>
      <c r="D3150" s="1" t="str">
        <f>TEXT(Tabla5[[#This Row],[FECHA]],"YYY")</f>
        <v>2024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tr">
        <f>INDEX([1]BCLIENTES!B:B,MATCH(Tabla5[[#This Row],[RUC]],[1]BCLIENTES!A:A,0))</f>
        <v xml:space="preserve"> INVERSIONES VALLEMONT S.A.C.</v>
      </c>
      <c r="J3150" t="e">
        <f>INDEX([1]!Tabla1[DISTRITO],MATCH(Tabla5[[#This Row],[RUC]],[1]!Tabla1[RUC],0))</f>
        <v>#REF!</v>
      </c>
      <c r="K3150" t="str">
        <f>INDEX([1]BCLIENTES!H:H,MATCH(Tabla5[[#This Row],[RUC]],[1]BCLIENTES!A:A,0))</f>
        <v xml:space="preserve"> LIMA 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tr">
        <f>TEXT(Tabla5[[#This Row],[FECHA]],"MMM")</f>
        <v>Dic</v>
      </c>
      <c r="D3151" s="1" t="str">
        <f>TEXT(Tabla5[[#This Row],[FECHA]],"YYY")</f>
        <v>2024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tr">
        <f>INDEX([1]BCLIENTES!B:B,MATCH(Tabla5[[#This Row],[RUC]],[1]BCLIENTES!A:A,0))</f>
        <v xml:space="preserve"> INVERSIONES VALLEMONT S.A.C.</v>
      </c>
      <c r="J3151" t="e">
        <f>INDEX([1]!Tabla1[DISTRITO],MATCH(Tabla5[[#This Row],[RUC]],[1]!Tabla1[RUC],0))</f>
        <v>#REF!</v>
      </c>
      <c r="K3151" t="str">
        <f>INDEX([1]BCLIENTES!H:H,MATCH(Tabla5[[#This Row],[RUC]],[1]BCLIENTES!A:A,0))</f>
        <v xml:space="preserve"> LIMA 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tr">
        <f>TEXT(Tabla5[[#This Row],[FECHA]],"MMM")</f>
        <v>Dic</v>
      </c>
      <c r="D3152" s="1" t="str">
        <f>TEXT(Tabla5[[#This Row],[FECHA]],"YYY")</f>
        <v>2024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tr">
        <f>INDEX([1]BCLIENTES!B:B,MATCH(Tabla5[[#This Row],[RUC]],[1]BCLIENTES!A:A,0))</f>
        <v xml:space="preserve"> SALAZAR BAUTISTA OLGA DEL PILAR</v>
      </c>
      <c r="J3152" t="e">
        <f>INDEX([1]!Tabla1[DISTRITO],MATCH(Tabla5[[#This Row],[RUC]],[1]!Tabla1[RUC],0))</f>
        <v>#REF!</v>
      </c>
      <c r="K3152" t="str">
        <f>INDEX([1]BCLIENTES!H:H,MATCH(Tabla5[[#This Row],[RUC]],[1]BCLIENTES!A:A,0))</f>
        <v>LIMA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tr">
        <f>TEXT(Tabla5[[#This Row],[FECHA]],"MMM")</f>
        <v>Dic</v>
      </c>
      <c r="D3153" s="1" t="str">
        <f>TEXT(Tabla5[[#This Row],[FECHA]],"YYY")</f>
        <v>2024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tr">
        <f>INDEX([1]BCLIENTES!B:B,MATCH(Tabla5[[#This Row],[RUC]],[1]BCLIENTES!A:A,0))</f>
        <v xml:space="preserve"> DELGADO BUSTAMANTE SARELA</v>
      </c>
      <c r="J3153" t="e">
        <f>INDEX([1]!Tabla1[DISTRITO],MATCH(Tabla5[[#This Row],[RUC]],[1]!Tabla1[RUC],0))</f>
        <v>#REF!</v>
      </c>
      <c r="K3153" t="str">
        <f>INDEX([1]BCLIENTES!H:H,MATCH(Tabla5[[#This Row],[RUC]],[1]BCLIENTES!A:A,0))</f>
        <v xml:space="preserve"> LIMA 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tr">
        <f>TEXT(Tabla5[[#This Row],[FECHA]],"MMM")</f>
        <v>Dic</v>
      </c>
      <c r="D3154" s="1" t="str">
        <f>TEXT(Tabla5[[#This Row],[FECHA]],"YYY")</f>
        <v>2024</v>
      </c>
      <c r="E3154" s="2" t="s">
        <v>143</v>
      </c>
      <c r="F3154" s="2" t="s">
        <v>3191</v>
      </c>
      <c r="G3154" s="2" t="s">
        <v>10001</v>
      </c>
      <c r="H3154">
        <v>10081787480</v>
      </c>
      <c r="I3154" t="str">
        <f>INDEX([1]BCLIENTES!B:B,MATCH(Tabla5[[#This Row],[RUC]],[1]BCLIENTES!A:A,0))</f>
        <v xml:space="preserve"> YUPANQUI BARBOZA EDILBERTO</v>
      </c>
      <c r="J3154" t="e">
        <f>INDEX([1]!Tabla1[DISTRITO],MATCH(Tabla5[[#This Row],[RUC]],[1]!Tabla1[RUC],0))</f>
        <v>#REF!</v>
      </c>
      <c r="K3154" t="str">
        <f>INDEX([1]BCLIENTES!H:H,MATCH(Tabla5[[#This Row],[RUC]],[1]BCLIENTES!A:A,0))</f>
        <v xml:space="preserve"> LIMA 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tr">
        <f>TEXT(Tabla5[[#This Row],[FECHA]],"MMM")</f>
        <v>Dic</v>
      </c>
      <c r="D3155" s="1" t="str">
        <f>TEXT(Tabla5[[#This Row],[FECHA]],"YYY")</f>
        <v>2024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tr">
        <f>INDEX([1]BCLIENTES!B:B,MATCH(Tabla5[[#This Row],[RUC]],[1]BCLIENTES!A:A,0))</f>
        <v xml:space="preserve"> LOPINTA FLORES LIVIA</v>
      </c>
      <c r="J3155" t="e">
        <f>INDEX([1]!Tabla1[DISTRITO],MATCH(Tabla5[[#This Row],[RUC]],[1]!Tabla1[RUC],0))</f>
        <v>#REF!</v>
      </c>
      <c r="K3155" t="str">
        <f>INDEX([1]BCLIENTES!H:H,MATCH(Tabla5[[#This Row],[RUC]],[1]BCLIENTES!A:A,0))</f>
        <v xml:space="preserve"> HUAROCHIRI 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tr">
        <f>TEXT(Tabla5[[#This Row],[FECHA]],"MMM")</f>
        <v>Dic</v>
      </c>
      <c r="D3156" s="1" t="str">
        <f>TEXT(Tabla5[[#This Row],[FECHA]],"YYY")</f>
        <v>2024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tr">
        <f>INDEX([1]BCLIENTES!B:B,MATCH(Tabla5[[#This Row],[RUC]],[1]BCLIENTES!A:A,0))</f>
        <v xml:space="preserve"> TABLEROS ELECTRICOS CONTROL Y SOLUCIONES INTEGRALES S.A.C.</v>
      </c>
      <c r="J3156" t="e">
        <f>INDEX([1]!Tabla1[DISTRITO],MATCH(Tabla5[[#This Row],[RUC]],[1]!Tabla1[RUC],0))</f>
        <v>#REF!</v>
      </c>
      <c r="K3156" t="str">
        <f>INDEX([1]BCLIENTES!H:H,MATCH(Tabla5[[#This Row],[RUC]],[1]BCLIENTES!A:A,0))</f>
        <v xml:space="preserve"> LIMA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tr">
        <f>TEXT(Tabla5[[#This Row],[FECHA]],"MMM")</f>
        <v>May</v>
      </c>
      <c r="D3157" s="1" t="str">
        <f>TEXT(Tabla5[[#This Row],[FECHA]],"YYY")</f>
        <v>2024</v>
      </c>
      <c r="E3157" s="2" t="s">
        <v>143</v>
      </c>
      <c r="F3157" s="2" t="s">
        <v>3194</v>
      </c>
      <c r="G3157" s="2" t="s">
        <v>10005</v>
      </c>
      <c r="H3157">
        <v>10418920551</v>
      </c>
      <c r="I3157" t="str">
        <f>INDEX([1]BCLIENTES!B:B,MATCH(Tabla5[[#This Row],[RUC]],[1]BCLIENTES!A:A,0))</f>
        <v xml:space="preserve"> FERNANDEZ QUIROZ GIANNI JONEL</v>
      </c>
      <c r="J3157" t="e">
        <f>INDEX([1]!Tabla1[DISTRITO],MATCH(Tabla5[[#This Row],[RUC]],[1]!Tabla1[RUC],0))</f>
        <v>#REF!</v>
      </c>
      <c r="K3157" t="str">
        <f>INDEX([1]BCLIENTES!H:H,MATCH(Tabla5[[#This Row],[RUC]],[1]BCLIENTES!A:A,0))</f>
        <v xml:space="preserve"> LIMA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tr">
        <f>TEXT(Tabla5[[#This Row],[FECHA]],"MMM")</f>
        <v>May</v>
      </c>
      <c r="D3158" s="1" t="str">
        <f>TEXT(Tabla5[[#This Row],[FECHA]],"YYY")</f>
        <v>2024</v>
      </c>
      <c r="E3158" s="2" t="s">
        <v>143</v>
      </c>
      <c r="F3158" s="2" t="s">
        <v>3195</v>
      </c>
      <c r="G3158" s="2" t="s">
        <v>10005</v>
      </c>
      <c r="H3158">
        <v>10106187661</v>
      </c>
      <c r="I3158" t="str">
        <f>INDEX([1]BCLIENTES!B:B,MATCH(Tabla5[[#This Row],[RUC]],[1]BCLIENTES!A:A,0))</f>
        <v xml:space="preserve"> SALAZAR GOMEZ MANUEL FLORENTINO</v>
      </c>
      <c r="J3158" t="e">
        <f>INDEX([1]!Tabla1[DISTRITO],MATCH(Tabla5[[#This Row],[RUC]],[1]!Tabla1[RUC],0))</f>
        <v>#REF!</v>
      </c>
      <c r="K3158" t="str">
        <f>INDEX([1]BCLIENTES!H:H,MATCH(Tabla5[[#This Row],[RUC]],[1]BCLIENTES!A:A,0))</f>
        <v xml:space="preserve"> LIMA 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tr">
        <f>TEXT(Tabla5[[#This Row],[FECHA]],"MMM")</f>
        <v>Dic</v>
      </c>
      <c r="D3159" s="1" t="str">
        <f>TEXT(Tabla5[[#This Row],[FECHA]],"YYY")</f>
        <v>2024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tr">
        <f>INDEX([1]BCLIENTES!B:B,MATCH(Tabla5[[#This Row],[RUC]],[1]BCLIENTES!A:A,0))</f>
        <v xml:space="preserve"> ELECTROASIS S.A.C.</v>
      </c>
      <c r="J3159" t="e">
        <f>INDEX([1]!Tabla1[DISTRITO],MATCH(Tabla5[[#This Row],[RUC]],[1]!Tabla1[RUC],0))</f>
        <v>#REF!</v>
      </c>
      <c r="K3159" t="str">
        <f>INDEX([1]BCLIENTES!H:H,MATCH(Tabla5[[#This Row],[RUC]],[1]BCLIENTES!A:A,0))</f>
        <v xml:space="preserve"> HUAROCHIRI 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tr">
        <f>TEXT(Tabla5[[#This Row],[FECHA]],"MMM")</f>
        <v>Dic</v>
      </c>
      <c r="D3160" s="1" t="str">
        <f>TEXT(Tabla5[[#This Row],[FECHA]],"YYY")</f>
        <v>2024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tr">
        <f>INDEX([1]BCLIENTES!B:B,MATCH(Tabla5[[#This Row],[RUC]],[1]BCLIENTES!A:A,0))</f>
        <v xml:space="preserve"> TECNISAC PERU S.A.C.</v>
      </c>
      <c r="J3160" t="e">
        <f>INDEX([1]!Tabla1[DISTRITO],MATCH(Tabla5[[#This Row],[RUC]],[1]!Tabla1[RUC],0))</f>
        <v>#REF!</v>
      </c>
      <c r="K3160" t="str">
        <f>INDEX([1]BCLIENTES!H:H,MATCH(Tabla5[[#This Row],[RUC]],[1]BCLIENTES!A:A,0))</f>
        <v xml:space="preserve"> LIMA 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tr">
        <f>TEXT(Tabla5[[#This Row],[FECHA]],"MMM")</f>
        <v>Dic</v>
      </c>
      <c r="D3161" s="1" t="str">
        <f>TEXT(Tabla5[[#This Row],[FECHA]],"YYY")</f>
        <v>2024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tr">
        <f>INDEX([1]BCLIENTES!B:B,MATCH(Tabla5[[#This Row],[RUC]],[1]BCLIENTES!A:A,0))</f>
        <v xml:space="preserve"> BARBOZA DAVILA GONZALO</v>
      </c>
      <c r="J3161" t="e">
        <f>INDEX([1]!Tabla1[DISTRITO],MATCH(Tabla5[[#This Row],[RUC]],[1]!Tabla1[RUC],0))</f>
        <v>#REF!</v>
      </c>
      <c r="K3161" t="str">
        <f>INDEX([1]BCLIENTES!H:H,MATCH(Tabla5[[#This Row],[RUC]],[1]BCLIENTES!A:A,0))</f>
        <v xml:space="preserve"> LIMA 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tr">
        <f>TEXT(Tabla5[[#This Row],[FECHA]],"MMM")</f>
        <v>Dic</v>
      </c>
      <c r="D3162" s="1" t="str">
        <f>TEXT(Tabla5[[#This Row],[FECHA]],"YYY")</f>
        <v>2024</v>
      </c>
      <c r="E3162" s="2" t="s">
        <v>143</v>
      </c>
      <c r="F3162" s="2" t="s">
        <v>3199</v>
      </c>
      <c r="G3162" s="2" t="s">
        <v>10005</v>
      </c>
      <c r="H3162">
        <v>10478983714</v>
      </c>
      <c r="I3162" t="str">
        <f>INDEX([1]BCLIENTES!B:B,MATCH(Tabla5[[#This Row],[RUC]],[1]BCLIENTES!A:A,0))</f>
        <v xml:space="preserve"> SICCHA ABANTO NEILI PRESTILA</v>
      </c>
      <c r="J3162" t="e">
        <f>INDEX([1]!Tabla1[DISTRITO],MATCH(Tabla5[[#This Row],[RUC]],[1]!Tabla1[RUC],0))</f>
        <v>#REF!</v>
      </c>
      <c r="K3162" t="str">
        <f>INDEX([1]BCLIENTES!H:H,MATCH(Tabla5[[#This Row],[RUC]],[1]BCLIENTES!A:A,0))</f>
        <v xml:space="preserve"> LIMA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tr">
        <f>TEXT(Tabla5[[#This Row],[FECHA]],"MMM")</f>
        <v>Dic</v>
      </c>
      <c r="D3163" s="1" t="str">
        <f>TEXT(Tabla5[[#This Row],[FECHA]],"YYY")</f>
        <v>2024</v>
      </c>
      <c r="E3163" s="2" t="s">
        <v>143</v>
      </c>
      <c r="F3163" s="2" t="s">
        <v>3200</v>
      </c>
      <c r="G3163" s="2" t="s">
        <v>10005</v>
      </c>
      <c r="H3163">
        <v>10412310719</v>
      </c>
      <c r="I3163" t="str">
        <f>INDEX([1]BCLIENTES!B:B,MATCH(Tabla5[[#This Row],[RUC]],[1]BCLIENTES!A:A,0))</f>
        <v xml:space="preserve"> LLONTOP CHAPOÑAN MARIA ADELINA</v>
      </c>
      <c r="J3163" t="e">
        <f>INDEX([1]!Tabla1[DISTRITO],MATCH(Tabla5[[#This Row],[RUC]],[1]!Tabla1[RUC],0))</f>
        <v>#REF!</v>
      </c>
      <c r="K3163" t="str">
        <f>INDEX([1]BCLIENTES!H:H,MATCH(Tabla5[[#This Row],[RUC]],[1]BCLIENTES!A:A,0))</f>
        <v xml:space="preserve"> LIMA 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tr">
        <f>TEXT(Tabla5[[#This Row],[FECHA]],"MMM")</f>
        <v>Dic</v>
      </c>
      <c r="D3164" s="1" t="str">
        <f>TEXT(Tabla5[[#This Row],[FECHA]],"YYY")</f>
        <v>2024</v>
      </c>
      <c r="E3164" s="2" t="s">
        <v>143</v>
      </c>
      <c r="F3164" s="2" t="s">
        <v>3201</v>
      </c>
      <c r="G3164" s="2" t="s">
        <v>10005</v>
      </c>
      <c r="H3164">
        <v>10464911486</v>
      </c>
      <c r="I3164" t="str">
        <f>INDEX([1]BCLIENTES!B:B,MATCH(Tabla5[[#This Row],[RUC]],[1]BCLIENTES!A:A,0))</f>
        <v xml:space="preserve"> LOPEZ GUZMAN WUILBER</v>
      </c>
      <c r="J3164" t="e">
        <f>INDEX([1]!Tabla1[DISTRITO],MATCH(Tabla5[[#This Row],[RUC]],[1]!Tabla1[RUC],0))</f>
        <v>#REF!</v>
      </c>
      <c r="K3164" t="str">
        <f>INDEX([1]BCLIENTES!H:H,MATCH(Tabla5[[#This Row],[RUC]],[1]BCLIENTES!A:A,0))</f>
        <v xml:space="preserve"> LIMA 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tr">
        <f>TEXT(Tabla5[[#This Row],[FECHA]],"MMM")</f>
        <v>Dic</v>
      </c>
      <c r="D3165" s="1" t="str">
        <f>TEXT(Tabla5[[#This Row],[FECHA]],"YYY")</f>
        <v>2024</v>
      </c>
      <c r="E3165" s="2" t="s">
        <v>143</v>
      </c>
      <c r="F3165" s="2" t="s">
        <v>3202</v>
      </c>
      <c r="G3165" s="2" t="s">
        <v>10005</v>
      </c>
      <c r="H3165">
        <v>20612325660</v>
      </c>
      <c r="I3165" t="str">
        <f>INDEX([1]BCLIENTES!B:B,MATCH(Tabla5[[#This Row],[RUC]],[1]BCLIENTES!A:A,0))</f>
        <v xml:space="preserve"> HL IMPORT SOLUTIONS E.I.R.L.</v>
      </c>
      <c r="J3165" t="e">
        <f>INDEX([1]!Tabla1[DISTRITO],MATCH(Tabla5[[#This Row],[RUC]],[1]!Tabla1[RUC],0))</f>
        <v>#REF!</v>
      </c>
      <c r="K3165" t="str">
        <f>INDEX([1]BCLIENTES!H:H,MATCH(Tabla5[[#This Row],[RUC]],[1]BCLIENTES!A:A,0))</f>
        <v xml:space="preserve"> LIMA 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tr">
        <f>TEXT(Tabla5[[#This Row],[FECHA]],"MMM")</f>
        <v>Dic</v>
      </c>
      <c r="D3166" s="1" t="str">
        <f>TEXT(Tabla5[[#This Row],[FECHA]],"YYY")</f>
        <v>2024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tr">
        <f>INDEX([1]BCLIENTES!B:B,MATCH(Tabla5[[#This Row],[RUC]],[1]BCLIENTES!A:A,0))</f>
        <v xml:space="preserve"> SALAZAR BAUTISTA OLGA DEL PILAR</v>
      </c>
      <c r="J3166" t="e">
        <f>INDEX([1]!Tabla1[DISTRITO],MATCH(Tabla5[[#This Row],[RUC]],[1]!Tabla1[RUC],0))</f>
        <v>#REF!</v>
      </c>
      <c r="K3166" t="str">
        <f>INDEX([1]BCLIENTES!H:H,MATCH(Tabla5[[#This Row],[RUC]],[1]BCLIENTES!A:A,0))</f>
        <v>LIMA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tr">
        <f>TEXT(Tabla5[[#This Row],[FECHA]],"MMM")</f>
        <v>Dic</v>
      </c>
      <c r="D3167" s="1" t="str">
        <f>TEXT(Tabla5[[#This Row],[FECHA]],"YYY")</f>
        <v>2024</v>
      </c>
      <c r="E3167" s="2" t="s">
        <v>143</v>
      </c>
      <c r="F3167" s="2" t="s">
        <v>3205</v>
      </c>
      <c r="G3167" s="2" t="s">
        <v>10005</v>
      </c>
      <c r="H3167">
        <v>10758201053</v>
      </c>
      <c r="I3167" t="str">
        <f>INDEX([1]BCLIENTES!B:B,MATCH(Tabla5[[#This Row],[RUC]],[1]BCLIENTES!A:A,0))</f>
        <v xml:space="preserve"> GUTIERREZ CRUZ EVANGELINA</v>
      </c>
      <c r="J3167" t="e">
        <f>INDEX([1]!Tabla1[DISTRITO],MATCH(Tabla5[[#This Row],[RUC]],[1]!Tabla1[RUC],0))</f>
        <v>#REF!</v>
      </c>
      <c r="K3167" t="str">
        <f>INDEX([1]BCLIENTES!H:H,MATCH(Tabla5[[#This Row],[RUC]],[1]BCLIENTES!A:A,0))</f>
        <v xml:space="preserve"> LIMA 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tr">
        <f>TEXT(Tabla5[[#This Row],[FECHA]],"MMM")</f>
        <v>Dic</v>
      </c>
      <c r="D3168" s="1" t="str">
        <f>TEXT(Tabla5[[#This Row],[FECHA]],"YYY")</f>
        <v>2024</v>
      </c>
      <c r="E3168" s="2" t="s">
        <v>143</v>
      </c>
      <c r="F3168" s="2" t="s">
        <v>3206</v>
      </c>
      <c r="G3168" s="2" t="s">
        <v>10005</v>
      </c>
      <c r="H3168">
        <v>10090857156</v>
      </c>
      <c r="I3168" t="str">
        <f>INDEX([1]BCLIENTES!B:B,MATCH(Tabla5[[#This Row],[RUC]],[1]BCLIENTES!A:A,0))</f>
        <v>TENORIO GOMEZ MERCEDINO</v>
      </c>
      <c r="J3168" t="e">
        <f>INDEX([1]!Tabla1[DISTRITO],MATCH(Tabla5[[#This Row],[RUC]],[1]!Tabla1[RUC],0))</f>
        <v>#REF!</v>
      </c>
      <c r="K3168" t="str">
        <f>INDEX([1]BCLIENTES!H:H,MATCH(Tabla5[[#This Row],[RUC]],[1]BCLIENTES!A:A,0))</f>
        <v>LIMA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tr">
        <f>TEXT(Tabla5[[#This Row],[FECHA]],"MMM")</f>
        <v>May</v>
      </c>
      <c r="D3169" s="1" t="str">
        <f>TEXT(Tabla5[[#This Row],[FECHA]],"YYY")</f>
        <v>2024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tr">
        <f>INDEX([1]BCLIENTES!B:B,MATCH(Tabla5[[#This Row],[RUC]],[1]BCLIENTES!A:A,0))</f>
        <v xml:space="preserve"> INVERSIONES VALLEMONT S.A.C.</v>
      </c>
      <c r="J3169" t="e">
        <f>INDEX([1]!Tabla1[DISTRITO],MATCH(Tabla5[[#This Row],[RUC]],[1]!Tabla1[RUC],0))</f>
        <v>#REF!</v>
      </c>
      <c r="K3169" t="str">
        <f>INDEX([1]BCLIENTES!H:H,MATCH(Tabla5[[#This Row],[RUC]],[1]BCLIENTES!A:A,0))</f>
        <v xml:space="preserve"> LIMA 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tr">
        <f>TEXT(Tabla5[[#This Row],[FECHA]],"MMM")</f>
        <v>Dic</v>
      </c>
      <c r="D3170" s="1" t="str">
        <f>TEXT(Tabla5[[#This Row],[FECHA]],"YYY")</f>
        <v>2024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tr">
        <f>INDEX([1]BCLIENTES!B:B,MATCH(Tabla5[[#This Row],[RUC]],[1]BCLIENTES!A:A,0))</f>
        <v xml:space="preserve"> INVERSIONES VALLEMONT S.A.C.</v>
      </c>
      <c r="J3170" t="e">
        <f>INDEX([1]!Tabla1[DISTRITO],MATCH(Tabla5[[#This Row],[RUC]],[1]!Tabla1[RUC],0))</f>
        <v>#REF!</v>
      </c>
      <c r="K3170" t="str">
        <f>INDEX([1]BCLIENTES!H:H,MATCH(Tabla5[[#This Row],[RUC]],[1]BCLIENTES!A:A,0))</f>
        <v xml:space="preserve"> LIMA 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tr">
        <f>TEXT(Tabla5[[#This Row],[FECHA]],"MMM")</f>
        <v>Dic</v>
      </c>
      <c r="D3171" s="1" t="str">
        <f>TEXT(Tabla5[[#This Row],[FECHA]],"YYY")</f>
        <v>2024</v>
      </c>
      <c r="E3171" s="2" t="s">
        <v>143</v>
      </c>
      <c r="F3171" s="2" t="s">
        <v>3209</v>
      </c>
      <c r="G3171" s="2" t="s">
        <v>9997</v>
      </c>
      <c r="H3171">
        <v>1</v>
      </c>
      <c r="I3171" t="str">
        <f>INDEX([1]BCLIENTES!B:B,MATCH(Tabla5[[#This Row],[RUC]],[1]BCLIENTES!A:A,0))</f>
        <v>ANULADO</v>
      </c>
      <c r="J3171" t="e">
        <f>INDEX([1]!Tabla1[DISTRITO],MATCH(Tabla5[[#This Row],[RUC]],[1]!Tabla1[RUC],0))</f>
        <v>#REF!</v>
      </c>
      <c r="K3171" t="str">
        <f>INDEX([1]BCLIENTES!H:H,MATCH(Tabla5[[#This Row],[RUC]],[1]BCLIENTES!A:A,0))</f>
        <v>ANULADO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tr">
        <f>TEXT(Tabla5[[#This Row],[FECHA]],"MMM")</f>
        <v>Dic</v>
      </c>
      <c r="D3172" s="1" t="str">
        <f>TEXT(Tabla5[[#This Row],[FECHA]],"YYY")</f>
        <v>2024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tr">
        <f>INDEX([1]BCLIENTES!B:B,MATCH(Tabla5[[#This Row],[RUC]],[1]BCLIENTES!A:A,0))</f>
        <v xml:space="preserve"> SALAZAR BAUTISTA OLGA DEL PILAR</v>
      </c>
      <c r="J3172" t="e">
        <f>INDEX([1]!Tabla1[DISTRITO],MATCH(Tabla5[[#This Row],[RUC]],[1]!Tabla1[RUC],0))</f>
        <v>#REF!</v>
      </c>
      <c r="K3172" t="str">
        <f>INDEX([1]BCLIENTES!H:H,MATCH(Tabla5[[#This Row],[RUC]],[1]BCLIENTES!A:A,0))</f>
        <v>LIMA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tr">
        <f>TEXT(Tabla5[[#This Row],[FECHA]],"MMM")</f>
        <v>Dic</v>
      </c>
      <c r="D3173" s="1" t="str">
        <f>TEXT(Tabla5[[#This Row],[FECHA]],"YYY")</f>
        <v>2024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tr">
        <f>INDEX([1]BCLIENTES!B:B,MATCH(Tabla5[[#This Row],[RUC]],[1]BCLIENTES!A:A,0))</f>
        <v xml:space="preserve"> DISTRIBUIDORA GERARD E.I.R.L.</v>
      </c>
      <c r="J3173" t="e">
        <f>INDEX([1]!Tabla1[DISTRITO],MATCH(Tabla5[[#This Row],[RUC]],[1]!Tabla1[RUC],0))</f>
        <v>#REF!</v>
      </c>
      <c r="K3173" t="str">
        <f>INDEX([1]BCLIENTES!H:H,MATCH(Tabla5[[#This Row],[RUC]],[1]BCLIENTES!A:A,0))</f>
        <v xml:space="preserve"> LIMA 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tr">
        <f>TEXT(Tabla5[[#This Row],[FECHA]],"MMM")</f>
        <v>Dic</v>
      </c>
      <c r="D3174" s="1" t="str">
        <f>TEXT(Tabla5[[#This Row],[FECHA]],"YYY")</f>
        <v>2024</v>
      </c>
      <c r="E3174" s="2" t="s">
        <v>143</v>
      </c>
      <c r="F3174" s="2" t="s">
        <v>3212</v>
      </c>
      <c r="G3174" s="2" t="s">
        <v>10005</v>
      </c>
      <c r="H3174">
        <v>10464911486</v>
      </c>
      <c r="I3174" t="str">
        <f>INDEX([1]BCLIENTES!B:B,MATCH(Tabla5[[#This Row],[RUC]],[1]BCLIENTES!A:A,0))</f>
        <v xml:space="preserve"> LOPEZ GUZMAN WUILBER</v>
      </c>
      <c r="J3174" t="e">
        <f>INDEX([1]!Tabla1[DISTRITO],MATCH(Tabla5[[#This Row],[RUC]],[1]!Tabla1[RUC],0))</f>
        <v>#REF!</v>
      </c>
      <c r="K3174" t="str">
        <f>INDEX([1]BCLIENTES!H:H,MATCH(Tabla5[[#This Row],[RUC]],[1]BCLIENTES!A:A,0))</f>
        <v xml:space="preserve"> LIMA 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tr">
        <f>TEXT(Tabla5[[#This Row],[FECHA]],"MMM")</f>
        <v>Dic</v>
      </c>
      <c r="D3175" s="1" t="str">
        <f>TEXT(Tabla5[[#This Row],[FECHA]],"YYY")</f>
        <v>2024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tr">
        <f>INDEX([1]BCLIENTES!B:B,MATCH(Tabla5[[#This Row],[RUC]],[1]BCLIENTES!A:A,0))</f>
        <v xml:space="preserve"> INVERSIONES VALLEMONT S.A.C.</v>
      </c>
      <c r="J3175" t="e">
        <f>INDEX([1]!Tabla1[DISTRITO],MATCH(Tabla5[[#This Row],[RUC]],[1]!Tabla1[RUC],0))</f>
        <v>#REF!</v>
      </c>
      <c r="K3175" t="str">
        <f>INDEX([1]BCLIENTES!H:H,MATCH(Tabla5[[#This Row],[RUC]],[1]BCLIENTES!A:A,0))</f>
        <v xml:space="preserve"> LIMA 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tr">
        <f>TEXT(Tabla5[[#This Row],[FECHA]],"MMM")</f>
        <v>Dic</v>
      </c>
      <c r="D3176" s="1" t="str">
        <f>TEXT(Tabla5[[#This Row],[FECHA]],"YYY")</f>
        <v>2024</v>
      </c>
      <c r="E3176" s="2" t="s">
        <v>143</v>
      </c>
      <c r="F3176" s="2" t="s">
        <v>3214</v>
      </c>
      <c r="G3176" s="2" t="s">
        <v>10005</v>
      </c>
      <c r="H3176">
        <v>10478983714</v>
      </c>
      <c r="I3176" t="str">
        <f>INDEX([1]BCLIENTES!B:B,MATCH(Tabla5[[#This Row],[RUC]],[1]BCLIENTES!A:A,0))</f>
        <v xml:space="preserve"> SICCHA ABANTO NEILI PRESTILA</v>
      </c>
      <c r="J3176" t="e">
        <f>INDEX([1]!Tabla1[DISTRITO],MATCH(Tabla5[[#This Row],[RUC]],[1]!Tabla1[RUC],0))</f>
        <v>#REF!</v>
      </c>
      <c r="K3176" t="str">
        <f>INDEX([1]BCLIENTES!H:H,MATCH(Tabla5[[#This Row],[RUC]],[1]BCLIENTES!A:A,0))</f>
        <v xml:space="preserve"> LIMA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tr">
        <f>TEXT(Tabla5[[#This Row],[FECHA]],"MMM")</f>
        <v>Dic</v>
      </c>
      <c r="D3177" s="1" t="str">
        <f>TEXT(Tabla5[[#This Row],[FECHA]],"YYY")</f>
        <v>2024</v>
      </c>
      <c r="E3177" s="2" t="s">
        <v>143</v>
      </c>
      <c r="F3177" s="2" t="s">
        <v>3215</v>
      </c>
      <c r="G3177" s="2" t="s">
        <v>10005</v>
      </c>
      <c r="H3177">
        <v>20612545015</v>
      </c>
      <c r="I3177" t="str">
        <f>INDEX([1]BCLIENTES!B:B,MATCH(Tabla5[[#This Row],[RUC]],[1]BCLIENTES!A:A,0))</f>
        <v xml:space="preserve"> IMPORTACIONES HUARACA E.I.R.L.</v>
      </c>
      <c r="J3177" t="e">
        <f>INDEX([1]!Tabla1[DISTRITO],MATCH(Tabla5[[#This Row],[RUC]],[1]!Tabla1[RUC],0))</f>
        <v>#REF!</v>
      </c>
      <c r="K3177" t="str">
        <f>INDEX([1]BCLIENTES!H:H,MATCH(Tabla5[[#This Row],[RUC]],[1]BCLIENTES!A:A,0))</f>
        <v xml:space="preserve"> LIMA 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tr">
        <f>TEXT(Tabla5[[#This Row],[FECHA]],"MMM")</f>
        <v>Dic</v>
      </c>
      <c r="D3178" s="1" t="str">
        <f>TEXT(Tabla5[[#This Row],[FECHA]],"YYY")</f>
        <v>2024</v>
      </c>
      <c r="E3178" s="2" t="s">
        <v>143</v>
      </c>
      <c r="F3178" s="2" t="s">
        <v>3216</v>
      </c>
      <c r="G3178" s="2" t="s">
        <v>10005</v>
      </c>
      <c r="H3178">
        <v>10436519520</v>
      </c>
      <c r="I3178" t="str">
        <f>INDEX([1]BCLIENTES!B:B,MATCH(Tabla5[[#This Row],[RUC]],[1]BCLIENTES!A:A,0))</f>
        <v xml:space="preserve"> HUILLCA HUAMANI ALEJANDRA</v>
      </c>
      <c r="J3178" t="e">
        <f>INDEX([1]!Tabla1[DISTRITO],MATCH(Tabla5[[#This Row],[RUC]],[1]!Tabla1[RUC],0))</f>
        <v>#REF!</v>
      </c>
      <c r="K3178" t="str">
        <f>INDEX([1]BCLIENTES!H:H,MATCH(Tabla5[[#This Row],[RUC]],[1]BCLIENTES!A:A,0))</f>
        <v xml:space="preserve"> LIMA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tr">
        <f>TEXT(Tabla5[[#This Row],[FECHA]],"MMM")</f>
        <v>Dic</v>
      </c>
      <c r="D3179" s="1" t="str">
        <f>TEXT(Tabla5[[#This Row],[FECHA]],"YYY")</f>
        <v>2024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tr">
        <f>INDEX([1]BCLIENTES!B:B,MATCH(Tabla5[[#This Row],[RUC]],[1]BCLIENTES!A:A,0))</f>
        <v xml:space="preserve"> SALAZAR BAUTISTA OLGA DEL PILAR</v>
      </c>
      <c r="J3179" t="e">
        <f>INDEX([1]!Tabla1[DISTRITO],MATCH(Tabla5[[#This Row],[RUC]],[1]!Tabla1[RUC],0))</f>
        <v>#REF!</v>
      </c>
      <c r="K3179" t="str">
        <f>INDEX([1]BCLIENTES!H:H,MATCH(Tabla5[[#This Row],[RUC]],[1]BCLIENTES!A:A,0))</f>
        <v>LIMA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tr">
        <f>TEXT(Tabla5[[#This Row],[FECHA]],"MMM")</f>
        <v>May</v>
      </c>
      <c r="D3180" s="1" t="str">
        <f>TEXT(Tabla5[[#This Row],[FECHA]],"YYY")</f>
        <v>2024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tr">
        <f>INDEX([1]BCLIENTES!B:B,MATCH(Tabla5[[#This Row],[RUC]],[1]BCLIENTES!A:A,0))</f>
        <v xml:space="preserve"> DISTRIBUIDORA ELECTRICA JARAS S.A.C.</v>
      </c>
      <c r="J3180" t="e">
        <f>INDEX([1]!Tabla1[DISTRITO],MATCH(Tabla5[[#This Row],[RUC]],[1]!Tabla1[RUC],0))</f>
        <v>#REF!</v>
      </c>
      <c r="K3180" t="str">
        <f>INDEX([1]BCLIENTES!H:H,MATCH(Tabla5[[#This Row],[RUC]],[1]BCLIENTES!A:A,0))</f>
        <v xml:space="preserve"> LIMA 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tr">
        <f>TEXT(Tabla5[[#This Row],[FECHA]],"MMM")</f>
        <v>Dic</v>
      </c>
      <c r="D3181" s="1" t="str">
        <f>TEXT(Tabla5[[#This Row],[FECHA]],"YYY")</f>
        <v>2024</v>
      </c>
      <c r="E3181" s="2" t="s">
        <v>143</v>
      </c>
      <c r="F3181" s="2" t="s">
        <v>3219</v>
      </c>
      <c r="G3181" s="2" t="s">
        <v>10001</v>
      </c>
      <c r="H3181">
        <v>10060954017</v>
      </c>
      <c r="I3181" t="str">
        <f>INDEX([1]BCLIENTES!B:B,MATCH(Tabla5[[#This Row],[RUC]],[1]BCLIENTES!A:A,0))</f>
        <v>SAN MARTIN CALDERON ALFONSO FELIX</v>
      </c>
      <c r="J3181" t="e">
        <f>INDEX([1]!Tabla1[DISTRITO],MATCH(Tabla5[[#This Row],[RUC]],[1]!Tabla1[RUC],0))</f>
        <v>#REF!</v>
      </c>
      <c r="K3181" t="str">
        <f>INDEX([1]BCLIENTES!H:H,MATCH(Tabla5[[#This Row],[RUC]],[1]BCLIENTES!A:A,0))</f>
        <v>LIMA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tr">
        <f>TEXT(Tabla5[[#This Row],[FECHA]],"MMM")</f>
        <v>Dic</v>
      </c>
      <c r="D3182" s="1" t="str">
        <f>TEXT(Tabla5[[#This Row],[FECHA]],"YYY")</f>
        <v>2024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tr">
        <f>INDEX([1]BCLIENTES!B:B,MATCH(Tabla5[[#This Row],[RUC]],[1]BCLIENTES!A:A,0))</f>
        <v xml:space="preserve"> INVERSIONES VALLEMONT S.A.C.</v>
      </c>
      <c r="J3182" t="e">
        <f>INDEX([1]!Tabla1[DISTRITO],MATCH(Tabla5[[#This Row],[RUC]],[1]!Tabla1[RUC],0))</f>
        <v>#REF!</v>
      </c>
      <c r="K3182" t="str">
        <f>INDEX([1]BCLIENTES!H:H,MATCH(Tabla5[[#This Row],[RUC]],[1]BCLIENTES!A:A,0))</f>
        <v xml:space="preserve"> LIMA 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tr">
        <f>TEXT(Tabla5[[#This Row],[FECHA]],"MMM")</f>
        <v>Dic</v>
      </c>
      <c r="D3183" s="1" t="str">
        <f>TEXT(Tabla5[[#This Row],[FECHA]],"YYY")</f>
        <v>2024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tr">
        <f>INDEX([1]BCLIENTES!B:B,MATCH(Tabla5[[#This Row],[RUC]],[1]BCLIENTES!A:A,0))</f>
        <v xml:space="preserve"> LOPINTA FLORES LIVIA</v>
      </c>
      <c r="J3183" t="e">
        <f>INDEX([1]!Tabla1[DISTRITO],MATCH(Tabla5[[#This Row],[RUC]],[1]!Tabla1[RUC],0))</f>
        <v>#REF!</v>
      </c>
      <c r="K3183" t="str">
        <f>INDEX([1]BCLIENTES!H:H,MATCH(Tabla5[[#This Row],[RUC]],[1]BCLIENTES!A:A,0))</f>
        <v xml:space="preserve"> HUAROCHIRI 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tr">
        <f>TEXT(Tabla5[[#This Row],[FECHA]],"MMM")</f>
        <v>Dic</v>
      </c>
      <c r="D3184" s="1" t="str">
        <f>TEXT(Tabla5[[#This Row],[FECHA]],"YYY")</f>
        <v>2024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tr">
        <f>INDEX([1]BCLIENTES!B:B,MATCH(Tabla5[[#This Row],[RUC]],[1]BCLIENTES!A:A,0))</f>
        <v xml:space="preserve"> INVERSIONES VALLEMONT S.A.C.</v>
      </c>
      <c r="J3184" t="e">
        <f>INDEX([1]!Tabla1[DISTRITO],MATCH(Tabla5[[#This Row],[RUC]],[1]!Tabla1[RUC],0))</f>
        <v>#REF!</v>
      </c>
      <c r="K3184" t="str">
        <f>INDEX([1]BCLIENTES!H:H,MATCH(Tabla5[[#This Row],[RUC]],[1]BCLIENTES!A:A,0))</f>
        <v xml:space="preserve"> LIMA 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tr">
        <f>TEXT(Tabla5[[#This Row],[FECHA]],"MMM")</f>
        <v>Dic</v>
      </c>
      <c r="D3185" s="1" t="str">
        <f>TEXT(Tabla5[[#This Row],[FECHA]],"YYY")</f>
        <v>2024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tr">
        <f>INDEX([1]BCLIENTES!B:B,MATCH(Tabla5[[#This Row],[RUC]],[1]BCLIENTES!A:A,0))</f>
        <v xml:space="preserve"> INVERSIONES VALLEMONT S.A.C.</v>
      </c>
      <c r="J3185" t="e">
        <f>INDEX([1]!Tabla1[DISTRITO],MATCH(Tabla5[[#This Row],[RUC]],[1]!Tabla1[RUC],0))</f>
        <v>#REF!</v>
      </c>
      <c r="K3185" t="str">
        <f>INDEX([1]BCLIENTES!H:H,MATCH(Tabla5[[#This Row],[RUC]],[1]BCLIENTES!A:A,0))</f>
        <v xml:space="preserve"> LIMA 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tr">
        <f>TEXT(Tabla5[[#This Row],[FECHA]],"MMM")</f>
        <v>Dic</v>
      </c>
      <c r="D3186" s="1" t="str">
        <f>TEXT(Tabla5[[#This Row],[FECHA]],"YYY")</f>
        <v>2024</v>
      </c>
      <c r="E3186" s="2" t="s">
        <v>143</v>
      </c>
      <c r="F3186" s="2" t="s">
        <v>3226</v>
      </c>
      <c r="G3186" s="2" t="s">
        <v>9997</v>
      </c>
      <c r="H3186">
        <v>1</v>
      </c>
      <c r="I3186" t="str">
        <f>INDEX([1]BCLIENTES!B:B,MATCH(Tabla5[[#This Row],[RUC]],[1]BCLIENTES!A:A,0))</f>
        <v>ANULADO</v>
      </c>
      <c r="J3186" t="e">
        <f>INDEX([1]!Tabla1[DISTRITO],MATCH(Tabla5[[#This Row],[RUC]],[1]!Tabla1[RUC],0))</f>
        <v>#REF!</v>
      </c>
      <c r="K3186" t="str">
        <f>INDEX([1]BCLIENTES!H:H,MATCH(Tabla5[[#This Row],[RUC]],[1]BCLIENTES!A:A,0))</f>
        <v>ANULADO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tr">
        <f>TEXT(Tabla5[[#This Row],[FECHA]],"MMM")</f>
        <v>Dic</v>
      </c>
      <c r="D3187" s="1" t="str">
        <f>TEXT(Tabla5[[#This Row],[FECHA]],"YYY")</f>
        <v>2024</v>
      </c>
      <c r="E3187" s="2" t="s">
        <v>143</v>
      </c>
      <c r="F3187" s="2" t="s">
        <v>3227</v>
      </c>
      <c r="G3187" s="2" t="s">
        <v>10001</v>
      </c>
      <c r="H3187">
        <v>20609429136</v>
      </c>
      <c r="I3187" t="str">
        <f>INDEX([1]BCLIENTES!B:B,MATCH(Tabla5[[#This Row],[RUC]],[1]BCLIENTES!A:A,0))</f>
        <v xml:space="preserve"> JN-PERU &amp; CIA. S.A.C.</v>
      </c>
      <c r="J3187" t="e">
        <f>INDEX([1]!Tabla1[DISTRITO],MATCH(Tabla5[[#This Row],[RUC]],[1]!Tabla1[RUC],0))</f>
        <v>#REF!</v>
      </c>
      <c r="K3187" t="str">
        <f>INDEX([1]BCLIENTES!H:H,MATCH(Tabla5[[#This Row],[RUC]],[1]BCLIENTES!A:A,0))</f>
        <v xml:space="preserve"> LIMA 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tr">
        <f>TEXT(Tabla5[[#This Row],[FECHA]],"MMM")</f>
        <v>Dic</v>
      </c>
      <c r="D3188" s="1" t="str">
        <f>TEXT(Tabla5[[#This Row],[FECHA]],"YYY")</f>
        <v>2024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tr">
        <f>INDEX([1]BCLIENTES!B:B,MATCH(Tabla5[[#This Row],[RUC]],[1]BCLIENTES!A:A,0))</f>
        <v xml:space="preserve"> ARROYO DE LA CRUZ CARMEN VERONICA</v>
      </c>
      <c r="J3188" t="e">
        <f>INDEX([1]!Tabla1[DISTRITO],MATCH(Tabla5[[#This Row],[RUC]],[1]!Tabla1[RUC],0))</f>
        <v>#REF!</v>
      </c>
      <c r="K3188" t="str">
        <f>INDEX([1]BCLIENTES!H:H,MATCH(Tabla5[[#This Row],[RUC]],[1]BCLIENTES!A:A,0))</f>
        <v xml:space="preserve"> LIMA 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tr">
        <f>TEXT(Tabla5[[#This Row],[FECHA]],"MMM")</f>
        <v>Dic</v>
      </c>
      <c r="D3189" s="1" t="str">
        <f>TEXT(Tabla5[[#This Row],[FECHA]],"YYY")</f>
        <v>2024</v>
      </c>
      <c r="E3189" s="2" t="s">
        <v>143</v>
      </c>
      <c r="F3189" s="2" t="s">
        <v>3230</v>
      </c>
      <c r="G3189" s="2" t="s">
        <v>9997</v>
      </c>
      <c r="H3189">
        <v>1</v>
      </c>
      <c r="I3189" t="str">
        <f>INDEX([1]BCLIENTES!B:B,MATCH(Tabla5[[#This Row],[RUC]],[1]BCLIENTES!A:A,0))</f>
        <v>ANULADO</v>
      </c>
      <c r="J3189" t="e">
        <f>INDEX([1]!Tabla1[DISTRITO],MATCH(Tabla5[[#This Row],[RUC]],[1]!Tabla1[RUC],0))</f>
        <v>#REF!</v>
      </c>
      <c r="K3189" t="str">
        <f>INDEX([1]BCLIENTES!H:H,MATCH(Tabla5[[#This Row],[RUC]],[1]BCLIENTES!A:A,0))</f>
        <v>ANULADO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tr">
        <f>TEXT(Tabla5[[#This Row],[FECHA]],"MMM")</f>
        <v>Dic</v>
      </c>
      <c r="D3190" s="1" t="str">
        <f>TEXT(Tabla5[[#This Row],[FECHA]],"YYY")</f>
        <v>2024</v>
      </c>
      <c r="E3190" s="2" t="s">
        <v>143</v>
      </c>
      <c r="F3190" s="2" t="s">
        <v>3231</v>
      </c>
      <c r="G3190" s="2" t="s">
        <v>10001</v>
      </c>
      <c r="H3190">
        <v>20600144724</v>
      </c>
      <c r="I3190" t="str">
        <f>INDEX([1]BCLIENTES!B:B,MATCH(Tabla5[[#This Row],[RUC]],[1]BCLIENTES!A:A,0))</f>
        <v xml:space="preserve"> ROMERO PERU CIA S.A.C.</v>
      </c>
      <c r="J3190" t="e">
        <f>INDEX([1]!Tabla1[DISTRITO],MATCH(Tabla5[[#This Row],[RUC]],[1]!Tabla1[RUC],0))</f>
        <v>#REF!</v>
      </c>
      <c r="K3190" t="str">
        <f>INDEX([1]BCLIENTES!H:H,MATCH(Tabla5[[#This Row],[RUC]],[1]BCLIENTES!A:A,0))</f>
        <v xml:space="preserve"> LIMA 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tr">
        <f>TEXT(Tabla5[[#This Row],[FECHA]],"MMM")</f>
        <v>May</v>
      </c>
      <c r="D3191" s="1" t="str">
        <f>TEXT(Tabla5[[#This Row],[FECHA]],"YYY")</f>
        <v>2024</v>
      </c>
      <c r="E3191" s="2" t="s">
        <v>143</v>
      </c>
      <c r="F3191" s="2" t="s">
        <v>3232</v>
      </c>
      <c r="G3191" s="2" t="s">
        <v>9997</v>
      </c>
      <c r="H3191">
        <v>1</v>
      </c>
      <c r="I3191" t="str">
        <f>INDEX([1]BCLIENTES!B:B,MATCH(Tabla5[[#This Row],[RUC]],[1]BCLIENTES!A:A,0))</f>
        <v>ANULADO</v>
      </c>
      <c r="J3191" t="e">
        <f>INDEX([1]!Tabla1[DISTRITO],MATCH(Tabla5[[#This Row],[RUC]],[1]!Tabla1[RUC],0))</f>
        <v>#REF!</v>
      </c>
      <c r="K3191" t="str">
        <f>INDEX([1]BCLIENTES!H:H,MATCH(Tabla5[[#This Row],[RUC]],[1]BCLIENTES!A:A,0))</f>
        <v>ANULADO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tr">
        <f>TEXT(Tabla5[[#This Row],[FECHA]],"MMM")</f>
        <v>Dic</v>
      </c>
      <c r="D3192" s="1" t="str">
        <f>TEXT(Tabla5[[#This Row],[FECHA]],"YYY")</f>
        <v>2024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tr">
        <f>INDEX([1]BCLIENTES!B:B,MATCH(Tabla5[[#This Row],[RUC]],[1]BCLIENTES!A:A,0))</f>
        <v xml:space="preserve"> DISTRIBUIDORA ELECTRICA JARAS S.A.C.</v>
      </c>
      <c r="J3192" t="e">
        <f>INDEX([1]!Tabla1[DISTRITO],MATCH(Tabla5[[#This Row],[RUC]],[1]!Tabla1[RUC],0))</f>
        <v>#REF!</v>
      </c>
      <c r="K3192" t="str">
        <f>INDEX([1]BCLIENTES!H:H,MATCH(Tabla5[[#This Row],[RUC]],[1]BCLIENTES!A:A,0))</f>
        <v xml:space="preserve"> LIMA 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tr">
        <f>TEXT(Tabla5[[#This Row],[FECHA]],"MMM")</f>
        <v>Dic</v>
      </c>
      <c r="D3193" s="1" t="str">
        <f>TEXT(Tabla5[[#This Row],[FECHA]],"YYY")</f>
        <v>2024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tr">
        <f>INDEX([1]BCLIENTES!B:B,MATCH(Tabla5[[#This Row],[RUC]],[1]BCLIENTES!A:A,0))</f>
        <v xml:space="preserve"> INVERSIONES VALLEMONT S.A.C.</v>
      </c>
      <c r="J3193" t="e">
        <f>INDEX([1]!Tabla1[DISTRITO],MATCH(Tabla5[[#This Row],[RUC]],[1]!Tabla1[RUC],0))</f>
        <v>#REF!</v>
      </c>
      <c r="K3193" t="str">
        <f>INDEX([1]BCLIENTES!H:H,MATCH(Tabla5[[#This Row],[RUC]],[1]BCLIENTES!A:A,0))</f>
        <v xml:space="preserve"> LIMA 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tr">
        <f>TEXT(Tabla5[[#This Row],[FECHA]],"MMM")</f>
        <v>Dic</v>
      </c>
      <c r="D3194" s="1" t="str">
        <f>TEXT(Tabla5[[#This Row],[FECHA]],"YYY")</f>
        <v>2024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tr">
        <f>INDEX([1]BCLIENTES!B:B,MATCH(Tabla5[[#This Row],[RUC]],[1]BCLIENTES!A:A,0))</f>
        <v xml:space="preserve"> DISTRIBUIDORA ELECTRICA JARAS S.A.C.</v>
      </c>
      <c r="J3194" t="e">
        <f>INDEX([1]!Tabla1[DISTRITO],MATCH(Tabla5[[#This Row],[RUC]],[1]!Tabla1[RUC],0))</f>
        <v>#REF!</v>
      </c>
      <c r="K3194" t="str">
        <f>INDEX([1]BCLIENTES!H:H,MATCH(Tabla5[[#This Row],[RUC]],[1]BCLIENTES!A:A,0))</f>
        <v xml:space="preserve"> LIMA 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tr">
        <f>TEXT(Tabla5[[#This Row],[FECHA]],"MMM")</f>
        <v>Dic</v>
      </c>
      <c r="D3195" s="1" t="str">
        <f>TEXT(Tabla5[[#This Row],[FECHA]],"YYY")</f>
        <v>2024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tr">
        <f>INDEX([1]BCLIENTES!B:B,MATCH(Tabla5[[#This Row],[RUC]],[1]BCLIENTES!A:A,0))</f>
        <v xml:space="preserve"> CURAHUA RIVERA JAZIHEEL AMED</v>
      </c>
      <c r="J3195" t="e">
        <f>INDEX([1]!Tabla1[DISTRITO],MATCH(Tabla5[[#This Row],[RUC]],[1]!Tabla1[RUC],0))</f>
        <v>#REF!</v>
      </c>
      <c r="K3195" t="str">
        <f>INDEX([1]BCLIENTES!H:H,MATCH(Tabla5[[#This Row],[RUC]],[1]BCLIENTES!A:A,0))</f>
        <v xml:space="preserve"> LIMA 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tr">
        <f>TEXT(Tabla5[[#This Row],[FECHA]],"MMM")</f>
        <v>Dic</v>
      </c>
      <c r="D3196" s="1" t="str">
        <f>TEXT(Tabla5[[#This Row],[FECHA]],"YYY")</f>
        <v>2024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tr">
        <f>INDEX([1]BCLIENTES!B:B,MATCH(Tabla5[[#This Row],[RUC]],[1]BCLIENTES!A:A,0))</f>
        <v xml:space="preserve"> INVERSIONES VALLEMONT S.A.C.</v>
      </c>
      <c r="J3196" t="e">
        <f>INDEX([1]!Tabla1[DISTRITO],MATCH(Tabla5[[#This Row],[RUC]],[1]!Tabla1[RUC],0))</f>
        <v>#REF!</v>
      </c>
      <c r="K3196" t="str">
        <f>INDEX([1]BCLIENTES!H:H,MATCH(Tabla5[[#This Row],[RUC]],[1]BCLIENTES!A:A,0))</f>
        <v xml:space="preserve"> LIMA 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tr">
        <f>TEXT(Tabla5[[#This Row],[FECHA]],"MMM")</f>
        <v>Dic</v>
      </c>
      <c r="D3197" s="1" t="str">
        <f>TEXT(Tabla5[[#This Row],[FECHA]],"YYY")</f>
        <v>2024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tr">
        <f>INDEX([1]BCLIENTES!B:B,MATCH(Tabla5[[#This Row],[RUC]],[1]BCLIENTES!A:A,0))</f>
        <v xml:space="preserve"> DISTRIBUIDORA ELECTRICA JARAS S.A.C.</v>
      </c>
      <c r="J3197" t="e">
        <f>INDEX([1]!Tabla1[DISTRITO],MATCH(Tabla5[[#This Row],[RUC]],[1]!Tabla1[RUC],0))</f>
        <v>#REF!</v>
      </c>
      <c r="K3197" t="str">
        <f>INDEX([1]BCLIENTES!H:H,MATCH(Tabla5[[#This Row],[RUC]],[1]BCLIENTES!A:A,0))</f>
        <v xml:space="preserve"> LIMA 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tr">
        <f>TEXT(Tabla5[[#This Row],[FECHA]],"MMM")</f>
        <v>Dic</v>
      </c>
      <c r="D3198" s="1" t="str">
        <f>TEXT(Tabla5[[#This Row],[FECHA]],"YYY")</f>
        <v>2024</v>
      </c>
      <c r="E3198" s="2" t="s">
        <v>143</v>
      </c>
      <c r="F3198" s="2" t="s">
        <v>3240</v>
      </c>
      <c r="G3198" s="2" t="s">
        <v>10001</v>
      </c>
      <c r="H3198">
        <v>10440621274</v>
      </c>
      <c r="I3198" t="str">
        <f>INDEX([1]BCLIENTES!B:B,MATCH(Tabla5[[#This Row],[RUC]],[1]BCLIENTES!A:A,0))</f>
        <v>PARICAHUA ZAPANA HUGO</v>
      </c>
      <c r="J3198" t="e">
        <f>INDEX([1]!Tabla1[DISTRITO],MATCH(Tabla5[[#This Row],[RUC]],[1]!Tabla1[RUC],0))</f>
        <v>#REF!</v>
      </c>
      <c r="K3198" t="str">
        <f>INDEX([1]BCLIENTES!H:H,MATCH(Tabla5[[#This Row],[RUC]],[1]BCLIENTES!A:A,0))</f>
        <v>SAN ROMAN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tr">
        <f>TEXT(Tabla5[[#This Row],[FECHA]],"MMM")</f>
        <v>May</v>
      </c>
      <c r="D3199" s="1" t="str">
        <f>TEXT(Tabla5[[#This Row],[FECHA]],"YYY")</f>
        <v>2024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tr">
        <f>INDEX([1]BCLIENTES!B:B,MATCH(Tabla5[[#This Row],[RUC]],[1]BCLIENTES!A:A,0))</f>
        <v xml:space="preserve"> DISTRIBUIDORA ELECTRICA JARAS S.A.C.</v>
      </c>
      <c r="J3199" t="e">
        <f>INDEX([1]!Tabla1[DISTRITO],MATCH(Tabla5[[#This Row],[RUC]],[1]!Tabla1[RUC],0))</f>
        <v>#REF!</v>
      </c>
      <c r="K3199" t="str">
        <f>INDEX([1]BCLIENTES!H:H,MATCH(Tabla5[[#This Row],[RUC]],[1]BCLIENTES!A:A,0))</f>
        <v xml:space="preserve"> LIMA 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tr">
        <f>TEXT(Tabla5[[#This Row],[FECHA]],"MMM")</f>
        <v>May</v>
      </c>
      <c r="D3200" s="1" t="str">
        <f>TEXT(Tabla5[[#This Row],[FECHA]],"YYY")</f>
        <v>2024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tr">
        <f>INDEX([1]BCLIENTES!B:B,MATCH(Tabla5[[#This Row],[RUC]],[1]BCLIENTES!A:A,0))</f>
        <v xml:space="preserve"> INVERSIONES VALLEMONT S.A.C.</v>
      </c>
      <c r="J3200" t="e">
        <f>INDEX([1]!Tabla1[DISTRITO],MATCH(Tabla5[[#This Row],[RUC]],[1]!Tabla1[RUC],0))</f>
        <v>#REF!</v>
      </c>
      <c r="K3200" t="str">
        <f>INDEX([1]BCLIENTES!H:H,MATCH(Tabla5[[#This Row],[RUC]],[1]BCLIENTES!A:A,0))</f>
        <v xml:space="preserve"> LIMA 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tr">
        <f>TEXT(Tabla5[[#This Row],[FECHA]],"MMM")</f>
        <v>May</v>
      </c>
      <c r="D3201" s="1" t="str">
        <f>TEXT(Tabla5[[#This Row],[FECHA]],"YYY")</f>
        <v>2024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tr">
        <f>INDEX([1]BCLIENTES!B:B,MATCH(Tabla5[[#This Row],[RUC]],[1]BCLIENTES!A:A,0))</f>
        <v xml:space="preserve"> BEAS PRADO ROY PIERRE</v>
      </c>
      <c r="J3201" t="e">
        <f>INDEX([1]!Tabla1[DISTRITO],MATCH(Tabla5[[#This Row],[RUC]],[1]!Tabla1[RUC],0))</f>
        <v>#REF!</v>
      </c>
      <c r="K3201" t="str">
        <f>INDEX([1]BCLIENTES!H:H,MATCH(Tabla5[[#This Row],[RUC]],[1]BCLIENTES!A:A,0))</f>
        <v xml:space="preserve"> LIMA 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tr">
        <f>TEXT(Tabla5[[#This Row],[FECHA]],"MMM")</f>
        <v>May</v>
      </c>
      <c r="D3202" s="1" t="str">
        <f>TEXT(Tabla5[[#This Row],[FECHA]],"YYY")</f>
        <v>2024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tr">
        <f>INDEX([1]BCLIENTES!B:B,MATCH(Tabla5[[#This Row],[RUC]],[1]BCLIENTES!A:A,0))</f>
        <v xml:space="preserve"> CONSTRUCCION SIUSA E.I.R.L.</v>
      </c>
      <c r="J3202" t="e">
        <f>INDEX([1]!Tabla1[DISTRITO],MATCH(Tabla5[[#This Row],[RUC]],[1]!Tabla1[RUC],0))</f>
        <v>#REF!</v>
      </c>
      <c r="K3202" t="str">
        <f>INDEX([1]BCLIENTES!H:H,MATCH(Tabla5[[#This Row],[RUC]],[1]BCLIENTES!A:A,0))</f>
        <v xml:space="preserve"> LIMA 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tr">
        <f>TEXT(Tabla5[[#This Row],[FECHA]],"MMM")</f>
        <v>May</v>
      </c>
      <c r="D3203" s="1" t="str">
        <f>TEXT(Tabla5[[#This Row],[FECHA]],"YYY")</f>
        <v>2024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tr">
        <f>INDEX([1]BCLIENTES!B:B,MATCH(Tabla5[[#This Row],[RUC]],[1]BCLIENTES!A:A,0))</f>
        <v xml:space="preserve"> GUTIERREZ QUISPE GLICERIO FELIX</v>
      </c>
      <c r="J3203" t="e">
        <f>INDEX([1]!Tabla1[DISTRITO],MATCH(Tabla5[[#This Row],[RUC]],[1]!Tabla1[RUC],0))</f>
        <v>#REF!</v>
      </c>
      <c r="K3203" t="str">
        <f>INDEX([1]BCLIENTES!H:H,MATCH(Tabla5[[#This Row],[RUC]],[1]BCLIENTES!A:A,0))</f>
        <v xml:space="preserve"> LIMA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tr">
        <f>TEXT(Tabla5[[#This Row],[FECHA]],"MMM")</f>
        <v>May</v>
      </c>
      <c r="D3204" s="1" t="str">
        <f>TEXT(Tabla5[[#This Row],[FECHA]],"YYY")</f>
        <v>2024</v>
      </c>
      <c r="E3204" s="2" t="s">
        <v>143</v>
      </c>
      <c r="F3204" s="2" t="s">
        <v>3246</v>
      </c>
      <c r="G3204" s="2" t="s">
        <v>10001</v>
      </c>
      <c r="H3204">
        <v>20611253711</v>
      </c>
      <c r="I3204" t="str">
        <f>INDEX([1]BCLIENTES!B:B,MATCH(Tabla5[[#This Row],[RUC]],[1]BCLIENTES!A:A,0))</f>
        <v xml:space="preserve"> ELECTRO INDUSTRIAL ANDY S.A.C.</v>
      </c>
      <c r="J3204" t="e">
        <f>INDEX([1]!Tabla1[DISTRITO],MATCH(Tabla5[[#This Row],[RUC]],[1]!Tabla1[RUC],0))</f>
        <v>#REF!</v>
      </c>
      <c r="K3204" t="str">
        <f>INDEX([1]BCLIENTES!H:H,MATCH(Tabla5[[#This Row],[RUC]],[1]BCLIENTES!A:A,0))</f>
        <v xml:space="preserve"> LIMA 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tr">
        <f>TEXT(Tabla5[[#This Row],[FECHA]],"MMM")</f>
        <v>May</v>
      </c>
      <c r="D3205" s="1" t="str">
        <f>TEXT(Tabla5[[#This Row],[FECHA]],"YYY")</f>
        <v>2024</v>
      </c>
      <c r="E3205" s="2" t="s">
        <v>143</v>
      </c>
      <c r="F3205" s="2" t="s">
        <v>3247</v>
      </c>
      <c r="G3205" s="2" t="s">
        <v>10005</v>
      </c>
      <c r="H3205">
        <v>20538042251</v>
      </c>
      <c r="I3205" t="str">
        <f>INDEX([1]BCLIENTES!B:B,MATCH(Tabla5[[#This Row],[RUC]],[1]BCLIENTES!A:A,0))</f>
        <v xml:space="preserve"> GRIFERIAS PERUANAS S.A.C.</v>
      </c>
      <c r="J3205" t="e">
        <f>INDEX([1]!Tabla1[DISTRITO],MATCH(Tabla5[[#This Row],[RUC]],[1]!Tabla1[RUC],0))</f>
        <v>#REF!</v>
      </c>
      <c r="K3205" t="str">
        <f>INDEX([1]BCLIENTES!H:H,MATCH(Tabla5[[#This Row],[RUC]],[1]BCLIENTES!A:A,0))</f>
        <v xml:space="preserve"> LIMA 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tr">
        <f>TEXT(Tabla5[[#This Row],[FECHA]],"MMM")</f>
        <v>May</v>
      </c>
      <c r="D3206" s="1" t="str">
        <f>TEXT(Tabla5[[#This Row],[FECHA]],"YYY")</f>
        <v>2024</v>
      </c>
      <c r="E3206" s="2" t="s">
        <v>143</v>
      </c>
      <c r="F3206" s="2" t="s">
        <v>3248</v>
      </c>
      <c r="G3206" s="2" t="s">
        <v>10001</v>
      </c>
      <c r="H3206">
        <v>10463189400</v>
      </c>
      <c r="I3206" t="str">
        <f>INDEX([1]BCLIENTES!B:B,MATCH(Tabla5[[#This Row],[RUC]],[1]BCLIENTES!A:A,0))</f>
        <v xml:space="preserve"> DULANTO MIRANDA EMELI</v>
      </c>
      <c r="J3206" t="e">
        <f>INDEX([1]!Tabla1[DISTRITO],MATCH(Tabla5[[#This Row],[RUC]],[1]!Tabla1[RUC],0))</f>
        <v>#REF!</v>
      </c>
      <c r="K3206" t="str">
        <f>INDEX([1]BCLIENTES!H:H,MATCH(Tabla5[[#This Row],[RUC]],[1]BCLIENTES!A:A,0))</f>
        <v xml:space="preserve"> LIMA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tr">
        <f>TEXT(Tabla5[[#This Row],[FECHA]],"MMM")</f>
        <v>May</v>
      </c>
      <c r="D3207" s="1" t="str">
        <f>TEXT(Tabla5[[#This Row],[FECHA]],"YYY")</f>
        <v>2024</v>
      </c>
      <c r="E3207" s="2" t="s">
        <v>143</v>
      </c>
      <c r="F3207" s="2" t="s">
        <v>3249</v>
      </c>
      <c r="G3207" s="2" t="s">
        <v>10001</v>
      </c>
      <c r="H3207">
        <v>10710115082</v>
      </c>
      <c r="I3207" t="str">
        <f>INDEX([1]BCLIENTES!B:B,MATCH(Tabla5[[#This Row],[RUC]],[1]BCLIENTES!A:A,0))</f>
        <v xml:space="preserve"> TAIPE SILVA JHAN JHOZSET</v>
      </c>
      <c r="J3207" t="e">
        <f>INDEX([1]!Tabla1[DISTRITO],MATCH(Tabla5[[#This Row],[RUC]],[1]!Tabla1[RUC],0))</f>
        <v>#REF!</v>
      </c>
      <c r="K3207" t="str">
        <f>INDEX([1]BCLIENTES!H:H,MATCH(Tabla5[[#This Row],[RUC]],[1]BCLIENTES!A:A,0))</f>
        <v xml:space="preserve"> LIMA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tr">
        <f>TEXT(Tabla5[[#This Row],[FECHA]],"MMM")</f>
        <v>May</v>
      </c>
      <c r="D3208" s="1" t="str">
        <f>TEXT(Tabla5[[#This Row],[FECHA]],"YYY")</f>
        <v>2024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tr">
        <f>INDEX([1]BCLIENTES!B:B,MATCH(Tabla5[[#This Row],[RUC]],[1]BCLIENTES!A:A,0))</f>
        <v xml:space="preserve"> DISTRIBUIDORA GERARD E.I.R.L.</v>
      </c>
      <c r="J3208" t="e">
        <f>INDEX([1]!Tabla1[DISTRITO],MATCH(Tabla5[[#This Row],[RUC]],[1]!Tabla1[RUC],0))</f>
        <v>#REF!</v>
      </c>
      <c r="K3208" t="str">
        <f>INDEX([1]BCLIENTES!H:H,MATCH(Tabla5[[#This Row],[RUC]],[1]BCLIENTES!A:A,0))</f>
        <v xml:space="preserve"> LIMA 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tr">
        <f>TEXT(Tabla5[[#This Row],[FECHA]],"MMM")</f>
        <v>May</v>
      </c>
      <c r="D3209" s="1" t="str">
        <f>TEXT(Tabla5[[#This Row],[FECHA]],"YYY")</f>
        <v>2024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tr">
        <f>INDEX([1]BCLIENTES!B:B,MATCH(Tabla5[[#This Row],[RUC]],[1]BCLIENTES!A:A,0))</f>
        <v xml:space="preserve"> DISTRIBUIDORA ELECTRICA JARAS S.A.C.</v>
      </c>
      <c r="J3209" t="e">
        <f>INDEX([1]!Tabla1[DISTRITO],MATCH(Tabla5[[#This Row],[RUC]],[1]!Tabla1[RUC],0))</f>
        <v>#REF!</v>
      </c>
      <c r="K3209" t="str">
        <f>INDEX([1]BCLIENTES!H:H,MATCH(Tabla5[[#This Row],[RUC]],[1]BCLIENTES!A:A,0))</f>
        <v xml:space="preserve"> LIMA 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tr">
        <f>TEXT(Tabla5[[#This Row],[FECHA]],"MMM")</f>
        <v>May</v>
      </c>
      <c r="D3210" s="1" t="str">
        <f>TEXT(Tabla5[[#This Row],[FECHA]],"YYY")</f>
        <v>2024</v>
      </c>
      <c r="E3210" s="2" t="s">
        <v>143</v>
      </c>
      <c r="F3210" s="2" t="s">
        <v>3252</v>
      </c>
      <c r="G3210" s="2" t="s">
        <v>10001</v>
      </c>
      <c r="H3210">
        <v>15606626077</v>
      </c>
      <c r="I3210" t="str">
        <f>INDEX([1]BCLIENTES!B:B,MATCH(Tabla5[[#This Row],[RUC]],[1]BCLIENTES!A:A,0))</f>
        <v xml:space="preserve"> QUINTERO LOPEZ MELQUISEDEC</v>
      </c>
      <c r="J3210" t="e">
        <f>INDEX([1]!Tabla1[DISTRITO],MATCH(Tabla5[[#This Row],[RUC]],[1]!Tabla1[RUC],0))</f>
        <v>#REF!</v>
      </c>
      <c r="K3210" t="str">
        <f>INDEX([1]BCLIENTES!H:H,MATCH(Tabla5[[#This Row],[RUC]],[1]BCLIENTES!A:A,0))</f>
        <v xml:space="preserve"> LIMA 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tr">
        <f>TEXT(Tabla5[[#This Row],[FECHA]],"MMM")</f>
        <v>May</v>
      </c>
      <c r="D3211" s="1" t="str">
        <f>TEXT(Tabla5[[#This Row],[FECHA]],"YYY")</f>
        <v>2024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tr">
        <f>INDEX([1]BCLIENTES!B:B,MATCH(Tabla5[[#This Row],[RUC]],[1]BCLIENTES!A:A,0))</f>
        <v xml:space="preserve"> INVERSIONES VALLEMONT S.A.C.</v>
      </c>
      <c r="J3211" t="e">
        <f>INDEX([1]!Tabla1[DISTRITO],MATCH(Tabla5[[#This Row],[RUC]],[1]!Tabla1[RUC],0))</f>
        <v>#REF!</v>
      </c>
      <c r="K3211" t="str">
        <f>INDEX([1]BCLIENTES!H:H,MATCH(Tabla5[[#This Row],[RUC]],[1]BCLIENTES!A:A,0))</f>
        <v xml:space="preserve"> LIMA 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tr">
        <f>TEXT(Tabla5[[#This Row],[FECHA]],"MMM")</f>
        <v>May</v>
      </c>
      <c r="D3212" s="1" t="str">
        <f>TEXT(Tabla5[[#This Row],[FECHA]],"YYY")</f>
        <v>2024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tr">
        <f>INDEX([1]BCLIENTES!B:B,MATCH(Tabla5[[#This Row],[RUC]],[1]BCLIENTES!A:A,0))</f>
        <v xml:space="preserve"> FIGUEIRA MONTILLA ERIANGEL CAROLINA</v>
      </c>
      <c r="J3212" t="e">
        <f>INDEX([1]!Tabla1[DISTRITO],MATCH(Tabla5[[#This Row],[RUC]],[1]!Tabla1[RUC],0))</f>
        <v>#REF!</v>
      </c>
      <c r="K3212" t="str">
        <f>INDEX([1]BCLIENTES!H:H,MATCH(Tabla5[[#This Row],[RUC]],[1]BCLIENTES!A:A,0))</f>
        <v xml:space="preserve"> LIMA 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tr">
        <f>TEXT(Tabla5[[#This Row],[FECHA]],"MMM")</f>
        <v>May</v>
      </c>
      <c r="D3213" s="1" t="str">
        <f>TEXT(Tabla5[[#This Row],[FECHA]],"YYY")</f>
        <v>2024</v>
      </c>
      <c r="E3213" s="2" t="s">
        <v>143</v>
      </c>
      <c r="F3213" s="2" t="s">
        <v>3255</v>
      </c>
      <c r="G3213" s="2" t="s">
        <v>9997</v>
      </c>
      <c r="H3213">
        <v>1</v>
      </c>
      <c r="I3213" t="str">
        <f>INDEX([1]BCLIENTES!B:B,MATCH(Tabla5[[#This Row],[RUC]],[1]BCLIENTES!A:A,0))</f>
        <v>ANULADO</v>
      </c>
      <c r="J3213" t="e">
        <f>INDEX([1]!Tabla1[DISTRITO],MATCH(Tabla5[[#This Row],[RUC]],[1]!Tabla1[RUC],0))</f>
        <v>#REF!</v>
      </c>
      <c r="K3213" t="str">
        <f>INDEX([1]BCLIENTES!H:H,MATCH(Tabla5[[#This Row],[RUC]],[1]BCLIENTES!A:A,0))</f>
        <v>ANULADO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tr">
        <f>TEXT(Tabla5[[#This Row],[FECHA]],"MMM")</f>
        <v>May</v>
      </c>
      <c r="D3214" s="1" t="str">
        <f>TEXT(Tabla5[[#This Row],[FECHA]],"YYY")</f>
        <v>2024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tr">
        <f>INDEX([1]BCLIENTES!B:B,MATCH(Tabla5[[#This Row],[RUC]],[1]BCLIENTES!A:A,0))</f>
        <v>MAGUHN CALONGE MIRIAM YSABEL</v>
      </c>
      <c r="J3214" t="e">
        <f>INDEX([1]!Tabla1[DISTRITO],MATCH(Tabla5[[#This Row],[RUC]],[1]!Tabla1[RUC],0))</f>
        <v>#REF!</v>
      </c>
      <c r="K3214" t="str">
        <f>INDEX([1]BCLIENTES!H:H,MATCH(Tabla5[[#This Row],[RUC]],[1]BCLIENTES!A:A,0))</f>
        <v xml:space="preserve">LIMA 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tr">
        <f>TEXT(Tabla5[[#This Row],[FECHA]],"MMM")</f>
        <v>May</v>
      </c>
      <c r="D3215" s="1" t="str">
        <f>TEXT(Tabla5[[#This Row],[FECHA]],"YYY")</f>
        <v>2024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tr">
        <f>INDEX([1]BCLIENTES!B:B,MATCH(Tabla5[[#This Row],[RUC]],[1]BCLIENTES!A:A,0))</f>
        <v xml:space="preserve"> TABLEROS ELECTRICOS CONTROL Y SOLUCIONES INTEGRALES S.A.C.</v>
      </c>
      <c r="J3215" t="e">
        <f>INDEX([1]!Tabla1[DISTRITO],MATCH(Tabla5[[#This Row],[RUC]],[1]!Tabla1[RUC],0))</f>
        <v>#REF!</v>
      </c>
      <c r="K3215" t="str">
        <f>INDEX([1]BCLIENTES!H:H,MATCH(Tabla5[[#This Row],[RUC]],[1]BCLIENTES!A:A,0))</f>
        <v xml:space="preserve"> LIMA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tr">
        <f>TEXT(Tabla5[[#This Row],[FECHA]],"MMM")</f>
        <v>May</v>
      </c>
      <c r="D3216" s="1" t="str">
        <f>TEXT(Tabla5[[#This Row],[FECHA]],"YYY")</f>
        <v>2024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tr">
        <f>INDEX([1]BCLIENTES!B:B,MATCH(Tabla5[[#This Row],[RUC]],[1]BCLIENTES!A:A,0))</f>
        <v>ANCHILLO MORALES LUCINDA</v>
      </c>
      <c r="J3216" t="e">
        <f>INDEX([1]!Tabla1[DISTRITO],MATCH(Tabla5[[#This Row],[RUC]],[1]!Tabla1[RUC],0))</f>
        <v>#REF!</v>
      </c>
      <c r="K3216" t="str">
        <f>INDEX([1]BCLIENTES!H:H,MATCH(Tabla5[[#This Row],[RUC]],[1]BCLIENTES!A:A,0))</f>
        <v xml:space="preserve">LIMA 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tr">
        <f>TEXT(Tabla5[[#This Row],[FECHA]],"MMM")</f>
        <v>May</v>
      </c>
      <c r="D3217" s="1" t="str">
        <f>TEXT(Tabla5[[#This Row],[FECHA]],"YYY")</f>
        <v>2024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tr">
        <f>INDEX([1]BCLIENTES!B:B,MATCH(Tabla5[[#This Row],[RUC]],[1]BCLIENTES!A:A,0))</f>
        <v xml:space="preserve"> INVERSIONES ELECTRICAS CHAMORRO PERU S.A.C.</v>
      </c>
      <c r="J3217" t="e">
        <f>INDEX([1]!Tabla1[DISTRITO],MATCH(Tabla5[[#This Row],[RUC]],[1]!Tabla1[RUC],0))</f>
        <v>#REF!</v>
      </c>
      <c r="K3217" t="str">
        <f>INDEX([1]BCLIENTES!H:H,MATCH(Tabla5[[#This Row],[RUC]],[1]BCLIENTES!A:A,0))</f>
        <v xml:space="preserve"> LIMA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tr">
        <f>TEXT(Tabla5[[#This Row],[FECHA]],"MMM")</f>
        <v>May</v>
      </c>
      <c r="D3218" s="1" t="str">
        <f>TEXT(Tabla5[[#This Row],[FECHA]],"YYY")</f>
        <v>2024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tr">
        <f>INDEX([1]BCLIENTES!B:B,MATCH(Tabla5[[#This Row],[RUC]],[1]BCLIENTES!A:A,0))</f>
        <v xml:space="preserve"> DISTRIBUIDORA GERARD E.I.R.L.</v>
      </c>
      <c r="J3218" t="e">
        <f>INDEX([1]!Tabla1[DISTRITO],MATCH(Tabla5[[#This Row],[RUC]],[1]!Tabla1[RUC],0))</f>
        <v>#REF!</v>
      </c>
      <c r="K3218" t="str">
        <f>INDEX([1]BCLIENTES!H:H,MATCH(Tabla5[[#This Row],[RUC]],[1]BCLIENTES!A:A,0))</f>
        <v xml:space="preserve"> LIMA 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tr">
        <f>TEXT(Tabla5[[#This Row],[FECHA]],"MMM")</f>
        <v>May</v>
      </c>
      <c r="D3219" s="1" t="str">
        <f>TEXT(Tabla5[[#This Row],[FECHA]],"YYY")</f>
        <v>2024</v>
      </c>
      <c r="E3219" s="2" t="s">
        <v>143</v>
      </c>
      <c r="F3219" s="2" t="s">
        <v>3261</v>
      </c>
      <c r="G3219" s="2" t="s">
        <v>10005</v>
      </c>
      <c r="H3219">
        <v>20607461954</v>
      </c>
      <c r="I3219" t="str">
        <f>INDEX([1]BCLIENTES!B:B,MATCH(Tabla5[[#This Row],[RUC]],[1]BCLIENTES!A:A,0))</f>
        <v xml:space="preserve"> G&amp;M GRUPO JIMENEZ E.I.R.L.</v>
      </c>
      <c r="J3219" t="e">
        <f>INDEX([1]!Tabla1[DISTRITO],MATCH(Tabla5[[#This Row],[RUC]],[1]!Tabla1[RUC],0))</f>
        <v>#REF!</v>
      </c>
      <c r="K3219" t="str">
        <f>INDEX([1]BCLIENTES!H:H,MATCH(Tabla5[[#This Row],[RUC]],[1]BCLIENTES!A:A,0))</f>
        <v xml:space="preserve"> LIMA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tr">
        <f>TEXT(Tabla5[[#This Row],[FECHA]],"MMM")</f>
        <v>May</v>
      </c>
      <c r="D3220" s="1" t="str">
        <f>TEXT(Tabla5[[#This Row],[FECHA]],"YYY")</f>
        <v>2024</v>
      </c>
      <c r="E3220" s="2" t="s">
        <v>143</v>
      </c>
      <c r="F3220" s="2" t="s">
        <v>3262</v>
      </c>
      <c r="G3220" s="2" t="s">
        <v>10005</v>
      </c>
      <c r="H3220">
        <v>20605108131</v>
      </c>
      <c r="I3220" t="str">
        <f>INDEX([1]BCLIENTES!B:B,MATCH(Tabla5[[#This Row],[RUC]],[1]BCLIENTES!A:A,0))</f>
        <v xml:space="preserve"> INVERSIONES SEÑOR DE CHACOS E.I.R.L.</v>
      </c>
      <c r="J3220" t="e">
        <f>INDEX([1]!Tabla1[DISTRITO],MATCH(Tabla5[[#This Row],[RUC]],[1]!Tabla1[RUC],0))</f>
        <v>#REF!</v>
      </c>
      <c r="K3220" t="str">
        <f>INDEX([1]BCLIENTES!H:H,MATCH(Tabla5[[#This Row],[RUC]],[1]BCLIENTES!A:A,0))</f>
        <v xml:space="preserve"> LIMA 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tr">
        <f>TEXT(Tabla5[[#This Row],[FECHA]],"MMM")</f>
        <v>May</v>
      </c>
      <c r="D3221" s="1" t="str">
        <f>TEXT(Tabla5[[#This Row],[FECHA]],"YYY")</f>
        <v>2024</v>
      </c>
      <c r="E3221" s="2" t="s">
        <v>143</v>
      </c>
      <c r="F3221" s="2" t="s">
        <v>3263</v>
      </c>
      <c r="G3221" s="2" t="s">
        <v>10005</v>
      </c>
      <c r="H3221">
        <v>10400578198</v>
      </c>
      <c r="I3221" t="str">
        <f>INDEX([1]BCLIENTES!B:B,MATCH(Tabla5[[#This Row],[RUC]],[1]BCLIENTES!A:A,0))</f>
        <v xml:space="preserve"> MENDOZA HUERTA DARIA</v>
      </c>
      <c r="J3221" t="e">
        <f>INDEX([1]!Tabla1[DISTRITO],MATCH(Tabla5[[#This Row],[RUC]],[1]!Tabla1[RUC],0))</f>
        <v>#REF!</v>
      </c>
      <c r="K3221" t="str">
        <f>INDEX([1]BCLIENTES!H:H,MATCH(Tabla5[[#This Row],[RUC]],[1]BCLIENTES!A:A,0))</f>
        <v xml:space="preserve"> LIMA 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tr">
        <f>TEXT(Tabla5[[#This Row],[FECHA]],"MMM")</f>
        <v>May</v>
      </c>
      <c r="D3222" s="1" t="str">
        <f>TEXT(Tabla5[[#This Row],[FECHA]],"YYY")</f>
        <v>2024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tr">
        <f>INDEX([1]BCLIENTES!B:B,MATCH(Tabla5[[#This Row],[RUC]],[1]BCLIENTES!A:A,0))</f>
        <v xml:space="preserve"> COMERCIO FERRETERO ELECTRONICO LA SOLUCION S.A.C. - COMFERELEC LA SOLUCION S.A.C.</v>
      </c>
      <c r="J3222" t="e">
        <f>INDEX([1]!Tabla1[DISTRITO],MATCH(Tabla5[[#This Row],[RUC]],[1]!Tabla1[RUC],0))</f>
        <v>#REF!</v>
      </c>
      <c r="K3222" t="str">
        <f>INDEX([1]BCLIENTES!H:H,MATCH(Tabla5[[#This Row],[RUC]],[1]BCLIENTES!A:A,0))</f>
        <v xml:space="preserve"> LIMA 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tr">
        <f>TEXT(Tabla5[[#This Row],[FECHA]],"MMM")</f>
        <v>May</v>
      </c>
      <c r="D3223" s="1" t="str">
        <f>TEXT(Tabla5[[#This Row],[FECHA]],"YYY")</f>
        <v>2024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tr">
        <f>INDEX([1]BCLIENTES!B:B,MATCH(Tabla5[[#This Row],[RUC]],[1]BCLIENTES!A:A,0))</f>
        <v xml:space="preserve"> INVERSIONES VALLEMONT S.A.C.</v>
      </c>
      <c r="J3223" t="e">
        <f>INDEX([1]!Tabla1[DISTRITO],MATCH(Tabla5[[#This Row],[RUC]],[1]!Tabla1[RUC],0))</f>
        <v>#REF!</v>
      </c>
      <c r="K3223" t="str">
        <f>INDEX([1]BCLIENTES!H:H,MATCH(Tabla5[[#This Row],[RUC]],[1]BCLIENTES!A:A,0))</f>
        <v xml:space="preserve"> LIMA 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tr">
        <f>TEXT(Tabla5[[#This Row],[FECHA]],"MMM")</f>
        <v>May</v>
      </c>
      <c r="D3224" s="1" t="str">
        <f>TEXT(Tabla5[[#This Row],[FECHA]],"YYY")</f>
        <v>2024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tr">
        <f>INDEX([1]BCLIENTES!B:B,MATCH(Tabla5[[#This Row],[RUC]],[1]BCLIENTES!A:A,0))</f>
        <v xml:space="preserve"> DISTRIBUIDORA ELECTRICA JARAS S.A.C.</v>
      </c>
      <c r="J3224" t="e">
        <f>INDEX([1]!Tabla1[DISTRITO],MATCH(Tabla5[[#This Row],[RUC]],[1]!Tabla1[RUC],0))</f>
        <v>#REF!</v>
      </c>
      <c r="K3224" t="str">
        <f>INDEX([1]BCLIENTES!H:H,MATCH(Tabla5[[#This Row],[RUC]],[1]BCLIENTES!A:A,0))</f>
        <v xml:space="preserve"> LIMA 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tr">
        <f>TEXT(Tabla5[[#This Row],[FECHA]],"MMM")</f>
        <v>Jun</v>
      </c>
      <c r="D3225" s="1" t="str">
        <f>TEXT(Tabla5[[#This Row],[FECHA]],"YYY")</f>
        <v>2024</v>
      </c>
      <c r="E3225" s="2" t="s">
        <v>143</v>
      </c>
      <c r="F3225" s="2" t="s">
        <v>3267</v>
      </c>
      <c r="G3225" s="2" t="s">
        <v>10001</v>
      </c>
      <c r="H3225">
        <v>20539874510</v>
      </c>
      <c r="I3225" t="str">
        <f>INDEX([1]BCLIENTES!B:B,MATCH(Tabla5[[#This Row],[RUC]],[1]BCLIENTES!A:A,0))</f>
        <v xml:space="preserve"> CONSORCIO FACOBA CONTRATISTAS GENERALES S.A.C.</v>
      </c>
      <c r="J3225" t="e">
        <f>INDEX([1]!Tabla1[DISTRITO],MATCH(Tabla5[[#This Row],[RUC]],[1]!Tabla1[RUC],0))</f>
        <v>#REF!</v>
      </c>
      <c r="K3225" t="str">
        <f>INDEX([1]BCLIENTES!H:H,MATCH(Tabla5[[#This Row],[RUC]],[1]BCLIENTES!A:A,0))</f>
        <v xml:space="preserve"> TRUJILLO 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tr">
        <f>TEXT(Tabla5[[#This Row],[FECHA]],"MMM")</f>
        <v>Jun</v>
      </c>
      <c r="D3226" s="1" t="str">
        <f>TEXT(Tabla5[[#This Row],[FECHA]],"YYY")</f>
        <v>2024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tr">
        <f>INDEX([1]BCLIENTES!B:B,MATCH(Tabla5[[#This Row],[RUC]],[1]BCLIENTES!A:A,0))</f>
        <v xml:space="preserve"> DISTRIBUIDORA GERARD E.I.R.L.</v>
      </c>
      <c r="J3226" t="e">
        <f>INDEX([1]!Tabla1[DISTRITO],MATCH(Tabla5[[#This Row],[RUC]],[1]!Tabla1[RUC],0))</f>
        <v>#REF!</v>
      </c>
      <c r="K3226" t="str">
        <f>INDEX([1]BCLIENTES!H:H,MATCH(Tabla5[[#This Row],[RUC]],[1]BCLIENTES!A:A,0))</f>
        <v xml:space="preserve"> LIMA 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tr">
        <f>TEXT(Tabla5[[#This Row],[FECHA]],"MMM")</f>
        <v>May</v>
      </c>
      <c r="D3227" s="1" t="str">
        <f>TEXT(Tabla5[[#This Row],[FECHA]],"YYY")</f>
        <v>2024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tr">
        <f>INDEX([1]BCLIENTES!B:B,MATCH(Tabla5[[#This Row],[RUC]],[1]BCLIENTES!A:A,0))</f>
        <v xml:space="preserve"> DISTRIBUIDORA ELECTRICA JARAS S.A.C.</v>
      </c>
      <c r="J3227" t="e">
        <f>INDEX([1]!Tabla1[DISTRITO],MATCH(Tabla5[[#This Row],[RUC]],[1]!Tabla1[RUC],0))</f>
        <v>#REF!</v>
      </c>
      <c r="K3227" t="str">
        <f>INDEX([1]BCLIENTES!H:H,MATCH(Tabla5[[#This Row],[RUC]],[1]BCLIENTES!A:A,0))</f>
        <v xml:space="preserve"> LIMA 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tr">
        <f>TEXT(Tabla5[[#This Row],[FECHA]],"MMM")</f>
        <v>Jun</v>
      </c>
      <c r="D3228" s="1" t="str">
        <f>TEXT(Tabla5[[#This Row],[FECHA]],"YYY")</f>
        <v>2024</v>
      </c>
      <c r="E3228" s="2" t="s">
        <v>143</v>
      </c>
      <c r="F3228" s="2" t="s">
        <v>3270</v>
      </c>
      <c r="G3228" s="2" t="s">
        <v>10001</v>
      </c>
      <c r="H3228">
        <v>20600912501</v>
      </c>
      <c r="I3228" t="str">
        <f>INDEX([1]BCLIENTES!B:B,MATCH(Tabla5[[#This Row],[RUC]],[1]BCLIENTES!A:A,0))</f>
        <v xml:space="preserve"> AGRO FERRETERIA FRANK SOCIEDAD ANONIMA CERRADA - AGRO FERRETERIA FRANK S.A.C.</v>
      </c>
      <c r="J3228" t="e">
        <f>INDEX([1]!Tabla1[DISTRITO],MATCH(Tabla5[[#This Row],[RUC]],[1]!Tabla1[RUC],0))</f>
        <v>#REF!</v>
      </c>
      <c r="K3228" t="str">
        <f>INDEX([1]BCLIENTES!H:H,MATCH(Tabla5[[#This Row],[RUC]],[1]BCLIENTES!A:A,0))</f>
        <v xml:space="preserve"> OXAPAMPA 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tr">
        <f>TEXT(Tabla5[[#This Row],[FECHA]],"MMM")</f>
        <v>Jun</v>
      </c>
      <c r="D3229" s="1" t="str">
        <f>TEXT(Tabla5[[#This Row],[FECHA]],"YYY")</f>
        <v>2024</v>
      </c>
      <c r="E3229" s="2" t="s">
        <v>143</v>
      </c>
      <c r="F3229" s="2" t="s">
        <v>3271</v>
      </c>
      <c r="G3229" s="2" t="s">
        <v>9997</v>
      </c>
      <c r="H3229">
        <v>1</v>
      </c>
      <c r="I3229" t="str">
        <f>INDEX([1]BCLIENTES!B:B,MATCH(Tabla5[[#This Row],[RUC]],[1]BCLIENTES!A:A,0))</f>
        <v>ANULADO</v>
      </c>
      <c r="J3229" t="e">
        <f>INDEX([1]!Tabla1[DISTRITO],MATCH(Tabla5[[#This Row],[RUC]],[1]!Tabla1[RUC],0))</f>
        <v>#REF!</v>
      </c>
      <c r="K3229" t="str">
        <f>INDEX([1]BCLIENTES!H:H,MATCH(Tabla5[[#This Row],[RUC]],[1]BCLIENTES!A:A,0))</f>
        <v>ANULADO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tr">
        <f>TEXT(Tabla5[[#This Row],[FECHA]],"MMM")</f>
        <v>Jun</v>
      </c>
      <c r="D3230" s="1" t="str">
        <f>TEXT(Tabla5[[#This Row],[FECHA]],"YYY")</f>
        <v>2024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tr">
        <f>INDEX([1]BCLIENTES!B:B,MATCH(Tabla5[[#This Row],[RUC]],[1]BCLIENTES!A:A,0))</f>
        <v xml:space="preserve"> INVERSIONES VALLEMONT S.A.C.</v>
      </c>
      <c r="J3230" t="e">
        <f>INDEX([1]!Tabla1[DISTRITO],MATCH(Tabla5[[#This Row],[RUC]],[1]!Tabla1[RUC],0))</f>
        <v>#REF!</v>
      </c>
      <c r="K3230" t="str">
        <f>INDEX([1]BCLIENTES!H:H,MATCH(Tabla5[[#This Row],[RUC]],[1]BCLIENTES!A:A,0))</f>
        <v xml:space="preserve"> LIMA 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tr">
        <f>TEXT(Tabla5[[#This Row],[FECHA]],"MMM")</f>
        <v>Jun</v>
      </c>
      <c r="D3231" s="1" t="str">
        <f>TEXT(Tabla5[[#This Row],[FECHA]],"YYY")</f>
        <v>2024</v>
      </c>
      <c r="E3231" s="2" t="s">
        <v>143</v>
      </c>
      <c r="F3231" s="2" t="s">
        <v>3273</v>
      </c>
      <c r="G3231" s="2" t="s">
        <v>10001</v>
      </c>
      <c r="H3231">
        <v>20602123821</v>
      </c>
      <c r="I3231" t="str">
        <f>INDEX([1]BCLIENTES!B:B,MATCH(Tabla5[[#This Row],[RUC]],[1]BCLIENTES!A:A,0))</f>
        <v xml:space="preserve"> CORPORACION FERRETERA R &amp; E E.I.R.L.</v>
      </c>
      <c r="J3231" t="e">
        <f>INDEX([1]!Tabla1[DISTRITO],MATCH(Tabla5[[#This Row],[RUC]],[1]!Tabla1[RUC],0))</f>
        <v>#REF!</v>
      </c>
      <c r="K3231" t="str">
        <f>INDEX([1]BCLIENTES!H:H,MATCH(Tabla5[[#This Row],[RUC]],[1]BCLIENTES!A:A,0))</f>
        <v xml:space="preserve"> LIMA 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tr">
        <f>TEXT(Tabla5[[#This Row],[FECHA]],"MMM")</f>
        <v>Jun</v>
      </c>
      <c r="D3232" s="1" t="str">
        <f>TEXT(Tabla5[[#This Row],[FECHA]],"YYY")</f>
        <v>2024</v>
      </c>
      <c r="E3232" s="2" t="s">
        <v>143</v>
      </c>
      <c r="F3232" s="2" t="s">
        <v>3274</v>
      </c>
      <c r="G3232" s="2" t="s">
        <v>10001</v>
      </c>
      <c r="H3232">
        <v>20602594409</v>
      </c>
      <c r="I3232" t="str">
        <f>INDEX([1]BCLIENTES!B:B,MATCH(Tabla5[[#This Row],[RUC]],[1]BCLIENTES!A:A,0))</f>
        <v xml:space="preserve"> S&amp;J OSORIUS PERU E.I.R.L.</v>
      </c>
      <c r="J3232" t="e">
        <f>INDEX([1]!Tabla1[DISTRITO],MATCH(Tabla5[[#This Row],[RUC]],[1]!Tabla1[RUC],0))</f>
        <v>#REF!</v>
      </c>
      <c r="K3232" t="str">
        <f>INDEX([1]BCLIENTES!H:H,MATCH(Tabla5[[#This Row],[RUC]],[1]BCLIENTES!A:A,0))</f>
        <v xml:space="preserve"> LIMA 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tr">
        <f>TEXT(Tabla5[[#This Row],[FECHA]],"MMM")</f>
        <v>Jun</v>
      </c>
      <c r="D3233" s="1" t="str">
        <f>TEXT(Tabla5[[#This Row],[FECHA]],"YYY")</f>
        <v>2024</v>
      </c>
      <c r="E3233" s="2" t="s">
        <v>143</v>
      </c>
      <c r="F3233" s="2" t="s">
        <v>3275</v>
      </c>
      <c r="G3233" s="2" t="s">
        <v>10001</v>
      </c>
      <c r="H3233">
        <v>15606626077</v>
      </c>
      <c r="I3233" t="str">
        <f>INDEX([1]BCLIENTES!B:B,MATCH(Tabla5[[#This Row],[RUC]],[1]BCLIENTES!A:A,0))</f>
        <v xml:space="preserve"> QUINTERO LOPEZ MELQUISEDEC</v>
      </c>
      <c r="J3233" t="e">
        <f>INDEX([1]!Tabla1[DISTRITO],MATCH(Tabla5[[#This Row],[RUC]],[1]!Tabla1[RUC],0))</f>
        <v>#REF!</v>
      </c>
      <c r="K3233" t="str">
        <f>INDEX([1]BCLIENTES!H:H,MATCH(Tabla5[[#This Row],[RUC]],[1]BCLIENTES!A:A,0))</f>
        <v xml:space="preserve"> LIMA 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tr">
        <f>TEXT(Tabla5[[#This Row],[FECHA]],"MMM")</f>
        <v>Jun</v>
      </c>
      <c r="D3234" s="1" t="str">
        <f>TEXT(Tabla5[[#This Row],[FECHA]],"YYY")</f>
        <v>2024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tr">
        <f>INDEX([1]BCLIENTES!B:B,MATCH(Tabla5[[#This Row],[RUC]],[1]BCLIENTES!A:A,0))</f>
        <v xml:space="preserve"> DISTRIBUIDORA GERARD E.I.R.L.</v>
      </c>
      <c r="J3234" t="e">
        <f>INDEX([1]!Tabla1[DISTRITO],MATCH(Tabla5[[#This Row],[RUC]],[1]!Tabla1[RUC],0))</f>
        <v>#REF!</v>
      </c>
      <c r="K3234" t="str">
        <f>INDEX([1]BCLIENTES!H:H,MATCH(Tabla5[[#This Row],[RUC]],[1]BCLIENTES!A:A,0))</f>
        <v xml:space="preserve"> LIMA 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tr">
        <f>TEXT(Tabla5[[#This Row],[FECHA]],"MMM")</f>
        <v>Jun</v>
      </c>
      <c r="D3235" s="1" t="str">
        <f>TEXT(Tabla5[[#This Row],[FECHA]],"YYY")</f>
        <v>2024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tr">
        <f>INDEX([1]BCLIENTES!B:B,MATCH(Tabla5[[#This Row],[RUC]],[1]BCLIENTES!A:A,0))</f>
        <v xml:space="preserve"> DISTRIBUIDORA ELECTRICA JARAS S.A.C.</v>
      </c>
      <c r="J3235" t="e">
        <f>INDEX([1]!Tabla1[DISTRITO],MATCH(Tabla5[[#This Row],[RUC]],[1]!Tabla1[RUC],0))</f>
        <v>#REF!</v>
      </c>
      <c r="K3235" t="str">
        <f>INDEX([1]BCLIENTES!H:H,MATCH(Tabla5[[#This Row],[RUC]],[1]BCLIENTES!A:A,0))</f>
        <v xml:space="preserve"> LIMA 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tr">
        <f>TEXT(Tabla5[[#This Row],[FECHA]],"MMM")</f>
        <v>Jun</v>
      </c>
      <c r="D3236" s="1" t="str">
        <f>TEXT(Tabla5[[#This Row],[FECHA]],"YYY")</f>
        <v>2024</v>
      </c>
      <c r="E3236" s="2" t="s">
        <v>143</v>
      </c>
      <c r="F3236" s="2" t="s">
        <v>3278</v>
      </c>
      <c r="G3236" s="2" t="s">
        <v>9997</v>
      </c>
      <c r="H3236">
        <v>1</v>
      </c>
      <c r="I3236" t="str">
        <f>INDEX([1]BCLIENTES!B:B,MATCH(Tabla5[[#This Row],[RUC]],[1]BCLIENTES!A:A,0))</f>
        <v>ANULADO</v>
      </c>
      <c r="J3236" t="e">
        <f>INDEX([1]!Tabla1[DISTRITO],MATCH(Tabla5[[#This Row],[RUC]],[1]!Tabla1[RUC],0))</f>
        <v>#REF!</v>
      </c>
      <c r="K3236" t="str">
        <f>INDEX([1]BCLIENTES!H:H,MATCH(Tabla5[[#This Row],[RUC]],[1]BCLIENTES!A:A,0))</f>
        <v>ANULADO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tr">
        <f>TEXT(Tabla5[[#This Row],[FECHA]],"MMM")</f>
        <v>Jun</v>
      </c>
      <c r="D3237" s="1" t="str">
        <f>TEXT(Tabla5[[#This Row],[FECHA]],"YYY")</f>
        <v>2024</v>
      </c>
      <c r="E3237" s="2" t="s">
        <v>143</v>
      </c>
      <c r="F3237" s="2" t="s">
        <v>3279</v>
      </c>
      <c r="G3237" s="2" t="s">
        <v>10001</v>
      </c>
      <c r="H3237">
        <v>20513874651</v>
      </c>
      <c r="I3237" t="str">
        <f>INDEX([1]BCLIENTES!B:B,MATCH(Tabla5[[#This Row],[RUC]],[1]BCLIENTES!A:A,0))</f>
        <v xml:space="preserve"> INVERSIONES ROMERO &amp; CIA S.A.C.</v>
      </c>
      <c r="J3237" t="e">
        <f>INDEX([1]!Tabla1[DISTRITO],MATCH(Tabla5[[#This Row],[RUC]],[1]!Tabla1[RUC],0))</f>
        <v>#REF!</v>
      </c>
      <c r="K3237" t="str">
        <f>INDEX([1]BCLIENTES!H:H,MATCH(Tabla5[[#This Row],[RUC]],[1]BCLIENTES!A:A,0))</f>
        <v xml:space="preserve"> LIMA 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tr">
        <f>TEXT(Tabla5[[#This Row],[FECHA]],"MMM")</f>
        <v>May</v>
      </c>
      <c r="D3238" s="1" t="str">
        <f>TEXT(Tabla5[[#This Row],[FECHA]],"YYY")</f>
        <v>2024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tr">
        <f>INDEX([1]BCLIENTES!B:B,MATCH(Tabla5[[#This Row],[RUC]],[1]BCLIENTES!A:A,0))</f>
        <v xml:space="preserve"> DISTRIBUIDORA GERARD E.I.R.L.</v>
      </c>
      <c r="J3238" t="e">
        <f>INDEX([1]!Tabla1[DISTRITO],MATCH(Tabla5[[#This Row],[RUC]],[1]!Tabla1[RUC],0))</f>
        <v>#REF!</v>
      </c>
      <c r="K3238" t="str">
        <f>INDEX([1]BCLIENTES!H:H,MATCH(Tabla5[[#This Row],[RUC]],[1]BCLIENTES!A:A,0))</f>
        <v xml:space="preserve"> LIMA 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tr">
        <f>TEXT(Tabla5[[#This Row],[FECHA]],"MMM")</f>
        <v>Jun</v>
      </c>
      <c r="D3239" s="1" t="str">
        <f>TEXT(Tabla5[[#This Row],[FECHA]],"YYY")</f>
        <v>2024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tr">
        <f>INDEX([1]BCLIENTES!B:B,MATCH(Tabla5[[#This Row],[RUC]],[1]BCLIENTES!A:A,0))</f>
        <v xml:space="preserve"> DISTRIBUIDORA GERARD E.I.R.L.</v>
      </c>
      <c r="J3239" t="e">
        <f>INDEX([1]!Tabla1[DISTRITO],MATCH(Tabla5[[#This Row],[RUC]],[1]!Tabla1[RUC],0))</f>
        <v>#REF!</v>
      </c>
      <c r="K3239" t="str">
        <f>INDEX([1]BCLIENTES!H:H,MATCH(Tabla5[[#This Row],[RUC]],[1]BCLIENTES!A:A,0))</f>
        <v xml:space="preserve"> LIMA 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tr">
        <f>TEXT(Tabla5[[#This Row],[FECHA]],"MMM")</f>
        <v>Jun</v>
      </c>
      <c r="D3240" s="1" t="str">
        <f>TEXT(Tabla5[[#This Row],[FECHA]],"YYY")</f>
        <v>2024</v>
      </c>
      <c r="E3240" s="2" t="s">
        <v>143</v>
      </c>
      <c r="F3240" s="2" t="s">
        <v>3282</v>
      </c>
      <c r="G3240" s="2" t="s">
        <v>10005</v>
      </c>
      <c r="H3240">
        <v>20610476130</v>
      </c>
      <c r="I3240" t="str">
        <f>INDEX([1]BCLIENTES!B:B,MATCH(Tabla5[[#This Row],[RUC]],[1]BCLIENTES!A:A,0))</f>
        <v xml:space="preserve"> FERREJACU J &amp; C E.I.R.L.</v>
      </c>
      <c r="J3240" t="e">
        <f>INDEX([1]!Tabla1[DISTRITO],MATCH(Tabla5[[#This Row],[RUC]],[1]!Tabla1[RUC],0))</f>
        <v>#REF!</v>
      </c>
      <c r="K3240" t="str">
        <f>INDEX([1]BCLIENTES!H:H,MATCH(Tabla5[[#This Row],[RUC]],[1]BCLIENTES!A:A,0))</f>
        <v xml:space="preserve"> LIMA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tr">
        <f>TEXT(Tabla5[[#This Row],[FECHA]],"MMM")</f>
        <v>Jun</v>
      </c>
      <c r="D3241" s="1" t="str">
        <f>TEXT(Tabla5[[#This Row],[FECHA]],"YYY")</f>
        <v>2024</v>
      </c>
      <c r="E3241" s="2" t="s">
        <v>143</v>
      </c>
      <c r="F3241" s="2" t="s">
        <v>3283</v>
      </c>
      <c r="G3241" s="2" t="s">
        <v>10005</v>
      </c>
      <c r="H3241">
        <v>10105248992</v>
      </c>
      <c r="I3241" t="str">
        <f>INDEX([1]BCLIENTES!B:B,MATCH(Tabla5[[#This Row],[RUC]],[1]BCLIENTES!A:A,0))</f>
        <v xml:space="preserve"> QUISPE MAMANI BLANCA ROSA</v>
      </c>
      <c r="J3241" t="e">
        <f>INDEX([1]!Tabla1[DISTRITO],MATCH(Tabla5[[#This Row],[RUC]],[1]!Tabla1[RUC],0))</f>
        <v>#REF!</v>
      </c>
      <c r="K3241" t="str">
        <f>INDEX([1]BCLIENTES!H:H,MATCH(Tabla5[[#This Row],[RUC]],[1]BCLIENTES!A:A,0))</f>
        <v xml:space="preserve"> LIMA 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tr">
        <f>TEXT(Tabla5[[#This Row],[FECHA]],"MMM")</f>
        <v>Jun</v>
      </c>
      <c r="D3242" s="1" t="str">
        <f>TEXT(Tabla5[[#This Row],[FECHA]],"YYY")</f>
        <v>2024</v>
      </c>
      <c r="E3242" s="2" t="s">
        <v>143</v>
      </c>
      <c r="F3242" s="2" t="s">
        <v>3284</v>
      </c>
      <c r="G3242" s="2" t="s">
        <v>9997</v>
      </c>
      <c r="H3242">
        <v>1</v>
      </c>
      <c r="I3242" t="str">
        <f>INDEX([1]BCLIENTES!B:B,MATCH(Tabla5[[#This Row],[RUC]],[1]BCLIENTES!A:A,0))</f>
        <v>ANULADO</v>
      </c>
      <c r="J3242" t="e">
        <f>INDEX([1]!Tabla1[DISTRITO],MATCH(Tabla5[[#This Row],[RUC]],[1]!Tabla1[RUC],0))</f>
        <v>#REF!</v>
      </c>
      <c r="K3242" t="str">
        <f>INDEX([1]BCLIENTES!H:H,MATCH(Tabla5[[#This Row],[RUC]],[1]BCLIENTES!A:A,0))</f>
        <v>ANULADO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tr">
        <f>TEXT(Tabla5[[#This Row],[FECHA]],"MMM")</f>
        <v>Jun</v>
      </c>
      <c r="D3243" s="1" t="str">
        <f>TEXT(Tabla5[[#This Row],[FECHA]],"YYY")</f>
        <v>2024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tr">
        <f>INDEX([1]BCLIENTES!B:B,MATCH(Tabla5[[#This Row],[RUC]],[1]BCLIENTES!A:A,0))</f>
        <v xml:space="preserve"> DISTRIBUIDORA GERARD E.I.R.L.</v>
      </c>
      <c r="J3243" t="e">
        <f>INDEX([1]!Tabla1[DISTRITO],MATCH(Tabla5[[#This Row],[RUC]],[1]!Tabla1[RUC],0))</f>
        <v>#REF!</v>
      </c>
      <c r="K3243" t="str">
        <f>INDEX([1]BCLIENTES!H:H,MATCH(Tabla5[[#This Row],[RUC]],[1]BCLIENTES!A:A,0))</f>
        <v xml:space="preserve"> LIMA 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tr">
        <f>TEXT(Tabla5[[#This Row],[FECHA]],"MMM")</f>
        <v>Jun</v>
      </c>
      <c r="D3244" s="1" t="str">
        <f>TEXT(Tabla5[[#This Row],[FECHA]],"YYY")</f>
        <v>2024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tr">
        <f>INDEX([1]BCLIENTES!B:B,MATCH(Tabla5[[#This Row],[RUC]],[1]BCLIENTES!A:A,0))</f>
        <v xml:space="preserve"> FERRETERIA MIRIAN E.I.R.L.</v>
      </c>
      <c r="J3244" t="e">
        <f>INDEX([1]!Tabla1[DISTRITO],MATCH(Tabla5[[#This Row],[RUC]],[1]!Tabla1[RUC],0))</f>
        <v>#REF!</v>
      </c>
      <c r="K3244" t="str">
        <f>INDEX([1]BCLIENTES!H:H,MATCH(Tabla5[[#This Row],[RUC]],[1]BCLIENTES!A:A,0))</f>
        <v xml:space="preserve"> LIMA 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tr">
        <f>TEXT(Tabla5[[#This Row],[FECHA]],"MMM")</f>
        <v>Jun</v>
      </c>
      <c r="D3245" s="1" t="str">
        <f>TEXT(Tabla5[[#This Row],[FECHA]],"YYY")</f>
        <v>2024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tr">
        <f>INDEX([1]BCLIENTES!B:B,MATCH(Tabla5[[#This Row],[RUC]],[1]BCLIENTES!A:A,0))</f>
        <v xml:space="preserve"> HURTADO MOSQUEIRA JOSE</v>
      </c>
      <c r="J3245" t="e">
        <f>INDEX([1]!Tabla1[DISTRITO],MATCH(Tabla5[[#This Row],[RUC]],[1]!Tabla1[RUC],0))</f>
        <v>#REF!</v>
      </c>
      <c r="K3245" t="str">
        <f>INDEX([1]BCLIENTES!H:H,MATCH(Tabla5[[#This Row],[RUC]],[1]BCLIENTES!A:A,0))</f>
        <v xml:space="preserve"> LIMA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tr">
        <f>TEXT(Tabla5[[#This Row],[FECHA]],"MMM")</f>
        <v>Jun</v>
      </c>
      <c r="D3246" s="1" t="str">
        <f>TEXT(Tabla5[[#This Row],[FECHA]],"YYY")</f>
        <v>2024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tr">
        <f>INDEX([1]BCLIENTES!B:B,MATCH(Tabla5[[#This Row],[RUC]],[1]BCLIENTES!A:A,0))</f>
        <v xml:space="preserve"> BARRIGA MENDOZA SHIRLEY MAYRA</v>
      </c>
      <c r="J3246" t="e">
        <f>INDEX([1]!Tabla1[DISTRITO],MATCH(Tabla5[[#This Row],[RUC]],[1]!Tabla1[RUC],0))</f>
        <v>#REF!</v>
      </c>
      <c r="K3246" t="str">
        <f>INDEX([1]BCLIENTES!H:H,MATCH(Tabla5[[#This Row],[RUC]],[1]BCLIENTES!A:A,0))</f>
        <v xml:space="preserve"> LIMA 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tr">
        <f>TEXT(Tabla5[[#This Row],[FECHA]],"MMM")</f>
        <v>Jun</v>
      </c>
      <c r="D3247" s="1" t="str">
        <f>TEXT(Tabla5[[#This Row],[FECHA]],"YYY")</f>
        <v>2024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tr">
        <f>INDEX([1]BCLIENTES!B:B,MATCH(Tabla5[[#This Row],[RUC]],[1]BCLIENTES!A:A,0))</f>
        <v xml:space="preserve"> FERREMATICES ESMERALDA E.I.R.L.</v>
      </c>
      <c r="J3247" t="e">
        <f>INDEX([1]!Tabla1[DISTRITO],MATCH(Tabla5[[#This Row],[RUC]],[1]!Tabla1[RUC],0))</f>
        <v>#REF!</v>
      </c>
      <c r="K3247" t="str">
        <f>INDEX([1]BCLIENTES!H:H,MATCH(Tabla5[[#This Row],[RUC]],[1]BCLIENTES!A:A,0))</f>
        <v xml:space="preserve"> LIMA 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tr">
        <f>TEXT(Tabla5[[#This Row],[FECHA]],"MMM")</f>
        <v>Jun</v>
      </c>
      <c r="D3248" s="1" t="str">
        <f>TEXT(Tabla5[[#This Row],[FECHA]],"YYY")</f>
        <v>2024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tr">
        <f>INDEX([1]BCLIENTES!B:B,MATCH(Tabla5[[#This Row],[RUC]],[1]BCLIENTES!A:A,0))</f>
        <v xml:space="preserve"> DISTRIBUIDORA ELECTRICA JARAS S.A.C.</v>
      </c>
      <c r="J3248" t="e">
        <f>INDEX([1]!Tabla1[DISTRITO],MATCH(Tabla5[[#This Row],[RUC]],[1]!Tabla1[RUC],0))</f>
        <v>#REF!</v>
      </c>
      <c r="K3248" t="str">
        <f>INDEX([1]BCLIENTES!H:H,MATCH(Tabla5[[#This Row],[RUC]],[1]BCLIENTES!A:A,0))</f>
        <v xml:space="preserve"> LIMA 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tr">
        <f>TEXT(Tabla5[[#This Row],[FECHA]],"MMM")</f>
        <v>May</v>
      </c>
      <c r="D3249" s="1" t="str">
        <f>TEXT(Tabla5[[#This Row],[FECHA]],"YYY")</f>
        <v>2024</v>
      </c>
      <c r="E3249" s="2" t="s">
        <v>143</v>
      </c>
      <c r="F3249" s="2" t="s">
        <v>3291</v>
      </c>
      <c r="G3249" s="2" t="s">
        <v>10001</v>
      </c>
      <c r="H3249">
        <v>20612047422</v>
      </c>
      <c r="I3249" t="str">
        <f>INDEX([1]BCLIENTES!B:B,MATCH(Tabla5[[#This Row],[RUC]],[1]BCLIENTES!A:A,0))</f>
        <v xml:space="preserve"> GRUPO GRINLUX E.I.R.L.</v>
      </c>
      <c r="J3249" t="e">
        <f>INDEX([1]!Tabla1[DISTRITO],MATCH(Tabla5[[#This Row],[RUC]],[1]!Tabla1[RUC],0))</f>
        <v>#REF!</v>
      </c>
      <c r="K3249" t="str">
        <f>INDEX([1]BCLIENTES!H:H,MATCH(Tabla5[[#This Row],[RUC]],[1]BCLIENTES!A:A,0))</f>
        <v xml:space="preserve"> LIMA 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tr">
        <f>TEXT(Tabla5[[#This Row],[FECHA]],"MMM")</f>
        <v>Jun</v>
      </c>
      <c r="D3250" s="1" t="str">
        <f>TEXT(Tabla5[[#This Row],[FECHA]],"YYY")</f>
        <v>2024</v>
      </c>
      <c r="E3250" s="2" t="s">
        <v>143</v>
      </c>
      <c r="F3250" s="2" t="s">
        <v>3292</v>
      </c>
      <c r="G3250" s="2" t="s">
        <v>9997</v>
      </c>
      <c r="H3250">
        <v>1</v>
      </c>
      <c r="I3250" t="str">
        <f>INDEX([1]BCLIENTES!B:B,MATCH(Tabla5[[#This Row],[RUC]],[1]BCLIENTES!A:A,0))</f>
        <v>ANULADO</v>
      </c>
      <c r="J3250" t="e">
        <f>INDEX([1]!Tabla1[DISTRITO],MATCH(Tabla5[[#This Row],[RUC]],[1]!Tabla1[RUC],0))</f>
        <v>#REF!</v>
      </c>
      <c r="K3250" t="str">
        <f>INDEX([1]BCLIENTES!H:H,MATCH(Tabla5[[#This Row],[RUC]],[1]BCLIENTES!A:A,0))</f>
        <v>ANULADO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tr">
        <f>TEXT(Tabla5[[#This Row],[FECHA]],"MMM")</f>
        <v>Jun</v>
      </c>
      <c r="D3251" s="1" t="str">
        <f>TEXT(Tabla5[[#This Row],[FECHA]],"YYY")</f>
        <v>2024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tr">
        <f>INDEX([1]BCLIENTES!B:B,MATCH(Tabla5[[#This Row],[RUC]],[1]BCLIENTES!A:A,0))</f>
        <v xml:space="preserve"> GOMEZ CHIPANA SANNY FABIOLA</v>
      </c>
      <c r="J3251" t="e">
        <f>INDEX([1]!Tabla1[DISTRITO],MATCH(Tabla5[[#This Row],[RUC]],[1]!Tabla1[RUC],0))</f>
        <v>#REF!</v>
      </c>
      <c r="K3251" t="str">
        <f>INDEX([1]BCLIENTES!H:H,MATCH(Tabla5[[#This Row],[RUC]],[1]BCLIENTES!A:A,0))</f>
        <v xml:space="preserve"> LIMA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tr">
        <f>TEXT(Tabla5[[#This Row],[FECHA]],"MMM")</f>
        <v>Jun</v>
      </c>
      <c r="D3252" s="1" t="str">
        <f>TEXT(Tabla5[[#This Row],[FECHA]],"YYY")</f>
        <v>2024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tr">
        <f>INDEX([1]BCLIENTES!B:B,MATCH(Tabla5[[#This Row],[RUC]],[1]BCLIENTES!A:A,0))</f>
        <v xml:space="preserve"> MOSQUEIRA CASTRO CARLO JAMPIER</v>
      </c>
      <c r="J3252" t="e">
        <f>INDEX([1]!Tabla1[DISTRITO],MATCH(Tabla5[[#This Row],[RUC]],[1]!Tabla1[RUC],0))</f>
        <v>#REF!</v>
      </c>
      <c r="K3252" t="str">
        <f>INDEX([1]BCLIENTES!H:H,MATCH(Tabla5[[#This Row],[RUC]],[1]BCLIENTES!A:A,0))</f>
        <v xml:space="preserve"> HUAROCHIRI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tr">
        <f>TEXT(Tabla5[[#This Row],[FECHA]],"MMM")</f>
        <v>Jun</v>
      </c>
      <c r="D3253" s="1" t="str">
        <f>TEXT(Tabla5[[#This Row],[FECHA]],"YYY")</f>
        <v>2024</v>
      </c>
      <c r="E3253" s="2" t="s">
        <v>143</v>
      </c>
      <c r="F3253" s="2" t="s">
        <v>3295</v>
      </c>
      <c r="G3253" s="2" t="s">
        <v>10001</v>
      </c>
      <c r="H3253">
        <v>10406417994</v>
      </c>
      <c r="I3253" t="str">
        <f>INDEX([1]BCLIENTES!B:B,MATCH(Tabla5[[#This Row],[RUC]],[1]BCLIENTES!A:A,0))</f>
        <v xml:space="preserve"> SANTA CRUZ REA EDITH ANGELICA</v>
      </c>
      <c r="J3253" t="e">
        <f>INDEX([1]!Tabla1[DISTRITO],MATCH(Tabla5[[#This Row],[RUC]],[1]!Tabla1[RUC],0))</f>
        <v>#REF!</v>
      </c>
      <c r="K3253" t="str">
        <f>INDEX([1]BCLIENTES!H:H,MATCH(Tabla5[[#This Row],[RUC]],[1]BCLIENTES!A:A,0))</f>
        <v xml:space="preserve"> LIMA 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tr">
        <f>TEXT(Tabla5[[#This Row],[FECHA]],"MMM")</f>
        <v>Jun</v>
      </c>
      <c r="D3254" s="1" t="str">
        <f>TEXT(Tabla5[[#This Row],[FECHA]],"YYY")</f>
        <v>2024</v>
      </c>
      <c r="E3254" s="2" t="s">
        <v>143</v>
      </c>
      <c r="F3254" s="2" t="s">
        <v>3296</v>
      </c>
      <c r="G3254" s="2" t="s">
        <v>10001</v>
      </c>
      <c r="H3254">
        <v>10086835822</v>
      </c>
      <c r="I3254" t="str">
        <f>INDEX([1]BCLIENTES!B:B,MATCH(Tabla5[[#This Row],[RUC]],[1]BCLIENTES!A:A,0))</f>
        <v xml:space="preserve"> ALVOROL DURAN CATALINA GLORIA</v>
      </c>
      <c r="J3254" t="e">
        <f>INDEX([1]!Tabla1[DISTRITO],MATCH(Tabla5[[#This Row],[RUC]],[1]!Tabla1[RUC],0))</f>
        <v>#REF!</v>
      </c>
      <c r="K3254" t="str">
        <f>INDEX([1]BCLIENTES!H:H,MATCH(Tabla5[[#This Row],[RUC]],[1]BCLIENTES!A:A,0))</f>
        <v xml:space="preserve"> PROV. CONST. DEL CALLAO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tr">
        <f>TEXT(Tabla5[[#This Row],[FECHA]],"MMM")</f>
        <v>Jun</v>
      </c>
      <c r="D3255" s="1" t="str">
        <f>TEXT(Tabla5[[#This Row],[FECHA]],"YYY")</f>
        <v>2024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tr">
        <f>INDEX([1]BCLIENTES!B:B,MATCH(Tabla5[[#This Row],[RUC]],[1]BCLIENTES!A:A,0))</f>
        <v xml:space="preserve"> DISTRIBUIDORA GERARD E.I.R.L.</v>
      </c>
      <c r="J3255" t="e">
        <f>INDEX([1]!Tabla1[DISTRITO],MATCH(Tabla5[[#This Row],[RUC]],[1]!Tabla1[RUC],0))</f>
        <v>#REF!</v>
      </c>
      <c r="K3255" t="str">
        <f>INDEX([1]BCLIENTES!H:H,MATCH(Tabla5[[#This Row],[RUC]],[1]BCLIENTES!A:A,0))</f>
        <v xml:space="preserve"> LIMA 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tr">
        <f>TEXT(Tabla5[[#This Row],[FECHA]],"MMM")</f>
        <v>Jun</v>
      </c>
      <c r="D3256" s="1" t="str">
        <f>TEXT(Tabla5[[#This Row],[FECHA]],"YYY")</f>
        <v>2024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tr">
        <f>INDEX([1]BCLIENTES!B:B,MATCH(Tabla5[[#This Row],[RUC]],[1]BCLIENTES!A:A,0))</f>
        <v xml:space="preserve"> DELGADO BUSTAMANTE SARELA</v>
      </c>
      <c r="J3256" t="e">
        <f>INDEX([1]!Tabla1[DISTRITO],MATCH(Tabla5[[#This Row],[RUC]],[1]!Tabla1[RUC],0))</f>
        <v>#REF!</v>
      </c>
      <c r="K3256" t="str">
        <f>INDEX([1]BCLIENTES!H:H,MATCH(Tabla5[[#This Row],[RUC]],[1]BCLIENTES!A:A,0))</f>
        <v xml:space="preserve"> LIMA 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tr">
        <f>TEXT(Tabla5[[#This Row],[FECHA]],"MMM")</f>
        <v>Jun</v>
      </c>
      <c r="D3257" s="1" t="str">
        <f>TEXT(Tabla5[[#This Row],[FECHA]],"YYY")</f>
        <v>2024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tr">
        <f>INDEX([1]BCLIENTES!B:B,MATCH(Tabla5[[#This Row],[RUC]],[1]BCLIENTES!A:A,0))</f>
        <v xml:space="preserve"> INVERSIONES VALLEMONT S.A.C.</v>
      </c>
      <c r="J3257" t="e">
        <f>INDEX([1]!Tabla1[DISTRITO],MATCH(Tabla5[[#This Row],[RUC]],[1]!Tabla1[RUC],0))</f>
        <v>#REF!</v>
      </c>
      <c r="K3257" t="str">
        <f>INDEX([1]BCLIENTES!H:H,MATCH(Tabla5[[#This Row],[RUC]],[1]BCLIENTES!A:A,0))</f>
        <v xml:space="preserve"> LIMA 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tr">
        <f>TEXT(Tabla5[[#This Row],[FECHA]],"MMM")</f>
        <v>Jun</v>
      </c>
      <c r="D3258" s="1" t="str">
        <f>TEXT(Tabla5[[#This Row],[FECHA]],"YYY")</f>
        <v>2024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tr">
        <f>INDEX([1]BCLIENTES!B:B,MATCH(Tabla5[[#This Row],[RUC]],[1]BCLIENTES!A:A,0))</f>
        <v xml:space="preserve"> INVERSIONES VALLEMONT S.A.C.</v>
      </c>
      <c r="J3258" t="e">
        <f>INDEX([1]!Tabla1[DISTRITO],MATCH(Tabla5[[#This Row],[RUC]],[1]!Tabla1[RUC],0))</f>
        <v>#REF!</v>
      </c>
      <c r="K3258" t="str">
        <f>INDEX([1]BCLIENTES!H:H,MATCH(Tabla5[[#This Row],[RUC]],[1]BCLIENTES!A:A,0))</f>
        <v xml:space="preserve"> LIMA 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tr">
        <f>TEXT(Tabla5[[#This Row],[FECHA]],"MMM")</f>
        <v>Jun</v>
      </c>
      <c r="D3259" s="1" t="str">
        <f>TEXT(Tabla5[[#This Row],[FECHA]],"YYY")</f>
        <v>2024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tr">
        <f>INDEX([1]BCLIENTES!B:B,MATCH(Tabla5[[#This Row],[RUC]],[1]BCLIENTES!A:A,0))</f>
        <v xml:space="preserve"> DISTRIBUIDORA GERARD E.I.R.L.</v>
      </c>
      <c r="J3259" t="e">
        <f>INDEX([1]!Tabla1[DISTRITO],MATCH(Tabla5[[#This Row],[RUC]],[1]!Tabla1[RUC],0))</f>
        <v>#REF!</v>
      </c>
      <c r="K3259" t="str">
        <f>INDEX([1]BCLIENTES!H:H,MATCH(Tabla5[[#This Row],[RUC]],[1]BCLIENTES!A:A,0))</f>
        <v xml:space="preserve"> LIMA 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tr">
        <f>TEXT(Tabla5[[#This Row],[FECHA]],"MMM")</f>
        <v>May</v>
      </c>
      <c r="D3260" s="1" t="str">
        <f>TEXT(Tabla5[[#This Row],[FECHA]],"YYY")</f>
        <v>2024</v>
      </c>
      <c r="E3260" s="2" t="s">
        <v>143</v>
      </c>
      <c r="F3260" s="2" t="s">
        <v>3302</v>
      </c>
      <c r="G3260" s="2" t="s">
        <v>10001</v>
      </c>
      <c r="H3260">
        <v>15606626077</v>
      </c>
      <c r="I3260" t="str">
        <f>INDEX([1]BCLIENTES!B:B,MATCH(Tabla5[[#This Row],[RUC]],[1]BCLIENTES!A:A,0))</f>
        <v xml:space="preserve"> QUINTERO LOPEZ MELQUISEDEC</v>
      </c>
      <c r="J3260" t="e">
        <f>INDEX([1]!Tabla1[DISTRITO],MATCH(Tabla5[[#This Row],[RUC]],[1]!Tabla1[RUC],0))</f>
        <v>#REF!</v>
      </c>
      <c r="K3260" t="str">
        <f>INDEX([1]BCLIENTES!H:H,MATCH(Tabla5[[#This Row],[RUC]],[1]BCLIENTES!A:A,0))</f>
        <v xml:space="preserve"> LIMA 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tr">
        <f>TEXT(Tabla5[[#This Row],[FECHA]],"MMM")</f>
        <v>Jun</v>
      </c>
      <c r="D3261" s="1" t="str">
        <f>TEXT(Tabla5[[#This Row],[FECHA]],"YYY")</f>
        <v>2024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tr">
        <f>INDEX([1]BCLIENTES!B:B,MATCH(Tabla5[[#This Row],[RUC]],[1]BCLIENTES!A:A,0))</f>
        <v xml:space="preserve"> DISTRIBUIDORA ELECTRICA JARAS S.A.C.</v>
      </c>
      <c r="J3261" t="e">
        <f>INDEX([1]!Tabla1[DISTRITO],MATCH(Tabla5[[#This Row],[RUC]],[1]!Tabla1[RUC],0))</f>
        <v>#REF!</v>
      </c>
      <c r="K3261" t="str">
        <f>INDEX([1]BCLIENTES!H:H,MATCH(Tabla5[[#This Row],[RUC]],[1]BCLIENTES!A:A,0))</f>
        <v xml:space="preserve"> LIMA 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tr">
        <f>TEXT(Tabla5[[#This Row],[FECHA]],"MMM")</f>
        <v>Jun</v>
      </c>
      <c r="D3262" s="1" t="str">
        <f>TEXT(Tabla5[[#This Row],[FECHA]],"YYY")</f>
        <v>2024</v>
      </c>
      <c r="E3262" s="2" t="s">
        <v>143</v>
      </c>
      <c r="F3262" s="2" t="s">
        <v>3304</v>
      </c>
      <c r="G3262" s="2" t="s">
        <v>10001</v>
      </c>
      <c r="H3262">
        <v>20602594409</v>
      </c>
      <c r="I3262" t="str">
        <f>INDEX([1]BCLIENTES!B:B,MATCH(Tabla5[[#This Row],[RUC]],[1]BCLIENTES!A:A,0))</f>
        <v xml:space="preserve"> S&amp;J OSORIUS PERU E.I.R.L.</v>
      </c>
      <c r="J3262" t="e">
        <f>INDEX([1]!Tabla1[DISTRITO],MATCH(Tabla5[[#This Row],[RUC]],[1]!Tabla1[RUC],0))</f>
        <v>#REF!</v>
      </c>
      <c r="K3262" t="str">
        <f>INDEX([1]BCLIENTES!H:H,MATCH(Tabla5[[#This Row],[RUC]],[1]BCLIENTES!A:A,0))</f>
        <v xml:space="preserve"> LIMA 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tr">
        <f>TEXT(Tabla5[[#This Row],[FECHA]],"MMM")</f>
        <v>Jun</v>
      </c>
      <c r="D3263" s="1" t="str">
        <f>TEXT(Tabla5[[#This Row],[FECHA]],"YYY")</f>
        <v>2024</v>
      </c>
      <c r="E3263" s="2" t="s">
        <v>143</v>
      </c>
      <c r="F3263" s="2" t="s">
        <v>3305</v>
      </c>
      <c r="G3263" s="2" t="s">
        <v>10005</v>
      </c>
      <c r="H3263">
        <v>20610645381</v>
      </c>
      <c r="I3263" t="str">
        <f>INDEX([1]BCLIENTES!B:B,MATCH(Tabla5[[#This Row],[RUC]],[1]BCLIENTES!A:A,0))</f>
        <v xml:space="preserve"> VYG DISTRIBUIDORES &amp; IMPORTADORES GARCIA S.A.C.</v>
      </c>
      <c r="J3263" t="e">
        <f>INDEX([1]!Tabla1[DISTRITO],MATCH(Tabla5[[#This Row],[RUC]],[1]!Tabla1[RUC],0))</f>
        <v>#REF!</v>
      </c>
      <c r="K3263" t="str">
        <f>INDEX([1]BCLIENTES!H:H,MATCH(Tabla5[[#This Row],[RUC]],[1]BCLIENTES!A:A,0))</f>
        <v xml:space="preserve"> LIMA 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tr">
        <f>TEXT(Tabla5[[#This Row],[FECHA]],"MMM")</f>
        <v>Jun</v>
      </c>
      <c r="D3264" s="1" t="str">
        <f>TEXT(Tabla5[[#This Row],[FECHA]],"YYY")</f>
        <v>2024</v>
      </c>
      <c r="E3264" s="2" t="s">
        <v>143</v>
      </c>
      <c r="F3264" s="2" t="s">
        <v>3306</v>
      </c>
      <c r="G3264" s="2" t="s">
        <v>9997</v>
      </c>
      <c r="H3264">
        <v>1</v>
      </c>
      <c r="I3264" t="str">
        <f>INDEX([1]BCLIENTES!B:B,MATCH(Tabla5[[#This Row],[RUC]],[1]BCLIENTES!A:A,0))</f>
        <v>ANULADO</v>
      </c>
      <c r="J3264" t="e">
        <f>INDEX([1]!Tabla1[DISTRITO],MATCH(Tabla5[[#This Row],[RUC]],[1]!Tabla1[RUC],0))</f>
        <v>#REF!</v>
      </c>
      <c r="K3264" t="str">
        <f>INDEX([1]BCLIENTES!H:H,MATCH(Tabla5[[#This Row],[RUC]],[1]BCLIENTES!A:A,0))</f>
        <v>ANULADO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tr">
        <f>TEXT(Tabla5[[#This Row],[FECHA]],"MMM")</f>
        <v>Jun</v>
      </c>
      <c r="D3265" s="1" t="str">
        <f>TEXT(Tabla5[[#This Row],[FECHA]],"YYY")</f>
        <v>2024</v>
      </c>
      <c r="E3265" s="2" t="s">
        <v>143</v>
      </c>
      <c r="F3265" s="2" t="s">
        <v>3307</v>
      </c>
      <c r="G3265" s="2" t="s">
        <v>10001</v>
      </c>
      <c r="H3265">
        <v>20515142623</v>
      </c>
      <c r="I3265" t="str">
        <f>INDEX([1]BCLIENTES!B:B,MATCH(Tabla5[[#This Row],[RUC]],[1]BCLIENTES!A:A,0))</f>
        <v xml:space="preserve"> INVERSIONES KING CENTER S.A.C.</v>
      </c>
      <c r="J3265" t="e">
        <f>INDEX([1]!Tabla1[DISTRITO],MATCH(Tabla5[[#This Row],[RUC]],[1]!Tabla1[RUC],0))</f>
        <v>#REF!</v>
      </c>
      <c r="K3265" t="str">
        <f>INDEX([1]BCLIENTES!H:H,MATCH(Tabla5[[#This Row],[RUC]],[1]BCLIENTES!A:A,0))</f>
        <v xml:space="preserve"> PROV. CONST. DEL CALLAO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tr">
        <f>TEXT(Tabla5[[#This Row],[FECHA]],"MMM")</f>
        <v>Jun</v>
      </c>
      <c r="D3266" s="1" t="str">
        <f>TEXT(Tabla5[[#This Row],[FECHA]],"YYY")</f>
        <v>2024</v>
      </c>
      <c r="E3266" s="2" t="s">
        <v>143</v>
      </c>
      <c r="F3266" s="2" t="s">
        <v>3308</v>
      </c>
      <c r="G3266" s="2" t="s">
        <v>9997</v>
      </c>
      <c r="H3266">
        <v>1</v>
      </c>
      <c r="I3266" t="str">
        <f>INDEX([1]BCLIENTES!B:B,MATCH(Tabla5[[#This Row],[RUC]],[1]BCLIENTES!A:A,0))</f>
        <v>ANULADO</v>
      </c>
      <c r="J3266" t="e">
        <f>INDEX([1]!Tabla1[DISTRITO],MATCH(Tabla5[[#This Row],[RUC]],[1]!Tabla1[RUC],0))</f>
        <v>#REF!</v>
      </c>
      <c r="K3266" t="str">
        <f>INDEX([1]BCLIENTES!H:H,MATCH(Tabla5[[#This Row],[RUC]],[1]BCLIENTES!A:A,0))</f>
        <v>ANULADO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tr">
        <f>TEXT(Tabla5[[#This Row],[FECHA]],"MMM")</f>
        <v>Jun</v>
      </c>
      <c r="D3267" s="1" t="str">
        <f>TEXT(Tabla5[[#This Row],[FECHA]],"YYY")</f>
        <v>2024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tr">
        <f>INDEX([1]BCLIENTES!B:B,MATCH(Tabla5[[#This Row],[RUC]],[1]BCLIENTES!A:A,0))</f>
        <v xml:space="preserve"> DISTRIBUIDORA ELECTRICA JARAS S.A.C.</v>
      </c>
      <c r="J3267" t="e">
        <f>INDEX([1]!Tabla1[DISTRITO],MATCH(Tabla5[[#This Row],[RUC]],[1]!Tabla1[RUC],0))</f>
        <v>#REF!</v>
      </c>
      <c r="K3267" t="str">
        <f>INDEX([1]BCLIENTES!H:H,MATCH(Tabla5[[#This Row],[RUC]],[1]BCLIENTES!A:A,0))</f>
        <v xml:space="preserve"> LIMA 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tr">
        <f>TEXT(Tabla5[[#This Row],[FECHA]],"MMM")</f>
        <v>Jun</v>
      </c>
      <c r="D3268" s="1" t="str">
        <f>TEXT(Tabla5[[#This Row],[FECHA]],"YYY")</f>
        <v>2024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tr">
        <f>INDEX([1]BCLIENTES!B:B,MATCH(Tabla5[[#This Row],[RUC]],[1]BCLIENTES!A:A,0))</f>
        <v xml:space="preserve"> DISTRIBUIDORA ELECTRICA JARAS S.A.C.</v>
      </c>
      <c r="J3268" t="e">
        <f>INDEX([1]!Tabla1[DISTRITO],MATCH(Tabla5[[#This Row],[RUC]],[1]!Tabla1[RUC],0))</f>
        <v>#REF!</v>
      </c>
      <c r="K3268" t="str">
        <f>INDEX([1]BCLIENTES!H:H,MATCH(Tabla5[[#This Row],[RUC]],[1]BCLIENTES!A:A,0))</f>
        <v xml:space="preserve"> LIMA 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tr">
        <f>TEXT(Tabla5[[#This Row],[FECHA]],"MMM")</f>
        <v>Jun</v>
      </c>
      <c r="D3269" s="1" t="str">
        <f>TEXT(Tabla5[[#This Row],[FECHA]],"YYY")</f>
        <v>2024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tr">
        <f>INDEX([1]BCLIENTES!B:B,MATCH(Tabla5[[#This Row],[RUC]],[1]BCLIENTES!A:A,0))</f>
        <v xml:space="preserve"> DISTRIBUIDORA ELECTRICA JARAS S.A.C.</v>
      </c>
      <c r="J3269" t="e">
        <f>INDEX([1]!Tabla1[DISTRITO],MATCH(Tabla5[[#This Row],[RUC]],[1]!Tabla1[RUC],0))</f>
        <v>#REF!</v>
      </c>
      <c r="K3269" t="str">
        <f>INDEX([1]BCLIENTES!H:H,MATCH(Tabla5[[#This Row],[RUC]],[1]BCLIENTES!A:A,0))</f>
        <v xml:space="preserve"> LIMA 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tr">
        <f>TEXT(Tabla5[[#This Row],[FECHA]],"MMM")</f>
        <v>Jun</v>
      </c>
      <c r="D3270" s="1" t="str">
        <f>TEXT(Tabla5[[#This Row],[FECHA]],"YYY")</f>
        <v>2024</v>
      </c>
      <c r="E3270" s="2" t="s">
        <v>143</v>
      </c>
      <c r="F3270" s="2" t="s">
        <v>3312</v>
      </c>
      <c r="G3270" s="2" t="s">
        <v>9997</v>
      </c>
      <c r="H3270">
        <v>1</v>
      </c>
      <c r="I3270" t="str">
        <f>INDEX([1]BCLIENTES!B:B,MATCH(Tabla5[[#This Row],[RUC]],[1]BCLIENTES!A:A,0))</f>
        <v>ANULADO</v>
      </c>
      <c r="J3270" t="e">
        <f>INDEX([1]!Tabla1[DISTRITO],MATCH(Tabla5[[#This Row],[RUC]],[1]!Tabla1[RUC],0))</f>
        <v>#REF!</v>
      </c>
      <c r="K3270" t="str">
        <f>INDEX([1]BCLIENTES!H:H,MATCH(Tabla5[[#This Row],[RUC]],[1]BCLIENTES!A:A,0))</f>
        <v>ANULADO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tr">
        <f>TEXT(Tabla5[[#This Row],[FECHA]],"MMM")</f>
        <v>May</v>
      </c>
      <c r="D3271" s="1" t="str">
        <f>TEXT(Tabla5[[#This Row],[FECHA]],"YYY")</f>
        <v>2024</v>
      </c>
      <c r="E3271" s="2" t="s">
        <v>143</v>
      </c>
      <c r="F3271" s="2" t="s">
        <v>3313</v>
      </c>
      <c r="G3271" s="2" t="s">
        <v>9997</v>
      </c>
      <c r="H3271">
        <v>1</v>
      </c>
      <c r="I3271" t="str">
        <f>INDEX([1]BCLIENTES!B:B,MATCH(Tabla5[[#This Row],[RUC]],[1]BCLIENTES!A:A,0))</f>
        <v>ANULADO</v>
      </c>
      <c r="J3271" t="e">
        <f>INDEX([1]!Tabla1[DISTRITO],MATCH(Tabla5[[#This Row],[RUC]],[1]!Tabla1[RUC],0))</f>
        <v>#REF!</v>
      </c>
      <c r="K3271" t="str">
        <f>INDEX([1]BCLIENTES!H:H,MATCH(Tabla5[[#This Row],[RUC]],[1]BCLIENTES!A:A,0))</f>
        <v>ANULADO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tr">
        <f>TEXT(Tabla5[[#This Row],[FECHA]],"MMM")</f>
        <v>Jun</v>
      </c>
      <c r="D3272" s="1" t="str">
        <f>TEXT(Tabla5[[#This Row],[FECHA]],"YYY")</f>
        <v>2024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tr">
        <f>INDEX([1]BCLIENTES!B:B,MATCH(Tabla5[[#This Row],[RUC]],[1]BCLIENTES!A:A,0))</f>
        <v xml:space="preserve"> DISTRIBUIDORA GERARD E.I.R.L.</v>
      </c>
      <c r="J3272" t="e">
        <f>INDEX([1]!Tabla1[DISTRITO],MATCH(Tabla5[[#This Row],[RUC]],[1]!Tabla1[RUC],0))</f>
        <v>#REF!</v>
      </c>
      <c r="K3272" t="str">
        <f>INDEX([1]BCLIENTES!H:H,MATCH(Tabla5[[#This Row],[RUC]],[1]BCLIENTES!A:A,0))</f>
        <v xml:space="preserve"> LIMA 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tr">
        <f>TEXT(Tabla5[[#This Row],[FECHA]],"MMM")</f>
        <v>Jun</v>
      </c>
      <c r="D3273" s="1" t="str">
        <f>TEXT(Tabla5[[#This Row],[FECHA]],"YYY")</f>
        <v>2024</v>
      </c>
      <c r="E3273" s="2" t="s">
        <v>143</v>
      </c>
      <c r="F3273" s="2" t="s">
        <v>3315</v>
      </c>
      <c r="G3273" s="2" t="s">
        <v>10001</v>
      </c>
      <c r="H3273">
        <v>10094055364</v>
      </c>
      <c r="I3273" t="str">
        <f>INDEX([1]BCLIENTES!B:B,MATCH(Tabla5[[#This Row],[RUC]],[1]BCLIENTES!A:A,0))</f>
        <v xml:space="preserve"> MINAYA CARRANZA ACEVES</v>
      </c>
      <c r="J3273" t="e">
        <f>INDEX([1]!Tabla1[DISTRITO],MATCH(Tabla5[[#This Row],[RUC]],[1]!Tabla1[RUC],0))</f>
        <v>#REF!</v>
      </c>
      <c r="K3273" t="str">
        <f>INDEX([1]BCLIENTES!H:H,MATCH(Tabla5[[#This Row],[RUC]],[1]BCLIENTES!A:A,0))</f>
        <v xml:space="preserve"> LIMA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tr">
        <f>TEXT(Tabla5[[#This Row],[FECHA]],"MMM")</f>
        <v>Jun</v>
      </c>
      <c r="D3274" s="1" t="str">
        <f>TEXT(Tabla5[[#This Row],[FECHA]],"YYY")</f>
        <v>2024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tr">
        <f>INDEX([1]BCLIENTES!B:B,MATCH(Tabla5[[#This Row],[RUC]],[1]BCLIENTES!A:A,0))</f>
        <v xml:space="preserve"> DISTRIBUIDORA GERARD E.I.R.L.</v>
      </c>
      <c r="J3274" t="e">
        <f>INDEX([1]!Tabla1[DISTRITO],MATCH(Tabla5[[#This Row],[RUC]],[1]!Tabla1[RUC],0))</f>
        <v>#REF!</v>
      </c>
      <c r="K3274" t="str">
        <f>INDEX([1]BCLIENTES!H:H,MATCH(Tabla5[[#This Row],[RUC]],[1]BCLIENTES!A:A,0))</f>
        <v xml:space="preserve"> LIMA 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tr">
        <f>TEXT(Tabla5[[#This Row],[FECHA]],"MMM")</f>
        <v>Jun</v>
      </c>
      <c r="D3275" s="1" t="str">
        <f>TEXT(Tabla5[[#This Row],[FECHA]],"YYY")</f>
        <v>2024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tr">
        <f>INDEX([1]BCLIENTES!B:B,MATCH(Tabla5[[#This Row],[RUC]],[1]BCLIENTES!A:A,0))</f>
        <v xml:space="preserve"> FERRETERIA DISTRIBUIDORA Y MATIZADOS HUAÑEC SOCIEDAD COMERCIAL DE RESPONSABILIDAD LIMITADA -FERDYMAT</v>
      </c>
      <c r="J3275" t="e">
        <f>INDEX([1]!Tabla1[DISTRITO],MATCH(Tabla5[[#This Row],[RUC]],[1]!Tabla1[RUC],0))</f>
        <v>#REF!</v>
      </c>
      <c r="K3275" t="str">
        <f>INDEX([1]BCLIENTES!H:H,MATCH(Tabla5[[#This Row],[RUC]],[1]BCLIENTES!A:A,0))</f>
        <v xml:space="preserve"> LIMA 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tr">
        <f>TEXT(Tabla5[[#This Row],[FECHA]],"MMM")</f>
        <v>Jun</v>
      </c>
      <c r="D3276" s="1" t="str">
        <f>TEXT(Tabla5[[#This Row],[FECHA]],"YYY")</f>
        <v>2024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tr">
        <f>INDEX([1]BCLIENTES!B:B,MATCH(Tabla5[[#This Row],[RUC]],[1]BCLIENTES!A:A,0))</f>
        <v xml:space="preserve"> CURAHUA RIVERA JAZIHEEL AMED</v>
      </c>
      <c r="J3276" t="e">
        <f>INDEX([1]!Tabla1[DISTRITO],MATCH(Tabla5[[#This Row],[RUC]],[1]!Tabla1[RUC],0))</f>
        <v>#REF!</v>
      </c>
      <c r="K3276" t="str">
        <f>INDEX([1]BCLIENTES!H:H,MATCH(Tabla5[[#This Row],[RUC]],[1]BCLIENTES!A:A,0))</f>
        <v xml:space="preserve"> LIMA 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tr">
        <f>TEXT(Tabla5[[#This Row],[FECHA]],"MMM")</f>
        <v>Jun</v>
      </c>
      <c r="D3277" s="1" t="str">
        <f>TEXT(Tabla5[[#This Row],[FECHA]],"YYY")</f>
        <v>2024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tr">
        <f>INDEX([1]BCLIENTES!B:B,MATCH(Tabla5[[#This Row],[RUC]],[1]BCLIENTES!A:A,0))</f>
        <v>CHAUPIN PASCUAL DE CUELLAR MARITZA ANTONIA</v>
      </c>
      <c r="J3277" t="e">
        <f>INDEX([1]!Tabla1[DISTRITO],MATCH(Tabla5[[#This Row],[RUC]],[1]!Tabla1[RUC],0))</f>
        <v>#REF!</v>
      </c>
      <c r="K3277" t="str">
        <f>INDEX([1]BCLIENTES!H:H,MATCH(Tabla5[[#This Row],[RUC]],[1]BCLIENTES!A:A,0))</f>
        <v xml:space="preserve">LIMA 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tr">
        <f>TEXT(Tabla5[[#This Row],[FECHA]],"MMM")</f>
        <v>Jun</v>
      </c>
      <c r="D3278" s="1" t="str">
        <f>TEXT(Tabla5[[#This Row],[FECHA]],"YYY")</f>
        <v>2024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tr">
        <f>INDEX([1]BCLIENTES!B:B,MATCH(Tabla5[[#This Row],[RUC]],[1]BCLIENTES!A:A,0))</f>
        <v xml:space="preserve"> HUAMAN LOPINTA BREIDDY BRIJAN</v>
      </c>
      <c r="J3278" t="e">
        <f>INDEX([1]!Tabla1[DISTRITO],MATCH(Tabla5[[#This Row],[RUC]],[1]!Tabla1[RUC],0))</f>
        <v>#REF!</v>
      </c>
      <c r="K3278" t="str">
        <f>INDEX([1]BCLIENTES!H:H,MATCH(Tabla5[[#This Row],[RUC]],[1]BCLIENTES!A:A,0))</f>
        <v xml:space="preserve"> HUAROCHIRI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tr">
        <f>TEXT(Tabla5[[#This Row],[FECHA]],"MMM")</f>
        <v>Jun</v>
      </c>
      <c r="D3279" s="1" t="str">
        <f>TEXT(Tabla5[[#This Row],[FECHA]],"YYY")</f>
        <v>2024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tr">
        <f>INDEX([1]BCLIENTES!B:B,MATCH(Tabla5[[#This Row],[RUC]],[1]BCLIENTES!A:A,0))</f>
        <v xml:space="preserve"> HURTADO MOSQUEIRA JOSE</v>
      </c>
      <c r="J3279" t="e">
        <f>INDEX([1]!Tabla1[DISTRITO],MATCH(Tabla5[[#This Row],[RUC]],[1]!Tabla1[RUC],0))</f>
        <v>#REF!</v>
      </c>
      <c r="K3279" t="str">
        <f>INDEX([1]BCLIENTES!H:H,MATCH(Tabla5[[#This Row],[RUC]],[1]BCLIENTES!A:A,0))</f>
        <v xml:space="preserve"> LIMA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tr">
        <f>TEXT(Tabla5[[#This Row],[FECHA]],"MMM")</f>
        <v>Jun</v>
      </c>
      <c r="D3280" s="1" t="str">
        <f>TEXT(Tabla5[[#This Row],[FECHA]],"YYY")</f>
        <v>2024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tr">
        <f>INDEX([1]BCLIENTES!B:B,MATCH(Tabla5[[#This Row],[RUC]],[1]BCLIENTES!A:A,0))</f>
        <v>MAGUHN CALONGE MIRIAM YSABEL</v>
      </c>
      <c r="J3280" t="e">
        <f>INDEX([1]!Tabla1[DISTRITO],MATCH(Tabla5[[#This Row],[RUC]],[1]!Tabla1[RUC],0))</f>
        <v>#REF!</v>
      </c>
      <c r="K3280" t="str">
        <f>INDEX([1]BCLIENTES!H:H,MATCH(Tabla5[[#This Row],[RUC]],[1]BCLIENTES!A:A,0))</f>
        <v xml:space="preserve">LIMA 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tr">
        <f>TEXT(Tabla5[[#This Row],[FECHA]],"MMM")</f>
        <v>Jun</v>
      </c>
      <c r="D3281" s="1" t="str">
        <f>TEXT(Tabla5[[#This Row],[FECHA]],"YYY")</f>
        <v>2024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tr">
        <f>INDEX([1]BCLIENTES!B:B,MATCH(Tabla5[[#This Row],[RUC]],[1]BCLIENTES!A:A,0))</f>
        <v xml:space="preserve"> LOPINTA FLORES LIVIA</v>
      </c>
      <c r="J3281" t="e">
        <f>INDEX([1]!Tabla1[DISTRITO],MATCH(Tabla5[[#This Row],[RUC]],[1]!Tabla1[RUC],0))</f>
        <v>#REF!</v>
      </c>
      <c r="K3281" t="str">
        <f>INDEX([1]BCLIENTES!H:H,MATCH(Tabla5[[#This Row],[RUC]],[1]BCLIENTES!A:A,0))</f>
        <v xml:space="preserve"> HUAROCHIRI 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tr">
        <f>TEXT(Tabla5[[#This Row],[FECHA]],"MMM")</f>
        <v>May</v>
      </c>
      <c r="D3282" s="1" t="str">
        <f>TEXT(Tabla5[[#This Row],[FECHA]],"YYY")</f>
        <v>2024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tr">
        <f>INDEX([1]BCLIENTES!B:B,MATCH(Tabla5[[#This Row],[RUC]],[1]BCLIENTES!A:A,0))</f>
        <v xml:space="preserve"> INVERSIONES VALLEMONT S.A.C.</v>
      </c>
      <c r="J3282" t="e">
        <f>INDEX([1]!Tabla1[DISTRITO],MATCH(Tabla5[[#This Row],[RUC]],[1]!Tabla1[RUC],0))</f>
        <v>#REF!</v>
      </c>
      <c r="K3282" t="str">
        <f>INDEX([1]BCLIENTES!H:H,MATCH(Tabla5[[#This Row],[RUC]],[1]BCLIENTES!A:A,0))</f>
        <v xml:space="preserve"> LIMA 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tr">
        <f>TEXT(Tabla5[[#This Row],[FECHA]],"MMM")</f>
        <v>Jun</v>
      </c>
      <c r="D3283" s="1" t="str">
        <f>TEXT(Tabla5[[#This Row],[FECHA]],"YYY")</f>
        <v>2024</v>
      </c>
      <c r="E3283" s="2" t="s">
        <v>143</v>
      </c>
      <c r="F3283" s="2" t="s">
        <v>3325</v>
      </c>
      <c r="G3283" s="2" t="s">
        <v>9997</v>
      </c>
      <c r="H3283">
        <v>1</v>
      </c>
      <c r="I3283" t="str">
        <f>INDEX([1]BCLIENTES!B:B,MATCH(Tabla5[[#This Row],[RUC]],[1]BCLIENTES!A:A,0))</f>
        <v>ANULADO</v>
      </c>
      <c r="J3283" t="e">
        <f>INDEX([1]!Tabla1[DISTRITO],MATCH(Tabla5[[#This Row],[RUC]],[1]!Tabla1[RUC],0))</f>
        <v>#REF!</v>
      </c>
      <c r="K3283" t="str">
        <f>INDEX([1]BCLIENTES!H:H,MATCH(Tabla5[[#This Row],[RUC]],[1]BCLIENTES!A:A,0))</f>
        <v>ANULADO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tr">
        <f>TEXT(Tabla5[[#This Row],[FECHA]],"MMM")</f>
        <v>Jun</v>
      </c>
      <c r="D3284" s="1" t="str">
        <f>TEXT(Tabla5[[#This Row],[FECHA]],"YYY")</f>
        <v>2024</v>
      </c>
      <c r="E3284" s="2" t="s">
        <v>143</v>
      </c>
      <c r="F3284" s="2" t="s">
        <v>3326</v>
      </c>
      <c r="G3284" s="2" t="s">
        <v>9997</v>
      </c>
      <c r="H3284">
        <v>1</v>
      </c>
      <c r="I3284" t="str">
        <f>INDEX([1]BCLIENTES!B:B,MATCH(Tabla5[[#This Row],[RUC]],[1]BCLIENTES!A:A,0))</f>
        <v>ANULADO</v>
      </c>
      <c r="J3284" t="e">
        <f>INDEX([1]!Tabla1[DISTRITO],MATCH(Tabla5[[#This Row],[RUC]],[1]!Tabla1[RUC],0))</f>
        <v>#REF!</v>
      </c>
      <c r="K3284" t="str">
        <f>INDEX([1]BCLIENTES!H:H,MATCH(Tabla5[[#This Row],[RUC]],[1]BCLIENTES!A:A,0))</f>
        <v>ANULADO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tr">
        <f>TEXT(Tabla5[[#This Row],[FECHA]],"MMM")</f>
        <v>Jun</v>
      </c>
      <c r="D3285" s="1" t="str">
        <f>TEXT(Tabla5[[#This Row],[FECHA]],"YYY")</f>
        <v>2024</v>
      </c>
      <c r="E3285" s="2" t="s">
        <v>143</v>
      </c>
      <c r="F3285" s="2" t="s">
        <v>3327</v>
      </c>
      <c r="G3285" s="2" t="s">
        <v>10005</v>
      </c>
      <c r="H3285">
        <v>10464825687</v>
      </c>
      <c r="I3285" t="str">
        <f>INDEX([1]BCLIENTES!B:B,MATCH(Tabla5[[#This Row],[RUC]],[1]BCLIENTES!A:A,0))</f>
        <v xml:space="preserve"> RUFASTO PEREZ LUIS ELVER</v>
      </c>
      <c r="J3285" t="e">
        <f>INDEX([1]!Tabla1[DISTRITO],MATCH(Tabla5[[#This Row],[RUC]],[1]!Tabla1[RUC],0))</f>
        <v>#REF!</v>
      </c>
      <c r="K3285" t="str">
        <f>INDEX([1]BCLIENTES!H:H,MATCH(Tabla5[[#This Row],[RUC]],[1]BCLIENTES!A:A,0))</f>
        <v xml:space="preserve"> LIMA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tr">
        <f>TEXT(Tabla5[[#This Row],[FECHA]],"MMM")</f>
        <v>Jun</v>
      </c>
      <c r="D3286" s="1" t="str">
        <f>TEXT(Tabla5[[#This Row],[FECHA]],"YYY")</f>
        <v>2024</v>
      </c>
      <c r="E3286" s="2" t="s">
        <v>143</v>
      </c>
      <c r="F3286" s="2" t="s">
        <v>3328</v>
      </c>
      <c r="G3286" s="2" t="s">
        <v>10005</v>
      </c>
      <c r="H3286">
        <v>20609910748</v>
      </c>
      <c r="I3286" t="str">
        <f>INDEX([1]BCLIENTES!B:B,MATCH(Tabla5[[#This Row],[RUC]],[1]BCLIENTES!A:A,0))</f>
        <v xml:space="preserve"> MV INVERSIONES MARVI S.A.C.</v>
      </c>
      <c r="J3286" t="e">
        <f>INDEX([1]!Tabla1[DISTRITO],MATCH(Tabla5[[#This Row],[RUC]],[1]!Tabla1[RUC],0))</f>
        <v>#REF!</v>
      </c>
      <c r="K3286" t="str">
        <f>INDEX([1]BCLIENTES!H:H,MATCH(Tabla5[[#This Row],[RUC]],[1]BCLIENTES!A:A,0))</f>
        <v xml:space="preserve"> LIMA 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tr">
        <f>TEXT(Tabla5[[#This Row],[FECHA]],"MMM")</f>
        <v>Jun</v>
      </c>
      <c r="D3287" s="1" t="str">
        <f>TEXT(Tabla5[[#This Row],[FECHA]],"YYY")</f>
        <v>2024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tr">
        <f>INDEX([1]BCLIENTES!B:B,MATCH(Tabla5[[#This Row],[RUC]],[1]BCLIENTES!A:A,0))</f>
        <v xml:space="preserve"> DISTRIBUIDORA ELECTRICA JARAS S.A.C.</v>
      </c>
      <c r="J3287" t="e">
        <f>INDEX([1]!Tabla1[DISTRITO],MATCH(Tabla5[[#This Row],[RUC]],[1]!Tabla1[RUC],0))</f>
        <v>#REF!</v>
      </c>
      <c r="K3287" t="str">
        <f>INDEX([1]BCLIENTES!H:H,MATCH(Tabla5[[#This Row],[RUC]],[1]BCLIENTES!A:A,0))</f>
        <v xml:space="preserve"> LIMA 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tr">
        <f>TEXT(Tabla5[[#This Row],[FECHA]],"MMM")</f>
        <v>Jun</v>
      </c>
      <c r="D3288" s="1" t="str">
        <f>TEXT(Tabla5[[#This Row],[FECHA]],"YYY")</f>
        <v>2024</v>
      </c>
      <c r="E3288" s="2" t="s">
        <v>143</v>
      </c>
      <c r="F3288" s="2" t="s">
        <v>3330</v>
      </c>
      <c r="G3288" s="2" t="s">
        <v>10005</v>
      </c>
      <c r="H3288">
        <v>20609064332</v>
      </c>
      <c r="I3288" t="str">
        <f>INDEX([1]BCLIENTES!B:B,MATCH(Tabla5[[#This Row],[RUC]],[1]BCLIENTES!A:A,0))</f>
        <v xml:space="preserve"> R &amp; A IMPORT ELECTRIC E.I.R.L.</v>
      </c>
      <c r="J3288" t="e">
        <f>INDEX([1]!Tabla1[DISTRITO],MATCH(Tabla5[[#This Row],[RUC]],[1]!Tabla1[RUC],0))</f>
        <v>#REF!</v>
      </c>
      <c r="K3288" t="str">
        <f>INDEX([1]BCLIENTES!H:H,MATCH(Tabla5[[#This Row],[RUC]],[1]BCLIENTES!A:A,0))</f>
        <v xml:space="preserve"> LIMA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tr">
        <f>TEXT(Tabla5[[#This Row],[FECHA]],"MMM")</f>
        <v>Jun</v>
      </c>
      <c r="D3289" s="1" t="str">
        <f>TEXT(Tabla5[[#This Row],[FECHA]],"YYY")</f>
        <v>2024</v>
      </c>
      <c r="E3289" s="2" t="s">
        <v>143</v>
      </c>
      <c r="F3289" s="2" t="s">
        <v>3331</v>
      </c>
      <c r="G3289" s="2" t="s">
        <v>10005</v>
      </c>
      <c r="H3289">
        <v>10464911486</v>
      </c>
      <c r="I3289" t="str">
        <f>INDEX([1]BCLIENTES!B:B,MATCH(Tabla5[[#This Row],[RUC]],[1]BCLIENTES!A:A,0))</f>
        <v xml:space="preserve"> LOPEZ GUZMAN WUILBER</v>
      </c>
      <c r="J3289" t="e">
        <f>INDEX([1]!Tabla1[DISTRITO],MATCH(Tabla5[[#This Row],[RUC]],[1]!Tabla1[RUC],0))</f>
        <v>#REF!</v>
      </c>
      <c r="K3289" t="str">
        <f>INDEX([1]BCLIENTES!H:H,MATCH(Tabla5[[#This Row],[RUC]],[1]BCLIENTES!A:A,0))</f>
        <v xml:space="preserve"> LIMA 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tr">
        <f>TEXT(Tabla5[[#This Row],[FECHA]],"MMM")</f>
        <v>Jun</v>
      </c>
      <c r="D3290" s="1" t="str">
        <f>TEXT(Tabla5[[#This Row],[FECHA]],"YYY")</f>
        <v>2024</v>
      </c>
      <c r="E3290" s="2" t="s">
        <v>143</v>
      </c>
      <c r="F3290" s="2" t="s">
        <v>3332</v>
      </c>
      <c r="G3290" s="2" t="s">
        <v>9997</v>
      </c>
      <c r="H3290">
        <v>1</v>
      </c>
      <c r="I3290" t="str">
        <f>INDEX([1]BCLIENTES!B:B,MATCH(Tabla5[[#This Row],[RUC]],[1]BCLIENTES!A:A,0))</f>
        <v>ANULADO</v>
      </c>
      <c r="J3290" t="e">
        <f>INDEX([1]!Tabla1[DISTRITO],MATCH(Tabla5[[#This Row],[RUC]],[1]!Tabla1[RUC],0))</f>
        <v>#REF!</v>
      </c>
      <c r="K3290" t="str">
        <f>INDEX([1]BCLIENTES!H:H,MATCH(Tabla5[[#This Row],[RUC]],[1]BCLIENTES!A:A,0))</f>
        <v>ANULADO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tr">
        <f>TEXT(Tabla5[[#This Row],[FECHA]],"MMM")</f>
        <v>Jun</v>
      </c>
      <c r="D3291" s="1" t="str">
        <f>TEXT(Tabla5[[#This Row],[FECHA]],"YYY")</f>
        <v>2024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tr">
        <f>INDEX([1]BCLIENTES!B:B,MATCH(Tabla5[[#This Row],[RUC]],[1]BCLIENTES!A:A,0))</f>
        <v xml:space="preserve"> CONDEZO PUENTE AQUILINA</v>
      </c>
      <c r="J3291" t="e">
        <f>INDEX([1]!Tabla1[DISTRITO],MATCH(Tabla5[[#This Row],[RUC]],[1]!Tabla1[RUC],0))</f>
        <v>#REF!</v>
      </c>
      <c r="K3291" t="str">
        <f>INDEX([1]BCLIENTES!H:H,MATCH(Tabla5[[#This Row],[RUC]],[1]BCLIENTES!A:A,0))</f>
        <v xml:space="preserve"> LIMA 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tr">
        <f>TEXT(Tabla5[[#This Row],[FECHA]],"MMM")</f>
        <v>Jun</v>
      </c>
      <c r="D3292" s="1" t="str">
        <f>TEXT(Tabla5[[#This Row],[FECHA]],"YYY")</f>
        <v>2024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tr">
        <f>INDEX([1]BCLIENTES!B:B,MATCH(Tabla5[[#This Row],[RUC]],[1]BCLIENTES!A:A,0))</f>
        <v xml:space="preserve"> INVERSIONES VALLEMONT S.A.C.</v>
      </c>
      <c r="J3292" t="e">
        <f>INDEX([1]!Tabla1[DISTRITO],MATCH(Tabla5[[#This Row],[RUC]],[1]!Tabla1[RUC],0))</f>
        <v>#REF!</v>
      </c>
      <c r="K3292" t="str">
        <f>INDEX([1]BCLIENTES!H:H,MATCH(Tabla5[[#This Row],[RUC]],[1]BCLIENTES!A:A,0))</f>
        <v xml:space="preserve"> LIMA 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tr">
        <f>TEXT(Tabla5[[#This Row],[FECHA]],"MMM")</f>
        <v>May</v>
      </c>
      <c r="D3293" s="1" t="str">
        <f>TEXT(Tabla5[[#This Row],[FECHA]],"YYY")</f>
        <v>2024</v>
      </c>
      <c r="E3293" s="2" t="s">
        <v>143</v>
      </c>
      <c r="F3293" s="2" t="s">
        <v>3335</v>
      </c>
      <c r="G3293" s="2" t="s">
        <v>10001</v>
      </c>
      <c r="H3293">
        <v>20545274621</v>
      </c>
      <c r="I3293" t="str">
        <f>INDEX([1]BCLIENTES!B:B,MATCH(Tabla5[[#This Row],[RUC]],[1]BCLIENTES!A:A,0))</f>
        <v xml:space="preserve"> LA ESTRELLITA HERMANOS SOCIEDAD COMERCIAL DE RESPONSABILIDAD LIMITADA - LA ESTRELLITA HERMANOS S.R.L</v>
      </c>
      <c r="J3293" t="e">
        <f>INDEX([1]!Tabla1[DISTRITO],MATCH(Tabla5[[#This Row],[RUC]],[1]!Tabla1[RUC],0))</f>
        <v>#REF!</v>
      </c>
      <c r="K3293" t="str">
        <f>INDEX([1]BCLIENTES!H:H,MATCH(Tabla5[[#This Row],[RUC]],[1]BCLIENTES!A:A,0))</f>
        <v xml:space="preserve"> LIMA 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tr">
        <f>TEXT(Tabla5[[#This Row],[FECHA]],"MMM")</f>
        <v>May</v>
      </c>
      <c r="D3294" s="1" t="str">
        <f>TEXT(Tabla5[[#This Row],[FECHA]],"YYY")</f>
        <v>2024</v>
      </c>
      <c r="E3294" s="2" t="s">
        <v>143</v>
      </c>
      <c r="F3294" s="2" t="s">
        <v>3336</v>
      </c>
      <c r="G3294" s="2" t="s">
        <v>10005</v>
      </c>
      <c r="H3294">
        <v>20518949790</v>
      </c>
      <c r="I3294" t="str">
        <f>INDEX([1]BCLIENTES!B:B,MATCH(Tabla5[[#This Row],[RUC]],[1]BCLIENTES!A:A,0))</f>
        <v xml:space="preserve"> FERRETERIA YSAGAWA S.A.C.</v>
      </c>
      <c r="J3294" t="e">
        <f>INDEX([1]!Tabla1[DISTRITO],MATCH(Tabla5[[#This Row],[RUC]],[1]!Tabla1[RUC],0))</f>
        <v>#REF!</v>
      </c>
      <c r="K3294" t="str">
        <f>INDEX([1]BCLIENTES!H:H,MATCH(Tabla5[[#This Row],[RUC]],[1]BCLIENTES!A:A,0))</f>
        <v xml:space="preserve"> LIMA 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tr">
        <f>TEXT(Tabla5[[#This Row],[FECHA]],"MMM")</f>
        <v>Jun</v>
      </c>
      <c r="D3295" s="1" t="str">
        <f>TEXT(Tabla5[[#This Row],[FECHA]],"YYY")</f>
        <v>2024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tr">
        <f>INDEX([1]BCLIENTES!B:B,MATCH(Tabla5[[#This Row],[RUC]],[1]BCLIENTES!A:A,0))</f>
        <v xml:space="preserve"> INVERSIONES VALLEMONT S.A.C.</v>
      </c>
      <c r="J3295" t="e">
        <f>INDEX([1]!Tabla1[DISTRITO],MATCH(Tabla5[[#This Row],[RUC]],[1]!Tabla1[RUC],0))</f>
        <v>#REF!</v>
      </c>
      <c r="K3295" t="str">
        <f>INDEX([1]BCLIENTES!H:H,MATCH(Tabla5[[#This Row],[RUC]],[1]BCLIENTES!A:A,0))</f>
        <v xml:space="preserve"> LIMA 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tr">
        <f>TEXT(Tabla5[[#This Row],[FECHA]],"MMM")</f>
        <v>Jun</v>
      </c>
      <c r="D3296" s="1" t="str">
        <f>TEXT(Tabla5[[#This Row],[FECHA]],"YYY")</f>
        <v>2024</v>
      </c>
      <c r="E3296" s="2" t="s">
        <v>143</v>
      </c>
      <c r="F3296" s="2" t="s">
        <v>3338</v>
      </c>
      <c r="G3296" s="2" t="s">
        <v>10001</v>
      </c>
      <c r="H3296">
        <v>10086835822</v>
      </c>
      <c r="I3296" t="str">
        <f>INDEX([1]BCLIENTES!B:B,MATCH(Tabla5[[#This Row],[RUC]],[1]BCLIENTES!A:A,0))</f>
        <v xml:space="preserve"> ALVOROL DURAN CATALINA GLORIA</v>
      </c>
      <c r="J3296" t="e">
        <f>INDEX([1]!Tabla1[DISTRITO],MATCH(Tabla5[[#This Row],[RUC]],[1]!Tabla1[RUC],0))</f>
        <v>#REF!</v>
      </c>
      <c r="K3296" t="str">
        <f>INDEX([1]BCLIENTES!H:H,MATCH(Tabla5[[#This Row],[RUC]],[1]BCLIENTES!A:A,0))</f>
        <v xml:space="preserve"> PROV. CONST. DEL CALLAO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tr">
        <f>TEXT(Tabla5[[#This Row],[FECHA]],"MMM")</f>
        <v>Jun</v>
      </c>
      <c r="D3297" s="1" t="str">
        <f>TEXT(Tabla5[[#This Row],[FECHA]],"YYY")</f>
        <v>2024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tr">
        <f>INDEX([1]BCLIENTES!B:B,MATCH(Tabla5[[#This Row],[RUC]],[1]BCLIENTES!A:A,0))</f>
        <v xml:space="preserve"> JARA VEGA MARIA JANET</v>
      </c>
      <c r="J3297" t="e">
        <f>INDEX([1]!Tabla1[DISTRITO],MATCH(Tabla5[[#This Row],[RUC]],[1]!Tabla1[RUC],0))</f>
        <v>#REF!</v>
      </c>
      <c r="K3297" t="str">
        <f>INDEX([1]BCLIENTES!H:H,MATCH(Tabla5[[#This Row],[RUC]],[1]BCLIENTES!A:A,0))</f>
        <v xml:space="preserve"> LIMA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tr">
        <f>TEXT(Tabla5[[#This Row],[FECHA]],"MMM")</f>
        <v>Jun</v>
      </c>
      <c r="D3298" s="1" t="str">
        <f>TEXT(Tabla5[[#This Row],[FECHA]],"YYY")</f>
        <v>2024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tr">
        <f>INDEX([1]BCLIENTES!B:B,MATCH(Tabla5[[#This Row],[RUC]],[1]BCLIENTES!A:A,0))</f>
        <v xml:space="preserve"> FERRETERIA INDUSTRIAL PRISMA S.A.C. - FERREINPRIS S.A.C.</v>
      </c>
      <c r="J3298" t="e">
        <f>INDEX([1]!Tabla1[DISTRITO],MATCH(Tabla5[[#This Row],[RUC]],[1]!Tabla1[RUC],0))</f>
        <v>#REF!</v>
      </c>
      <c r="K3298" t="str">
        <f>INDEX([1]BCLIENTES!H:H,MATCH(Tabla5[[#This Row],[RUC]],[1]BCLIENTES!A:A,0))</f>
        <v xml:space="preserve"> LIMA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tr">
        <f>TEXT(Tabla5[[#This Row],[FECHA]],"MMM")</f>
        <v>Jun</v>
      </c>
      <c r="D3299" s="1" t="str">
        <f>TEXT(Tabla5[[#This Row],[FECHA]],"YYY")</f>
        <v>2024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tr">
        <f>INDEX([1]BCLIENTES!B:B,MATCH(Tabla5[[#This Row],[RUC]],[1]BCLIENTES!A:A,0))</f>
        <v xml:space="preserve"> DISTRIBUIDORA ELECTRICA JARAS S.A.C.</v>
      </c>
      <c r="J3299" t="e">
        <f>INDEX([1]!Tabla1[DISTRITO],MATCH(Tabla5[[#This Row],[RUC]],[1]!Tabla1[RUC],0))</f>
        <v>#REF!</v>
      </c>
      <c r="K3299" t="str">
        <f>INDEX([1]BCLIENTES!H:H,MATCH(Tabla5[[#This Row],[RUC]],[1]BCLIENTES!A:A,0))</f>
        <v xml:space="preserve"> LIMA 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tr">
        <f>TEXT(Tabla5[[#This Row],[FECHA]],"MMM")</f>
        <v>Jun</v>
      </c>
      <c r="D3300" s="1" t="str">
        <f>TEXT(Tabla5[[#This Row],[FECHA]],"YYY")</f>
        <v>2024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tr">
        <f>INDEX([1]BCLIENTES!B:B,MATCH(Tabla5[[#This Row],[RUC]],[1]BCLIENTES!A:A,0))</f>
        <v xml:space="preserve"> BAZAN SILVESTRE JUAN ANGEL</v>
      </c>
      <c r="J3300" t="e">
        <f>INDEX([1]!Tabla1[DISTRITO],MATCH(Tabla5[[#This Row],[RUC]],[1]!Tabla1[RUC],0))</f>
        <v>#REF!</v>
      </c>
      <c r="K3300" t="str">
        <f>INDEX([1]BCLIENTES!H:H,MATCH(Tabla5[[#This Row],[RUC]],[1]BCLIENTES!A:A,0))</f>
        <v xml:space="preserve"> HUAROCHIRI 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tr">
        <f>TEXT(Tabla5[[#This Row],[FECHA]],"MMM")</f>
        <v>Jun</v>
      </c>
      <c r="D3301" s="1" t="str">
        <f>TEXT(Tabla5[[#This Row],[FECHA]],"YYY")</f>
        <v>2024</v>
      </c>
      <c r="E3301" s="2" t="s">
        <v>143</v>
      </c>
      <c r="F3301" s="2" t="s">
        <v>3343</v>
      </c>
      <c r="G3301" s="2" t="s">
        <v>9997</v>
      </c>
      <c r="H3301">
        <v>1</v>
      </c>
      <c r="I3301" t="str">
        <f>INDEX([1]BCLIENTES!B:B,MATCH(Tabla5[[#This Row],[RUC]],[1]BCLIENTES!A:A,0))</f>
        <v>ANULADO</v>
      </c>
      <c r="J3301" t="e">
        <f>INDEX([1]!Tabla1[DISTRITO],MATCH(Tabla5[[#This Row],[RUC]],[1]!Tabla1[RUC],0))</f>
        <v>#REF!</v>
      </c>
      <c r="K3301" t="str">
        <f>INDEX([1]BCLIENTES!H:H,MATCH(Tabla5[[#This Row],[RUC]],[1]BCLIENTES!A:A,0))</f>
        <v>ANULADO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tr">
        <f>TEXT(Tabla5[[#This Row],[FECHA]],"MMM")</f>
        <v>Jun</v>
      </c>
      <c r="D3302" s="1" t="str">
        <f>TEXT(Tabla5[[#This Row],[FECHA]],"YYY")</f>
        <v>2024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tr">
        <f>INDEX([1]BCLIENTES!B:B,MATCH(Tabla5[[#This Row],[RUC]],[1]BCLIENTES!A:A,0))</f>
        <v xml:space="preserve"> LOPINTA FLORES LIVIA</v>
      </c>
      <c r="J3302" t="e">
        <f>INDEX([1]!Tabla1[DISTRITO],MATCH(Tabla5[[#This Row],[RUC]],[1]!Tabla1[RUC],0))</f>
        <v>#REF!</v>
      </c>
      <c r="K3302" t="str">
        <f>INDEX([1]BCLIENTES!H:H,MATCH(Tabla5[[#This Row],[RUC]],[1]BCLIENTES!A:A,0))</f>
        <v xml:space="preserve"> HUAROCHIRI 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tr">
        <f>TEXT(Tabla5[[#This Row],[FECHA]],"MMM")</f>
        <v>Jun</v>
      </c>
      <c r="D3303" s="1" t="str">
        <f>TEXT(Tabla5[[#This Row],[FECHA]],"YYY")</f>
        <v>2024</v>
      </c>
      <c r="E3303" s="2" t="s">
        <v>143</v>
      </c>
      <c r="F3303" s="2" t="s">
        <v>3345</v>
      </c>
      <c r="G3303" s="2" t="s">
        <v>9997</v>
      </c>
      <c r="H3303">
        <v>1</v>
      </c>
      <c r="I3303" t="str">
        <f>INDEX([1]BCLIENTES!B:B,MATCH(Tabla5[[#This Row],[RUC]],[1]BCLIENTES!A:A,0))</f>
        <v>ANULADO</v>
      </c>
      <c r="J3303" t="e">
        <f>INDEX([1]!Tabla1[DISTRITO],MATCH(Tabla5[[#This Row],[RUC]],[1]!Tabla1[RUC],0))</f>
        <v>#REF!</v>
      </c>
      <c r="K3303" t="str">
        <f>INDEX([1]BCLIENTES!H:H,MATCH(Tabla5[[#This Row],[RUC]],[1]BCLIENTES!A:A,0))</f>
        <v>ANULADO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tr">
        <f>TEXT(Tabla5[[#This Row],[FECHA]],"MMM")</f>
        <v>Jun</v>
      </c>
      <c r="D3304" s="1" t="str">
        <f>TEXT(Tabla5[[#This Row],[FECHA]],"YYY")</f>
        <v>2024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tr">
        <f>INDEX([1]BCLIENTES!B:B,MATCH(Tabla5[[#This Row],[RUC]],[1]BCLIENTES!A:A,0))</f>
        <v xml:space="preserve"> BAZAN SILVESTRE JUAN ANGEL</v>
      </c>
      <c r="J3304" t="e">
        <f>INDEX([1]!Tabla1[DISTRITO],MATCH(Tabla5[[#This Row],[RUC]],[1]!Tabla1[RUC],0))</f>
        <v>#REF!</v>
      </c>
      <c r="K3304" t="str">
        <f>INDEX([1]BCLIENTES!H:H,MATCH(Tabla5[[#This Row],[RUC]],[1]BCLIENTES!A:A,0))</f>
        <v xml:space="preserve"> HUAROCHIRI 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tr">
        <f>TEXT(Tabla5[[#This Row],[FECHA]],"MMM")</f>
        <v>May</v>
      </c>
      <c r="D3305" s="1" t="str">
        <f>TEXT(Tabla5[[#This Row],[FECHA]],"YYY")</f>
        <v>2024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tr">
        <f>INDEX([1]BCLIENTES!B:B,MATCH(Tabla5[[#This Row],[RUC]],[1]BCLIENTES!A:A,0))</f>
        <v xml:space="preserve"> HURTADO MOSQUEIRA JOSE</v>
      </c>
      <c r="J3305" t="e">
        <f>INDEX([1]!Tabla1[DISTRITO],MATCH(Tabla5[[#This Row],[RUC]],[1]!Tabla1[RUC],0))</f>
        <v>#REF!</v>
      </c>
      <c r="K3305" t="str">
        <f>INDEX([1]BCLIENTES!H:H,MATCH(Tabla5[[#This Row],[RUC]],[1]BCLIENTES!A:A,0))</f>
        <v xml:space="preserve"> LIMA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tr">
        <f>TEXT(Tabla5[[#This Row],[FECHA]],"MMM")</f>
        <v>Jun</v>
      </c>
      <c r="D3306" s="1" t="str">
        <f>TEXT(Tabla5[[#This Row],[FECHA]],"YYY")</f>
        <v>2024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tr">
        <f>INDEX([1]BCLIENTES!B:B,MATCH(Tabla5[[#This Row],[RUC]],[1]BCLIENTES!A:A,0))</f>
        <v xml:space="preserve"> INVERSIONES VALLEMONT S.A.C.</v>
      </c>
      <c r="J3306" t="e">
        <f>INDEX([1]!Tabla1[DISTRITO],MATCH(Tabla5[[#This Row],[RUC]],[1]!Tabla1[RUC],0))</f>
        <v>#REF!</v>
      </c>
      <c r="K3306" t="str">
        <f>INDEX([1]BCLIENTES!H:H,MATCH(Tabla5[[#This Row],[RUC]],[1]BCLIENTES!A:A,0))</f>
        <v xml:space="preserve"> LIMA 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tr">
        <f>TEXT(Tabla5[[#This Row],[FECHA]],"MMM")</f>
        <v>Jun</v>
      </c>
      <c r="D3307" s="1" t="str">
        <f>TEXT(Tabla5[[#This Row],[FECHA]],"YYY")</f>
        <v>2024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tr">
        <f>INDEX([1]BCLIENTES!B:B,MATCH(Tabla5[[#This Row],[RUC]],[1]BCLIENTES!A:A,0))</f>
        <v xml:space="preserve"> DISTRIBUIDORA ELECTRICA JARAS S.A.C.</v>
      </c>
      <c r="J3307" t="e">
        <f>INDEX([1]!Tabla1[DISTRITO],MATCH(Tabla5[[#This Row],[RUC]],[1]!Tabla1[RUC],0))</f>
        <v>#REF!</v>
      </c>
      <c r="K3307" t="str">
        <f>INDEX([1]BCLIENTES!H:H,MATCH(Tabla5[[#This Row],[RUC]],[1]BCLIENTES!A:A,0))</f>
        <v xml:space="preserve"> LIMA 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tr">
        <f>TEXT(Tabla5[[#This Row],[FECHA]],"MMM")</f>
        <v>Jun</v>
      </c>
      <c r="D3308" s="1" t="str">
        <f>TEXT(Tabla5[[#This Row],[FECHA]],"YYY")</f>
        <v>2024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tr">
        <f>INDEX([1]BCLIENTES!B:B,MATCH(Tabla5[[#This Row],[RUC]],[1]BCLIENTES!A:A,0))</f>
        <v xml:space="preserve"> PAUCAR ESTEBAN YESICA ANALI</v>
      </c>
      <c r="J3308" t="e">
        <f>INDEX([1]!Tabla1[DISTRITO],MATCH(Tabla5[[#This Row],[RUC]],[1]!Tabla1[RUC],0))</f>
        <v>#REF!</v>
      </c>
      <c r="K3308" t="str">
        <f>INDEX([1]BCLIENTES!H:H,MATCH(Tabla5[[#This Row],[RUC]],[1]BCLIENTES!A:A,0))</f>
        <v xml:space="preserve"> LIMA 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tr">
        <f>TEXT(Tabla5[[#This Row],[FECHA]],"MMM")</f>
        <v>Jun</v>
      </c>
      <c r="D3309" s="1" t="str">
        <f>TEXT(Tabla5[[#This Row],[FECHA]],"YYY")</f>
        <v>2024</v>
      </c>
      <c r="E3309" s="2" t="s">
        <v>143</v>
      </c>
      <c r="F3309" s="2" t="s">
        <v>3351</v>
      </c>
      <c r="G3309" s="2" t="s">
        <v>10001</v>
      </c>
      <c r="H3309">
        <v>20600355008</v>
      </c>
      <c r="I3309" t="str">
        <f>INDEX([1]BCLIENTES!B:B,MATCH(Tabla5[[#This Row],[RUC]],[1]BCLIENTES!A:A,0))</f>
        <v xml:space="preserve"> SOLUCIONES ELECTRICAS TORRES S.A.C.</v>
      </c>
      <c r="J3309" t="e">
        <f>INDEX([1]!Tabla1[DISTRITO],MATCH(Tabla5[[#This Row],[RUC]],[1]!Tabla1[RUC],0))</f>
        <v>#REF!</v>
      </c>
      <c r="K3309" t="str">
        <f>INDEX([1]BCLIENTES!H:H,MATCH(Tabla5[[#This Row],[RUC]],[1]BCLIENTES!A:A,0))</f>
        <v xml:space="preserve"> LIMA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tr">
        <f>TEXT(Tabla5[[#This Row],[FECHA]],"MMM")</f>
        <v>Jun</v>
      </c>
      <c r="D3310" s="1" t="str">
        <f>TEXT(Tabla5[[#This Row],[FECHA]],"YYY")</f>
        <v>2024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tr">
        <f>INDEX([1]BCLIENTES!B:B,MATCH(Tabla5[[#This Row],[RUC]],[1]BCLIENTES!A:A,0))</f>
        <v xml:space="preserve"> INVERSIONES VALLEMONT S.A.C.</v>
      </c>
      <c r="J3310" t="e">
        <f>INDEX([1]!Tabla1[DISTRITO],MATCH(Tabla5[[#This Row],[RUC]],[1]!Tabla1[RUC],0))</f>
        <v>#REF!</v>
      </c>
      <c r="K3310" t="str">
        <f>INDEX([1]BCLIENTES!H:H,MATCH(Tabla5[[#This Row],[RUC]],[1]BCLIENTES!A:A,0))</f>
        <v xml:space="preserve"> LIMA 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tr">
        <f>TEXT(Tabla5[[#This Row],[FECHA]],"MMM")</f>
        <v>Jun</v>
      </c>
      <c r="D3311" s="1" t="str">
        <f>TEXT(Tabla5[[#This Row],[FECHA]],"YYY")</f>
        <v>2024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tr">
        <f>INDEX([1]BCLIENTES!B:B,MATCH(Tabla5[[#This Row],[RUC]],[1]BCLIENTES!A:A,0))</f>
        <v xml:space="preserve"> DISTRIBUIDORA ELECTRICA JARAS S.A.C.</v>
      </c>
      <c r="J3311" t="e">
        <f>INDEX([1]!Tabla1[DISTRITO],MATCH(Tabla5[[#This Row],[RUC]],[1]!Tabla1[RUC],0))</f>
        <v>#REF!</v>
      </c>
      <c r="K3311" t="str">
        <f>INDEX([1]BCLIENTES!H:H,MATCH(Tabla5[[#This Row],[RUC]],[1]BCLIENTES!A:A,0))</f>
        <v xml:space="preserve"> LIMA 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tr">
        <f>TEXT(Tabla5[[#This Row],[FECHA]],"MMM")</f>
        <v>Jun</v>
      </c>
      <c r="D3312" s="1" t="str">
        <f>TEXT(Tabla5[[#This Row],[FECHA]],"YYY")</f>
        <v>2024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tr">
        <f>INDEX([1]BCLIENTES!B:B,MATCH(Tabla5[[#This Row],[RUC]],[1]BCLIENTES!A:A,0))</f>
        <v xml:space="preserve"> DISTRIBUIDORA ELECTRICA JARAS S.A.C.</v>
      </c>
      <c r="J3312" t="e">
        <f>INDEX([1]!Tabla1[DISTRITO],MATCH(Tabla5[[#This Row],[RUC]],[1]!Tabla1[RUC],0))</f>
        <v>#REF!</v>
      </c>
      <c r="K3312" t="str">
        <f>INDEX([1]BCLIENTES!H:H,MATCH(Tabla5[[#This Row],[RUC]],[1]BCLIENTES!A:A,0))</f>
        <v xml:space="preserve"> LIMA 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tr">
        <f>TEXT(Tabla5[[#This Row],[FECHA]],"MMM")</f>
        <v>Jun</v>
      </c>
      <c r="D3313" s="1" t="str">
        <f>TEXT(Tabla5[[#This Row],[FECHA]],"YYY")</f>
        <v>2024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tr">
        <f>INDEX([1]BCLIENTES!B:B,MATCH(Tabla5[[#This Row],[RUC]],[1]BCLIENTES!A:A,0))</f>
        <v xml:space="preserve"> INVERSIONES VALLEMONT S.A.C.</v>
      </c>
      <c r="J3313" t="e">
        <f>INDEX([1]!Tabla1[DISTRITO],MATCH(Tabla5[[#This Row],[RUC]],[1]!Tabla1[RUC],0))</f>
        <v>#REF!</v>
      </c>
      <c r="K3313" t="str">
        <f>INDEX([1]BCLIENTES!H:H,MATCH(Tabla5[[#This Row],[RUC]],[1]BCLIENTES!A:A,0))</f>
        <v xml:space="preserve"> LIMA 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tr">
        <f>TEXT(Tabla5[[#This Row],[FECHA]],"MMM")</f>
        <v>Jun</v>
      </c>
      <c r="D3314" s="1" t="str">
        <f>TEXT(Tabla5[[#This Row],[FECHA]],"YYY")</f>
        <v>2024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tr">
        <f>INDEX([1]BCLIENTES!B:B,MATCH(Tabla5[[#This Row],[RUC]],[1]BCLIENTES!A:A,0))</f>
        <v xml:space="preserve"> DISTRIBUIDORA ELECTRICA JARAS S.A.C.</v>
      </c>
      <c r="J3314" t="e">
        <f>INDEX([1]!Tabla1[DISTRITO],MATCH(Tabla5[[#This Row],[RUC]],[1]!Tabla1[RUC],0))</f>
        <v>#REF!</v>
      </c>
      <c r="K3314" t="str">
        <f>INDEX([1]BCLIENTES!H:H,MATCH(Tabla5[[#This Row],[RUC]],[1]BCLIENTES!A:A,0))</f>
        <v xml:space="preserve"> LIMA 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tr">
        <f>TEXT(Tabla5[[#This Row],[FECHA]],"MMM")</f>
        <v>Jun</v>
      </c>
      <c r="D3315" s="1" t="str">
        <f>TEXT(Tabla5[[#This Row],[FECHA]],"YYY")</f>
        <v>2024</v>
      </c>
      <c r="E3315" s="2" t="s">
        <v>143</v>
      </c>
      <c r="F3315" s="2" t="s">
        <v>3357</v>
      </c>
      <c r="G3315" s="2" t="s">
        <v>10001</v>
      </c>
      <c r="H3315">
        <v>10440226227</v>
      </c>
      <c r="I3315" t="str">
        <f>INDEX([1]BCLIENTES!B:B,MATCH(Tabla5[[#This Row],[RUC]],[1]BCLIENTES!A:A,0))</f>
        <v xml:space="preserve"> ANCO CONCEPCION JIM BORIS</v>
      </c>
      <c r="J3315" t="e">
        <f>INDEX([1]!Tabla1[DISTRITO],MATCH(Tabla5[[#This Row],[RUC]],[1]!Tabla1[RUC],0))</f>
        <v>#REF!</v>
      </c>
      <c r="K3315" t="str">
        <f>INDEX([1]BCLIENTES!H:H,MATCH(Tabla5[[#This Row],[RUC]],[1]BCLIENTES!A:A,0))</f>
        <v xml:space="preserve"> LIMA 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tr">
        <f>TEXT(Tabla5[[#This Row],[FECHA]],"MMM")</f>
        <v>May</v>
      </c>
      <c r="D3316" s="1" t="str">
        <f>TEXT(Tabla5[[#This Row],[FECHA]],"YYY")</f>
        <v>2024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tr">
        <f>INDEX([1]BCLIENTES!B:B,MATCH(Tabla5[[#This Row],[RUC]],[1]BCLIENTES!A:A,0))</f>
        <v xml:space="preserve"> CORPORACION COMERCIAL SEÑOR DE HUANCA E.I.R.L.</v>
      </c>
      <c r="J3316" t="e">
        <f>INDEX([1]!Tabla1[DISTRITO],MATCH(Tabla5[[#This Row],[RUC]],[1]!Tabla1[RUC],0))</f>
        <v>#REF!</v>
      </c>
      <c r="K3316" t="str">
        <f>INDEX([1]BCLIENTES!H:H,MATCH(Tabla5[[#This Row],[RUC]],[1]BCLIENTES!A:A,0))</f>
        <v xml:space="preserve"> LIMA 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tr">
        <f>TEXT(Tabla5[[#This Row],[FECHA]],"MMM")</f>
        <v>Jun</v>
      </c>
      <c r="D3317" s="1" t="str">
        <f>TEXT(Tabla5[[#This Row],[FECHA]],"YYY")</f>
        <v>2024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tr">
        <f>INDEX([1]BCLIENTES!B:B,MATCH(Tabla5[[#This Row],[RUC]],[1]BCLIENTES!A:A,0))</f>
        <v xml:space="preserve"> FERRETERIA MIRIAN E.I.R.L.</v>
      </c>
      <c r="J3317" t="e">
        <f>INDEX([1]!Tabla1[DISTRITO],MATCH(Tabla5[[#This Row],[RUC]],[1]!Tabla1[RUC],0))</f>
        <v>#REF!</v>
      </c>
      <c r="K3317" t="str">
        <f>INDEX([1]BCLIENTES!H:H,MATCH(Tabla5[[#This Row],[RUC]],[1]BCLIENTES!A:A,0))</f>
        <v xml:space="preserve"> LIMA 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tr">
        <f>TEXT(Tabla5[[#This Row],[FECHA]],"MMM")</f>
        <v>Jun</v>
      </c>
      <c r="D3318" s="1" t="str">
        <f>TEXT(Tabla5[[#This Row],[FECHA]],"YYY")</f>
        <v>2024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tr">
        <f>INDEX([1]BCLIENTES!B:B,MATCH(Tabla5[[#This Row],[RUC]],[1]BCLIENTES!A:A,0))</f>
        <v>CRISOLES MORAN BRAULIA</v>
      </c>
      <c r="J3318" t="e">
        <f>INDEX([1]!Tabla1[DISTRITO],MATCH(Tabla5[[#This Row],[RUC]],[1]!Tabla1[RUC],0))</f>
        <v>#REF!</v>
      </c>
      <c r="K3318" t="str">
        <f>INDEX([1]BCLIENTES!H:H,MATCH(Tabla5[[#This Row],[RUC]],[1]BCLIENTES!A:A,0))</f>
        <v>LIMA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tr">
        <f>TEXT(Tabla5[[#This Row],[FECHA]],"MMM")</f>
        <v>Jun</v>
      </c>
      <c r="D3319" s="1" t="str">
        <f>TEXT(Tabla5[[#This Row],[FECHA]],"YYY")</f>
        <v>2024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tr">
        <f>INDEX([1]BCLIENTES!B:B,MATCH(Tabla5[[#This Row],[RUC]],[1]BCLIENTES!A:A,0))</f>
        <v xml:space="preserve"> INVERSIONES VALLEMONT S.A.C.</v>
      </c>
      <c r="J3319" t="e">
        <f>INDEX([1]!Tabla1[DISTRITO],MATCH(Tabla5[[#This Row],[RUC]],[1]!Tabla1[RUC],0))</f>
        <v>#REF!</v>
      </c>
      <c r="K3319" t="str">
        <f>INDEX([1]BCLIENTES!H:H,MATCH(Tabla5[[#This Row],[RUC]],[1]BCLIENTES!A:A,0))</f>
        <v xml:space="preserve"> LIMA 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tr">
        <f>TEXT(Tabla5[[#This Row],[FECHA]],"MMM")</f>
        <v>Jun</v>
      </c>
      <c r="D3320" s="1" t="str">
        <f>TEXT(Tabla5[[#This Row],[FECHA]],"YYY")</f>
        <v>2024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tr">
        <f>INDEX([1]BCLIENTES!B:B,MATCH(Tabla5[[#This Row],[RUC]],[1]BCLIENTES!A:A,0))</f>
        <v xml:space="preserve"> DISTRIBUIDORA ELECTRICA JARAS S.A.C.</v>
      </c>
      <c r="J3320" t="e">
        <f>INDEX([1]!Tabla1[DISTRITO],MATCH(Tabla5[[#This Row],[RUC]],[1]!Tabla1[RUC],0))</f>
        <v>#REF!</v>
      </c>
      <c r="K3320" t="str">
        <f>INDEX([1]BCLIENTES!H:H,MATCH(Tabla5[[#This Row],[RUC]],[1]BCLIENTES!A:A,0))</f>
        <v xml:space="preserve"> LIMA 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tr">
        <f>TEXT(Tabla5[[#This Row],[FECHA]],"MMM")</f>
        <v>Jun</v>
      </c>
      <c r="D3321" s="1" t="str">
        <f>TEXT(Tabla5[[#This Row],[FECHA]],"YYY")</f>
        <v>2024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tr">
        <f>INDEX([1]BCLIENTES!B:B,MATCH(Tabla5[[#This Row],[RUC]],[1]BCLIENTES!A:A,0))</f>
        <v xml:space="preserve"> DISTRIBUIDORA GERARD E.I.R.L.</v>
      </c>
      <c r="J3321" t="e">
        <f>INDEX([1]!Tabla1[DISTRITO],MATCH(Tabla5[[#This Row],[RUC]],[1]!Tabla1[RUC],0))</f>
        <v>#REF!</v>
      </c>
      <c r="K3321" t="str">
        <f>INDEX([1]BCLIENTES!H:H,MATCH(Tabla5[[#This Row],[RUC]],[1]BCLIENTES!A:A,0))</f>
        <v xml:space="preserve"> LIMA 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tr">
        <f>TEXT(Tabla5[[#This Row],[FECHA]],"MMM")</f>
        <v>Jun</v>
      </c>
      <c r="D3322" s="1" t="str">
        <f>TEXT(Tabla5[[#This Row],[FECHA]],"YYY")</f>
        <v>2024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tr">
        <f>INDEX([1]BCLIENTES!B:B,MATCH(Tabla5[[#This Row],[RUC]],[1]BCLIENTES!A:A,0))</f>
        <v xml:space="preserve"> JARA VEGA MARIA JANET</v>
      </c>
      <c r="J3322" t="e">
        <f>INDEX([1]!Tabla1[DISTRITO],MATCH(Tabla5[[#This Row],[RUC]],[1]!Tabla1[RUC],0))</f>
        <v>#REF!</v>
      </c>
      <c r="K3322" t="str">
        <f>INDEX([1]BCLIENTES!H:H,MATCH(Tabla5[[#This Row],[RUC]],[1]BCLIENTES!A:A,0))</f>
        <v xml:space="preserve"> LIMA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tr">
        <f>TEXT(Tabla5[[#This Row],[FECHA]],"MMM")</f>
        <v>Jun</v>
      </c>
      <c r="D3323" s="1" t="str">
        <f>TEXT(Tabla5[[#This Row],[FECHA]],"YYY")</f>
        <v>2024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tr">
        <f>INDEX([1]BCLIENTES!B:B,MATCH(Tabla5[[#This Row],[RUC]],[1]BCLIENTES!A:A,0))</f>
        <v xml:space="preserve"> JARA VEGA MARIA JANET</v>
      </c>
      <c r="J3323" t="e">
        <f>INDEX([1]!Tabla1[DISTRITO],MATCH(Tabla5[[#This Row],[RUC]],[1]!Tabla1[RUC],0))</f>
        <v>#REF!</v>
      </c>
      <c r="K3323" t="str">
        <f>INDEX([1]BCLIENTES!H:H,MATCH(Tabla5[[#This Row],[RUC]],[1]BCLIENTES!A:A,0))</f>
        <v xml:space="preserve"> LIMA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tr">
        <f>TEXT(Tabla5[[#This Row],[FECHA]],"MMM")</f>
        <v>Jun</v>
      </c>
      <c r="D3324" s="1" t="str">
        <f>TEXT(Tabla5[[#This Row],[FECHA]],"YYY")</f>
        <v>2024</v>
      </c>
      <c r="E3324" s="2" t="s">
        <v>143</v>
      </c>
      <c r="F3324" s="2" t="s">
        <v>3366</v>
      </c>
      <c r="G3324" s="2" t="s">
        <v>10001</v>
      </c>
      <c r="H3324">
        <v>10428555622</v>
      </c>
      <c r="I3324" t="str">
        <f>INDEX([1]BCLIENTES!B:B,MATCH(Tabla5[[#This Row],[RUC]],[1]BCLIENTES!A:A,0))</f>
        <v xml:space="preserve"> ESLAVA ANGULO CRISOLOGO</v>
      </c>
      <c r="J3324" t="e">
        <f>INDEX([1]!Tabla1[DISTRITO],MATCH(Tabla5[[#This Row],[RUC]],[1]!Tabla1[RUC],0))</f>
        <v>#REF!</v>
      </c>
      <c r="K3324" t="str">
        <f>INDEX([1]BCLIENTES!H:H,MATCH(Tabla5[[#This Row],[RUC]],[1]BCLIENTES!A:A,0))</f>
        <v xml:space="preserve"> LIMA 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tr">
        <f>TEXT(Tabla5[[#This Row],[FECHA]],"MMM")</f>
        <v>Jun</v>
      </c>
      <c r="D3325" s="1" t="str">
        <f>TEXT(Tabla5[[#This Row],[FECHA]],"YYY")</f>
        <v>2024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tr">
        <f>INDEX([1]BCLIENTES!B:B,MATCH(Tabla5[[#This Row],[RUC]],[1]BCLIENTES!A:A,0))</f>
        <v xml:space="preserve"> DISTRIBUIDORA ELECTRICA JARAS S.A.C.</v>
      </c>
      <c r="J3325" t="e">
        <f>INDEX([1]!Tabla1[DISTRITO],MATCH(Tabla5[[#This Row],[RUC]],[1]!Tabla1[RUC],0))</f>
        <v>#REF!</v>
      </c>
      <c r="K3325" t="str">
        <f>INDEX([1]BCLIENTES!H:H,MATCH(Tabla5[[#This Row],[RUC]],[1]BCLIENTES!A:A,0))</f>
        <v xml:space="preserve"> LIMA 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tr">
        <f>TEXT(Tabla5[[#This Row],[FECHA]],"MMM")</f>
        <v>Jun</v>
      </c>
      <c r="D3326" s="1" t="str">
        <f>TEXT(Tabla5[[#This Row],[FECHA]],"YYY")</f>
        <v>2024</v>
      </c>
      <c r="E3326" s="2" t="s">
        <v>143</v>
      </c>
      <c r="F3326" s="2" t="s">
        <v>3368</v>
      </c>
      <c r="G3326" s="2" t="s">
        <v>10001</v>
      </c>
      <c r="H3326">
        <v>20600144724</v>
      </c>
      <c r="I3326" t="str">
        <f>INDEX([1]BCLIENTES!B:B,MATCH(Tabla5[[#This Row],[RUC]],[1]BCLIENTES!A:A,0))</f>
        <v xml:space="preserve"> ROMERO PERU CIA S.A.C.</v>
      </c>
      <c r="J3326" t="e">
        <f>INDEX([1]!Tabla1[DISTRITO],MATCH(Tabla5[[#This Row],[RUC]],[1]!Tabla1[RUC],0))</f>
        <v>#REF!</v>
      </c>
      <c r="K3326" t="str">
        <f>INDEX([1]BCLIENTES!H:H,MATCH(Tabla5[[#This Row],[RUC]],[1]BCLIENTES!A:A,0))</f>
        <v xml:space="preserve"> LIMA 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tr">
        <f>TEXT(Tabla5[[#This Row],[FECHA]],"MMM")</f>
        <v>May</v>
      </c>
      <c r="D3327" s="1" t="str">
        <f>TEXT(Tabla5[[#This Row],[FECHA]],"YYY")</f>
        <v>2024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tr">
        <f>INDEX([1]BCLIENTES!B:B,MATCH(Tabla5[[#This Row],[RUC]],[1]BCLIENTES!A:A,0))</f>
        <v xml:space="preserve"> IMPORTADORA INDUSTRIAL PRISMA S.A.C.</v>
      </c>
      <c r="J3327" t="e">
        <f>INDEX([1]!Tabla1[DISTRITO],MATCH(Tabla5[[#This Row],[RUC]],[1]!Tabla1[RUC],0))</f>
        <v>#REF!</v>
      </c>
      <c r="K3327" t="str">
        <f>INDEX([1]BCLIENTES!H:H,MATCH(Tabla5[[#This Row],[RUC]],[1]BCLIENTES!A:A,0))</f>
        <v xml:space="preserve"> LIMA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tr">
        <f>TEXT(Tabla5[[#This Row],[FECHA]],"MMM")</f>
        <v>Jun</v>
      </c>
      <c r="D3328" s="1" t="str">
        <f>TEXT(Tabla5[[#This Row],[FECHA]],"YYY")</f>
        <v>2024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tr">
        <f>INDEX([1]BCLIENTES!B:B,MATCH(Tabla5[[#This Row],[RUC]],[1]BCLIENTES!A:A,0))</f>
        <v xml:space="preserve"> DISTRIBUIDORA ELECTRICA JARAS S.A.C.</v>
      </c>
      <c r="J3328" t="e">
        <f>INDEX([1]!Tabla1[DISTRITO],MATCH(Tabla5[[#This Row],[RUC]],[1]!Tabla1[RUC],0))</f>
        <v>#REF!</v>
      </c>
      <c r="K3328" t="str">
        <f>INDEX([1]BCLIENTES!H:H,MATCH(Tabla5[[#This Row],[RUC]],[1]BCLIENTES!A:A,0))</f>
        <v xml:space="preserve"> LIMA 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tr">
        <f>TEXT(Tabla5[[#This Row],[FECHA]],"MMM")</f>
        <v>Jun</v>
      </c>
      <c r="D3329" s="1" t="str">
        <f>TEXT(Tabla5[[#This Row],[FECHA]],"YYY")</f>
        <v>2024</v>
      </c>
      <c r="E3329" s="2" t="s">
        <v>143</v>
      </c>
      <c r="F3329" s="2" t="s">
        <v>3371</v>
      </c>
      <c r="G3329" s="2" t="s">
        <v>9997</v>
      </c>
      <c r="H3329">
        <v>1</v>
      </c>
      <c r="I3329" t="str">
        <f>INDEX([1]BCLIENTES!B:B,MATCH(Tabla5[[#This Row],[RUC]],[1]BCLIENTES!A:A,0))</f>
        <v>ANULADO</v>
      </c>
      <c r="J3329" t="e">
        <f>INDEX([1]!Tabla1[DISTRITO],MATCH(Tabla5[[#This Row],[RUC]],[1]!Tabla1[RUC],0))</f>
        <v>#REF!</v>
      </c>
      <c r="K3329" t="str">
        <f>INDEX([1]BCLIENTES!H:H,MATCH(Tabla5[[#This Row],[RUC]],[1]BCLIENTES!A:A,0))</f>
        <v>ANULADO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tr">
        <f>TEXT(Tabla5[[#This Row],[FECHA]],"MMM")</f>
        <v>Jun</v>
      </c>
      <c r="D3330" s="1" t="str">
        <f>TEXT(Tabla5[[#This Row],[FECHA]],"YYY")</f>
        <v>2024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tr">
        <f>INDEX([1]BCLIENTES!B:B,MATCH(Tabla5[[#This Row],[RUC]],[1]BCLIENTES!A:A,0))</f>
        <v>PARRAGUEZ LITANO GREGORIA</v>
      </c>
      <c r="J3330" t="e">
        <f>INDEX([1]!Tabla1[DISTRITO],MATCH(Tabla5[[#This Row],[RUC]],[1]!Tabla1[RUC],0))</f>
        <v>#REF!</v>
      </c>
      <c r="K3330" t="str">
        <f>INDEX([1]BCLIENTES!H:H,MATCH(Tabla5[[#This Row],[RUC]],[1]BCLIENTES!A:A,0))</f>
        <v xml:space="preserve">LIMA 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tr">
        <f>TEXT(Tabla5[[#This Row],[FECHA]],"MMM")</f>
        <v>Jun</v>
      </c>
      <c r="D3331" s="1" t="str">
        <f>TEXT(Tabla5[[#This Row],[FECHA]],"YYY")</f>
        <v>2024</v>
      </c>
      <c r="E3331" s="2" t="s">
        <v>143</v>
      </c>
      <c r="F3331" s="2" t="s">
        <v>3373</v>
      </c>
      <c r="G3331" s="2" t="s">
        <v>10001</v>
      </c>
      <c r="H3331">
        <v>10723587684</v>
      </c>
      <c r="I3331" t="str">
        <f>INDEX([1]BCLIENTES!B:B,MATCH(Tabla5[[#This Row],[RUC]],[1]BCLIENTES!A:A,0))</f>
        <v xml:space="preserve"> ASTUPIÑAN LEON DARWIN DAYER</v>
      </c>
      <c r="J3331" t="e">
        <f>INDEX([1]!Tabla1[DISTRITO],MATCH(Tabla5[[#This Row],[RUC]],[1]!Tabla1[RUC],0))</f>
        <v>#REF!</v>
      </c>
      <c r="K3331" t="str">
        <f>INDEX([1]BCLIENTES!H:H,MATCH(Tabla5[[#This Row],[RUC]],[1]BCLIENTES!A:A,0))</f>
        <v xml:space="preserve"> LIMA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tr">
        <f>TEXT(Tabla5[[#This Row],[FECHA]],"MMM")</f>
        <v>Jun</v>
      </c>
      <c r="D3332" s="1" t="str">
        <f>TEXT(Tabla5[[#This Row],[FECHA]],"YYY")</f>
        <v>2024</v>
      </c>
      <c r="E3332" s="2" t="s">
        <v>143</v>
      </c>
      <c r="F3332" s="2" t="s">
        <v>3374</v>
      </c>
      <c r="G3332" s="2" t="s">
        <v>10001</v>
      </c>
      <c r="H3332">
        <v>20514251461</v>
      </c>
      <c r="I3332" t="str">
        <f>INDEX([1]BCLIENTES!B:B,MATCH(Tabla5[[#This Row],[RUC]],[1]BCLIENTES!A:A,0))</f>
        <v xml:space="preserve"> FERRETERIA CHOQUE SOCIEDAD COMERCIAL DE RESPONSABILIDAD LIMITADA - FERRETERIA CHOQUE S.R.L.</v>
      </c>
      <c r="J3332" t="e">
        <f>INDEX([1]!Tabla1[DISTRITO],MATCH(Tabla5[[#This Row],[RUC]],[1]!Tabla1[RUC],0))</f>
        <v>#REF!</v>
      </c>
      <c r="K3332" t="str">
        <f>INDEX([1]BCLIENTES!H:H,MATCH(Tabla5[[#This Row],[RUC]],[1]BCLIENTES!A:A,0))</f>
        <v xml:space="preserve"> LIMA 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tr">
        <f>TEXT(Tabla5[[#This Row],[FECHA]],"MMM")</f>
        <v>Jun</v>
      </c>
      <c r="D3333" s="1" t="str">
        <f>TEXT(Tabla5[[#This Row],[FECHA]],"YYY")</f>
        <v>2024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tr">
        <f>INDEX([1]BCLIENTES!B:B,MATCH(Tabla5[[#This Row],[RUC]],[1]BCLIENTES!A:A,0))</f>
        <v xml:space="preserve"> DISTRIBUIDORA ELECTRICA JARAS S.A.C.</v>
      </c>
      <c r="J3333" t="e">
        <f>INDEX([1]!Tabla1[DISTRITO],MATCH(Tabla5[[#This Row],[RUC]],[1]!Tabla1[RUC],0))</f>
        <v>#REF!</v>
      </c>
      <c r="K3333" t="str">
        <f>INDEX([1]BCLIENTES!H:H,MATCH(Tabla5[[#This Row],[RUC]],[1]BCLIENTES!A:A,0))</f>
        <v xml:space="preserve"> LIMA 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tr">
        <f>TEXT(Tabla5[[#This Row],[FECHA]],"MMM")</f>
        <v>Jun</v>
      </c>
      <c r="D3334" s="1" t="str">
        <f>TEXT(Tabla5[[#This Row],[FECHA]],"YYY")</f>
        <v>2024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tr">
        <f>INDEX([1]BCLIENTES!B:B,MATCH(Tabla5[[#This Row],[RUC]],[1]BCLIENTES!A:A,0))</f>
        <v xml:space="preserve"> FERREMATICES ESMERALDA E.I.R.L.</v>
      </c>
      <c r="J3334" t="e">
        <f>INDEX([1]!Tabla1[DISTRITO],MATCH(Tabla5[[#This Row],[RUC]],[1]!Tabla1[RUC],0))</f>
        <v>#REF!</v>
      </c>
      <c r="K3334" t="str">
        <f>INDEX([1]BCLIENTES!H:H,MATCH(Tabla5[[#This Row],[RUC]],[1]BCLIENTES!A:A,0))</f>
        <v xml:space="preserve"> LIMA 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tr">
        <f>TEXT(Tabla5[[#This Row],[FECHA]],"MMM")</f>
        <v>Jun</v>
      </c>
      <c r="D3335" s="1" t="str">
        <f>TEXT(Tabla5[[#This Row],[FECHA]],"YYY")</f>
        <v>2024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tr">
        <f>INDEX([1]BCLIENTES!B:B,MATCH(Tabla5[[#This Row],[RUC]],[1]BCLIENTES!A:A,0))</f>
        <v xml:space="preserve"> CCAPA LOPINTA STHEFANNY CATHERINE</v>
      </c>
      <c r="J3335" t="e">
        <f>INDEX([1]!Tabla1[DISTRITO],MATCH(Tabla5[[#This Row],[RUC]],[1]!Tabla1[RUC],0))</f>
        <v>#REF!</v>
      </c>
      <c r="K3335" t="str">
        <f>INDEX([1]BCLIENTES!H:H,MATCH(Tabla5[[#This Row],[RUC]],[1]BCLIENTES!A:A,0))</f>
        <v xml:space="preserve"> HUAROCHIRI 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tr">
        <f>TEXT(Tabla5[[#This Row],[FECHA]],"MMM")</f>
        <v>Jun</v>
      </c>
      <c r="D3336" s="1" t="str">
        <f>TEXT(Tabla5[[#This Row],[FECHA]],"YYY")</f>
        <v>2024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tr">
        <f>INDEX([1]BCLIENTES!B:B,MATCH(Tabla5[[#This Row],[RUC]],[1]BCLIENTES!A:A,0))</f>
        <v xml:space="preserve"> FERRETERIA SEDANO S.R.L.</v>
      </c>
      <c r="J3336" t="e">
        <f>INDEX([1]!Tabla1[DISTRITO],MATCH(Tabla5[[#This Row],[RUC]],[1]!Tabla1[RUC],0))</f>
        <v>#REF!</v>
      </c>
      <c r="K3336" t="str">
        <f>INDEX([1]BCLIENTES!H:H,MATCH(Tabla5[[#This Row],[RUC]],[1]BCLIENTES!A:A,0))</f>
        <v xml:space="preserve"> LIMA 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tr">
        <f>TEXT(Tabla5[[#This Row],[FECHA]],"MMM")</f>
        <v>Jun</v>
      </c>
      <c r="D3337" s="1" t="str">
        <f>TEXT(Tabla5[[#This Row],[FECHA]],"YYY")</f>
        <v>2024</v>
      </c>
      <c r="E3337" s="2" t="s">
        <v>143</v>
      </c>
      <c r="F3337" s="2" t="s">
        <v>3379</v>
      </c>
      <c r="G3337" s="2" t="s">
        <v>10001</v>
      </c>
      <c r="H3337">
        <v>20602594409</v>
      </c>
      <c r="I3337" t="str">
        <f>INDEX([1]BCLIENTES!B:B,MATCH(Tabla5[[#This Row],[RUC]],[1]BCLIENTES!A:A,0))</f>
        <v xml:space="preserve"> S&amp;J OSORIUS PERU E.I.R.L.</v>
      </c>
      <c r="J3337" t="e">
        <f>INDEX([1]!Tabla1[DISTRITO],MATCH(Tabla5[[#This Row],[RUC]],[1]!Tabla1[RUC],0))</f>
        <v>#REF!</v>
      </c>
      <c r="K3337" t="str">
        <f>INDEX([1]BCLIENTES!H:H,MATCH(Tabla5[[#This Row],[RUC]],[1]BCLIENTES!A:A,0))</f>
        <v xml:space="preserve"> LIMA 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tr">
        <f>TEXT(Tabla5[[#This Row],[FECHA]],"MMM")</f>
        <v>May</v>
      </c>
      <c r="D3338" s="1" t="str">
        <f>TEXT(Tabla5[[#This Row],[FECHA]],"YYY")</f>
        <v>2024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tr">
        <f>INDEX([1]BCLIENTES!B:B,MATCH(Tabla5[[#This Row],[RUC]],[1]BCLIENTES!A:A,0))</f>
        <v xml:space="preserve"> BAZAN SILVESTRE JUAN ANGEL</v>
      </c>
      <c r="J3338" t="e">
        <f>INDEX([1]!Tabla1[DISTRITO],MATCH(Tabla5[[#This Row],[RUC]],[1]!Tabla1[RUC],0))</f>
        <v>#REF!</v>
      </c>
      <c r="K3338" t="str">
        <f>INDEX([1]BCLIENTES!H:H,MATCH(Tabla5[[#This Row],[RUC]],[1]BCLIENTES!A:A,0))</f>
        <v xml:space="preserve"> HUAROCHIRI 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tr">
        <f>TEXT(Tabla5[[#This Row],[FECHA]],"MMM")</f>
        <v>Jun</v>
      </c>
      <c r="D3339" s="1" t="str">
        <f>TEXT(Tabla5[[#This Row],[FECHA]],"YYY")</f>
        <v>2024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tr">
        <f>INDEX([1]BCLIENTES!B:B,MATCH(Tabla5[[#This Row],[RUC]],[1]BCLIENTES!A:A,0))</f>
        <v xml:space="preserve"> TABLEROS ELECTRICOS CONTROL Y SOLUCIONES INTEGRALES S.A.C.</v>
      </c>
      <c r="J3339" t="e">
        <f>INDEX([1]!Tabla1[DISTRITO],MATCH(Tabla5[[#This Row],[RUC]],[1]!Tabla1[RUC],0))</f>
        <v>#REF!</v>
      </c>
      <c r="K3339" t="str">
        <f>INDEX([1]BCLIENTES!H:H,MATCH(Tabla5[[#This Row],[RUC]],[1]BCLIENTES!A:A,0))</f>
        <v xml:space="preserve"> LIMA</v>
      </c>
      <c r="L3339" s="3">
        <v>72</v>
      </c>
    </row>
    <row r="3340" spans="1:12" x14ac:dyDescent="0.25">
      <c r="A3340" t="s">
        <v>12</v>
      </c>
      <c r="B3340" s="1">
        <v>45469</v>
      </c>
      <c r="C3340" s="1" t="str">
        <f>TEXT(Tabla5[[#This Row],[FECHA]],"MMM")</f>
        <v>Jun</v>
      </c>
      <c r="D3340" s="1" t="str">
        <f>TEXT(Tabla5[[#This Row],[FECHA]],"YYY")</f>
        <v>2024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tr">
        <f>INDEX([1]BCLIENTES!B:B,MATCH(Tabla5[[#This Row],[RUC]],[1]BCLIENTES!A:A,0))</f>
        <v xml:space="preserve"> DISTRIBUIDORA GERARD E.I.R.L.</v>
      </c>
      <c r="J3340" t="e">
        <f>INDEX([1]!Tabla1[DISTRITO],MATCH(Tabla5[[#This Row],[RUC]],[1]!Tabla1[RUC],0))</f>
        <v>#REF!</v>
      </c>
      <c r="K3340" t="str">
        <f>INDEX([1]BCLIENTES!H:H,MATCH(Tabla5[[#This Row],[RUC]],[1]BCLIENTES!A:A,0))</f>
        <v xml:space="preserve"> LIMA 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tr">
        <f>TEXT(Tabla5[[#This Row],[FECHA]],"MMM")</f>
        <v>Jun</v>
      </c>
      <c r="D3341" s="1" t="str">
        <f>TEXT(Tabla5[[#This Row],[FECHA]],"YYY")</f>
        <v>2024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tr">
        <f>INDEX([1]BCLIENTES!B:B,MATCH(Tabla5[[#This Row],[RUC]],[1]BCLIENTES!A:A,0))</f>
        <v xml:space="preserve"> HUAMAN LOPINTA BREIDDY BRIJAN</v>
      </c>
      <c r="J3341" t="e">
        <f>INDEX([1]!Tabla1[DISTRITO],MATCH(Tabla5[[#This Row],[RUC]],[1]!Tabla1[RUC],0))</f>
        <v>#REF!</v>
      </c>
      <c r="K3341" t="str">
        <f>INDEX([1]BCLIENTES!H:H,MATCH(Tabla5[[#This Row],[RUC]],[1]BCLIENTES!A:A,0))</f>
        <v xml:space="preserve"> HUAROCHIRI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tr">
        <f>TEXT(Tabla5[[#This Row],[FECHA]],"MMM")</f>
        <v>Jun</v>
      </c>
      <c r="D3342" s="1" t="str">
        <f>TEXT(Tabla5[[#This Row],[FECHA]],"YYY")</f>
        <v>2024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tr">
        <f>INDEX([1]BCLIENTES!B:B,MATCH(Tabla5[[#This Row],[RUC]],[1]BCLIENTES!A:A,0))</f>
        <v xml:space="preserve"> DISTRIBUIDORA GERARD E.I.R.L.</v>
      </c>
      <c r="J3342" t="e">
        <f>INDEX([1]!Tabla1[DISTRITO],MATCH(Tabla5[[#This Row],[RUC]],[1]!Tabla1[RUC],0))</f>
        <v>#REF!</v>
      </c>
      <c r="K3342" t="str">
        <f>INDEX([1]BCLIENTES!H:H,MATCH(Tabla5[[#This Row],[RUC]],[1]BCLIENTES!A:A,0))</f>
        <v xml:space="preserve"> LIMA 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tr">
        <f>TEXT(Tabla5[[#This Row],[FECHA]],"MMM")</f>
        <v>Jun</v>
      </c>
      <c r="D3343" s="1" t="str">
        <f>TEXT(Tabla5[[#This Row],[FECHA]],"YYY")</f>
        <v>2024</v>
      </c>
      <c r="E3343" s="2" t="s">
        <v>143</v>
      </c>
      <c r="F3343" s="2" t="s">
        <v>3385</v>
      </c>
      <c r="G3343" s="2" t="s">
        <v>9997</v>
      </c>
      <c r="H3343">
        <v>1</v>
      </c>
      <c r="I3343" t="str">
        <f>INDEX([1]BCLIENTES!B:B,MATCH(Tabla5[[#This Row],[RUC]],[1]BCLIENTES!A:A,0))</f>
        <v>ANULADO</v>
      </c>
      <c r="J3343" t="e">
        <f>INDEX([1]!Tabla1[DISTRITO],MATCH(Tabla5[[#This Row],[RUC]],[1]!Tabla1[RUC],0))</f>
        <v>#REF!</v>
      </c>
      <c r="K3343" t="str">
        <f>INDEX([1]BCLIENTES!H:H,MATCH(Tabla5[[#This Row],[RUC]],[1]BCLIENTES!A:A,0))</f>
        <v>ANULADO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tr">
        <f>TEXT(Tabla5[[#This Row],[FECHA]],"MMM")</f>
        <v>Jun</v>
      </c>
      <c r="D3344" s="1" t="str">
        <f>TEXT(Tabla5[[#This Row],[FECHA]],"YYY")</f>
        <v>2024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tr">
        <f>INDEX([1]BCLIENTES!B:B,MATCH(Tabla5[[#This Row],[RUC]],[1]BCLIENTES!A:A,0))</f>
        <v xml:space="preserve"> BAZAN SILVESTRE JUAN ANGEL</v>
      </c>
      <c r="J3344" t="e">
        <f>INDEX([1]!Tabla1[DISTRITO],MATCH(Tabla5[[#This Row],[RUC]],[1]!Tabla1[RUC],0))</f>
        <v>#REF!</v>
      </c>
      <c r="K3344" t="str">
        <f>INDEX([1]BCLIENTES!H:H,MATCH(Tabla5[[#This Row],[RUC]],[1]BCLIENTES!A:A,0))</f>
        <v xml:space="preserve"> HUAROCHIRI 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tr">
        <f>TEXT(Tabla5[[#This Row],[FECHA]],"MMM")</f>
        <v>Jun</v>
      </c>
      <c r="D3345" s="1" t="str">
        <f>TEXT(Tabla5[[#This Row],[FECHA]],"YYY")</f>
        <v>2024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tr">
        <f>INDEX([1]BCLIENTES!B:B,MATCH(Tabla5[[#This Row],[RUC]],[1]BCLIENTES!A:A,0))</f>
        <v xml:space="preserve"> BAZAN SILVESTRE JUAN ANGEL</v>
      </c>
      <c r="J3345" t="e">
        <f>INDEX([1]!Tabla1[DISTRITO],MATCH(Tabla5[[#This Row],[RUC]],[1]!Tabla1[RUC],0))</f>
        <v>#REF!</v>
      </c>
      <c r="K3345" t="str">
        <f>INDEX([1]BCLIENTES!H:H,MATCH(Tabla5[[#This Row],[RUC]],[1]BCLIENTES!A:A,0))</f>
        <v xml:space="preserve"> HUAROCHIRI 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tr">
        <f>TEXT(Tabla5[[#This Row],[FECHA]],"MMM")</f>
        <v>Jun</v>
      </c>
      <c r="D3346" s="1" t="str">
        <f>TEXT(Tabla5[[#This Row],[FECHA]],"YYY")</f>
        <v>2024</v>
      </c>
      <c r="E3346" s="2" t="s">
        <v>143</v>
      </c>
      <c r="F3346" s="2" t="s">
        <v>3388</v>
      </c>
      <c r="G3346" s="2" t="s">
        <v>9997</v>
      </c>
      <c r="H3346">
        <v>1</v>
      </c>
      <c r="I3346" t="str">
        <f>INDEX([1]BCLIENTES!B:B,MATCH(Tabla5[[#This Row],[RUC]],[1]BCLIENTES!A:A,0))</f>
        <v>ANULADO</v>
      </c>
      <c r="J3346" t="e">
        <f>INDEX([1]!Tabla1[DISTRITO],MATCH(Tabla5[[#This Row],[RUC]],[1]!Tabla1[RUC],0))</f>
        <v>#REF!</v>
      </c>
      <c r="K3346" t="str">
        <f>INDEX([1]BCLIENTES!H:H,MATCH(Tabla5[[#This Row],[RUC]],[1]BCLIENTES!A:A,0))</f>
        <v>ANULADO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tr">
        <f>TEXT(Tabla5[[#This Row],[FECHA]],"MMM")</f>
        <v>Jun</v>
      </c>
      <c r="D3347" s="1" t="str">
        <f>TEXT(Tabla5[[#This Row],[FECHA]],"YYY")</f>
        <v>2024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tr">
        <f>INDEX([1]BCLIENTES!B:B,MATCH(Tabla5[[#This Row],[RUC]],[1]BCLIENTES!A:A,0))</f>
        <v xml:space="preserve"> CRISPIN BETETA BERTHA</v>
      </c>
      <c r="J3347" t="e">
        <f>INDEX([1]!Tabla1[DISTRITO],MATCH(Tabla5[[#This Row],[RUC]],[1]!Tabla1[RUC],0))</f>
        <v>#REF!</v>
      </c>
      <c r="K3347" t="str">
        <f>INDEX([1]BCLIENTES!H:H,MATCH(Tabla5[[#This Row],[RUC]],[1]BCLIENTES!A:A,0))</f>
        <v xml:space="preserve"> HUAROCHIRI 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tr">
        <f>TEXT(Tabla5[[#This Row],[FECHA]],"MMM")</f>
        <v>Jun</v>
      </c>
      <c r="D3348" s="1" t="str">
        <f>TEXT(Tabla5[[#This Row],[FECHA]],"YYY")</f>
        <v>2024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tr">
        <f>INDEX([1]BCLIENTES!B:B,MATCH(Tabla5[[#This Row],[RUC]],[1]BCLIENTES!A:A,0))</f>
        <v xml:space="preserve"> LLANOS CUTIÑO NANCY CARMEN</v>
      </c>
      <c r="J3348" t="e">
        <f>INDEX([1]!Tabla1[DISTRITO],MATCH(Tabla5[[#This Row],[RUC]],[1]!Tabla1[RUC],0))</f>
        <v>#REF!</v>
      </c>
      <c r="K3348" t="str">
        <f>INDEX([1]BCLIENTES!H:H,MATCH(Tabla5[[#This Row],[RUC]],[1]BCLIENTES!A:A,0))</f>
        <v xml:space="preserve"> LIMA 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tr">
        <f>TEXT(Tabla5[[#This Row],[FECHA]],"MMM")</f>
        <v>May</v>
      </c>
      <c r="D3349" s="1" t="str">
        <f>TEXT(Tabla5[[#This Row],[FECHA]],"YYY")</f>
        <v>2024</v>
      </c>
      <c r="E3349" s="2" t="s">
        <v>143</v>
      </c>
      <c r="F3349" s="2" t="s">
        <v>3391</v>
      </c>
      <c r="G3349" s="2" t="s">
        <v>10001</v>
      </c>
      <c r="H3349">
        <v>10440226227</v>
      </c>
      <c r="I3349" t="str">
        <f>INDEX([1]BCLIENTES!B:B,MATCH(Tabla5[[#This Row],[RUC]],[1]BCLIENTES!A:A,0))</f>
        <v xml:space="preserve"> ANCO CONCEPCION JIM BORIS</v>
      </c>
      <c r="J3349" t="e">
        <f>INDEX([1]!Tabla1[DISTRITO],MATCH(Tabla5[[#This Row],[RUC]],[1]!Tabla1[RUC],0))</f>
        <v>#REF!</v>
      </c>
      <c r="K3349" t="str">
        <f>INDEX([1]BCLIENTES!H:H,MATCH(Tabla5[[#This Row],[RUC]],[1]BCLIENTES!A:A,0))</f>
        <v xml:space="preserve"> LIMA 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tr">
        <f>TEXT(Tabla5[[#This Row],[FECHA]],"MMM")</f>
        <v>Jun</v>
      </c>
      <c r="D3350" s="1" t="str">
        <f>TEXT(Tabla5[[#This Row],[FECHA]],"YYY")</f>
        <v>2024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tr">
        <f>INDEX([1]BCLIENTES!B:B,MATCH(Tabla5[[#This Row],[RUC]],[1]BCLIENTES!A:A,0))</f>
        <v xml:space="preserve"> INVERSIONES VALLEMONT S.A.C.</v>
      </c>
      <c r="J3350" t="e">
        <f>INDEX([1]!Tabla1[DISTRITO],MATCH(Tabla5[[#This Row],[RUC]],[1]!Tabla1[RUC],0))</f>
        <v>#REF!</v>
      </c>
      <c r="K3350" t="str">
        <f>INDEX([1]BCLIENTES!H:H,MATCH(Tabla5[[#This Row],[RUC]],[1]BCLIENTES!A:A,0))</f>
        <v xml:space="preserve"> LIMA 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tr">
        <f>TEXT(Tabla5[[#This Row],[FECHA]],"MMM")</f>
        <v>Jun</v>
      </c>
      <c r="D3351" s="1" t="str">
        <f>TEXT(Tabla5[[#This Row],[FECHA]],"YYY")</f>
        <v>2024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tr">
        <f>INDEX([1]BCLIENTES!B:B,MATCH(Tabla5[[#This Row],[RUC]],[1]BCLIENTES!A:A,0))</f>
        <v xml:space="preserve"> INVERSIONES VALLEMONT S.A.C.</v>
      </c>
      <c r="J3351" t="e">
        <f>INDEX([1]!Tabla1[DISTRITO],MATCH(Tabla5[[#This Row],[RUC]],[1]!Tabla1[RUC],0))</f>
        <v>#REF!</v>
      </c>
      <c r="K3351" t="str">
        <f>INDEX([1]BCLIENTES!H:H,MATCH(Tabla5[[#This Row],[RUC]],[1]BCLIENTES!A:A,0))</f>
        <v xml:space="preserve"> LIMA 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tr">
        <f>TEXT(Tabla5[[#This Row],[FECHA]],"MMM")</f>
        <v>Jun</v>
      </c>
      <c r="D3352" s="1" t="str">
        <f>TEXT(Tabla5[[#This Row],[FECHA]],"YYY")</f>
        <v>2024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tr">
        <f>INDEX([1]BCLIENTES!B:B,MATCH(Tabla5[[#This Row],[RUC]],[1]BCLIENTES!A:A,0))</f>
        <v>CRISOLES MORAN BRAULIA</v>
      </c>
      <c r="J3352" t="e">
        <f>INDEX([1]!Tabla1[DISTRITO],MATCH(Tabla5[[#This Row],[RUC]],[1]!Tabla1[RUC],0))</f>
        <v>#REF!</v>
      </c>
      <c r="K3352" t="str">
        <f>INDEX([1]BCLIENTES!H:H,MATCH(Tabla5[[#This Row],[RUC]],[1]BCLIENTES!A:A,0))</f>
        <v>LIMA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tr">
        <f>TEXT(Tabla5[[#This Row],[FECHA]],"MMM")</f>
        <v>Jun</v>
      </c>
      <c r="D3353" s="1" t="str">
        <f>TEXT(Tabla5[[#This Row],[FECHA]],"YYY")</f>
        <v>2024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tr">
        <f>INDEX([1]BCLIENTES!B:B,MATCH(Tabla5[[#This Row],[RUC]],[1]BCLIENTES!A:A,0))</f>
        <v xml:space="preserve"> DISTRIBUIDORA ELECTRICA JARAS S.A.C.</v>
      </c>
      <c r="J3353" t="e">
        <f>INDEX([1]!Tabla1[DISTRITO],MATCH(Tabla5[[#This Row],[RUC]],[1]!Tabla1[RUC],0))</f>
        <v>#REF!</v>
      </c>
      <c r="K3353" t="str">
        <f>INDEX([1]BCLIENTES!H:H,MATCH(Tabla5[[#This Row],[RUC]],[1]BCLIENTES!A:A,0))</f>
        <v xml:space="preserve"> LIMA 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tr">
        <f>TEXT(Tabla5[[#This Row],[FECHA]],"MMM")</f>
        <v>Jun</v>
      </c>
      <c r="D3354" s="1" t="str">
        <f>TEXT(Tabla5[[#This Row],[FECHA]],"YYY")</f>
        <v>2024</v>
      </c>
      <c r="E3354" s="2" t="s">
        <v>143</v>
      </c>
      <c r="F3354" s="2" t="s">
        <v>3396</v>
      </c>
      <c r="G3354" s="2" t="s">
        <v>10005</v>
      </c>
      <c r="H3354">
        <v>20601617596</v>
      </c>
      <c r="I3354" t="str">
        <f>INDEX([1]BCLIENTES!B:B,MATCH(Tabla5[[#This Row],[RUC]],[1]BCLIENTES!A:A,0))</f>
        <v xml:space="preserve"> ELECTRO FERRETERO DARVIN S.A.C.</v>
      </c>
      <c r="J3354" t="e">
        <f>INDEX([1]!Tabla1[DISTRITO],MATCH(Tabla5[[#This Row],[RUC]],[1]!Tabla1[RUC],0))</f>
        <v>#REF!</v>
      </c>
      <c r="K3354" t="str">
        <f>INDEX([1]BCLIENTES!H:H,MATCH(Tabla5[[#This Row],[RUC]],[1]BCLIENTES!A:A,0))</f>
        <v xml:space="preserve"> LIMA 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tr">
        <f>TEXT(Tabla5[[#This Row],[FECHA]],"MMM")</f>
        <v>Jun</v>
      </c>
      <c r="D3355" s="1" t="str">
        <f>TEXT(Tabla5[[#This Row],[FECHA]],"YYY")</f>
        <v>2024</v>
      </c>
      <c r="E3355" s="2" t="s">
        <v>143</v>
      </c>
      <c r="F3355" s="2" t="s">
        <v>3397</v>
      </c>
      <c r="G3355" s="2" t="s">
        <v>10005</v>
      </c>
      <c r="H3355">
        <v>10076481186</v>
      </c>
      <c r="I3355" t="str">
        <f>INDEX([1]BCLIENTES!B:B,MATCH(Tabla5[[#This Row],[RUC]],[1]BCLIENTES!A:A,0))</f>
        <v xml:space="preserve"> HUERTA CABANA CARLA MODESTA</v>
      </c>
      <c r="J3355" t="e">
        <f>INDEX([1]!Tabla1[DISTRITO],MATCH(Tabla5[[#This Row],[RUC]],[1]!Tabla1[RUC],0))</f>
        <v>#REF!</v>
      </c>
      <c r="K3355" t="str">
        <f>INDEX([1]BCLIENTES!H:H,MATCH(Tabla5[[#This Row],[RUC]],[1]BCLIENTES!A:A,0))</f>
        <v xml:space="preserve"> LIMA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tr">
        <f>TEXT(Tabla5[[#This Row],[FECHA]],"MMM")</f>
        <v>Jun</v>
      </c>
      <c r="D3356" s="1" t="str">
        <f>TEXT(Tabla5[[#This Row],[FECHA]],"YYY")</f>
        <v>2024</v>
      </c>
      <c r="E3356" s="2" t="s">
        <v>143</v>
      </c>
      <c r="F3356" s="2" t="s">
        <v>3398</v>
      </c>
      <c r="G3356" s="2" t="s">
        <v>10005</v>
      </c>
      <c r="H3356">
        <v>10099392474</v>
      </c>
      <c r="I3356" t="str">
        <f>INDEX([1]BCLIENTES!B:B,MATCH(Tabla5[[#This Row],[RUC]],[1]BCLIENTES!A:A,0))</f>
        <v xml:space="preserve"> BRONCANO AGUILAR JAVIER ISAIAS</v>
      </c>
      <c r="J3356" t="e">
        <f>INDEX([1]!Tabla1[DISTRITO],MATCH(Tabla5[[#This Row],[RUC]],[1]!Tabla1[RUC],0))</f>
        <v>#REF!</v>
      </c>
      <c r="K3356" t="str">
        <f>INDEX([1]BCLIENTES!H:H,MATCH(Tabla5[[#This Row],[RUC]],[1]BCLIENTES!A:A,0))</f>
        <v xml:space="preserve"> LIMA 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tr">
        <f>TEXT(Tabla5[[#This Row],[FECHA]],"MMM")</f>
        <v>Jun</v>
      </c>
      <c r="D3357" s="1" t="str">
        <f>TEXT(Tabla5[[#This Row],[FECHA]],"YYY")</f>
        <v>2024</v>
      </c>
      <c r="E3357" s="2" t="s">
        <v>143</v>
      </c>
      <c r="F3357" s="2" t="s">
        <v>3399</v>
      </c>
      <c r="G3357" s="2" t="s">
        <v>10005</v>
      </c>
      <c r="H3357">
        <v>20611399911</v>
      </c>
      <c r="I3357" t="str">
        <f>INDEX([1]BCLIENTES!B:B,MATCH(Tabla5[[#This Row],[RUC]],[1]BCLIENTES!A:A,0))</f>
        <v xml:space="preserve"> DISTRIBUIDORA FERRETERA MILENA S.A.C.</v>
      </c>
      <c r="J3357" t="e">
        <f>INDEX([1]!Tabla1[DISTRITO],MATCH(Tabla5[[#This Row],[RUC]],[1]!Tabla1[RUC],0))</f>
        <v>#REF!</v>
      </c>
      <c r="K3357" t="str">
        <f>INDEX([1]BCLIENTES!H:H,MATCH(Tabla5[[#This Row],[RUC]],[1]BCLIENTES!A:A,0))</f>
        <v xml:space="preserve"> LIMA 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tr">
        <f>TEXT(Tabla5[[#This Row],[FECHA]],"MMM")</f>
        <v>Jun</v>
      </c>
      <c r="D3358" s="1" t="str">
        <f>TEXT(Tabla5[[#This Row],[FECHA]],"YYY")</f>
        <v>2024</v>
      </c>
      <c r="E3358" s="2" t="s">
        <v>143</v>
      </c>
      <c r="F3358" s="2" t="s">
        <v>3400</v>
      </c>
      <c r="G3358" s="2" t="s">
        <v>10005</v>
      </c>
      <c r="H3358">
        <v>20610476130</v>
      </c>
      <c r="I3358" t="str">
        <f>INDEX([1]BCLIENTES!B:B,MATCH(Tabla5[[#This Row],[RUC]],[1]BCLIENTES!A:A,0))</f>
        <v xml:space="preserve"> FERREJACU J &amp; C E.I.R.L.</v>
      </c>
      <c r="J3358" t="e">
        <f>INDEX([1]!Tabla1[DISTRITO],MATCH(Tabla5[[#This Row],[RUC]],[1]!Tabla1[RUC],0))</f>
        <v>#REF!</v>
      </c>
      <c r="K3358" t="str">
        <f>INDEX([1]BCLIENTES!H:H,MATCH(Tabla5[[#This Row],[RUC]],[1]BCLIENTES!A:A,0))</f>
        <v xml:space="preserve"> LIMA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tr">
        <f>TEXT(Tabla5[[#This Row],[FECHA]],"MMM")</f>
        <v>Jun</v>
      </c>
      <c r="D3359" s="1" t="str">
        <f>TEXT(Tabla5[[#This Row],[FECHA]],"YYY")</f>
        <v>2024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tr">
        <f>INDEX([1]BCLIENTES!B:B,MATCH(Tabla5[[#This Row],[RUC]],[1]BCLIENTES!A:A,0))</f>
        <v xml:space="preserve"> TABLEROS ELECTRICOS CONTROL Y SOLUCIONES INTEGRALES S.A.C.</v>
      </c>
      <c r="J3359" t="e">
        <f>INDEX([1]!Tabla1[DISTRITO],MATCH(Tabla5[[#This Row],[RUC]],[1]!Tabla1[RUC],0))</f>
        <v>#REF!</v>
      </c>
      <c r="K3359" t="str">
        <f>INDEX([1]BCLIENTES!H:H,MATCH(Tabla5[[#This Row],[RUC]],[1]BCLIENTES!A:A,0))</f>
        <v xml:space="preserve"> LIMA</v>
      </c>
      <c r="L3359" s="3">
        <v>95</v>
      </c>
    </row>
    <row r="3360" spans="1:12" x14ac:dyDescent="0.25">
      <c r="A3360" t="s">
        <v>12</v>
      </c>
      <c r="B3360" s="1">
        <v>45419</v>
      </c>
      <c r="C3360" s="1" t="str">
        <f>TEXT(Tabla5[[#This Row],[FECHA]],"MMM")</f>
        <v>May</v>
      </c>
      <c r="D3360" s="1" t="str">
        <f>TEXT(Tabla5[[#This Row],[FECHA]],"YYY")</f>
        <v>2024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tr">
        <f>INDEX([1]BCLIENTES!B:B,MATCH(Tabla5[[#This Row],[RUC]],[1]BCLIENTES!A:A,0))</f>
        <v xml:space="preserve"> INVERSIONES VALLEMONT S.A.C.</v>
      </c>
      <c r="J3360" t="e">
        <f>INDEX([1]!Tabla1[DISTRITO],MATCH(Tabla5[[#This Row],[RUC]],[1]!Tabla1[RUC],0))</f>
        <v>#REF!</v>
      </c>
      <c r="K3360" t="str">
        <f>INDEX([1]BCLIENTES!H:H,MATCH(Tabla5[[#This Row],[RUC]],[1]BCLIENTES!A:A,0))</f>
        <v xml:space="preserve"> LIMA 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tr">
        <f>TEXT(Tabla5[[#This Row],[FECHA]],"MMM")</f>
        <v>Jun</v>
      </c>
      <c r="D3361" s="1" t="str">
        <f>TEXT(Tabla5[[#This Row],[FECHA]],"YYY")</f>
        <v>2024</v>
      </c>
      <c r="E3361" s="2" t="s">
        <v>143</v>
      </c>
      <c r="F3361" s="2" t="s">
        <v>3403</v>
      </c>
      <c r="G3361" s="2" t="s">
        <v>10005</v>
      </c>
      <c r="H3361">
        <v>10779154357</v>
      </c>
      <c r="I3361" t="str">
        <f>INDEX([1]BCLIENTES!B:B,MATCH(Tabla5[[#This Row],[RUC]],[1]BCLIENTES!A:A,0))</f>
        <v xml:space="preserve"> JUAN VEGA MAKQUIBER</v>
      </c>
      <c r="J3361" t="e">
        <f>INDEX([1]!Tabla1[DISTRITO],MATCH(Tabla5[[#This Row],[RUC]],[1]!Tabla1[RUC],0))</f>
        <v>#REF!</v>
      </c>
      <c r="K3361" t="str">
        <f>INDEX([1]BCLIENTES!H:H,MATCH(Tabla5[[#This Row],[RUC]],[1]BCLIENTES!A:A,0))</f>
        <v xml:space="preserve"> LIMA 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tr">
        <f>TEXT(Tabla5[[#This Row],[FECHA]],"MMM")</f>
        <v>Jun</v>
      </c>
      <c r="D3362" s="1" t="str">
        <f>TEXT(Tabla5[[#This Row],[FECHA]],"YYY")</f>
        <v>2024</v>
      </c>
      <c r="E3362" s="2" t="s">
        <v>143</v>
      </c>
      <c r="F3362" s="2" t="s">
        <v>3404</v>
      </c>
      <c r="G3362" s="2" t="s">
        <v>10005</v>
      </c>
      <c r="H3362">
        <v>20609337380</v>
      </c>
      <c r="I3362" t="str">
        <f>INDEX([1]BCLIENTES!B:B,MATCH(Tabla5[[#This Row],[RUC]],[1]BCLIENTES!A:A,0))</f>
        <v xml:space="preserve"> FERRETERIA P &amp; E SOCIEDAD ANONIMA CERRADA - FERRETERIA P &amp; E S.A.C.</v>
      </c>
      <c r="J3362" t="e">
        <f>INDEX([1]!Tabla1[DISTRITO],MATCH(Tabla5[[#This Row],[RUC]],[1]!Tabla1[RUC],0))</f>
        <v>#REF!</v>
      </c>
      <c r="K3362" t="str">
        <f>INDEX([1]BCLIENTES!H:H,MATCH(Tabla5[[#This Row],[RUC]],[1]BCLIENTES!A:A,0))</f>
        <v xml:space="preserve"> LIMA 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tr">
        <f>TEXT(Tabla5[[#This Row],[FECHA]],"MMM")</f>
        <v>Jun</v>
      </c>
      <c r="D3363" s="1" t="str">
        <f>TEXT(Tabla5[[#This Row],[FECHA]],"YYY")</f>
        <v>2024</v>
      </c>
      <c r="E3363" s="2" t="s">
        <v>143</v>
      </c>
      <c r="F3363" s="2" t="s">
        <v>3405</v>
      </c>
      <c r="G3363" s="2" t="s">
        <v>10005</v>
      </c>
      <c r="H3363">
        <v>10412310719</v>
      </c>
      <c r="I3363" t="str">
        <f>INDEX([1]BCLIENTES!B:B,MATCH(Tabla5[[#This Row],[RUC]],[1]BCLIENTES!A:A,0))</f>
        <v xml:space="preserve"> LLONTOP CHAPOÑAN MARIA ADELINA</v>
      </c>
      <c r="J3363" t="e">
        <f>INDEX([1]!Tabla1[DISTRITO],MATCH(Tabla5[[#This Row],[RUC]],[1]!Tabla1[RUC],0))</f>
        <v>#REF!</v>
      </c>
      <c r="K3363" t="str">
        <f>INDEX([1]BCLIENTES!H:H,MATCH(Tabla5[[#This Row],[RUC]],[1]BCLIENTES!A:A,0))</f>
        <v xml:space="preserve"> LIMA 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tr">
        <f>TEXT(Tabla5[[#This Row],[FECHA]],"MMM")</f>
        <v>Jun</v>
      </c>
      <c r="D3364" s="1" t="str">
        <f>TEXT(Tabla5[[#This Row],[FECHA]],"YYY")</f>
        <v>2024</v>
      </c>
      <c r="E3364" s="2" t="s">
        <v>143</v>
      </c>
      <c r="F3364" s="2" t="s">
        <v>3406</v>
      </c>
      <c r="G3364" s="2" t="s">
        <v>10005</v>
      </c>
      <c r="H3364">
        <v>10758201053</v>
      </c>
      <c r="I3364" t="str">
        <f>INDEX([1]BCLIENTES!B:B,MATCH(Tabla5[[#This Row],[RUC]],[1]BCLIENTES!A:A,0))</f>
        <v xml:space="preserve"> GUTIERREZ CRUZ EVANGELINA</v>
      </c>
      <c r="J3364" t="e">
        <f>INDEX([1]!Tabla1[DISTRITO],MATCH(Tabla5[[#This Row],[RUC]],[1]!Tabla1[RUC],0))</f>
        <v>#REF!</v>
      </c>
      <c r="K3364" t="str">
        <f>INDEX([1]BCLIENTES!H:H,MATCH(Tabla5[[#This Row],[RUC]],[1]BCLIENTES!A:A,0))</f>
        <v xml:space="preserve"> LIMA </v>
      </c>
      <c r="L3364" s="3">
        <v>59</v>
      </c>
    </row>
    <row r="3365" spans="1:12" x14ac:dyDescent="0.25">
      <c r="A3365" t="s">
        <v>12</v>
      </c>
      <c r="B3365" s="1">
        <v>45471</v>
      </c>
      <c r="C3365" s="1" t="str">
        <f>TEXT(Tabla5[[#This Row],[FECHA]],"MMM")</f>
        <v>Jun</v>
      </c>
      <c r="D3365" s="1" t="str">
        <f>TEXT(Tabla5[[#This Row],[FECHA]],"YYY")</f>
        <v>2024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tr">
        <f>INDEX([1]BCLIENTES!B:B,MATCH(Tabla5[[#This Row],[RUC]],[1]BCLIENTES!A:A,0))</f>
        <v xml:space="preserve"> DISTRIBUIDORA ELECTRICA JARAS S.A.C.</v>
      </c>
      <c r="J3365" t="e">
        <f>INDEX([1]!Tabla1[DISTRITO],MATCH(Tabla5[[#This Row],[RUC]],[1]!Tabla1[RUC],0))</f>
        <v>#REF!</v>
      </c>
      <c r="K3365" t="str">
        <f>INDEX([1]BCLIENTES!H:H,MATCH(Tabla5[[#This Row],[RUC]],[1]BCLIENTES!A:A,0))</f>
        <v xml:space="preserve"> LIMA 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tr">
        <f>TEXT(Tabla5[[#This Row],[FECHA]],"MMM")</f>
        <v>Jul</v>
      </c>
      <c r="D3366" s="1" t="str">
        <f>TEXT(Tabla5[[#This Row],[FECHA]],"YYY")</f>
        <v>2024</v>
      </c>
      <c r="E3366" s="2" t="s">
        <v>143</v>
      </c>
      <c r="F3366" s="2" t="s">
        <v>3408</v>
      </c>
      <c r="G3366" s="2" t="s">
        <v>10001</v>
      </c>
      <c r="H3366">
        <v>20600144724</v>
      </c>
      <c r="I3366" t="str">
        <f>INDEX([1]BCLIENTES!B:B,MATCH(Tabla5[[#This Row],[RUC]],[1]BCLIENTES!A:A,0))</f>
        <v xml:space="preserve"> ROMERO PERU CIA S.A.C.</v>
      </c>
      <c r="J3366" t="e">
        <f>INDEX([1]!Tabla1[DISTRITO],MATCH(Tabla5[[#This Row],[RUC]],[1]!Tabla1[RUC],0))</f>
        <v>#REF!</v>
      </c>
      <c r="K3366" t="str">
        <f>INDEX([1]BCLIENTES!H:H,MATCH(Tabla5[[#This Row],[RUC]],[1]BCLIENTES!A:A,0))</f>
        <v xml:space="preserve"> LIMA 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tr">
        <f>TEXT(Tabla5[[#This Row],[FECHA]],"MMM")</f>
        <v>Jul</v>
      </c>
      <c r="D3367" s="1" t="str">
        <f>TEXT(Tabla5[[#This Row],[FECHA]],"YYY")</f>
        <v>2024</v>
      </c>
      <c r="E3367" s="2" t="s">
        <v>143</v>
      </c>
      <c r="F3367" s="2" t="s">
        <v>3409</v>
      </c>
      <c r="G3367" s="2" t="s">
        <v>10001</v>
      </c>
      <c r="H3367">
        <v>10094055364</v>
      </c>
      <c r="I3367" t="str">
        <f>INDEX([1]BCLIENTES!B:B,MATCH(Tabla5[[#This Row],[RUC]],[1]BCLIENTES!A:A,0))</f>
        <v xml:space="preserve"> MINAYA CARRANZA ACEVES</v>
      </c>
      <c r="J3367" t="e">
        <f>INDEX([1]!Tabla1[DISTRITO],MATCH(Tabla5[[#This Row],[RUC]],[1]!Tabla1[RUC],0))</f>
        <v>#REF!</v>
      </c>
      <c r="K3367" t="str">
        <f>INDEX([1]BCLIENTES!H:H,MATCH(Tabla5[[#This Row],[RUC]],[1]BCLIENTES!A:A,0))</f>
        <v xml:space="preserve"> LIMA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tr">
        <f>TEXT(Tabla5[[#This Row],[FECHA]],"MMM")</f>
        <v>Jul</v>
      </c>
      <c r="D3368" s="1" t="str">
        <f>TEXT(Tabla5[[#This Row],[FECHA]],"YYY")</f>
        <v>2024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tr">
        <f>INDEX([1]BCLIENTES!B:B,MATCH(Tabla5[[#This Row],[RUC]],[1]BCLIENTES!A:A,0))</f>
        <v xml:space="preserve"> INVERSIONES VALLEMONT S.A.C.</v>
      </c>
      <c r="J3368" t="e">
        <f>INDEX([1]!Tabla1[DISTRITO],MATCH(Tabla5[[#This Row],[RUC]],[1]!Tabla1[RUC],0))</f>
        <v>#REF!</v>
      </c>
      <c r="K3368" t="str">
        <f>INDEX([1]BCLIENTES!H:H,MATCH(Tabla5[[#This Row],[RUC]],[1]BCLIENTES!A:A,0))</f>
        <v xml:space="preserve"> LIMA 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tr">
        <f>TEXT(Tabla5[[#This Row],[FECHA]],"MMM")</f>
        <v>Jul</v>
      </c>
      <c r="D3369" s="1" t="str">
        <f>TEXT(Tabla5[[#This Row],[FECHA]],"YYY")</f>
        <v>2024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tr">
        <f>INDEX([1]BCLIENTES!B:B,MATCH(Tabla5[[#This Row],[RUC]],[1]BCLIENTES!A:A,0))</f>
        <v xml:space="preserve"> INVERSIONES VALLEMONT S.A.C.</v>
      </c>
      <c r="J3369" t="e">
        <f>INDEX([1]!Tabla1[DISTRITO],MATCH(Tabla5[[#This Row],[RUC]],[1]!Tabla1[RUC],0))</f>
        <v>#REF!</v>
      </c>
      <c r="K3369" t="str">
        <f>INDEX([1]BCLIENTES!H:H,MATCH(Tabla5[[#This Row],[RUC]],[1]BCLIENTES!A:A,0))</f>
        <v xml:space="preserve"> LIMA 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tr">
        <f>TEXT(Tabla5[[#This Row],[FECHA]],"MMM")</f>
        <v>Jul</v>
      </c>
      <c r="D3370" s="1" t="str">
        <f>TEXT(Tabla5[[#This Row],[FECHA]],"YYY")</f>
        <v>2024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tr">
        <f>INDEX([1]BCLIENTES!B:B,MATCH(Tabla5[[#This Row],[RUC]],[1]BCLIENTES!A:A,0))</f>
        <v xml:space="preserve"> GRUPO FERRETERO RICRA S.A.C.</v>
      </c>
      <c r="J3370" t="e">
        <f>INDEX([1]!Tabla1[DISTRITO],MATCH(Tabla5[[#This Row],[RUC]],[1]!Tabla1[RUC],0))</f>
        <v>#REF!</v>
      </c>
      <c r="K3370" t="str">
        <f>INDEX([1]BCLIENTES!H:H,MATCH(Tabla5[[#This Row],[RUC]],[1]BCLIENTES!A:A,0))</f>
        <v xml:space="preserve"> LIMA 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tr">
        <f>TEXT(Tabla5[[#This Row],[FECHA]],"MMM")</f>
        <v>May</v>
      </c>
      <c r="D3371" s="1" t="str">
        <f>TEXT(Tabla5[[#This Row],[FECHA]],"YYY")</f>
        <v>2024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tr">
        <f>INDEX([1]BCLIENTES!B:B,MATCH(Tabla5[[#This Row],[RUC]],[1]BCLIENTES!A:A,0))</f>
        <v xml:space="preserve"> INVERSIONES VALLEMONT S.A.C.</v>
      </c>
      <c r="J3371" t="e">
        <f>INDEX([1]!Tabla1[DISTRITO],MATCH(Tabla5[[#This Row],[RUC]],[1]!Tabla1[RUC],0))</f>
        <v>#REF!</v>
      </c>
      <c r="K3371" t="str">
        <f>INDEX([1]BCLIENTES!H:H,MATCH(Tabla5[[#This Row],[RUC]],[1]BCLIENTES!A:A,0))</f>
        <v xml:space="preserve"> LIMA 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tr">
        <f>TEXT(Tabla5[[#This Row],[FECHA]],"MMM")</f>
        <v>Jul</v>
      </c>
      <c r="D3372" s="1" t="str">
        <f>TEXT(Tabla5[[#This Row],[FECHA]],"YYY")</f>
        <v>2024</v>
      </c>
      <c r="E3372" s="2" t="s">
        <v>143</v>
      </c>
      <c r="F3372" s="2" t="s">
        <v>3414</v>
      </c>
      <c r="G3372" s="2" t="s">
        <v>10001</v>
      </c>
      <c r="H3372">
        <v>15606626077</v>
      </c>
      <c r="I3372" t="str">
        <f>INDEX([1]BCLIENTES!B:B,MATCH(Tabla5[[#This Row],[RUC]],[1]BCLIENTES!A:A,0))</f>
        <v xml:space="preserve"> QUINTERO LOPEZ MELQUISEDEC</v>
      </c>
      <c r="J3372" t="e">
        <f>INDEX([1]!Tabla1[DISTRITO],MATCH(Tabla5[[#This Row],[RUC]],[1]!Tabla1[RUC],0))</f>
        <v>#REF!</v>
      </c>
      <c r="K3372" t="str">
        <f>INDEX([1]BCLIENTES!H:H,MATCH(Tabla5[[#This Row],[RUC]],[1]BCLIENTES!A:A,0))</f>
        <v xml:space="preserve"> LIMA 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tr">
        <f>TEXT(Tabla5[[#This Row],[FECHA]],"MMM")</f>
        <v>Jul</v>
      </c>
      <c r="D3373" s="1" t="str">
        <f>TEXT(Tabla5[[#This Row],[FECHA]],"YYY")</f>
        <v>2024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tr">
        <f>INDEX([1]BCLIENTES!B:B,MATCH(Tabla5[[#This Row],[RUC]],[1]BCLIENTES!A:A,0))</f>
        <v xml:space="preserve"> INVERSIONES VALLEMONT S.A.C.</v>
      </c>
      <c r="J3373" t="e">
        <f>INDEX([1]!Tabla1[DISTRITO],MATCH(Tabla5[[#This Row],[RUC]],[1]!Tabla1[RUC],0))</f>
        <v>#REF!</v>
      </c>
      <c r="K3373" t="str">
        <f>INDEX([1]BCLIENTES!H:H,MATCH(Tabla5[[#This Row],[RUC]],[1]BCLIENTES!A:A,0))</f>
        <v xml:space="preserve"> LIMA 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tr">
        <f>TEXT(Tabla5[[#This Row],[FECHA]],"MMM")</f>
        <v>Jul</v>
      </c>
      <c r="D3374" s="1" t="str">
        <f>TEXT(Tabla5[[#This Row],[FECHA]],"YYY")</f>
        <v>2024</v>
      </c>
      <c r="E3374" s="2" t="s">
        <v>143</v>
      </c>
      <c r="F3374" s="2" t="s">
        <v>3416</v>
      </c>
      <c r="G3374" s="2" t="s">
        <v>10001</v>
      </c>
      <c r="H3374">
        <v>20601013461</v>
      </c>
      <c r="I3374" t="str">
        <f>INDEX([1]BCLIENTES!B:B,MATCH(Tabla5[[#This Row],[RUC]],[1]BCLIENTES!A:A,0))</f>
        <v xml:space="preserve"> SOLUCIONES INDUSTRIALES JEMARS E.I.R.L.- SOINJEM E.I.R.L.</v>
      </c>
      <c r="J3374" t="e">
        <f>INDEX([1]!Tabla1[DISTRITO],MATCH(Tabla5[[#This Row],[RUC]],[1]!Tabla1[RUC],0))</f>
        <v>#REF!</v>
      </c>
      <c r="K3374" t="str">
        <f>INDEX([1]BCLIENTES!H:H,MATCH(Tabla5[[#This Row],[RUC]],[1]BCLIENTES!A:A,0))</f>
        <v xml:space="preserve"> LIMA 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tr">
        <f>TEXT(Tabla5[[#This Row],[FECHA]],"MMM")</f>
        <v>Jul</v>
      </c>
      <c r="D3375" s="1" t="str">
        <f>TEXT(Tabla5[[#This Row],[FECHA]],"YYY")</f>
        <v>2024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tr">
        <f>INDEX([1]BCLIENTES!B:B,MATCH(Tabla5[[#This Row],[RUC]],[1]BCLIENTES!A:A,0))</f>
        <v xml:space="preserve"> DISTRIBUIDORA GERARD E.I.R.L.</v>
      </c>
      <c r="J3375" t="e">
        <f>INDEX([1]!Tabla1[DISTRITO],MATCH(Tabla5[[#This Row],[RUC]],[1]!Tabla1[RUC],0))</f>
        <v>#REF!</v>
      </c>
      <c r="K3375" t="str">
        <f>INDEX([1]BCLIENTES!H:H,MATCH(Tabla5[[#This Row],[RUC]],[1]BCLIENTES!A:A,0))</f>
        <v xml:space="preserve"> LIMA 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tr">
        <f>TEXT(Tabla5[[#This Row],[FECHA]],"MMM")</f>
        <v>Jul</v>
      </c>
      <c r="D3376" s="1" t="str">
        <f>TEXT(Tabla5[[#This Row],[FECHA]],"YYY")</f>
        <v>2024</v>
      </c>
      <c r="E3376" s="2" t="s">
        <v>143</v>
      </c>
      <c r="F3376" s="2" t="s">
        <v>3418</v>
      </c>
      <c r="G3376" s="2" t="s">
        <v>10001</v>
      </c>
      <c r="H3376">
        <v>10421519078</v>
      </c>
      <c r="I3376" t="str">
        <f>INDEX([1]BCLIENTES!B:B,MATCH(Tabla5[[#This Row],[RUC]],[1]BCLIENTES!A:A,0))</f>
        <v>CHINCHAYHUARA RAMOS ABEL</v>
      </c>
      <c r="J3376" t="e">
        <f>INDEX([1]!Tabla1[DISTRITO],MATCH(Tabla5[[#This Row],[RUC]],[1]!Tabla1[RUC],0))</f>
        <v>#REF!</v>
      </c>
      <c r="K3376" t="str">
        <f>INDEX([1]BCLIENTES!H:H,MATCH(Tabla5[[#This Row],[RUC]],[1]BCLIENTES!A:A,0))</f>
        <v>LIMA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tr">
        <f>TEXT(Tabla5[[#This Row],[FECHA]],"MMM")</f>
        <v>Jul</v>
      </c>
      <c r="D3377" s="1" t="str">
        <f>TEXT(Tabla5[[#This Row],[FECHA]],"YYY")</f>
        <v>2024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tr">
        <f>INDEX([1]BCLIENTES!B:B,MATCH(Tabla5[[#This Row],[RUC]],[1]BCLIENTES!A:A,0))</f>
        <v xml:space="preserve"> JARA VEGA MARIA JANET</v>
      </c>
      <c r="J3377" t="e">
        <f>INDEX([1]!Tabla1[DISTRITO],MATCH(Tabla5[[#This Row],[RUC]],[1]!Tabla1[RUC],0))</f>
        <v>#REF!</v>
      </c>
      <c r="K3377" t="str">
        <f>INDEX([1]BCLIENTES!H:H,MATCH(Tabla5[[#This Row],[RUC]],[1]BCLIENTES!A:A,0))</f>
        <v xml:space="preserve"> LIMA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tr">
        <f>TEXT(Tabla5[[#This Row],[FECHA]],"MMM")</f>
        <v>Jul</v>
      </c>
      <c r="D3378" s="1" t="str">
        <f>TEXT(Tabla5[[#This Row],[FECHA]],"YYY")</f>
        <v>2024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tr">
        <f>INDEX([1]BCLIENTES!B:B,MATCH(Tabla5[[#This Row],[RUC]],[1]BCLIENTES!A:A,0))</f>
        <v xml:space="preserve"> CORPORACION J &amp; D SOLUCIONES S.A.C.</v>
      </c>
      <c r="J3378" t="e">
        <f>INDEX([1]!Tabla1[DISTRITO],MATCH(Tabla5[[#This Row],[RUC]],[1]!Tabla1[RUC],0))</f>
        <v>#REF!</v>
      </c>
      <c r="K3378" t="str">
        <f>INDEX([1]BCLIENTES!H:H,MATCH(Tabla5[[#This Row],[RUC]],[1]BCLIENTES!A:A,0))</f>
        <v xml:space="preserve"> LIMA 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tr">
        <f>TEXT(Tabla5[[#This Row],[FECHA]],"MMM")</f>
        <v>Ene</v>
      </c>
      <c r="D3379" s="1" t="str">
        <f>TEXT(Tabla5[[#This Row],[FECHA]],"YYY")</f>
        <v>2023</v>
      </c>
      <c r="E3379" s="2" t="s">
        <v>143</v>
      </c>
      <c r="F3379" s="2" t="s">
        <v>3422</v>
      </c>
      <c r="G3379" s="2" t="s">
        <v>10004</v>
      </c>
      <c r="H3379">
        <v>20608398831</v>
      </c>
      <c r="I3379" t="str">
        <f>INDEX([1]BCLIENTES!B:B,MATCH(Tabla5[[#This Row],[RUC]],[1]BCLIENTES!A:A,0))</f>
        <v xml:space="preserve"> DISTRIBUIDORA FERRETERA MENDOZA E.I.R.L.</v>
      </c>
      <c r="J3379" t="e">
        <f>INDEX([1]!Tabla1[DISTRITO],MATCH(Tabla5[[#This Row],[RUC]],[1]!Tabla1[RUC],0))</f>
        <v>#REF!</v>
      </c>
      <c r="K3379" t="str">
        <f>INDEX([1]BCLIENTES!H:H,MATCH(Tabla5[[#This Row],[RUC]],[1]BCLIENTES!A:A,0))</f>
        <v xml:space="preserve"> TRUJILLO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tr">
        <f>TEXT(Tabla5[[#This Row],[FECHA]],"MMM")</f>
        <v>Ene</v>
      </c>
      <c r="D3380" s="1" t="str">
        <f>TEXT(Tabla5[[#This Row],[FECHA]],"YYY")</f>
        <v>2023</v>
      </c>
      <c r="E3380" s="2" t="s">
        <v>143</v>
      </c>
      <c r="F3380" s="2" t="s">
        <v>3423</v>
      </c>
      <c r="G3380" s="2" t="s">
        <v>10004</v>
      </c>
      <c r="H3380">
        <v>20606445891</v>
      </c>
      <c r="I3380" t="str">
        <f>INDEX([1]BCLIENTES!B:B,MATCH(Tabla5[[#This Row],[RUC]],[1]BCLIENTES!A:A,0))</f>
        <v xml:space="preserve"> FERRETERA PEZREY E.I.R.L</v>
      </c>
      <c r="J3380" t="e">
        <f>INDEX([1]!Tabla1[DISTRITO],MATCH(Tabla5[[#This Row],[RUC]],[1]!Tabla1[RUC],0))</f>
        <v>#REF!</v>
      </c>
      <c r="K3380" t="str">
        <f>INDEX([1]BCLIENTES!H:H,MATCH(Tabla5[[#This Row],[RUC]],[1]BCLIENTES!A:A,0))</f>
        <v xml:space="preserve"> CHICLAYO 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tr">
        <f>TEXT(Tabla5[[#This Row],[FECHA]],"MMM")</f>
        <v>Ene</v>
      </c>
      <c r="D3381" s="1" t="str">
        <f>TEXT(Tabla5[[#This Row],[FECHA]],"YYY")</f>
        <v>2023</v>
      </c>
      <c r="E3381" s="2" t="s">
        <v>143</v>
      </c>
      <c r="F3381" s="2" t="s">
        <v>3424</v>
      </c>
      <c r="G3381" s="2" t="s">
        <v>10002</v>
      </c>
      <c r="H3381">
        <v>20604939969</v>
      </c>
      <c r="I3381" t="str">
        <f>INDEX([1]BCLIENTES!B:B,MATCH(Tabla5[[#This Row],[RUC]],[1]BCLIENTES!A:A,0))</f>
        <v xml:space="preserve"> HERRAMIENTAS Y CONSTRUCCION S.A.C. - HERRACON S.A.C.</v>
      </c>
      <c r="J3381" t="e">
        <f>INDEX([1]!Tabla1[DISTRITO],MATCH(Tabla5[[#This Row],[RUC]],[1]!Tabla1[RUC],0))</f>
        <v>#REF!</v>
      </c>
      <c r="K3381" t="str">
        <f>INDEX([1]BCLIENTES!H:H,MATCH(Tabla5[[#This Row],[RUC]],[1]BCLIENTES!A:A,0))</f>
        <v xml:space="preserve"> AREQUIPA 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tr">
        <f>TEXT(Tabla5[[#This Row],[FECHA]],"MMM")</f>
        <v>Ene</v>
      </c>
      <c r="D3382" s="1" t="str">
        <f>TEXT(Tabla5[[#This Row],[FECHA]],"YYY")</f>
        <v>2023</v>
      </c>
      <c r="E3382" s="2" t="s">
        <v>143</v>
      </c>
      <c r="F3382" s="2" t="s">
        <v>3425</v>
      </c>
      <c r="G3382" s="2" t="s">
        <v>9999</v>
      </c>
      <c r="H3382">
        <v>20605038639</v>
      </c>
      <c r="I3382" t="str">
        <f>INDEX([1]BCLIENTES!B:B,MATCH(Tabla5[[#This Row],[RUC]],[1]BCLIENTES!A:A,0))</f>
        <v xml:space="preserve"> GRUPO EMPRESARIAL GS SAGITARIO E.I.R.L.</v>
      </c>
      <c r="J3382" t="e">
        <f>INDEX([1]!Tabla1[DISTRITO],MATCH(Tabla5[[#This Row],[RUC]],[1]!Tabla1[RUC],0))</f>
        <v>#REF!</v>
      </c>
      <c r="K3382" t="str">
        <f>INDEX([1]BCLIENTES!H:H,MATCH(Tabla5[[#This Row],[RUC]],[1]BCLIENTES!A:A,0))</f>
        <v xml:space="preserve"> HUANUCO 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tr">
        <f>TEXT(Tabla5[[#This Row],[FECHA]],"MMM")</f>
        <v>Ene</v>
      </c>
      <c r="D3383" s="1" t="str">
        <f>TEXT(Tabla5[[#This Row],[FECHA]],"YYY")</f>
        <v>2023</v>
      </c>
      <c r="E3383" s="2" t="s">
        <v>143</v>
      </c>
      <c r="F3383" s="2" t="s">
        <v>3426</v>
      </c>
      <c r="G3383" s="2" t="s">
        <v>9999</v>
      </c>
      <c r="H3383">
        <v>20279099142</v>
      </c>
      <c r="I3383" t="str">
        <f>INDEX([1]BCLIENTES!B:B,MATCH(Tabla5[[#This Row],[RUC]],[1]BCLIENTES!A:A,0))</f>
        <v xml:space="preserve"> TECNOLOGIA ELECTRICA S.A.C</v>
      </c>
      <c r="J3383" t="e">
        <f>INDEX([1]!Tabla1[DISTRITO],MATCH(Tabla5[[#This Row],[RUC]],[1]!Tabla1[RUC],0))</f>
        <v>#REF!</v>
      </c>
      <c r="K3383" t="str">
        <f>INDEX([1]BCLIENTES!H:H,MATCH(Tabla5[[#This Row],[RUC]],[1]BCLIENTES!A:A,0))</f>
        <v xml:space="preserve"> ICA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tr">
        <f>TEXT(Tabla5[[#This Row],[FECHA]],"MMM")</f>
        <v>Ene</v>
      </c>
      <c r="D3384" s="1" t="str">
        <f>TEXT(Tabla5[[#This Row],[FECHA]],"YYY")</f>
        <v>2023</v>
      </c>
      <c r="E3384" s="2" t="s">
        <v>143</v>
      </c>
      <c r="F3384" s="2" t="s">
        <v>3427</v>
      </c>
      <c r="G3384" s="2" t="s">
        <v>10004</v>
      </c>
      <c r="H3384">
        <v>10417348986</v>
      </c>
      <c r="I3384" t="str">
        <f>INDEX([1]BCLIENTES!B:B,MATCH(Tabla5[[#This Row],[RUC]],[1]BCLIENTES!A:A,0))</f>
        <v xml:space="preserve"> FLORES AGUILAR NOE ISAIAS</v>
      </c>
      <c r="J3384" t="e">
        <f>INDEX([1]!Tabla1[DISTRITO],MATCH(Tabla5[[#This Row],[RUC]],[1]!Tabla1[RUC],0))</f>
        <v>#REF!</v>
      </c>
      <c r="K3384" t="str">
        <f>INDEX([1]BCLIENTES!H:H,MATCH(Tabla5[[#This Row],[RUC]],[1]BCLIENTES!A:A,0))</f>
        <v xml:space="preserve"> TRUJILLO 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tr">
        <f>TEXT(Tabla5[[#This Row],[FECHA]],"MMM")</f>
        <v>Ene</v>
      </c>
      <c r="D3385" s="1" t="str">
        <f>TEXT(Tabla5[[#This Row],[FECHA]],"YYY")</f>
        <v>2023</v>
      </c>
      <c r="E3385" s="2" t="s">
        <v>143</v>
      </c>
      <c r="F3385" s="2" t="s">
        <v>3428</v>
      </c>
      <c r="G3385" s="2" t="s">
        <v>10004</v>
      </c>
      <c r="H3385">
        <v>20480532113</v>
      </c>
      <c r="I3385" t="str">
        <f>INDEX([1]BCLIENTES!B:B,MATCH(Tabla5[[#This Row],[RUC]],[1]BCLIENTES!A:A,0))</f>
        <v>CORPORACION NORPLAST SRL.</v>
      </c>
      <c r="J3385" t="e">
        <f>INDEX([1]!Tabla1[DISTRITO],MATCH(Tabla5[[#This Row],[RUC]],[1]!Tabla1[RUC],0))</f>
        <v>#REF!</v>
      </c>
      <c r="K3385" t="str">
        <f>INDEX([1]BCLIENTES!H:H,MATCH(Tabla5[[#This Row],[RUC]],[1]BCLIENTES!A:A,0))</f>
        <v>CHICLAYO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tr">
        <f>TEXT(Tabla5[[#This Row],[FECHA]],"MMM")</f>
        <v>Ene</v>
      </c>
      <c r="D3386" s="1" t="str">
        <f>TEXT(Tabla5[[#This Row],[FECHA]],"YYY")</f>
        <v>2023</v>
      </c>
      <c r="E3386" s="2" t="s">
        <v>143</v>
      </c>
      <c r="F3386" s="2" t="s">
        <v>3429</v>
      </c>
      <c r="G3386" s="2" t="s">
        <v>10006</v>
      </c>
      <c r="H3386">
        <v>20558266849</v>
      </c>
      <c r="I3386" t="str">
        <f>INDEX([1]BCLIENTES!B:B,MATCH(Tabla5[[#This Row],[RUC]],[1]BCLIENTES!A:A,0))</f>
        <v xml:space="preserve"> A.M.C. INDUSTRIAL ELECTRIC E.I.R.L.</v>
      </c>
      <c r="J3386" t="e">
        <f>INDEX([1]!Tabla1[DISTRITO],MATCH(Tabla5[[#This Row],[RUC]],[1]!Tabla1[RUC],0))</f>
        <v>#REF!</v>
      </c>
      <c r="K3386" t="str">
        <f>INDEX([1]BCLIENTES!H:H,MATCH(Tabla5[[#This Row],[RUC]],[1]BCLIENTES!A:A,0))</f>
        <v xml:space="preserve"> AREQUIPA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tr">
        <f>TEXT(Tabla5[[#This Row],[FECHA]],"MMM")</f>
        <v>Ene</v>
      </c>
      <c r="D3387" s="1" t="str">
        <f>TEXT(Tabla5[[#This Row],[FECHA]],"YYY")</f>
        <v>2023</v>
      </c>
      <c r="E3387" s="2" t="s">
        <v>143</v>
      </c>
      <c r="F3387" s="2" t="s">
        <v>3430</v>
      </c>
      <c r="G3387" s="2" t="s">
        <v>10006</v>
      </c>
      <c r="H3387">
        <v>20558266849</v>
      </c>
      <c r="I3387" t="str">
        <f>INDEX([1]BCLIENTES!B:B,MATCH(Tabla5[[#This Row],[RUC]],[1]BCLIENTES!A:A,0))</f>
        <v xml:space="preserve"> A.M.C. INDUSTRIAL ELECTRIC E.I.R.L.</v>
      </c>
      <c r="J3387" t="e">
        <f>INDEX([1]!Tabla1[DISTRITO],MATCH(Tabla5[[#This Row],[RUC]],[1]!Tabla1[RUC],0))</f>
        <v>#REF!</v>
      </c>
      <c r="K3387" t="str">
        <f>INDEX([1]BCLIENTES!H:H,MATCH(Tabla5[[#This Row],[RUC]],[1]BCLIENTES!A:A,0))</f>
        <v xml:space="preserve"> AREQUIPA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tr">
        <f>TEXT(Tabla5[[#This Row],[FECHA]],"MMM")</f>
        <v>Ene</v>
      </c>
      <c r="D3388" s="1" t="str">
        <f>TEXT(Tabla5[[#This Row],[FECHA]],"YYY")</f>
        <v>2023</v>
      </c>
      <c r="E3388" s="2" t="s">
        <v>143</v>
      </c>
      <c r="F3388" s="2" t="s">
        <v>3431</v>
      </c>
      <c r="G3388" s="2" t="s">
        <v>10003</v>
      </c>
      <c r="H3388">
        <v>20601787700</v>
      </c>
      <c r="I3388" t="str">
        <f>INDEX([1]BCLIENTES!B:B,MATCH(Tabla5[[#This Row],[RUC]],[1]BCLIENTES!A:A,0))</f>
        <v xml:space="preserve"> IMPORTACIONES MIRALDI S.A.C.</v>
      </c>
      <c r="J3388" t="e">
        <f>INDEX([1]!Tabla1[DISTRITO],MATCH(Tabla5[[#This Row],[RUC]],[1]!Tabla1[RUC],0))</f>
        <v>#REF!</v>
      </c>
      <c r="K3388" t="str">
        <f>INDEX([1]BCLIENTES!H:H,MATCH(Tabla5[[#This Row],[RUC]],[1]BCLIENTES!A:A,0))</f>
        <v xml:space="preserve"> LIMA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tr">
        <f>TEXT(Tabla5[[#This Row],[FECHA]],"MMM")</f>
        <v>Ene</v>
      </c>
      <c r="D3389" s="1" t="str">
        <f>TEXT(Tabla5[[#This Row],[FECHA]],"YYY")</f>
        <v>2023</v>
      </c>
      <c r="E3389" s="2" t="s">
        <v>143</v>
      </c>
      <c r="F3389" s="2" t="s">
        <v>3432</v>
      </c>
      <c r="G3389" s="2" t="s">
        <v>10004</v>
      </c>
      <c r="H3389">
        <v>20603319223</v>
      </c>
      <c r="I3389" t="str">
        <f>INDEX([1]BCLIENTES!B:B,MATCH(Tabla5[[#This Row],[RUC]],[1]BCLIENTES!A:A,0))</f>
        <v xml:space="preserve"> FERRETERIA VILLEGAS E.I.R.L.</v>
      </c>
      <c r="J3389" t="e">
        <f>INDEX([1]!Tabla1[DISTRITO],MATCH(Tabla5[[#This Row],[RUC]],[1]!Tabla1[RUC],0))</f>
        <v>#REF!</v>
      </c>
      <c r="K3389" t="str">
        <f>INDEX([1]BCLIENTES!H:H,MATCH(Tabla5[[#This Row],[RUC]],[1]BCLIENTES!A:A,0))</f>
        <v xml:space="preserve"> JAEN 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tr">
        <f>TEXT(Tabla5[[#This Row],[FECHA]],"MMM")</f>
        <v>Ene</v>
      </c>
      <c r="D3390" s="1" t="str">
        <f>TEXT(Tabla5[[#This Row],[FECHA]],"YYY")</f>
        <v>2023</v>
      </c>
      <c r="E3390" s="2" t="s">
        <v>143</v>
      </c>
      <c r="F3390" s="2" t="s">
        <v>3433</v>
      </c>
      <c r="G3390" s="2" t="s">
        <v>10004</v>
      </c>
      <c r="H3390">
        <v>10274342159</v>
      </c>
      <c r="I3390" t="str">
        <f>INDEX([1]BCLIENTES!B:B,MATCH(Tabla5[[#This Row],[RUC]],[1]BCLIENTES!A:A,0))</f>
        <v xml:space="preserve"> ESTELA VASQUEZ FLOR</v>
      </c>
      <c r="J3390" t="e">
        <f>INDEX([1]!Tabla1[DISTRITO],MATCH(Tabla5[[#This Row],[RUC]],[1]!Tabla1[RUC],0))</f>
        <v>#REF!</v>
      </c>
      <c r="K3390" t="str">
        <f>INDEX([1]BCLIENTES!H:H,MATCH(Tabla5[[#This Row],[RUC]],[1]BCLIENTES!A:A,0))</f>
        <v xml:space="preserve"> JAEN 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tr">
        <f>TEXT(Tabla5[[#This Row],[FECHA]],"MMM")</f>
        <v>Ene</v>
      </c>
      <c r="D3391" s="1" t="str">
        <f>TEXT(Tabla5[[#This Row],[FECHA]],"YYY")</f>
        <v>2023</v>
      </c>
      <c r="E3391" s="2" t="s">
        <v>143</v>
      </c>
      <c r="F3391" s="2" t="s">
        <v>3434</v>
      </c>
      <c r="G3391" s="2" t="s">
        <v>10004</v>
      </c>
      <c r="H3391">
        <v>20482614931</v>
      </c>
      <c r="I3391" t="str">
        <f>INDEX([1]BCLIENTES!B:B,MATCH(Tabla5[[#This Row],[RUC]],[1]BCLIENTES!A:A,0))</f>
        <v xml:space="preserve"> BG ELECTRICISTAS INDUSTRIALES E.I.R.L.</v>
      </c>
      <c r="J3391" t="e">
        <f>INDEX([1]!Tabla1[DISTRITO],MATCH(Tabla5[[#This Row],[RUC]],[1]!Tabla1[RUC],0))</f>
        <v>#REF!</v>
      </c>
      <c r="K3391" t="str">
        <f>INDEX([1]BCLIENTES!H:H,MATCH(Tabla5[[#This Row],[RUC]],[1]BCLIENTES!A:A,0))</f>
        <v xml:space="preserve"> TRUJILLO 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tr">
        <f>TEXT(Tabla5[[#This Row],[FECHA]],"MMM")</f>
        <v>Ene</v>
      </c>
      <c r="D3392" s="1" t="str">
        <f>TEXT(Tabla5[[#This Row],[FECHA]],"YYY")</f>
        <v>2023</v>
      </c>
      <c r="E3392" s="2" t="s">
        <v>143</v>
      </c>
      <c r="F3392" s="2" t="s">
        <v>3435</v>
      </c>
      <c r="G3392" s="2" t="s">
        <v>9999</v>
      </c>
      <c r="H3392">
        <v>20534713402</v>
      </c>
      <c r="I3392" t="str">
        <f>INDEX([1]BCLIENTES!B:B,MATCH(Tabla5[[#This Row],[RUC]],[1]BCLIENTES!A:A,0))</f>
        <v xml:space="preserve"> FERRETERIA Y REPRESENTACIONES LOS ANDES E.I.R.L.</v>
      </c>
      <c r="J3392" t="e">
        <f>INDEX([1]!Tabla1[DISTRITO],MATCH(Tabla5[[#This Row],[RUC]],[1]!Tabla1[RUC],0))</f>
        <v>#REF!</v>
      </c>
      <c r="K3392" t="str">
        <f>INDEX([1]BCLIENTES!H:H,MATCH(Tabla5[[#This Row],[RUC]],[1]BCLIENTES!A:A,0))</f>
        <v xml:space="preserve"> HUAMANGA 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tr">
        <f>TEXT(Tabla5[[#This Row],[FECHA]],"MMM")</f>
        <v>Ene</v>
      </c>
      <c r="D3393" s="1" t="str">
        <f>TEXT(Tabla5[[#This Row],[FECHA]],"YYY")</f>
        <v>2023</v>
      </c>
      <c r="E3393" s="2" t="s">
        <v>143</v>
      </c>
      <c r="F3393" s="2" t="s">
        <v>3436</v>
      </c>
      <c r="G3393" s="2" t="s">
        <v>10004</v>
      </c>
      <c r="H3393">
        <v>20604980225</v>
      </c>
      <c r="I3393" t="str">
        <f>INDEX([1]BCLIENTES!B:B,MATCH(Tabla5[[#This Row],[RUC]],[1]BCLIENTES!A:A,0))</f>
        <v xml:space="preserve"> DISTRIBUIDORA NORPLAST S.R.L.</v>
      </c>
      <c r="J3393" t="e">
        <f>INDEX([1]!Tabla1[DISTRITO],MATCH(Tabla5[[#This Row],[RUC]],[1]!Tabla1[RUC],0))</f>
        <v>#REF!</v>
      </c>
      <c r="K3393" t="str">
        <f>INDEX([1]BCLIENTES!H:H,MATCH(Tabla5[[#This Row],[RUC]],[1]BCLIENTES!A:A,0))</f>
        <v xml:space="preserve"> CHICLAYO 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tr">
        <f>TEXT(Tabla5[[#This Row],[FECHA]],"MMM")</f>
        <v>Ene</v>
      </c>
      <c r="D3394" s="1" t="str">
        <f>TEXT(Tabla5[[#This Row],[FECHA]],"YYY")</f>
        <v>2023</v>
      </c>
      <c r="E3394" s="2" t="s">
        <v>143</v>
      </c>
      <c r="F3394" s="2" t="s">
        <v>3437</v>
      </c>
      <c r="G3394" s="2" t="s">
        <v>10003</v>
      </c>
      <c r="H3394">
        <v>10238869523</v>
      </c>
      <c r="I3394" t="str">
        <f>INDEX([1]BCLIENTES!B:B,MATCH(Tabla5[[#This Row],[RUC]],[1]BCLIENTES!A:A,0))</f>
        <v xml:space="preserve"> CARREÑO DELGADO ROSA LINA</v>
      </c>
      <c r="J3394" t="e">
        <f>INDEX([1]!Tabla1[DISTRITO],MATCH(Tabla5[[#This Row],[RUC]],[1]!Tabla1[RUC],0))</f>
        <v>#REF!</v>
      </c>
      <c r="K3394" t="str">
        <f>INDEX([1]BCLIENTES!H:H,MATCH(Tabla5[[#This Row],[RUC]],[1]BCLIENTES!A:A,0))</f>
        <v xml:space="preserve"> TRUJILLO 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tr">
        <f>TEXT(Tabla5[[#This Row],[FECHA]],"MMM")</f>
        <v>Ene</v>
      </c>
      <c r="D3395" s="1" t="str">
        <f>TEXT(Tabla5[[#This Row],[FECHA]],"YYY")</f>
        <v>2023</v>
      </c>
      <c r="E3395" s="2" t="s">
        <v>143</v>
      </c>
      <c r="F3395" s="2" t="s">
        <v>3438</v>
      </c>
      <c r="G3395" s="2" t="s">
        <v>10004</v>
      </c>
      <c r="H3395">
        <v>20482614931</v>
      </c>
      <c r="I3395" t="str">
        <f>INDEX([1]BCLIENTES!B:B,MATCH(Tabla5[[#This Row],[RUC]],[1]BCLIENTES!A:A,0))</f>
        <v xml:space="preserve"> BG ELECTRICISTAS INDUSTRIALES E.I.R.L.</v>
      </c>
      <c r="J3395" t="e">
        <f>INDEX([1]!Tabla1[DISTRITO],MATCH(Tabla5[[#This Row],[RUC]],[1]!Tabla1[RUC],0))</f>
        <v>#REF!</v>
      </c>
      <c r="K3395" t="str">
        <f>INDEX([1]BCLIENTES!H:H,MATCH(Tabla5[[#This Row],[RUC]],[1]BCLIENTES!A:A,0))</f>
        <v xml:space="preserve"> TRUJILLO 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tr">
        <f>TEXT(Tabla5[[#This Row],[FECHA]],"MMM")</f>
        <v>Ene</v>
      </c>
      <c r="D3396" s="1" t="str">
        <f>TEXT(Tabla5[[#This Row],[FECHA]],"YYY")</f>
        <v>2023</v>
      </c>
      <c r="E3396" s="2" t="s">
        <v>143</v>
      </c>
      <c r="F3396" s="2" t="s">
        <v>3439</v>
      </c>
      <c r="G3396" s="2" t="s">
        <v>10005</v>
      </c>
      <c r="H3396">
        <v>20607405868</v>
      </c>
      <c r="I3396" t="str">
        <f>INDEX([1]BCLIENTES!B:B,MATCH(Tabla5[[#This Row],[RUC]],[1]BCLIENTES!A:A,0))</f>
        <v xml:space="preserve"> DISTRIBUIDOR COMERCIAL Y FERRETERO P &amp; G S.A.C.</v>
      </c>
      <c r="J3396" t="e">
        <f>INDEX([1]!Tabla1[DISTRITO],MATCH(Tabla5[[#This Row],[RUC]],[1]!Tabla1[RUC],0))</f>
        <v>#REF!</v>
      </c>
      <c r="K3396" t="str">
        <f>INDEX([1]BCLIENTES!H:H,MATCH(Tabla5[[#This Row],[RUC]],[1]BCLIENTES!A:A,0))</f>
        <v xml:space="preserve"> LIMA 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tr">
        <f>TEXT(Tabla5[[#This Row],[FECHA]],"MMM")</f>
        <v>Ene</v>
      </c>
      <c r="D3397" s="1" t="str">
        <f>TEXT(Tabla5[[#This Row],[FECHA]],"YYY")</f>
        <v>2023</v>
      </c>
      <c r="E3397" s="2" t="s">
        <v>143</v>
      </c>
      <c r="F3397" s="2" t="s">
        <v>3440</v>
      </c>
      <c r="G3397" s="2" t="s">
        <v>10004</v>
      </c>
      <c r="H3397">
        <v>20482081933</v>
      </c>
      <c r="I3397" t="str">
        <f>INDEX([1]BCLIENTES!B:B,MATCH(Tabla5[[#This Row],[RUC]],[1]BCLIENTES!A:A,0))</f>
        <v xml:space="preserve"> FERRETERIA GAMBOA S.R.L.</v>
      </c>
      <c r="J3397" t="e">
        <f>INDEX([1]!Tabla1[DISTRITO],MATCH(Tabla5[[#This Row],[RUC]],[1]!Tabla1[RUC],0))</f>
        <v>#REF!</v>
      </c>
      <c r="K3397" t="str">
        <f>INDEX([1]BCLIENTES!H:H,MATCH(Tabla5[[#This Row],[RUC]],[1]BCLIENTES!A:A,0))</f>
        <v xml:space="preserve"> TRUJILLO 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tr">
        <f>TEXT(Tabla5[[#This Row],[FECHA]],"MMM")</f>
        <v>Ene</v>
      </c>
      <c r="D3398" s="1" t="str">
        <f>TEXT(Tabla5[[#This Row],[FECHA]],"YYY")</f>
        <v>2023</v>
      </c>
      <c r="E3398" s="2" t="s">
        <v>143</v>
      </c>
      <c r="F3398" s="2" t="s">
        <v>3441</v>
      </c>
      <c r="G3398" s="2" t="s">
        <v>10004</v>
      </c>
      <c r="H3398">
        <v>20482081933</v>
      </c>
      <c r="I3398" t="str">
        <f>INDEX([1]BCLIENTES!B:B,MATCH(Tabla5[[#This Row],[RUC]],[1]BCLIENTES!A:A,0))</f>
        <v xml:space="preserve"> FERRETERIA GAMBOA S.R.L.</v>
      </c>
      <c r="J3398" t="e">
        <f>INDEX([1]!Tabla1[DISTRITO],MATCH(Tabla5[[#This Row],[RUC]],[1]!Tabla1[RUC],0))</f>
        <v>#REF!</v>
      </c>
      <c r="K3398" t="str">
        <f>INDEX([1]BCLIENTES!H:H,MATCH(Tabla5[[#This Row],[RUC]],[1]BCLIENTES!A:A,0))</f>
        <v xml:space="preserve"> TRUJILLO 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tr">
        <f>TEXT(Tabla5[[#This Row],[FECHA]],"MMM")</f>
        <v>Ene</v>
      </c>
      <c r="D3399" s="1" t="str">
        <f>TEXT(Tabla5[[#This Row],[FECHA]],"YYY")</f>
        <v>2023</v>
      </c>
      <c r="E3399" s="2" t="s">
        <v>143</v>
      </c>
      <c r="F3399" s="2" t="s">
        <v>3442</v>
      </c>
      <c r="G3399" s="2" t="s">
        <v>10003</v>
      </c>
      <c r="H3399">
        <v>20440320661</v>
      </c>
      <c r="I3399" t="str">
        <f>INDEX([1]BCLIENTES!B:B,MATCH(Tabla5[[#This Row],[RUC]],[1]BCLIENTES!A:A,0))</f>
        <v>BELLCORP REPRESENTACIONES S.A.C.</v>
      </c>
      <c r="J3399" t="e">
        <f>INDEX([1]!Tabla1[DISTRITO],MATCH(Tabla5[[#This Row],[RUC]],[1]!Tabla1[RUC],0))</f>
        <v>#REF!</v>
      </c>
      <c r="K3399" t="str">
        <f>INDEX([1]BCLIENTES!H:H,MATCH(Tabla5[[#This Row],[RUC]],[1]BCLIENTES!A:A,0))</f>
        <v>TRUJILLO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tr">
        <f>TEXT(Tabla5[[#This Row],[FECHA]],"MMM")</f>
        <v>Ene</v>
      </c>
      <c r="D3400" s="1" t="str">
        <f>TEXT(Tabla5[[#This Row],[FECHA]],"YYY")</f>
        <v>2023</v>
      </c>
      <c r="E3400" s="2" t="s">
        <v>143</v>
      </c>
      <c r="F3400" s="2" t="s">
        <v>3443</v>
      </c>
      <c r="G3400" s="2" t="s">
        <v>10003</v>
      </c>
      <c r="H3400">
        <v>20440320661</v>
      </c>
      <c r="I3400" t="str">
        <f>INDEX([1]BCLIENTES!B:B,MATCH(Tabla5[[#This Row],[RUC]],[1]BCLIENTES!A:A,0))</f>
        <v>BELLCORP REPRESENTACIONES S.A.C.</v>
      </c>
      <c r="J3400" t="e">
        <f>INDEX([1]!Tabla1[DISTRITO],MATCH(Tabla5[[#This Row],[RUC]],[1]!Tabla1[RUC],0))</f>
        <v>#REF!</v>
      </c>
      <c r="K3400" t="str">
        <f>INDEX([1]BCLIENTES!H:H,MATCH(Tabla5[[#This Row],[RUC]],[1]BCLIENTES!A:A,0))</f>
        <v>TRUJILLO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tr">
        <f>TEXT(Tabla5[[#This Row],[FECHA]],"MMM")</f>
        <v>Ene</v>
      </c>
      <c r="D3401" s="1" t="str">
        <f>TEXT(Tabla5[[#This Row],[FECHA]],"YYY")</f>
        <v>2023</v>
      </c>
      <c r="E3401" s="2" t="s">
        <v>143</v>
      </c>
      <c r="F3401" s="2" t="s">
        <v>3444</v>
      </c>
      <c r="G3401" s="2" t="s">
        <v>10004</v>
      </c>
      <c r="H3401">
        <v>20608449753</v>
      </c>
      <c r="I3401" t="str">
        <f>INDEX([1]BCLIENTES!B:B,MATCH(Tabla5[[#This Row],[RUC]],[1]BCLIENTES!A:A,0))</f>
        <v xml:space="preserve"> JV FERRETERIA JAIMITO E.I.R.L</v>
      </c>
      <c r="J3401" t="e">
        <f>INDEX([1]!Tabla1[DISTRITO],MATCH(Tabla5[[#This Row],[RUC]],[1]!Tabla1[RUC],0))</f>
        <v>#REF!</v>
      </c>
      <c r="K3401" t="str">
        <f>INDEX([1]BCLIENTES!H:H,MATCH(Tabla5[[#This Row],[RUC]],[1]BCLIENTES!A:A,0))</f>
        <v xml:space="preserve"> JAEN 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tr">
        <f>TEXT(Tabla5[[#This Row],[FECHA]],"MMM")</f>
        <v>Ene</v>
      </c>
      <c r="D3402" s="1" t="str">
        <f>TEXT(Tabla5[[#This Row],[FECHA]],"YYY")</f>
        <v>2023</v>
      </c>
      <c r="E3402" s="2" t="s">
        <v>143</v>
      </c>
      <c r="F3402" s="2" t="s">
        <v>3445</v>
      </c>
      <c r="G3402" s="2" t="s">
        <v>10005</v>
      </c>
      <c r="H3402">
        <v>20607405868</v>
      </c>
      <c r="I3402" t="str">
        <f>INDEX([1]BCLIENTES!B:B,MATCH(Tabla5[[#This Row],[RUC]],[1]BCLIENTES!A:A,0))</f>
        <v xml:space="preserve"> DISTRIBUIDOR COMERCIAL Y FERRETERO P &amp; G S.A.C.</v>
      </c>
      <c r="J3402" t="e">
        <f>INDEX([1]!Tabla1[DISTRITO],MATCH(Tabla5[[#This Row],[RUC]],[1]!Tabla1[RUC],0))</f>
        <v>#REF!</v>
      </c>
      <c r="K3402" t="str">
        <f>INDEX([1]BCLIENTES!H:H,MATCH(Tabla5[[#This Row],[RUC]],[1]BCLIENTES!A:A,0))</f>
        <v xml:space="preserve"> LIMA 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tr">
        <f>TEXT(Tabla5[[#This Row],[FECHA]],"MMM")</f>
        <v>Ene</v>
      </c>
      <c r="D3403" s="1" t="str">
        <f>TEXT(Tabla5[[#This Row],[FECHA]],"YYY")</f>
        <v>2023</v>
      </c>
      <c r="E3403" s="2" t="s">
        <v>143</v>
      </c>
      <c r="F3403" s="2" t="s">
        <v>3446</v>
      </c>
      <c r="G3403" s="2" t="s">
        <v>10003</v>
      </c>
      <c r="H3403">
        <v>20481312125</v>
      </c>
      <c r="I3403" t="str">
        <f>INDEX([1]BCLIENTES!B:B,MATCH(Tabla5[[#This Row],[RUC]],[1]BCLIENTES!A:A,0))</f>
        <v xml:space="preserve"> VIA SOLUTEC SAC</v>
      </c>
      <c r="J3403" t="e">
        <f>INDEX([1]!Tabla1[DISTRITO],MATCH(Tabla5[[#This Row],[RUC]],[1]!Tabla1[RUC],0))</f>
        <v>#REF!</v>
      </c>
      <c r="K3403" t="str">
        <f>INDEX([1]BCLIENTES!H:H,MATCH(Tabla5[[#This Row],[RUC]],[1]BCLIENTES!A:A,0))</f>
        <v xml:space="preserve"> TRUJILLO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tr">
        <f>TEXT(Tabla5[[#This Row],[FECHA]],"MMM")</f>
        <v>Ene</v>
      </c>
      <c r="D3404" s="1" t="str">
        <f>TEXT(Tabla5[[#This Row],[FECHA]],"YYY")</f>
        <v>2023</v>
      </c>
      <c r="E3404" s="2" t="s">
        <v>143</v>
      </c>
      <c r="F3404" s="2" t="s">
        <v>3447</v>
      </c>
      <c r="G3404" s="2" t="s">
        <v>10003</v>
      </c>
      <c r="H3404">
        <v>20601787700</v>
      </c>
      <c r="I3404" t="str">
        <f>INDEX([1]BCLIENTES!B:B,MATCH(Tabla5[[#This Row],[RUC]],[1]BCLIENTES!A:A,0))</f>
        <v xml:space="preserve"> IMPORTACIONES MIRALDI S.A.C.</v>
      </c>
      <c r="J3404" t="e">
        <f>INDEX([1]!Tabla1[DISTRITO],MATCH(Tabla5[[#This Row],[RUC]],[1]!Tabla1[RUC],0))</f>
        <v>#REF!</v>
      </c>
      <c r="K3404" t="str">
        <f>INDEX([1]BCLIENTES!H:H,MATCH(Tabla5[[#This Row],[RUC]],[1]BCLIENTES!A:A,0))</f>
        <v xml:space="preserve"> LIMA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tr">
        <f>TEXT(Tabla5[[#This Row],[FECHA]],"MMM")</f>
        <v>Ene</v>
      </c>
      <c r="D3405" s="1" t="str">
        <f>TEXT(Tabla5[[#This Row],[FECHA]],"YYY")</f>
        <v>2023</v>
      </c>
      <c r="E3405" s="2" t="s">
        <v>143</v>
      </c>
      <c r="F3405" s="2" t="s">
        <v>3448</v>
      </c>
      <c r="G3405" s="2" t="s">
        <v>10003</v>
      </c>
      <c r="H3405">
        <v>20601787700</v>
      </c>
      <c r="I3405" t="str">
        <f>INDEX([1]BCLIENTES!B:B,MATCH(Tabla5[[#This Row],[RUC]],[1]BCLIENTES!A:A,0))</f>
        <v xml:space="preserve"> IMPORTACIONES MIRALDI S.A.C.</v>
      </c>
      <c r="J3405" t="e">
        <f>INDEX([1]!Tabla1[DISTRITO],MATCH(Tabla5[[#This Row],[RUC]],[1]!Tabla1[RUC],0))</f>
        <v>#REF!</v>
      </c>
      <c r="K3405" t="str">
        <f>INDEX([1]BCLIENTES!H:H,MATCH(Tabla5[[#This Row],[RUC]],[1]BCLIENTES!A:A,0))</f>
        <v xml:space="preserve"> LIMA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tr">
        <f>TEXT(Tabla5[[#This Row],[FECHA]],"MMM")</f>
        <v>Ene</v>
      </c>
      <c r="D3406" s="1" t="str">
        <f>TEXT(Tabla5[[#This Row],[FECHA]],"YYY")</f>
        <v>2023</v>
      </c>
      <c r="E3406" s="2" t="s">
        <v>143</v>
      </c>
      <c r="F3406" s="2" t="s">
        <v>3449</v>
      </c>
      <c r="G3406" s="2" t="s">
        <v>10003</v>
      </c>
      <c r="H3406">
        <v>20601787700</v>
      </c>
      <c r="I3406" t="str">
        <f>INDEX([1]BCLIENTES!B:B,MATCH(Tabla5[[#This Row],[RUC]],[1]BCLIENTES!A:A,0))</f>
        <v xml:space="preserve"> IMPORTACIONES MIRALDI S.A.C.</v>
      </c>
      <c r="J3406" t="e">
        <f>INDEX([1]!Tabla1[DISTRITO],MATCH(Tabla5[[#This Row],[RUC]],[1]!Tabla1[RUC],0))</f>
        <v>#REF!</v>
      </c>
      <c r="K3406" t="str">
        <f>INDEX([1]BCLIENTES!H:H,MATCH(Tabla5[[#This Row],[RUC]],[1]BCLIENTES!A:A,0))</f>
        <v xml:space="preserve"> LIMA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tr">
        <f>TEXT(Tabla5[[#This Row],[FECHA]],"MMM")</f>
        <v>Ene</v>
      </c>
      <c r="D3407" s="1" t="str">
        <f>TEXT(Tabla5[[#This Row],[FECHA]],"YYY")</f>
        <v>2023</v>
      </c>
      <c r="E3407" s="2" t="s">
        <v>143</v>
      </c>
      <c r="F3407" s="2" t="s">
        <v>3450</v>
      </c>
      <c r="G3407" s="2" t="s">
        <v>10004</v>
      </c>
      <c r="H3407">
        <v>10166441736</v>
      </c>
      <c r="I3407" t="str">
        <f>INDEX([1]BCLIENTES!B:B,MATCH(Tabla5[[#This Row],[RUC]],[1]BCLIENTES!A:A,0))</f>
        <v xml:space="preserve"> GONZALES BAZAN LORENZO</v>
      </c>
      <c r="J3407" t="e">
        <f>INDEX([1]!Tabla1[DISTRITO],MATCH(Tabla5[[#This Row],[RUC]],[1]!Tabla1[RUC],0))</f>
        <v>#REF!</v>
      </c>
      <c r="K3407" t="str">
        <f>INDEX([1]BCLIENTES!H:H,MATCH(Tabla5[[#This Row],[RUC]],[1]BCLIENTES!A:A,0))</f>
        <v xml:space="preserve"> CHICLAYO 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tr">
        <f>TEXT(Tabla5[[#This Row],[FECHA]],"MMM")</f>
        <v>Ene</v>
      </c>
      <c r="D3408" s="1" t="str">
        <f>TEXT(Tabla5[[#This Row],[FECHA]],"YYY")</f>
        <v>2023</v>
      </c>
      <c r="E3408" s="2" t="s">
        <v>143</v>
      </c>
      <c r="F3408" s="2" t="s">
        <v>3451</v>
      </c>
      <c r="G3408" s="2" t="s">
        <v>10004</v>
      </c>
      <c r="H3408">
        <v>20609542871</v>
      </c>
      <c r="I3408" t="str">
        <f>INDEX([1]BCLIENTES!B:B,MATCH(Tabla5[[#This Row],[RUC]],[1]BCLIENTES!A:A,0))</f>
        <v xml:space="preserve"> ILUMINACIONES D'CARLOS 2022 E.I.R.L.</v>
      </c>
      <c r="J3408" t="e">
        <f>INDEX([1]!Tabla1[DISTRITO],MATCH(Tabla5[[#This Row],[RUC]],[1]!Tabla1[RUC],0))</f>
        <v>#REF!</v>
      </c>
      <c r="K3408" t="str">
        <f>INDEX([1]BCLIENTES!H:H,MATCH(Tabla5[[#This Row],[RUC]],[1]BCLIENTES!A:A,0))</f>
        <v xml:space="preserve"> CHICLAYO 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tr">
        <f>TEXT(Tabla5[[#This Row],[FECHA]],"MMM")</f>
        <v>Ene</v>
      </c>
      <c r="D3409" s="1" t="str">
        <f>TEXT(Tabla5[[#This Row],[FECHA]],"YYY")</f>
        <v>2023</v>
      </c>
      <c r="E3409" s="2" t="s">
        <v>143</v>
      </c>
      <c r="F3409" s="2" t="s">
        <v>3452</v>
      </c>
      <c r="G3409" s="2" t="s">
        <v>10004</v>
      </c>
      <c r="H3409">
        <v>20607607681</v>
      </c>
      <c r="I3409" t="str">
        <f>INDEX([1]BCLIENTES!B:B,MATCH(Tabla5[[#This Row],[RUC]],[1]BCLIENTES!A:A,0))</f>
        <v xml:space="preserve"> SUAREZ &amp; ARBILDO ASOCIADOS S.A.C.</v>
      </c>
      <c r="J3409" t="e">
        <f>INDEX([1]!Tabla1[DISTRITO],MATCH(Tabla5[[#This Row],[RUC]],[1]!Tabla1[RUC],0))</f>
        <v>#REF!</v>
      </c>
      <c r="K3409" t="str">
        <f>INDEX([1]BCLIENTES!H:H,MATCH(Tabla5[[#This Row],[RUC]],[1]BCLIENTES!A:A,0))</f>
        <v xml:space="preserve"> CHICLAYO 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tr">
        <f>TEXT(Tabla5[[#This Row],[FECHA]],"MMM")</f>
        <v>Ene</v>
      </c>
      <c r="D3410" s="1" t="str">
        <f>TEXT(Tabla5[[#This Row],[FECHA]],"YYY")</f>
        <v>2023</v>
      </c>
      <c r="E3410" s="2" t="s">
        <v>143</v>
      </c>
      <c r="F3410" s="2" t="s">
        <v>3453</v>
      </c>
      <c r="G3410" s="2" t="s">
        <v>10004</v>
      </c>
      <c r="H3410">
        <v>10418256261</v>
      </c>
      <c r="I3410" t="str">
        <f>INDEX([1]BCLIENTES!B:B,MATCH(Tabla5[[#This Row],[RUC]],[1]BCLIENTES!A:A,0))</f>
        <v xml:space="preserve"> FLORES FERNANDEZ VICTOR</v>
      </c>
      <c r="J3410" t="e">
        <f>INDEX([1]!Tabla1[DISTRITO],MATCH(Tabla5[[#This Row],[RUC]],[1]!Tabla1[RUC],0))</f>
        <v>#REF!</v>
      </c>
      <c r="K3410" t="str">
        <f>INDEX([1]BCLIENTES!H:H,MATCH(Tabla5[[#This Row],[RUC]],[1]BCLIENTES!A:A,0))</f>
        <v xml:space="preserve"> CHICLAYO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tr">
        <f>TEXT(Tabla5[[#This Row],[FECHA]],"MMM")</f>
        <v>Ene</v>
      </c>
      <c r="D3411" s="1" t="str">
        <f>TEXT(Tabla5[[#This Row],[FECHA]],"YYY")</f>
        <v>2023</v>
      </c>
      <c r="E3411" s="2" t="s">
        <v>143</v>
      </c>
      <c r="F3411" s="2" t="s">
        <v>3454</v>
      </c>
      <c r="G3411" s="2" t="s">
        <v>10004</v>
      </c>
      <c r="H3411">
        <v>20531687362</v>
      </c>
      <c r="I3411" t="str">
        <f>INDEX([1]BCLIENTES!B:B,MATCH(Tabla5[[#This Row],[RUC]],[1]BCLIENTES!A:A,0))</f>
        <v xml:space="preserve"> PC DISTRIBUIDORA Y SERVICIOS GENERALES VECOR E.I.R.L.</v>
      </c>
      <c r="J3411" t="e">
        <f>INDEX([1]!Tabla1[DISTRITO],MATCH(Tabla5[[#This Row],[RUC]],[1]!Tabla1[RUC],0))</f>
        <v>#REF!</v>
      </c>
      <c r="K3411" t="str">
        <f>INDEX([1]BCLIENTES!H:H,MATCH(Tabla5[[#This Row],[RUC]],[1]BCLIENTES!A:A,0))</f>
        <v xml:space="preserve"> LIMA 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tr">
        <f>TEXT(Tabla5[[#This Row],[FECHA]],"MMM")</f>
        <v>Ene</v>
      </c>
      <c r="D3412" s="1" t="str">
        <f>TEXT(Tabla5[[#This Row],[FECHA]],"YYY")</f>
        <v>2023</v>
      </c>
      <c r="E3412" s="2" t="s">
        <v>143</v>
      </c>
      <c r="F3412" s="2" t="s">
        <v>3455</v>
      </c>
      <c r="G3412" s="2" t="s">
        <v>10006</v>
      </c>
      <c r="H3412">
        <v>20527319766</v>
      </c>
      <c r="I3412" t="str">
        <f>INDEX([1]BCLIENTES!B:B,MATCH(Tabla5[[#This Row],[RUC]],[1]BCLIENTES!A:A,0))</f>
        <v xml:space="preserve"> MANUFACTURAS ELECTRICAS Y SANITARIAS EMPRESA INDIVIDUAL DE RESPONSABLIDAD LIMITADA</v>
      </c>
      <c r="J3412" t="e">
        <f>INDEX([1]!Tabla1[DISTRITO],MATCH(Tabla5[[#This Row],[RUC]],[1]!Tabla1[RUC],0))</f>
        <v>#REF!</v>
      </c>
      <c r="K3412" t="str">
        <f>INDEX([1]BCLIENTES!H:H,MATCH(Tabla5[[#This Row],[RUC]],[1]BCLIENTES!A:A,0))</f>
        <v xml:space="preserve"> CUSCO 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tr">
        <f>TEXT(Tabla5[[#This Row],[FECHA]],"MMM")</f>
        <v>Ene</v>
      </c>
      <c r="D3413" s="1" t="str">
        <f>TEXT(Tabla5[[#This Row],[FECHA]],"YYY")</f>
        <v>2023</v>
      </c>
      <c r="E3413" s="2" t="s">
        <v>143</v>
      </c>
      <c r="F3413" s="2" t="s">
        <v>3456</v>
      </c>
      <c r="G3413" s="2" t="s">
        <v>10004</v>
      </c>
      <c r="H3413">
        <v>10167978130</v>
      </c>
      <c r="I3413" t="str">
        <f>INDEX([1]BCLIENTES!B:B,MATCH(Tabla5[[#This Row],[RUC]],[1]BCLIENTES!A:A,0))</f>
        <v xml:space="preserve"> BENAVIDES CASTRO STALIN OMAR</v>
      </c>
      <c r="J3413" t="e">
        <f>INDEX([1]!Tabla1[DISTRITO],MATCH(Tabla5[[#This Row],[RUC]],[1]!Tabla1[RUC],0))</f>
        <v>#REF!</v>
      </c>
      <c r="K3413" t="str">
        <f>INDEX([1]BCLIENTES!H:H,MATCH(Tabla5[[#This Row],[RUC]],[1]BCLIENTES!A:A,0))</f>
        <v xml:space="preserve"> CHICLAYO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tr">
        <f>TEXT(Tabla5[[#This Row],[FECHA]],"MMM")</f>
        <v>Ene</v>
      </c>
      <c r="D3414" s="1" t="str">
        <f>TEXT(Tabla5[[#This Row],[FECHA]],"YYY")</f>
        <v>2023</v>
      </c>
      <c r="E3414" s="2" t="s">
        <v>143</v>
      </c>
      <c r="F3414" s="2" t="s">
        <v>3457</v>
      </c>
      <c r="G3414" s="2" t="s">
        <v>10004</v>
      </c>
      <c r="H3414">
        <v>20487800750</v>
      </c>
      <c r="I3414" t="str">
        <f>INDEX([1]BCLIENTES!B:B,MATCH(Tabla5[[#This Row],[RUC]],[1]BCLIENTES!A:A,0))</f>
        <v xml:space="preserve"> RI IMPORTACIONES S.A.C.</v>
      </c>
      <c r="J3414" t="e">
        <f>INDEX([1]!Tabla1[DISTRITO],MATCH(Tabla5[[#This Row],[RUC]],[1]!Tabla1[RUC],0))</f>
        <v>#REF!</v>
      </c>
      <c r="K3414" t="str">
        <f>INDEX([1]BCLIENTES!H:H,MATCH(Tabla5[[#This Row],[RUC]],[1]BCLIENTES!A:A,0))</f>
        <v xml:space="preserve"> CHICLAYO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tr">
        <f>TEXT(Tabla5[[#This Row],[FECHA]],"MMM")</f>
        <v>Ene</v>
      </c>
      <c r="D3415" s="1" t="str">
        <f>TEXT(Tabla5[[#This Row],[FECHA]],"YYY")</f>
        <v>2023</v>
      </c>
      <c r="E3415" s="2" t="s">
        <v>143</v>
      </c>
      <c r="F3415" s="2" t="s">
        <v>3458</v>
      </c>
      <c r="G3415" s="2" t="s">
        <v>10004</v>
      </c>
      <c r="H3415">
        <v>20601364116</v>
      </c>
      <c r="I3415" t="str">
        <f>INDEX([1]BCLIENTES!B:B,MATCH(Tabla5[[#This Row],[RUC]],[1]BCLIENTES!A:A,0))</f>
        <v>COMERCIAL CHRISTOPHER EL CHINO E.I.R.L.</v>
      </c>
      <c r="J3415" t="e">
        <f>INDEX([1]!Tabla1[DISTRITO],MATCH(Tabla5[[#This Row],[RUC]],[1]!Tabla1[RUC],0))</f>
        <v>#REF!</v>
      </c>
      <c r="K3415" t="str">
        <f>INDEX([1]BCLIENTES!H:H,MATCH(Tabla5[[#This Row],[RUC]],[1]BCLIENTES!A:A,0))</f>
        <v>CHICLAYO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tr">
        <f>TEXT(Tabla5[[#This Row],[FECHA]],"MMM")</f>
        <v>Ene</v>
      </c>
      <c r="D3416" s="1" t="str">
        <f>TEXT(Tabla5[[#This Row],[FECHA]],"YYY")</f>
        <v>2023</v>
      </c>
      <c r="E3416" s="2" t="s">
        <v>143</v>
      </c>
      <c r="F3416" s="2" t="s">
        <v>3459</v>
      </c>
      <c r="G3416" s="2" t="s">
        <v>10004</v>
      </c>
      <c r="H3416">
        <v>20603617895</v>
      </c>
      <c r="I3416" t="str">
        <f>INDEX([1]BCLIENTES!B:B,MATCH(Tabla5[[#This Row],[RUC]],[1]BCLIENTES!A:A,0))</f>
        <v xml:space="preserve"> VASCOMDI COMPANY S.A.C.</v>
      </c>
      <c r="J3416" t="e">
        <f>INDEX([1]!Tabla1[DISTRITO],MATCH(Tabla5[[#This Row],[RUC]],[1]!Tabla1[RUC],0))</f>
        <v>#REF!</v>
      </c>
      <c r="K3416" t="str">
        <f>INDEX([1]BCLIENTES!H:H,MATCH(Tabla5[[#This Row],[RUC]],[1]BCLIENTES!A:A,0))</f>
        <v xml:space="preserve"> CHICLAYO 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tr">
        <f>TEXT(Tabla5[[#This Row],[FECHA]],"MMM")</f>
        <v>Ene</v>
      </c>
      <c r="D3417" s="1" t="str">
        <f>TEXT(Tabla5[[#This Row],[FECHA]],"YYY")</f>
        <v>2023</v>
      </c>
      <c r="E3417" s="2" t="s">
        <v>143</v>
      </c>
      <c r="F3417" s="2" t="s">
        <v>3460</v>
      </c>
      <c r="G3417" s="2" t="s">
        <v>10004</v>
      </c>
      <c r="H3417">
        <v>20608160478</v>
      </c>
      <c r="I3417" t="str">
        <f>INDEX([1]BCLIENTES!B:B,MATCH(Tabla5[[#This Row],[RUC]],[1]BCLIENTES!A:A,0))</f>
        <v xml:space="preserve"> J &amp; L FERREXPRESS S.A.C.</v>
      </c>
      <c r="J3417" t="e">
        <f>INDEX([1]!Tabla1[DISTRITO],MATCH(Tabla5[[#This Row],[RUC]],[1]!Tabla1[RUC],0))</f>
        <v>#REF!</v>
      </c>
      <c r="K3417" t="str">
        <f>INDEX([1]BCLIENTES!H:H,MATCH(Tabla5[[#This Row],[RUC]],[1]BCLIENTES!A:A,0))</f>
        <v xml:space="preserve"> CHICLAYO 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tr">
        <f>TEXT(Tabla5[[#This Row],[FECHA]],"MMM")</f>
        <v>Ene</v>
      </c>
      <c r="D3418" s="1" t="str">
        <f>TEXT(Tabla5[[#This Row],[FECHA]],"YYY")</f>
        <v>2023</v>
      </c>
      <c r="E3418" s="2" t="s">
        <v>143</v>
      </c>
      <c r="F3418" s="2" t="s">
        <v>3461</v>
      </c>
      <c r="G3418" s="2" t="s">
        <v>10004</v>
      </c>
      <c r="H3418">
        <v>20172321004</v>
      </c>
      <c r="I3418" t="str">
        <f>INDEX([1]BCLIENTES!B:B,MATCH(Tabla5[[#This Row],[RUC]],[1]BCLIENTES!A:A,0))</f>
        <v xml:space="preserve"> JUSTINIANO SOTO VILLANUEVA S.R.L.</v>
      </c>
      <c r="J3418" t="e">
        <f>INDEX([1]!Tabla1[DISTRITO],MATCH(Tabla5[[#This Row],[RUC]],[1]!Tabla1[RUC],0))</f>
        <v>#REF!</v>
      </c>
      <c r="K3418" t="str">
        <f>INDEX([1]BCLIENTES!H:H,MATCH(Tabla5[[#This Row],[RUC]],[1]BCLIENTES!A:A,0))</f>
        <v xml:space="preserve"> LIMA 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tr">
        <f>TEXT(Tabla5[[#This Row],[FECHA]],"MMM")</f>
        <v>Ene</v>
      </c>
      <c r="D3419" s="1" t="str">
        <f>TEXT(Tabla5[[#This Row],[FECHA]],"YYY")</f>
        <v>2023</v>
      </c>
      <c r="E3419" s="2" t="s">
        <v>143</v>
      </c>
      <c r="F3419" s="2" t="s">
        <v>3462</v>
      </c>
      <c r="G3419" s="2" t="s">
        <v>10003</v>
      </c>
      <c r="H3419">
        <v>20601787700</v>
      </c>
      <c r="I3419" t="str">
        <f>INDEX([1]BCLIENTES!B:B,MATCH(Tabla5[[#This Row],[RUC]],[1]BCLIENTES!A:A,0))</f>
        <v xml:space="preserve"> IMPORTACIONES MIRALDI S.A.C.</v>
      </c>
      <c r="J3419" t="e">
        <f>INDEX([1]!Tabla1[DISTRITO],MATCH(Tabla5[[#This Row],[RUC]],[1]!Tabla1[RUC],0))</f>
        <v>#REF!</v>
      </c>
      <c r="K3419" t="str">
        <f>INDEX([1]BCLIENTES!H:H,MATCH(Tabla5[[#This Row],[RUC]],[1]BCLIENTES!A:A,0))</f>
        <v xml:space="preserve"> LIMA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tr">
        <f>TEXT(Tabla5[[#This Row],[FECHA]],"MMM")</f>
        <v>Ene</v>
      </c>
      <c r="D3420" s="1" t="str">
        <f>TEXT(Tabla5[[#This Row],[FECHA]],"YYY")</f>
        <v>2023</v>
      </c>
      <c r="E3420" s="2" t="s">
        <v>143</v>
      </c>
      <c r="F3420" s="2" t="s">
        <v>3463</v>
      </c>
      <c r="G3420" s="2" t="s">
        <v>10003</v>
      </c>
      <c r="H3420">
        <v>20604916772</v>
      </c>
      <c r="I3420" t="str">
        <f>INDEX([1]BCLIENTES!B:B,MATCH(Tabla5[[#This Row],[RUC]],[1]BCLIENTES!A:A,0))</f>
        <v xml:space="preserve"> ABA COMPANY SOCIEDAD ANONIMA CERRADA - ABA COMPANY S.A.C.</v>
      </c>
      <c r="J3420" t="e">
        <f>INDEX([1]!Tabla1[DISTRITO],MATCH(Tabla5[[#This Row],[RUC]],[1]!Tabla1[RUC],0))</f>
        <v>#REF!</v>
      </c>
      <c r="K3420" t="str">
        <f>INDEX([1]BCLIENTES!H:H,MATCH(Tabla5[[#This Row],[RUC]],[1]BCLIENTES!A:A,0))</f>
        <v xml:space="preserve"> TRUJILLO 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tr">
        <f>TEXT(Tabla5[[#This Row],[FECHA]],"MMM")</f>
        <v>Ene</v>
      </c>
      <c r="D3421" s="1" t="str">
        <f>TEXT(Tabla5[[#This Row],[FECHA]],"YYY")</f>
        <v>2023</v>
      </c>
      <c r="E3421" s="2" t="s">
        <v>143</v>
      </c>
      <c r="F3421" s="2" t="s">
        <v>3464</v>
      </c>
      <c r="G3421" s="2" t="s">
        <v>10003</v>
      </c>
      <c r="H3421">
        <v>20604916772</v>
      </c>
      <c r="I3421" t="str">
        <f>INDEX([1]BCLIENTES!B:B,MATCH(Tabla5[[#This Row],[RUC]],[1]BCLIENTES!A:A,0))</f>
        <v xml:space="preserve"> ABA COMPANY SOCIEDAD ANONIMA CERRADA - ABA COMPANY S.A.C.</v>
      </c>
      <c r="J3421" t="e">
        <f>INDEX([1]!Tabla1[DISTRITO],MATCH(Tabla5[[#This Row],[RUC]],[1]!Tabla1[RUC],0))</f>
        <v>#REF!</v>
      </c>
      <c r="K3421" t="str">
        <f>INDEX([1]BCLIENTES!H:H,MATCH(Tabla5[[#This Row],[RUC]],[1]BCLIENTES!A:A,0))</f>
        <v xml:space="preserve"> TRUJILLO 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tr">
        <f>TEXT(Tabla5[[#This Row],[FECHA]],"MMM")</f>
        <v>Ene</v>
      </c>
      <c r="D3422" s="1" t="str">
        <f>TEXT(Tabla5[[#This Row],[FECHA]],"YYY")</f>
        <v>2023</v>
      </c>
      <c r="E3422" s="2" t="s">
        <v>143</v>
      </c>
      <c r="F3422" s="2" t="s">
        <v>3465</v>
      </c>
      <c r="G3422" s="2" t="s">
        <v>10005</v>
      </c>
      <c r="H3422">
        <v>20547908482</v>
      </c>
      <c r="I3422" t="str">
        <f>INDEX([1]BCLIENTES!B:B,MATCH(Tabla5[[#This Row],[RUC]],[1]BCLIENTES!A:A,0))</f>
        <v xml:space="preserve"> DISTRIBUCION &amp; INVERSIONES ALEXA E.I.R.L.</v>
      </c>
      <c r="J3422" t="e">
        <f>INDEX([1]!Tabla1[DISTRITO],MATCH(Tabla5[[#This Row],[RUC]],[1]!Tabla1[RUC],0))</f>
        <v>#REF!</v>
      </c>
      <c r="K3422" t="str">
        <f>INDEX([1]BCLIENTES!H:H,MATCH(Tabla5[[#This Row],[RUC]],[1]BCLIENTES!A:A,0))</f>
        <v xml:space="preserve"> LIMA 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tr">
        <f>TEXT(Tabla5[[#This Row],[FECHA]],"MMM")</f>
        <v>Ene</v>
      </c>
      <c r="D3423" s="1" t="str">
        <f>TEXT(Tabla5[[#This Row],[FECHA]],"YYY")</f>
        <v>2023</v>
      </c>
      <c r="E3423" s="2" t="s">
        <v>143</v>
      </c>
      <c r="F3423" s="2" t="s">
        <v>3466</v>
      </c>
      <c r="G3423" s="2" t="s">
        <v>10004</v>
      </c>
      <c r="H3423">
        <v>20531687362</v>
      </c>
      <c r="I3423" t="str">
        <f>INDEX([1]BCLIENTES!B:B,MATCH(Tabla5[[#This Row],[RUC]],[1]BCLIENTES!A:A,0))</f>
        <v xml:space="preserve"> PC DISTRIBUIDORA Y SERVICIOS GENERALES VECOR E.I.R.L.</v>
      </c>
      <c r="J3423" t="e">
        <f>INDEX([1]!Tabla1[DISTRITO],MATCH(Tabla5[[#This Row],[RUC]],[1]!Tabla1[RUC],0))</f>
        <v>#REF!</v>
      </c>
      <c r="K3423" t="str">
        <f>INDEX([1]BCLIENTES!H:H,MATCH(Tabla5[[#This Row],[RUC]],[1]BCLIENTES!A:A,0))</f>
        <v xml:space="preserve"> LIMA 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tr">
        <f>TEXT(Tabla5[[#This Row],[FECHA]],"MMM")</f>
        <v>Ene</v>
      </c>
      <c r="D3424" s="1" t="str">
        <f>TEXT(Tabla5[[#This Row],[FECHA]],"YYY")</f>
        <v>2023</v>
      </c>
      <c r="E3424" s="2" t="s">
        <v>143</v>
      </c>
      <c r="F3424" s="2" t="s">
        <v>3467</v>
      </c>
      <c r="G3424" s="2" t="s">
        <v>10004</v>
      </c>
      <c r="H3424">
        <v>20603999437</v>
      </c>
      <c r="I3424" t="str">
        <f>INDEX([1]BCLIENTES!B:B,MATCH(Tabla5[[#This Row],[RUC]],[1]BCLIENTES!A:A,0))</f>
        <v>GRUPO FERRETERO PLASTINOR S.A.C.</v>
      </c>
      <c r="J3424" t="e">
        <f>INDEX([1]!Tabla1[DISTRITO],MATCH(Tabla5[[#This Row],[RUC]],[1]!Tabla1[RUC],0))</f>
        <v>#REF!</v>
      </c>
      <c r="K3424" t="str">
        <f>INDEX([1]BCLIENTES!H:H,MATCH(Tabla5[[#This Row],[RUC]],[1]BCLIENTES!A:A,0))</f>
        <v>TRUJILLO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tr">
        <f>TEXT(Tabla5[[#This Row],[FECHA]],"MMM")</f>
        <v>Ene</v>
      </c>
      <c r="D3425" s="1" t="str">
        <f>TEXT(Tabla5[[#This Row],[FECHA]],"YYY")</f>
        <v>2023</v>
      </c>
      <c r="E3425" s="2" t="s">
        <v>143</v>
      </c>
      <c r="F3425" s="2" t="s">
        <v>3468</v>
      </c>
      <c r="G3425" s="2" t="s">
        <v>10004</v>
      </c>
      <c r="H3425">
        <v>20609019019</v>
      </c>
      <c r="I3425" t="str">
        <f>INDEX([1]BCLIENTES!B:B,MATCH(Tabla5[[#This Row],[RUC]],[1]BCLIENTES!A:A,0))</f>
        <v xml:space="preserve"> INDUSTRIAS ELECTRICAS V &amp; L S.A.C.</v>
      </c>
      <c r="J3425" t="e">
        <f>INDEX([1]!Tabla1[DISTRITO],MATCH(Tabla5[[#This Row],[RUC]],[1]!Tabla1[RUC],0))</f>
        <v>#REF!</v>
      </c>
      <c r="K3425" t="str">
        <f>INDEX([1]BCLIENTES!H:H,MATCH(Tabla5[[#This Row],[RUC]],[1]BCLIENTES!A:A,0))</f>
        <v xml:space="preserve"> TRUJILLO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tr">
        <f>TEXT(Tabla5[[#This Row],[FECHA]],"MMM")</f>
        <v>Ene</v>
      </c>
      <c r="D3426" s="1" t="str">
        <f>TEXT(Tabla5[[#This Row],[FECHA]],"YYY")</f>
        <v>2023</v>
      </c>
      <c r="E3426" s="2" t="s">
        <v>143</v>
      </c>
      <c r="F3426" s="2" t="s">
        <v>3469</v>
      </c>
      <c r="G3426" s="2" t="s">
        <v>10004</v>
      </c>
      <c r="H3426">
        <v>20481842515</v>
      </c>
      <c r="I3426" t="str">
        <f>INDEX([1]BCLIENTES!B:B,MATCH(Tabla5[[#This Row],[RUC]],[1]BCLIENTES!A:A,0))</f>
        <v xml:space="preserve"> INDUSTRIAL MILCIADES VARGAS SRL</v>
      </c>
      <c r="J3426" t="e">
        <f>INDEX([1]!Tabla1[DISTRITO],MATCH(Tabla5[[#This Row],[RUC]],[1]!Tabla1[RUC],0))</f>
        <v>#REF!</v>
      </c>
      <c r="K3426" t="str">
        <f>INDEX([1]BCLIENTES!H:H,MATCH(Tabla5[[#This Row],[RUC]],[1]BCLIENTES!A:A,0))</f>
        <v xml:space="preserve"> TRUJILLO 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tr">
        <f>TEXT(Tabla5[[#This Row],[FECHA]],"MMM")</f>
        <v>Ene</v>
      </c>
      <c r="D3427" s="1" t="str">
        <f>TEXT(Tabla5[[#This Row],[FECHA]],"YYY")</f>
        <v>2023</v>
      </c>
      <c r="E3427" s="2" t="s">
        <v>143</v>
      </c>
      <c r="F3427" s="2" t="s">
        <v>3470</v>
      </c>
      <c r="G3427" s="2" t="s">
        <v>10004</v>
      </c>
      <c r="H3427">
        <v>20481842515</v>
      </c>
      <c r="I3427" t="str">
        <f>INDEX([1]BCLIENTES!B:B,MATCH(Tabla5[[#This Row],[RUC]],[1]BCLIENTES!A:A,0))</f>
        <v xml:space="preserve"> INDUSTRIAL MILCIADES VARGAS SRL</v>
      </c>
      <c r="J3427" t="e">
        <f>INDEX([1]!Tabla1[DISTRITO],MATCH(Tabla5[[#This Row],[RUC]],[1]!Tabla1[RUC],0))</f>
        <v>#REF!</v>
      </c>
      <c r="K3427" t="str">
        <f>INDEX([1]BCLIENTES!H:H,MATCH(Tabla5[[#This Row],[RUC]],[1]BCLIENTES!A:A,0))</f>
        <v xml:space="preserve"> TRUJILLO 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tr">
        <f>TEXT(Tabla5[[#This Row],[FECHA]],"MMM")</f>
        <v>Ene</v>
      </c>
      <c r="D3428" s="1" t="str">
        <f>TEXT(Tabla5[[#This Row],[FECHA]],"YYY")</f>
        <v>2023</v>
      </c>
      <c r="E3428" s="2" t="s">
        <v>143</v>
      </c>
      <c r="F3428" s="2" t="s">
        <v>3471</v>
      </c>
      <c r="G3428" s="2" t="s">
        <v>9999</v>
      </c>
      <c r="H3428">
        <v>10411485817</v>
      </c>
      <c r="I3428" t="str">
        <f>INDEX([1]BCLIENTES!B:B,MATCH(Tabla5[[#This Row],[RUC]],[1]BCLIENTES!A:A,0))</f>
        <v xml:space="preserve"> YANASUPO QUISPE SERGIO</v>
      </c>
      <c r="J3428" t="e">
        <f>INDEX([1]!Tabla1[DISTRITO],MATCH(Tabla5[[#This Row],[RUC]],[1]!Tabla1[RUC],0))</f>
        <v>#REF!</v>
      </c>
      <c r="K3428" t="str">
        <f>INDEX([1]BCLIENTES!H:H,MATCH(Tabla5[[#This Row],[RUC]],[1]BCLIENTES!A:A,0))</f>
        <v xml:space="preserve"> HUAMANGA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tr">
        <f>TEXT(Tabla5[[#This Row],[FECHA]],"MMM")</f>
        <v>Ene</v>
      </c>
      <c r="D3429" s="1" t="str">
        <f>TEXT(Tabla5[[#This Row],[FECHA]],"YYY")</f>
        <v>2023</v>
      </c>
      <c r="E3429" s="2" t="s">
        <v>143</v>
      </c>
      <c r="F3429" s="2" t="s">
        <v>3472</v>
      </c>
      <c r="G3429" s="2" t="s">
        <v>9999</v>
      </c>
      <c r="H3429">
        <v>20279099142</v>
      </c>
      <c r="I3429" t="str">
        <f>INDEX([1]BCLIENTES!B:B,MATCH(Tabla5[[#This Row],[RUC]],[1]BCLIENTES!A:A,0))</f>
        <v xml:space="preserve"> TECNOLOGIA ELECTRICA S.A.C</v>
      </c>
      <c r="J3429" t="e">
        <f>INDEX([1]!Tabla1[DISTRITO],MATCH(Tabla5[[#This Row],[RUC]],[1]!Tabla1[RUC],0))</f>
        <v>#REF!</v>
      </c>
      <c r="K3429" t="str">
        <f>INDEX([1]BCLIENTES!H:H,MATCH(Tabla5[[#This Row],[RUC]],[1]BCLIENTES!A:A,0))</f>
        <v xml:space="preserve"> ICA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tr">
        <f>TEXT(Tabla5[[#This Row],[FECHA]],"MMM")</f>
        <v>Ene</v>
      </c>
      <c r="D3430" s="1" t="str">
        <f>TEXT(Tabla5[[#This Row],[FECHA]],"YYY")</f>
        <v>2023</v>
      </c>
      <c r="E3430" s="2" t="s">
        <v>143</v>
      </c>
      <c r="F3430" s="2" t="s">
        <v>3473</v>
      </c>
      <c r="G3430" s="2" t="s">
        <v>10004</v>
      </c>
      <c r="H3430">
        <v>20481627894</v>
      </c>
      <c r="I3430" t="str">
        <f>INDEX([1]BCLIENTES!B:B,MATCH(Tabla5[[#This Row],[RUC]],[1]BCLIENTES!A:A,0))</f>
        <v xml:space="preserve"> ELECTRICOS DEL NORTE S.A.C.</v>
      </c>
      <c r="J3430" t="e">
        <f>INDEX([1]!Tabla1[DISTRITO],MATCH(Tabla5[[#This Row],[RUC]],[1]!Tabla1[RUC],0))</f>
        <v>#REF!</v>
      </c>
      <c r="K3430" t="str">
        <f>INDEX([1]BCLIENTES!H:H,MATCH(Tabla5[[#This Row],[RUC]],[1]BCLIENTES!A:A,0))</f>
        <v xml:space="preserve"> TRUJILLO 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tr">
        <f>TEXT(Tabla5[[#This Row],[FECHA]],"MMM")</f>
        <v>Ene</v>
      </c>
      <c r="D3431" s="1" t="str">
        <f>TEXT(Tabla5[[#This Row],[FECHA]],"YYY")</f>
        <v>2023</v>
      </c>
      <c r="E3431" s="2" t="s">
        <v>143</v>
      </c>
      <c r="F3431" s="2" t="s">
        <v>3474</v>
      </c>
      <c r="G3431" s="2" t="s">
        <v>9999</v>
      </c>
      <c r="H3431">
        <v>20452614503</v>
      </c>
      <c r="I3431" t="str">
        <f>INDEX([1]BCLIENTES!B:B,MATCH(Tabla5[[#This Row],[RUC]],[1]BCLIENTES!A:A,0))</f>
        <v xml:space="preserve"> DISTRIBUIDORA LIGHTCENTER S.R.L.</v>
      </c>
      <c r="J3431" t="e">
        <f>INDEX([1]!Tabla1[DISTRITO],MATCH(Tabla5[[#This Row],[RUC]],[1]!Tabla1[RUC],0))</f>
        <v>#REF!</v>
      </c>
      <c r="K3431" t="str">
        <f>INDEX([1]BCLIENTES!H:H,MATCH(Tabla5[[#This Row],[RUC]],[1]BCLIENTES!A:A,0))</f>
        <v xml:space="preserve"> ICA 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tr">
        <f>TEXT(Tabla5[[#This Row],[FECHA]],"MMM")</f>
        <v>Ene</v>
      </c>
      <c r="D3432" s="1" t="str">
        <f>TEXT(Tabla5[[#This Row],[FECHA]],"YYY")</f>
        <v>2023</v>
      </c>
      <c r="E3432" s="2" t="s">
        <v>143</v>
      </c>
      <c r="F3432" s="2" t="s">
        <v>3475</v>
      </c>
      <c r="G3432" s="2" t="s">
        <v>9999</v>
      </c>
      <c r="H3432">
        <v>20452614503</v>
      </c>
      <c r="I3432" t="str">
        <f>INDEX([1]BCLIENTES!B:B,MATCH(Tabla5[[#This Row],[RUC]],[1]BCLIENTES!A:A,0))</f>
        <v xml:space="preserve"> DISTRIBUIDORA LIGHTCENTER S.R.L.</v>
      </c>
      <c r="J3432" t="e">
        <f>INDEX([1]!Tabla1[DISTRITO],MATCH(Tabla5[[#This Row],[RUC]],[1]!Tabla1[RUC],0))</f>
        <v>#REF!</v>
      </c>
      <c r="K3432" t="str">
        <f>INDEX([1]BCLIENTES!H:H,MATCH(Tabla5[[#This Row],[RUC]],[1]BCLIENTES!A:A,0))</f>
        <v xml:space="preserve"> ICA 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tr">
        <f>TEXT(Tabla5[[#This Row],[FECHA]],"MMM")</f>
        <v>Ene</v>
      </c>
      <c r="D3433" s="1" t="str">
        <f>TEXT(Tabla5[[#This Row],[FECHA]],"YYY")</f>
        <v>2023</v>
      </c>
      <c r="E3433" s="2" t="s">
        <v>143</v>
      </c>
      <c r="F3433" s="2" t="s">
        <v>3476</v>
      </c>
      <c r="G3433" s="2" t="s">
        <v>9999</v>
      </c>
      <c r="H3433">
        <v>20601400775</v>
      </c>
      <c r="I3433" t="str">
        <f>INDEX([1]BCLIENTES!B:B,MATCH(Tabla5[[#This Row],[RUC]],[1]BCLIENTES!A:A,0))</f>
        <v xml:space="preserve"> INVERSIONES GYS SAGITARIO EMPRESA INDIVIDUAL DE RESPONSABILIDAD LIMITADA</v>
      </c>
      <c r="J3433" t="e">
        <f>INDEX([1]!Tabla1[DISTRITO],MATCH(Tabla5[[#This Row],[RUC]],[1]!Tabla1[RUC],0))</f>
        <v>#REF!</v>
      </c>
      <c r="K3433" t="str">
        <f>INDEX([1]BCLIENTES!H:H,MATCH(Tabla5[[#This Row],[RUC]],[1]BCLIENTES!A:A,0))</f>
        <v xml:space="preserve"> HUANUCO 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tr">
        <f>TEXT(Tabla5[[#This Row],[FECHA]],"MMM")</f>
        <v>Ene</v>
      </c>
      <c r="D3434" s="1" t="str">
        <f>TEXT(Tabla5[[#This Row],[FECHA]],"YYY")</f>
        <v>2023</v>
      </c>
      <c r="E3434" s="2" t="s">
        <v>143</v>
      </c>
      <c r="F3434" s="2" t="s">
        <v>3477</v>
      </c>
      <c r="G3434" s="2" t="s">
        <v>10003</v>
      </c>
      <c r="H3434">
        <v>20440320661</v>
      </c>
      <c r="I3434" t="str">
        <f>INDEX([1]BCLIENTES!B:B,MATCH(Tabla5[[#This Row],[RUC]],[1]BCLIENTES!A:A,0))</f>
        <v>BELLCORP REPRESENTACIONES S.A.C.</v>
      </c>
      <c r="J3434" t="e">
        <f>INDEX([1]!Tabla1[DISTRITO],MATCH(Tabla5[[#This Row],[RUC]],[1]!Tabla1[RUC],0))</f>
        <v>#REF!</v>
      </c>
      <c r="K3434" t="str">
        <f>INDEX([1]BCLIENTES!H:H,MATCH(Tabla5[[#This Row],[RUC]],[1]BCLIENTES!A:A,0))</f>
        <v>TRUJILLO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tr">
        <f>TEXT(Tabla5[[#This Row],[FECHA]],"MMM")</f>
        <v>Ene</v>
      </c>
      <c r="D3435" s="1" t="str">
        <f>TEXT(Tabla5[[#This Row],[FECHA]],"YYY")</f>
        <v>2023</v>
      </c>
      <c r="E3435" s="2" t="s">
        <v>143</v>
      </c>
      <c r="F3435" s="2" t="s">
        <v>3478</v>
      </c>
      <c r="G3435" s="2" t="s">
        <v>10003</v>
      </c>
      <c r="H3435">
        <v>10238869523</v>
      </c>
      <c r="I3435" t="str">
        <f>INDEX([1]BCLIENTES!B:B,MATCH(Tabla5[[#This Row],[RUC]],[1]BCLIENTES!A:A,0))</f>
        <v xml:space="preserve"> CARREÑO DELGADO ROSA LINA</v>
      </c>
      <c r="J3435" t="e">
        <f>INDEX([1]!Tabla1[DISTRITO],MATCH(Tabla5[[#This Row],[RUC]],[1]!Tabla1[RUC],0))</f>
        <v>#REF!</v>
      </c>
      <c r="K3435" t="str">
        <f>INDEX([1]BCLIENTES!H:H,MATCH(Tabla5[[#This Row],[RUC]],[1]BCLIENTES!A:A,0))</f>
        <v xml:space="preserve"> TRUJILLO 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tr">
        <f>TEXT(Tabla5[[#This Row],[FECHA]],"MMM")</f>
        <v>Ene</v>
      </c>
      <c r="D3436" s="1" t="str">
        <f>TEXT(Tabla5[[#This Row],[FECHA]],"YYY")</f>
        <v>2023</v>
      </c>
      <c r="E3436" s="2" t="s">
        <v>143</v>
      </c>
      <c r="F3436" s="2" t="s">
        <v>3479</v>
      </c>
      <c r="G3436" s="2" t="s">
        <v>10003</v>
      </c>
      <c r="H3436">
        <v>20601787700</v>
      </c>
      <c r="I3436" t="str">
        <f>INDEX([1]BCLIENTES!B:B,MATCH(Tabla5[[#This Row],[RUC]],[1]BCLIENTES!A:A,0))</f>
        <v xml:space="preserve"> IMPORTACIONES MIRALDI S.A.C.</v>
      </c>
      <c r="J3436" t="e">
        <f>INDEX([1]!Tabla1[DISTRITO],MATCH(Tabla5[[#This Row],[RUC]],[1]!Tabla1[RUC],0))</f>
        <v>#REF!</v>
      </c>
      <c r="K3436" t="str">
        <f>INDEX([1]BCLIENTES!H:H,MATCH(Tabla5[[#This Row],[RUC]],[1]BCLIENTES!A:A,0))</f>
        <v xml:space="preserve"> LIMA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tr">
        <f>TEXT(Tabla5[[#This Row],[FECHA]],"MMM")</f>
        <v>Ene</v>
      </c>
      <c r="D3437" s="1" t="str">
        <f>TEXT(Tabla5[[#This Row],[FECHA]],"YYY")</f>
        <v>2023</v>
      </c>
      <c r="E3437" s="2" t="s">
        <v>143</v>
      </c>
      <c r="F3437" s="2" t="s">
        <v>3480</v>
      </c>
      <c r="G3437" s="2" t="s">
        <v>9999</v>
      </c>
      <c r="H3437">
        <v>20279099142</v>
      </c>
      <c r="I3437" t="str">
        <f>INDEX([1]BCLIENTES!B:B,MATCH(Tabla5[[#This Row],[RUC]],[1]BCLIENTES!A:A,0))</f>
        <v xml:space="preserve"> TECNOLOGIA ELECTRICA S.A.C</v>
      </c>
      <c r="J3437" t="e">
        <f>INDEX([1]!Tabla1[DISTRITO],MATCH(Tabla5[[#This Row],[RUC]],[1]!Tabla1[RUC],0))</f>
        <v>#REF!</v>
      </c>
      <c r="K3437" t="str">
        <f>INDEX([1]BCLIENTES!H:H,MATCH(Tabla5[[#This Row],[RUC]],[1]BCLIENTES!A:A,0))</f>
        <v xml:space="preserve"> ICA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tr">
        <f>TEXT(Tabla5[[#This Row],[FECHA]],"MMM")</f>
        <v>Ene</v>
      </c>
      <c r="D3438" s="1" t="str">
        <f>TEXT(Tabla5[[#This Row],[FECHA]],"YYY")</f>
        <v>2023</v>
      </c>
      <c r="E3438" s="2" t="s">
        <v>143</v>
      </c>
      <c r="F3438" s="2" t="s">
        <v>3481</v>
      </c>
      <c r="G3438" s="2" t="s">
        <v>10003</v>
      </c>
      <c r="H3438">
        <v>20606183136</v>
      </c>
      <c r="I3438" t="str">
        <f>INDEX([1]BCLIENTES!B:B,MATCH(Tabla5[[#This Row],[RUC]],[1]BCLIENTES!A:A,0))</f>
        <v xml:space="preserve"> JP DISTRIBUCIONES Y SOLUCIONES ELECTRICAS E.I.R.L.</v>
      </c>
      <c r="J3438" t="e">
        <f>INDEX([1]!Tabla1[DISTRITO],MATCH(Tabla5[[#This Row],[RUC]],[1]!Tabla1[RUC],0))</f>
        <v>#REF!</v>
      </c>
      <c r="K3438" t="str">
        <f>INDEX([1]BCLIENTES!H:H,MATCH(Tabla5[[#This Row],[RUC]],[1]BCLIENTES!A:A,0))</f>
        <v xml:space="preserve"> LIMA 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tr">
        <f>TEXT(Tabla5[[#This Row],[FECHA]],"MMM")</f>
        <v>Ene</v>
      </c>
      <c r="D3439" s="1" t="str">
        <f>TEXT(Tabla5[[#This Row],[FECHA]],"YYY")</f>
        <v>2023</v>
      </c>
      <c r="E3439" s="2" t="s">
        <v>143</v>
      </c>
      <c r="F3439" s="2" t="s">
        <v>3482</v>
      </c>
      <c r="G3439" s="2" t="s">
        <v>10003</v>
      </c>
      <c r="H3439">
        <v>20600585658</v>
      </c>
      <c r="I3439" t="str">
        <f>INDEX([1]BCLIENTES!B:B,MATCH(Tabla5[[#This Row],[RUC]],[1]BCLIENTES!A:A,0))</f>
        <v>C &amp; M INGENIERIA Y SUMINISTRO S.A.C.</v>
      </c>
      <c r="J3439" t="e">
        <f>INDEX([1]!Tabla1[DISTRITO],MATCH(Tabla5[[#This Row],[RUC]],[1]!Tabla1[RUC],0))</f>
        <v>#REF!</v>
      </c>
      <c r="K3439" t="str">
        <f>INDEX([1]BCLIENTES!H:H,MATCH(Tabla5[[#This Row],[RUC]],[1]BCLIENTES!A:A,0))</f>
        <v>LIMA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tr">
        <f>TEXT(Tabla5[[#This Row],[FECHA]],"MMM")</f>
        <v>Ene</v>
      </c>
      <c r="D3440" s="1" t="str">
        <f>TEXT(Tabla5[[#This Row],[FECHA]],"YYY")</f>
        <v>2023</v>
      </c>
      <c r="E3440" s="2" t="s">
        <v>143</v>
      </c>
      <c r="F3440" s="2" t="s">
        <v>3483</v>
      </c>
      <c r="G3440" s="2" t="s">
        <v>10003</v>
      </c>
      <c r="H3440">
        <v>20601787700</v>
      </c>
      <c r="I3440" t="str">
        <f>INDEX([1]BCLIENTES!B:B,MATCH(Tabla5[[#This Row],[RUC]],[1]BCLIENTES!A:A,0))</f>
        <v xml:space="preserve"> IMPORTACIONES MIRALDI S.A.C.</v>
      </c>
      <c r="J3440" t="e">
        <f>INDEX([1]!Tabla1[DISTRITO],MATCH(Tabla5[[#This Row],[RUC]],[1]!Tabla1[RUC],0))</f>
        <v>#REF!</v>
      </c>
      <c r="K3440" t="str">
        <f>INDEX([1]BCLIENTES!H:H,MATCH(Tabla5[[#This Row],[RUC]],[1]BCLIENTES!A:A,0))</f>
        <v xml:space="preserve"> LIMA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tr">
        <f>TEXT(Tabla5[[#This Row],[FECHA]],"MMM")</f>
        <v>Ene</v>
      </c>
      <c r="D3441" s="1" t="str">
        <f>TEXT(Tabla5[[#This Row],[FECHA]],"YYY")</f>
        <v>2023</v>
      </c>
      <c r="E3441" s="2" t="s">
        <v>143</v>
      </c>
      <c r="F3441" s="2" t="s">
        <v>3484</v>
      </c>
      <c r="G3441" s="2" t="s">
        <v>9999</v>
      </c>
      <c r="H3441">
        <v>20452669405</v>
      </c>
      <c r="I3441" t="str">
        <f>INDEX([1]BCLIENTES!B:B,MATCH(Tabla5[[#This Row],[RUC]],[1]BCLIENTES!A:A,0))</f>
        <v xml:space="preserve"> SIE FERROSA  S.A.C.</v>
      </c>
      <c r="J3441" t="e">
        <f>INDEX([1]!Tabla1[DISTRITO],MATCH(Tabla5[[#This Row],[RUC]],[1]!Tabla1[RUC],0))</f>
        <v>#REF!</v>
      </c>
      <c r="K3441" t="str">
        <f>INDEX([1]BCLIENTES!H:H,MATCH(Tabla5[[#This Row],[RUC]],[1]BCLIENTES!A:A,0))</f>
        <v xml:space="preserve"> HUAMANGA 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tr">
        <f>TEXT(Tabla5[[#This Row],[FECHA]],"MMM")</f>
        <v>Ene</v>
      </c>
      <c r="D3442" s="1" t="str">
        <f>TEXT(Tabla5[[#This Row],[FECHA]],"YYY")</f>
        <v>2023</v>
      </c>
      <c r="E3442" s="2" t="s">
        <v>143</v>
      </c>
      <c r="F3442" s="2" t="s">
        <v>3485</v>
      </c>
      <c r="G3442" s="2" t="s">
        <v>10006</v>
      </c>
      <c r="H3442">
        <v>20609641755</v>
      </c>
      <c r="I3442" t="str">
        <f>INDEX([1]BCLIENTES!B:B,MATCH(Tabla5[[#This Row],[RUC]],[1]BCLIENTES!A:A,0))</f>
        <v xml:space="preserve"> MASTERTAB ELECTRIC COMPANY SOCIEDAD ANONIMA CERRADA.</v>
      </c>
      <c r="J3442" t="e">
        <f>INDEX([1]!Tabla1[DISTRITO],MATCH(Tabla5[[#This Row],[RUC]],[1]!Tabla1[RUC],0))</f>
        <v>#REF!</v>
      </c>
      <c r="K3442" t="str">
        <f>INDEX([1]BCLIENTES!H:H,MATCH(Tabla5[[#This Row],[RUC]],[1]BCLIENTES!A:A,0))</f>
        <v xml:space="preserve"> CUSCO 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tr">
        <f>TEXT(Tabla5[[#This Row],[FECHA]],"MMM")</f>
        <v>Ene</v>
      </c>
      <c r="D3443" s="1" t="str">
        <f>TEXT(Tabla5[[#This Row],[FECHA]],"YYY")</f>
        <v>2023</v>
      </c>
      <c r="E3443" s="2" t="s">
        <v>143</v>
      </c>
      <c r="F3443" s="2" t="s">
        <v>3486</v>
      </c>
      <c r="G3443" s="2" t="s">
        <v>10003</v>
      </c>
      <c r="H3443">
        <v>20440320661</v>
      </c>
      <c r="I3443" t="str">
        <f>INDEX([1]BCLIENTES!B:B,MATCH(Tabla5[[#This Row],[RUC]],[1]BCLIENTES!A:A,0))</f>
        <v>BELLCORP REPRESENTACIONES S.A.C.</v>
      </c>
      <c r="J3443" t="e">
        <f>INDEX([1]!Tabla1[DISTRITO],MATCH(Tabla5[[#This Row],[RUC]],[1]!Tabla1[RUC],0))</f>
        <v>#REF!</v>
      </c>
      <c r="K3443" t="str">
        <f>INDEX([1]BCLIENTES!H:H,MATCH(Tabla5[[#This Row],[RUC]],[1]BCLIENTES!A:A,0))</f>
        <v>TRUJILLO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tr">
        <f>TEXT(Tabla5[[#This Row],[FECHA]],"MMM")</f>
        <v>Ene</v>
      </c>
      <c r="D3444" s="1" t="str">
        <f>TEXT(Tabla5[[#This Row],[FECHA]],"YYY")</f>
        <v>2023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tr">
        <f>INDEX([1]BCLIENTES!B:B,MATCH(Tabla5[[#This Row],[RUC]],[1]BCLIENTES!A:A,0))</f>
        <v xml:space="preserve"> APPLE GLASS PERUANA S.A.C</v>
      </c>
      <c r="J3444" t="e">
        <f>INDEX([1]!Tabla1[DISTRITO],MATCH(Tabla5[[#This Row],[RUC]],[1]!Tabla1[RUC],0))</f>
        <v>#REF!</v>
      </c>
      <c r="K3444" t="str">
        <f>INDEX([1]BCLIENTES!H:H,MATCH(Tabla5[[#This Row],[RUC]],[1]BCLIENTES!A:A,0))</f>
        <v xml:space="preserve"> LIMA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tr">
        <f>TEXT(Tabla5[[#This Row],[FECHA]],"MMM")</f>
        <v>Ene</v>
      </c>
      <c r="D3445" s="1" t="str">
        <f>TEXT(Tabla5[[#This Row],[FECHA]],"YYY")</f>
        <v>2023</v>
      </c>
      <c r="E3445" s="2" t="s">
        <v>143</v>
      </c>
      <c r="F3445" s="2" t="s">
        <v>3488</v>
      </c>
      <c r="G3445" s="2" t="s">
        <v>10004</v>
      </c>
      <c r="H3445">
        <v>20603790481</v>
      </c>
      <c r="I3445" t="str">
        <f>INDEX([1]BCLIENTES!B:B,MATCH(Tabla5[[#This Row],[RUC]],[1]BCLIENTES!A:A,0))</f>
        <v xml:space="preserve"> INVERSIONES MEGALUX S.A.C.</v>
      </c>
      <c r="J3445" t="e">
        <f>INDEX([1]!Tabla1[DISTRITO],MATCH(Tabla5[[#This Row],[RUC]],[1]!Tabla1[RUC],0))</f>
        <v>#REF!</v>
      </c>
      <c r="K3445" t="str">
        <f>INDEX([1]BCLIENTES!H:H,MATCH(Tabla5[[#This Row],[RUC]],[1]BCLIENTES!A:A,0))</f>
        <v xml:space="preserve"> CHICLAYO 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tr">
        <f>TEXT(Tabla5[[#This Row],[FECHA]],"MMM")</f>
        <v>Ene</v>
      </c>
      <c r="D3446" s="1" t="str">
        <f>TEXT(Tabla5[[#This Row],[FECHA]],"YYY")</f>
        <v>2023</v>
      </c>
      <c r="E3446" s="2" t="s">
        <v>143</v>
      </c>
      <c r="F3446" s="2" t="s">
        <v>3489</v>
      </c>
      <c r="G3446" s="2" t="s">
        <v>10006</v>
      </c>
      <c r="H3446">
        <v>20603085290</v>
      </c>
      <c r="I3446" t="str">
        <f>INDEX([1]BCLIENTES!B:B,MATCH(Tabla5[[#This Row],[RUC]],[1]BCLIENTES!A:A,0))</f>
        <v xml:space="preserve"> SUMINISTROS Y SERVICIOS ELECTRICOS SELVA S.R.L.</v>
      </c>
      <c r="J3446" t="e">
        <f>INDEX([1]!Tabla1[DISTRITO],MATCH(Tabla5[[#This Row],[RUC]],[1]!Tabla1[RUC],0))</f>
        <v>#REF!</v>
      </c>
      <c r="K3446" t="str">
        <f>INDEX([1]BCLIENTES!H:H,MATCH(Tabla5[[#This Row],[RUC]],[1]BCLIENTES!A:A,0))</f>
        <v xml:space="preserve"> MAYNAS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tr">
        <f>TEXT(Tabla5[[#This Row],[FECHA]],"MMM")</f>
        <v>Ene</v>
      </c>
      <c r="D3447" s="1" t="str">
        <f>TEXT(Tabla5[[#This Row],[FECHA]],"YYY")</f>
        <v>2023</v>
      </c>
      <c r="E3447" s="2" t="s">
        <v>143</v>
      </c>
      <c r="F3447" s="2" t="s">
        <v>3490</v>
      </c>
      <c r="G3447" s="2" t="s">
        <v>10003</v>
      </c>
      <c r="H3447">
        <v>20601787700</v>
      </c>
      <c r="I3447" t="str">
        <f>INDEX([1]BCLIENTES!B:B,MATCH(Tabla5[[#This Row],[RUC]],[1]BCLIENTES!A:A,0))</f>
        <v xml:space="preserve"> IMPORTACIONES MIRALDI S.A.C.</v>
      </c>
      <c r="J3447" t="e">
        <f>INDEX([1]!Tabla1[DISTRITO],MATCH(Tabla5[[#This Row],[RUC]],[1]!Tabla1[RUC],0))</f>
        <v>#REF!</v>
      </c>
      <c r="K3447" t="str">
        <f>INDEX([1]BCLIENTES!H:H,MATCH(Tabla5[[#This Row],[RUC]],[1]BCLIENTES!A:A,0))</f>
        <v xml:space="preserve"> LIMA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tr">
        <f>TEXT(Tabla5[[#This Row],[FECHA]],"MMM")</f>
        <v>Ene</v>
      </c>
      <c r="D3448" s="1" t="str">
        <f>TEXT(Tabla5[[#This Row],[FECHA]],"YYY")</f>
        <v>2023</v>
      </c>
      <c r="E3448" s="2" t="s">
        <v>143</v>
      </c>
      <c r="F3448" s="2" t="s">
        <v>3491</v>
      </c>
      <c r="G3448" s="2" t="s">
        <v>10003</v>
      </c>
      <c r="H3448">
        <v>10238869523</v>
      </c>
      <c r="I3448" t="str">
        <f>INDEX([1]BCLIENTES!B:B,MATCH(Tabla5[[#This Row],[RUC]],[1]BCLIENTES!A:A,0))</f>
        <v xml:space="preserve"> CARREÑO DELGADO ROSA LINA</v>
      </c>
      <c r="J3448" t="e">
        <f>INDEX([1]!Tabla1[DISTRITO],MATCH(Tabla5[[#This Row],[RUC]],[1]!Tabla1[RUC],0))</f>
        <v>#REF!</v>
      </c>
      <c r="K3448" t="str">
        <f>INDEX([1]BCLIENTES!H:H,MATCH(Tabla5[[#This Row],[RUC]],[1]BCLIENTES!A:A,0))</f>
        <v xml:space="preserve"> TRUJILLO 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tr">
        <f>TEXT(Tabla5[[#This Row],[FECHA]],"MMM")</f>
        <v>Ene</v>
      </c>
      <c r="D3449" s="1" t="str">
        <f>TEXT(Tabla5[[#This Row],[FECHA]],"YYY")</f>
        <v>2023</v>
      </c>
      <c r="E3449" s="2" t="s">
        <v>143</v>
      </c>
      <c r="F3449" s="2" t="s">
        <v>3492</v>
      </c>
      <c r="G3449" s="2" t="s">
        <v>10004</v>
      </c>
      <c r="H3449">
        <v>10472105278</v>
      </c>
      <c r="I3449" t="str">
        <f>INDEX([1]BCLIENTES!B:B,MATCH(Tabla5[[#This Row],[RUC]],[1]BCLIENTES!A:A,0))</f>
        <v xml:space="preserve"> PEREZ MANTILLA DIANA VANESSA</v>
      </c>
      <c r="J3449" t="e">
        <f>INDEX([1]!Tabla1[DISTRITO],MATCH(Tabla5[[#This Row],[RUC]],[1]!Tabla1[RUC],0))</f>
        <v>#REF!</v>
      </c>
      <c r="K3449" t="str">
        <f>INDEX([1]BCLIENTES!H:H,MATCH(Tabla5[[#This Row],[RUC]],[1]BCLIENTES!A:A,0))</f>
        <v xml:space="preserve"> TRUJILLO 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tr">
        <f>TEXT(Tabla5[[#This Row],[FECHA]],"MMM")</f>
        <v>Ene</v>
      </c>
      <c r="D3450" s="1" t="str">
        <f>TEXT(Tabla5[[#This Row],[FECHA]],"YYY")</f>
        <v>2023</v>
      </c>
      <c r="E3450" s="2" t="s">
        <v>143</v>
      </c>
      <c r="F3450" s="2" t="s">
        <v>3493</v>
      </c>
      <c r="G3450" s="2" t="s">
        <v>10004</v>
      </c>
      <c r="H3450">
        <v>10483575411</v>
      </c>
      <c r="I3450" t="str">
        <f>INDEX([1]BCLIENTES!B:B,MATCH(Tabla5[[#This Row],[RUC]],[1]BCLIENTES!A:A,0))</f>
        <v xml:space="preserve">GARCIA CARRION FLOR MAGALI                                            </v>
      </c>
      <c r="J3450" t="e">
        <f>INDEX([1]!Tabla1[DISTRITO],MATCH(Tabla5[[#This Row],[RUC]],[1]!Tabla1[RUC],0))</f>
        <v>#REF!</v>
      </c>
      <c r="K3450" t="str">
        <f>INDEX([1]BCLIENTES!H:H,MATCH(Tabla5[[#This Row],[RUC]],[1]BCLIENTES!A:A,0))</f>
        <v>TRUJILLO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tr">
        <f>TEXT(Tabla5[[#This Row],[FECHA]],"MMM")</f>
        <v>Ene</v>
      </c>
      <c r="D3451" s="1" t="str">
        <f>TEXT(Tabla5[[#This Row],[FECHA]],"YYY")</f>
        <v>2023</v>
      </c>
      <c r="E3451" s="2" t="s">
        <v>143</v>
      </c>
      <c r="F3451" s="2" t="s">
        <v>3494</v>
      </c>
      <c r="G3451" s="2" t="s">
        <v>10003</v>
      </c>
      <c r="H3451">
        <v>20440320661</v>
      </c>
      <c r="I3451" t="str">
        <f>INDEX([1]BCLIENTES!B:B,MATCH(Tabla5[[#This Row],[RUC]],[1]BCLIENTES!A:A,0))</f>
        <v>BELLCORP REPRESENTACIONES S.A.C.</v>
      </c>
      <c r="J3451" t="e">
        <f>INDEX([1]!Tabla1[DISTRITO],MATCH(Tabla5[[#This Row],[RUC]],[1]!Tabla1[RUC],0))</f>
        <v>#REF!</v>
      </c>
      <c r="K3451" t="str">
        <f>INDEX([1]BCLIENTES!H:H,MATCH(Tabla5[[#This Row],[RUC]],[1]BCLIENTES!A:A,0))</f>
        <v>TRUJILLO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tr">
        <f>TEXT(Tabla5[[#This Row],[FECHA]],"MMM")</f>
        <v>Ene</v>
      </c>
      <c r="D3452" s="1" t="str">
        <f>TEXT(Tabla5[[#This Row],[FECHA]],"YYY")</f>
        <v>2023</v>
      </c>
      <c r="E3452" s="2" t="s">
        <v>143</v>
      </c>
      <c r="F3452" s="2" t="s">
        <v>3495</v>
      </c>
      <c r="G3452" s="2" t="s">
        <v>10003</v>
      </c>
      <c r="H3452">
        <v>20440320661</v>
      </c>
      <c r="I3452" t="str">
        <f>INDEX([1]BCLIENTES!B:B,MATCH(Tabla5[[#This Row],[RUC]],[1]BCLIENTES!A:A,0))</f>
        <v>BELLCORP REPRESENTACIONES S.A.C.</v>
      </c>
      <c r="J3452" t="e">
        <f>INDEX([1]!Tabla1[DISTRITO],MATCH(Tabla5[[#This Row],[RUC]],[1]!Tabla1[RUC],0))</f>
        <v>#REF!</v>
      </c>
      <c r="K3452" t="str">
        <f>INDEX([1]BCLIENTES!H:H,MATCH(Tabla5[[#This Row],[RUC]],[1]BCLIENTES!A:A,0))</f>
        <v>TRUJILLO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tr">
        <f>TEXT(Tabla5[[#This Row],[FECHA]],"MMM")</f>
        <v>Ene</v>
      </c>
      <c r="D3453" s="1" t="str">
        <f>TEXT(Tabla5[[#This Row],[FECHA]],"YYY")</f>
        <v>2023</v>
      </c>
      <c r="E3453" s="2" t="s">
        <v>143</v>
      </c>
      <c r="F3453" s="2" t="s">
        <v>3496</v>
      </c>
      <c r="G3453" s="2" t="s">
        <v>10004</v>
      </c>
      <c r="H3453">
        <v>20601930022</v>
      </c>
      <c r="I3453" t="str">
        <f>INDEX([1]BCLIENTES!B:B,MATCH(Tabla5[[#This Row],[RUC]],[1]BCLIENTES!A:A,0))</f>
        <v xml:space="preserve"> GRUPO G &amp; Z FERRETERIA Y MATERIALES SOCIEDAD ANONIMA CERRADA</v>
      </c>
      <c r="J3453" t="e">
        <f>INDEX([1]!Tabla1[DISTRITO],MATCH(Tabla5[[#This Row],[RUC]],[1]!Tabla1[RUC],0))</f>
        <v>#REF!</v>
      </c>
      <c r="K3453" t="str">
        <f>INDEX([1]BCLIENTES!H:H,MATCH(Tabla5[[#This Row],[RUC]],[1]BCLIENTES!A:A,0))</f>
        <v xml:space="preserve"> PIURA 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tr">
        <f>TEXT(Tabla5[[#This Row],[FECHA]],"MMM")</f>
        <v>Ene</v>
      </c>
      <c r="D3454" s="1" t="str">
        <f>TEXT(Tabla5[[#This Row],[FECHA]],"YYY")</f>
        <v>2023</v>
      </c>
      <c r="E3454" s="2" t="s">
        <v>143</v>
      </c>
      <c r="F3454" s="2" t="s">
        <v>3497</v>
      </c>
      <c r="G3454" s="2" t="s">
        <v>10004</v>
      </c>
      <c r="H3454">
        <v>20102562322</v>
      </c>
      <c r="I3454" t="str">
        <f>INDEX([1]BCLIENTES!B:B,MATCH(Tabla5[[#This Row],[RUC]],[1]BCLIENTES!A:A,0))</f>
        <v>ELEODORO QUIROGA RAMOS SOCIEDAD ANONIMA CERRADA-ELEODORO QUIROGA RAMOS S.A.C.</v>
      </c>
      <c r="J3454" t="e">
        <f>INDEX([1]!Tabla1[DISTRITO],MATCH(Tabla5[[#This Row],[RUC]],[1]!Tabla1[RUC],0))</f>
        <v>#REF!</v>
      </c>
      <c r="K3454" t="str">
        <f>INDEX([1]BCLIENTES!H:H,MATCH(Tabla5[[#This Row],[RUC]],[1]BCLIENTES!A:A,0))</f>
        <v>SULLANA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tr">
        <f>TEXT(Tabla5[[#This Row],[FECHA]],"MMM")</f>
        <v>Ene</v>
      </c>
      <c r="D3455" s="1" t="str">
        <f>TEXT(Tabla5[[#This Row],[FECHA]],"YYY")</f>
        <v>2023</v>
      </c>
      <c r="E3455" s="2" t="s">
        <v>143</v>
      </c>
      <c r="F3455" s="2" t="s">
        <v>3498</v>
      </c>
      <c r="G3455" s="2" t="s">
        <v>10004</v>
      </c>
      <c r="H3455">
        <v>20559587185</v>
      </c>
      <c r="I3455" t="str">
        <f>INDEX([1]BCLIENTES!B:B,MATCH(Tabla5[[#This Row],[RUC]],[1]BCLIENTES!A:A,0))</f>
        <v xml:space="preserve"> DISTRIBUIDORA ROYER S.A.C.</v>
      </c>
      <c r="J3455" t="e">
        <f>INDEX([1]!Tabla1[DISTRITO],MATCH(Tabla5[[#This Row],[RUC]],[1]!Tabla1[RUC],0))</f>
        <v>#REF!</v>
      </c>
      <c r="K3455" t="str">
        <f>INDEX([1]BCLIENTES!H:H,MATCH(Tabla5[[#This Row],[RUC]],[1]BCLIENTES!A:A,0))</f>
        <v xml:space="preserve"> TRUJILLO 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tr">
        <f>TEXT(Tabla5[[#This Row],[FECHA]],"MMM")</f>
        <v>Ene</v>
      </c>
      <c r="D3456" s="1" t="str">
        <f>TEXT(Tabla5[[#This Row],[FECHA]],"YYY")</f>
        <v>2023</v>
      </c>
      <c r="E3456" s="2" t="s">
        <v>143</v>
      </c>
      <c r="F3456" s="2" t="s">
        <v>3499</v>
      </c>
      <c r="G3456" s="2" t="s">
        <v>10004</v>
      </c>
      <c r="H3456">
        <v>20559587185</v>
      </c>
      <c r="I3456" t="str">
        <f>INDEX([1]BCLIENTES!B:B,MATCH(Tabla5[[#This Row],[RUC]],[1]BCLIENTES!A:A,0))</f>
        <v xml:space="preserve"> DISTRIBUIDORA ROYER S.A.C.</v>
      </c>
      <c r="J3456" t="e">
        <f>INDEX([1]!Tabla1[DISTRITO],MATCH(Tabla5[[#This Row],[RUC]],[1]!Tabla1[RUC],0))</f>
        <v>#REF!</v>
      </c>
      <c r="K3456" t="str">
        <f>INDEX([1]BCLIENTES!H:H,MATCH(Tabla5[[#This Row],[RUC]],[1]BCLIENTES!A:A,0))</f>
        <v xml:space="preserve"> TRUJILLO 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tr">
        <f>TEXT(Tabla5[[#This Row],[FECHA]],"MMM")</f>
        <v>Ene</v>
      </c>
      <c r="D3457" s="1" t="str">
        <f>TEXT(Tabla5[[#This Row],[FECHA]],"YYY")</f>
        <v>2023</v>
      </c>
      <c r="E3457" s="2" t="s">
        <v>143</v>
      </c>
      <c r="F3457" s="2" t="s">
        <v>3500</v>
      </c>
      <c r="G3457" s="2" t="s">
        <v>10004</v>
      </c>
      <c r="H3457">
        <v>20481235899</v>
      </c>
      <c r="I3457" t="str">
        <f>INDEX([1]BCLIENTES!B:B,MATCH(Tabla5[[#This Row],[RUC]],[1]BCLIENTES!A:A,0))</f>
        <v xml:space="preserve"> INVERSIONES BEMOSA S.R.L.</v>
      </c>
      <c r="J3457" t="e">
        <f>INDEX([1]!Tabla1[DISTRITO],MATCH(Tabla5[[#This Row],[RUC]],[1]!Tabla1[RUC],0))</f>
        <v>#REF!</v>
      </c>
      <c r="K3457" t="str">
        <f>INDEX([1]BCLIENTES!H:H,MATCH(Tabla5[[#This Row],[RUC]],[1]BCLIENTES!A:A,0))</f>
        <v xml:space="preserve"> TRUJILLO 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tr">
        <f>TEXT(Tabla5[[#This Row],[FECHA]],"MMM")</f>
        <v>Ene</v>
      </c>
      <c r="D3458" s="1" t="str">
        <f>TEXT(Tabla5[[#This Row],[FECHA]],"YYY")</f>
        <v>2023</v>
      </c>
      <c r="E3458" s="2" t="s">
        <v>143</v>
      </c>
      <c r="F3458" s="2" t="s">
        <v>3501</v>
      </c>
      <c r="G3458" s="2" t="s">
        <v>10003</v>
      </c>
      <c r="H3458">
        <v>10238869523</v>
      </c>
      <c r="I3458" t="str">
        <f>INDEX([1]BCLIENTES!B:B,MATCH(Tabla5[[#This Row],[RUC]],[1]BCLIENTES!A:A,0))</f>
        <v xml:space="preserve"> CARREÑO DELGADO ROSA LINA</v>
      </c>
      <c r="J3458" t="e">
        <f>INDEX([1]!Tabla1[DISTRITO],MATCH(Tabla5[[#This Row],[RUC]],[1]!Tabla1[RUC],0))</f>
        <v>#REF!</v>
      </c>
      <c r="K3458" t="str">
        <f>INDEX([1]BCLIENTES!H:H,MATCH(Tabla5[[#This Row],[RUC]],[1]BCLIENTES!A:A,0))</f>
        <v xml:space="preserve"> TRUJILLO 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tr">
        <f>TEXT(Tabla5[[#This Row],[FECHA]],"MMM")</f>
        <v>Ene</v>
      </c>
      <c r="D3459" s="1" t="str">
        <f>TEXT(Tabla5[[#This Row],[FECHA]],"YYY")</f>
        <v>2023</v>
      </c>
      <c r="E3459" s="2" t="s">
        <v>143</v>
      </c>
      <c r="F3459" s="2" t="s">
        <v>3502</v>
      </c>
      <c r="G3459" s="2" t="s">
        <v>10003</v>
      </c>
      <c r="H3459">
        <v>20610475427</v>
      </c>
      <c r="I3459" t="str">
        <f>INDEX([1]BCLIENTES!B:B,MATCH(Tabla5[[#This Row],[RUC]],[1]BCLIENTES!A:A,0))</f>
        <v>BCOMPANY TRADING S.A.C.</v>
      </c>
      <c r="J3459" t="e">
        <f>INDEX([1]!Tabla1[DISTRITO],MATCH(Tabla5[[#This Row],[RUC]],[1]!Tabla1[RUC],0))</f>
        <v>#REF!</v>
      </c>
      <c r="K3459" t="str">
        <f>INDEX([1]BCLIENTES!H:H,MATCH(Tabla5[[#This Row],[RUC]],[1]BCLIENTES!A:A,0))</f>
        <v>TRUJILLO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tr">
        <f>TEXT(Tabla5[[#This Row],[FECHA]],"MMM")</f>
        <v>Ene</v>
      </c>
      <c r="D3460" s="1" t="str">
        <f>TEXT(Tabla5[[#This Row],[FECHA]],"YYY")</f>
        <v>2023</v>
      </c>
      <c r="E3460" s="2" t="s">
        <v>143</v>
      </c>
      <c r="F3460" s="2" t="s">
        <v>3503</v>
      </c>
      <c r="G3460" s="2" t="s">
        <v>9999</v>
      </c>
      <c r="H3460">
        <v>20601400775</v>
      </c>
      <c r="I3460" t="str">
        <f>INDEX([1]BCLIENTES!B:B,MATCH(Tabla5[[#This Row],[RUC]],[1]BCLIENTES!A:A,0))</f>
        <v xml:space="preserve"> INVERSIONES GYS SAGITARIO EMPRESA INDIVIDUAL DE RESPONSABILIDAD LIMITADA</v>
      </c>
      <c r="J3460" t="e">
        <f>INDEX([1]!Tabla1[DISTRITO],MATCH(Tabla5[[#This Row],[RUC]],[1]!Tabla1[RUC],0))</f>
        <v>#REF!</v>
      </c>
      <c r="K3460" t="str">
        <f>INDEX([1]BCLIENTES!H:H,MATCH(Tabla5[[#This Row],[RUC]],[1]BCLIENTES!A:A,0))</f>
        <v xml:space="preserve"> HUANUCO 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tr">
        <f>TEXT(Tabla5[[#This Row],[FECHA]],"MMM")</f>
        <v>Ene</v>
      </c>
      <c r="D3461" s="1" t="str">
        <f>TEXT(Tabla5[[#This Row],[FECHA]],"YYY")</f>
        <v>2023</v>
      </c>
      <c r="E3461" s="2" t="s">
        <v>143</v>
      </c>
      <c r="F3461" s="2" t="s">
        <v>3504</v>
      </c>
      <c r="G3461" s="2" t="s">
        <v>9999</v>
      </c>
      <c r="H3461">
        <v>20568769792</v>
      </c>
      <c r="I3461" t="str">
        <f>INDEX([1]BCLIENTES!B:B,MATCH(Tabla5[[#This Row],[RUC]],[1]BCLIENTES!A:A,0))</f>
        <v xml:space="preserve"> ELECTRO FERRETERA MIFER E.I.R.L</v>
      </c>
      <c r="J3461" t="e">
        <f>INDEX([1]!Tabla1[DISTRITO],MATCH(Tabla5[[#This Row],[RUC]],[1]!Tabla1[RUC],0))</f>
        <v>#REF!</v>
      </c>
      <c r="K3461" t="str">
        <f>INDEX([1]BCLIENTES!H:H,MATCH(Tabla5[[#This Row],[RUC]],[1]BCLIENTES!A:A,0))</f>
        <v xml:space="preserve"> HUANCAYO 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tr">
        <f>TEXT(Tabla5[[#This Row],[FECHA]],"MMM")</f>
        <v>Ene</v>
      </c>
      <c r="D3462" s="1" t="str">
        <f>TEXT(Tabla5[[#This Row],[FECHA]],"YYY")</f>
        <v>2023</v>
      </c>
      <c r="E3462" s="2" t="s">
        <v>143</v>
      </c>
      <c r="F3462" s="2" t="s">
        <v>3505</v>
      </c>
      <c r="G3462" s="2" t="s">
        <v>10004</v>
      </c>
      <c r="H3462">
        <v>10421912055</v>
      </c>
      <c r="I3462" t="str">
        <f>INDEX([1]BCLIENTES!B:B,MATCH(Tabla5[[#This Row],[RUC]],[1]BCLIENTES!A:A,0))</f>
        <v xml:space="preserve"> HUAMAN NOLASCO JANET CHARO</v>
      </c>
      <c r="J3462" t="e">
        <f>INDEX([1]!Tabla1[DISTRITO],MATCH(Tabla5[[#This Row],[RUC]],[1]!Tabla1[RUC],0))</f>
        <v>#REF!</v>
      </c>
      <c r="K3462" t="str">
        <f>INDEX([1]BCLIENTES!H:H,MATCH(Tabla5[[#This Row],[RUC]],[1]BCLIENTES!A:A,0))</f>
        <v xml:space="preserve"> TRUJILLO 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tr">
        <f>TEXT(Tabla5[[#This Row],[FECHA]],"MMM")</f>
        <v>Feb</v>
      </c>
      <c r="D3463" s="1" t="str">
        <f>TEXT(Tabla5[[#This Row],[FECHA]],"YYY")</f>
        <v>2023</v>
      </c>
      <c r="E3463" s="2" t="s">
        <v>143</v>
      </c>
      <c r="F3463" s="2" t="s">
        <v>3506</v>
      </c>
      <c r="G3463" s="2" t="s">
        <v>10006</v>
      </c>
      <c r="H3463">
        <v>20609641755</v>
      </c>
      <c r="I3463" t="str">
        <f>INDEX([1]BCLIENTES!B:B,MATCH(Tabla5[[#This Row],[RUC]],[1]BCLIENTES!A:A,0))</f>
        <v xml:space="preserve"> MASTERTAB ELECTRIC COMPANY SOCIEDAD ANONIMA CERRADA.</v>
      </c>
      <c r="J3463" t="e">
        <f>INDEX([1]!Tabla1[DISTRITO],MATCH(Tabla5[[#This Row],[RUC]],[1]!Tabla1[RUC],0))</f>
        <v>#REF!</v>
      </c>
      <c r="K3463" t="str">
        <f>INDEX([1]BCLIENTES!H:H,MATCH(Tabla5[[#This Row],[RUC]],[1]BCLIENTES!A:A,0))</f>
        <v xml:space="preserve"> CUSCO 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tr">
        <f>TEXT(Tabla5[[#This Row],[FECHA]],"MMM")</f>
        <v>Feb</v>
      </c>
      <c r="D3464" s="1" t="str">
        <f>TEXT(Tabla5[[#This Row],[FECHA]],"YYY")</f>
        <v>2023</v>
      </c>
      <c r="E3464" s="2" t="s">
        <v>143</v>
      </c>
      <c r="F3464" s="2" t="s">
        <v>3507</v>
      </c>
      <c r="G3464" s="2" t="s">
        <v>10003</v>
      </c>
      <c r="H3464">
        <v>20601787700</v>
      </c>
      <c r="I3464" t="str">
        <f>INDEX([1]BCLIENTES!B:B,MATCH(Tabla5[[#This Row],[RUC]],[1]BCLIENTES!A:A,0))</f>
        <v xml:space="preserve"> IMPORTACIONES MIRALDI S.A.C.</v>
      </c>
      <c r="J3464" t="e">
        <f>INDEX([1]!Tabla1[DISTRITO],MATCH(Tabla5[[#This Row],[RUC]],[1]!Tabla1[RUC],0))</f>
        <v>#REF!</v>
      </c>
      <c r="K3464" t="str">
        <f>INDEX([1]BCLIENTES!H:H,MATCH(Tabla5[[#This Row],[RUC]],[1]BCLIENTES!A:A,0))</f>
        <v xml:space="preserve"> LIMA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tr">
        <f>TEXT(Tabla5[[#This Row],[FECHA]],"MMM")</f>
        <v>Feb</v>
      </c>
      <c r="D3465" s="1" t="str">
        <f>TEXT(Tabla5[[#This Row],[FECHA]],"YYY")</f>
        <v>2023</v>
      </c>
      <c r="E3465" s="2" t="s">
        <v>143</v>
      </c>
      <c r="F3465" s="2" t="s">
        <v>3508</v>
      </c>
      <c r="G3465" s="2" t="s">
        <v>10003</v>
      </c>
      <c r="H3465">
        <v>20601787700</v>
      </c>
      <c r="I3465" t="str">
        <f>INDEX([1]BCLIENTES!B:B,MATCH(Tabla5[[#This Row],[RUC]],[1]BCLIENTES!A:A,0))</f>
        <v xml:space="preserve"> IMPORTACIONES MIRALDI S.A.C.</v>
      </c>
      <c r="J3465" t="e">
        <f>INDEX([1]!Tabla1[DISTRITO],MATCH(Tabla5[[#This Row],[RUC]],[1]!Tabla1[RUC],0))</f>
        <v>#REF!</v>
      </c>
      <c r="K3465" t="str">
        <f>INDEX([1]BCLIENTES!H:H,MATCH(Tabla5[[#This Row],[RUC]],[1]BCLIENTES!A:A,0))</f>
        <v xml:space="preserve"> LIMA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tr">
        <f>TEXT(Tabla5[[#This Row],[FECHA]],"MMM")</f>
        <v>Feb</v>
      </c>
      <c r="D3466" s="1" t="str">
        <f>TEXT(Tabla5[[#This Row],[FECHA]],"YYY")</f>
        <v>2023</v>
      </c>
      <c r="E3466" s="2" t="s">
        <v>143</v>
      </c>
      <c r="F3466" s="2" t="s">
        <v>3509</v>
      </c>
      <c r="G3466" s="2" t="s">
        <v>10003</v>
      </c>
      <c r="H3466">
        <v>10238869523</v>
      </c>
      <c r="I3466" t="str">
        <f>INDEX([1]BCLIENTES!B:B,MATCH(Tabla5[[#This Row],[RUC]],[1]BCLIENTES!A:A,0))</f>
        <v xml:space="preserve"> CARREÑO DELGADO ROSA LINA</v>
      </c>
      <c r="J3466" t="e">
        <f>INDEX([1]!Tabla1[DISTRITO],MATCH(Tabla5[[#This Row],[RUC]],[1]!Tabla1[RUC],0))</f>
        <v>#REF!</v>
      </c>
      <c r="K3466" t="str">
        <f>INDEX([1]BCLIENTES!H:H,MATCH(Tabla5[[#This Row],[RUC]],[1]BCLIENTES!A:A,0))</f>
        <v xml:space="preserve"> TRUJILLO 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tr">
        <f>TEXT(Tabla5[[#This Row],[FECHA]],"MMM")</f>
        <v>Feb</v>
      </c>
      <c r="D3467" s="1" t="str">
        <f>TEXT(Tabla5[[#This Row],[FECHA]],"YYY")</f>
        <v>2023</v>
      </c>
      <c r="E3467" s="2" t="s">
        <v>143</v>
      </c>
      <c r="F3467" s="2" t="s">
        <v>3510</v>
      </c>
      <c r="G3467" s="2" t="s">
        <v>10004</v>
      </c>
      <c r="H3467">
        <v>20608160478</v>
      </c>
      <c r="I3467" t="str">
        <f>INDEX([1]BCLIENTES!B:B,MATCH(Tabla5[[#This Row],[RUC]],[1]BCLIENTES!A:A,0))</f>
        <v xml:space="preserve"> J &amp; L FERREXPRESS S.A.C.</v>
      </c>
      <c r="J3467" t="e">
        <f>INDEX([1]!Tabla1[DISTRITO],MATCH(Tabla5[[#This Row],[RUC]],[1]!Tabla1[RUC],0))</f>
        <v>#REF!</v>
      </c>
      <c r="K3467" t="str">
        <f>INDEX([1]BCLIENTES!H:H,MATCH(Tabla5[[#This Row],[RUC]],[1]BCLIENTES!A:A,0))</f>
        <v xml:space="preserve"> CHICLAYO 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tr">
        <f>TEXT(Tabla5[[#This Row],[FECHA]],"MMM")</f>
        <v>Feb</v>
      </c>
      <c r="D3468" s="1" t="str">
        <f>TEXT(Tabla5[[#This Row],[FECHA]],"YYY")</f>
        <v>2023</v>
      </c>
      <c r="E3468" s="2" t="s">
        <v>143</v>
      </c>
      <c r="F3468" s="2" t="s">
        <v>3511</v>
      </c>
      <c r="G3468" s="2" t="s">
        <v>10004</v>
      </c>
      <c r="H3468">
        <v>10026120026</v>
      </c>
      <c r="I3468" t="str">
        <f>INDEX([1]BCLIENTES!B:B,MATCH(Tabla5[[#This Row],[RUC]],[1]BCLIENTES!A:A,0))</f>
        <v xml:space="preserve"> BURGOS SAAVEDRA FRANCISCO JAVIER</v>
      </c>
      <c r="J3468" t="e">
        <f>INDEX([1]!Tabla1[DISTRITO],MATCH(Tabla5[[#This Row],[RUC]],[1]!Tabla1[RUC],0))</f>
        <v>#REF!</v>
      </c>
      <c r="K3468" t="str">
        <f>INDEX([1]BCLIENTES!H:H,MATCH(Tabla5[[#This Row],[RUC]],[1]BCLIENTES!A:A,0))</f>
        <v xml:space="preserve"> PIURA 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tr">
        <f>TEXT(Tabla5[[#This Row],[FECHA]],"MMM")</f>
        <v>Feb</v>
      </c>
      <c r="D3469" s="1" t="str">
        <f>TEXT(Tabla5[[#This Row],[FECHA]],"YYY")</f>
        <v>2023</v>
      </c>
      <c r="E3469" s="2" t="s">
        <v>143</v>
      </c>
      <c r="F3469" s="2" t="s">
        <v>3512</v>
      </c>
      <c r="G3469" s="2" t="s">
        <v>10004</v>
      </c>
      <c r="H3469">
        <v>20482244743</v>
      </c>
      <c r="I3469" t="str">
        <f>INDEX([1]BCLIENTES!B:B,MATCH(Tabla5[[#This Row],[RUC]],[1]BCLIENTES!A:A,0))</f>
        <v xml:space="preserve"> DEMAFER S.R.L.</v>
      </c>
      <c r="J3469" t="e">
        <f>INDEX([1]!Tabla1[DISTRITO],MATCH(Tabla5[[#This Row],[RUC]],[1]!Tabla1[RUC],0))</f>
        <v>#REF!</v>
      </c>
      <c r="K3469" t="str">
        <f>INDEX([1]BCLIENTES!H:H,MATCH(Tabla5[[#This Row],[RUC]],[1]BCLIENTES!A:A,0))</f>
        <v xml:space="preserve"> TRUJILLO 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tr">
        <f>TEXT(Tabla5[[#This Row],[FECHA]],"MMM")</f>
        <v>Feb</v>
      </c>
      <c r="D3470" s="1" t="str">
        <f>TEXT(Tabla5[[#This Row],[FECHA]],"YYY")</f>
        <v>2023</v>
      </c>
      <c r="E3470" s="2" t="s">
        <v>143</v>
      </c>
      <c r="F3470" s="2" t="s">
        <v>3513</v>
      </c>
      <c r="G3470" s="2" t="s">
        <v>10004</v>
      </c>
      <c r="H3470">
        <v>20482244743</v>
      </c>
      <c r="I3470" t="str">
        <f>INDEX([1]BCLIENTES!B:B,MATCH(Tabla5[[#This Row],[RUC]],[1]BCLIENTES!A:A,0))</f>
        <v xml:space="preserve"> DEMAFER S.R.L.</v>
      </c>
      <c r="J3470" t="e">
        <f>INDEX([1]!Tabla1[DISTRITO],MATCH(Tabla5[[#This Row],[RUC]],[1]!Tabla1[RUC],0))</f>
        <v>#REF!</v>
      </c>
      <c r="K3470" t="str">
        <f>INDEX([1]BCLIENTES!H:H,MATCH(Tabla5[[#This Row],[RUC]],[1]BCLIENTES!A:A,0))</f>
        <v xml:space="preserve"> TRUJILLO 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tr">
        <f>TEXT(Tabla5[[#This Row],[FECHA]],"MMM")</f>
        <v>Feb</v>
      </c>
      <c r="D3471" s="1" t="str">
        <f>TEXT(Tabla5[[#This Row],[FECHA]],"YYY")</f>
        <v>2023</v>
      </c>
      <c r="E3471" s="2" t="s">
        <v>143</v>
      </c>
      <c r="F3471" s="2" t="s">
        <v>3514</v>
      </c>
      <c r="G3471" s="2" t="s">
        <v>10003</v>
      </c>
      <c r="H3471">
        <v>10238869523</v>
      </c>
      <c r="I3471" t="str">
        <f>INDEX([1]BCLIENTES!B:B,MATCH(Tabla5[[#This Row],[RUC]],[1]BCLIENTES!A:A,0))</f>
        <v xml:space="preserve"> CARREÑO DELGADO ROSA LINA</v>
      </c>
      <c r="J3471" t="e">
        <f>INDEX([1]!Tabla1[DISTRITO],MATCH(Tabla5[[#This Row],[RUC]],[1]!Tabla1[RUC],0))</f>
        <v>#REF!</v>
      </c>
      <c r="K3471" t="str">
        <f>INDEX([1]BCLIENTES!H:H,MATCH(Tabla5[[#This Row],[RUC]],[1]BCLIENTES!A:A,0))</f>
        <v xml:space="preserve"> TRUJILLO 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tr">
        <f>TEXT(Tabla5[[#This Row],[FECHA]],"MMM")</f>
        <v>Feb</v>
      </c>
      <c r="D3472" s="1" t="str">
        <f>TEXT(Tabla5[[#This Row],[FECHA]],"YYY")</f>
        <v>2023</v>
      </c>
      <c r="E3472" s="2" t="s">
        <v>143</v>
      </c>
      <c r="F3472" s="2" t="s">
        <v>3515</v>
      </c>
      <c r="G3472" s="2" t="s">
        <v>10005</v>
      </c>
      <c r="H3472">
        <v>20607405868</v>
      </c>
      <c r="I3472" t="str">
        <f>INDEX([1]BCLIENTES!B:B,MATCH(Tabla5[[#This Row],[RUC]],[1]BCLIENTES!A:A,0))</f>
        <v xml:space="preserve"> DISTRIBUIDOR COMERCIAL Y FERRETERO P &amp; G S.A.C.</v>
      </c>
      <c r="J3472" t="e">
        <f>INDEX([1]!Tabla1[DISTRITO],MATCH(Tabla5[[#This Row],[RUC]],[1]!Tabla1[RUC],0))</f>
        <v>#REF!</v>
      </c>
      <c r="K3472" t="str">
        <f>INDEX([1]BCLIENTES!H:H,MATCH(Tabla5[[#This Row],[RUC]],[1]BCLIENTES!A:A,0))</f>
        <v xml:space="preserve"> LIMA 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tr">
        <f>TEXT(Tabla5[[#This Row],[FECHA]],"MMM")</f>
        <v>Feb</v>
      </c>
      <c r="D3473" s="1" t="str">
        <f>TEXT(Tabla5[[#This Row],[FECHA]],"YYY")</f>
        <v>2023</v>
      </c>
      <c r="E3473" s="2" t="s">
        <v>143</v>
      </c>
      <c r="F3473" s="2" t="s">
        <v>3516</v>
      </c>
      <c r="G3473" s="2" t="s">
        <v>9997</v>
      </c>
      <c r="H3473">
        <v>1</v>
      </c>
      <c r="I3473" t="str">
        <f>INDEX([1]BCLIENTES!B:B,MATCH(Tabla5[[#This Row],[RUC]],[1]BCLIENTES!A:A,0))</f>
        <v>ANULADO</v>
      </c>
      <c r="J3473" t="e">
        <f>INDEX([1]!Tabla1[DISTRITO],MATCH(Tabla5[[#This Row],[RUC]],[1]!Tabla1[RUC],0))</f>
        <v>#REF!</v>
      </c>
      <c r="K3473" t="str">
        <f>INDEX([1]BCLIENTES!H:H,MATCH(Tabla5[[#This Row],[RUC]],[1]BCLIENTES!A:A,0))</f>
        <v>ANULADO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tr">
        <f>TEXT(Tabla5[[#This Row],[FECHA]],"MMM")</f>
        <v>Feb</v>
      </c>
      <c r="D3474" s="1" t="str">
        <f>TEXT(Tabla5[[#This Row],[FECHA]],"YYY")</f>
        <v>2023</v>
      </c>
      <c r="E3474" s="2" t="s">
        <v>143</v>
      </c>
      <c r="F3474" s="2" t="s">
        <v>3518</v>
      </c>
      <c r="G3474" s="2" t="s">
        <v>10003</v>
      </c>
      <c r="H3474">
        <v>20440320661</v>
      </c>
      <c r="I3474" t="str">
        <f>INDEX([1]BCLIENTES!B:B,MATCH(Tabla5[[#This Row],[RUC]],[1]BCLIENTES!A:A,0))</f>
        <v>BELLCORP REPRESENTACIONES S.A.C.</v>
      </c>
      <c r="J3474" t="e">
        <f>INDEX([1]!Tabla1[DISTRITO],MATCH(Tabla5[[#This Row],[RUC]],[1]!Tabla1[RUC],0))</f>
        <v>#REF!</v>
      </c>
      <c r="K3474" t="str">
        <f>INDEX([1]BCLIENTES!H:H,MATCH(Tabla5[[#This Row],[RUC]],[1]BCLIENTES!A:A,0))</f>
        <v>TRUJILLO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tr">
        <f>TEXT(Tabla5[[#This Row],[FECHA]],"MMM")</f>
        <v>Feb</v>
      </c>
      <c r="D3475" s="1" t="str">
        <f>TEXT(Tabla5[[#This Row],[FECHA]],"YYY")</f>
        <v>2023</v>
      </c>
      <c r="E3475" s="2" t="s">
        <v>143</v>
      </c>
      <c r="F3475" s="2" t="s">
        <v>3519</v>
      </c>
      <c r="G3475" s="2" t="s">
        <v>10003</v>
      </c>
      <c r="H3475">
        <v>20568350830</v>
      </c>
      <c r="I3475" t="str">
        <f>INDEX([1]BCLIENTES!B:B,MATCH(Tabla5[[#This Row],[RUC]],[1]BCLIENTES!A:A,0))</f>
        <v xml:space="preserve"> GRUPO CANDY'S S.R.L.</v>
      </c>
      <c r="J3475" t="e">
        <f>INDEX([1]!Tabla1[DISTRITO],MATCH(Tabla5[[#This Row],[RUC]],[1]!Tabla1[RUC],0))</f>
        <v>#REF!</v>
      </c>
      <c r="K3475" t="str">
        <f>INDEX([1]BCLIENTES!H:H,MATCH(Tabla5[[#This Row],[RUC]],[1]BCLIENTES!A:A,0))</f>
        <v xml:space="preserve"> HUANCAYO 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tr">
        <f>TEXT(Tabla5[[#This Row],[FECHA]],"MMM")</f>
        <v>Feb</v>
      </c>
      <c r="D3476" s="1" t="str">
        <f>TEXT(Tabla5[[#This Row],[FECHA]],"YYY")</f>
        <v>2023</v>
      </c>
      <c r="E3476" s="2" t="s">
        <v>143</v>
      </c>
      <c r="F3476" s="2" t="s">
        <v>3520</v>
      </c>
      <c r="G3476" s="2" t="s">
        <v>10003</v>
      </c>
      <c r="H3476">
        <v>20604916772</v>
      </c>
      <c r="I3476" t="str">
        <f>INDEX([1]BCLIENTES!B:B,MATCH(Tabla5[[#This Row],[RUC]],[1]BCLIENTES!A:A,0))</f>
        <v xml:space="preserve"> ABA COMPANY SOCIEDAD ANONIMA CERRADA - ABA COMPANY S.A.C.</v>
      </c>
      <c r="J3476" t="e">
        <f>INDEX([1]!Tabla1[DISTRITO],MATCH(Tabla5[[#This Row],[RUC]],[1]!Tabla1[RUC],0))</f>
        <v>#REF!</v>
      </c>
      <c r="K3476" t="str">
        <f>INDEX([1]BCLIENTES!H:H,MATCH(Tabla5[[#This Row],[RUC]],[1]BCLIENTES!A:A,0))</f>
        <v xml:space="preserve"> TRUJILLO 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tr">
        <f>TEXT(Tabla5[[#This Row],[FECHA]],"MMM")</f>
        <v>Feb</v>
      </c>
      <c r="D3477" s="1" t="str">
        <f>TEXT(Tabla5[[#This Row],[FECHA]],"YYY")</f>
        <v>2023</v>
      </c>
      <c r="E3477" s="2" t="s">
        <v>143</v>
      </c>
      <c r="F3477" s="2" t="s">
        <v>3521</v>
      </c>
      <c r="G3477" s="2" t="s">
        <v>10003</v>
      </c>
      <c r="H3477">
        <v>20601787700</v>
      </c>
      <c r="I3477" t="str">
        <f>INDEX([1]BCLIENTES!B:B,MATCH(Tabla5[[#This Row],[RUC]],[1]BCLIENTES!A:A,0))</f>
        <v xml:space="preserve"> IMPORTACIONES MIRALDI S.A.C.</v>
      </c>
      <c r="J3477" t="e">
        <f>INDEX([1]!Tabla1[DISTRITO],MATCH(Tabla5[[#This Row],[RUC]],[1]!Tabla1[RUC],0))</f>
        <v>#REF!</v>
      </c>
      <c r="K3477" t="str">
        <f>INDEX([1]BCLIENTES!H:H,MATCH(Tabla5[[#This Row],[RUC]],[1]BCLIENTES!A:A,0))</f>
        <v xml:space="preserve"> LIMA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tr">
        <f>TEXT(Tabla5[[#This Row],[FECHA]],"MMM")</f>
        <v>Feb</v>
      </c>
      <c r="D3478" s="1" t="str">
        <f>TEXT(Tabla5[[#This Row],[FECHA]],"YYY")</f>
        <v>2023</v>
      </c>
      <c r="E3478" s="2" t="s">
        <v>143</v>
      </c>
      <c r="F3478" s="2" t="s">
        <v>3522</v>
      </c>
      <c r="G3478" s="2" t="s">
        <v>10003</v>
      </c>
      <c r="H3478">
        <v>20606183136</v>
      </c>
      <c r="I3478" t="str">
        <f>INDEX([1]BCLIENTES!B:B,MATCH(Tabla5[[#This Row],[RUC]],[1]BCLIENTES!A:A,0))</f>
        <v xml:space="preserve"> JP DISTRIBUCIONES Y SOLUCIONES ELECTRICAS E.I.R.L.</v>
      </c>
      <c r="J3478" t="e">
        <f>INDEX([1]!Tabla1[DISTRITO],MATCH(Tabla5[[#This Row],[RUC]],[1]!Tabla1[RUC],0))</f>
        <v>#REF!</v>
      </c>
      <c r="K3478" t="str">
        <f>INDEX([1]BCLIENTES!H:H,MATCH(Tabla5[[#This Row],[RUC]],[1]BCLIENTES!A:A,0))</f>
        <v xml:space="preserve"> LIMA 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tr">
        <f>TEXT(Tabla5[[#This Row],[FECHA]],"MMM")</f>
        <v>Feb</v>
      </c>
      <c r="D3479" s="1" t="str">
        <f>TEXT(Tabla5[[#This Row],[FECHA]],"YYY")</f>
        <v>2023</v>
      </c>
      <c r="E3479" s="2" t="s">
        <v>143</v>
      </c>
      <c r="F3479" s="2" t="s">
        <v>3523</v>
      </c>
      <c r="G3479" s="2" t="s">
        <v>10004</v>
      </c>
      <c r="H3479">
        <v>10425302464</v>
      </c>
      <c r="I3479" t="str">
        <f>INDEX([1]BCLIENTES!B:B,MATCH(Tabla5[[#This Row],[RUC]],[1]BCLIENTES!A:A,0))</f>
        <v xml:space="preserve">VASQUEZ BAUTISTA EDUIN                                                </v>
      </c>
      <c r="J3479" t="e">
        <f>INDEX([1]!Tabla1[DISTRITO],MATCH(Tabla5[[#This Row],[RUC]],[1]!Tabla1[RUC],0))</f>
        <v>#REF!</v>
      </c>
      <c r="K3479" t="str">
        <f>INDEX([1]BCLIENTES!H:H,MATCH(Tabla5[[#This Row],[RUC]],[1]BCLIENTES!A:A,0))</f>
        <v>CHICLAYO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tr">
        <f>TEXT(Tabla5[[#This Row],[FECHA]],"MMM")</f>
        <v>Feb</v>
      </c>
      <c r="D3480" s="1" t="str">
        <f>TEXT(Tabla5[[#This Row],[FECHA]],"YYY")</f>
        <v>2023</v>
      </c>
      <c r="E3480" s="2" t="s">
        <v>143</v>
      </c>
      <c r="F3480" s="2" t="s">
        <v>3524</v>
      </c>
      <c r="G3480" s="2" t="s">
        <v>10004</v>
      </c>
      <c r="H3480">
        <v>20482614931</v>
      </c>
      <c r="I3480" t="str">
        <f>INDEX([1]BCLIENTES!B:B,MATCH(Tabla5[[#This Row],[RUC]],[1]BCLIENTES!A:A,0))</f>
        <v xml:space="preserve"> BG ELECTRICISTAS INDUSTRIALES E.I.R.L.</v>
      </c>
      <c r="J3480" t="e">
        <f>INDEX([1]!Tabla1[DISTRITO],MATCH(Tabla5[[#This Row],[RUC]],[1]!Tabla1[RUC],0))</f>
        <v>#REF!</v>
      </c>
      <c r="K3480" t="str">
        <f>INDEX([1]BCLIENTES!H:H,MATCH(Tabla5[[#This Row],[RUC]],[1]BCLIENTES!A:A,0))</f>
        <v xml:space="preserve"> TRUJILLO 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tr">
        <f>TEXT(Tabla5[[#This Row],[FECHA]],"MMM")</f>
        <v>Feb</v>
      </c>
      <c r="D3481" s="1" t="str">
        <f>TEXT(Tabla5[[#This Row],[FECHA]],"YYY")</f>
        <v>2023</v>
      </c>
      <c r="E3481" s="2" t="s">
        <v>143</v>
      </c>
      <c r="F3481" s="2" t="s">
        <v>3525</v>
      </c>
      <c r="G3481" s="2" t="s">
        <v>10004</v>
      </c>
      <c r="H3481">
        <v>20600177631</v>
      </c>
      <c r="I3481" t="str">
        <f>INDEX([1]BCLIENTES!B:B,MATCH(Tabla5[[#This Row],[RUC]],[1]BCLIENTES!A:A,0))</f>
        <v xml:space="preserve"> CONSTRUCCION Y COMERCIO GRUPO 3C S.R.L.</v>
      </c>
      <c r="J3481" t="e">
        <f>INDEX([1]!Tabla1[DISTRITO],MATCH(Tabla5[[#This Row],[RUC]],[1]!Tabla1[RUC],0))</f>
        <v>#REF!</v>
      </c>
      <c r="K3481" t="str">
        <f>INDEX([1]BCLIENTES!H:H,MATCH(Tabla5[[#This Row],[RUC]],[1]BCLIENTES!A:A,0))</f>
        <v xml:space="preserve"> TRUJILLO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tr">
        <f>TEXT(Tabla5[[#This Row],[FECHA]],"MMM")</f>
        <v>Feb</v>
      </c>
      <c r="D3482" s="1" t="str">
        <f>TEXT(Tabla5[[#This Row],[FECHA]],"YYY")</f>
        <v>2023</v>
      </c>
      <c r="E3482" s="2" t="s">
        <v>143</v>
      </c>
      <c r="F3482" s="2" t="s">
        <v>3526</v>
      </c>
      <c r="G3482" s="2" t="s">
        <v>10004</v>
      </c>
      <c r="H3482">
        <v>10425302464</v>
      </c>
      <c r="I3482" t="str">
        <f>INDEX([1]BCLIENTES!B:B,MATCH(Tabla5[[#This Row],[RUC]],[1]BCLIENTES!A:A,0))</f>
        <v xml:space="preserve">VASQUEZ BAUTISTA EDUIN                                                </v>
      </c>
      <c r="J3482" t="e">
        <f>INDEX([1]!Tabla1[DISTRITO],MATCH(Tabla5[[#This Row],[RUC]],[1]!Tabla1[RUC],0))</f>
        <v>#REF!</v>
      </c>
      <c r="K3482" t="str">
        <f>INDEX([1]BCLIENTES!H:H,MATCH(Tabla5[[#This Row],[RUC]],[1]BCLIENTES!A:A,0))</f>
        <v>CHICLAYO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tr">
        <f>TEXT(Tabla5[[#This Row],[FECHA]],"MMM")</f>
        <v>Feb</v>
      </c>
      <c r="D3483" s="1" t="str">
        <f>TEXT(Tabla5[[#This Row],[FECHA]],"YYY")</f>
        <v>2023</v>
      </c>
      <c r="E3483" s="2" t="s">
        <v>143</v>
      </c>
      <c r="F3483" s="2" t="s">
        <v>3527</v>
      </c>
      <c r="G3483" s="2" t="s">
        <v>10004</v>
      </c>
      <c r="H3483">
        <v>20314646411</v>
      </c>
      <c r="I3483" t="str">
        <f>INDEX([1]BCLIENTES!B:B,MATCH(Tabla5[[#This Row],[RUC]],[1]BCLIENTES!A:A,0))</f>
        <v xml:space="preserve"> DISTRIBUIDORA DAVILA S.A.</v>
      </c>
      <c r="J3483" t="e">
        <f>INDEX([1]!Tabla1[DISTRITO],MATCH(Tabla5[[#This Row],[RUC]],[1]!Tabla1[RUC],0))</f>
        <v>#REF!</v>
      </c>
      <c r="K3483" t="str">
        <f>INDEX([1]BCLIENTES!H:H,MATCH(Tabla5[[#This Row],[RUC]],[1]BCLIENTES!A:A,0))</f>
        <v xml:space="preserve"> TRUJILLO 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tr">
        <f>TEXT(Tabla5[[#This Row],[FECHA]],"MMM")</f>
        <v>Feb</v>
      </c>
      <c r="D3484" s="1" t="str">
        <f>TEXT(Tabla5[[#This Row],[FECHA]],"YYY")</f>
        <v>2023</v>
      </c>
      <c r="E3484" s="2" t="s">
        <v>143</v>
      </c>
      <c r="F3484" s="2" t="s">
        <v>3528</v>
      </c>
      <c r="G3484" s="2" t="s">
        <v>10003</v>
      </c>
      <c r="H3484">
        <v>20541386794</v>
      </c>
      <c r="I3484" t="str">
        <f>INDEX([1]BCLIENTES!B:B,MATCH(Tabla5[[#This Row],[RUC]],[1]BCLIENTES!A:A,0))</f>
        <v>GRUPO EMPRESARIAL MOLISA INGENIEROS S.A.C</v>
      </c>
      <c r="J3484" t="e">
        <f>INDEX([1]!Tabla1[DISTRITO],MATCH(Tabla5[[#This Row],[RUC]],[1]!Tabla1[RUC],0))</f>
        <v>#REF!</v>
      </c>
      <c r="K3484" t="str">
        <f>INDEX([1]BCLIENTES!H:H,MATCH(Tabla5[[#This Row],[RUC]],[1]BCLIENTES!A:A,0))</f>
        <v>LIMA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tr">
        <f>TEXT(Tabla5[[#This Row],[FECHA]],"MMM")</f>
        <v>Feb</v>
      </c>
      <c r="D3485" s="1" t="str">
        <f>TEXT(Tabla5[[#This Row],[FECHA]],"YYY")</f>
        <v>2023</v>
      </c>
      <c r="E3485" s="2" t="s">
        <v>143</v>
      </c>
      <c r="F3485" s="2" t="s">
        <v>3529</v>
      </c>
      <c r="G3485" s="2" t="s">
        <v>9999</v>
      </c>
      <c r="H3485">
        <v>20486833557</v>
      </c>
      <c r="I3485" t="str">
        <f>INDEX([1]BCLIENTES!B:B,MATCH(Tabla5[[#This Row],[RUC]],[1]BCLIENTES!A:A,0))</f>
        <v xml:space="preserve"> PROMOTORES ELECTRICOS MILAGROS Y CESAR S.A.C.</v>
      </c>
      <c r="J3485" t="e">
        <f>INDEX([1]!Tabla1[DISTRITO],MATCH(Tabla5[[#This Row],[RUC]],[1]!Tabla1[RUC],0))</f>
        <v>#REF!</v>
      </c>
      <c r="K3485" t="str">
        <f>INDEX([1]BCLIENTES!H:H,MATCH(Tabla5[[#This Row],[RUC]],[1]BCLIENTES!A:A,0))</f>
        <v xml:space="preserve"> HUANCAYO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tr">
        <f>TEXT(Tabla5[[#This Row],[FECHA]],"MMM")</f>
        <v>Feb</v>
      </c>
      <c r="D3486" s="1" t="str">
        <f>TEXT(Tabla5[[#This Row],[FECHA]],"YYY")</f>
        <v>2023</v>
      </c>
      <c r="E3486" s="2" t="s">
        <v>143</v>
      </c>
      <c r="F3486" s="2" t="s">
        <v>3530</v>
      </c>
      <c r="G3486" s="2" t="s">
        <v>9999</v>
      </c>
      <c r="H3486">
        <v>20603482531</v>
      </c>
      <c r="I3486" t="str">
        <f>INDEX([1]BCLIENTES!B:B,MATCH(Tabla5[[#This Row],[RUC]],[1]BCLIENTES!A:A,0))</f>
        <v xml:space="preserve"> ILUMINACIONES HOBAB SOCIEDAD ANONIMA CERRADA - ILUMINACIONES HOBAB S.A.C.</v>
      </c>
      <c r="J3486" t="e">
        <f>INDEX([1]!Tabla1[DISTRITO],MATCH(Tabla5[[#This Row],[RUC]],[1]!Tabla1[RUC],0))</f>
        <v>#REF!</v>
      </c>
      <c r="K3486" t="str">
        <f>INDEX([1]BCLIENTES!H:H,MATCH(Tabla5[[#This Row],[RUC]],[1]BCLIENTES!A:A,0))</f>
        <v xml:space="preserve"> HUANCAYO 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tr">
        <f>TEXT(Tabla5[[#This Row],[FECHA]],"MMM")</f>
        <v>Feb</v>
      </c>
      <c r="D3487" s="1" t="str">
        <f>TEXT(Tabla5[[#This Row],[FECHA]],"YYY")</f>
        <v>2023</v>
      </c>
      <c r="E3487" s="2" t="s">
        <v>143</v>
      </c>
      <c r="F3487" s="2" t="s">
        <v>3531</v>
      </c>
      <c r="G3487" s="2" t="s">
        <v>9999</v>
      </c>
      <c r="H3487">
        <v>20603482531</v>
      </c>
      <c r="I3487" t="str">
        <f>INDEX([1]BCLIENTES!B:B,MATCH(Tabla5[[#This Row],[RUC]],[1]BCLIENTES!A:A,0))</f>
        <v xml:space="preserve"> ILUMINACIONES HOBAB SOCIEDAD ANONIMA CERRADA - ILUMINACIONES HOBAB S.A.C.</v>
      </c>
      <c r="J3487" t="e">
        <f>INDEX([1]!Tabla1[DISTRITO],MATCH(Tabla5[[#This Row],[RUC]],[1]!Tabla1[RUC],0))</f>
        <v>#REF!</v>
      </c>
      <c r="K3487" t="str">
        <f>INDEX([1]BCLIENTES!H:H,MATCH(Tabla5[[#This Row],[RUC]],[1]BCLIENTES!A:A,0))</f>
        <v xml:space="preserve"> HUANCAYO 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tr">
        <f>TEXT(Tabla5[[#This Row],[FECHA]],"MMM")</f>
        <v>Feb</v>
      </c>
      <c r="D3488" s="1" t="str">
        <f>TEXT(Tabla5[[#This Row],[FECHA]],"YYY")</f>
        <v>2023</v>
      </c>
      <c r="E3488" s="2" t="s">
        <v>143</v>
      </c>
      <c r="F3488" s="2" t="s">
        <v>3532</v>
      </c>
      <c r="G3488" s="2" t="s">
        <v>10003</v>
      </c>
      <c r="H3488">
        <v>20568350830</v>
      </c>
      <c r="I3488" t="str">
        <f>INDEX([1]BCLIENTES!B:B,MATCH(Tabla5[[#This Row],[RUC]],[1]BCLIENTES!A:A,0))</f>
        <v xml:space="preserve"> GRUPO CANDY'S S.R.L.</v>
      </c>
      <c r="J3488" t="e">
        <f>INDEX([1]!Tabla1[DISTRITO],MATCH(Tabla5[[#This Row],[RUC]],[1]!Tabla1[RUC],0))</f>
        <v>#REF!</v>
      </c>
      <c r="K3488" t="str">
        <f>INDEX([1]BCLIENTES!H:H,MATCH(Tabla5[[#This Row],[RUC]],[1]BCLIENTES!A:A,0))</f>
        <v xml:space="preserve"> HUANCAYO 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tr">
        <f>TEXT(Tabla5[[#This Row],[FECHA]],"MMM")</f>
        <v>Feb</v>
      </c>
      <c r="D3489" s="1" t="str">
        <f>TEXT(Tabla5[[#This Row],[FECHA]],"YYY")</f>
        <v>2023</v>
      </c>
      <c r="E3489" s="2" t="s">
        <v>143</v>
      </c>
      <c r="F3489" s="2" t="s">
        <v>3533</v>
      </c>
      <c r="G3489" s="2" t="s">
        <v>10003</v>
      </c>
      <c r="H3489">
        <v>20601787700</v>
      </c>
      <c r="I3489" t="str">
        <f>INDEX([1]BCLIENTES!B:B,MATCH(Tabla5[[#This Row],[RUC]],[1]BCLIENTES!A:A,0))</f>
        <v xml:space="preserve"> IMPORTACIONES MIRALDI S.A.C.</v>
      </c>
      <c r="J3489" t="e">
        <f>INDEX([1]!Tabla1[DISTRITO],MATCH(Tabla5[[#This Row],[RUC]],[1]!Tabla1[RUC],0))</f>
        <v>#REF!</v>
      </c>
      <c r="K3489" t="str">
        <f>INDEX([1]BCLIENTES!H:H,MATCH(Tabla5[[#This Row],[RUC]],[1]BCLIENTES!A:A,0))</f>
        <v xml:space="preserve"> LIMA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tr">
        <f>TEXT(Tabla5[[#This Row],[FECHA]],"MMM")</f>
        <v>Feb</v>
      </c>
      <c r="D3490" s="1" t="str">
        <f>TEXT(Tabla5[[#This Row],[FECHA]],"YYY")</f>
        <v>2023</v>
      </c>
      <c r="E3490" s="2" t="s">
        <v>143</v>
      </c>
      <c r="F3490" s="2" t="s">
        <v>3534</v>
      </c>
      <c r="G3490" s="2" t="s">
        <v>10003</v>
      </c>
      <c r="H3490">
        <v>20601787700</v>
      </c>
      <c r="I3490" t="str">
        <f>INDEX([1]BCLIENTES!B:B,MATCH(Tabla5[[#This Row],[RUC]],[1]BCLIENTES!A:A,0))</f>
        <v xml:space="preserve"> IMPORTACIONES MIRALDI S.A.C.</v>
      </c>
      <c r="J3490" t="e">
        <f>INDEX([1]!Tabla1[DISTRITO],MATCH(Tabla5[[#This Row],[RUC]],[1]!Tabla1[RUC],0))</f>
        <v>#REF!</v>
      </c>
      <c r="K3490" t="str">
        <f>INDEX([1]BCLIENTES!H:H,MATCH(Tabla5[[#This Row],[RUC]],[1]BCLIENTES!A:A,0))</f>
        <v xml:space="preserve"> LIMA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tr">
        <f>TEXT(Tabla5[[#This Row],[FECHA]],"MMM")</f>
        <v>Feb</v>
      </c>
      <c r="D3491" s="1" t="str">
        <f>TEXT(Tabla5[[#This Row],[FECHA]],"YYY")</f>
        <v>2023</v>
      </c>
      <c r="E3491" s="2" t="s">
        <v>143</v>
      </c>
      <c r="F3491" s="2" t="s">
        <v>3535</v>
      </c>
      <c r="G3491" s="2" t="s">
        <v>10003</v>
      </c>
      <c r="H3491">
        <v>20440320661</v>
      </c>
      <c r="I3491" t="str">
        <f>INDEX([1]BCLIENTES!B:B,MATCH(Tabla5[[#This Row],[RUC]],[1]BCLIENTES!A:A,0))</f>
        <v>BELLCORP REPRESENTACIONES S.A.C.</v>
      </c>
      <c r="J3491" t="e">
        <f>INDEX([1]!Tabla1[DISTRITO],MATCH(Tabla5[[#This Row],[RUC]],[1]!Tabla1[RUC],0))</f>
        <v>#REF!</v>
      </c>
      <c r="K3491" t="str">
        <f>INDEX([1]BCLIENTES!H:H,MATCH(Tabla5[[#This Row],[RUC]],[1]BCLIENTES!A:A,0))</f>
        <v>TRUJILLO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tr">
        <f>TEXT(Tabla5[[#This Row],[FECHA]],"MMM")</f>
        <v>Feb</v>
      </c>
      <c r="D3492" s="1" t="str">
        <f>TEXT(Tabla5[[#This Row],[FECHA]],"YYY")</f>
        <v>2023</v>
      </c>
      <c r="E3492" s="2" t="s">
        <v>143</v>
      </c>
      <c r="F3492" s="2" t="s">
        <v>3536</v>
      </c>
      <c r="G3492" s="2" t="s">
        <v>10004</v>
      </c>
      <c r="H3492">
        <v>20480023235</v>
      </c>
      <c r="I3492" t="str">
        <f>INDEX([1]BCLIENTES!B:B,MATCH(Tabla5[[#This Row],[RUC]],[1]BCLIENTES!A:A,0))</f>
        <v xml:space="preserve"> CORPORACION BIM SAC</v>
      </c>
      <c r="J3492" t="e">
        <f>INDEX([1]!Tabla1[DISTRITO],MATCH(Tabla5[[#This Row],[RUC]],[1]!Tabla1[RUC],0))</f>
        <v>#REF!</v>
      </c>
      <c r="K3492" t="str">
        <f>INDEX([1]BCLIENTES!H:H,MATCH(Tabla5[[#This Row],[RUC]],[1]BCLIENTES!A:A,0))</f>
        <v xml:space="preserve"> CHICLAYO 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tr">
        <f>TEXT(Tabla5[[#This Row],[FECHA]],"MMM")</f>
        <v>Feb</v>
      </c>
      <c r="D3493" s="1" t="str">
        <f>TEXT(Tabla5[[#This Row],[FECHA]],"YYY")</f>
        <v>2023</v>
      </c>
      <c r="E3493" s="2" t="s">
        <v>143</v>
      </c>
      <c r="F3493" s="2" t="s">
        <v>3537</v>
      </c>
      <c r="G3493" s="2" t="s">
        <v>10004</v>
      </c>
      <c r="H3493">
        <v>20600307381</v>
      </c>
      <c r="I3493" t="str">
        <f>INDEX([1]BCLIENTES!B:B,MATCH(Tabla5[[#This Row],[RUC]],[1]BCLIENTES!A:A,0))</f>
        <v>GRUPO OTIPLAST E.I.R.L.</v>
      </c>
      <c r="J3493" t="e">
        <f>INDEX([1]!Tabla1[DISTRITO],MATCH(Tabla5[[#This Row],[RUC]],[1]!Tabla1[RUC],0))</f>
        <v>#REF!</v>
      </c>
      <c r="K3493" t="str">
        <f>INDEX([1]BCLIENTES!H:H,MATCH(Tabla5[[#This Row],[RUC]],[1]BCLIENTES!A:A,0))</f>
        <v>TRUJILLO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tr">
        <f>TEXT(Tabla5[[#This Row],[FECHA]],"MMM")</f>
        <v>Feb</v>
      </c>
      <c r="D3494" s="1" t="str">
        <f>TEXT(Tabla5[[#This Row],[FECHA]],"YYY")</f>
        <v>2023</v>
      </c>
      <c r="E3494" s="2" t="s">
        <v>143</v>
      </c>
      <c r="F3494" s="2" t="s">
        <v>3538</v>
      </c>
      <c r="G3494" s="2" t="s">
        <v>10006</v>
      </c>
      <c r="H3494">
        <v>10467140286</v>
      </c>
      <c r="I3494" t="str">
        <f>INDEX([1]BCLIENTES!B:B,MATCH(Tabla5[[#This Row],[RUC]],[1]BCLIENTES!A:A,0))</f>
        <v xml:space="preserve">PERCCA ZACARI MAYRA                                                   </v>
      </c>
      <c r="J3494" t="e">
        <f>INDEX([1]!Tabla1[DISTRITO],MATCH(Tabla5[[#This Row],[RUC]],[1]!Tabla1[RUC],0))</f>
        <v>#REF!</v>
      </c>
      <c r="K3494" t="str">
        <f>INDEX([1]BCLIENTES!H:H,MATCH(Tabla5[[#This Row],[RUC]],[1]BCLIENTES!A:A,0))</f>
        <v>CUSCO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tr">
        <f>TEXT(Tabla5[[#This Row],[FECHA]],"MMM")</f>
        <v>Feb</v>
      </c>
      <c r="D3495" s="1" t="str">
        <f>TEXT(Tabla5[[#This Row],[FECHA]],"YYY")</f>
        <v>2023</v>
      </c>
      <c r="E3495" s="2" t="s">
        <v>143</v>
      </c>
      <c r="F3495" s="2" t="s">
        <v>3539</v>
      </c>
      <c r="G3495" s="2" t="s">
        <v>10006</v>
      </c>
      <c r="H3495">
        <v>20523211821</v>
      </c>
      <c r="I3495" t="str">
        <f>INDEX([1]BCLIENTES!B:B,MATCH(Tabla5[[#This Row],[RUC]],[1]BCLIENTES!A:A,0))</f>
        <v xml:space="preserve"> CORPORACION ERICK S.R.L.</v>
      </c>
      <c r="J3495" t="e">
        <f>INDEX([1]!Tabla1[DISTRITO],MATCH(Tabla5[[#This Row],[RUC]],[1]!Tabla1[RUC],0))</f>
        <v>#REF!</v>
      </c>
      <c r="K3495" t="str">
        <f>INDEX([1]BCLIENTES!H:H,MATCH(Tabla5[[#This Row],[RUC]],[1]BCLIENTES!A:A,0))</f>
        <v xml:space="preserve"> LIMA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tr">
        <f>TEXT(Tabla5[[#This Row],[FECHA]],"MMM")</f>
        <v>Feb</v>
      </c>
      <c r="D3496" s="1" t="str">
        <f>TEXT(Tabla5[[#This Row],[FECHA]],"YYY")</f>
        <v>2023</v>
      </c>
      <c r="E3496" s="2" t="s">
        <v>143</v>
      </c>
      <c r="F3496" s="2" t="s">
        <v>3540</v>
      </c>
      <c r="G3496" s="2" t="s">
        <v>10003</v>
      </c>
      <c r="H3496">
        <v>20601787700</v>
      </c>
      <c r="I3496" t="str">
        <f>INDEX([1]BCLIENTES!B:B,MATCH(Tabla5[[#This Row],[RUC]],[1]BCLIENTES!A:A,0))</f>
        <v xml:space="preserve"> IMPORTACIONES MIRALDI S.A.C.</v>
      </c>
      <c r="J3496" t="e">
        <f>INDEX([1]!Tabla1[DISTRITO],MATCH(Tabla5[[#This Row],[RUC]],[1]!Tabla1[RUC],0))</f>
        <v>#REF!</v>
      </c>
      <c r="K3496" t="str">
        <f>INDEX([1]BCLIENTES!H:H,MATCH(Tabla5[[#This Row],[RUC]],[1]BCLIENTES!A:A,0))</f>
        <v xml:space="preserve"> LIMA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tr">
        <f>TEXT(Tabla5[[#This Row],[FECHA]],"MMM")</f>
        <v>Feb</v>
      </c>
      <c r="D3497" s="1" t="str">
        <f>TEXT(Tabla5[[#This Row],[FECHA]],"YYY")</f>
        <v>2023</v>
      </c>
      <c r="E3497" s="2" t="s">
        <v>143</v>
      </c>
      <c r="F3497" s="2" t="s">
        <v>3541</v>
      </c>
      <c r="G3497" s="2" t="s">
        <v>10006</v>
      </c>
      <c r="H3497">
        <v>10238671995</v>
      </c>
      <c r="I3497" t="str">
        <f>INDEX([1]BCLIENTES!B:B,MATCH(Tabla5[[#This Row],[RUC]],[1]BCLIENTES!A:A,0))</f>
        <v xml:space="preserve">QUISPE LEGUIA RICHARD                                                 </v>
      </c>
      <c r="J3497" t="e">
        <f>INDEX([1]!Tabla1[DISTRITO],MATCH(Tabla5[[#This Row],[RUC]],[1]!Tabla1[RUC],0))</f>
        <v>#REF!</v>
      </c>
      <c r="K3497" t="str">
        <f>INDEX([1]BCLIENTES!H:H,MATCH(Tabla5[[#This Row],[RUC]],[1]BCLIENTES!A:A,0))</f>
        <v>CUSCO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tr">
        <f>TEXT(Tabla5[[#This Row],[FECHA]],"MMM")</f>
        <v>Feb</v>
      </c>
      <c r="D3498" s="1" t="str">
        <f>TEXT(Tabla5[[#This Row],[FECHA]],"YYY")</f>
        <v>2023</v>
      </c>
      <c r="E3498" s="2" t="s">
        <v>143</v>
      </c>
      <c r="F3498" s="2" t="s">
        <v>3542</v>
      </c>
      <c r="G3498" s="2" t="s">
        <v>10003</v>
      </c>
      <c r="H3498">
        <v>20525697704</v>
      </c>
      <c r="I3498" t="str">
        <f>INDEX([1]BCLIENTES!B:B,MATCH(Tabla5[[#This Row],[RUC]],[1]BCLIENTES!A:A,0))</f>
        <v xml:space="preserve"> CENTRO FERRETERO  SALVADOR SRL</v>
      </c>
      <c r="J3498" t="e">
        <f>INDEX([1]!Tabla1[DISTRITO],MATCH(Tabla5[[#This Row],[RUC]],[1]!Tabla1[RUC],0))</f>
        <v>#REF!</v>
      </c>
      <c r="K3498" t="str">
        <f>INDEX([1]BCLIENTES!H:H,MATCH(Tabla5[[#This Row],[RUC]],[1]BCLIENTES!A:A,0))</f>
        <v xml:space="preserve"> PAITA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tr">
        <f>TEXT(Tabla5[[#This Row],[FECHA]],"MMM")</f>
        <v>Feb</v>
      </c>
      <c r="D3499" s="1" t="str">
        <f>TEXT(Tabla5[[#This Row],[FECHA]],"YYY")</f>
        <v>2023</v>
      </c>
      <c r="E3499" s="2" t="s">
        <v>143</v>
      </c>
      <c r="F3499" s="2" t="s">
        <v>3543</v>
      </c>
      <c r="G3499" s="2" t="s">
        <v>9999</v>
      </c>
      <c r="H3499">
        <v>10458253469</v>
      </c>
      <c r="I3499" t="str">
        <f>INDEX([1]BCLIENTES!B:B,MATCH(Tabla5[[#This Row],[RUC]],[1]BCLIENTES!A:A,0))</f>
        <v xml:space="preserve"> BRANCACHO PARDAVE CILIANA DEYSI</v>
      </c>
      <c r="J3499" t="e">
        <f>INDEX([1]!Tabla1[DISTRITO],MATCH(Tabla5[[#This Row],[RUC]],[1]!Tabla1[RUC],0))</f>
        <v>#REF!</v>
      </c>
      <c r="K3499" t="str">
        <f>INDEX([1]BCLIENTES!H:H,MATCH(Tabla5[[#This Row],[RUC]],[1]BCLIENTES!A:A,0))</f>
        <v xml:space="preserve"> HUANUCO 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tr">
        <f>TEXT(Tabla5[[#This Row],[FECHA]],"MMM")</f>
        <v>Feb</v>
      </c>
      <c r="D3500" s="1" t="str">
        <f>TEXT(Tabla5[[#This Row],[FECHA]],"YYY")</f>
        <v>2023</v>
      </c>
      <c r="E3500" s="2" t="s">
        <v>143</v>
      </c>
      <c r="F3500" s="2" t="s">
        <v>3544</v>
      </c>
      <c r="G3500" s="2" t="s">
        <v>9999</v>
      </c>
      <c r="H3500">
        <v>20452305896</v>
      </c>
      <c r="I3500" t="str">
        <f>INDEX([1]BCLIENTES!B:B,MATCH(Tabla5[[#This Row],[RUC]],[1]BCLIENTES!A:A,0))</f>
        <v xml:space="preserve"> DIFELEC S.R.L</v>
      </c>
      <c r="J3500" t="e">
        <f>INDEX([1]!Tabla1[DISTRITO],MATCH(Tabla5[[#This Row],[RUC]],[1]!Tabla1[RUC],0))</f>
        <v>#REF!</v>
      </c>
      <c r="K3500" t="str">
        <f>INDEX([1]BCLIENTES!H:H,MATCH(Tabla5[[#This Row],[RUC]],[1]BCLIENTES!A:A,0))</f>
        <v xml:space="preserve"> ICA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tr">
        <f>TEXT(Tabla5[[#This Row],[FECHA]],"MMM")</f>
        <v>Feb</v>
      </c>
      <c r="D3501" s="1" t="str">
        <f>TEXT(Tabla5[[#This Row],[FECHA]],"YYY")</f>
        <v>2023</v>
      </c>
      <c r="E3501" s="2" t="s">
        <v>143</v>
      </c>
      <c r="F3501" s="2" t="s">
        <v>3545</v>
      </c>
      <c r="G3501" s="2" t="s">
        <v>9999</v>
      </c>
      <c r="H3501">
        <v>10458253469</v>
      </c>
      <c r="I3501" t="str">
        <f>INDEX([1]BCLIENTES!B:B,MATCH(Tabla5[[#This Row],[RUC]],[1]BCLIENTES!A:A,0))</f>
        <v xml:space="preserve"> BRANCACHO PARDAVE CILIANA DEYSI</v>
      </c>
      <c r="J3501" t="e">
        <f>INDEX([1]!Tabla1[DISTRITO],MATCH(Tabla5[[#This Row],[RUC]],[1]!Tabla1[RUC],0))</f>
        <v>#REF!</v>
      </c>
      <c r="K3501" t="str">
        <f>INDEX([1]BCLIENTES!H:H,MATCH(Tabla5[[#This Row],[RUC]],[1]BCLIENTES!A:A,0))</f>
        <v xml:space="preserve"> HUANUCO 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tr">
        <f>TEXT(Tabla5[[#This Row],[FECHA]],"MMM")</f>
        <v>Feb</v>
      </c>
      <c r="D3502" s="1" t="str">
        <f>TEXT(Tabla5[[#This Row],[FECHA]],"YYY")</f>
        <v>2023</v>
      </c>
      <c r="E3502" s="2" t="s">
        <v>143</v>
      </c>
      <c r="F3502" s="2" t="s">
        <v>3546</v>
      </c>
      <c r="G3502" s="2" t="s">
        <v>10001</v>
      </c>
      <c r="H3502">
        <v>20524703662</v>
      </c>
      <c r="I3502" t="str">
        <f>INDEX([1]BCLIENTES!B:B,MATCH(Tabla5[[#This Row],[RUC]],[1]BCLIENTES!A:A,0))</f>
        <v>ORION INGENIEROS CONTRATISTAS S.A.C.</v>
      </c>
      <c r="J3502" t="e">
        <f>INDEX([1]!Tabla1[DISTRITO],MATCH(Tabla5[[#This Row],[RUC]],[1]!Tabla1[RUC],0))</f>
        <v>#REF!</v>
      </c>
      <c r="K3502" t="str">
        <f>INDEX([1]BCLIENTES!H:H,MATCH(Tabla5[[#This Row],[RUC]],[1]BCLIENTES!A:A,0))</f>
        <v>LIMA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tr">
        <f>TEXT(Tabla5[[#This Row],[FECHA]],"MMM")</f>
        <v>Feb</v>
      </c>
      <c r="D3503" s="1" t="str">
        <f>TEXT(Tabla5[[#This Row],[FECHA]],"YYY")</f>
        <v>2023</v>
      </c>
      <c r="E3503" s="2" t="s">
        <v>143</v>
      </c>
      <c r="F3503" s="2" t="s">
        <v>3547</v>
      </c>
      <c r="G3503" s="2" t="s">
        <v>10004</v>
      </c>
      <c r="H3503">
        <v>20601593140</v>
      </c>
      <c r="I3503" t="str">
        <f>INDEX([1]BCLIENTES!B:B,MATCH(Tabla5[[#This Row],[RUC]],[1]BCLIENTES!A:A,0))</f>
        <v xml:space="preserve"> CONSTRUCCION PLUS E.I.R.L.</v>
      </c>
      <c r="J3503" t="e">
        <f>INDEX([1]!Tabla1[DISTRITO],MATCH(Tabla5[[#This Row],[RUC]],[1]!Tabla1[RUC],0))</f>
        <v>#REF!</v>
      </c>
      <c r="K3503" t="str">
        <f>INDEX([1]BCLIENTES!H:H,MATCH(Tabla5[[#This Row],[RUC]],[1]BCLIENTES!A:A,0))</f>
        <v xml:space="preserve"> TRUJILLO 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tr">
        <f>TEXT(Tabla5[[#This Row],[FECHA]],"MMM")</f>
        <v>Feb</v>
      </c>
      <c r="D3504" s="1" t="str">
        <f>TEXT(Tabla5[[#This Row],[FECHA]],"YYY")</f>
        <v>2023</v>
      </c>
      <c r="E3504" s="2" t="s">
        <v>143</v>
      </c>
      <c r="F3504" s="2" t="s">
        <v>3548</v>
      </c>
      <c r="G3504" s="2" t="s">
        <v>10004</v>
      </c>
      <c r="H3504">
        <v>20602705839</v>
      </c>
      <c r="I3504" t="str">
        <f>INDEX([1]BCLIENTES!B:B,MATCH(Tabla5[[#This Row],[RUC]],[1]BCLIENTES!A:A,0))</f>
        <v>COMERCIALIZADOR FERRETRO GENESIS E.I.R.L.</v>
      </c>
      <c r="J3504" t="e">
        <f>INDEX([1]!Tabla1[DISTRITO],MATCH(Tabla5[[#This Row],[RUC]],[1]!Tabla1[RUC],0))</f>
        <v>#REF!</v>
      </c>
      <c r="K3504" t="str">
        <f>INDEX([1]BCLIENTES!H:H,MATCH(Tabla5[[#This Row],[RUC]],[1]BCLIENTES!A:A,0))</f>
        <v>CHICLAYO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tr">
        <f>TEXT(Tabla5[[#This Row],[FECHA]],"MMM")</f>
        <v>Feb</v>
      </c>
      <c r="D3505" s="1" t="str">
        <f>TEXT(Tabla5[[#This Row],[FECHA]],"YYY")</f>
        <v>2023</v>
      </c>
      <c r="E3505" s="2" t="s">
        <v>143</v>
      </c>
      <c r="F3505" s="2" t="s">
        <v>3549</v>
      </c>
      <c r="G3505" s="2" t="s">
        <v>10003</v>
      </c>
      <c r="H3505">
        <v>10238869523</v>
      </c>
      <c r="I3505" t="str">
        <f>INDEX([1]BCLIENTES!B:B,MATCH(Tabla5[[#This Row],[RUC]],[1]BCLIENTES!A:A,0))</f>
        <v xml:space="preserve"> CARREÑO DELGADO ROSA LINA</v>
      </c>
      <c r="J3505" t="e">
        <f>INDEX([1]!Tabla1[DISTRITO],MATCH(Tabla5[[#This Row],[RUC]],[1]!Tabla1[RUC],0))</f>
        <v>#REF!</v>
      </c>
      <c r="K3505" t="str">
        <f>INDEX([1]BCLIENTES!H:H,MATCH(Tabla5[[#This Row],[RUC]],[1]BCLIENTES!A:A,0))</f>
        <v xml:space="preserve"> TRUJILLO 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tr">
        <f>TEXT(Tabla5[[#This Row],[FECHA]],"MMM")</f>
        <v>Feb</v>
      </c>
      <c r="D3506" s="1" t="str">
        <f>TEXT(Tabla5[[#This Row],[FECHA]],"YYY")</f>
        <v>2023</v>
      </c>
      <c r="E3506" s="2" t="s">
        <v>143</v>
      </c>
      <c r="F3506" s="2" t="s">
        <v>3550</v>
      </c>
      <c r="G3506" s="2" t="s">
        <v>10003</v>
      </c>
      <c r="H3506">
        <v>20568350830</v>
      </c>
      <c r="I3506" t="str">
        <f>INDEX([1]BCLIENTES!B:B,MATCH(Tabla5[[#This Row],[RUC]],[1]BCLIENTES!A:A,0))</f>
        <v xml:space="preserve"> GRUPO CANDY'S S.R.L.</v>
      </c>
      <c r="J3506" t="e">
        <f>INDEX([1]!Tabla1[DISTRITO],MATCH(Tabla5[[#This Row],[RUC]],[1]!Tabla1[RUC],0))</f>
        <v>#REF!</v>
      </c>
      <c r="K3506" t="str">
        <f>INDEX([1]BCLIENTES!H:H,MATCH(Tabla5[[#This Row],[RUC]],[1]BCLIENTES!A:A,0))</f>
        <v xml:space="preserve"> HUANCAYO 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tr">
        <f>TEXT(Tabla5[[#This Row],[FECHA]],"MMM")</f>
        <v>Feb</v>
      </c>
      <c r="D3507" s="1" t="str">
        <f>TEXT(Tabla5[[#This Row],[FECHA]],"YYY")</f>
        <v>2023</v>
      </c>
      <c r="E3507" s="2" t="s">
        <v>143</v>
      </c>
      <c r="F3507" s="2" t="s">
        <v>3551</v>
      </c>
      <c r="G3507" s="2" t="s">
        <v>10003</v>
      </c>
      <c r="H3507">
        <v>20601787700</v>
      </c>
      <c r="I3507" t="str">
        <f>INDEX([1]BCLIENTES!B:B,MATCH(Tabla5[[#This Row],[RUC]],[1]BCLIENTES!A:A,0))</f>
        <v xml:space="preserve"> IMPORTACIONES MIRALDI S.A.C.</v>
      </c>
      <c r="J3507" t="e">
        <f>INDEX([1]!Tabla1[DISTRITO],MATCH(Tabla5[[#This Row],[RUC]],[1]!Tabla1[RUC],0))</f>
        <v>#REF!</v>
      </c>
      <c r="K3507" t="str">
        <f>INDEX([1]BCLIENTES!H:H,MATCH(Tabla5[[#This Row],[RUC]],[1]BCLIENTES!A:A,0))</f>
        <v xml:space="preserve"> LIMA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tr">
        <f>TEXT(Tabla5[[#This Row],[FECHA]],"MMM")</f>
        <v>Feb</v>
      </c>
      <c r="D3508" s="1" t="str">
        <f>TEXT(Tabla5[[#This Row],[FECHA]],"YYY")</f>
        <v>2023</v>
      </c>
      <c r="E3508" s="2" t="s">
        <v>143</v>
      </c>
      <c r="F3508" s="2" t="s">
        <v>3552</v>
      </c>
      <c r="G3508" s="2" t="s">
        <v>10006</v>
      </c>
      <c r="H3508">
        <v>20527319766</v>
      </c>
      <c r="I3508" t="str">
        <f>INDEX([1]BCLIENTES!B:B,MATCH(Tabla5[[#This Row],[RUC]],[1]BCLIENTES!A:A,0))</f>
        <v xml:space="preserve"> MANUFACTURAS ELECTRICAS Y SANITARIAS EMPRESA INDIVIDUAL DE RESPONSABLIDAD LIMITADA</v>
      </c>
      <c r="J3508" t="e">
        <f>INDEX([1]!Tabla1[DISTRITO],MATCH(Tabla5[[#This Row],[RUC]],[1]!Tabla1[RUC],0))</f>
        <v>#REF!</v>
      </c>
      <c r="K3508" t="str">
        <f>INDEX([1]BCLIENTES!H:H,MATCH(Tabla5[[#This Row],[RUC]],[1]BCLIENTES!A:A,0))</f>
        <v xml:space="preserve"> CUSCO 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tr">
        <f>TEXT(Tabla5[[#This Row],[FECHA]],"MMM")</f>
        <v>Feb</v>
      </c>
      <c r="D3509" s="1" t="str">
        <f>TEXT(Tabla5[[#This Row],[FECHA]],"YYY")</f>
        <v>2023</v>
      </c>
      <c r="E3509" s="2" t="s">
        <v>143</v>
      </c>
      <c r="F3509" s="2" t="s">
        <v>3553</v>
      </c>
      <c r="G3509" s="2" t="s">
        <v>9999</v>
      </c>
      <c r="H3509">
        <v>20534314702</v>
      </c>
      <c r="I3509" t="str">
        <f>INDEX([1]BCLIENTES!B:B,MATCH(Tabla5[[#This Row],[RUC]],[1]BCLIENTES!A:A,0))</f>
        <v xml:space="preserve"> NEGOCIACIONES CARLOS Y MARIA E.I.R.L.</v>
      </c>
      <c r="J3509" t="e">
        <f>INDEX([1]!Tabla1[DISTRITO],MATCH(Tabla5[[#This Row],[RUC]],[1]!Tabla1[RUC],0))</f>
        <v>#REF!</v>
      </c>
      <c r="K3509" t="str">
        <f>INDEX([1]BCLIENTES!H:H,MATCH(Tabla5[[#This Row],[RUC]],[1]BCLIENTES!A:A,0))</f>
        <v xml:space="preserve"> PISCO 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tr">
        <f>TEXT(Tabla5[[#This Row],[FECHA]],"MMM")</f>
        <v>Feb</v>
      </c>
      <c r="D3510" s="1" t="str">
        <f>TEXT(Tabla5[[#This Row],[FECHA]],"YYY")</f>
        <v>2023</v>
      </c>
      <c r="E3510" s="2" t="s">
        <v>143</v>
      </c>
      <c r="F3510" s="2" t="s">
        <v>3554</v>
      </c>
      <c r="G3510" s="2" t="s">
        <v>10001</v>
      </c>
      <c r="H3510">
        <v>20600728343</v>
      </c>
      <c r="I3510" t="str">
        <f>INDEX([1]BCLIENTES!B:B,MATCH(Tabla5[[#This Row],[RUC]],[1]BCLIENTES!A:A,0))</f>
        <v xml:space="preserve"> ACCESORIOS ELECTRICOS S.A.C.</v>
      </c>
      <c r="J3510" t="e">
        <f>INDEX([1]!Tabla1[DISTRITO],MATCH(Tabla5[[#This Row],[RUC]],[1]!Tabla1[RUC],0))</f>
        <v>#REF!</v>
      </c>
      <c r="K3510" t="str">
        <f>INDEX([1]BCLIENTES!H:H,MATCH(Tabla5[[#This Row],[RUC]],[1]BCLIENTES!A:A,0))</f>
        <v xml:space="preserve"> LIMA 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tr">
        <f>TEXT(Tabla5[[#This Row],[FECHA]],"MMM")</f>
        <v>Feb</v>
      </c>
      <c r="D3511" s="1" t="str">
        <f>TEXT(Tabla5[[#This Row],[FECHA]],"YYY")</f>
        <v>2023</v>
      </c>
      <c r="E3511" s="2" t="s">
        <v>143</v>
      </c>
      <c r="F3511" s="2" t="s">
        <v>3555</v>
      </c>
      <c r="G3511" s="2" t="s">
        <v>10006</v>
      </c>
      <c r="H3511">
        <v>10485371244</v>
      </c>
      <c r="I3511" t="str">
        <f>INDEX([1]BCLIENTES!B:B,MATCH(Tabla5[[#This Row],[RUC]],[1]BCLIENTES!A:A,0))</f>
        <v xml:space="preserve"> CORNEJO PEÑA RUTBEL</v>
      </c>
      <c r="J3511" t="e">
        <f>INDEX([1]!Tabla1[DISTRITO],MATCH(Tabla5[[#This Row],[RUC]],[1]!Tabla1[RUC],0))</f>
        <v>#REF!</v>
      </c>
      <c r="K3511" t="str">
        <f>INDEX([1]BCLIENTES!H:H,MATCH(Tabla5[[#This Row],[RUC]],[1]BCLIENTES!A:A,0))</f>
        <v xml:space="preserve"> CUSCO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tr">
        <f>TEXT(Tabla5[[#This Row],[FECHA]],"MMM")</f>
        <v>Feb</v>
      </c>
      <c r="D3512" s="1" t="str">
        <f>TEXT(Tabla5[[#This Row],[FECHA]],"YYY")</f>
        <v>2023</v>
      </c>
      <c r="E3512" s="2" t="s">
        <v>143</v>
      </c>
      <c r="F3512" s="2" t="s">
        <v>3556</v>
      </c>
      <c r="G3512" s="2" t="s">
        <v>9999</v>
      </c>
      <c r="H3512">
        <v>20279099142</v>
      </c>
      <c r="I3512" t="str">
        <f>INDEX([1]BCLIENTES!B:B,MATCH(Tabla5[[#This Row],[RUC]],[1]BCLIENTES!A:A,0))</f>
        <v xml:space="preserve"> TECNOLOGIA ELECTRICA S.A.C</v>
      </c>
      <c r="J3512" t="e">
        <f>INDEX([1]!Tabla1[DISTRITO],MATCH(Tabla5[[#This Row],[RUC]],[1]!Tabla1[RUC],0))</f>
        <v>#REF!</v>
      </c>
      <c r="K3512" t="str">
        <f>INDEX([1]BCLIENTES!H:H,MATCH(Tabla5[[#This Row],[RUC]],[1]BCLIENTES!A:A,0))</f>
        <v xml:space="preserve"> ICA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tr">
        <f>TEXT(Tabla5[[#This Row],[FECHA]],"MMM")</f>
        <v>Feb</v>
      </c>
      <c r="D3513" s="1" t="str">
        <f>TEXT(Tabla5[[#This Row],[FECHA]],"YYY")</f>
        <v>2023</v>
      </c>
      <c r="E3513" s="2" t="s">
        <v>143</v>
      </c>
      <c r="F3513" s="2" t="s">
        <v>3557</v>
      </c>
      <c r="G3513" s="2" t="s">
        <v>10004</v>
      </c>
      <c r="H3513">
        <v>20480023235</v>
      </c>
      <c r="I3513" t="str">
        <f>INDEX([1]BCLIENTES!B:B,MATCH(Tabla5[[#This Row],[RUC]],[1]BCLIENTES!A:A,0))</f>
        <v xml:space="preserve"> CORPORACION BIM SAC</v>
      </c>
      <c r="J3513" t="e">
        <f>INDEX([1]!Tabla1[DISTRITO],MATCH(Tabla5[[#This Row],[RUC]],[1]!Tabla1[RUC],0))</f>
        <v>#REF!</v>
      </c>
      <c r="K3513" t="str">
        <f>INDEX([1]BCLIENTES!H:H,MATCH(Tabla5[[#This Row],[RUC]],[1]BCLIENTES!A:A,0))</f>
        <v xml:space="preserve"> CHICLAYO 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tr">
        <f>TEXT(Tabla5[[#This Row],[FECHA]],"MMM")</f>
        <v>Feb</v>
      </c>
      <c r="D3514" s="1" t="str">
        <f>TEXT(Tabla5[[#This Row],[FECHA]],"YYY")</f>
        <v>2023</v>
      </c>
      <c r="E3514" s="2" t="s">
        <v>143</v>
      </c>
      <c r="F3514" s="2" t="s">
        <v>3558</v>
      </c>
      <c r="G3514" s="2" t="s">
        <v>10004</v>
      </c>
      <c r="H3514">
        <v>20561342556</v>
      </c>
      <c r="I3514" t="str">
        <f>INDEX([1]BCLIENTES!B:B,MATCH(Tabla5[[#This Row],[RUC]],[1]BCLIENTES!A:A,0))</f>
        <v xml:space="preserve"> FERRETERIA URSULA E.I.R.L.</v>
      </c>
      <c r="J3514" t="e">
        <f>INDEX([1]!Tabla1[DISTRITO],MATCH(Tabla5[[#This Row],[RUC]],[1]!Tabla1[RUC],0))</f>
        <v>#REF!</v>
      </c>
      <c r="K3514" t="str">
        <f>INDEX([1]BCLIENTES!H:H,MATCH(Tabla5[[#This Row],[RUC]],[1]BCLIENTES!A:A,0))</f>
        <v xml:space="preserve"> CHICLAYO 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tr">
        <f>TEXT(Tabla5[[#This Row],[FECHA]],"MMM")</f>
        <v>Feb</v>
      </c>
      <c r="D3515" s="1" t="str">
        <f>TEXT(Tabla5[[#This Row],[FECHA]],"YYY")</f>
        <v>2023</v>
      </c>
      <c r="E3515" s="2" t="s">
        <v>143</v>
      </c>
      <c r="F3515" s="2" t="s">
        <v>3559</v>
      </c>
      <c r="G3515" s="2" t="s">
        <v>10004</v>
      </c>
      <c r="H3515">
        <v>20601364116</v>
      </c>
      <c r="I3515" t="str">
        <f>INDEX([1]BCLIENTES!B:B,MATCH(Tabla5[[#This Row],[RUC]],[1]BCLIENTES!A:A,0))</f>
        <v>COMERCIAL CHRISTOPHER EL CHINO E.I.R.L.</v>
      </c>
      <c r="J3515" t="e">
        <f>INDEX([1]!Tabla1[DISTRITO],MATCH(Tabla5[[#This Row],[RUC]],[1]!Tabla1[RUC],0))</f>
        <v>#REF!</v>
      </c>
      <c r="K3515" t="str">
        <f>INDEX([1]BCLIENTES!H:H,MATCH(Tabla5[[#This Row],[RUC]],[1]BCLIENTES!A:A,0))</f>
        <v>CHICLAYO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tr">
        <f>TEXT(Tabla5[[#This Row],[FECHA]],"MMM")</f>
        <v>Feb</v>
      </c>
      <c r="D3516" s="1" t="str">
        <f>TEXT(Tabla5[[#This Row],[FECHA]],"YYY")</f>
        <v>2023</v>
      </c>
      <c r="E3516" s="2" t="s">
        <v>143</v>
      </c>
      <c r="F3516" s="2" t="s">
        <v>3560</v>
      </c>
      <c r="G3516" s="2" t="s">
        <v>10003</v>
      </c>
      <c r="H3516">
        <v>10238869523</v>
      </c>
      <c r="I3516" t="str">
        <f>INDEX([1]BCLIENTES!B:B,MATCH(Tabla5[[#This Row],[RUC]],[1]BCLIENTES!A:A,0))</f>
        <v xml:space="preserve"> CARREÑO DELGADO ROSA LINA</v>
      </c>
      <c r="J3516" t="e">
        <f>INDEX([1]!Tabla1[DISTRITO],MATCH(Tabla5[[#This Row],[RUC]],[1]!Tabla1[RUC],0))</f>
        <v>#REF!</v>
      </c>
      <c r="K3516" t="str">
        <f>INDEX([1]BCLIENTES!H:H,MATCH(Tabla5[[#This Row],[RUC]],[1]BCLIENTES!A:A,0))</f>
        <v xml:space="preserve"> TRUJILLO 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tr">
        <f>TEXT(Tabla5[[#This Row],[FECHA]],"MMM")</f>
        <v>Feb</v>
      </c>
      <c r="D3517" s="1" t="str">
        <f>TEXT(Tabla5[[#This Row],[FECHA]],"YYY")</f>
        <v>2023</v>
      </c>
      <c r="E3517" s="2" t="s">
        <v>143</v>
      </c>
      <c r="F3517" s="2" t="s">
        <v>3561</v>
      </c>
      <c r="G3517" s="2" t="s">
        <v>10004</v>
      </c>
      <c r="H3517">
        <v>20602493963</v>
      </c>
      <c r="I3517" t="str">
        <f>INDEX([1]BCLIENTES!B:B,MATCH(Tabla5[[#This Row],[RUC]],[1]BCLIENTES!A:A,0))</f>
        <v xml:space="preserve"> KOSTAPLAST E.I.R.L.</v>
      </c>
      <c r="J3517" t="e">
        <f>INDEX([1]!Tabla1[DISTRITO],MATCH(Tabla5[[#This Row],[RUC]],[1]!Tabla1[RUC],0))</f>
        <v>#REF!</v>
      </c>
      <c r="K3517" t="str">
        <f>INDEX([1]BCLIENTES!H:H,MATCH(Tabla5[[#This Row],[RUC]],[1]BCLIENTES!A:A,0))</f>
        <v xml:space="preserve"> CHICLAYO 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tr">
        <f>TEXT(Tabla5[[#This Row],[FECHA]],"MMM")</f>
        <v>Feb</v>
      </c>
      <c r="D3518" s="1" t="str">
        <f>TEXT(Tabla5[[#This Row],[FECHA]],"YYY")</f>
        <v>2023</v>
      </c>
      <c r="E3518" s="2" t="s">
        <v>143</v>
      </c>
      <c r="F3518" s="2" t="s">
        <v>3562</v>
      </c>
      <c r="G3518" s="2" t="s">
        <v>10004</v>
      </c>
      <c r="H3518">
        <v>20604980225</v>
      </c>
      <c r="I3518" t="str">
        <f>INDEX([1]BCLIENTES!B:B,MATCH(Tabla5[[#This Row],[RUC]],[1]BCLIENTES!A:A,0))</f>
        <v xml:space="preserve"> DISTRIBUIDORA NORPLAST S.R.L.</v>
      </c>
      <c r="J3518" t="e">
        <f>INDEX([1]!Tabla1[DISTRITO],MATCH(Tabla5[[#This Row],[RUC]],[1]!Tabla1[RUC],0))</f>
        <v>#REF!</v>
      </c>
      <c r="K3518" t="str">
        <f>INDEX([1]BCLIENTES!H:H,MATCH(Tabla5[[#This Row],[RUC]],[1]BCLIENTES!A:A,0))</f>
        <v xml:space="preserve"> CHICLAYO 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tr">
        <f>TEXT(Tabla5[[#This Row],[FECHA]],"MMM")</f>
        <v>Feb</v>
      </c>
      <c r="D3519" s="1" t="str">
        <f>TEXT(Tabla5[[#This Row],[FECHA]],"YYY")</f>
        <v>2023</v>
      </c>
      <c r="E3519" s="2" t="s">
        <v>143</v>
      </c>
      <c r="F3519" s="2" t="s">
        <v>3563</v>
      </c>
      <c r="G3519" s="2" t="s">
        <v>10004</v>
      </c>
      <c r="H3519">
        <v>10166441736</v>
      </c>
      <c r="I3519" t="str">
        <f>INDEX([1]BCLIENTES!B:B,MATCH(Tabla5[[#This Row],[RUC]],[1]BCLIENTES!A:A,0))</f>
        <v xml:space="preserve"> GONZALES BAZAN LORENZO</v>
      </c>
      <c r="J3519" t="e">
        <f>INDEX([1]!Tabla1[DISTRITO],MATCH(Tabla5[[#This Row],[RUC]],[1]!Tabla1[RUC],0))</f>
        <v>#REF!</v>
      </c>
      <c r="K3519" t="str">
        <f>INDEX([1]BCLIENTES!H:H,MATCH(Tabla5[[#This Row],[RUC]],[1]BCLIENTES!A:A,0))</f>
        <v xml:space="preserve"> CHICLAYO 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tr">
        <f>TEXT(Tabla5[[#This Row],[FECHA]],"MMM")</f>
        <v>Feb</v>
      </c>
      <c r="D3520" s="1" t="str">
        <f>TEXT(Tabla5[[#This Row],[FECHA]],"YYY")</f>
        <v>2023</v>
      </c>
      <c r="E3520" s="2" t="s">
        <v>143</v>
      </c>
      <c r="F3520" s="2" t="s">
        <v>3564</v>
      </c>
      <c r="G3520" s="2" t="s">
        <v>10004</v>
      </c>
      <c r="H3520">
        <v>10166441736</v>
      </c>
      <c r="I3520" t="str">
        <f>INDEX([1]BCLIENTES!B:B,MATCH(Tabla5[[#This Row],[RUC]],[1]BCLIENTES!A:A,0))</f>
        <v xml:space="preserve"> GONZALES BAZAN LORENZO</v>
      </c>
      <c r="J3520" t="e">
        <f>INDEX([1]!Tabla1[DISTRITO],MATCH(Tabla5[[#This Row],[RUC]],[1]!Tabla1[RUC],0))</f>
        <v>#REF!</v>
      </c>
      <c r="K3520" t="str">
        <f>INDEX([1]BCLIENTES!H:H,MATCH(Tabla5[[#This Row],[RUC]],[1]BCLIENTES!A:A,0))</f>
        <v xml:space="preserve"> CHICLAYO 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tr">
        <f>TEXT(Tabla5[[#This Row],[FECHA]],"MMM")</f>
        <v>Feb</v>
      </c>
      <c r="D3521" s="1" t="str">
        <f>TEXT(Tabla5[[#This Row],[FECHA]],"YYY")</f>
        <v>2023</v>
      </c>
      <c r="E3521" s="2" t="s">
        <v>143</v>
      </c>
      <c r="F3521" s="2" t="s">
        <v>3565</v>
      </c>
      <c r="G3521" s="2" t="s">
        <v>10003</v>
      </c>
      <c r="H3521">
        <v>10238869523</v>
      </c>
      <c r="I3521" t="str">
        <f>INDEX([1]BCLIENTES!B:B,MATCH(Tabla5[[#This Row],[RUC]],[1]BCLIENTES!A:A,0))</f>
        <v xml:space="preserve"> CARREÑO DELGADO ROSA LINA</v>
      </c>
      <c r="J3521" t="e">
        <f>INDEX([1]!Tabla1[DISTRITO],MATCH(Tabla5[[#This Row],[RUC]],[1]!Tabla1[RUC],0))</f>
        <v>#REF!</v>
      </c>
      <c r="K3521" t="str">
        <f>INDEX([1]BCLIENTES!H:H,MATCH(Tabla5[[#This Row],[RUC]],[1]BCLIENTES!A:A,0))</f>
        <v xml:space="preserve"> TRUJILLO 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tr">
        <f>TEXT(Tabla5[[#This Row],[FECHA]],"MMM")</f>
        <v>Feb</v>
      </c>
      <c r="D3522" s="1" t="str">
        <f>TEXT(Tabla5[[#This Row],[FECHA]],"YYY")</f>
        <v>2023</v>
      </c>
      <c r="E3522" s="2" t="s">
        <v>143</v>
      </c>
      <c r="F3522" s="2" t="s">
        <v>3566</v>
      </c>
      <c r="G3522" s="2" t="s">
        <v>10003</v>
      </c>
      <c r="H3522">
        <v>10238869523</v>
      </c>
      <c r="I3522" t="str">
        <f>INDEX([1]BCLIENTES!B:B,MATCH(Tabla5[[#This Row],[RUC]],[1]BCLIENTES!A:A,0))</f>
        <v xml:space="preserve"> CARREÑO DELGADO ROSA LINA</v>
      </c>
      <c r="J3522" t="e">
        <f>INDEX([1]!Tabla1[DISTRITO],MATCH(Tabla5[[#This Row],[RUC]],[1]!Tabla1[RUC],0))</f>
        <v>#REF!</v>
      </c>
      <c r="K3522" t="str">
        <f>INDEX([1]BCLIENTES!H:H,MATCH(Tabla5[[#This Row],[RUC]],[1]BCLIENTES!A:A,0))</f>
        <v xml:space="preserve"> TRUJILLO 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tr">
        <f>TEXT(Tabla5[[#This Row],[FECHA]],"MMM")</f>
        <v>Feb</v>
      </c>
      <c r="D3523" s="1" t="str">
        <f>TEXT(Tabla5[[#This Row],[FECHA]],"YYY")</f>
        <v>2023</v>
      </c>
      <c r="E3523" s="2" t="s">
        <v>143</v>
      </c>
      <c r="F3523" s="2" t="s">
        <v>3567</v>
      </c>
      <c r="G3523" s="2" t="s">
        <v>10004</v>
      </c>
      <c r="H3523">
        <v>10026120026</v>
      </c>
      <c r="I3523" t="str">
        <f>INDEX([1]BCLIENTES!B:B,MATCH(Tabla5[[#This Row],[RUC]],[1]BCLIENTES!A:A,0))</f>
        <v xml:space="preserve"> BURGOS SAAVEDRA FRANCISCO JAVIER</v>
      </c>
      <c r="J3523" t="e">
        <f>INDEX([1]!Tabla1[DISTRITO],MATCH(Tabla5[[#This Row],[RUC]],[1]!Tabla1[RUC],0))</f>
        <v>#REF!</v>
      </c>
      <c r="K3523" t="str">
        <f>INDEX([1]BCLIENTES!H:H,MATCH(Tabla5[[#This Row],[RUC]],[1]BCLIENTES!A:A,0))</f>
        <v xml:space="preserve"> PIURA 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tr">
        <f>TEXT(Tabla5[[#This Row],[FECHA]],"MMM")</f>
        <v>Feb</v>
      </c>
      <c r="D3524" s="1" t="str">
        <f>TEXT(Tabla5[[#This Row],[FECHA]],"YYY")</f>
        <v>2023</v>
      </c>
      <c r="E3524" s="2" t="s">
        <v>143</v>
      </c>
      <c r="F3524" s="2" t="s">
        <v>3568</v>
      </c>
      <c r="G3524" s="2" t="s">
        <v>10004</v>
      </c>
      <c r="H3524">
        <v>20480172150</v>
      </c>
      <c r="I3524" t="str">
        <f>INDEX([1]BCLIENTES!B:B,MATCH(Tabla5[[#This Row],[RUC]],[1]BCLIENTES!A:A,0))</f>
        <v xml:space="preserve"> LOPEZ Y CIA S.A.C.</v>
      </c>
      <c r="J3524" t="e">
        <f>INDEX([1]!Tabla1[DISTRITO],MATCH(Tabla5[[#This Row],[RUC]],[1]!Tabla1[RUC],0))</f>
        <v>#REF!</v>
      </c>
      <c r="K3524" t="str">
        <f>INDEX([1]BCLIENTES!H:H,MATCH(Tabla5[[#This Row],[RUC]],[1]BCLIENTES!A:A,0))</f>
        <v xml:space="preserve"> LIMA 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tr">
        <f>TEXT(Tabla5[[#This Row],[FECHA]],"MMM")</f>
        <v>Feb</v>
      </c>
      <c r="D3525" s="1" t="str">
        <f>TEXT(Tabla5[[#This Row],[FECHA]],"YYY")</f>
        <v>2023</v>
      </c>
      <c r="E3525" s="2" t="s">
        <v>143</v>
      </c>
      <c r="F3525" s="2" t="s">
        <v>3569</v>
      </c>
      <c r="G3525" s="2" t="s">
        <v>10004</v>
      </c>
      <c r="H3525">
        <v>20602853803</v>
      </c>
      <c r="I3525" t="str">
        <f>INDEX([1]BCLIENTES!B:B,MATCH(Tabla5[[#This Row],[RUC]],[1]BCLIENTES!A:A,0))</f>
        <v xml:space="preserve"> INVERSIONES D'LILY E.I.R.L.</v>
      </c>
      <c r="J3525" t="e">
        <f>INDEX([1]!Tabla1[DISTRITO],MATCH(Tabla5[[#This Row],[RUC]],[1]!Tabla1[RUC],0))</f>
        <v>#REF!</v>
      </c>
      <c r="K3525" t="str">
        <f>INDEX([1]BCLIENTES!H:H,MATCH(Tabla5[[#This Row],[RUC]],[1]BCLIENTES!A:A,0))</f>
        <v xml:space="preserve"> CHICLAYO 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tr">
        <f>TEXT(Tabla5[[#This Row],[FECHA]],"MMM")</f>
        <v>Feb</v>
      </c>
      <c r="D3526" s="1" t="str">
        <f>TEXT(Tabla5[[#This Row],[FECHA]],"YYY")</f>
        <v>2023</v>
      </c>
      <c r="E3526" s="2" t="s">
        <v>143</v>
      </c>
      <c r="F3526" s="2" t="s">
        <v>3570</v>
      </c>
      <c r="G3526" s="2" t="s">
        <v>10004</v>
      </c>
      <c r="H3526">
        <v>20480172150</v>
      </c>
      <c r="I3526" t="str">
        <f>INDEX([1]BCLIENTES!B:B,MATCH(Tabla5[[#This Row],[RUC]],[1]BCLIENTES!A:A,0))</f>
        <v xml:space="preserve"> LOPEZ Y CIA S.A.C.</v>
      </c>
      <c r="J3526" t="e">
        <f>INDEX([1]!Tabla1[DISTRITO],MATCH(Tabla5[[#This Row],[RUC]],[1]!Tabla1[RUC],0))</f>
        <v>#REF!</v>
      </c>
      <c r="K3526" t="str">
        <f>INDEX([1]BCLIENTES!H:H,MATCH(Tabla5[[#This Row],[RUC]],[1]BCLIENTES!A:A,0))</f>
        <v xml:space="preserve"> LIMA 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tr">
        <f>TEXT(Tabla5[[#This Row],[FECHA]],"MMM")</f>
        <v>Feb</v>
      </c>
      <c r="D3527" s="1" t="str">
        <f>TEXT(Tabla5[[#This Row],[FECHA]],"YYY")</f>
        <v>2023</v>
      </c>
      <c r="E3527" s="2" t="s">
        <v>143</v>
      </c>
      <c r="F3527" s="2" t="s">
        <v>3571</v>
      </c>
      <c r="G3527" s="2" t="s">
        <v>10004</v>
      </c>
      <c r="H3527">
        <v>20608449753</v>
      </c>
      <c r="I3527" t="str">
        <f>INDEX([1]BCLIENTES!B:B,MATCH(Tabla5[[#This Row],[RUC]],[1]BCLIENTES!A:A,0))</f>
        <v xml:space="preserve"> JV FERRETERIA JAIMITO E.I.R.L</v>
      </c>
      <c r="J3527" t="e">
        <f>INDEX([1]!Tabla1[DISTRITO],MATCH(Tabla5[[#This Row],[RUC]],[1]!Tabla1[RUC],0))</f>
        <v>#REF!</v>
      </c>
      <c r="K3527" t="str">
        <f>INDEX([1]BCLIENTES!H:H,MATCH(Tabla5[[#This Row],[RUC]],[1]BCLIENTES!A:A,0))</f>
        <v xml:space="preserve"> JAEN 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tr">
        <f>TEXT(Tabla5[[#This Row],[FECHA]],"MMM")</f>
        <v>Feb</v>
      </c>
      <c r="D3528" s="1" t="str">
        <f>TEXT(Tabla5[[#This Row],[FECHA]],"YYY")</f>
        <v>2023</v>
      </c>
      <c r="E3528" s="2" t="s">
        <v>143</v>
      </c>
      <c r="F3528" s="2" t="s">
        <v>3572</v>
      </c>
      <c r="G3528" s="2" t="s">
        <v>10003</v>
      </c>
      <c r="H3528">
        <v>20601787700</v>
      </c>
      <c r="I3528" t="str">
        <f>INDEX([1]BCLIENTES!B:B,MATCH(Tabla5[[#This Row],[RUC]],[1]BCLIENTES!A:A,0))</f>
        <v xml:space="preserve"> IMPORTACIONES MIRALDI S.A.C.</v>
      </c>
      <c r="J3528" t="e">
        <f>INDEX([1]!Tabla1[DISTRITO],MATCH(Tabla5[[#This Row],[RUC]],[1]!Tabla1[RUC],0))</f>
        <v>#REF!</v>
      </c>
      <c r="K3528" t="str">
        <f>INDEX([1]BCLIENTES!H:H,MATCH(Tabla5[[#This Row],[RUC]],[1]BCLIENTES!A:A,0))</f>
        <v xml:space="preserve"> LIMA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tr">
        <f>TEXT(Tabla5[[#This Row],[FECHA]],"MMM")</f>
        <v>Feb</v>
      </c>
      <c r="D3529" s="1" t="str">
        <f>TEXT(Tabla5[[#This Row],[FECHA]],"YYY")</f>
        <v>2023</v>
      </c>
      <c r="E3529" s="2" t="s">
        <v>143</v>
      </c>
      <c r="F3529" s="2" t="s">
        <v>3573</v>
      </c>
      <c r="G3529" s="2" t="s">
        <v>10003</v>
      </c>
      <c r="H3529">
        <v>20601787700</v>
      </c>
      <c r="I3529" t="str">
        <f>INDEX([1]BCLIENTES!B:B,MATCH(Tabla5[[#This Row],[RUC]],[1]BCLIENTES!A:A,0))</f>
        <v xml:space="preserve"> IMPORTACIONES MIRALDI S.A.C.</v>
      </c>
      <c r="J3529" t="e">
        <f>INDEX([1]!Tabla1[DISTRITO],MATCH(Tabla5[[#This Row],[RUC]],[1]!Tabla1[RUC],0))</f>
        <v>#REF!</v>
      </c>
      <c r="K3529" t="str">
        <f>INDEX([1]BCLIENTES!H:H,MATCH(Tabla5[[#This Row],[RUC]],[1]BCLIENTES!A:A,0))</f>
        <v xml:space="preserve"> LIMA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tr">
        <f>TEXT(Tabla5[[#This Row],[FECHA]],"MMM")</f>
        <v>Feb</v>
      </c>
      <c r="D3530" s="1" t="str">
        <f>TEXT(Tabla5[[#This Row],[FECHA]],"YYY")</f>
        <v>2023</v>
      </c>
      <c r="E3530" s="2" t="s">
        <v>143</v>
      </c>
      <c r="F3530" s="2" t="s">
        <v>3574</v>
      </c>
      <c r="G3530" s="2" t="s">
        <v>10003</v>
      </c>
      <c r="H3530">
        <v>20601787700</v>
      </c>
      <c r="I3530" t="str">
        <f>INDEX([1]BCLIENTES!B:B,MATCH(Tabla5[[#This Row],[RUC]],[1]BCLIENTES!A:A,0))</f>
        <v xml:space="preserve"> IMPORTACIONES MIRALDI S.A.C.</v>
      </c>
      <c r="J3530" t="e">
        <f>INDEX([1]!Tabla1[DISTRITO],MATCH(Tabla5[[#This Row],[RUC]],[1]!Tabla1[RUC],0))</f>
        <v>#REF!</v>
      </c>
      <c r="K3530" t="str">
        <f>INDEX([1]BCLIENTES!H:H,MATCH(Tabla5[[#This Row],[RUC]],[1]BCLIENTES!A:A,0))</f>
        <v xml:space="preserve"> LIMA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tr">
        <f>TEXT(Tabla5[[#This Row],[FECHA]],"MMM")</f>
        <v>Feb</v>
      </c>
      <c r="D3531" s="1" t="str">
        <f>TEXT(Tabla5[[#This Row],[FECHA]],"YYY")</f>
        <v>2023</v>
      </c>
      <c r="E3531" s="2" t="s">
        <v>143</v>
      </c>
      <c r="F3531" s="2" t="s">
        <v>3575</v>
      </c>
      <c r="G3531" s="2" t="s">
        <v>10003</v>
      </c>
      <c r="H3531">
        <v>10238869523</v>
      </c>
      <c r="I3531" t="str">
        <f>INDEX([1]BCLIENTES!B:B,MATCH(Tabla5[[#This Row],[RUC]],[1]BCLIENTES!A:A,0))</f>
        <v xml:space="preserve"> CARREÑO DELGADO ROSA LINA</v>
      </c>
      <c r="J3531" t="e">
        <f>INDEX([1]!Tabla1[DISTRITO],MATCH(Tabla5[[#This Row],[RUC]],[1]!Tabla1[RUC],0))</f>
        <v>#REF!</v>
      </c>
      <c r="K3531" t="str">
        <f>INDEX([1]BCLIENTES!H:H,MATCH(Tabla5[[#This Row],[RUC]],[1]BCLIENTES!A:A,0))</f>
        <v xml:space="preserve"> TRUJILLO 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tr">
        <f>TEXT(Tabla5[[#This Row],[FECHA]],"MMM")</f>
        <v>Feb</v>
      </c>
      <c r="D3532" s="1" t="str">
        <f>TEXT(Tabla5[[#This Row],[FECHA]],"YYY")</f>
        <v>2023</v>
      </c>
      <c r="E3532" s="2" t="s">
        <v>143</v>
      </c>
      <c r="F3532" s="2" t="s">
        <v>3576</v>
      </c>
      <c r="G3532" s="2" t="s">
        <v>10003</v>
      </c>
      <c r="H3532">
        <v>10238869523</v>
      </c>
      <c r="I3532" t="str">
        <f>INDEX([1]BCLIENTES!B:B,MATCH(Tabla5[[#This Row],[RUC]],[1]BCLIENTES!A:A,0))</f>
        <v xml:space="preserve"> CARREÑO DELGADO ROSA LINA</v>
      </c>
      <c r="J3532" t="e">
        <f>INDEX([1]!Tabla1[DISTRITO],MATCH(Tabla5[[#This Row],[RUC]],[1]!Tabla1[RUC],0))</f>
        <v>#REF!</v>
      </c>
      <c r="K3532" t="str">
        <f>INDEX([1]BCLIENTES!H:H,MATCH(Tabla5[[#This Row],[RUC]],[1]BCLIENTES!A:A,0))</f>
        <v xml:space="preserve"> TRUJILLO 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tr">
        <f>TEXT(Tabla5[[#This Row],[FECHA]],"MMM")</f>
        <v>Feb</v>
      </c>
      <c r="D3533" s="1" t="str">
        <f>TEXT(Tabla5[[#This Row],[FECHA]],"YYY")</f>
        <v>2023</v>
      </c>
      <c r="E3533" s="2" t="s">
        <v>143</v>
      </c>
      <c r="F3533" s="2" t="s">
        <v>3577</v>
      </c>
      <c r="G3533" s="2" t="s">
        <v>10003</v>
      </c>
      <c r="H3533">
        <v>20525988261</v>
      </c>
      <c r="I3533" t="str">
        <f>INDEX([1]BCLIENTES!B:B,MATCH(Tabla5[[#This Row],[RUC]],[1]BCLIENTES!A:A,0))</f>
        <v>FERRETERIA JAIMITO E.I.R.L.</v>
      </c>
      <c r="J3533" t="e">
        <f>INDEX([1]!Tabla1[DISTRITO],MATCH(Tabla5[[#This Row],[RUC]],[1]!Tabla1[RUC],0))</f>
        <v>#REF!</v>
      </c>
      <c r="K3533" t="str">
        <f>INDEX([1]BCLIENTES!H:H,MATCH(Tabla5[[#This Row],[RUC]],[1]BCLIENTES!A:A,0))</f>
        <v>PIURA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tr">
        <f>TEXT(Tabla5[[#This Row],[FECHA]],"MMM")</f>
        <v>Feb</v>
      </c>
      <c r="D3534" s="1" t="str">
        <f>TEXT(Tabla5[[#This Row],[FECHA]],"YYY")</f>
        <v>2023</v>
      </c>
      <c r="E3534" s="2" t="s">
        <v>143</v>
      </c>
      <c r="F3534" s="2" t="s">
        <v>3578</v>
      </c>
      <c r="G3534" s="2" t="s">
        <v>10004</v>
      </c>
      <c r="H3534">
        <v>20608160478</v>
      </c>
      <c r="I3534" t="str">
        <f>INDEX([1]BCLIENTES!B:B,MATCH(Tabla5[[#This Row],[RUC]],[1]BCLIENTES!A:A,0))</f>
        <v xml:space="preserve"> J &amp; L FERREXPRESS S.A.C.</v>
      </c>
      <c r="J3534" t="e">
        <f>INDEX([1]!Tabla1[DISTRITO],MATCH(Tabla5[[#This Row],[RUC]],[1]!Tabla1[RUC],0))</f>
        <v>#REF!</v>
      </c>
      <c r="K3534" t="str">
        <f>INDEX([1]BCLIENTES!H:H,MATCH(Tabla5[[#This Row],[RUC]],[1]BCLIENTES!A:A,0))</f>
        <v xml:space="preserve"> CHICLAYO 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tr">
        <f>TEXT(Tabla5[[#This Row],[FECHA]],"MMM")</f>
        <v>Feb</v>
      </c>
      <c r="D3535" s="1" t="str">
        <f>TEXT(Tabla5[[#This Row],[FECHA]],"YYY")</f>
        <v>2023</v>
      </c>
      <c r="E3535" s="2" t="s">
        <v>143</v>
      </c>
      <c r="F3535" s="2" t="s">
        <v>3579</v>
      </c>
      <c r="G3535" s="2" t="s">
        <v>10004</v>
      </c>
      <c r="H3535">
        <v>10761683379</v>
      </c>
      <c r="I3535" t="str">
        <f>INDEX([1]BCLIENTES!B:B,MATCH(Tabla5[[#This Row],[RUC]],[1]BCLIENTES!A:A,0))</f>
        <v xml:space="preserve"> GUERRERO CORDOVA MERCEDES INES</v>
      </c>
      <c r="J3535" t="e">
        <f>INDEX([1]!Tabla1[DISTRITO],MATCH(Tabla5[[#This Row],[RUC]],[1]!Tabla1[RUC],0))</f>
        <v>#REF!</v>
      </c>
      <c r="K3535" t="str">
        <f>INDEX([1]BCLIENTES!H:H,MATCH(Tabla5[[#This Row],[RUC]],[1]BCLIENTES!A:A,0))</f>
        <v xml:space="preserve"> PIURA 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tr">
        <f>TEXT(Tabla5[[#This Row],[FECHA]],"MMM")</f>
        <v>Feb</v>
      </c>
      <c r="D3536" s="1" t="str">
        <f>TEXT(Tabla5[[#This Row],[FECHA]],"YYY")</f>
        <v>2023</v>
      </c>
      <c r="E3536" s="2" t="s">
        <v>143</v>
      </c>
      <c r="F3536" s="2" t="s">
        <v>3580</v>
      </c>
      <c r="G3536" s="2" t="s">
        <v>10003</v>
      </c>
      <c r="H3536">
        <v>10238869523</v>
      </c>
      <c r="I3536" t="str">
        <f>INDEX([1]BCLIENTES!B:B,MATCH(Tabla5[[#This Row],[RUC]],[1]BCLIENTES!A:A,0))</f>
        <v xml:space="preserve"> CARREÑO DELGADO ROSA LINA</v>
      </c>
      <c r="J3536" t="e">
        <f>INDEX([1]!Tabla1[DISTRITO],MATCH(Tabla5[[#This Row],[RUC]],[1]!Tabla1[RUC],0))</f>
        <v>#REF!</v>
      </c>
      <c r="K3536" t="str">
        <f>INDEX([1]BCLIENTES!H:H,MATCH(Tabla5[[#This Row],[RUC]],[1]BCLIENTES!A:A,0))</f>
        <v xml:space="preserve"> TRUJILLO 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tr">
        <f>TEXT(Tabla5[[#This Row],[FECHA]],"MMM")</f>
        <v>Feb</v>
      </c>
      <c r="D3537" s="1" t="str">
        <f>TEXT(Tabla5[[#This Row],[FECHA]],"YYY")</f>
        <v>2023</v>
      </c>
      <c r="E3537" s="2" t="s">
        <v>143</v>
      </c>
      <c r="F3537" s="2" t="s">
        <v>3581</v>
      </c>
      <c r="G3537" s="2" t="s">
        <v>9999</v>
      </c>
      <c r="H3537">
        <v>20604875855</v>
      </c>
      <c r="I3537" t="str">
        <f>INDEX([1]BCLIENTES!B:B,MATCH(Tabla5[[#This Row],[RUC]],[1]BCLIENTES!A:A,0))</f>
        <v xml:space="preserve"> CORPORACION ELECTRO INDUSTRIAL CESPEDES S.A.C.</v>
      </c>
      <c r="J3537" t="e">
        <f>INDEX([1]!Tabla1[DISTRITO],MATCH(Tabla5[[#This Row],[RUC]],[1]!Tabla1[RUC],0))</f>
        <v>#REF!</v>
      </c>
      <c r="K3537" t="str">
        <f>INDEX([1]BCLIENTES!H:H,MATCH(Tabla5[[#This Row],[RUC]],[1]BCLIENTES!A:A,0))</f>
        <v xml:space="preserve"> ICA 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tr">
        <f>TEXT(Tabla5[[#This Row],[FECHA]],"MMM")</f>
        <v>Feb</v>
      </c>
      <c r="D3538" s="1" t="str">
        <f>TEXT(Tabla5[[#This Row],[FECHA]],"YYY")</f>
        <v>2023</v>
      </c>
      <c r="E3538" s="2" t="s">
        <v>143</v>
      </c>
      <c r="F3538" s="2" t="s">
        <v>3582</v>
      </c>
      <c r="G3538" s="2" t="s">
        <v>10003</v>
      </c>
      <c r="H3538">
        <v>20604916772</v>
      </c>
      <c r="I3538" t="str">
        <f>INDEX([1]BCLIENTES!B:B,MATCH(Tabla5[[#This Row],[RUC]],[1]BCLIENTES!A:A,0))</f>
        <v xml:space="preserve"> ABA COMPANY SOCIEDAD ANONIMA CERRADA - ABA COMPANY S.A.C.</v>
      </c>
      <c r="J3538" t="e">
        <f>INDEX([1]!Tabla1[DISTRITO],MATCH(Tabla5[[#This Row],[RUC]],[1]!Tabla1[RUC],0))</f>
        <v>#REF!</v>
      </c>
      <c r="K3538" t="str">
        <f>INDEX([1]BCLIENTES!H:H,MATCH(Tabla5[[#This Row],[RUC]],[1]BCLIENTES!A:A,0))</f>
        <v xml:space="preserve"> TRUJILLO 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tr">
        <f>TEXT(Tabla5[[#This Row],[FECHA]],"MMM")</f>
        <v>Feb</v>
      </c>
      <c r="D3539" s="1" t="str">
        <f>TEXT(Tabla5[[#This Row],[FECHA]],"YYY")</f>
        <v>2023</v>
      </c>
      <c r="E3539" s="2" t="s">
        <v>143</v>
      </c>
      <c r="F3539" s="2" t="s">
        <v>3583</v>
      </c>
      <c r="G3539" s="2" t="s">
        <v>10003</v>
      </c>
      <c r="H3539">
        <v>20601787700</v>
      </c>
      <c r="I3539" t="str">
        <f>INDEX([1]BCLIENTES!B:B,MATCH(Tabla5[[#This Row],[RUC]],[1]BCLIENTES!A:A,0))</f>
        <v xml:space="preserve"> IMPORTACIONES MIRALDI S.A.C.</v>
      </c>
      <c r="J3539" t="e">
        <f>INDEX([1]!Tabla1[DISTRITO],MATCH(Tabla5[[#This Row],[RUC]],[1]!Tabla1[RUC],0))</f>
        <v>#REF!</v>
      </c>
      <c r="K3539" t="str">
        <f>INDEX([1]BCLIENTES!H:H,MATCH(Tabla5[[#This Row],[RUC]],[1]BCLIENTES!A:A,0))</f>
        <v xml:space="preserve"> LIMA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tr">
        <f>TEXT(Tabla5[[#This Row],[FECHA]],"MMM")</f>
        <v>Mar</v>
      </c>
      <c r="D3540" s="1" t="str">
        <f>TEXT(Tabla5[[#This Row],[FECHA]],"YYY")</f>
        <v>2023</v>
      </c>
      <c r="E3540" s="2" t="s">
        <v>143</v>
      </c>
      <c r="F3540" s="2" t="s">
        <v>3584</v>
      </c>
      <c r="G3540" s="2" t="s">
        <v>10003</v>
      </c>
      <c r="H3540">
        <v>10238869523</v>
      </c>
      <c r="I3540" t="str">
        <f>INDEX([1]BCLIENTES!B:B,MATCH(Tabla5[[#This Row],[RUC]],[1]BCLIENTES!A:A,0))</f>
        <v xml:space="preserve"> CARREÑO DELGADO ROSA LINA</v>
      </c>
      <c r="J3540" t="e">
        <f>INDEX([1]!Tabla1[DISTRITO],MATCH(Tabla5[[#This Row],[RUC]],[1]!Tabla1[RUC],0))</f>
        <v>#REF!</v>
      </c>
      <c r="K3540" t="str">
        <f>INDEX([1]BCLIENTES!H:H,MATCH(Tabla5[[#This Row],[RUC]],[1]BCLIENTES!A:A,0))</f>
        <v xml:space="preserve"> TRUJILLO 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tr">
        <f>TEXT(Tabla5[[#This Row],[FECHA]],"MMM")</f>
        <v>Mar</v>
      </c>
      <c r="D3541" s="1" t="str">
        <f>TEXT(Tabla5[[#This Row],[FECHA]],"YYY")</f>
        <v>2023</v>
      </c>
      <c r="E3541" s="2" t="s">
        <v>143</v>
      </c>
      <c r="F3541" s="2" t="s">
        <v>3585</v>
      </c>
      <c r="G3541" s="2" t="s">
        <v>10003</v>
      </c>
      <c r="H3541">
        <v>20606183136</v>
      </c>
      <c r="I3541" t="str">
        <f>INDEX([1]BCLIENTES!B:B,MATCH(Tabla5[[#This Row],[RUC]],[1]BCLIENTES!A:A,0))</f>
        <v xml:space="preserve"> JP DISTRIBUCIONES Y SOLUCIONES ELECTRICAS E.I.R.L.</v>
      </c>
      <c r="J3541" t="e">
        <f>INDEX([1]!Tabla1[DISTRITO],MATCH(Tabla5[[#This Row],[RUC]],[1]!Tabla1[RUC],0))</f>
        <v>#REF!</v>
      </c>
      <c r="K3541" t="str">
        <f>INDEX([1]BCLIENTES!H:H,MATCH(Tabla5[[#This Row],[RUC]],[1]BCLIENTES!A:A,0))</f>
        <v xml:space="preserve"> LIMA 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tr">
        <f>TEXT(Tabla5[[#This Row],[FECHA]],"MMM")</f>
        <v>Mar</v>
      </c>
      <c r="D3542" s="1" t="str">
        <f>TEXT(Tabla5[[#This Row],[FECHA]],"YYY")</f>
        <v>2023</v>
      </c>
      <c r="E3542" s="2" t="s">
        <v>143</v>
      </c>
      <c r="F3542" s="2" t="s">
        <v>3586</v>
      </c>
      <c r="G3542" s="2" t="s">
        <v>10003</v>
      </c>
      <c r="H3542">
        <v>20601787700</v>
      </c>
      <c r="I3542" t="str">
        <f>INDEX([1]BCLIENTES!B:B,MATCH(Tabla5[[#This Row],[RUC]],[1]BCLIENTES!A:A,0))</f>
        <v xml:space="preserve"> IMPORTACIONES MIRALDI S.A.C.</v>
      </c>
      <c r="J3542" t="e">
        <f>INDEX([1]!Tabla1[DISTRITO],MATCH(Tabla5[[#This Row],[RUC]],[1]!Tabla1[RUC],0))</f>
        <v>#REF!</v>
      </c>
      <c r="K3542" t="str">
        <f>INDEX([1]BCLIENTES!H:H,MATCH(Tabla5[[#This Row],[RUC]],[1]BCLIENTES!A:A,0))</f>
        <v xml:space="preserve"> LIMA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tr">
        <f>TEXT(Tabla5[[#This Row],[FECHA]],"MMM")</f>
        <v>Mar</v>
      </c>
      <c r="D3543" s="1" t="str">
        <f>TEXT(Tabla5[[#This Row],[FECHA]],"YYY")</f>
        <v>2023</v>
      </c>
      <c r="E3543" s="2" t="s">
        <v>143</v>
      </c>
      <c r="F3543" s="2" t="s">
        <v>3587</v>
      </c>
      <c r="G3543" s="2" t="s">
        <v>9999</v>
      </c>
      <c r="H3543">
        <v>10411485817</v>
      </c>
      <c r="I3543" t="str">
        <f>INDEX([1]BCLIENTES!B:B,MATCH(Tabla5[[#This Row],[RUC]],[1]BCLIENTES!A:A,0))</f>
        <v xml:space="preserve"> YANASUPO QUISPE SERGIO</v>
      </c>
      <c r="J3543" t="e">
        <f>INDEX([1]!Tabla1[DISTRITO],MATCH(Tabla5[[#This Row],[RUC]],[1]!Tabla1[RUC],0))</f>
        <v>#REF!</v>
      </c>
      <c r="K3543" t="str">
        <f>INDEX([1]BCLIENTES!H:H,MATCH(Tabla5[[#This Row],[RUC]],[1]BCLIENTES!A:A,0))</f>
        <v xml:space="preserve"> HUAMANGA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tr">
        <f>TEXT(Tabla5[[#This Row],[FECHA]],"MMM")</f>
        <v>Mar</v>
      </c>
      <c r="D3544" s="1" t="str">
        <f>TEXT(Tabla5[[#This Row],[FECHA]],"YYY")</f>
        <v>2023</v>
      </c>
      <c r="E3544" s="2" t="s">
        <v>143</v>
      </c>
      <c r="F3544" s="2" t="s">
        <v>3588</v>
      </c>
      <c r="G3544" s="2" t="s">
        <v>10003</v>
      </c>
      <c r="H3544">
        <v>20601787700</v>
      </c>
      <c r="I3544" t="str">
        <f>INDEX([1]BCLIENTES!B:B,MATCH(Tabla5[[#This Row],[RUC]],[1]BCLIENTES!A:A,0))</f>
        <v xml:space="preserve"> IMPORTACIONES MIRALDI S.A.C.</v>
      </c>
      <c r="J3544" t="e">
        <f>INDEX([1]!Tabla1[DISTRITO],MATCH(Tabla5[[#This Row],[RUC]],[1]!Tabla1[RUC],0))</f>
        <v>#REF!</v>
      </c>
      <c r="K3544" t="str">
        <f>INDEX([1]BCLIENTES!H:H,MATCH(Tabla5[[#This Row],[RUC]],[1]BCLIENTES!A:A,0))</f>
        <v xml:space="preserve"> LIMA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tr">
        <f>TEXT(Tabla5[[#This Row],[FECHA]],"MMM")</f>
        <v>Mar</v>
      </c>
      <c r="D3545" s="1" t="str">
        <f>TEXT(Tabla5[[#This Row],[FECHA]],"YYY")</f>
        <v>2023</v>
      </c>
      <c r="E3545" s="2" t="s">
        <v>143</v>
      </c>
      <c r="F3545" s="2" t="s">
        <v>3589</v>
      </c>
      <c r="G3545" s="2" t="s">
        <v>10003</v>
      </c>
      <c r="H3545">
        <v>20601787700</v>
      </c>
      <c r="I3545" t="str">
        <f>INDEX([1]BCLIENTES!B:B,MATCH(Tabla5[[#This Row],[RUC]],[1]BCLIENTES!A:A,0))</f>
        <v xml:space="preserve"> IMPORTACIONES MIRALDI S.A.C.</v>
      </c>
      <c r="J3545" t="e">
        <f>INDEX([1]!Tabla1[DISTRITO],MATCH(Tabla5[[#This Row],[RUC]],[1]!Tabla1[RUC],0))</f>
        <v>#REF!</v>
      </c>
      <c r="K3545" t="str">
        <f>INDEX([1]BCLIENTES!H:H,MATCH(Tabla5[[#This Row],[RUC]],[1]BCLIENTES!A:A,0))</f>
        <v xml:space="preserve"> LIMA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tr">
        <f>TEXT(Tabla5[[#This Row],[FECHA]],"MMM")</f>
        <v>Mar</v>
      </c>
      <c r="D3546" s="1" t="str">
        <f>TEXT(Tabla5[[#This Row],[FECHA]],"YYY")</f>
        <v>2023</v>
      </c>
      <c r="E3546" s="2" t="s">
        <v>143</v>
      </c>
      <c r="F3546" s="2" t="s">
        <v>3590</v>
      </c>
      <c r="G3546" s="2" t="s">
        <v>10004</v>
      </c>
      <c r="H3546">
        <v>20610364749</v>
      </c>
      <c r="I3546" t="str">
        <f>INDEX([1]BCLIENTES!B:B,MATCH(Tabla5[[#This Row],[RUC]],[1]BCLIENTES!A:A,0))</f>
        <v xml:space="preserve"> CORPORATION MELANIO B &amp; G S.A.C.</v>
      </c>
      <c r="J3546" t="e">
        <f>INDEX([1]!Tabla1[DISTRITO],MATCH(Tabla5[[#This Row],[RUC]],[1]!Tabla1[RUC],0))</f>
        <v>#REF!</v>
      </c>
      <c r="K3546" t="str">
        <f>INDEX([1]BCLIENTES!H:H,MATCH(Tabla5[[#This Row],[RUC]],[1]BCLIENTES!A:A,0))</f>
        <v xml:space="preserve"> TRUJILLO 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tr">
        <f>TEXT(Tabla5[[#This Row],[FECHA]],"MMM")</f>
        <v>Mar</v>
      </c>
      <c r="D3547" s="1" t="str">
        <f>TEXT(Tabla5[[#This Row],[FECHA]],"YYY")</f>
        <v>2023</v>
      </c>
      <c r="E3547" s="2" t="s">
        <v>143</v>
      </c>
      <c r="F3547" s="2" t="s">
        <v>3591</v>
      </c>
      <c r="G3547" s="2" t="s">
        <v>10004</v>
      </c>
      <c r="H3547">
        <v>20610364749</v>
      </c>
      <c r="I3547" t="str">
        <f>INDEX([1]BCLIENTES!B:B,MATCH(Tabla5[[#This Row],[RUC]],[1]BCLIENTES!A:A,0))</f>
        <v xml:space="preserve"> CORPORATION MELANIO B &amp; G S.A.C.</v>
      </c>
      <c r="J3547" t="e">
        <f>INDEX([1]!Tabla1[DISTRITO],MATCH(Tabla5[[#This Row],[RUC]],[1]!Tabla1[RUC],0))</f>
        <v>#REF!</v>
      </c>
      <c r="K3547" t="str">
        <f>INDEX([1]BCLIENTES!H:H,MATCH(Tabla5[[#This Row],[RUC]],[1]BCLIENTES!A:A,0))</f>
        <v xml:space="preserve"> TRUJILLO 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tr">
        <f>TEXT(Tabla5[[#This Row],[FECHA]],"MMM")</f>
        <v>Mar</v>
      </c>
      <c r="D3548" s="1" t="str">
        <f>TEXT(Tabla5[[#This Row],[FECHA]],"YYY")</f>
        <v>2023</v>
      </c>
      <c r="E3548" s="2" t="s">
        <v>143</v>
      </c>
      <c r="F3548" s="2" t="s">
        <v>3592</v>
      </c>
      <c r="G3548" s="2" t="s">
        <v>10003</v>
      </c>
      <c r="H3548">
        <v>20601787700</v>
      </c>
      <c r="I3548" t="str">
        <f>INDEX([1]BCLIENTES!B:B,MATCH(Tabla5[[#This Row],[RUC]],[1]BCLIENTES!A:A,0))</f>
        <v xml:space="preserve"> IMPORTACIONES MIRALDI S.A.C.</v>
      </c>
      <c r="J3548" t="e">
        <f>INDEX([1]!Tabla1[DISTRITO],MATCH(Tabla5[[#This Row],[RUC]],[1]!Tabla1[RUC],0))</f>
        <v>#REF!</v>
      </c>
      <c r="K3548" t="str">
        <f>INDEX([1]BCLIENTES!H:H,MATCH(Tabla5[[#This Row],[RUC]],[1]BCLIENTES!A:A,0))</f>
        <v xml:space="preserve"> LIMA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tr">
        <f>TEXT(Tabla5[[#This Row],[FECHA]],"MMM")</f>
        <v>Mar</v>
      </c>
      <c r="D3549" s="1" t="str">
        <f>TEXT(Tabla5[[#This Row],[FECHA]],"YYY")</f>
        <v>2023</v>
      </c>
      <c r="E3549" s="2" t="s">
        <v>143</v>
      </c>
      <c r="F3549" s="2" t="s">
        <v>3593</v>
      </c>
      <c r="G3549" s="2" t="s">
        <v>10003</v>
      </c>
      <c r="H3549">
        <v>20534592001</v>
      </c>
      <c r="I3549" t="str">
        <f>INDEX([1]BCLIENTES!B:B,MATCH(Tabla5[[#This Row],[RUC]],[1]BCLIENTES!A:A,0))</f>
        <v>CENTRO CERÁMICO TITO EMPRESA INDIVIDUAL DE RESPONSABILIDAD LIMITADA</v>
      </c>
      <c r="J3549" t="e">
        <f>INDEX([1]!Tabla1[DISTRITO],MATCH(Tabla5[[#This Row],[RUC]],[1]!Tabla1[RUC],0))</f>
        <v>#REF!</v>
      </c>
      <c r="K3549" t="str">
        <f>INDEX([1]BCLIENTES!H:H,MATCH(Tabla5[[#This Row],[RUC]],[1]BCLIENTES!A:A,0))</f>
        <v>HUANTA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tr">
        <f>TEXT(Tabla5[[#This Row],[FECHA]],"MMM")</f>
        <v>Mar</v>
      </c>
      <c r="D3550" s="1" t="str">
        <f>TEXT(Tabla5[[#This Row],[FECHA]],"YYY")</f>
        <v>2023</v>
      </c>
      <c r="E3550" s="2" t="s">
        <v>143</v>
      </c>
      <c r="F3550" s="2" t="s">
        <v>3594</v>
      </c>
      <c r="G3550" s="2" t="s">
        <v>10003</v>
      </c>
      <c r="H3550">
        <v>10238869523</v>
      </c>
      <c r="I3550" t="str">
        <f>INDEX([1]BCLIENTES!B:B,MATCH(Tabla5[[#This Row],[RUC]],[1]BCLIENTES!A:A,0))</f>
        <v xml:space="preserve"> CARREÑO DELGADO ROSA LINA</v>
      </c>
      <c r="J3550" t="e">
        <f>INDEX([1]!Tabla1[DISTRITO],MATCH(Tabla5[[#This Row],[RUC]],[1]!Tabla1[RUC],0))</f>
        <v>#REF!</v>
      </c>
      <c r="K3550" t="str">
        <f>INDEX([1]BCLIENTES!H:H,MATCH(Tabla5[[#This Row],[RUC]],[1]BCLIENTES!A:A,0))</f>
        <v xml:space="preserve"> TRUJILLO 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tr">
        <f>TEXT(Tabla5[[#This Row],[FECHA]],"MMM")</f>
        <v>Mar</v>
      </c>
      <c r="D3551" s="1" t="str">
        <f>TEXT(Tabla5[[#This Row],[FECHA]],"YYY")</f>
        <v>2023</v>
      </c>
      <c r="E3551" s="2" t="s">
        <v>143</v>
      </c>
      <c r="F3551" s="2" t="s">
        <v>3595</v>
      </c>
      <c r="G3551" s="2" t="s">
        <v>10003</v>
      </c>
      <c r="H3551">
        <v>20481312125</v>
      </c>
      <c r="I3551" t="str">
        <f>INDEX([1]BCLIENTES!B:B,MATCH(Tabla5[[#This Row],[RUC]],[1]BCLIENTES!A:A,0))</f>
        <v xml:space="preserve"> VIA SOLUTEC SAC</v>
      </c>
      <c r="J3551" t="e">
        <f>INDEX([1]!Tabla1[DISTRITO],MATCH(Tabla5[[#This Row],[RUC]],[1]!Tabla1[RUC],0))</f>
        <v>#REF!</v>
      </c>
      <c r="K3551" t="str">
        <f>INDEX([1]BCLIENTES!H:H,MATCH(Tabla5[[#This Row],[RUC]],[1]BCLIENTES!A:A,0))</f>
        <v xml:space="preserve"> TRUJILLO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tr">
        <f>TEXT(Tabla5[[#This Row],[FECHA]],"MMM")</f>
        <v>Mar</v>
      </c>
      <c r="D3552" s="1" t="str">
        <f>TEXT(Tabla5[[#This Row],[FECHA]],"YYY")</f>
        <v>2023</v>
      </c>
      <c r="E3552" s="2" t="s">
        <v>143</v>
      </c>
      <c r="F3552" s="2" t="s">
        <v>3596</v>
      </c>
      <c r="G3552" s="2" t="s">
        <v>10003</v>
      </c>
      <c r="H3552">
        <v>20608762354</v>
      </c>
      <c r="I3552" t="str">
        <f>INDEX([1]BCLIENTES!B:B,MATCH(Tabla5[[#This Row],[RUC]],[1]BCLIENTES!A:A,0))</f>
        <v xml:space="preserve"> TECNOLOGÍAS AVANZADAS EN ELECTRONICA ELECTRICIDAD Y MECÁNICA SOCIEDAD ANONIMA CERRADA - TAEEM S.A.C.</v>
      </c>
      <c r="J3552" t="e">
        <f>INDEX([1]!Tabla1[DISTRITO],MATCH(Tabla5[[#This Row],[RUC]],[1]!Tabla1[RUC],0))</f>
        <v>#REF!</v>
      </c>
      <c r="K3552" t="str">
        <f>INDEX([1]BCLIENTES!H:H,MATCH(Tabla5[[#This Row],[RUC]],[1]BCLIENTES!A:A,0))</f>
        <v xml:space="preserve"> CUSCO 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tr">
        <f>TEXT(Tabla5[[#This Row],[FECHA]],"MMM")</f>
        <v>Mar</v>
      </c>
      <c r="D3553" s="1" t="str">
        <f>TEXT(Tabla5[[#This Row],[FECHA]],"YYY")</f>
        <v>2023</v>
      </c>
      <c r="E3553" s="2" t="s">
        <v>143</v>
      </c>
      <c r="F3553" s="2" t="s">
        <v>3597</v>
      </c>
      <c r="G3553" s="2" t="s">
        <v>10003</v>
      </c>
      <c r="H3553">
        <v>20525988261</v>
      </c>
      <c r="I3553" t="str">
        <f>INDEX([1]BCLIENTES!B:B,MATCH(Tabla5[[#This Row],[RUC]],[1]BCLIENTES!A:A,0))</f>
        <v>FERRETERIA JAIMITO E.I.R.L.</v>
      </c>
      <c r="J3553" t="e">
        <f>INDEX([1]!Tabla1[DISTRITO],MATCH(Tabla5[[#This Row],[RUC]],[1]!Tabla1[RUC],0))</f>
        <v>#REF!</v>
      </c>
      <c r="K3553" t="str">
        <f>INDEX([1]BCLIENTES!H:H,MATCH(Tabla5[[#This Row],[RUC]],[1]BCLIENTES!A:A,0))</f>
        <v>PIURA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tr">
        <f>TEXT(Tabla5[[#This Row],[FECHA]],"MMM")</f>
        <v>Mar</v>
      </c>
      <c r="D3554" s="1" t="str">
        <f>TEXT(Tabla5[[#This Row],[FECHA]],"YYY")</f>
        <v>2023</v>
      </c>
      <c r="E3554" s="2" t="s">
        <v>143</v>
      </c>
      <c r="F3554" s="2" t="s">
        <v>3598</v>
      </c>
      <c r="G3554" s="2" t="s">
        <v>10003</v>
      </c>
      <c r="H3554">
        <v>20541386794</v>
      </c>
      <c r="I3554" t="str">
        <f>INDEX([1]BCLIENTES!B:B,MATCH(Tabla5[[#This Row],[RUC]],[1]BCLIENTES!A:A,0))</f>
        <v>GRUPO EMPRESARIAL MOLISA INGENIEROS S.A.C</v>
      </c>
      <c r="J3554" t="e">
        <f>INDEX([1]!Tabla1[DISTRITO],MATCH(Tabla5[[#This Row],[RUC]],[1]!Tabla1[RUC],0))</f>
        <v>#REF!</v>
      </c>
      <c r="K3554" t="str">
        <f>INDEX([1]BCLIENTES!H:H,MATCH(Tabla5[[#This Row],[RUC]],[1]BCLIENTES!A:A,0))</f>
        <v>LIMA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tr">
        <f>TEXT(Tabla5[[#This Row],[FECHA]],"MMM")</f>
        <v>Mar</v>
      </c>
      <c r="D3555" s="1" t="str">
        <f>TEXT(Tabla5[[#This Row],[FECHA]],"YYY")</f>
        <v>2023</v>
      </c>
      <c r="E3555" s="2" t="s">
        <v>143</v>
      </c>
      <c r="F3555" s="2" t="s">
        <v>3599</v>
      </c>
      <c r="G3555" s="2" t="s">
        <v>10004</v>
      </c>
      <c r="H3555">
        <v>20482756647</v>
      </c>
      <c r="I3555" t="str">
        <f>INDEX([1]BCLIENTES!B:B,MATCH(Tabla5[[#This Row],[RUC]],[1]BCLIENTES!A:A,0))</f>
        <v xml:space="preserve"> DISTRIBUIDORA EUROPLAST S.A.C.</v>
      </c>
      <c r="J3555" t="e">
        <f>INDEX([1]!Tabla1[DISTRITO],MATCH(Tabla5[[#This Row],[RUC]],[1]!Tabla1[RUC],0))</f>
        <v>#REF!</v>
      </c>
      <c r="K3555" t="str">
        <f>INDEX([1]BCLIENTES!H:H,MATCH(Tabla5[[#This Row],[RUC]],[1]BCLIENTES!A:A,0))</f>
        <v xml:space="preserve"> TRUJILLO 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tr">
        <f>TEXT(Tabla5[[#This Row],[FECHA]],"MMM")</f>
        <v>Mar</v>
      </c>
      <c r="D3556" s="1" t="str">
        <f>TEXT(Tabla5[[#This Row],[FECHA]],"YYY")</f>
        <v>2023</v>
      </c>
      <c r="E3556" s="2" t="s">
        <v>143</v>
      </c>
      <c r="F3556" s="2" t="s">
        <v>3600</v>
      </c>
      <c r="G3556" s="2" t="s">
        <v>10003</v>
      </c>
      <c r="H3556">
        <v>20606183136</v>
      </c>
      <c r="I3556" t="str">
        <f>INDEX([1]BCLIENTES!B:B,MATCH(Tabla5[[#This Row],[RUC]],[1]BCLIENTES!A:A,0))</f>
        <v xml:space="preserve"> JP DISTRIBUCIONES Y SOLUCIONES ELECTRICAS E.I.R.L.</v>
      </c>
      <c r="J3556" t="e">
        <f>INDEX([1]!Tabla1[DISTRITO],MATCH(Tabla5[[#This Row],[RUC]],[1]!Tabla1[RUC],0))</f>
        <v>#REF!</v>
      </c>
      <c r="K3556" t="str">
        <f>INDEX([1]BCLIENTES!H:H,MATCH(Tabla5[[#This Row],[RUC]],[1]BCLIENTES!A:A,0))</f>
        <v xml:space="preserve"> LIMA 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tr">
        <f>TEXT(Tabla5[[#This Row],[FECHA]],"MMM")</f>
        <v>Mar</v>
      </c>
      <c r="D3557" s="1" t="str">
        <f>TEXT(Tabla5[[#This Row],[FECHA]],"YYY")</f>
        <v>2023</v>
      </c>
      <c r="E3557" s="2" t="s">
        <v>143</v>
      </c>
      <c r="F3557" s="2" t="s">
        <v>3601</v>
      </c>
      <c r="G3557" s="2" t="s">
        <v>10004</v>
      </c>
      <c r="H3557">
        <v>20559587185</v>
      </c>
      <c r="I3557" t="str">
        <f>INDEX([1]BCLIENTES!B:B,MATCH(Tabla5[[#This Row],[RUC]],[1]BCLIENTES!A:A,0))</f>
        <v xml:space="preserve"> DISTRIBUIDORA ROYER S.A.C.</v>
      </c>
      <c r="J3557" t="e">
        <f>INDEX([1]!Tabla1[DISTRITO],MATCH(Tabla5[[#This Row],[RUC]],[1]!Tabla1[RUC],0))</f>
        <v>#REF!</v>
      </c>
      <c r="K3557" t="str">
        <f>INDEX([1]BCLIENTES!H:H,MATCH(Tabla5[[#This Row],[RUC]],[1]BCLIENTES!A:A,0))</f>
        <v xml:space="preserve"> TRUJILLO 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tr">
        <f>TEXT(Tabla5[[#This Row],[FECHA]],"MMM")</f>
        <v>Mar</v>
      </c>
      <c r="D3558" s="1" t="str">
        <f>TEXT(Tabla5[[#This Row],[FECHA]],"YYY")</f>
        <v>2023</v>
      </c>
      <c r="E3558" s="2" t="s">
        <v>143</v>
      </c>
      <c r="F3558" s="2" t="s">
        <v>3602</v>
      </c>
      <c r="G3558" s="2" t="s">
        <v>10004</v>
      </c>
      <c r="H3558">
        <v>20559587185</v>
      </c>
      <c r="I3558" t="str">
        <f>INDEX([1]BCLIENTES!B:B,MATCH(Tabla5[[#This Row],[RUC]],[1]BCLIENTES!A:A,0))</f>
        <v xml:space="preserve"> DISTRIBUIDORA ROYER S.A.C.</v>
      </c>
      <c r="J3558" t="e">
        <f>INDEX([1]!Tabla1[DISTRITO],MATCH(Tabla5[[#This Row],[RUC]],[1]!Tabla1[RUC],0))</f>
        <v>#REF!</v>
      </c>
      <c r="K3558" t="str">
        <f>INDEX([1]BCLIENTES!H:H,MATCH(Tabla5[[#This Row],[RUC]],[1]BCLIENTES!A:A,0))</f>
        <v xml:space="preserve"> TRUJILLO 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tr">
        <f>TEXT(Tabla5[[#This Row],[FECHA]],"MMM")</f>
        <v>Mar</v>
      </c>
      <c r="D3559" s="1" t="str">
        <f>TEXT(Tabla5[[#This Row],[FECHA]],"YYY")</f>
        <v>2023</v>
      </c>
      <c r="E3559" s="2" t="s">
        <v>143</v>
      </c>
      <c r="F3559" s="2" t="s">
        <v>3603</v>
      </c>
      <c r="G3559" s="2" t="s">
        <v>10004</v>
      </c>
      <c r="H3559">
        <v>20482614931</v>
      </c>
      <c r="I3559" t="str">
        <f>INDEX([1]BCLIENTES!B:B,MATCH(Tabla5[[#This Row],[RUC]],[1]BCLIENTES!A:A,0))</f>
        <v xml:space="preserve"> BG ELECTRICISTAS INDUSTRIALES E.I.R.L.</v>
      </c>
      <c r="J3559" t="e">
        <f>INDEX([1]!Tabla1[DISTRITO],MATCH(Tabla5[[#This Row],[RUC]],[1]!Tabla1[RUC],0))</f>
        <v>#REF!</v>
      </c>
      <c r="K3559" t="str">
        <f>INDEX([1]BCLIENTES!H:H,MATCH(Tabla5[[#This Row],[RUC]],[1]BCLIENTES!A:A,0))</f>
        <v xml:space="preserve"> TRUJILLO 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tr">
        <f>TEXT(Tabla5[[#This Row],[FECHA]],"MMM")</f>
        <v>Mar</v>
      </c>
      <c r="D3560" s="1" t="str">
        <f>TEXT(Tabla5[[#This Row],[FECHA]],"YYY")</f>
        <v>2023</v>
      </c>
      <c r="E3560" s="2" t="s">
        <v>143</v>
      </c>
      <c r="F3560" s="2" t="s">
        <v>3604</v>
      </c>
      <c r="G3560" s="2" t="s">
        <v>10004</v>
      </c>
      <c r="H3560">
        <v>20603319223</v>
      </c>
      <c r="I3560" t="str">
        <f>INDEX([1]BCLIENTES!B:B,MATCH(Tabla5[[#This Row],[RUC]],[1]BCLIENTES!A:A,0))</f>
        <v xml:space="preserve"> FERRETERIA VILLEGAS E.I.R.L.</v>
      </c>
      <c r="J3560" t="e">
        <f>INDEX([1]!Tabla1[DISTRITO],MATCH(Tabla5[[#This Row],[RUC]],[1]!Tabla1[RUC],0))</f>
        <v>#REF!</v>
      </c>
      <c r="K3560" t="str">
        <f>INDEX([1]BCLIENTES!H:H,MATCH(Tabla5[[#This Row],[RUC]],[1]BCLIENTES!A:A,0))</f>
        <v xml:space="preserve"> JAEN 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tr">
        <f>TEXT(Tabla5[[#This Row],[FECHA]],"MMM")</f>
        <v>Mar</v>
      </c>
      <c r="D3561" s="1" t="str">
        <f>TEXT(Tabla5[[#This Row],[FECHA]],"YYY")</f>
        <v>2023</v>
      </c>
      <c r="E3561" s="2" t="s">
        <v>143</v>
      </c>
      <c r="F3561" s="2" t="s">
        <v>3605</v>
      </c>
      <c r="G3561" s="2" t="s">
        <v>10003</v>
      </c>
      <c r="H3561">
        <v>20601787700</v>
      </c>
      <c r="I3561" t="str">
        <f>INDEX([1]BCLIENTES!B:B,MATCH(Tabla5[[#This Row],[RUC]],[1]BCLIENTES!A:A,0))</f>
        <v xml:space="preserve"> IMPORTACIONES MIRALDI S.A.C.</v>
      </c>
      <c r="J3561" t="e">
        <f>INDEX([1]!Tabla1[DISTRITO],MATCH(Tabla5[[#This Row],[RUC]],[1]!Tabla1[RUC],0))</f>
        <v>#REF!</v>
      </c>
      <c r="K3561" t="str">
        <f>INDEX([1]BCLIENTES!H:H,MATCH(Tabla5[[#This Row],[RUC]],[1]BCLIENTES!A:A,0))</f>
        <v xml:space="preserve"> LIMA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tr">
        <f>TEXT(Tabla5[[#This Row],[FECHA]],"MMM")</f>
        <v>Mar</v>
      </c>
      <c r="D3562" s="1" t="str">
        <f>TEXT(Tabla5[[#This Row],[FECHA]],"YYY")</f>
        <v>2023</v>
      </c>
      <c r="E3562" s="2" t="s">
        <v>143</v>
      </c>
      <c r="F3562" s="2" t="s">
        <v>3606</v>
      </c>
      <c r="G3562" s="2" t="s">
        <v>9997</v>
      </c>
      <c r="H3562">
        <v>1</v>
      </c>
      <c r="I3562" t="str">
        <f>INDEX([1]BCLIENTES!B:B,MATCH(Tabla5[[#This Row],[RUC]],[1]BCLIENTES!A:A,0))</f>
        <v>ANULADO</v>
      </c>
      <c r="J3562" t="e">
        <f>INDEX([1]!Tabla1[DISTRITO],MATCH(Tabla5[[#This Row],[RUC]],[1]!Tabla1[RUC],0))</f>
        <v>#REF!</v>
      </c>
      <c r="K3562" t="str">
        <f>INDEX([1]BCLIENTES!H:H,MATCH(Tabla5[[#This Row],[RUC]],[1]BCLIENTES!A:A,0))</f>
        <v>ANULADO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tr">
        <f>TEXT(Tabla5[[#This Row],[FECHA]],"MMM")</f>
        <v>Mar</v>
      </c>
      <c r="D3563" s="1" t="str">
        <f>TEXT(Tabla5[[#This Row],[FECHA]],"YYY")</f>
        <v>2023</v>
      </c>
      <c r="E3563" s="2" t="s">
        <v>143</v>
      </c>
      <c r="F3563" s="2" t="s">
        <v>3607</v>
      </c>
      <c r="G3563" s="2" t="s">
        <v>10003</v>
      </c>
      <c r="H3563">
        <v>20526376278</v>
      </c>
      <c r="I3563" t="str">
        <f>INDEX([1]BCLIENTES!B:B,MATCH(Tabla5[[#This Row],[RUC]],[1]BCLIENTES!A:A,0))</f>
        <v>OJEDA VENTAS Y SERVICIOS E.I.R.L.</v>
      </c>
      <c r="J3563" t="e">
        <f>INDEX([1]!Tabla1[DISTRITO],MATCH(Tabla5[[#This Row],[RUC]],[1]!Tabla1[RUC],0))</f>
        <v>#REF!</v>
      </c>
      <c r="K3563" t="str">
        <f>INDEX([1]BCLIENTES!H:H,MATCH(Tabla5[[#This Row],[RUC]],[1]BCLIENTES!A:A,0))</f>
        <v>PIURA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tr">
        <f>TEXT(Tabla5[[#This Row],[FECHA]],"MMM")</f>
        <v>Mar</v>
      </c>
      <c r="D3564" s="1" t="str">
        <f>TEXT(Tabla5[[#This Row],[FECHA]],"YYY")</f>
        <v>2023</v>
      </c>
      <c r="E3564" s="2" t="s">
        <v>143</v>
      </c>
      <c r="F3564" s="2" t="s">
        <v>3608</v>
      </c>
      <c r="G3564" s="2" t="s">
        <v>9999</v>
      </c>
      <c r="H3564">
        <v>20602757391</v>
      </c>
      <c r="I3564" t="str">
        <f>INDEX([1]BCLIENTES!B:B,MATCH(Tabla5[[#This Row],[RUC]],[1]BCLIENTES!A:A,0))</f>
        <v xml:space="preserve"> FERRETERIA SEÑOR DE BURGOS EMPRESA INDIVIDUAL DE RESPONSABILIDAD LIMITADA</v>
      </c>
      <c r="J3564" t="e">
        <f>INDEX([1]!Tabla1[DISTRITO],MATCH(Tabla5[[#This Row],[RUC]],[1]!Tabla1[RUC],0))</f>
        <v>#REF!</v>
      </c>
      <c r="K3564" t="str">
        <f>INDEX([1]BCLIENTES!H:H,MATCH(Tabla5[[#This Row],[RUC]],[1]BCLIENTES!A:A,0))</f>
        <v xml:space="preserve"> HUANUCO 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tr">
        <f>TEXT(Tabla5[[#This Row],[FECHA]],"MMM")</f>
        <v>Mar</v>
      </c>
      <c r="D3565" s="1" t="str">
        <f>TEXT(Tabla5[[#This Row],[FECHA]],"YYY")</f>
        <v>2023</v>
      </c>
      <c r="E3565" s="2" t="s">
        <v>143</v>
      </c>
      <c r="F3565" s="2" t="s">
        <v>3609</v>
      </c>
      <c r="G3565" s="2" t="s">
        <v>9999</v>
      </c>
      <c r="H3565">
        <v>20604429464</v>
      </c>
      <c r="I3565" t="str">
        <f>INDEX([1]BCLIENTES!B:B,MATCH(Tabla5[[#This Row],[RUC]],[1]BCLIENTES!A:A,0))</f>
        <v xml:space="preserve"> GRUPO MORALES INVERSIONES Y NEGOCIACIONES EMPRESA INDIVIDUAL DE RESPONSABILIDAD LIMITADA</v>
      </c>
      <c r="J3565" t="e">
        <f>INDEX([1]!Tabla1[DISTRITO],MATCH(Tabla5[[#This Row],[RUC]],[1]!Tabla1[RUC],0))</f>
        <v>#REF!</v>
      </c>
      <c r="K3565" t="str">
        <f>INDEX([1]BCLIENTES!H:H,MATCH(Tabla5[[#This Row],[RUC]],[1]BCLIENTES!A:A,0))</f>
        <v xml:space="preserve"> HUANUCO 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tr">
        <f>TEXT(Tabla5[[#This Row],[FECHA]],"MMM")</f>
        <v>Mar</v>
      </c>
      <c r="D3566" s="1" t="str">
        <f>TEXT(Tabla5[[#This Row],[FECHA]],"YYY")</f>
        <v>2023</v>
      </c>
      <c r="E3566" s="2" t="s">
        <v>143</v>
      </c>
      <c r="F3566" s="2" t="s">
        <v>3610</v>
      </c>
      <c r="G3566" s="2" t="s">
        <v>9999</v>
      </c>
      <c r="H3566">
        <v>20604429464</v>
      </c>
      <c r="I3566" t="str">
        <f>INDEX([1]BCLIENTES!B:B,MATCH(Tabla5[[#This Row],[RUC]],[1]BCLIENTES!A:A,0))</f>
        <v xml:space="preserve"> GRUPO MORALES INVERSIONES Y NEGOCIACIONES EMPRESA INDIVIDUAL DE RESPONSABILIDAD LIMITADA</v>
      </c>
      <c r="J3566" t="e">
        <f>INDEX([1]!Tabla1[DISTRITO],MATCH(Tabla5[[#This Row],[RUC]],[1]!Tabla1[RUC],0))</f>
        <v>#REF!</v>
      </c>
      <c r="K3566" t="str">
        <f>INDEX([1]BCLIENTES!H:H,MATCH(Tabla5[[#This Row],[RUC]],[1]BCLIENTES!A:A,0))</f>
        <v xml:space="preserve"> HUANUCO 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tr">
        <f>TEXT(Tabla5[[#This Row],[FECHA]],"MMM")</f>
        <v>Mar</v>
      </c>
      <c r="D3567" s="1" t="str">
        <f>TEXT(Tabla5[[#This Row],[FECHA]],"YYY")</f>
        <v>2023</v>
      </c>
      <c r="E3567" s="2" t="s">
        <v>143</v>
      </c>
      <c r="F3567" s="2" t="s">
        <v>3611</v>
      </c>
      <c r="G3567" s="2" t="s">
        <v>10006</v>
      </c>
      <c r="H3567">
        <v>20609641755</v>
      </c>
      <c r="I3567" t="str">
        <f>INDEX([1]BCLIENTES!B:B,MATCH(Tabla5[[#This Row],[RUC]],[1]BCLIENTES!A:A,0))</f>
        <v xml:space="preserve"> MASTERTAB ELECTRIC COMPANY SOCIEDAD ANONIMA CERRADA.</v>
      </c>
      <c r="J3567" t="e">
        <f>INDEX([1]!Tabla1[DISTRITO],MATCH(Tabla5[[#This Row],[RUC]],[1]!Tabla1[RUC],0))</f>
        <v>#REF!</v>
      </c>
      <c r="K3567" t="str">
        <f>INDEX([1]BCLIENTES!H:H,MATCH(Tabla5[[#This Row],[RUC]],[1]BCLIENTES!A:A,0))</f>
        <v xml:space="preserve"> CUSCO 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tr">
        <f>TEXT(Tabla5[[#This Row],[FECHA]],"MMM")</f>
        <v>Mar</v>
      </c>
      <c r="D3568" s="1" t="str">
        <f>TEXT(Tabla5[[#This Row],[FECHA]],"YYY")</f>
        <v>2023</v>
      </c>
      <c r="E3568" s="2" t="s">
        <v>143</v>
      </c>
      <c r="F3568" s="2" t="s">
        <v>3612</v>
      </c>
      <c r="G3568" s="2" t="s">
        <v>10006</v>
      </c>
      <c r="H3568">
        <v>20547030312</v>
      </c>
      <c r="I3568" t="str">
        <f>INDEX([1]BCLIENTES!B:B,MATCH(Tabla5[[#This Row],[RUC]],[1]BCLIENTES!A:A,0))</f>
        <v xml:space="preserve"> A &amp; D MANUFACTURAS ELECTRICAS SOCIEDAD COMERCIAL DE RESPONSABILIDAD LIMITADA</v>
      </c>
      <c r="J3568" t="e">
        <f>INDEX([1]!Tabla1[DISTRITO],MATCH(Tabla5[[#This Row],[RUC]],[1]!Tabla1[RUC],0))</f>
        <v>#REF!</v>
      </c>
      <c r="K3568" t="str">
        <f>INDEX([1]BCLIENTES!H:H,MATCH(Tabla5[[#This Row],[RUC]],[1]BCLIENTES!A:A,0))</f>
        <v xml:space="preserve"> LIMA 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tr">
        <f>TEXT(Tabla5[[#This Row],[FECHA]],"MMM")</f>
        <v>Mar</v>
      </c>
      <c r="D3569" s="1" t="str">
        <f>TEXT(Tabla5[[#This Row],[FECHA]],"YYY")</f>
        <v>2023</v>
      </c>
      <c r="E3569" s="2" t="s">
        <v>143</v>
      </c>
      <c r="F3569" s="2" t="s">
        <v>3613</v>
      </c>
      <c r="G3569" s="2" t="s">
        <v>10006</v>
      </c>
      <c r="H3569">
        <v>20547030312</v>
      </c>
      <c r="I3569" t="str">
        <f>INDEX([1]BCLIENTES!B:B,MATCH(Tabla5[[#This Row],[RUC]],[1]BCLIENTES!A:A,0))</f>
        <v xml:space="preserve"> A &amp; D MANUFACTURAS ELECTRICAS SOCIEDAD COMERCIAL DE RESPONSABILIDAD LIMITADA</v>
      </c>
      <c r="J3569" t="e">
        <f>INDEX([1]!Tabla1[DISTRITO],MATCH(Tabla5[[#This Row],[RUC]],[1]!Tabla1[RUC],0))</f>
        <v>#REF!</v>
      </c>
      <c r="K3569" t="str">
        <f>INDEX([1]BCLIENTES!H:H,MATCH(Tabla5[[#This Row],[RUC]],[1]BCLIENTES!A:A,0))</f>
        <v xml:space="preserve"> LIMA 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tr">
        <f>TEXT(Tabla5[[#This Row],[FECHA]],"MMM")</f>
        <v>Mar</v>
      </c>
      <c r="D3570" s="1" t="str">
        <f>TEXT(Tabla5[[#This Row],[FECHA]],"YYY")</f>
        <v>2023</v>
      </c>
      <c r="E3570" s="2" t="s">
        <v>143</v>
      </c>
      <c r="F3570" s="2" t="s">
        <v>3614</v>
      </c>
      <c r="G3570" s="2" t="s">
        <v>10006</v>
      </c>
      <c r="H3570">
        <v>20601827671</v>
      </c>
      <c r="I3570" t="str">
        <f>INDEX([1]BCLIENTES!B:B,MATCH(Tabla5[[#This Row],[RUC]],[1]BCLIENTES!A:A,0))</f>
        <v xml:space="preserve"> ELECVIFER EMPRESA INDIVIDUAL DE RESPONSABILIDAD LIMITADA - ELECVIFER E.I.R.L.</v>
      </c>
      <c r="J3570" t="e">
        <f>INDEX([1]!Tabla1[DISTRITO],MATCH(Tabla5[[#This Row],[RUC]],[1]!Tabla1[RUC],0))</f>
        <v>#REF!</v>
      </c>
      <c r="K3570" t="str">
        <f>INDEX([1]BCLIENTES!H:H,MATCH(Tabla5[[#This Row],[RUC]],[1]BCLIENTES!A:A,0))</f>
        <v xml:space="preserve"> CUSCO 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tr">
        <f>TEXT(Tabla5[[#This Row],[FECHA]],"MMM")</f>
        <v>Mar</v>
      </c>
      <c r="D3571" s="1" t="str">
        <f>TEXT(Tabla5[[#This Row],[FECHA]],"YYY")</f>
        <v>2023</v>
      </c>
      <c r="E3571" s="2" t="s">
        <v>143</v>
      </c>
      <c r="F3571" s="2" t="s">
        <v>3615</v>
      </c>
      <c r="G3571" s="2" t="s">
        <v>10004</v>
      </c>
      <c r="H3571">
        <v>10274342159</v>
      </c>
      <c r="I3571" t="str">
        <f>INDEX([1]BCLIENTES!B:B,MATCH(Tabla5[[#This Row],[RUC]],[1]BCLIENTES!A:A,0))</f>
        <v xml:space="preserve"> ESTELA VASQUEZ FLOR</v>
      </c>
      <c r="J3571" t="e">
        <f>INDEX([1]!Tabla1[DISTRITO],MATCH(Tabla5[[#This Row],[RUC]],[1]!Tabla1[RUC],0))</f>
        <v>#REF!</v>
      </c>
      <c r="K3571" t="str">
        <f>INDEX([1]BCLIENTES!H:H,MATCH(Tabla5[[#This Row],[RUC]],[1]BCLIENTES!A:A,0))</f>
        <v xml:space="preserve"> JAEN 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tr">
        <f>TEXT(Tabla5[[#This Row],[FECHA]],"MMM")</f>
        <v>Mar</v>
      </c>
      <c r="D3572" s="1" t="str">
        <f>TEXT(Tabla5[[#This Row],[FECHA]],"YYY")</f>
        <v>2023</v>
      </c>
      <c r="E3572" s="2" t="s">
        <v>143</v>
      </c>
      <c r="F3572" s="2" t="s">
        <v>3616</v>
      </c>
      <c r="G3572" s="2" t="s">
        <v>10003</v>
      </c>
      <c r="H3572">
        <v>20601787700</v>
      </c>
      <c r="I3572" t="str">
        <f>INDEX([1]BCLIENTES!B:B,MATCH(Tabla5[[#This Row],[RUC]],[1]BCLIENTES!A:A,0))</f>
        <v xml:space="preserve"> IMPORTACIONES MIRALDI S.A.C.</v>
      </c>
      <c r="J3572" t="e">
        <f>INDEX([1]!Tabla1[DISTRITO],MATCH(Tabla5[[#This Row],[RUC]],[1]!Tabla1[RUC],0))</f>
        <v>#REF!</v>
      </c>
      <c r="K3572" t="str">
        <f>INDEX([1]BCLIENTES!H:H,MATCH(Tabla5[[#This Row],[RUC]],[1]BCLIENTES!A:A,0))</f>
        <v xml:space="preserve"> LIMA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tr">
        <f>TEXT(Tabla5[[#This Row],[FECHA]],"MMM")</f>
        <v>Mar</v>
      </c>
      <c r="D3573" s="1" t="str">
        <f>TEXT(Tabla5[[#This Row],[FECHA]],"YYY")</f>
        <v>2023</v>
      </c>
      <c r="E3573" s="2" t="s">
        <v>143</v>
      </c>
      <c r="F3573" s="2" t="s">
        <v>3617</v>
      </c>
      <c r="G3573" s="2" t="s">
        <v>10006</v>
      </c>
      <c r="H3573">
        <v>10295423281</v>
      </c>
      <c r="I3573" t="str">
        <f>INDEX([1]BCLIENTES!B:B,MATCH(Tabla5[[#This Row],[RUC]],[1]BCLIENTES!A:A,0))</f>
        <v xml:space="preserve"> MAMANI MAMANI HILDA</v>
      </c>
      <c r="J3573" t="e">
        <f>INDEX([1]!Tabla1[DISTRITO],MATCH(Tabla5[[#This Row],[RUC]],[1]!Tabla1[RUC],0))</f>
        <v>#REF!</v>
      </c>
      <c r="K3573" t="str">
        <f>INDEX([1]BCLIENTES!H:H,MATCH(Tabla5[[#This Row],[RUC]],[1]BCLIENTES!A:A,0))</f>
        <v xml:space="preserve"> AREQUIPA 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tr">
        <f>TEXT(Tabla5[[#This Row],[FECHA]],"MMM")</f>
        <v>Mar</v>
      </c>
      <c r="D3574" s="1" t="str">
        <f>TEXT(Tabla5[[#This Row],[FECHA]],"YYY")</f>
        <v>2023</v>
      </c>
      <c r="E3574" s="2" t="s">
        <v>143</v>
      </c>
      <c r="F3574" s="2" t="s">
        <v>3618</v>
      </c>
      <c r="G3574" s="2" t="s">
        <v>9999</v>
      </c>
      <c r="H3574">
        <v>20279099142</v>
      </c>
      <c r="I3574" t="str">
        <f>INDEX([1]BCLIENTES!B:B,MATCH(Tabla5[[#This Row],[RUC]],[1]BCLIENTES!A:A,0))</f>
        <v xml:space="preserve"> TECNOLOGIA ELECTRICA S.A.C</v>
      </c>
      <c r="J3574" t="e">
        <f>INDEX([1]!Tabla1[DISTRITO],MATCH(Tabla5[[#This Row],[RUC]],[1]!Tabla1[RUC],0))</f>
        <v>#REF!</v>
      </c>
      <c r="K3574" t="str">
        <f>INDEX([1]BCLIENTES!H:H,MATCH(Tabla5[[#This Row],[RUC]],[1]BCLIENTES!A:A,0))</f>
        <v xml:space="preserve"> ICA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tr">
        <f>TEXT(Tabla5[[#This Row],[FECHA]],"MMM")</f>
        <v>Mar</v>
      </c>
      <c r="D3575" s="1" t="str">
        <f>TEXT(Tabla5[[#This Row],[FECHA]],"YYY")</f>
        <v>2023</v>
      </c>
      <c r="E3575" s="2" t="s">
        <v>143</v>
      </c>
      <c r="F3575" s="2" t="s">
        <v>3619</v>
      </c>
      <c r="G3575" s="2" t="s">
        <v>10004</v>
      </c>
      <c r="H3575">
        <v>10026120026</v>
      </c>
      <c r="I3575" t="str">
        <f>INDEX([1]BCLIENTES!B:B,MATCH(Tabla5[[#This Row],[RUC]],[1]BCLIENTES!A:A,0))</f>
        <v xml:space="preserve"> BURGOS SAAVEDRA FRANCISCO JAVIER</v>
      </c>
      <c r="J3575" t="e">
        <f>INDEX([1]!Tabla1[DISTRITO],MATCH(Tabla5[[#This Row],[RUC]],[1]!Tabla1[RUC],0))</f>
        <v>#REF!</v>
      </c>
      <c r="K3575" t="str">
        <f>INDEX([1]BCLIENTES!H:H,MATCH(Tabla5[[#This Row],[RUC]],[1]BCLIENTES!A:A,0))</f>
        <v xml:space="preserve"> PIURA 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tr">
        <f>TEXT(Tabla5[[#This Row],[FECHA]],"MMM")</f>
        <v>Mar</v>
      </c>
      <c r="D3576" s="1" t="str">
        <f>TEXT(Tabla5[[#This Row],[FECHA]],"YYY")</f>
        <v>2023</v>
      </c>
      <c r="E3576" s="2" t="s">
        <v>143</v>
      </c>
      <c r="F3576" s="2" t="s">
        <v>3620</v>
      </c>
      <c r="G3576" s="2" t="s">
        <v>10004</v>
      </c>
      <c r="H3576">
        <v>20601930022</v>
      </c>
      <c r="I3576" t="str">
        <f>INDEX([1]BCLIENTES!B:B,MATCH(Tabla5[[#This Row],[RUC]],[1]BCLIENTES!A:A,0))</f>
        <v xml:space="preserve"> GRUPO G &amp; Z FERRETERIA Y MATERIALES SOCIEDAD ANONIMA CERRADA</v>
      </c>
      <c r="J3576" t="e">
        <f>INDEX([1]!Tabla1[DISTRITO],MATCH(Tabla5[[#This Row],[RUC]],[1]!Tabla1[RUC],0))</f>
        <v>#REF!</v>
      </c>
      <c r="K3576" t="str">
        <f>INDEX([1]BCLIENTES!H:H,MATCH(Tabla5[[#This Row],[RUC]],[1]BCLIENTES!A:A,0))</f>
        <v xml:space="preserve"> PIURA 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tr">
        <f>TEXT(Tabla5[[#This Row],[FECHA]],"MMM")</f>
        <v>Mar</v>
      </c>
      <c r="D3577" s="1" t="str">
        <f>TEXT(Tabla5[[#This Row],[FECHA]],"YYY")</f>
        <v>2023</v>
      </c>
      <c r="E3577" s="2" t="s">
        <v>143</v>
      </c>
      <c r="F3577" s="2" t="s">
        <v>3621</v>
      </c>
      <c r="G3577" s="2" t="s">
        <v>10004</v>
      </c>
      <c r="H3577">
        <v>20606278145</v>
      </c>
      <c r="I3577" t="str">
        <f>INDEX([1]BCLIENTES!B:B,MATCH(Tabla5[[#This Row],[RUC]],[1]BCLIENTES!A:A,0))</f>
        <v>DISFENORT S.A.C.</v>
      </c>
      <c r="J3577" t="e">
        <f>INDEX([1]!Tabla1[DISTRITO],MATCH(Tabla5[[#This Row],[RUC]],[1]!Tabla1[RUC],0))</f>
        <v>#REF!</v>
      </c>
      <c r="K3577" t="str">
        <f>INDEX([1]BCLIENTES!H:H,MATCH(Tabla5[[#This Row],[RUC]],[1]BCLIENTES!A:A,0))</f>
        <v>TRUJILLO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tr">
        <f>TEXT(Tabla5[[#This Row],[FECHA]],"MMM")</f>
        <v>Mar</v>
      </c>
      <c r="D3578" s="1" t="str">
        <f>TEXT(Tabla5[[#This Row],[FECHA]],"YYY")</f>
        <v>2023</v>
      </c>
      <c r="E3578" s="2" t="s">
        <v>143</v>
      </c>
      <c r="F3578" s="2" t="s">
        <v>3622</v>
      </c>
      <c r="G3578" s="2" t="s">
        <v>10004</v>
      </c>
      <c r="H3578">
        <v>20483527234</v>
      </c>
      <c r="I3578" t="str">
        <f>INDEX([1]BCLIENTES!B:B,MATCH(Tabla5[[#This Row],[RUC]],[1]BCLIENTES!A:A,0))</f>
        <v xml:space="preserve"> CLAVIJO REPRESENTACIONES EIRL</v>
      </c>
      <c r="J3578" t="e">
        <f>INDEX([1]!Tabla1[DISTRITO],MATCH(Tabla5[[#This Row],[RUC]],[1]!Tabla1[RUC],0))</f>
        <v>#REF!</v>
      </c>
      <c r="K3578" t="str">
        <f>INDEX([1]BCLIENTES!H:H,MATCH(Tabla5[[#This Row],[RUC]],[1]BCLIENTES!A:A,0))</f>
        <v xml:space="preserve"> PIURA 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tr">
        <f>TEXT(Tabla5[[#This Row],[FECHA]],"MMM")</f>
        <v>Mar</v>
      </c>
      <c r="D3579" s="1" t="str">
        <f>TEXT(Tabla5[[#This Row],[FECHA]],"YYY")</f>
        <v>2023</v>
      </c>
      <c r="E3579" s="2" t="s">
        <v>143</v>
      </c>
      <c r="F3579" s="2" t="s">
        <v>3623</v>
      </c>
      <c r="G3579" s="2" t="s">
        <v>10003</v>
      </c>
      <c r="H3579">
        <v>20601787700</v>
      </c>
      <c r="I3579" t="str">
        <f>INDEX([1]BCLIENTES!B:B,MATCH(Tabla5[[#This Row],[RUC]],[1]BCLIENTES!A:A,0))</f>
        <v xml:space="preserve"> IMPORTACIONES MIRALDI S.A.C.</v>
      </c>
      <c r="J3579" t="e">
        <f>INDEX([1]!Tabla1[DISTRITO],MATCH(Tabla5[[#This Row],[RUC]],[1]!Tabla1[RUC],0))</f>
        <v>#REF!</v>
      </c>
      <c r="K3579" t="str">
        <f>INDEX([1]BCLIENTES!H:H,MATCH(Tabla5[[#This Row],[RUC]],[1]BCLIENTES!A:A,0))</f>
        <v xml:space="preserve"> LIMA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tr">
        <f>TEXT(Tabla5[[#This Row],[FECHA]],"MMM")</f>
        <v>Mar</v>
      </c>
      <c r="D3580" s="1" t="str">
        <f>TEXT(Tabla5[[#This Row],[FECHA]],"YYY")</f>
        <v>2023</v>
      </c>
      <c r="E3580" s="2" t="s">
        <v>143</v>
      </c>
      <c r="F3580" s="2" t="s">
        <v>3624</v>
      </c>
      <c r="G3580" s="2" t="s">
        <v>10003</v>
      </c>
      <c r="H3580">
        <v>10238869523</v>
      </c>
      <c r="I3580" t="str">
        <f>INDEX([1]BCLIENTES!B:B,MATCH(Tabla5[[#This Row],[RUC]],[1]BCLIENTES!A:A,0))</f>
        <v xml:space="preserve"> CARREÑO DELGADO ROSA LINA</v>
      </c>
      <c r="J3580" t="e">
        <f>INDEX([1]!Tabla1[DISTRITO],MATCH(Tabla5[[#This Row],[RUC]],[1]!Tabla1[RUC],0))</f>
        <v>#REF!</v>
      </c>
      <c r="K3580" t="str">
        <f>INDEX([1]BCLIENTES!H:H,MATCH(Tabla5[[#This Row],[RUC]],[1]BCLIENTES!A:A,0))</f>
        <v xml:space="preserve"> TRUJILLO 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tr">
        <f>TEXT(Tabla5[[#This Row],[FECHA]],"MMM")</f>
        <v>Mar</v>
      </c>
      <c r="D3581" s="1" t="str">
        <f>TEXT(Tabla5[[#This Row],[FECHA]],"YYY")</f>
        <v>2023</v>
      </c>
      <c r="E3581" s="2" t="s">
        <v>143</v>
      </c>
      <c r="F3581" s="2" t="s">
        <v>3625</v>
      </c>
      <c r="G3581" s="2" t="s">
        <v>10002</v>
      </c>
      <c r="H3581">
        <v>20604939969</v>
      </c>
      <c r="I3581" t="str">
        <f>INDEX([1]BCLIENTES!B:B,MATCH(Tabla5[[#This Row],[RUC]],[1]BCLIENTES!A:A,0))</f>
        <v xml:space="preserve"> HERRAMIENTAS Y CONSTRUCCION S.A.C. - HERRACON S.A.C.</v>
      </c>
      <c r="J3581" t="e">
        <f>INDEX([1]!Tabla1[DISTRITO],MATCH(Tabla5[[#This Row],[RUC]],[1]!Tabla1[RUC],0))</f>
        <v>#REF!</v>
      </c>
      <c r="K3581" t="str">
        <f>INDEX([1]BCLIENTES!H:H,MATCH(Tabla5[[#This Row],[RUC]],[1]BCLIENTES!A:A,0))</f>
        <v xml:space="preserve"> AREQUIPA 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tr">
        <f>TEXT(Tabla5[[#This Row],[FECHA]],"MMM")</f>
        <v>Mar</v>
      </c>
      <c r="D3582" s="1" t="str">
        <f>TEXT(Tabla5[[#This Row],[FECHA]],"YYY")</f>
        <v>2023</v>
      </c>
      <c r="E3582" s="2" t="s">
        <v>143</v>
      </c>
      <c r="F3582" s="2" t="s">
        <v>3626</v>
      </c>
      <c r="G3582" s="2" t="s">
        <v>10006</v>
      </c>
      <c r="H3582">
        <v>10485371244</v>
      </c>
      <c r="I3582" t="str">
        <f>INDEX([1]BCLIENTES!B:B,MATCH(Tabla5[[#This Row],[RUC]],[1]BCLIENTES!A:A,0))</f>
        <v xml:space="preserve"> CORNEJO PEÑA RUTBEL</v>
      </c>
      <c r="J3582" t="e">
        <f>INDEX([1]!Tabla1[DISTRITO],MATCH(Tabla5[[#This Row],[RUC]],[1]!Tabla1[RUC],0))</f>
        <v>#REF!</v>
      </c>
      <c r="K3582" t="str">
        <f>INDEX([1]BCLIENTES!H:H,MATCH(Tabla5[[#This Row],[RUC]],[1]BCLIENTES!A:A,0))</f>
        <v xml:space="preserve"> CUSCO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tr">
        <f>TEXT(Tabla5[[#This Row],[FECHA]],"MMM")</f>
        <v>Mar</v>
      </c>
      <c r="D3583" s="1" t="str">
        <f>TEXT(Tabla5[[#This Row],[FECHA]],"YYY")</f>
        <v>2023</v>
      </c>
      <c r="E3583" s="2" t="s">
        <v>143</v>
      </c>
      <c r="F3583" s="2" t="s">
        <v>3627</v>
      </c>
      <c r="G3583" s="2" t="s">
        <v>10003</v>
      </c>
      <c r="H3583">
        <v>20604916772</v>
      </c>
      <c r="I3583" t="str">
        <f>INDEX([1]BCLIENTES!B:B,MATCH(Tabla5[[#This Row],[RUC]],[1]BCLIENTES!A:A,0))</f>
        <v xml:space="preserve"> ABA COMPANY SOCIEDAD ANONIMA CERRADA - ABA COMPANY S.A.C.</v>
      </c>
      <c r="J3583" t="e">
        <f>INDEX([1]!Tabla1[DISTRITO],MATCH(Tabla5[[#This Row],[RUC]],[1]!Tabla1[RUC],0))</f>
        <v>#REF!</v>
      </c>
      <c r="K3583" t="str">
        <f>INDEX([1]BCLIENTES!H:H,MATCH(Tabla5[[#This Row],[RUC]],[1]BCLIENTES!A:A,0))</f>
        <v xml:space="preserve"> TRUJILLO 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tr">
        <f>TEXT(Tabla5[[#This Row],[FECHA]],"MMM")</f>
        <v>Mar</v>
      </c>
      <c r="D3584" s="1" t="str">
        <f>TEXT(Tabla5[[#This Row],[FECHA]],"YYY")</f>
        <v>2023</v>
      </c>
      <c r="E3584" s="2" t="s">
        <v>143</v>
      </c>
      <c r="F3584" s="2" t="s">
        <v>3628</v>
      </c>
      <c r="G3584" s="2" t="s">
        <v>10003</v>
      </c>
      <c r="H3584">
        <v>20604916772</v>
      </c>
      <c r="I3584" t="str">
        <f>INDEX([1]BCLIENTES!B:B,MATCH(Tabla5[[#This Row],[RUC]],[1]BCLIENTES!A:A,0))</f>
        <v xml:space="preserve"> ABA COMPANY SOCIEDAD ANONIMA CERRADA - ABA COMPANY S.A.C.</v>
      </c>
      <c r="J3584" t="e">
        <f>INDEX([1]!Tabla1[DISTRITO],MATCH(Tabla5[[#This Row],[RUC]],[1]!Tabla1[RUC],0))</f>
        <v>#REF!</v>
      </c>
      <c r="K3584" t="str">
        <f>INDEX([1]BCLIENTES!H:H,MATCH(Tabla5[[#This Row],[RUC]],[1]BCLIENTES!A:A,0))</f>
        <v xml:space="preserve"> TRUJILLO 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tr">
        <f>TEXT(Tabla5[[#This Row],[FECHA]],"MMM")</f>
        <v>Mar</v>
      </c>
      <c r="D3585" s="1" t="str">
        <f>TEXT(Tabla5[[#This Row],[FECHA]],"YYY")</f>
        <v>2023</v>
      </c>
      <c r="E3585" s="2" t="s">
        <v>143</v>
      </c>
      <c r="F3585" s="2" t="s">
        <v>3629</v>
      </c>
      <c r="G3585" s="2" t="s">
        <v>10004</v>
      </c>
      <c r="H3585">
        <v>20481842515</v>
      </c>
      <c r="I3585" t="str">
        <f>INDEX([1]BCLIENTES!B:B,MATCH(Tabla5[[#This Row],[RUC]],[1]BCLIENTES!A:A,0))</f>
        <v xml:space="preserve"> INDUSTRIAL MILCIADES VARGAS SRL</v>
      </c>
      <c r="J3585" t="e">
        <f>INDEX([1]!Tabla1[DISTRITO],MATCH(Tabla5[[#This Row],[RUC]],[1]!Tabla1[RUC],0))</f>
        <v>#REF!</v>
      </c>
      <c r="K3585" t="str">
        <f>INDEX([1]BCLIENTES!H:H,MATCH(Tabla5[[#This Row],[RUC]],[1]BCLIENTES!A:A,0))</f>
        <v xml:space="preserve"> TRUJILLO 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tr">
        <f>TEXT(Tabla5[[#This Row],[FECHA]],"MMM")</f>
        <v>Mar</v>
      </c>
      <c r="D3586" s="1" t="str">
        <f>TEXT(Tabla5[[#This Row],[FECHA]],"YYY")</f>
        <v>2023</v>
      </c>
      <c r="E3586" s="2" t="s">
        <v>143</v>
      </c>
      <c r="F3586" s="2" t="s">
        <v>3630</v>
      </c>
      <c r="G3586" s="2" t="s">
        <v>10004</v>
      </c>
      <c r="H3586">
        <v>20481842515</v>
      </c>
      <c r="I3586" t="str">
        <f>INDEX([1]BCLIENTES!B:B,MATCH(Tabla5[[#This Row],[RUC]],[1]BCLIENTES!A:A,0))</f>
        <v xml:space="preserve"> INDUSTRIAL MILCIADES VARGAS SRL</v>
      </c>
      <c r="J3586" t="e">
        <f>INDEX([1]!Tabla1[DISTRITO],MATCH(Tabla5[[#This Row],[RUC]],[1]!Tabla1[RUC],0))</f>
        <v>#REF!</v>
      </c>
      <c r="K3586" t="str">
        <f>INDEX([1]BCLIENTES!H:H,MATCH(Tabla5[[#This Row],[RUC]],[1]BCLIENTES!A:A,0))</f>
        <v xml:space="preserve"> TRUJILLO 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tr">
        <f>TEXT(Tabla5[[#This Row],[FECHA]],"MMM")</f>
        <v>Mar</v>
      </c>
      <c r="D3587" s="1" t="str">
        <f>TEXT(Tabla5[[#This Row],[FECHA]],"YYY")</f>
        <v>2023</v>
      </c>
      <c r="E3587" s="2" t="s">
        <v>143</v>
      </c>
      <c r="F3587" s="2" t="s">
        <v>3631</v>
      </c>
      <c r="G3587" s="2" t="s">
        <v>10004</v>
      </c>
      <c r="H3587">
        <v>20609019019</v>
      </c>
      <c r="I3587" t="str">
        <f>INDEX([1]BCLIENTES!B:B,MATCH(Tabla5[[#This Row],[RUC]],[1]BCLIENTES!A:A,0))</f>
        <v xml:space="preserve"> INDUSTRIAS ELECTRICAS V &amp; L S.A.C.</v>
      </c>
      <c r="J3587" t="e">
        <f>INDEX([1]!Tabla1[DISTRITO],MATCH(Tabla5[[#This Row],[RUC]],[1]!Tabla1[RUC],0))</f>
        <v>#REF!</v>
      </c>
      <c r="K3587" t="str">
        <f>INDEX([1]BCLIENTES!H:H,MATCH(Tabla5[[#This Row],[RUC]],[1]BCLIENTES!A:A,0))</f>
        <v xml:space="preserve"> TRUJILLO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tr">
        <f>TEXT(Tabla5[[#This Row],[FECHA]],"MMM")</f>
        <v>Mar</v>
      </c>
      <c r="D3588" s="1" t="str">
        <f>TEXT(Tabla5[[#This Row],[FECHA]],"YYY")</f>
        <v>2023</v>
      </c>
      <c r="E3588" s="2" t="s">
        <v>143</v>
      </c>
      <c r="F3588" s="2" t="s">
        <v>3632</v>
      </c>
      <c r="G3588" s="2" t="s">
        <v>10003</v>
      </c>
      <c r="H3588">
        <v>20604833613</v>
      </c>
      <c r="I3588" t="str">
        <f>INDEX([1]BCLIENTES!B:B,MATCH(Tabla5[[#This Row],[RUC]],[1]BCLIENTES!A:A,0))</f>
        <v xml:space="preserve"> SIGLO 21 E.I.R.L.</v>
      </c>
      <c r="J3588" t="e">
        <f>INDEX([1]!Tabla1[DISTRITO],MATCH(Tabla5[[#This Row],[RUC]],[1]!Tabla1[RUC],0))</f>
        <v>#REF!</v>
      </c>
      <c r="K3588" t="str">
        <f>INDEX([1]BCLIENTES!H:H,MATCH(Tabla5[[#This Row],[RUC]],[1]BCLIENTES!A:A,0))</f>
        <v xml:space="preserve"> FERREÑAFE 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tr">
        <f>TEXT(Tabla5[[#This Row],[FECHA]],"MMM")</f>
        <v>Mar</v>
      </c>
      <c r="D3589" s="1" t="str">
        <f>TEXT(Tabla5[[#This Row],[FECHA]],"YYY")</f>
        <v>2023</v>
      </c>
      <c r="E3589" s="2" t="s">
        <v>143</v>
      </c>
      <c r="F3589" s="2" t="s">
        <v>3633</v>
      </c>
      <c r="G3589" s="2" t="s">
        <v>10002</v>
      </c>
      <c r="H3589">
        <v>20519834163</v>
      </c>
      <c r="I3589" t="str">
        <f>INDEX([1]BCLIENTES!B:B,MATCH(Tabla5[[#This Row],[RUC]],[1]BCLIENTES!A:A,0))</f>
        <v xml:space="preserve"> ELECTRO MARY S.R.LTDA.</v>
      </c>
      <c r="J3589" t="e">
        <f>INDEX([1]!Tabla1[DISTRITO],MATCH(Tabla5[[#This Row],[RUC]],[1]!Tabla1[RUC],0))</f>
        <v>#REF!</v>
      </c>
      <c r="K3589" t="str">
        <f>INDEX([1]BCLIENTES!H:H,MATCH(Tabla5[[#This Row],[RUC]],[1]BCLIENTES!A:A,0))</f>
        <v xml:space="preserve"> TACNA 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tr">
        <f>TEXT(Tabla5[[#This Row],[FECHA]],"MMM")</f>
        <v>Mar</v>
      </c>
      <c r="D3590" s="1" t="str">
        <f>TEXT(Tabla5[[#This Row],[FECHA]],"YYY")</f>
        <v>2023</v>
      </c>
      <c r="E3590" s="2" t="s">
        <v>143</v>
      </c>
      <c r="F3590" s="2" t="s">
        <v>3634</v>
      </c>
      <c r="G3590" s="2" t="s">
        <v>10004</v>
      </c>
      <c r="H3590">
        <v>20602705839</v>
      </c>
      <c r="I3590" t="str">
        <f>INDEX([1]BCLIENTES!B:B,MATCH(Tabla5[[#This Row],[RUC]],[1]BCLIENTES!A:A,0))</f>
        <v>COMERCIALIZADOR FERRETRO GENESIS E.I.R.L.</v>
      </c>
      <c r="J3590" t="e">
        <f>INDEX([1]!Tabla1[DISTRITO],MATCH(Tabla5[[#This Row],[RUC]],[1]!Tabla1[RUC],0))</f>
        <v>#REF!</v>
      </c>
      <c r="K3590" t="str">
        <f>INDEX([1]BCLIENTES!H:H,MATCH(Tabla5[[#This Row],[RUC]],[1]BCLIENTES!A:A,0))</f>
        <v>CHICLAYO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tr">
        <f>TEXT(Tabla5[[#This Row],[FECHA]],"MMM")</f>
        <v>Mar</v>
      </c>
      <c r="D3591" s="1" t="str">
        <f>TEXT(Tabla5[[#This Row],[FECHA]],"YYY")</f>
        <v>2023</v>
      </c>
      <c r="E3591" s="2" t="s">
        <v>143</v>
      </c>
      <c r="F3591" s="2" t="s">
        <v>3635</v>
      </c>
      <c r="G3591" s="2" t="s">
        <v>10004</v>
      </c>
      <c r="H3591">
        <v>20605930752</v>
      </c>
      <c r="I3591" t="str">
        <f>INDEX([1]BCLIENTES!B:B,MATCH(Tabla5[[#This Row],[RUC]],[1]BCLIENTES!A:A,0))</f>
        <v xml:space="preserve"> FERRETERIA ALISSON E.I.R.L.</v>
      </c>
      <c r="J3591" t="e">
        <f>INDEX([1]!Tabla1[DISTRITO],MATCH(Tabla5[[#This Row],[RUC]],[1]!Tabla1[RUC],0))</f>
        <v>#REF!</v>
      </c>
      <c r="K3591" t="str">
        <f>INDEX([1]BCLIENTES!H:H,MATCH(Tabla5[[#This Row],[RUC]],[1]BCLIENTES!A:A,0))</f>
        <v xml:space="preserve"> CHICLAYO 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tr">
        <f>TEXT(Tabla5[[#This Row],[FECHA]],"MMM")</f>
        <v>Mar</v>
      </c>
      <c r="D3592" s="1" t="str">
        <f>TEXT(Tabla5[[#This Row],[FECHA]],"YYY")</f>
        <v>2023</v>
      </c>
      <c r="E3592" s="2" t="s">
        <v>143</v>
      </c>
      <c r="F3592" s="2" t="s">
        <v>3636</v>
      </c>
      <c r="G3592" s="2" t="s">
        <v>10004</v>
      </c>
      <c r="H3592">
        <v>20605930752</v>
      </c>
      <c r="I3592" t="str">
        <f>INDEX([1]BCLIENTES!B:B,MATCH(Tabla5[[#This Row],[RUC]],[1]BCLIENTES!A:A,0))</f>
        <v xml:space="preserve"> FERRETERIA ALISSON E.I.R.L.</v>
      </c>
      <c r="J3592" t="e">
        <f>INDEX([1]!Tabla1[DISTRITO],MATCH(Tabla5[[#This Row],[RUC]],[1]!Tabla1[RUC],0))</f>
        <v>#REF!</v>
      </c>
      <c r="K3592" t="str">
        <f>INDEX([1]BCLIENTES!H:H,MATCH(Tabla5[[#This Row],[RUC]],[1]BCLIENTES!A:A,0))</f>
        <v xml:space="preserve"> CHICLAYO 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tr">
        <f>TEXT(Tabla5[[#This Row],[FECHA]],"MMM")</f>
        <v>Mar</v>
      </c>
      <c r="D3593" s="1" t="str">
        <f>TEXT(Tabla5[[#This Row],[FECHA]],"YYY")</f>
        <v>2023</v>
      </c>
      <c r="E3593" s="2" t="s">
        <v>143</v>
      </c>
      <c r="F3593" s="2" t="s">
        <v>3637</v>
      </c>
      <c r="G3593" s="2" t="s">
        <v>10004</v>
      </c>
      <c r="H3593">
        <v>20604156492</v>
      </c>
      <c r="I3593" t="str">
        <f>INDEX([1]BCLIENTES!B:B,MATCH(Tabla5[[#This Row],[RUC]],[1]BCLIENTES!A:A,0))</f>
        <v xml:space="preserve"> G &amp; L INVERSIONES FERRETERAS ANYALI E.I.R.L.</v>
      </c>
      <c r="J3593" t="e">
        <f>INDEX([1]!Tabla1[DISTRITO],MATCH(Tabla5[[#This Row],[RUC]],[1]!Tabla1[RUC],0))</f>
        <v>#REF!</v>
      </c>
      <c r="K3593" t="str">
        <f>INDEX([1]BCLIENTES!H:H,MATCH(Tabla5[[#This Row],[RUC]],[1]BCLIENTES!A:A,0))</f>
        <v xml:space="preserve"> CAJAMARCA 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tr">
        <f>TEXT(Tabla5[[#This Row],[FECHA]],"MMM")</f>
        <v>Mar</v>
      </c>
      <c r="D3594" s="1" t="str">
        <f>TEXT(Tabla5[[#This Row],[FECHA]],"YYY")</f>
        <v>2023</v>
      </c>
      <c r="E3594" s="2" t="s">
        <v>143</v>
      </c>
      <c r="F3594" s="2" t="s">
        <v>3638</v>
      </c>
      <c r="G3594" s="2" t="s">
        <v>9999</v>
      </c>
      <c r="H3594">
        <v>20452669405</v>
      </c>
      <c r="I3594" t="str">
        <f>INDEX([1]BCLIENTES!B:B,MATCH(Tabla5[[#This Row],[RUC]],[1]BCLIENTES!A:A,0))</f>
        <v xml:space="preserve"> SIE FERROSA  S.A.C.</v>
      </c>
      <c r="J3594" t="e">
        <f>INDEX([1]!Tabla1[DISTRITO],MATCH(Tabla5[[#This Row],[RUC]],[1]!Tabla1[RUC],0))</f>
        <v>#REF!</v>
      </c>
      <c r="K3594" t="str">
        <f>INDEX([1]BCLIENTES!H:H,MATCH(Tabla5[[#This Row],[RUC]],[1]BCLIENTES!A:A,0))</f>
        <v xml:space="preserve"> HUAMANGA 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tr">
        <f>TEXT(Tabla5[[#This Row],[FECHA]],"MMM")</f>
        <v>Mar</v>
      </c>
      <c r="D3595" s="1" t="str">
        <f>TEXT(Tabla5[[#This Row],[FECHA]],"YYY")</f>
        <v>2023</v>
      </c>
      <c r="E3595" s="2" t="s">
        <v>143</v>
      </c>
      <c r="F3595" s="2" t="s">
        <v>3639</v>
      </c>
      <c r="G3595" s="2" t="s">
        <v>10006</v>
      </c>
      <c r="H3595">
        <v>20114689425</v>
      </c>
      <c r="I3595" t="str">
        <f>INDEX([1]BCLIENTES!B:B,MATCH(Tabla5[[#This Row],[RUC]],[1]BCLIENTES!A:A,0))</f>
        <v xml:space="preserve"> CIA ELECTRICA INGENIEROS S.R.L.</v>
      </c>
      <c r="J3595" t="e">
        <f>INDEX([1]!Tabla1[DISTRITO],MATCH(Tabla5[[#This Row],[RUC]],[1]!Tabla1[RUC],0))</f>
        <v>#REF!</v>
      </c>
      <c r="K3595" t="str">
        <f>INDEX([1]BCLIENTES!H:H,MATCH(Tabla5[[#This Row],[RUC]],[1]BCLIENTES!A:A,0))</f>
        <v xml:space="preserve"> CUSCO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tr">
        <f>TEXT(Tabla5[[#This Row],[FECHA]],"MMM")</f>
        <v>Mar</v>
      </c>
      <c r="D3596" s="1" t="str">
        <f>TEXT(Tabla5[[#This Row],[FECHA]],"YYY")</f>
        <v>2023</v>
      </c>
      <c r="E3596" s="2" t="s">
        <v>143</v>
      </c>
      <c r="F3596" s="2" t="s">
        <v>3640</v>
      </c>
      <c r="G3596" s="2" t="s">
        <v>10003</v>
      </c>
      <c r="H3596">
        <v>20525988261</v>
      </c>
      <c r="I3596" t="str">
        <f>INDEX([1]BCLIENTES!B:B,MATCH(Tabla5[[#This Row],[RUC]],[1]BCLIENTES!A:A,0))</f>
        <v>FERRETERIA JAIMITO E.I.R.L.</v>
      </c>
      <c r="J3596" t="e">
        <f>INDEX([1]!Tabla1[DISTRITO],MATCH(Tabla5[[#This Row],[RUC]],[1]!Tabla1[RUC],0))</f>
        <v>#REF!</v>
      </c>
      <c r="K3596" t="str">
        <f>INDEX([1]BCLIENTES!H:H,MATCH(Tabla5[[#This Row],[RUC]],[1]BCLIENTES!A:A,0))</f>
        <v>PIURA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tr">
        <f>TEXT(Tabla5[[#This Row],[FECHA]],"MMM")</f>
        <v>Mar</v>
      </c>
      <c r="D3597" s="1" t="str">
        <f>TEXT(Tabla5[[#This Row],[FECHA]],"YYY")</f>
        <v>2023</v>
      </c>
      <c r="E3597" s="2" t="s">
        <v>143</v>
      </c>
      <c r="F3597" s="2" t="s">
        <v>3641</v>
      </c>
      <c r="G3597" s="2" t="s">
        <v>10003</v>
      </c>
      <c r="H3597">
        <v>10238869523</v>
      </c>
      <c r="I3597" t="str">
        <f>INDEX([1]BCLIENTES!B:B,MATCH(Tabla5[[#This Row],[RUC]],[1]BCLIENTES!A:A,0))</f>
        <v xml:space="preserve"> CARREÑO DELGADO ROSA LINA</v>
      </c>
      <c r="J3597" t="e">
        <f>INDEX([1]!Tabla1[DISTRITO],MATCH(Tabla5[[#This Row],[RUC]],[1]!Tabla1[RUC],0))</f>
        <v>#REF!</v>
      </c>
      <c r="K3597" t="str">
        <f>INDEX([1]BCLIENTES!H:H,MATCH(Tabla5[[#This Row],[RUC]],[1]BCLIENTES!A:A,0))</f>
        <v xml:space="preserve"> TRUJILLO 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tr">
        <f>TEXT(Tabla5[[#This Row],[FECHA]],"MMM")</f>
        <v>Mar</v>
      </c>
      <c r="D3598" s="1" t="str">
        <f>TEXT(Tabla5[[#This Row],[FECHA]],"YYY")</f>
        <v>2023</v>
      </c>
      <c r="E3598" s="2" t="s">
        <v>143</v>
      </c>
      <c r="F3598" s="2" t="s">
        <v>3642</v>
      </c>
      <c r="G3598" s="2" t="s">
        <v>10003</v>
      </c>
      <c r="H3598">
        <v>20601787700</v>
      </c>
      <c r="I3598" t="str">
        <f>INDEX([1]BCLIENTES!B:B,MATCH(Tabla5[[#This Row],[RUC]],[1]BCLIENTES!A:A,0))</f>
        <v xml:space="preserve"> IMPORTACIONES MIRALDI S.A.C.</v>
      </c>
      <c r="J3598" t="e">
        <f>INDEX([1]!Tabla1[DISTRITO],MATCH(Tabla5[[#This Row],[RUC]],[1]!Tabla1[RUC],0))</f>
        <v>#REF!</v>
      </c>
      <c r="K3598" t="str">
        <f>INDEX([1]BCLIENTES!H:H,MATCH(Tabla5[[#This Row],[RUC]],[1]BCLIENTES!A:A,0))</f>
        <v xml:space="preserve"> LIMA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tr">
        <f>TEXT(Tabla5[[#This Row],[FECHA]],"MMM")</f>
        <v>Mar</v>
      </c>
      <c r="D3599" s="1" t="str">
        <f>TEXT(Tabla5[[#This Row],[FECHA]],"YYY")</f>
        <v>2023</v>
      </c>
      <c r="E3599" s="2" t="s">
        <v>143</v>
      </c>
      <c r="F3599" s="2" t="s">
        <v>3643</v>
      </c>
      <c r="G3599" s="2" t="s">
        <v>9999</v>
      </c>
      <c r="H3599">
        <v>10411485817</v>
      </c>
      <c r="I3599" t="str">
        <f>INDEX([1]BCLIENTES!B:B,MATCH(Tabla5[[#This Row],[RUC]],[1]BCLIENTES!A:A,0))</f>
        <v xml:space="preserve"> YANASUPO QUISPE SERGIO</v>
      </c>
      <c r="J3599" t="e">
        <f>INDEX([1]!Tabla1[DISTRITO],MATCH(Tabla5[[#This Row],[RUC]],[1]!Tabla1[RUC],0))</f>
        <v>#REF!</v>
      </c>
      <c r="K3599" t="str">
        <f>INDEX([1]BCLIENTES!H:H,MATCH(Tabla5[[#This Row],[RUC]],[1]BCLIENTES!A:A,0))</f>
        <v xml:space="preserve"> HUAMANGA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tr">
        <f>TEXT(Tabla5[[#This Row],[FECHA]],"MMM")</f>
        <v>Mar</v>
      </c>
      <c r="D3600" s="1" t="str">
        <f>TEXT(Tabla5[[#This Row],[FECHA]],"YYY")</f>
        <v>2023</v>
      </c>
      <c r="E3600" s="2" t="s">
        <v>143</v>
      </c>
      <c r="F3600" s="2" t="s">
        <v>3644</v>
      </c>
      <c r="G3600" s="2" t="s">
        <v>10003</v>
      </c>
      <c r="H3600">
        <v>20606183136</v>
      </c>
      <c r="I3600" t="str">
        <f>INDEX([1]BCLIENTES!B:B,MATCH(Tabla5[[#This Row],[RUC]],[1]BCLIENTES!A:A,0))</f>
        <v xml:space="preserve"> JP DISTRIBUCIONES Y SOLUCIONES ELECTRICAS E.I.R.L.</v>
      </c>
      <c r="J3600" t="e">
        <f>INDEX([1]!Tabla1[DISTRITO],MATCH(Tabla5[[#This Row],[RUC]],[1]!Tabla1[RUC],0))</f>
        <v>#REF!</v>
      </c>
      <c r="K3600" t="str">
        <f>INDEX([1]BCLIENTES!H:H,MATCH(Tabla5[[#This Row],[RUC]],[1]BCLIENTES!A:A,0))</f>
        <v xml:space="preserve"> LIMA 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tr">
        <f>TEXT(Tabla5[[#This Row],[FECHA]],"MMM")</f>
        <v>Mar</v>
      </c>
      <c r="D3601" s="1" t="str">
        <f>TEXT(Tabla5[[#This Row],[FECHA]],"YYY")</f>
        <v>2023</v>
      </c>
      <c r="E3601" s="2" t="s">
        <v>143</v>
      </c>
      <c r="F3601" s="2" t="s">
        <v>3645</v>
      </c>
      <c r="G3601" s="2" t="s">
        <v>10006</v>
      </c>
      <c r="H3601">
        <v>20527319766</v>
      </c>
      <c r="I3601" t="str">
        <f>INDEX([1]BCLIENTES!B:B,MATCH(Tabla5[[#This Row],[RUC]],[1]BCLIENTES!A:A,0))</f>
        <v xml:space="preserve"> MANUFACTURAS ELECTRICAS Y SANITARIAS EMPRESA INDIVIDUAL DE RESPONSABLIDAD LIMITADA</v>
      </c>
      <c r="J3601" t="e">
        <f>INDEX([1]!Tabla1[DISTRITO],MATCH(Tabla5[[#This Row],[RUC]],[1]!Tabla1[RUC],0))</f>
        <v>#REF!</v>
      </c>
      <c r="K3601" t="str">
        <f>INDEX([1]BCLIENTES!H:H,MATCH(Tabla5[[#This Row],[RUC]],[1]BCLIENTES!A:A,0))</f>
        <v xml:space="preserve"> CUSCO 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tr">
        <f>TEXT(Tabla5[[#This Row],[FECHA]],"MMM")</f>
        <v>Mar</v>
      </c>
      <c r="D3602" s="1" t="str">
        <f>TEXT(Tabla5[[#This Row],[FECHA]],"YYY")</f>
        <v>2023</v>
      </c>
      <c r="E3602" s="2" t="s">
        <v>143</v>
      </c>
      <c r="F3602" s="2" t="s">
        <v>3646</v>
      </c>
      <c r="G3602" s="2" t="s">
        <v>9997</v>
      </c>
      <c r="H3602">
        <v>1</v>
      </c>
      <c r="I3602" t="str">
        <f>INDEX([1]BCLIENTES!B:B,MATCH(Tabla5[[#This Row],[RUC]],[1]BCLIENTES!A:A,0))</f>
        <v>ANULADO</v>
      </c>
      <c r="J3602" t="e">
        <f>INDEX([1]!Tabla1[DISTRITO],MATCH(Tabla5[[#This Row],[RUC]],[1]!Tabla1[RUC],0))</f>
        <v>#REF!</v>
      </c>
      <c r="K3602" t="str">
        <f>INDEX([1]BCLIENTES!H:H,MATCH(Tabla5[[#This Row],[RUC]],[1]BCLIENTES!A:A,0))</f>
        <v>ANULADO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tr">
        <f>TEXT(Tabla5[[#This Row],[FECHA]],"MMM")</f>
        <v>Mar</v>
      </c>
      <c r="D3603" s="1" t="str">
        <f>TEXT(Tabla5[[#This Row],[FECHA]],"YYY")</f>
        <v>2023</v>
      </c>
      <c r="E3603" s="2" t="s">
        <v>143</v>
      </c>
      <c r="F3603" s="2" t="s">
        <v>3647</v>
      </c>
      <c r="G3603" s="2" t="s">
        <v>9999</v>
      </c>
      <c r="H3603">
        <v>20279099142</v>
      </c>
      <c r="I3603" t="str">
        <f>INDEX([1]BCLIENTES!B:B,MATCH(Tabla5[[#This Row],[RUC]],[1]BCLIENTES!A:A,0))</f>
        <v xml:space="preserve"> TECNOLOGIA ELECTRICA S.A.C</v>
      </c>
      <c r="J3603" t="e">
        <f>INDEX([1]!Tabla1[DISTRITO],MATCH(Tabla5[[#This Row],[RUC]],[1]!Tabla1[RUC],0))</f>
        <v>#REF!</v>
      </c>
      <c r="K3603" t="str">
        <f>INDEX([1]BCLIENTES!H:H,MATCH(Tabla5[[#This Row],[RUC]],[1]BCLIENTES!A:A,0))</f>
        <v xml:space="preserve"> ICA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tr">
        <f>TEXT(Tabla5[[#This Row],[FECHA]],"MMM")</f>
        <v>Mar</v>
      </c>
      <c r="D3604" s="1" t="str">
        <f>TEXT(Tabla5[[#This Row],[FECHA]],"YYY")</f>
        <v>2023</v>
      </c>
      <c r="E3604" s="2" t="s">
        <v>143</v>
      </c>
      <c r="F3604" s="2" t="s">
        <v>3648</v>
      </c>
      <c r="G3604" s="2" t="s">
        <v>10006</v>
      </c>
      <c r="H3604">
        <v>20602049966</v>
      </c>
      <c r="I3604" t="str">
        <f>INDEX([1]BCLIENTES!B:B,MATCH(Tabla5[[#This Row],[RUC]],[1]BCLIENTES!A:A,0))</f>
        <v xml:space="preserve"> GRUPO FEISER S.A.C</v>
      </c>
      <c r="J3604" t="e">
        <f>INDEX([1]!Tabla1[DISTRITO],MATCH(Tabla5[[#This Row],[RUC]],[1]!Tabla1[RUC],0))</f>
        <v>#REF!</v>
      </c>
      <c r="K3604" t="str">
        <f>INDEX([1]BCLIENTES!H:H,MATCH(Tabla5[[#This Row],[RUC]],[1]BCLIENTES!A:A,0))</f>
        <v xml:space="preserve"> SAN ROMAN 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tr">
        <f>TEXT(Tabla5[[#This Row],[FECHA]],"MMM")</f>
        <v>Mar</v>
      </c>
      <c r="D3605" s="1" t="str">
        <f>TEXT(Tabla5[[#This Row],[FECHA]],"YYY")</f>
        <v>2023</v>
      </c>
      <c r="E3605" s="2" t="s">
        <v>143</v>
      </c>
      <c r="F3605" s="2" t="s">
        <v>3649</v>
      </c>
      <c r="G3605" s="2" t="s">
        <v>10006</v>
      </c>
      <c r="H3605">
        <v>20602049966</v>
      </c>
      <c r="I3605" t="str">
        <f>INDEX([1]BCLIENTES!B:B,MATCH(Tabla5[[#This Row],[RUC]],[1]BCLIENTES!A:A,0))</f>
        <v xml:space="preserve"> GRUPO FEISER S.A.C</v>
      </c>
      <c r="J3605" t="e">
        <f>INDEX([1]!Tabla1[DISTRITO],MATCH(Tabla5[[#This Row],[RUC]],[1]!Tabla1[RUC],0))</f>
        <v>#REF!</v>
      </c>
      <c r="K3605" t="str">
        <f>INDEX([1]BCLIENTES!H:H,MATCH(Tabla5[[#This Row],[RUC]],[1]BCLIENTES!A:A,0))</f>
        <v xml:space="preserve"> SAN ROMAN 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tr">
        <f>TEXT(Tabla5[[#This Row],[FECHA]],"MMM")</f>
        <v>Mar</v>
      </c>
      <c r="D3606" s="1" t="str">
        <f>TEXT(Tabla5[[#This Row],[FECHA]],"YYY")</f>
        <v>2023</v>
      </c>
      <c r="E3606" s="2" t="s">
        <v>143</v>
      </c>
      <c r="F3606" s="2" t="s">
        <v>3650</v>
      </c>
      <c r="G3606" s="2" t="s">
        <v>10004</v>
      </c>
      <c r="H3606">
        <v>20481842515</v>
      </c>
      <c r="I3606" t="str">
        <f>INDEX([1]BCLIENTES!B:B,MATCH(Tabla5[[#This Row],[RUC]],[1]BCLIENTES!A:A,0))</f>
        <v xml:space="preserve"> INDUSTRIAL MILCIADES VARGAS SRL</v>
      </c>
      <c r="J3606" t="e">
        <f>INDEX([1]!Tabla1[DISTRITO],MATCH(Tabla5[[#This Row],[RUC]],[1]!Tabla1[RUC],0))</f>
        <v>#REF!</v>
      </c>
      <c r="K3606" t="str">
        <f>INDEX([1]BCLIENTES!H:H,MATCH(Tabla5[[#This Row],[RUC]],[1]BCLIENTES!A:A,0))</f>
        <v xml:space="preserve"> TRUJILLO 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tr">
        <f>TEXT(Tabla5[[#This Row],[FECHA]],"MMM")</f>
        <v>Mar</v>
      </c>
      <c r="D3607" s="1" t="str">
        <f>TEXT(Tabla5[[#This Row],[FECHA]],"YYY")</f>
        <v>2023</v>
      </c>
      <c r="E3607" s="2" t="s">
        <v>143</v>
      </c>
      <c r="F3607" s="2" t="s">
        <v>3651</v>
      </c>
      <c r="G3607" s="2" t="s">
        <v>10004</v>
      </c>
      <c r="H3607">
        <v>20606445891</v>
      </c>
      <c r="I3607" t="str">
        <f>INDEX([1]BCLIENTES!B:B,MATCH(Tabla5[[#This Row],[RUC]],[1]BCLIENTES!A:A,0))</f>
        <v xml:space="preserve"> FERRETERA PEZREY E.I.R.L</v>
      </c>
      <c r="J3607" t="e">
        <f>INDEX([1]!Tabla1[DISTRITO],MATCH(Tabla5[[#This Row],[RUC]],[1]!Tabla1[RUC],0))</f>
        <v>#REF!</v>
      </c>
      <c r="K3607" t="str">
        <f>INDEX([1]BCLIENTES!H:H,MATCH(Tabla5[[#This Row],[RUC]],[1]BCLIENTES!A:A,0))</f>
        <v xml:space="preserve"> CHICLAYO 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tr">
        <f>TEXT(Tabla5[[#This Row],[FECHA]],"MMM")</f>
        <v>Mar</v>
      </c>
      <c r="D3608" s="1" t="str">
        <f>TEXT(Tabla5[[#This Row],[FECHA]],"YYY")</f>
        <v>2023</v>
      </c>
      <c r="E3608" s="2" t="s">
        <v>143</v>
      </c>
      <c r="F3608" s="2" t="s">
        <v>3652</v>
      </c>
      <c r="G3608" s="2" t="s">
        <v>10003</v>
      </c>
      <c r="H3608">
        <v>20525988261</v>
      </c>
      <c r="I3608" t="str">
        <f>INDEX([1]BCLIENTES!B:B,MATCH(Tabla5[[#This Row],[RUC]],[1]BCLIENTES!A:A,0))</f>
        <v>FERRETERIA JAIMITO E.I.R.L.</v>
      </c>
      <c r="J3608" t="e">
        <f>INDEX([1]!Tabla1[DISTRITO],MATCH(Tabla5[[#This Row],[RUC]],[1]!Tabla1[RUC],0))</f>
        <v>#REF!</v>
      </c>
      <c r="K3608" t="str">
        <f>INDEX([1]BCLIENTES!H:H,MATCH(Tabla5[[#This Row],[RUC]],[1]BCLIENTES!A:A,0))</f>
        <v>PIURA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tr">
        <f>TEXT(Tabla5[[#This Row],[FECHA]],"MMM")</f>
        <v>Mar</v>
      </c>
      <c r="D3609" s="1" t="str">
        <f>TEXT(Tabla5[[#This Row],[FECHA]],"YYY")</f>
        <v>2023</v>
      </c>
      <c r="E3609" s="2" t="s">
        <v>143</v>
      </c>
      <c r="F3609" s="2" t="s">
        <v>3653</v>
      </c>
      <c r="G3609" s="2" t="s">
        <v>9997</v>
      </c>
      <c r="H3609">
        <v>1</v>
      </c>
      <c r="I3609" t="str">
        <f>INDEX([1]BCLIENTES!B:B,MATCH(Tabla5[[#This Row],[RUC]],[1]BCLIENTES!A:A,0))</f>
        <v>ANULADO</v>
      </c>
      <c r="J3609" t="e">
        <f>INDEX([1]!Tabla1[DISTRITO],MATCH(Tabla5[[#This Row],[RUC]],[1]!Tabla1[RUC],0))</f>
        <v>#REF!</v>
      </c>
      <c r="K3609" t="str">
        <f>INDEX([1]BCLIENTES!H:H,MATCH(Tabla5[[#This Row],[RUC]],[1]BCLIENTES!A:A,0))</f>
        <v>ANULADO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tr">
        <f>TEXT(Tabla5[[#This Row],[FECHA]],"MMM")</f>
        <v>Mar</v>
      </c>
      <c r="D3610" s="1" t="str">
        <f>TEXT(Tabla5[[#This Row],[FECHA]],"YYY")</f>
        <v>2023</v>
      </c>
      <c r="E3610" s="2" t="s">
        <v>143</v>
      </c>
      <c r="F3610" s="2" t="s">
        <v>3654</v>
      </c>
      <c r="G3610" s="2" t="s">
        <v>10003</v>
      </c>
      <c r="H3610">
        <v>10012237681</v>
      </c>
      <c r="I3610" t="str">
        <f>INDEX([1]BCLIENTES!B:B,MATCH(Tabla5[[#This Row],[RUC]],[1]BCLIENTES!A:A,0))</f>
        <v xml:space="preserve">ARPASI ZAMBRANO JUAN                                                  </v>
      </c>
      <c r="J3610" t="e">
        <f>INDEX([1]!Tabla1[DISTRITO],MATCH(Tabla5[[#This Row],[RUC]],[1]!Tabla1[RUC],0))</f>
        <v>#REF!</v>
      </c>
      <c r="K3610" t="str">
        <f>INDEX([1]BCLIENTES!H:H,MATCH(Tabla5[[#This Row],[RUC]],[1]BCLIENTES!A:A,0))</f>
        <v>CHUCUITO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tr">
        <f>TEXT(Tabla5[[#This Row],[FECHA]],"MMM")</f>
        <v>Mar</v>
      </c>
      <c r="D3611" s="1" t="str">
        <f>TEXT(Tabla5[[#This Row],[FECHA]],"YYY")</f>
        <v>2023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tr">
        <f>INDEX([1]BCLIENTES!B:B,MATCH(Tabla5[[#This Row],[RUC]],[1]BCLIENTES!A:A,0))</f>
        <v xml:space="preserve"> APPLE GLASS PERUANA S.A.C</v>
      </c>
      <c r="J3611" t="e">
        <f>INDEX([1]!Tabla1[DISTRITO],MATCH(Tabla5[[#This Row],[RUC]],[1]!Tabla1[RUC],0))</f>
        <v>#REF!</v>
      </c>
      <c r="K3611" t="str">
        <f>INDEX([1]BCLIENTES!H:H,MATCH(Tabla5[[#This Row],[RUC]],[1]BCLIENTES!A:A,0))</f>
        <v xml:space="preserve"> LIMA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tr">
        <f>TEXT(Tabla5[[#This Row],[FECHA]],"MMM")</f>
        <v>Mar</v>
      </c>
      <c r="D3612" s="1" t="str">
        <f>TEXT(Tabla5[[#This Row],[FECHA]],"YYY")</f>
        <v>2023</v>
      </c>
      <c r="E3612" s="2" t="s">
        <v>143</v>
      </c>
      <c r="F3612" s="2" t="s">
        <v>3656</v>
      </c>
      <c r="G3612" s="2" t="s">
        <v>10003</v>
      </c>
      <c r="H3612">
        <v>10741326049</v>
      </c>
      <c r="I3612" t="str">
        <f>INDEX([1]BCLIENTES!B:B,MATCH(Tabla5[[#This Row],[RUC]],[1]BCLIENTES!A:A,0))</f>
        <v xml:space="preserve">ARPASI CRUZ KENJY YORDY                                               </v>
      </c>
      <c r="J3612" t="e">
        <f>INDEX([1]!Tabla1[DISTRITO],MATCH(Tabla5[[#This Row],[RUC]],[1]!Tabla1[RUC],0))</f>
        <v>#REF!</v>
      </c>
      <c r="K3612" t="str">
        <f>INDEX([1]BCLIENTES!H:H,MATCH(Tabla5[[#This Row],[RUC]],[1]BCLIENTES!A:A,0))</f>
        <v>CHUCUITO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tr">
        <f>TEXT(Tabla5[[#This Row],[FECHA]],"MMM")</f>
        <v>Mar</v>
      </c>
      <c r="D3613" s="1" t="str">
        <f>TEXT(Tabla5[[#This Row],[FECHA]],"YYY")</f>
        <v>2023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tr">
        <f>INDEX([1]BCLIENTES!B:B,MATCH(Tabla5[[#This Row],[RUC]],[1]BCLIENTES!A:A,0))</f>
        <v xml:space="preserve"> APPLE GLASS PERUANA S.A.C</v>
      </c>
      <c r="J3613" t="e">
        <f>INDEX([1]!Tabla1[DISTRITO],MATCH(Tabla5[[#This Row],[RUC]],[1]!Tabla1[RUC],0))</f>
        <v>#REF!</v>
      </c>
      <c r="K3613" t="str">
        <f>INDEX([1]BCLIENTES!H:H,MATCH(Tabla5[[#This Row],[RUC]],[1]BCLIENTES!A:A,0))</f>
        <v xml:space="preserve"> LIMA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tr">
        <f>TEXT(Tabla5[[#This Row],[FECHA]],"MMM")</f>
        <v>Mar</v>
      </c>
      <c r="D3614" s="1" t="str">
        <f>TEXT(Tabla5[[#This Row],[FECHA]],"YYY")</f>
        <v>2023</v>
      </c>
      <c r="E3614" s="2" t="s">
        <v>143</v>
      </c>
      <c r="F3614" s="2" t="s">
        <v>3658</v>
      </c>
      <c r="G3614" s="2" t="s">
        <v>10004</v>
      </c>
      <c r="H3614">
        <v>20481842515</v>
      </c>
      <c r="I3614" t="str">
        <f>INDEX([1]BCLIENTES!B:B,MATCH(Tabla5[[#This Row],[RUC]],[1]BCLIENTES!A:A,0))</f>
        <v xml:space="preserve"> INDUSTRIAL MILCIADES VARGAS SRL</v>
      </c>
      <c r="J3614" t="e">
        <f>INDEX([1]!Tabla1[DISTRITO],MATCH(Tabla5[[#This Row],[RUC]],[1]!Tabla1[RUC],0))</f>
        <v>#REF!</v>
      </c>
      <c r="K3614" t="str">
        <f>INDEX([1]BCLIENTES!H:H,MATCH(Tabla5[[#This Row],[RUC]],[1]BCLIENTES!A:A,0))</f>
        <v xml:space="preserve"> TRUJILLO 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tr">
        <f>TEXT(Tabla5[[#This Row],[FECHA]],"MMM")</f>
        <v>Mar</v>
      </c>
      <c r="D3615" s="1" t="str">
        <f>TEXT(Tabla5[[#This Row],[FECHA]],"YYY")</f>
        <v>2023</v>
      </c>
      <c r="E3615" s="2" t="s">
        <v>143</v>
      </c>
      <c r="F3615" s="2" t="s">
        <v>3659</v>
      </c>
      <c r="G3615" s="2" t="s">
        <v>10004</v>
      </c>
      <c r="H3615">
        <v>20172321004</v>
      </c>
      <c r="I3615" t="str">
        <f>INDEX([1]BCLIENTES!B:B,MATCH(Tabla5[[#This Row],[RUC]],[1]BCLIENTES!A:A,0))</f>
        <v xml:space="preserve"> JUSTINIANO SOTO VILLANUEVA S.R.L.</v>
      </c>
      <c r="J3615" t="e">
        <f>INDEX([1]!Tabla1[DISTRITO],MATCH(Tabla5[[#This Row],[RUC]],[1]!Tabla1[RUC],0))</f>
        <v>#REF!</v>
      </c>
      <c r="K3615" t="str">
        <f>INDEX([1]BCLIENTES!H:H,MATCH(Tabla5[[#This Row],[RUC]],[1]BCLIENTES!A:A,0))</f>
        <v xml:space="preserve"> LIMA 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tr">
        <f>TEXT(Tabla5[[#This Row],[FECHA]],"MMM")</f>
        <v>Mar</v>
      </c>
      <c r="D3616" s="1" t="str">
        <f>TEXT(Tabla5[[#This Row],[FECHA]],"YYY")</f>
        <v>2023</v>
      </c>
      <c r="E3616" s="2" t="s">
        <v>143</v>
      </c>
      <c r="F3616" s="2" t="s">
        <v>3660</v>
      </c>
      <c r="G3616" s="2" t="s">
        <v>9999</v>
      </c>
      <c r="H3616">
        <v>20603358571</v>
      </c>
      <c r="I3616" t="str">
        <f>INDEX([1]BCLIENTES!B:B,MATCH(Tabla5[[#This Row],[RUC]],[1]BCLIENTES!A:A,0))</f>
        <v xml:space="preserve"> ELECTRO COMERCIAL SIELSA E.I.R.L.</v>
      </c>
      <c r="J3616" t="e">
        <f>INDEX([1]!Tabla1[DISTRITO],MATCH(Tabla5[[#This Row],[RUC]],[1]!Tabla1[RUC],0))</f>
        <v>#REF!</v>
      </c>
      <c r="K3616" t="str">
        <f>INDEX([1]BCLIENTES!H:H,MATCH(Tabla5[[#This Row],[RUC]],[1]BCLIENTES!A:A,0))</f>
        <v xml:space="preserve"> HUAMANGA 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tr">
        <f>TEXT(Tabla5[[#This Row],[FECHA]],"MMM")</f>
        <v>Mar</v>
      </c>
      <c r="D3617" s="1" t="str">
        <f>TEXT(Tabla5[[#This Row],[FECHA]],"YYY")</f>
        <v>2023</v>
      </c>
      <c r="E3617" s="2" t="s">
        <v>143</v>
      </c>
      <c r="F3617" s="2" t="s">
        <v>3661</v>
      </c>
      <c r="G3617" s="2" t="s">
        <v>10004</v>
      </c>
      <c r="H3617">
        <v>20608398831</v>
      </c>
      <c r="I3617" t="str">
        <f>INDEX([1]BCLIENTES!B:B,MATCH(Tabla5[[#This Row],[RUC]],[1]BCLIENTES!A:A,0))</f>
        <v xml:space="preserve"> DISTRIBUIDORA FERRETERA MENDOZA E.I.R.L.</v>
      </c>
      <c r="J3617" t="e">
        <f>INDEX([1]!Tabla1[DISTRITO],MATCH(Tabla5[[#This Row],[RUC]],[1]!Tabla1[RUC],0))</f>
        <v>#REF!</v>
      </c>
      <c r="K3617" t="str">
        <f>INDEX([1]BCLIENTES!H:H,MATCH(Tabla5[[#This Row],[RUC]],[1]BCLIENTES!A:A,0))</f>
        <v xml:space="preserve"> TRUJILLO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tr">
        <f>TEXT(Tabla5[[#This Row],[FECHA]],"MMM")</f>
        <v>Mar</v>
      </c>
      <c r="D3618" s="1" t="str">
        <f>TEXT(Tabla5[[#This Row],[FECHA]],"YYY")</f>
        <v>2023</v>
      </c>
      <c r="E3618" s="2" t="s">
        <v>143</v>
      </c>
      <c r="F3618" s="2" t="s">
        <v>3662</v>
      </c>
      <c r="G3618" s="2" t="s">
        <v>10003</v>
      </c>
      <c r="H3618">
        <v>20604916772</v>
      </c>
      <c r="I3618" t="str">
        <f>INDEX([1]BCLIENTES!B:B,MATCH(Tabla5[[#This Row],[RUC]],[1]BCLIENTES!A:A,0))</f>
        <v xml:space="preserve"> ABA COMPANY SOCIEDAD ANONIMA CERRADA - ABA COMPANY S.A.C.</v>
      </c>
      <c r="J3618" t="e">
        <f>INDEX([1]!Tabla1[DISTRITO],MATCH(Tabla5[[#This Row],[RUC]],[1]!Tabla1[RUC],0))</f>
        <v>#REF!</v>
      </c>
      <c r="K3618" t="str">
        <f>INDEX([1]BCLIENTES!H:H,MATCH(Tabla5[[#This Row],[RUC]],[1]BCLIENTES!A:A,0))</f>
        <v xml:space="preserve"> TRUJILLO 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tr">
        <f>TEXT(Tabla5[[#This Row],[FECHA]],"MMM")</f>
        <v>Mar</v>
      </c>
      <c r="D3619" s="1" t="str">
        <f>TEXT(Tabla5[[#This Row],[FECHA]],"YYY")</f>
        <v>2023</v>
      </c>
      <c r="E3619" s="2" t="s">
        <v>143</v>
      </c>
      <c r="F3619" s="2" t="s">
        <v>3663</v>
      </c>
      <c r="G3619" s="2" t="s">
        <v>10003</v>
      </c>
      <c r="H3619">
        <v>20604916772</v>
      </c>
      <c r="I3619" t="str">
        <f>INDEX([1]BCLIENTES!B:B,MATCH(Tabla5[[#This Row],[RUC]],[1]BCLIENTES!A:A,0))</f>
        <v xml:space="preserve"> ABA COMPANY SOCIEDAD ANONIMA CERRADA - ABA COMPANY S.A.C.</v>
      </c>
      <c r="J3619" t="e">
        <f>INDEX([1]!Tabla1[DISTRITO],MATCH(Tabla5[[#This Row],[RUC]],[1]!Tabla1[RUC],0))</f>
        <v>#REF!</v>
      </c>
      <c r="K3619" t="str">
        <f>INDEX([1]BCLIENTES!H:H,MATCH(Tabla5[[#This Row],[RUC]],[1]BCLIENTES!A:A,0))</f>
        <v xml:space="preserve"> TRUJILLO 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tr">
        <f>TEXT(Tabla5[[#This Row],[FECHA]],"MMM")</f>
        <v>Mar</v>
      </c>
      <c r="D3620" s="1" t="str">
        <f>TEXT(Tabla5[[#This Row],[FECHA]],"YYY")</f>
        <v>2023</v>
      </c>
      <c r="E3620" s="2" t="s">
        <v>143</v>
      </c>
      <c r="F3620" s="2" t="s">
        <v>3664</v>
      </c>
      <c r="G3620" s="2" t="s">
        <v>10004</v>
      </c>
      <c r="H3620">
        <v>20539120361</v>
      </c>
      <c r="I3620" t="str">
        <f>INDEX([1]BCLIENTES!B:B,MATCH(Tabla5[[#This Row],[RUC]],[1]BCLIENTES!A:A,0))</f>
        <v xml:space="preserve"> F&amp;M FERRETERIA EIRL</v>
      </c>
      <c r="J3620" t="e">
        <f>INDEX([1]!Tabla1[DISTRITO],MATCH(Tabla5[[#This Row],[RUC]],[1]!Tabla1[RUC],0))</f>
        <v>#REF!</v>
      </c>
      <c r="K3620" t="str">
        <f>INDEX([1]BCLIENTES!H:H,MATCH(Tabla5[[#This Row],[RUC]],[1]BCLIENTES!A:A,0))</f>
        <v xml:space="preserve"> CHICLAYO 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tr">
        <f>TEXT(Tabla5[[#This Row],[FECHA]],"MMM")</f>
        <v>Mar</v>
      </c>
      <c r="D3621" s="1" t="str">
        <f>TEXT(Tabla5[[#This Row],[FECHA]],"YYY")</f>
        <v>2023</v>
      </c>
      <c r="E3621" s="2" t="s">
        <v>143</v>
      </c>
      <c r="F3621" s="2" t="s">
        <v>3665</v>
      </c>
      <c r="G3621" s="2" t="s">
        <v>10004</v>
      </c>
      <c r="H3621">
        <v>20608449753</v>
      </c>
      <c r="I3621" t="str">
        <f>INDEX([1]BCLIENTES!B:B,MATCH(Tabla5[[#This Row],[RUC]],[1]BCLIENTES!A:A,0))</f>
        <v xml:space="preserve"> JV FERRETERIA JAIMITO E.I.R.L</v>
      </c>
      <c r="J3621" t="e">
        <f>INDEX([1]!Tabla1[DISTRITO],MATCH(Tabla5[[#This Row],[RUC]],[1]!Tabla1[RUC],0))</f>
        <v>#REF!</v>
      </c>
      <c r="K3621" t="str">
        <f>INDEX([1]BCLIENTES!H:H,MATCH(Tabla5[[#This Row],[RUC]],[1]BCLIENTES!A:A,0))</f>
        <v xml:space="preserve"> JAEN 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tr">
        <f>TEXT(Tabla5[[#This Row],[FECHA]],"MMM")</f>
        <v>Mar</v>
      </c>
      <c r="D3622" s="1" t="str">
        <f>TEXT(Tabla5[[#This Row],[FECHA]],"YYY")</f>
        <v>2023</v>
      </c>
      <c r="E3622" s="2" t="s">
        <v>143</v>
      </c>
      <c r="F3622" s="2" t="s">
        <v>3666</v>
      </c>
      <c r="G3622" s="2" t="s">
        <v>10003</v>
      </c>
      <c r="H3622">
        <v>20604916772</v>
      </c>
      <c r="I3622" t="str">
        <f>INDEX([1]BCLIENTES!B:B,MATCH(Tabla5[[#This Row],[RUC]],[1]BCLIENTES!A:A,0))</f>
        <v xml:space="preserve"> ABA COMPANY SOCIEDAD ANONIMA CERRADA - ABA COMPANY S.A.C.</v>
      </c>
      <c r="J3622" t="e">
        <f>INDEX([1]!Tabla1[DISTRITO],MATCH(Tabla5[[#This Row],[RUC]],[1]!Tabla1[RUC],0))</f>
        <v>#REF!</v>
      </c>
      <c r="K3622" t="str">
        <f>INDEX([1]BCLIENTES!H:H,MATCH(Tabla5[[#This Row],[RUC]],[1]BCLIENTES!A:A,0))</f>
        <v xml:space="preserve"> TRUJILLO 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tr">
        <f>TEXT(Tabla5[[#This Row],[FECHA]],"MMM")</f>
        <v>Mar</v>
      </c>
      <c r="D3623" s="1" t="str">
        <f>TEXT(Tabla5[[#This Row],[FECHA]],"YYY")</f>
        <v>2023</v>
      </c>
      <c r="E3623" s="2" t="s">
        <v>143</v>
      </c>
      <c r="F3623" s="2" t="s">
        <v>3667</v>
      </c>
      <c r="G3623" s="2" t="s">
        <v>10004</v>
      </c>
      <c r="H3623">
        <v>20539120361</v>
      </c>
      <c r="I3623" t="str">
        <f>INDEX([1]BCLIENTES!B:B,MATCH(Tabla5[[#This Row],[RUC]],[1]BCLIENTES!A:A,0))</f>
        <v xml:space="preserve"> F&amp;M FERRETERIA EIRL</v>
      </c>
      <c r="J3623" t="e">
        <f>INDEX([1]!Tabla1[DISTRITO],MATCH(Tabla5[[#This Row],[RUC]],[1]!Tabla1[RUC],0))</f>
        <v>#REF!</v>
      </c>
      <c r="K3623" t="str">
        <f>INDEX([1]BCLIENTES!H:H,MATCH(Tabla5[[#This Row],[RUC]],[1]BCLIENTES!A:A,0))</f>
        <v xml:space="preserve"> CHICLAYO 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tr">
        <f>TEXT(Tabla5[[#This Row],[FECHA]],"MMM")</f>
        <v>Mar</v>
      </c>
      <c r="D3624" s="1" t="str">
        <f>TEXT(Tabla5[[#This Row],[FECHA]],"YYY")</f>
        <v>2023</v>
      </c>
      <c r="E3624" s="2" t="s">
        <v>143</v>
      </c>
      <c r="F3624" s="2" t="s">
        <v>3668</v>
      </c>
      <c r="G3624" s="2" t="s">
        <v>9999</v>
      </c>
      <c r="H3624">
        <v>20534713402</v>
      </c>
      <c r="I3624" t="str">
        <f>INDEX([1]BCLIENTES!B:B,MATCH(Tabla5[[#This Row],[RUC]],[1]BCLIENTES!A:A,0))</f>
        <v xml:space="preserve"> FERRETERIA Y REPRESENTACIONES LOS ANDES E.I.R.L.</v>
      </c>
      <c r="J3624" t="e">
        <f>INDEX([1]!Tabla1[DISTRITO],MATCH(Tabla5[[#This Row],[RUC]],[1]!Tabla1[RUC],0))</f>
        <v>#REF!</v>
      </c>
      <c r="K3624" t="str">
        <f>INDEX([1]BCLIENTES!H:H,MATCH(Tabla5[[#This Row],[RUC]],[1]BCLIENTES!A:A,0))</f>
        <v xml:space="preserve"> HUAMANGA 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tr">
        <f>TEXT(Tabla5[[#This Row],[FECHA]],"MMM")</f>
        <v>Mar</v>
      </c>
      <c r="D3625" s="1" t="str">
        <f>TEXT(Tabla5[[#This Row],[FECHA]],"YYY")</f>
        <v>2023</v>
      </c>
      <c r="E3625" s="2" t="s">
        <v>143</v>
      </c>
      <c r="F3625" s="2" t="s">
        <v>3669</v>
      </c>
      <c r="G3625" s="2" t="s">
        <v>10006</v>
      </c>
      <c r="H3625">
        <v>20605774394</v>
      </c>
      <c r="I3625" t="str">
        <f>INDEX([1]BCLIENTES!B:B,MATCH(Tabla5[[#This Row],[RUC]],[1]BCLIENTES!A:A,0))</f>
        <v>COFELECT SOCIEDAD ANONIMA CERRADA</v>
      </c>
      <c r="J3625" t="e">
        <f>INDEX([1]!Tabla1[DISTRITO],MATCH(Tabla5[[#This Row],[RUC]],[1]!Tabla1[RUC],0))</f>
        <v>#REF!</v>
      </c>
      <c r="K3625" t="str">
        <f>INDEX([1]BCLIENTES!H:H,MATCH(Tabla5[[#This Row],[RUC]],[1]BCLIENTES!A:A,0))</f>
        <v>SAN ROMAN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tr">
        <f>TEXT(Tabla5[[#This Row],[FECHA]],"MMM")</f>
        <v>Mar</v>
      </c>
      <c r="D3626" s="1" t="str">
        <f>TEXT(Tabla5[[#This Row],[FECHA]],"YYY")</f>
        <v>2023</v>
      </c>
      <c r="E3626" s="2" t="s">
        <v>143</v>
      </c>
      <c r="F3626" s="2" t="s">
        <v>3670</v>
      </c>
      <c r="G3626" s="2" t="s">
        <v>9999</v>
      </c>
      <c r="H3626">
        <v>20605038639</v>
      </c>
      <c r="I3626" t="str">
        <f>INDEX([1]BCLIENTES!B:B,MATCH(Tabla5[[#This Row],[RUC]],[1]BCLIENTES!A:A,0))</f>
        <v xml:space="preserve"> GRUPO EMPRESARIAL GS SAGITARIO E.I.R.L.</v>
      </c>
      <c r="J3626" t="e">
        <f>INDEX([1]!Tabla1[DISTRITO],MATCH(Tabla5[[#This Row],[RUC]],[1]!Tabla1[RUC],0))</f>
        <v>#REF!</v>
      </c>
      <c r="K3626" t="str">
        <f>INDEX([1]BCLIENTES!H:H,MATCH(Tabla5[[#This Row],[RUC]],[1]BCLIENTES!A:A,0))</f>
        <v xml:space="preserve"> HUANUCO 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tr">
        <f>TEXT(Tabla5[[#This Row],[FECHA]],"MMM")</f>
        <v>Mar</v>
      </c>
      <c r="D3627" s="1" t="str">
        <f>TEXT(Tabla5[[#This Row],[FECHA]],"YYY")</f>
        <v>2023</v>
      </c>
      <c r="E3627" s="2" t="s">
        <v>143</v>
      </c>
      <c r="F3627" s="2" t="s">
        <v>3671</v>
      </c>
      <c r="G3627" s="2" t="s">
        <v>10004</v>
      </c>
      <c r="H3627">
        <v>20608160478</v>
      </c>
      <c r="I3627" t="str">
        <f>INDEX([1]BCLIENTES!B:B,MATCH(Tabla5[[#This Row],[RUC]],[1]BCLIENTES!A:A,0))</f>
        <v xml:space="preserve"> J &amp; L FERREXPRESS S.A.C.</v>
      </c>
      <c r="J3627" t="e">
        <f>INDEX([1]!Tabla1[DISTRITO],MATCH(Tabla5[[#This Row],[RUC]],[1]!Tabla1[RUC],0))</f>
        <v>#REF!</v>
      </c>
      <c r="K3627" t="str">
        <f>INDEX([1]BCLIENTES!H:H,MATCH(Tabla5[[#This Row],[RUC]],[1]BCLIENTES!A:A,0))</f>
        <v xml:space="preserve"> CHICLAYO 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tr">
        <f>TEXT(Tabla5[[#This Row],[FECHA]],"MMM")</f>
        <v>Mar</v>
      </c>
      <c r="D3628" s="1" t="str">
        <f>TEXT(Tabla5[[#This Row],[FECHA]],"YYY")</f>
        <v>2023</v>
      </c>
      <c r="E3628" s="2" t="s">
        <v>143</v>
      </c>
      <c r="F3628" s="2" t="s">
        <v>3672</v>
      </c>
      <c r="G3628" s="2" t="s">
        <v>10003</v>
      </c>
      <c r="H3628">
        <v>10238869523</v>
      </c>
      <c r="I3628" t="str">
        <f>INDEX([1]BCLIENTES!B:B,MATCH(Tabla5[[#This Row],[RUC]],[1]BCLIENTES!A:A,0))</f>
        <v xml:space="preserve"> CARREÑO DELGADO ROSA LINA</v>
      </c>
      <c r="J3628" t="e">
        <f>INDEX([1]!Tabla1[DISTRITO],MATCH(Tabla5[[#This Row],[RUC]],[1]!Tabla1[RUC],0))</f>
        <v>#REF!</v>
      </c>
      <c r="K3628" t="str">
        <f>INDEX([1]BCLIENTES!H:H,MATCH(Tabla5[[#This Row],[RUC]],[1]BCLIENTES!A:A,0))</f>
        <v xml:space="preserve"> TRUJILLO 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tr">
        <f>TEXT(Tabla5[[#This Row],[FECHA]],"MMM")</f>
        <v>Abr</v>
      </c>
      <c r="D3629" s="1" t="str">
        <f>TEXT(Tabla5[[#This Row],[FECHA]],"YYY")</f>
        <v>2023</v>
      </c>
      <c r="E3629" s="2" t="s">
        <v>143</v>
      </c>
      <c r="F3629" s="2" t="s">
        <v>3673</v>
      </c>
      <c r="G3629" s="2" t="s">
        <v>10003</v>
      </c>
      <c r="H3629">
        <v>20601787700</v>
      </c>
      <c r="I3629" t="str">
        <f>INDEX([1]BCLIENTES!B:B,MATCH(Tabla5[[#This Row],[RUC]],[1]BCLIENTES!A:A,0))</f>
        <v xml:space="preserve"> IMPORTACIONES MIRALDI S.A.C.</v>
      </c>
      <c r="J3629" t="e">
        <f>INDEX([1]!Tabla1[DISTRITO],MATCH(Tabla5[[#This Row],[RUC]],[1]!Tabla1[RUC],0))</f>
        <v>#REF!</v>
      </c>
      <c r="K3629" t="str">
        <f>INDEX([1]BCLIENTES!H:H,MATCH(Tabla5[[#This Row],[RUC]],[1]BCLIENTES!A:A,0))</f>
        <v xml:space="preserve"> LIMA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tr">
        <f>TEXT(Tabla5[[#This Row],[FECHA]],"MMM")</f>
        <v>Abr</v>
      </c>
      <c r="D3630" s="1" t="str">
        <f>TEXT(Tabla5[[#This Row],[FECHA]],"YYY")</f>
        <v>2023</v>
      </c>
      <c r="E3630" s="2" t="s">
        <v>143</v>
      </c>
      <c r="F3630" s="2" t="s">
        <v>3674</v>
      </c>
      <c r="G3630" s="2" t="s">
        <v>10003</v>
      </c>
      <c r="H3630">
        <v>10238869523</v>
      </c>
      <c r="I3630" t="str">
        <f>INDEX([1]BCLIENTES!B:B,MATCH(Tabla5[[#This Row],[RUC]],[1]BCLIENTES!A:A,0))</f>
        <v xml:space="preserve"> CARREÑO DELGADO ROSA LINA</v>
      </c>
      <c r="J3630" t="e">
        <f>INDEX([1]!Tabla1[DISTRITO],MATCH(Tabla5[[#This Row],[RUC]],[1]!Tabla1[RUC],0))</f>
        <v>#REF!</v>
      </c>
      <c r="K3630" t="str">
        <f>INDEX([1]BCLIENTES!H:H,MATCH(Tabla5[[#This Row],[RUC]],[1]BCLIENTES!A:A,0))</f>
        <v xml:space="preserve"> TRUJILLO 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tr">
        <f>TEXT(Tabla5[[#This Row],[FECHA]],"MMM")</f>
        <v>Abr</v>
      </c>
      <c r="D3631" s="1" t="str">
        <f>TEXT(Tabla5[[#This Row],[FECHA]],"YYY")</f>
        <v>2023</v>
      </c>
      <c r="E3631" s="2" t="s">
        <v>143</v>
      </c>
      <c r="F3631" s="2" t="s">
        <v>3675</v>
      </c>
      <c r="G3631" s="2" t="s">
        <v>10003</v>
      </c>
      <c r="H3631">
        <v>20525697704</v>
      </c>
      <c r="I3631" t="str">
        <f>INDEX([1]BCLIENTES!B:B,MATCH(Tabla5[[#This Row],[RUC]],[1]BCLIENTES!A:A,0))</f>
        <v xml:space="preserve"> CENTRO FERRETERO  SALVADOR SRL</v>
      </c>
      <c r="J3631" t="e">
        <f>INDEX([1]!Tabla1[DISTRITO],MATCH(Tabla5[[#This Row],[RUC]],[1]!Tabla1[RUC],0))</f>
        <v>#REF!</v>
      </c>
      <c r="K3631" t="str">
        <f>INDEX([1]BCLIENTES!H:H,MATCH(Tabla5[[#This Row],[RUC]],[1]BCLIENTES!A:A,0))</f>
        <v xml:space="preserve"> PAITA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tr">
        <f>TEXT(Tabla5[[#This Row],[FECHA]],"MMM")</f>
        <v>Abr</v>
      </c>
      <c r="D3632" s="1" t="str">
        <f>TEXT(Tabla5[[#This Row],[FECHA]],"YYY")</f>
        <v>2023</v>
      </c>
      <c r="E3632" s="2" t="s">
        <v>143</v>
      </c>
      <c r="F3632" s="2" t="s">
        <v>3676</v>
      </c>
      <c r="G3632" s="2" t="s">
        <v>10003</v>
      </c>
      <c r="H3632">
        <v>20606183136</v>
      </c>
      <c r="I3632" t="str">
        <f>INDEX([1]BCLIENTES!B:B,MATCH(Tabla5[[#This Row],[RUC]],[1]BCLIENTES!A:A,0))</f>
        <v xml:space="preserve"> JP DISTRIBUCIONES Y SOLUCIONES ELECTRICAS E.I.R.L.</v>
      </c>
      <c r="J3632" t="e">
        <f>INDEX([1]!Tabla1[DISTRITO],MATCH(Tabla5[[#This Row],[RUC]],[1]!Tabla1[RUC],0))</f>
        <v>#REF!</v>
      </c>
      <c r="K3632" t="str">
        <f>INDEX([1]BCLIENTES!H:H,MATCH(Tabla5[[#This Row],[RUC]],[1]BCLIENTES!A:A,0))</f>
        <v xml:space="preserve"> LIMA 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tr">
        <f>TEXT(Tabla5[[#This Row],[FECHA]],"MMM")</f>
        <v>Abr</v>
      </c>
      <c r="D3633" s="1" t="str">
        <f>TEXT(Tabla5[[#This Row],[FECHA]],"YYY")</f>
        <v>2023</v>
      </c>
      <c r="E3633" s="2" t="s">
        <v>143</v>
      </c>
      <c r="F3633" s="2" t="s">
        <v>3677</v>
      </c>
      <c r="G3633" s="2" t="s">
        <v>9999</v>
      </c>
      <c r="H3633">
        <v>20601400775</v>
      </c>
      <c r="I3633" t="str">
        <f>INDEX([1]BCLIENTES!B:B,MATCH(Tabla5[[#This Row],[RUC]],[1]BCLIENTES!A:A,0))</f>
        <v xml:space="preserve"> INVERSIONES GYS SAGITARIO EMPRESA INDIVIDUAL DE RESPONSABILIDAD LIMITADA</v>
      </c>
      <c r="J3633" t="e">
        <f>INDEX([1]!Tabla1[DISTRITO],MATCH(Tabla5[[#This Row],[RUC]],[1]!Tabla1[RUC],0))</f>
        <v>#REF!</v>
      </c>
      <c r="K3633" t="str">
        <f>INDEX([1]BCLIENTES!H:H,MATCH(Tabla5[[#This Row],[RUC]],[1]BCLIENTES!A:A,0))</f>
        <v xml:space="preserve"> HUANUCO 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tr">
        <f>TEXT(Tabla5[[#This Row],[FECHA]],"MMM")</f>
        <v>Abr</v>
      </c>
      <c r="D3634" s="1" t="str">
        <f>TEXT(Tabla5[[#This Row],[FECHA]],"YYY")</f>
        <v>2023</v>
      </c>
      <c r="E3634" s="2" t="s">
        <v>143</v>
      </c>
      <c r="F3634" s="2" t="s">
        <v>3678</v>
      </c>
      <c r="G3634" s="2" t="s">
        <v>9997</v>
      </c>
      <c r="H3634">
        <v>1</v>
      </c>
      <c r="I3634" t="str">
        <f>INDEX([1]BCLIENTES!B:B,MATCH(Tabla5[[#This Row],[RUC]],[1]BCLIENTES!A:A,0))</f>
        <v>ANULADO</v>
      </c>
      <c r="J3634" t="e">
        <f>INDEX([1]!Tabla1[DISTRITO],MATCH(Tabla5[[#This Row],[RUC]],[1]!Tabla1[RUC],0))</f>
        <v>#REF!</v>
      </c>
      <c r="K3634" t="str">
        <f>INDEX([1]BCLIENTES!H:H,MATCH(Tabla5[[#This Row],[RUC]],[1]BCLIENTES!A:A,0))</f>
        <v>ANULADO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tr">
        <f>TEXT(Tabla5[[#This Row],[FECHA]],"MMM")</f>
        <v>Abr</v>
      </c>
      <c r="D3635" s="1" t="str">
        <f>TEXT(Tabla5[[#This Row],[FECHA]],"YYY")</f>
        <v>2023</v>
      </c>
      <c r="E3635" s="2" t="s">
        <v>143</v>
      </c>
      <c r="F3635" s="2" t="s">
        <v>3679</v>
      </c>
      <c r="G3635" s="2" t="s">
        <v>10003</v>
      </c>
      <c r="H3635">
        <v>20601787700</v>
      </c>
      <c r="I3635" t="str">
        <f>INDEX([1]BCLIENTES!B:B,MATCH(Tabla5[[#This Row],[RUC]],[1]BCLIENTES!A:A,0))</f>
        <v xml:space="preserve"> IMPORTACIONES MIRALDI S.A.C.</v>
      </c>
      <c r="J3635" t="e">
        <f>INDEX([1]!Tabla1[DISTRITO],MATCH(Tabla5[[#This Row],[RUC]],[1]!Tabla1[RUC],0))</f>
        <v>#REF!</v>
      </c>
      <c r="K3635" t="str">
        <f>INDEX([1]BCLIENTES!H:H,MATCH(Tabla5[[#This Row],[RUC]],[1]BCLIENTES!A:A,0))</f>
        <v xml:space="preserve"> LIMA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tr">
        <f>TEXT(Tabla5[[#This Row],[FECHA]],"MMM")</f>
        <v>Abr</v>
      </c>
      <c r="D3636" s="1" t="str">
        <f>TEXT(Tabla5[[#This Row],[FECHA]],"YYY")</f>
        <v>2023</v>
      </c>
      <c r="E3636" s="2" t="s">
        <v>143</v>
      </c>
      <c r="F3636" s="2" t="s">
        <v>3680</v>
      </c>
      <c r="G3636" s="2" t="s">
        <v>10006</v>
      </c>
      <c r="H3636">
        <v>20608161318</v>
      </c>
      <c r="I3636" t="str">
        <f>INDEX([1]BCLIENTES!B:B,MATCH(Tabla5[[#This Row],[RUC]],[1]BCLIENTES!A:A,0))</f>
        <v xml:space="preserve"> ELECTRO LAMPARAS AJL E.I.R.L.</v>
      </c>
      <c r="J3636" t="e">
        <f>INDEX([1]!Tabla1[DISTRITO],MATCH(Tabla5[[#This Row],[RUC]],[1]!Tabla1[RUC],0))</f>
        <v>#REF!</v>
      </c>
      <c r="K3636" t="str">
        <f>INDEX([1]BCLIENTES!H:H,MATCH(Tabla5[[#This Row],[RUC]],[1]BCLIENTES!A:A,0))</f>
        <v xml:space="preserve"> CUSCO 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tr">
        <f>TEXT(Tabla5[[#This Row],[FECHA]],"MMM")</f>
        <v>Abr</v>
      </c>
      <c r="D3637" s="1" t="str">
        <f>TEXT(Tabla5[[#This Row],[FECHA]],"YYY")</f>
        <v>2023</v>
      </c>
      <c r="E3637" s="2" t="s">
        <v>143</v>
      </c>
      <c r="F3637" s="2" t="s">
        <v>3681</v>
      </c>
      <c r="G3637" s="2" t="s">
        <v>10003</v>
      </c>
      <c r="H3637">
        <v>10238869523</v>
      </c>
      <c r="I3637" t="str">
        <f>INDEX([1]BCLIENTES!B:B,MATCH(Tabla5[[#This Row],[RUC]],[1]BCLIENTES!A:A,0))</f>
        <v xml:space="preserve"> CARREÑO DELGADO ROSA LINA</v>
      </c>
      <c r="J3637" t="e">
        <f>INDEX([1]!Tabla1[DISTRITO],MATCH(Tabla5[[#This Row],[RUC]],[1]!Tabla1[RUC],0))</f>
        <v>#REF!</v>
      </c>
      <c r="K3637" t="str">
        <f>INDEX([1]BCLIENTES!H:H,MATCH(Tabla5[[#This Row],[RUC]],[1]BCLIENTES!A:A,0))</f>
        <v xml:space="preserve"> TRUJILLO 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tr">
        <f>TEXT(Tabla5[[#This Row],[FECHA]],"MMM")</f>
        <v>Abr</v>
      </c>
      <c r="D3638" s="1" t="str">
        <f>TEXT(Tabla5[[#This Row],[FECHA]],"YYY")</f>
        <v>2023</v>
      </c>
      <c r="E3638" s="2" t="s">
        <v>143</v>
      </c>
      <c r="F3638" s="2" t="s">
        <v>3682</v>
      </c>
      <c r="G3638" s="2" t="s">
        <v>10006</v>
      </c>
      <c r="H3638">
        <v>20608161318</v>
      </c>
      <c r="I3638" t="str">
        <f>INDEX([1]BCLIENTES!B:B,MATCH(Tabla5[[#This Row],[RUC]],[1]BCLIENTES!A:A,0))</f>
        <v xml:space="preserve"> ELECTRO LAMPARAS AJL E.I.R.L.</v>
      </c>
      <c r="J3638" t="e">
        <f>INDEX([1]!Tabla1[DISTRITO],MATCH(Tabla5[[#This Row],[RUC]],[1]!Tabla1[RUC],0))</f>
        <v>#REF!</v>
      </c>
      <c r="K3638" t="str">
        <f>INDEX([1]BCLIENTES!H:H,MATCH(Tabla5[[#This Row],[RUC]],[1]BCLIENTES!A:A,0))</f>
        <v xml:space="preserve"> CUSCO 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tr">
        <f>TEXT(Tabla5[[#This Row],[FECHA]],"MMM")</f>
        <v>Abr</v>
      </c>
      <c r="D3639" s="1" t="str">
        <f>TEXT(Tabla5[[#This Row],[FECHA]],"YYY")</f>
        <v>2023</v>
      </c>
      <c r="E3639" s="2" t="s">
        <v>143</v>
      </c>
      <c r="F3639" s="2" t="s">
        <v>3683</v>
      </c>
      <c r="G3639" s="2" t="s">
        <v>10003</v>
      </c>
      <c r="H3639">
        <v>10238869523</v>
      </c>
      <c r="I3639" t="str">
        <f>INDEX([1]BCLIENTES!B:B,MATCH(Tabla5[[#This Row],[RUC]],[1]BCLIENTES!A:A,0))</f>
        <v xml:space="preserve"> CARREÑO DELGADO ROSA LINA</v>
      </c>
      <c r="J3639" t="e">
        <f>INDEX([1]!Tabla1[DISTRITO],MATCH(Tabla5[[#This Row],[RUC]],[1]!Tabla1[RUC],0))</f>
        <v>#REF!</v>
      </c>
      <c r="K3639" t="str">
        <f>INDEX([1]BCLIENTES!H:H,MATCH(Tabla5[[#This Row],[RUC]],[1]BCLIENTES!A:A,0))</f>
        <v xml:space="preserve"> TRUJILLO 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tr">
        <f>TEXT(Tabla5[[#This Row],[FECHA]],"MMM")</f>
        <v>Abr</v>
      </c>
      <c r="D3640" s="1" t="str">
        <f>TEXT(Tabla5[[#This Row],[FECHA]],"YYY")</f>
        <v>2023</v>
      </c>
      <c r="E3640" s="2" t="s">
        <v>143</v>
      </c>
      <c r="F3640" s="2" t="s">
        <v>3684</v>
      </c>
      <c r="G3640" s="2" t="s">
        <v>10003</v>
      </c>
      <c r="H3640">
        <v>10238869523</v>
      </c>
      <c r="I3640" t="str">
        <f>INDEX([1]BCLIENTES!B:B,MATCH(Tabla5[[#This Row],[RUC]],[1]BCLIENTES!A:A,0))</f>
        <v xml:space="preserve"> CARREÑO DELGADO ROSA LINA</v>
      </c>
      <c r="J3640" t="e">
        <f>INDEX([1]!Tabla1[DISTRITO],MATCH(Tabla5[[#This Row],[RUC]],[1]!Tabla1[RUC],0))</f>
        <v>#REF!</v>
      </c>
      <c r="K3640" t="str">
        <f>INDEX([1]BCLIENTES!H:H,MATCH(Tabla5[[#This Row],[RUC]],[1]BCLIENTES!A:A,0))</f>
        <v xml:space="preserve"> TRUJILLO 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tr">
        <f>TEXT(Tabla5[[#This Row],[FECHA]],"MMM")</f>
        <v>Abr</v>
      </c>
      <c r="D3641" s="1" t="str">
        <f>TEXT(Tabla5[[#This Row],[FECHA]],"YYY")</f>
        <v>2023</v>
      </c>
      <c r="E3641" s="2" t="s">
        <v>143</v>
      </c>
      <c r="F3641" s="2" t="s">
        <v>3685</v>
      </c>
      <c r="G3641" s="2" t="s">
        <v>10003</v>
      </c>
      <c r="H3641">
        <v>20601787700</v>
      </c>
      <c r="I3641" t="str">
        <f>INDEX([1]BCLIENTES!B:B,MATCH(Tabla5[[#This Row],[RUC]],[1]BCLIENTES!A:A,0))</f>
        <v xml:space="preserve"> IMPORTACIONES MIRALDI S.A.C.</v>
      </c>
      <c r="J3641" t="e">
        <f>INDEX([1]!Tabla1[DISTRITO],MATCH(Tabla5[[#This Row],[RUC]],[1]!Tabla1[RUC],0))</f>
        <v>#REF!</v>
      </c>
      <c r="K3641" t="str">
        <f>INDEX([1]BCLIENTES!H:H,MATCH(Tabla5[[#This Row],[RUC]],[1]BCLIENTES!A:A,0))</f>
        <v xml:space="preserve"> LIMA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tr">
        <f>TEXT(Tabla5[[#This Row],[FECHA]],"MMM")</f>
        <v>Abr</v>
      </c>
      <c r="D3642" s="1" t="str">
        <f>TEXT(Tabla5[[#This Row],[FECHA]],"YYY")</f>
        <v>2023</v>
      </c>
      <c r="E3642" s="2" t="s">
        <v>143</v>
      </c>
      <c r="F3642" s="2" t="s">
        <v>3686</v>
      </c>
      <c r="G3642" s="2" t="s">
        <v>10006</v>
      </c>
      <c r="H3642">
        <v>20603085290</v>
      </c>
      <c r="I3642" t="str">
        <f>INDEX([1]BCLIENTES!B:B,MATCH(Tabla5[[#This Row],[RUC]],[1]BCLIENTES!A:A,0))</f>
        <v xml:space="preserve"> SUMINISTROS Y SERVICIOS ELECTRICOS SELVA S.R.L.</v>
      </c>
      <c r="J3642" t="e">
        <f>INDEX([1]!Tabla1[DISTRITO],MATCH(Tabla5[[#This Row],[RUC]],[1]!Tabla1[RUC],0))</f>
        <v>#REF!</v>
      </c>
      <c r="K3642" t="str">
        <f>INDEX([1]BCLIENTES!H:H,MATCH(Tabla5[[#This Row],[RUC]],[1]BCLIENTES!A:A,0))</f>
        <v xml:space="preserve"> MAYNAS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tr">
        <f>TEXT(Tabla5[[#This Row],[FECHA]],"MMM")</f>
        <v>Abr</v>
      </c>
      <c r="D3643" s="1" t="str">
        <f>TEXT(Tabla5[[#This Row],[FECHA]],"YYY")</f>
        <v>2023</v>
      </c>
      <c r="E3643" s="2" t="s">
        <v>143</v>
      </c>
      <c r="F3643" s="2" t="s">
        <v>3687</v>
      </c>
      <c r="G3643" s="2" t="s">
        <v>10003</v>
      </c>
      <c r="H3643">
        <v>20601787700</v>
      </c>
      <c r="I3643" t="str">
        <f>INDEX([1]BCLIENTES!B:B,MATCH(Tabla5[[#This Row],[RUC]],[1]BCLIENTES!A:A,0))</f>
        <v xml:space="preserve"> IMPORTACIONES MIRALDI S.A.C.</v>
      </c>
      <c r="J3643" t="e">
        <f>INDEX([1]!Tabla1[DISTRITO],MATCH(Tabla5[[#This Row],[RUC]],[1]!Tabla1[RUC],0))</f>
        <v>#REF!</v>
      </c>
      <c r="K3643" t="str">
        <f>INDEX([1]BCLIENTES!H:H,MATCH(Tabla5[[#This Row],[RUC]],[1]BCLIENTES!A:A,0))</f>
        <v xml:space="preserve"> LIMA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tr">
        <f>TEXT(Tabla5[[#This Row],[FECHA]],"MMM")</f>
        <v>Abr</v>
      </c>
      <c r="D3644" s="1" t="str">
        <f>TEXT(Tabla5[[#This Row],[FECHA]],"YYY")</f>
        <v>2023</v>
      </c>
      <c r="E3644" s="2" t="s">
        <v>143</v>
      </c>
      <c r="F3644" s="2" t="s">
        <v>3688</v>
      </c>
      <c r="G3644" s="2" t="s">
        <v>10004</v>
      </c>
      <c r="H3644">
        <v>10402584446</v>
      </c>
      <c r="I3644" t="str">
        <f>INDEX([1]BCLIENTES!B:B,MATCH(Tabla5[[#This Row],[RUC]],[1]BCLIENTES!A:A,0))</f>
        <v xml:space="preserve"> FLORIAN ESPINOZA YESICCA PAOLITA</v>
      </c>
      <c r="J3644" t="e">
        <f>INDEX([1]!Tabla1[DISTRITO],MATCH(Tabla5[[#This Row],[RUC]],[1]!Tabla1[RUC],0))</f>
        <v>#REF!</v>
      </c>
      <c r="K3644" t="str">
        <f>INDEX([1]BCLIENTES!H:H,MATCH(Tabla5[[#This Row],[RUC]],[1]BCLIENTES!A:A,0))</f>
        <v xml:space="preserve"> TRUJILLO 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tr">
        <f>TEXT(Tabla5[[#This Row],[FECHA]],"MMM")</f>
        <v>Abr</v>
      </c>
      <c r="D3645" s="1" t="str">
        <f>TEXT(Tabla5[[#This Row],[FECHA]],"YYY")</f>
        <v>2023</v>
      </c>
      <c r="E3645" s="2" t="s">
        <v>143</v>
      </c>
      <c r="F3645" s="2" t="s">
        <v>3689</v>
      </c>
      <c r="G3645" s="2" t="s">
        <v>10004</v>
      </c>
      <c r="H3645">
        <v>10472105278</v>
      </c>
      <c r="I3645" t="str">
        <f>INDEX([1]BCLIENTES!B:B,MATCH(Tabla5[[#This Row],[RUC]],[1]BCLIENTES!A:A,0))</f>
        <v xml:space="preserve"> PEREZ MANTILLA DIANA VANESSA</v>
      </c>
      <c r="J3645" t="e">
        <f>INDEX([1]!Tabla1[DISTRITO],MATCH(Tabla5[[#This Row],[RUC]],[1]!Tabla1[RUC],0))</f>
        <v>#REF!</v>
      </c>
      <c r="K3645" t="str">
        <f>INDEX([1]BCLIENTES!H:H,MATCH(Tabla5[[#This Row],[RUC]],[1]BCLIENTES!A:A,0))</f>
        <v xml:space="preserve"> TRUJILLO 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tr">
        <f>TEXT(Tabla5[[#This Row],[FECHA]],"MMM")</f>
        <v>Abr</v>
      </c>
      <c r="D3646" s="1" t="str">
        <f>TEXT(Tabla5[[#This Row],[FECHA]],"YYY")</f>
        <v>2023</v>
      </c>
      <c r="E3646" s="2" t="s">
        <v>143</v>
      </c>
      <c r="F3646" s="2" t="s">
        <v>3690</v>
      </c>
      <c r="G3646" s="2" t="s">
        <v>9999</v>
      </c>
      <c r="H3646">
        <v>20452305896</v>
      </c>
      <c r="I3646" t="str">
        <f>INDEX([1]BCLIENTES!B:B,MATCH(Tabla5[[#This Row],[RUC]],[1]BCLIENTES!A:A,0))</f>
        <v xml:space="preserve"> DIFELEC S.R.L</v>
      </c>
      <c r="J3646" t="e">
        <f>INDEX([1]!Tabla1[DISTRITO],MATCH(Tabla5[[#This Row],[RUC]],[1]!Tabla1[RUC],0))</f>
        <v>#REF!</v>
      </c>
      <c r="K3646" t="str">
        <f>INDEX([1]BCLIENTES!H:H,MATCH(Tabla5[[#This Row],[RUC]],[1]BCLIENTES!A:A,0))</f>
        <v xml:space="preserve"> ICA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tr">
        <f>TEXT(Tabla5[[#This Row],[FECHA]],"MMM")</f>
        <v>Abr</v>
      </c>
      <c r="D3647" s="1" t="str">
        <f>TEXT(Tabla5[[#This Row],[FECHA]],"YYY")</f>
        <v>2023</v>
      </c>
      <c r="E3647" s="2" t="s">
        <v>143</v>
      </c>
      <c r="F3647" s="2" t="s">
        <v>3691</v>
      </c>
      <c r="G3647" s="2" t="s">
        <v>10003</v>
      </c>
      <c r="H3647">
        <v>10238869523</v>
      </c>
      <c r="I3647" t="str">
        <f>INDEX([1]BCLIENTES!B:B,MATCH(Tabla5[[#This Row],[RUC]],[1]BCLIENTES!A:A,0))</f>
        <v xml:space="preserve"> CARREÑO DELGADO ROSA LINA</v>
      </c>
      <c r="J3647" t="e">
        <f>INDEX([1]!Tabla1[DISTRITO],MATCH(Tabla5[[#This Row],[RUC]],[1]!Tabla1[RUC],0))</f>
        <v>#REF!</v>
      </c>
      <c r="K3647" t="str">
        <f>INDEX([1]BCLIENTES!H:H,MATCH(Tabla5[[#This Row],[RUC]],[1]BCLIENTES!A:A,0))</f>
        <v xml:space="preserve"> TRUJILLO 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tr">
        <f>TEXT(Tabla5[[#This Row],[FECHA]],"MMM")</f>
        <v>Abr</v>
      </c>
      <c r="D3648" s="1" t="str">
        <f>TEXT(Tabla5[[#This Row],[FECHA]],"YYY")</f>
        <v>2023</v>
      </c>
      <c r="E3648" s="2" t="s">
        <v>143</v>
      </c>
      <c r="F3648" s="2" t="s">
        <v>3692</v>
      </c>
      <c r="G3648" s="2" t="s">
        <v>9999</v>
      </c>
      <c r="H3648">
        <v>10432018411</v>
      </c>
      <c r="I3648" t="str">
        <f>INDEX([1]BCLIENTES!B:B,MATCH(Tabla5[[#This Row],[RUC]],[1]BCLIENTES!A:A,0))</f>
        <v xml:space="preserve">FLORES TACAS VICTOR ALBERTO                                           </v>
      </c>
      <c r="J3648" t="e">
        <f>INDEX([1]!Tabla1[DISTRITO],MATCH(Tabla5[[#This Row],[RUC]],[1]!Tabla1[RUC],0))</f>
        <v>#REF!</v>
      </c>
      <c r="K3648" t="str">
        <f>INDEX([1]BCLIENTES!H:H,MATCH(Tabla5[[#This Row],[RUC]],[1]BCLIENTES!A:A,0))</f>
        <v>PISCO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tr">
        <f>TEXT(Tabla5[[#This Row],[FECHA]],"MMM")</f>
        <v>Abr</v>
      </c>
      <c r="D3649" s="1" t="str">
        <f>TEXT(Tabla5[[#This Row],[FECHA]],"YYY")</f>
        <v>2023</v>
      </c>
      <c r="E3649" s="2" t="s">
        <v>143</v>
      </c>
      <c r="F3649" s="2" t="s">
        <v>3693</v>
      </c>
      <c r="G3649" s="2" t="s">
        <v>10003</v>
      </c>
      <c r="H3649">
        <v>20601787700</v>
      </c>
      <c r="I3649" t="str">
        <f>INDEX([1]BCLIENTES!B:B,MATCH(Tabla5[[#This Row],[RUC]],[1]BCLIENTES!A:A,0))</f>
        <v xml:space="preserve"> IMPORTACIONES MIRALDI S.A.C.</v>
      </c>
      <c r="J3649" t="e">
        <f>INDEX([1]!Tabla1[DISTRITO],MATCH(Tabla5[[#This Row],[RUC]],[1]!Tabla1[RUC],0))</f>
        <v>#REF!</v>
      </c>
      <c r="K3649" t="str">
        <f>INDEX([1]BCLIENTES!H:H,MATCH(Tabla5[[#This Row],[RUC]],[1]BCLIENTES!A:A,0))</f>
        <v xml:space="preserve"> LIMA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tr">
        <f>TEXT(Tabla5[[#This Row],[FECHA]],"MMM")</f>
        <v>Abr</v>
      </c>
      <c r="D3650" s="1" t="str">
        <f>TEXT(Tabla5[[#This Row],[FECHA]],"YYY")</f>
        <v>2023</v>
      </c>
      <c r="E3650" s="2" t="s">
        <v>143</v>
      </c>
      <c r="F3650" s="2" t="s">
        <v>3694</v>
      </c>
      <c r="G3650" s="2" t="s">
        <v>10003</v>
      </c>
      <c r="H3650">
        <v>20601787700</v>
      </c>
      <c r="I3650" t="str">
        <f>INDEX([1]BCLIENTES!B:B,MATCH(Tabla5[[#This Row],[RUC]],[1]BCLIENTES!A:A,0))</f>
        <v xml:space="preserve"> IMPORTACIONES MIRALDI S.A.C.</v>
      </c>
      <c r="J3650" t="e">
        <f>INDEX([1]!Tabla1[DISTRITO],MATCH(Tabla5[[#This Row],[RUC]],[1]!Tabla1[RUC],0))</f>
        <v>#REF!</v>
      </c>
      <c r="K3650" t="str">
        <f>INDEX([1]BCLIENTES!H:H,MATCH(Tabla5[[#This Row],[RUC]],[1]BCLIENTES!A:A,0))</f>
        <v xml:space="preserve"> LIMA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tr">
        <f>TEXT(Tabla5[[#This Row],[FECHA]],"MMM")</f>
        <v>Abr</v>
      </c>
      <c r="D3651" s="1" t="str">
        <f>TEXT(Tabla5[[#This Row],[FECHA]],"YYY")</f>
        <v>2023</v>
      </c>
      <c r="E3651" s="2" t="s">
        <v>143</v>
      </c>
      <c r="F3651" s="2" t="s">
        <v>3695</v>
      </c>
      <c r="G3651" s="2" t="s">
        <v>10003</v>
      </c>
      <c r="H3651">
        <v>10238869523</v>
      </c>
      <c r="I3651" t="str">
        <f>INDEX([1]BCLIENTES!B:B,MATCH(Tabla5[[#This Row],[RUC]],[1]BCLIENTES!A:A,0))</f>
        <v xml:space="preserve"> CARREÑO DELGADO ROSA LINA</v>
      </c>
      <c r="J3651" t="e">
        <f>INDEX([1]!Tabla1[DISTRITO],MATCH(Tabla5[[#This Row],[RUC]],[1]!Tabla1[RUC],0))</f>
        <v>#REF!</v>
      </c>
      <c r="K3651" t="str">
        <f>INDEX([1]BCLIENTES!H:H,MATCH(Tabla5[[#This Row],[RUC]],[1]BCLIENTES!A:A,0))</f>
        <v xml:space="preserve"> TRUJILLO 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tr">
        <f>TEXT(Tabla5[[#This Row],[FECHA]],"MMM")</f>
        <v>Abr</v>
      </c>
      <c r="D3652" s="1" t="str">
        <f>TEXT(Tabla5[[#This Row],[FECHA]],"YYY")</f>
        <v>2023</v>
      </c>
      <c r="E3652" s="2" t="s">
        <v>143</v>
      </c>
      <c r="F3652" s="2" t="s">
        <v>3696</v>
      </c>
      <c r="G3652" s="2" t="s">
        <v>10003</v>
      </c>
      <c r="H3652">
        <v>10238869523</v>
      </c>
      <c r="I3652" t="str">
        <f>INDEX([1]BCLIENTES!B:B,MATCH(Tabla5[[#This Row],[RUC]],[1]BCLIENTES!A:A,0))</f>
        <v xml:space="preserve"> CARREÑO DELGADO ROSA LINA</v>
      </c>
      <c r="J3652" t="e">
        <f>INDEX([1]!Tabla1[DISTRITO],MATCH(Tabla5[[#This Row],[RUC]],[1]!Tabla1[RUC],0))</f>
        <v>#REF!</v>
      </c>
      <c r="K3652" t="str">
        <f>INDEX([1]BCLIENTES!H:H,MATCH(Tabla5[[#This Row],[RUC]],[1]BCLIENTES!A:A,0))</f>
        <v xml:space="preserve"> TRUJILLO 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tr">
        <f>TEXT(Tabla5[[#This Row],[FECHA]],"MMM")</f>
        <v>Abr</v>
      </c>
      <c r="D3653" s="1" t="str">
        <f>TEXT(Tabla5[[#This Row],[FECHA]],"YYY")</f>
        <v>2023</v>
      </c>
      <c r="E3653" s="2" t="s">
        <v>143</v>
      </c>
      <c r="F3653" s="2" t="s">
        <v>3697</v>
      </c>
      <c r="G3653" s="2" t="s">
        <v>10006</v>
      </c>
      <c r="H3653">
        <v>20564408957</v>
      </c>
      <c r="I3653" t="str">
        <f>INDEX([1]BCLIENTES!B:B,MATCH(Tabla5[[#This Row],[RUC]],[1]BCLIENTES!A:A,0))</f>
        <v xml:space="preserve"> TABSUR SOCIEDAD COMERCIAL DE RESPONSABILIDAD LIMITADA - TABSUR S.R.L.</v>
      </c>
      <c r="J3653" t="e">
        <f>INDEX([1]!Tabla1[DISTRITO],MATCH(Tabla5[[#This Row],[RUC]],[1]!Tabla1[RUC],0))</f>
        <v>#REF!</v>
      </c>
      <c r="K3653" t="str">
        <f>INDEX([1]BCLIENTES!H:H,MATCH(Tabla5[[#This Row],[RUC]],[1]BCLIENTES!A:A,0))</f>
        <v xml:space="preserve"> CUSCO 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tr">
        <f>TEXT(Tabla5[[#This Row],[FECHA]],"MMM")</f>
        <v>Abr</v>
      </c>
      <c r="D3654" s="1" t="str">
        <f>TEXT(Tabla5[[#This Row],[FECHA]],"YYY")</f>
        <v>2023</v>
      </c>
      <c r="E3654" s="2" t="s">
        <v>143</v>
      </c>
      <c r="F3654" s="2" t="s">
        <v>3698</v>
      </c>
      <c r="G3654" s="2" t="s">
        <v>10004</v>
      </c>
      <c r="H3654">
        <v>20602740022</v>
      </c>
      <c r="I3654" t="str">
        <f>INDEX([1]BCLIENTES!B:B,MATCH(Tabla5[[#This Row],[RUC]],[1]BCLIENTES!A:A,0))</f>
        <v xml:space="preserve"> GRUPO HERRERA IMPORTACIONES S.A.C.</v>
      </c>
      <c r="J3654" t="e">
        <f>INDEX([1]!Tabla1[DISTRITO],MATCH(Tabla5[[#This Row],[RUC]],[1]!Tabla1[RUC],0))</f>
        <v>#REF!</v>
      </c>
      <c r="K3654" t="str">
        <f>INDEX([1]BCLIENTES!H:H,MATCH(Tabla5[[#This Row],[RUC]],[1]BCLIENTES!A:A,0))</f>
        <v xml:space="preserve"> CHICLAYO 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tr">
        <f>TEXT(Tabla5[[#This Row],[FECHA]],"MMM")</f>
        <v>Abr</v>
      </c>
      <c r="D3655" s="1" t="str">
        <f>TEXT(Tabla5[[#This Row],[FECHA]],"YYY")</f>
        <v>2023</v>
      </c>
      <c r="E3655" s="2" t="s">
        <v>143</v>
      </c>
      <c r="F3655" s="2" t="s">
        <v>3699</v>
      </c>
      <c r="G3655" s="2" t="s">
        <v>10004</v>
      </c>
      <c r="H3655">
        <v>20602740022</v>
      </c>
      <c r="I3655" t="str">
        <f>INDEX([1]BCLIENTES!B:B,MATCH(Tabla5[[#This Row],[RUC]],[1]BCLIENTES!A:A,0))</f>
        <v xml:space="preserve"> GRUPO HERRERA IMPORTACIONES S.A.C.</v>
      </c>
      <c r="J3655" t="e">
        <f>INDEX([1]!Tabla1[DISTRITO],MATCH(Tabla5[[#This Row],[RUC]],[1]!Tabla1[RUC],0))</f>
        <v>#REF!</v>
      </c>
      <c r="K3655" t="str">
        <f>INDEX([1]BCLIENTES!H:H,MATCH(Tabla5[[#This Row],[RUC]],[1]BCLIENTES!A:A,0))</f>
        <v xml:space="preserve"> CHICLAYO 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tr">
        <f>TEXT(Tabla5[[#This Row],[FECHA]],"MMM")</f>
        <v>Abr</v>
      </c>
      <c r="D3656" s="1" t="str">
        <f>TEXT(Tabla5[[#This Row],[FECHA]],"YYY")</f>
        <v>2023</v>
      </c>
      <c r="E3656" s="2" t="s">
        <v>143</v>
      </c>
      <c r="F3656" s="2" t="s">
        <v>3700</v>
      </c>
      <c r="G3656" s="2" t="s">
        <v>10003</v>
      </c>
      <c r="H3656">
        <v>20601787700</v>
      </c>
      <c r="I3656" t="str">
        <f>INDEX([1]BCLIENTES!B:B,MATCH(Tabla5[[#This Row],[RUC]],[1]BCLIENTES!A:A,0))</f>
        <v xml:space="preserve"> IMPORTACIONES MIRALDI S.A.C.</v>
      </c>
      <c r="J3656" t="e">
        <f>INDEX([1]!Tabla1[DISTRITO],MATCH(Tabla5[[#This Row],[RUC]],[1]!Tabla1[RUC],0))</f>
        <v>#REF!</v>
      </c>
      <c r="K3656" t="str">
        <f>INDEX([1]BCLIENTES!H:H,MATCH(Tabla5[[#This Row],[RUC]],[1]BCLIENTES!A:A,0))</f>
        <v xml:space="preserve"> LIMA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tr">
        <f>TEXT(Tabla5[[#This Row],[FECHA]],"MMM")</f>
        <v>Abr</v>
      </c>
      <c r="D3657" s="1" t="str">
        <f>TEXT(Tabla5[[#This Row],[FECHA]],"YYY")</f>
        <v>2023</v>
      </c>
      <c r="E3657" s="2" t="s">
        <v>143</v>
      </c>
      <c r="F3657" s="2" t="s">
        <v>3701</v>
      </c>
      <c r="G3657" s="2" t="s">
        <v>9999</v>
      </c>
      <c r="H3657">
        <v>20602603068</v>
      </c>
      <c r="I3657" t="str">
        <f>INDEX([1]BCLIENTES!B:B,MATCH(Tabla5[[#This Row],[RUC]],[1]BCLIENTES!A:A,0))</f>
        <v>GRUPO CONTINENTAL FERRETERO S.A.C</v>
      </c>
      <c r="J3657" t="e">
        <f>INDEX([1]!Tabla1[DISTRITO],MATCH(Tabla5[[#This Row],[RUC]],[1]!Tabla1[RUC],0))</f>
        <v>#REF!</v>
      </c>
      <c r="K3657" t="str">
        <f>INDEX([1]BCLIENTES!H:H,MATCH(Tabla5[[#This Row],[RUC]],[1]BCLIENTES!A:A,0))</f>
        <v>LEONCIO PRADO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tr">
        <f>TEXT(Tabla5[[#This Row],[FECHA]],"MMM")</f>
        <v>Abr</v>
      </c>
      <c r="D3658" s="1" t="str">
        <f>TEXT(Tabla5[[#This Row],[FECHA]],"YYY")</f>
        <v>2023</v>
      </c>
      <c r="E3658" s="2" t="s">
        <v>143</v>
      </c>
      <c r="F3658" s="2" t="s">
        <v>3702</v>
      </c>
      <c r="G3658" s="2" t="s">
        <v>10004</v>
      </c>
      <c r="H3658">
        <v>20601959195</v>
      </c>
      <c r="I3658" t="str">
        <f>INDEX([1]BCLIENTES!B:B,MATCH(Tabla5[[#This Row],[RUC]],[1]BCLIENTES!A:A,0))</f>
        <v xml:space="preserve"> COMERCIALIZADORA FREMAR S.A.C.</v>
      </c>
      <c r="J3658" t="e">
        <f>INDEX([1]!Tabla1[DISTRITO],MATCH(Tabla5[[#This Row],[RUC]],[1]!Tabla1[RUC],0))</f>
        <v>#REF!</v>
      </c>
      <c r="K3658" t="str">
        <f>INDEX([1]BCLIENTES!H:H,MATCH(Tabla5[[#This Row],[RUC]],[1]BCLIENTES!A:A,0))</f>
        <v xml:space="preserve"> TRUJILLO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tr">
        <f>TEXT(Tabla5[[#This Row],[FECHA]],"MMM")</f>
        <v>Abr</v>
      </c>
      <c r="D3659" s="1" t="str">
        <f>TEXT(Tabla5[[#This Row],[FECHA]],"YYY")</f>
        <v>2023</v>
      </c>
      <c r="E3659" s="2" t="s">
        <v>143</v>
      </c>
      <c r="F3659" s="2" t="s">
        <v>3703</v>
      </c>
      <c r="G3659" s="2" t="s">
        <v>10004</v>
      </c>
      <c r="H3659">
        <v>20610501169</v>
      </c>
      <c r="I3659" t="str">
        <f>INDEX([1]BCLIENTES!B:B,MATCH(Tabla5[[#This Row],[RUC]],[1]BCLIENTES!A:A,0))</f>
        <v xml:space="preserve"> INVERSIONES R SEBASMI S.A.C.</v>
      </c>
      <c r="J3659" t="e">
        <f>INDEX([1]!Tabla1[DISTRITO],MATCH(Tabla5[[#This Row],[RUC]],[1]!Tabla1[RUC],0))</f>
        <v>#REF!</v>
      </c>
      <c r="K3659" t="str">
        <f>INDEX([1]BCLIENTES!H:H,MATCH(Tabla5[[#This Row],[RUC]],[1]BCLIENTES!A:A,0))</f>
        <v xml:space="preserve"> LIMA 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tr">
        <f>TEXT(Tabla5[[#This Row],[FECHA]],"MMM")</f>
        <v>Abr</v>
      </c>
      <c r="D3660" s="1" t="str">
        <f>TEXT(Tabla5[[#This Row],[FECHA]],"YYY")</f>
        <v>2023</v>
      </c>
      <c r="E3660" s="2" t="s">
        <v>143</v>
      </c>
      <c r="F3660" s="2" t="s">
        <v>3704</v>
      </c>
      <c r="G3660" s="2" t="s">
        <v>10004</v>
      </c>
      <c r="H3660">
        <v>20480172150</v>
      </c>
      <c r="I3660" t="str">
        <f>INDEX([1]BCLIENTES!B:B,MATCH(Tabla5[[#This Row],[RUC]],[1]BCLIENTES!A:A,0))</f>
        <v xml:space="preserve"> LOPEZ Y CIA S.A.C.</v>
      </c>
      <c r="J3660" t="e">
        <f>INDEX([1]!Tabla1[DISTRITO],MATCH(Tabla5[[#This Row],[RUC]],[1]!Tabla1[RUC],0))</f>
        <v>#REF!</v>
      </c>
      <c r="K3660" t="str">
        <f>INDEX([1]BCLIENTES!H:H,MATCH(Tabla5[[#This Row],[RUC]],[1]BCLIENTES!A:A,0))</f>
        <v xml:space="preserve"> LIMA 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tr">
        <f>TEXT(Tabla5[[#This Row],[FECHA]],"MMM")</f>
        <v>Abr</v>
      </c>
      <c r="D3661" s="1" t="str">
        <f>TEXT(Tabla5[[#This Row],[FECHA]],"YYY")</f>
        <v>2023</v>
      </c>
      <c r="E3661" s="2" t="s">
        <v>143</v>
      </c>
      <c r="F3661" s="2" t="s">
        <v>3705</v>
      </c>
      <c r="G3661" s="2" t="s">
        <v>10004</v>
      </c>
      <c r="H3661">
        <v>20480172150</v>
      </c>
      <c r="I3661" t="str">
        <f>INDEX([1]BCLIENTES!B:B,MATCH(Tabla5[[#This Row],[RUC]],[1]BCLIENTES!A:A,0))</f>
        <v xml:space="preserve"> LOPEZ Y CIA S.A.C.</v>
      </c>
      <c r="J3661" t="e">
        <f>INDEX([1]!Tabla1[DISTRITO],MATCH(Tabla5[[#This Row],[RUC]],[1]!Tabla1[RUC],0))</f>
        <v>#REF!</v>
      </c>
      <c r="K3661" t="str">
        <f>INDEX([1]BCLIENTES!H:H,MATCH(Tabla5[[#This Row],[RUC]],[1]BCLIENTES!A:A,0))</f>
        <v xml:space="preserve"> LIMA 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tr">
        <f>TEXT(Tabla5[[#This Row],[FECHA]],"MMM")</f>
        <v>Abr</v>
      </c>
      <c r="D3662" s="1" t="str">
        <f>TEXT(Tabla5[[#This Row],[FECHA]],"YYY")</f>
        <v>2023</v>
      </c>
      <c r="E3662" s="2" t="s">
        <v>143</v>
      </c>
      <c r="F3662" s="2" t="s">
        <v>3706</v>
      </c>
      <c r="G3662" s="2" t="s">
        <v>10004</v>
      </c>
      <c r="H3662">
        <v>20480023235</v>
      </c>
      <c r="I3662" t="str">
        <f>INDEX([1]BCLIENTES!B:B,MATCH(Tabla5[[#This Row],[RUC]],[1]BCLIENTES!A:A,0))</f>
        <v xml:space="preserve"> CORPORACION BIM SAC</v>
      </c>
      <c r="J3662" t="e">
        <f>INDEX([1]!Tabla1[DISTRITO],MATCH(Tabla5[[#This Row],[RUC]],[1]!Tabla1[RUC],0))</f>
        <v>#REF!</v>
      </c>
      <c r="K3662" t="str">
        <f>INDEX([1]BCLIENTES!H:H,MATCH(Tabla5[[#This Row],[RUC]],[1]BCLIENTES!A:A,0))</f>
        <v xml:space="preserve"> CHICLAYO 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tr">
        <f>TEXT(Tabla5[[#This Row],[FECHA]],"MMM")</f>
        <v>Abr</v>
      </c>
      <c r="D3663" s="1" t="str">
        <f>TEXT(Tabla5[[#This Row],[FECHA]],"YYY")</f>
        <v>2023</v>
      </c>
      <c r="E3663" s="2" t="s">
        <v>143</v>
      </c>
      <c r="F3663" s="2" t="s">
        <v>3707</v>
      </c>
      <c r="G3663" s="2" t="s">
        <v>10003</v>
      </c>
      <c r="H3663">
        <v>20601787700</v>
      </c>
      <c r="I3663" t="str">
        <f>INDEX([1]BCLIENTES!B:B,MATCH(Tabla5[[#This Row],[RUC]],[1]BCLIENTES!A:A,0))</f>
        <v xml:space="preserve"> IMPORTACIONES MIRALDI S.A.C.</v>
      </c>
      <c r="J3663" t="e">
        <f>INDEX([1]!Tabla1[DISTRITO],MATCH(Tabla5[[#This Row],[RUC]],[1]!Tabla1[RUC],0))</f>
        <v>#REF!</v>
      </c>
      <c r="K3663" t="str">
        <f>INDEX([1]BCLIENTES!H:H,MATCH(Tabla5[[#This Row],[RUC]],[1]BCLIENTES!A:A,0))</f>
        <v xml:space="preserve"> LIMA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tr">
        <f>TEXT(Tabla5[[#This Row],[FECHA]],"MMM")</f>
        <v>Abr</v>
      </c>
      <c r="D3664" s="1" t="str">
        <f>TEXT(Tabla5[[#This Row],[FECHA]],"YYY")</f>
        <v>2023</v>
      </c>
      <c r="E3664" s="2" t="s">
        <v>143</v>
      </c>
      <c r="F3664" s="2" t="s">
        <v>3708</v>
      </c>
      <c r="G3664" s="2" t="s">
        <v>10003</v>
      </c>
      <c r="H3664">
        <v>20601787700</v>
      </c>
      <c r="I3664" t="str">
        <f>INDEX([1]BCLIENTES!B:B,MATCH(Tabla5[[#This Row],[RUC]],[1]BCLIENTES!A:A,0))</f>
        <v xml:space="preserve"> IMPORTACIONES MIRALDI S.A.C.</v>
      </c>
      <c r="J3664" t="e">
        <f>INDEX([1]!Tabla1[DISTRITO],MATCH(Tabla5[[#This Row],[RUC]],[1]!Tabla1[RUC],0))</f>
        <v>#REF!</v>
      </c>
      <c r="K3664" t="str">
        <f>INDEX([1]BCLIENTES!H:H,MATCH(Tabla5[[#This Row],[RUC]],[1]BCLIENTES!A:A,0))</f>
        <v xml:space="preserve"> LIMA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tr">
        <f>TEXT(Tabla5[[#This Row],[FECHA]],"MMM")</f>
        <v>Abr</v>
      </c>
      <c r="D3665" s="1" t="str">
        <f>TEXT(Tabla5[[#This Row],[FECHA]],"YYY")</f>
        <v>2023</v>
      </c>
      <c r="E3665" s="2" t="s">
        <v>143</v>
      </c>
      <c r="F3665" s="2" t="s">
        <v>3709</v>
      </c>
      <c r="G3665" s="2" t="s">
        <v>9999</v>
      </c>
      <c r="H3665">
        <v>20279099142</v>
      </c>
      <c r="I3665" t="str">
        <f>INDEX([1]BCLIENTES!B:B,MATCH(Tabla5[[#This Row],[RUC]],[1]BCLIENTES!A:A,0))</f>
        <v xml:space="preserve"> TECNOLOGIA ELECTRICA S.A.C</v>
      </c>
      <c r="J3665" t="e">
        <f>INDEX([1]!Tabla1[DISTRITO],MATCH(Tabla5[[#This Row],[RUC]],[1]!Tabla1[RUC],0))</f>
        <v>#REF!</v>
      </c>
      <c r="K3665" t="str">
        <f>INDEX([1]BCLIENTES!H:H,MATCH(Tabla5[[#This Row],[RUC]],[1]BCLIENTES!A:A,0))</f>
        <v xml:space="preserve"> ICA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tr">
        <f>TEXT(Tabla5[[#This Row],[FECHA]],"MMM")</f>
        <v>Abr</v>
      </c>
      <c r="D3666" s="1" t="str">
        <f>TEXT(Tabla5[[#This Row],[FECHA]],"YYY")</f>
        <v>2023</v>
      </c>
      <c r="E3666" s="2" t="s">
        <v>143</v>
      </c>
      <c r="F3666" s="2" t="s">
        <v>3710</v>
      </c>
      <c r="G3666" s="2" t="s">
        <v>10003</v>
      </c>
      <c r="H3666">
        <v>20604916772</v>
      </c>
      <c r="I3666" t="str">
        <f>INDEX([1]BCLIENTES!B:B,MATCH(Tabla5[[#This Row],[RUC]],[1]BCLIENTES!A:A,0))</f>
        <v xml:space="preserve"> ABA COMPANY SOCIEDAD ANONIMA CERRADA - ABA COMPANY S.A.C.</v>
      </c>
      <c r="J3666" t="e">
        <f>INDEX([1]!Tabla1[DISTRITO],MATCH(Tabla5[[#This Row],[RUC]],[1]!Tabla1[RUC],0))</f>
        <v>#REF!</v>
      </c>
      <c r="K3666" t="str">
        <f>INDEX([1]BCLIENTES!H:H,MATCH(Tabla5[[#This Row],[RUC]],[1]BCLIENTES!A:A,0))</f>
        <v xml:space="preserve"> TRUJILLO 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tr">
        <f>TEXT(Tabla5[[#This Row],[FECHA]],"MMM")</f>
        <v>Abr</v>
      </c>
      <c r="D3667" s="1" t="str">
        <f>TEXT(Tabla5[[#This Row],[FECHA]],"YYY")</f>
        <v>2023</v>
      </c>
      <c r="E3667" s="2" t="s">
        <v>143</v>
      </c>
      <c r="F3667" s="2" t="s">
        <v>3711</v>
      </c>
      <c r="G3667" s="2" t="s">
        <v>10003</v>
      </c>
      <c r="H3667">
        <v>20604916772</v>
      </c>
      <c r="I3667" t="str">
        <f>INDEX([1]BCLIENTES!B:B,MATCH(Tabla5[[#This Row],[RUC]],[1]BCLIENTES!A:A,0))</f>
        <v xml:space="preserve"> ABA COMPANY SOCIEDAD ANONIMA CERRADA - ABA COMPANY S.A.C.</v>
      </c>
      <c r="J3667" t="e">
        <f>INDEX([1]!Tabla1[DISTRITO],MATCH(Tabla5[[#This Row],[RUC]],[1]!Tabla1[RUC],0))</f>
        <v>#REF!</v>
      </c>
      <c r="K3667" t="str">
        <f>INDEX([1]BCLIENTES!H:H,MATCH(Tabla5[[#This Row],[RUC]],[1]BCLIENTES!A:A,0))</f>
        <v xml:space="preserve"> TRUJILLO 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tr">
        <f>TEXT(Tabla5[[#This Row],[FECHA]],"MMM")</f>
        <v>Abr</v>
      </c>
      <c r="D3668" s="1" t="str">
        <f>TEXT(Tabla5[[#This Row],[FECHA]],"YYY")</f>
        <v>2023</v>
      </c>
      <c r="E3668" s="2" t="s">
        <v>143</v>
      </c>
      <c r="F3668" s="2" t="s">
        <v>3712</v>
      </c>
      <c r="G3668" s="2" t="s">
        <v>10003</v>
      </c>
      <c r="H3668">
        <v>10238869523</v>
      </c>
      <c r="I3668" t="str">
        <f>INDEX([1]BCLIENTES!B:B,MATCH(Tabla5[[#This Row],[RUC]],[1]BCLIENTES!A:A,0))</f>
        <v xml:space="preserve"> CARREÑO DELGADO ROSA LINA</v>
      </c>
      <c r="J3668" t="e">
        <f>INDEX([1]!Tabla1[DISTRITO],MATCH(Tabla5[[#This Row],[RUC]],[1]!Tabla1[RUC],0))</f>
        <v>#REF!</v>
      </c>
      <c r="K3668" t="str">
        <f>INDEX([1]BCLIENTES!H:H,MATCH(Tabla5[[#This Row],[RUC]],[1]BCLIENTES!A:A,0))</f>
        <v xml:space="preserve"> TRUJILLO 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tr">
        <f>TEXT(Tabla5[[#This Row],[FECHA]],"MMM")</f>
        <v>Abr</v>
      </c>
      <c r="D3669" s="1" t="str">
        <f>TEXT(Tabla5[[#This Row],[FECHA]],"YYY")</f>
        <v>2023</v>
      </c>
      <c r="E3669" s="2" t="s">
        <v>143</v>
      </c>
      <c r="F3669" s="2" t="s">
        <v>3713</v>
      </c>
      <c r="G3669" s="2" t="s">
        <v>9997</v>
      </c>
      <c r="H3669">
        <v>1</v>
      </c>
      <c r="I3669" t="str">
        <f>INDEX([1]BCLIENTES!B:B,MATCH(Tabla5[[#This Row],[RUC]],[1]BCLIENTES!A:A,0))</f>
        <v>ANULADO</v>
      </c>
      <c r="J3669" t="e">
        <f>INDEX([1]!Tabla1[DISTRITO],MATCH(Tabla5[[#This Row],[RUC]],[1]!Tabla1[RUC],0))</f>
        <v>#REF!</v>
      </c>
      <c r="K3669" t="str">
        <f>INDEX([1]BCLIENTES!H:H,MATCH(Tabla5[[#This Row],[RUC]],[1]BCLIENTES!A:A,0))</f>
        <v>ANULADO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tr">
        <f>TEXT(Tabla5[[#This Row],[FECHA]],"MMM")</f>
        <v>Abr</v>
      </c>
      <c r="D3670" s="1" t="str">
        <f>TEXT(Tabla5[[#This Row],[FECHA]],"YYY")</f>
        <v>2023</v>
      </c>
      <c r="E3670" s="2" t="s">
        <v>143</v>
      </c>
      <c r="F3670" s="2" t="s">
        <v>3714</v>
      </c>
      <c r="G3670" s="2" t="s">
        <v>9997</v>
      </c>
      <c r="H3670">
        <v>1</v>
      </c>
      <c r="I3670" t="str">
        <f>INDEX([1]BCLIENTES!B:B,MATCH(Tabla5[[#This Row],[RUC]],[1]BCLIENTES!A:A,0))</f>
        <v>ANULADO</v>
      </c>
      <c r="J3670" t="e">
        <f>INDEX([1]!Tabla1[DISTRITO],MATCH(Tabla5[[#This Row],[RUC]],[1]!Tabla1[RUC],0))</f>
        <v>#REF!</v>
      </c>
      <c r="K3670" t="str">
        <f>INDEX([1]BCLIENTES!H:H,MATCH(Tabla5[[#This Row],[RUC]],[1]BCLIENTES!A:A,0))</f>
        <v>ANULADO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tr">
        <f>TEXT(Tabla5[[#This Row],[FECHA]],"MMM")</f>
        <v>Abr</v>
      </c>
      <c r="D3671" s="1" t="str">
        <f>TEXT(Tabla5[[#This Row],[FECHA]],"YYY")</f>
        <v>2023</v>
      </c>
      <c r="E3671" s="2" t="s">
        <v>143</v>
      </c>
      <c r="F3671" s="2" t="s">
        <v>3715</v>
      </c>
      <c r="G3671" s="2" t="s">
        <v>10004</v>
      </c>
      <c r="H3671">
        <v>20602853803</v>
      </c>
      <c r="I3671" t="str">
        <f>INDEX([1]BCLIENTES!B:B,MATCH(Tabla5[[#This Row],[RUC]],[1]BCLIENTES!A:A,0))</f>
        <v xml:space="preserve"> INVERSIONES D'LILY E.I.R.L.</v>
      </c>
      <c r="J3671" t="e">
        <f>INDEX([1]!Tabla1[DISTRITO],MATCH(Tabla5[[#This Row],[RUC]],[1]!Tabla1[RUC],0))</f>
        <v>#REF!</v>
      </c>
      <c r="K3671" t="str">
        <f>INDEX([1]BCLIENTES!H:H,MATCH(Tabla5[[#This Row],[RUC]],[1]BCLIENTES!A:A,0))</f>
        <v xml:space="preserve"> CHICLAYO 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tr">
        <f>TEXT(Tabla5[[#This Row],[FECHA]],"MMM")</f>
        <v>Abr</v>
      </c>
      <c r="D3672" s="1" t="str">
        <f>TEXT(Tabla5[[#This Row],[FECHA]],"YYY")</f>
        <v>2023</v>
      </c>
      <c r="E3672" s="2" t="s">
        <v>143</v>
      </c>
      <c r="F3672" s="2" t="s">
        <v>3716</v>
      </c>
      <c r="G3672" s="2" t="s">
        <v>10004</v>
      </c>
      <c r="H3672">
        <v>10166441736</v>
      </c>
      <c r="I3672" t="str">
        <f>INDEX([1]BCLIENTES!B:B,MATCH(Tabla5[[#This Row],[RUC]],[1]BCLIENTES!A:A,0))</f>
        <v xml:space="preserve"> GONZALES BAZAN LORENZO</v>
      </c>
      <c r="J3672" t="e">
        <f>INDEX([1]!Tabla1[DISTRITO],MATCH(Tabla5[[#This Row],[RUC]],[1]!Tabla1[RUC],0))</f>
        <v>#REF!</v>
      </c>
      <c r="K3672" t="str">
        <f>INDEX([1]BCLIENTES!H:H,MATCH(Tabla5[[#This Row],[RUC]],[1]BCLIENTES!A:A,0))</f>
        <v xml:space="preserve"> CHICLAYO 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tr">
        <f>TEXT(Tabla5[[#This Row],[FECHA]],"MMM")</f>
        <v>Abr</v>
      </c>
      <c r="D3673" s="1" t="str">
        <f>TEXT(Tabla5[[#This Row],[FECHA]],"YYY")</f>
        <v>2023</v>
      </c>
      <c r="E3673" s="2" t="s">
        <v>143</v>
      </c>
      <c r="F3673" s="2" t="s">
        <v>3717</v>
      </c>
      <c r="G3673" s="2" t="s">
        <v>10004</v>
      </c>
      <c r="H3673">
        <v>20479842893</v>
      </c>
      <c r="I3673" t="str">
        <f>INDEX([1]BCLIENTES!B:B,MATCH(Tabla5[[#This Row],[RUC]],[1]BCLIENTES!A:A,0))</f>
        <v xml:space="preserve"> LUZ CENTER EIRL</v>
      </c>
      <c r="J3673" t="e">
        <f>INDEX([1]!Tabla1[DISTRITO],MATCH(Tabla5[[#This Row],[RUC]],[1]!Tabla1[RUC],0))</f>
        <v>#REF!</v>
      </c>
      <c r="K3673" t="str">
        <f>INDEX([1]BCLIENTES!H:H,MATCH(Tabla5[[#This Row],[RUC]],[1]BCLIENTES!A:A,0))</f>
        <v xml:space="preserve"> CHICLAYO 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tr">
        <f>TEXT(Tabla5[[#This Row],[FECHA]],"MMM")</f>
        <v>Abr</v>
      </c>
      <c r="D3674" s="1" t="str">
        <f>TEXT(Tabla5[[#This Row],[FECHA]],"YYY")</f>
        <v>2023</v>
      </c>
      <c r="E3674" s="2" t="s">
        <v>143</v>
      </c>
      <c r="F3674" s="2" t="s">
        <v>3718</v>
      </c>
      <c r="G3674" s="2" t="s">
        <v>10004</v>
      </c>
      <c r="H3674">
        <v>20602493963</v>
      </c>
      <c r="I3674" t="str">
        <f>INDEX([1]BCLIENTES!B:B,MATCH(Tabla5[[#This Row],[RUC]],[1]BCLIENTES!A:A,0))</f>
        <v xml:space="preserve"> KOSTAPLAST E.I.R.L.</v>
      </c>
      <c r="J3674" t="e">
        <f>INDEX([1]!Tabla1[DISTRITO],MATCH(Tabla5[[#This Row],[RUC]],[1]!Tabla1[RUC],0))</f>
        <v>#REF!</v>
      </c>
      <c r="K3674" t="str">
        <f>INDEX([1]BCLIENTES!H:H,MATCH(Tabla5[[#This Row],[RUC]],[1]BCLIENTES!A:A,0))</f>
        <v xml:space="preserve"> CHICLAYO 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tr">
        <f>TEXT(Tabla5[[#This Row],[FECHA]],"MMM")</f>
        <v>Abr</v>
      </c>
      <c r="D3675" s="1" t="str">
        <f>TEXT(Tabla5[[#This Row],[FECHA]],"YYY")</f>
        <v>2023</v>
      </c>
      <c r="E3675" s="2" t="s">
        <v>143</v>
      </c>
      <c r="F3675" s="2" t="s">
        <v>3719</v>
      </c>
      <c r="G3675" s="2" t="s">
        <v>10003</v>
      </c>
      <c r="H3675">
        <v>20601787700</v>
      </c>
      <c r="I3675" t="str">
        <f>INDEX([1]BCLIENTES!B:B,MATCH(Tabla5[[#This Row],[RUC]],[1]BCLIENTES!A:A,0))</f>
        <v xml:space="preserve"> IMPORTACIONES MIRALDI S.A.C.</v>
      </c>
      <c r="J3675" t="e">
        <f>INDEX([1]!Tabla1[DISTRITO],MATCH(Tabla5[[#This Row],[RUC]],[1]!Tabla1[RUC],0))</f>
        <v>#REF!</v>
      </c>
      <c r="K3675" t="str">
        <f>INDEX([1]BCLIENTES!H:H,MATCH(Tabla5[[#This Row],[RUC]],[1]BCLIENTES!A:A,0))</f>
        <v xml:space="preserve"> LIMA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tr">
        <f>TEXT(Tabla5[[#This Row],[FECHA]],"MMM")</f>
        <v>Abr</v>
      </c>
      <c r="D3676" s="1" t="str">
        <f>TEXT(Tabla5[[#This Row],[FECHA]],"YYY")</f>
        <v>2023</v>
      </c>
      <c r="E3676" s="2" t="s">
        <v>143</v>
      </c>
      <c r="F3676" s="2" t="s">
        <v>3720</v>
      </c>
      <c r="G3676" s="2" t="s">
        <v>10003</v>
      </c>
      <c r="H3676">
        <v>10238869523</v>
      </c>
      <c r="I3676" t="str">
        <f>INDEX([1]BCLIENTES!B:B,MATCH(Tabla5[[#This Row],[RUC]],[1]BCLIENTES!A:A,0))</f>
        <v xml:space="preserve"> CARREÑO DELGADO ROSA LINA</v>
      </c>
      <c r="J3676" t="e">
        <f>INDEX([1]!Tabla1[DISTRITO],MATCH(Tabla5[[#This Row],[RUC]],[1]!Tabla1[RUC],0))</f>
        <v>#REF!</v>
      </c>
      <c r="K3676" t="str">
        <f>INDEX([1]BCLIENTES!H:H,MATCH(Tabla5[[#This Row],[RUC]],[1]BCLIENTES!A:A,0))</f>
        <v xml:space="preserve"> TRUJILLO 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tr">
        <f>TEXT(Tabla5[[#This Row],[FECHA]],"MMM")</f>
        <v>Abr</v>
      </c>
      <c r="D3677" s="1" t="str">
        <f>TEXT(Tabla5[[#This Row],[FECHA]],"YYY")</f>
        <v>2023</v>
      </c>
      <c r="E3677" s="2" t="s">
        <v>143</v>
      </c>
      <c r="F3677" s="2" t="s">
        <v>3721</v>
      </c>
      <c r="G3677" s="2" t="s">
        <v>10004</v>
      </c>
      <c r="H3677">
        <v>20482244743</v>
      </c>
      <c r="I3677" t="str">
        <f>INDEX([1]BCLIENTES!B:B,MATCH(Tabla5[[#This Row],[RUC]],[1]BCLIENTES!A:A,0))</f>
        <v xml:space="preserve"> DEMAFER S.R.L.</v>
      </c>
      <c r="J3677" t="e">
        <f>INDEX([1]!Tabla1[DISTRITO],MATCH(Tabla5[[#This Row],[RUC]],[1]!Tabla1[RUC],0))</f>
        <v>#REF!</v>
      </c>
      <c r="K3677" t="str">
        <f>INDEX([1]BCLIENTES!H:H,MATCH(Tabla5[[#This Row],[RUC]],[1]BCLIENTES!A:A,0))</f>
        <v xml:space="preserve"> TRUJILLO 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tr">
        <f>TEXT(Tabla5[[#This Row],[FECHA]],"MMM")</f>
        <v>Abr</v>
      </c>
      <c r="D3678" s="1" t="str">
        <f>TEXT(Tabla5[[#This Row],[FECHA]],"YYY")</f>
        <v>2023</v>
      </c>
      <c r="E3678" s="2" t="s">
        <v>143</v>
      </c>
      <c r="F3678" s="2" t="s">
        <v>3722</v>
      </c>
      <c r="G3678" s="2" t="s">
        <v>10003</v>
      </c>
      <c r="H3678">
        <v>20601787700</v>
      </c>
      <c r="I3678" t="str">
        <f>INDEX([1]BCLIENTES!B:B,MATCH(Tabla5[[#This Row],[RUC]],[1]BCLIENTES!A:A,0))</f>
        <v xml:space="preserve"> IMPORTACIONES MIRALDI S.A.C.</v>
      </c>
      <c r="J3678" t="e">
        <f>INDEX([1]!Tabla1[DISTRITO],MATCH(Tabla5[[#This Row],[RUC]],[1]!Tabla1[RUC],0))</f>
        <v>#REF!</v>
      </c>
      <c r="K3678" t="str">
        <f>INDEX([1]BCLIENTES!H:H,MATCH(Tabla5[[#This Row],[RUC]],[1]BCLIENTES!A:A,0))</f>
        <v xml:space="preserve"> LIMA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tr">
        <f>TEXT(Tabla5[[#This Row],[FECHA]],"MMM")</f>
        <v>Abr</v>
      </c>
      <c r="D3679" s="1" t="str">
        <f>TEXT(Tabla5[[#This Row],[FECHA]],"YYY")</f>
        <v>2023</v>
      </c>
      <c r="E3679" s="2" t="s">
        <v>143</v>
      </c>
      <c r="F3679" s="2" t="s">
        <v>3723</v>
      </c>
      <c r="G3679" s="2" t="s">
        <v>10003</v>
      </c>
      <c r="H3679">
        <v>20606183136</v>
      </c>
      <c r="I3679" t="str">
        <f>INDEX([1]BCLIENTES!B:B,MATCH(Tabla5[[#This Row],[RUC]],[1]BCLIENTES!A:A,0))</f>
        <v xml:space="preserve"> JP DISTRIBUCIONES Y SOLUCIONES ELECTRICAS E.I.R.L.</v>
      </c>
      <c r="J3679" t="e">
        <f>INDEX([1]!Tabla1[DISTRITO],MATCH(Tabla5[[#This Row],[RUC]],[1]!Tabla1[RUC],0))</f>
        <v>#REF!</v>
      </c>
      <c r="K3679" t="str">
        <f>INDEX([1]BCLIENTES!H:H,MATCH(Tabla5[[#This Row],[RUC]],[1]BCLIENTES!A:A,0))</f>
        <v xml:space="preserve"> LIMA 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tr">
        <f>TEXT(Tabla5[[#This Row],[FECHA]],"MMM")</f>
        <v>Abr</v>
      </c>
      <c r="D3680" s="1" t="str">
        <f>TEXT(Tabla5[[#This Row],[FECHA]],"YYY")</f>
        <v>2023</v>
      </c>
      <c r="E3680" s="2" t="s">
        <v>143</v>
      </c>
      <c r="F3680" s="2" t="s">
        <v>3724</v>
      </c>
      <c r="G3680" s="2" t="s">
        <v>10004</v>
      </c>
      <c r="H3680">
        <v>10438425166</v>
      </c>
      <c r="I3680" t="str">
        <f>INDEX([1]BCLIENTES!B:B,MATCH(Tabla5[[#This Row],[RUC]],[1]BCLIENTES!A:A,0))</f>
        <v xml:space="preserve"> OLANO VASQUEZ ALCIDES</v>
      </c>
      <c r="J3680" t="e">
        <f>INDEX([1]!Tabla1[DISTRITO],MATCH(Tabla5[[#This Row],[RUC]],[1]!Tabla1[RUC],0))</f>
        <v>#REF!</v>
      </c>
      <c r="K3680" t="str">
        <f>INDEX([1]BCLIENTES!H:H,MATCH(Tabla5[[#This Row],[RUC]],[1]BCLIENTES!A:A,0))</f>
        <v xml:space="preserve"> CHICLAYO 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tr">
        <f>TEXT(Tabla5[[#This Row],[FECHA]],"MMM")</f>
        <v>Abr</v>
      </c>
      <c r="D3681" s="1" t="str">
        <f>TEXT(Tabla5[[#This Row],[FECHA]],"YYY")</f>
        <v>2023</v>
      </c>
      <c r="E3681" s="2" t="s">
        <v>143</v>
      </c>
      <c r="F3681" s="2" t="s">
        <v>3725</v>
      </c>
      <c r="G3681" s="2" t="s">
        <v>10004</v>
      </c>
      <c r="H3681">
        <v>20608424424</v>
      </c>
      <c r="I3681" t="str">
        <f>INDEX([1]BCLIENTES!B:B,MATCH(Tabla5[[#This Row],[RUC]],[1]BCLIENTES!A:A,0))</f>
        <v xml:space="preserve"> FERRENAN CHICLAYO S.A.C.</v>
      </c>
      <c r="J3681" t="e">
        <f>INDEX([1]!Tabla1[DISTRITO],MATCH(Tabla5[[#This Row],[RUC]],[1]!Tabla1[RUC],0))</f>
        <v>#REF!</v>
      </c>
      <c r="K3681" t="str">
        <f>INDEX([1]BCLIENTES!H:H,MATCH(Tabla5[[#This Row],[RUC]],[1]BCLIENTES!A:A,0))</f>
        <v xml:space="preserve"> CHICLAYO 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tr">
        <f>TEXT(Tabla5[[#This Row],[FECHA]],"MMM")</f>
        <v>Abr</v>
      </c>
      <c r="D3682" s="1" t="str">
        <f>TEXT(Tabla5[[#This Row],[FECHA]],"YYY")</f>
        <v>2023</v>
      </c>
      <c r="E3682" s="2" t="s">
        <v>143</v>
      </c>
      <c r="F3682" s="2" t="s">
        <v>3726</v>
      </c>
      <c r="G3682" s="2" t="s">
        <v>10004</v>
      </c>
      <c r="H3682">
        <v>20608424424</v>
      </c>
      <c r="I3682" t="str">
        <f>INDEX([1]BCLIENTES!B:B,MATCH(Tabla5[[#This Row],[RUC]],[1]BCLIENTES!A:A,0))</f>
        <v xml:space="preserve"> FERRENAN CHICLAYO S.A.C.</v>
      </c>
      <c r="J3682" t="e">
        <f>INDEX([1]!Tabla1[DISTRITO],MATCH(Tabla5[[#This Row],[RUC]],[1]!Tabla1[RUC],0))</f>
        <v>#REF!</v>
      </c>
      <c r="K3682" t="str">
        <f>INDEX([1]BCLIENTES!H:H,MATCH(Tabla5[[#This Row],[RUC]],[1]BCLIENTES!A:A,0))</f>
        <v xml:space="preserve"> CHICLAYO 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tr">
        <f>TEXT(Tabla5[[#This Row],[FECHA]],"MMM")</f>
        <v>Abr</v>
      </c>
      <c r="D3683" s="1" t="str">
        <f>TEXT(Tabla5[[#This Row],[FECHA]],"YYY")</f>
        <v>2023</v>
      </c>
      <c r="E3683" s="2" t="s">
        <v>143</v>
      </c>
      <c r="F3683" s="2" t="s">
        <v>3727</v>
      </c>
      <c r="G3683" s="2" t="s">
        <v>10004</v>
      </c>
      <c r="H3683">
        <v>20608424424</v>
      </c>
      <c r="I3683" t="str">
        <f>INDEX([1]BCLIENTES!B:B,MATCH(Tabla5[[#This Row],[RUC]],[1]BCLIENTES!A:A,0))</f>
        <v xml:space="preserve"> FERRENAN CHICLAYO S.A.C.</v>
      </c>
      <c r="J3683" t="e">
        <f>INDEX([1]!Tabla1[DISTRITO],MATCH(Tabla5[[#This Row],[RUC]],[1]!Tabla1[RUC],0))</f>
        <v>#REF!</v>
      </c>
      <c r="K3683" t="str">
        <f>INDEX([1]BCLIENTES!H:H,MATCH(Tabla5[[#This Row],[RUC]],[1]BCLIENTES!A:A,0))</f>
        <v xml:space="preserve"> CHICLAYO 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tr">
        <f>TEXT(Tabla5[[#This Row],[FECHA]],"MMM")</f>
        <v>Abr</v>
      </c>
      <c r="D3684" s="1" t="str">
        <f>TEXT(Tabla5[[#This Row],[FECHA]],"YYY")</f>
        <v>2023</v>
      </c>
      <c r="E3684" s="2" t="s">
        <v>143</v>
      </c>
      <c r="F3684" s="2" t="s">
        <v>3728</v>
      </c>
      <c r="G3684" s="2" t="s">
        <v>10004</v>
      </c>
      <c r="H3684">
        <v>20559587185</v>
      </c>
      <c r="I3684" t="str">
        <f>INDEX([1]BCLIENTES!B:B,MATCH(Tabla5[[#This Row],[RUC]],[1]BCLIENTES!A:A,0))</f>
        <v xml:space="preserve"> DISTRIBUIDORA ROYER S.A.C.</v>
      </c>
      <c r="J3684" t="e">
        <f>INDEX([1]!Tabla1[DISTRITO],MATCH(Tabla5[[#This Row],[RUC]],[1]!Tabla1[RUC],0))</f>
        <v>#REF!</v>
      </c>
      <c r="K3684" t="str">
        <f>INDEX([1]BCLIENTES!H:H,MATCH(Tabla5[[#This Row],[RUC]],[1]BCLIENTES!A:A,0))</f>
        <v xml:space="preserve"> TRUJILLO 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tr">
        <f>TEXT(Tabla5[[#This Row],[FECHA]],"MMM")</f>
        <v>Abr</v>
      </c>
      <c r="D3685" s="1" t="str">
        <f>TEXT(Tabla5[[#This Row],[FECHA]],"YYY")</f>
        <v>2023</v>
      </c>
      <c r="E3685" s="2" t="s">
        <v>143</v>
      </c>
      <c r="F3685" s="2" t="s">
        <v>3729</v>
      </c>
      <c r="G3685" s="2" t="s">
        <v>10004</v>
      </c>
      <c r="H3685">
        <v>20559587185</v>
      </c>
      <c r="I3685" t="str">
        <f>INDEX([1]BCLIENTES!B:B,MATCH(Tabla5[[#This Row],[RUC]],[1]BCLIENTES!A:A,0))</f>
        <v xml:space="preserve"> DISTRIBUIDORA ROYER S.A.C.</v>
      </c>
      <c r="J3685" t="e">
        <f>INDEX([1]!Tabla1[DISTRITO],MATCH(Tabla5[[#This Row],[RUC]],[1]!Tabla1[RUC],0))</f>
        <v>#REF!</v>
      </c>
      <c r="K3685" t="str">
        <f>INDEX([1]BCLIENTES!H:H,MATCH(Tabla5[[#This Row],[RUC]],[1]BCLIENTES!A:A,0))</f>
        <v xml:space="preserve"> TRUJILLO 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tr">
        <f>TEXT(Tabla5[[#This Row],[FECHA]],"MMM")</f>
        <v>Abr</v>
      </c>
      <c r="D3686" s="1" t="str">
        <f>TEXT(Tabla5[[#This Row],[FECHA]],"YYY")</f>
        <v>2023</v>
      </c>
      <c r="E3686" s="2" t="s">
        <v>143</v>
      </c>
      <c r="F3686" s="2" t="s">
        <v>3730</v>
      </c>
      <c r="G3686" s="2" t="s">
        <v>10003</v>
      </c>
      <c r="H3686">
        <v>20606183136</v>
      </c>
      <c r="I3686" t="str">
        <f>INDEX([1]BCLIENTES!B:B,MATCH(Tabla5[[#This Row],[RUC]],[1]BCLIENTES!A:A,0))</f>
        <v xml:space="preserve"> JP DISTRIBUCIONES Y SOLUCIONES ELECTRICAS E.I.R.L.</v>
      </c>
      <c r="J3686" t="e">
        <f>INDEX([1]!Tabla1[DISTRITO],MATCH(Tabla5[[#This Row],[RUC]],[1]!Tabla1[RUC],0))</f>
        <v>#REF!</v>
      </c>
      <c r="K3686" t="str">
        <f>INDEX([1]BCLIENTES!H:H,MATCH(Tabla5[[#This Row],[RUC]],[1]BCLIENTES!A:A,0))</f>
        <v xml:space="preserve"> LIMA 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tr">
        <f>TEXT(Tabla5[[#This Row],[FECHA]],"MMM")</f>
        <v>Abr</v>
      </c>
      <c r="D3687" s="1" t="str">
        <f>TEXT(Tabla5[[#This Row],[FECHA]],"YYY")</f>
        <v>2023</v>
      </c>
      <c r="E3687" s="2" t="s">
        <v>143</v>
      </c>
      <c r="F3687" s="2" t="s">
        <v>3731</v>
      </c>
      <c r="G3687" s="2" t="s">
        <v>10006</v>
      </c>
      <c r="H3687">
        <v>20434822468</v>
      </c>
      <c r="I3687" t="str">
        <f>INDEX([1]BCLIENTES!B:B,MATCH(Tabla5[[#This Row],[RUC]],[1]BCLIENTES!A:A,0))</f>
        <v xml:space="preserve"> I ALTAGRACIA PERU S.A.C.</v>
      </c>
      <c r="J3687" t="e">
        <f>INDEX([1]!Tabla1[DISTRITO],MATCH(Tabla5[[#This Row],[RUC]],[1]!Tabla1[RUC],0))</f>
        <v>#REF!</v>
      </c>
      <c r="K3687" t="str">
        <f>INDEX([1]BCLIENTES!H:H,MATCH(Tabla5[[#This Row],[RUC]],[1]BCLIENTES!A:A,0))</f>
        <v xml:space="preserve"> AREQUIPA 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tr">
        <f>TEXT(Tabla5[[#This Row],[FECHA]],"MMM")</f>
        <v>Abr</v>
      </c>
      <c r="D3688" s="1" t="str">
        <f>TEXT(Tabla5[[#This Row],[FECHA]],"YYY")</f>
        <v>2023</v>
      </c>
      <c r="E3688" s="2" t="s">
        <v>143</v>
      </c>
      <c r="F3688" s="2" t="s">
        <v>3732</v>
      </c>
      <c r="G3688" s="2" t="s">
        <v>10006</v>
      </c>
      <c r="H3688">
        <v>20527319766</v>
      </c>
      <c r="I3688" t="str">
        <f>INDEX([1]BCLIENTES!B:B,MATCH(Tabla5[[#This Row],[RUC]],[1]BCLIENTES!A:A,0))</f>
        <v xml:space="preserve"> MANUFACTURAS ELECTRICAS Y SANITARIAS EMPRESA INDIVIDUAL DE RESPONSABLIDAD LIMITADA</v>
      </c>
      <c r="J3688" t="e">
        <f>INDEX([1]!Tabla1[DISTRITO],MATCH(Tabla5[[#This Row],[RUC]],[1]!Tabla1[RUC],0))</f>
        <v>#REF!</v>
      </c>
      <c r="K3688" t="str">
        <f>INDEX([1]BCLIENTES!H:H,MATCH(Tabla5[[#This Row],[RUC]],[1]BCLIENTES!A:A,0))</f>
        <v xml:space="preserve"> CUSCO 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tr">
        <f>TEXT(Tabla5[[#This Row],[FECHA]],"MMM")</f>
        <v>Abr</v>
      </c>
      <c r="D3689" s="1" t="str">
        <f>TEXT(Tabla5[[#This Row],[FECHA]],"YYY")</f>
        <v>2023</v>
      </c>
      <c r="E3689" s="2" t="s">
        <v>143</v>
      </c>
      <c r="F3689" s="2" t="s">
        <v>3733</v>
      </c>
      <c r="G3689" s="2" t="s">
        <v>9999</v>
      </c>
      <c r="H3689">
        <v>20600623207</v>
      </c>
      <c r="I3689" t="str">
        <f>INDEX([1]BCLIENTES!B:B,MATCH(Tabla5[[#This Row],[RUC]],[1]BCLIENTES!A:A,0))</f>
        <v>INVERSIONES JEYALI SOCIEDAD COMERCIAL DE RESPONSABILIDAD LIMITADA</v>
      </c>
      <c r="J3689" t="e">
        <f>INDEX([1]!Tabla1[DISTRITO],MATCH(Tabla5[[#This Row],[RUC]],[1]!Tabla1[RUC],0))</f>
        <v>#REF!</v>
      </c>
      <c r="K3689" t="str">
        <f>INDEX([1]BCLIENTES!H:H,MATCH(Tabla5[[#This Row],[RUC]],[1]BCLIENTES!A:A,0))</f>
        <v>RUPA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tr">
        <f>TEXT(Tabla5[[#This Row],[FECHA]],"MMM")</f>
        <v>Abr</v>
      </c>
      <c r="D3690" s="1" t="str">
        <f>TEXT(Tabla5[[#This Row],[FECHA]],"YYY")</f>
        <v>2023</v>
      </c>
      <c r="E3690" s="2" t="s">
        <v>143</v>
      </c>
      <c r="F3690" s="2" t="s">
        <v>3734</v>
      </c>
      <c r="G3690" s="2" t="s">
        <v>10003</v>
      </c>
      <c r="H3690">
        <v>20601787700</v>
      </c>
      <c r="I3690" t="str">
        <f>INDEX([1]BCLIENTES!B:B,MATCH(Tabla5[[#This Row],[RUC]],[1]BCLIENTES!A:A,0))</f>
        <v xml:space="preserve"> IMPORTACIONES MIRALDI S.A.C.</v>
      </c>
      <c r="J3690" t="e">
        <f>INDEX([1]!Tabla1[DISTRITO],MATCH(Tabla5[[#This Row],[RUC]],[1]!Tabla1[RUC],0))</f>
        <v>#REF!</v>
      </c>
      <c r="K3690" t="str">
        <f>INDEX([1]BCLIENTES!H:H,MATCH(Tabla5[[#This Row],[RUC]],[1]BCLIENTES!A:A,0))</f>
        <v xml:space="preserve"> LIMA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tr">
        <f>TEXT(Tabla5[[#This Row],[FECHA]],"MMM")</f>
        <v>Abr</v>
      </c>
      <c r="D3691" s="1" t="str">
        <f>TEXT(Tabla5[[#This Row],[FECHA]],"YYY")</f>
        <v>2023</v>
      </c>
      <c r="E3691" s="2" t="s">
        <v>143</v>
      </c>
      <c r="F3691" s="2" t="s">
        <v>3735</v>
      </c>
      <c r="G3691" s="2" t="s">
        <v>10003</v>
      </c>
      <c r="H3691">
        <v>20601787700</v>
      </c>
      <c r="I3691" t="str">
        <f>INDEX([1]BCLIENTES!B:B,MATCH(Tabla5[[#This Row],[RUC]],[1]BCLIENTES!A:A,0))</f>
        <v xml:space="preserve"> IMPORTACIONES MIRALDI S.A.C.</v>
      </c>
      <c r="J3691" t="e">
        <f>INDEX([1]!Tabla1[DISTRITO],MATCH(Tabla5[[#This Row],[RUC]],[1]!Tabla1[RUC],0))</f>
        <v>#REF!</v>
      </c>
      <c r="K3691" t="str">
        <f>INDEX([1]BCLIENTES!H:H,MATCH(Tabla5[[#This Row],[RUC]],[1]BCLIENTES!A:A,0))</f>
        <v xml:space="preserve"> LIMA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tr">
        <f>TEXT(Tabla5[[#This Row],[FECHA]],"MMM")</f>
        <v>Abr</v>
      </c>
      <c r="D3692" s="1" t="str">
        <f>TEXT(Tabla5[[#This Row],[FECHA]],"YYY")</f>
        <v>2023</v>
      </c>
      <c r="E3692" s="2" t="s">
        <v>143</v>
      </c>
      <c r="F3692" s="2" t="s">
        <v>3736</v>
      </c>
      <c r="G3692" s="2" t="s">
        <v>9997</v>
      </c>
      <c r="H3692">
        <v>1</v>
      </c>
      <c r="I3692" t="str">
        <f>INDEX([1]BCLIENTES!B:B,MATCH(Tabla5[[#This Row],[RUC]],[1]BCLIENTES!A:A,0))</f>
        <v>ANULADO</v>
      </c>
      <c r="J3692" t="e">
        <f>INDEX([1]!Tabla1[DISTRITO],MATCH(Tabla5[[#This Row],[RUC]],[1]!Tabla1[RUC],0))</f>
        <v>#REF!</v>
      </c>
      <c r="K3692" t="str">
        <f>INDEX([1]BCLIENTES!H:H,MATCH(Tabla5[[#This Row],[RUC]],[1]BCLIENTES!A:A,0))</f>
        <v>ANULADO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tr">
        <f>TEXT(Tabla5[[#This Row],[FECHA]],"MMM")</f>
        <v>Abr</v>
      </c>
      <c r="D3693" s="1" t="str">
        <f>TEXT(Tabla5[[#This Row],[FECHA]],"YYY")</f>
        <v>2023</v>
      </c>
      <c r="E3693" s="2" t="s">
        <v>143</v>
      </c>
      <c r="F3693" s="2" t="s">
        <v>3737</v>
      </c>
      <c r="G3693" s="2" t="s">
        <v>10004</v>
      </c>
      <c r="H3693">
        <v>20602637116</v>
      </c>
      <c r="I3693" t="str">
        <f>INDEX([1]BCLIENTES!B:B,MATCH(Tabla5[[#This Row],[RUC]],[1]BCLIENTES!A:A,0))</f>
        <v xml:space="preserve"> ELECTRO FERRETERIA M &amp; S E.I.R.L.</v>
      </c>
      <c r="J3693" t="e">
        <f>INDEX([1]!Tabla1[DISTRITO],MATCH(Tabla5[[#This Row],[RUC]],[1]!Tabla1[RUC],0))</f>
        <v>#REF!</v>
      </c>
      <c r="K3693" t="str">
        <f>INDEX([1]BCLIENTES!H:H,MATCH(Tabla5[[#This Row],[RUC]],[1]BCLIENTES!A:A,0))</f>
        <v xml:space="preserve"> TRUJILLO 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tr">
        <f>TEXT(Tabla5[[#This Row],[FECHA]],"MMM")</f>
        <v>Abr</v>
      </c>
      <c r="D3694" s="1" t="str">
        <f>TEXT(Tabla5[[#This Row],[FECHA]],"YYY")</f>
        <v>2023</v>
      </c>
      <c r="E3694" s="2" t="s">
        <v>143</v>
      </c>
      <c r="F3694" s="2" t="s">
        <v>3738</v>
      </c>
      <c r="G3694" s="2" t="s">
        <v>10003</v>
      </c>
      <c r="H3694">
        <v>20604916772</v>
      </c>
      <c r="I3694" t="str">
        <f>INDEX([1]BCLIENTES!B:B,MATCH(Tabla5[[#This Row],[RUC]],[1]BCLIENTES!A:A,0))</f>
        <v xml:space="preserve"> ABA COMPANY SOCIEDAD ANONIMA CERRADA - ABA COMPANY S.A.C.</v>
      </c>
      <c r="J3694" t="e">
        <f>INDEX([1]!Tabla1[DISTRITO],MATCH(Tabla5[[#This Row],[RUC]],[1]!Tabla1[RUC],0))</f>
        <v>#REF!</v>
      </c>
      <c r="K3694" t="str">
        <f>INDEX([1]BCLIENTES!H:H,MATCH(Tabla5[[#This Row],[RUC]],[1]BCLIENTES!A:A,0))</f>
        <v xml:space="preserve"> TRUJILLO 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tr">
        <f>TEXT(Tabla5[[#This Row],[FECHA]],"MMM")</f>
        <v>Abr</v>
      </c>
      <c r="D3695" s="1" t="str">
        <f>TEXT(Tabla5[[#This Row],[FECHA]],"YYY")</f>
        <v>2023</v>
      </c>
      <c r="E3695" s="2" t="s">
        <v>143</v>
      </c>
      <c r="F3695" s="2" t="s">
        <v>3739</v>
      </c>
      <c r="G3695" s="2" t="s">
        <v>10003</v>
      </c>
      <c r="H3695">
        <v>20604916772</v>
      </c>
      <c r="I3695" t="str">
        <f>INDEX([1]BCLIENTES!B:B,MATCH(Tabla5[[#This Row],[RUC]],[1]BCLIENTES!A:A,0))</f>
        <v xml:space="preserve"> ABA COMPANY SOCIEDAD ANONIMA CERRADA - ABA COMPANY S.A.C.</v>
      </c>
      <c r="J3695" t="e">
        <f>INDEX([1]!Tabla1[DISTRITO],MATCH(Tabla5[[#This Row],[RUC]],[1]!Tabla1[RUC],0))</f>
        <v>#REF!</v>
      </c>
      <c r="K3695" t="str">
        <f>INDEX([1]BCLIENTES!H:H,MATCH(Tabla5[[#This Row],[RUC]],[1]BCLIENTES!A:A,0))</f>
        <v xml:space="preserve"> TRUJILLO 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tr">
        <f>TEXT(Tabla5[[#This Row],[FECHA]],"MMM")</f>
        <v>Abr</v>
      </c>
      <c r="D3696" s="1" t="str">
        <f>TEXT(Tabla5[[#This Row],[FECHA]],"YYY")</f>
        <v>2023</v>
      </c>
      <c r="E3696" s="2" t="s">
        <v>143</v>
      </c>
      <c r="F3696" s="2" t="s">
        <v>3740</v>
      </c>
      <c r="G3696" s="2" t="s">
        <v>10004</v>
      </c>
      <c r="H3696">
        <v>10425901597</v>
      </c>
      <c r="I3696" t="str">
        <f>INDEX([1]BCLIENTES!B:B,MATCH(Tabla5[[#This Row],[RUC]],[1]BCLIENTES!A:A,0))</f>
        <v xml:space="preserve"> MEZA GARCIA SANTOS MARISOL</v>
      </c>
      <c r="J3696" t="e">
        <f>INDEX([1]!Tabla1[DISTRITO],MATCH(Tabla5[[#This Row],[RUC]],[1]!Tabla1[RUC],0))</f>
        <v>#REF!</v>
      </c>
      <c r="K3696" t="str">
        <f>INDEX([1]BCLIENTES!H:H,MATCH(Tabla5[[#This Row],[RUC]],[1]BCLIENTES!A:A,0))</f>
        <v xml:space="preserve"> TRUJILLO 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tr">
        <f>TEXT(Tabla5[[#This Row],[FECHA]],"MMM")</f>
        <v>Abr</v>
      </c>
      <c r="D3697" s="1" t="str">
        <f>TEXT(Tabla5[[#This Row],[FECHA]],"YYY")</f>
        <v>2023</v>
      </c>
      <c r="E3697" s="2" t="s">
        <v>143</v>
      </c>
      <c r="F3697" s="2" t="s">
        <v>3741</v>
      </c>
      <c r="G3697" s="2" t="s">
        <v>10004</v>
      </c>
      <c r="H3697">
        <v>10425901597</v>
      </c>
      <c r="I3697" t="str">
        <f>INDEX([1]BCLIENTES!B:B,MATCH(Tabla5[[#This Row],[RUC]],[1]BCLIENTES!A:A,0))</f>
        <v xml:space="preserve"> MEZA GARCIA SANTOS MARISOL</v>
      </c>
      <c r="J3697" t="e">
        <f>INDEX([1]!Tabla1[DISTRITO],MATCH(Tabla5[[#This Row],[RUC]],[1]!Tabla1[RUC],0))</f>
        <v>#REF!</v>
      </c>
      <c r="K3697" t="str">
        <f>INDEX([1]BCLIENTES!H:H,MATCH(Tabla5[[#This Row],[RUC]],[1]BCLIENTES!A:A,0))</f>
        <v xml:space="preserve"> TRUJILLO 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tr">
        <f>TEXT(Tabla5[[#This Row],[FECHA]],"MMM")</f>
        <v>Abr</v>
      </c>
      <c r="D3698" s="1" t="str">
        <f>TEXT(Tabla5[[#This Row],[FECHA]],"YYY")</f>
        <v>2023</v>
      </c>
      <c r="E3698" s="2" t="s">
        <v>143</v>
      </c>
      <c r="F3698" s="2" t="s">
        <v>3742</v>
      </c>
      <c r="G3698" s="2" t="s">
        <v>10004</v>
      </c>
      <c r="H3698">
        <v>20102562322</v>
      </c>
      <c r="I3698" t="str">
        <f>INDEX([1]BCLIENTES!B:B,MATCH(Tabla5[[#This Row],[RUC]],[1]BCLIENTES!A:A,0))</f>
        <v>ELEODORO QUIROGA RAMOS SOCIEDAD ANONIMA CERRADA-ELEODORO QUIROGA RAMOS S.A.C.</v>
      </c>
      <c r="J3698" t="e">
        <f>INDEX([1]!Tabla1[DISTRITO],MATCH(Tabla5[[#This Row],[RUC]],[1]!Tabla1[RUC],0))</f>
        <v>#REF!</v>
      </c>
      <c r="K3698" t="str">
        <f>INDEX([1]BCLIENTES!H:H,MATCH(Tabla5[[#This Row],[RUC]],[1]BCLIENTES!A:A,0))</f>
        <v>SULLANA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tr">
        <f>TEXT(Tabla5[[#This Row],[FECHA]],"MMM")</f>
        <v>Abr</v>
      </c>
      <c r="D3699" s="1" t="str">
        <f>TEXT(Tabla5[[#This Row],[FECHA]],"YYY")</f>
        <v>2023</v>
      </c>
      <c r="E3699" s="2" t="s">
        <v>143</v>
      </c>
      <c r="F3699" s="2" t="s">
        <v>3743</v>
      </c>
      <c r="G3699" s="2" t="s">
        <v>10005</v>
      </c>
      <c r="H3699">
        <v>20538042251</v>
      </c>
      <c r="I3699" t="str">
        <f>INDEX([1]BCLIENTES!B:B,MATCH(Tabla5[[#This Row],[RUC]],[1]BCLIENTES!A:A,0))</f>
        <v xml:space="preserve"> GRIFERIAS PERUANAS S.A.C.</v>
      </c>
      <c r="J3699" t="e">
        <f>INDEX([1]!Tabla1[DISTRITO],MATCH(Tabla5[[#This Row],[RUC]],[1]!Tabla1[RUC],0))</f>
        <v>#REF!</v>
      </c>
      <c r="K3699" t="str">
        <f>INDEX([1]BCLIENTES!H:H,MATCH(Tabla5[[#This Row],[RUC]],[1]BCLIENTES!A:A,0))</f>
        <v xml:space="preserve"> LIMA 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tr">
        <f>TEXT(Tabla5[[#This Row],[FECHA]],"MMM")</f>
        <v>Abr</v>
      </c>
      <c r="D3700" s="1" t="str">
        <f>TEXT(Tabla5[[#This Row],[FECHA]],"YYY")</f>
        <v>2023</v>
      </c>
      <c r="E3700" s="2" t="s">
        <v>143</v>
      </c>
      <c r="F3700" s="2" t="s">
        <v>3744</v>
      </c>
      <c r="G3700" s="2" t="s">
        <v>10003</v>
      </c>
      <c r="H3700">
        <v>10238869523</v>
      </c>
      <c r="I3700" t="str">
        <f>INDEX([1]BCLIENTES!B:B,MATCH(Tabla5[[#This Row],[RUC]],[1]BCLIENTES!A:A,0))</f>
        <v xml:space="preserve"> CARREÑO DELGADO ROSA LINA</v>
      </c>
      <c r="J3700" t="e">
        <f>INDEX([1]!Tabla1[DISTRITO],MATCH(Tabla5[[#This Row],[RUC]],[1]!Tabla1[RUC],0))</f>
        <v>#REF!</v>
      </c>
      <c r="K3700" t="str">
        <f>INDEX([1]BCLIENTES!H:H,MATCH(Tabla5[[#This Row],[RUC]],[1]BCLIENTES!A:A,0))</f>
        <v xml:space="preserve"> TRUJILLO 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tr">
        <f>TEXT(Tabla5[[#This Row],[FECHA]],"MMM")</f>
        <v>Abr</v>
      </c>
      <c r="D3701" s="1" t="str">
        <f>TEXT(Tabla5[[#This Row],[FECHA]],"YYY")</f>
        <v>2023</v>
      </c>
      <c r="E3701" s="2" t="s">
        <v>143</v>
      </c>
      <c r="F3701" s="2" t="s">
        <v>3745</v>
      </c>
      <c r="G3701" s="2" t="s">
        <v>10003</v>
      </c>
      <c r="H3701">
        <v>20604833613</v>
      </c>
      <c r="I3701" t="str">
        <f>INDEX([1]BCLIENTES!B:B,MATCH(Tabla5[[#This Row],[RUC]],[1]BCLIENTES!A:A,0))</f>
        <v xml:space="preserve"> SIGLO 21 E.I.R.L.</v>
      </c>
      <c r="J3701" t="e">
        <f>INDEX([1]!Tabla1[DISTRITO],MATCH(Tabla5[[#This Row],[RUC]],[1]!Tabla1[RUC],0))</f>
        <v>#REF!</v>
      </c>
      <c r="K3701" t="str">
        <f>INDEX([1]BCLIENTES!H:H,MATCH(Tabla5[[#This Row],[RUC]],[1]BCLIENTES!A:A,0))</f>
        <v xml:space="preserve"> FERREÑAFE 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tr">
        <f>TEXT(Tabla5[[#This Row],[FECHA]],"MMM")</f>
        <v>Abr</v>
      </c>
      <c r="D3702" s="1" t="str">
        <f>TEXT(Tabla5[[#This Row],[FECHA]],"YYY")</f>
        <v>2023</v>
      </c>
      <c r="E3702" s="2" t="s">
        <v>143</v>
      </c>
      <c r="F3702" s="2" t="s">
        <v>3746</v>
      </c>
      <c r="G3702" s="2" t="s">
        <v>10003</v>
      </c>
      <c r="H3702">
        <v>20604833613</v>
      </c>
      <c r="I3702" t="str">
        <f>INDEX([1]BCLIENTES!B:B,MATCH(Tabla5[[#This Row],[RUC]],[1]BCLIENTES!A:A,0))</f>
        <v xml:space="preserve"> SIGLO 21 E.I.R.L.</v>
      </c>
      <c r="J3702" t="e">
        <f>INDEX([1]!Tabla1[DISTRITO],MATCH(Tabla5[[#This Row],[RUC]],[1]!Tabla1[RUC],0))</f>
        <v>#REF!</v>
      </c>
      <c r="K3702" t="str">
        <f>INDEX([1]BCLIENTES!H:H,MATCH(Tabla5[[#This Row],[RUC]],[1]BCLIENTES!A:A,0))</f>
        <v xml:space="preserve"> FERREÑAFE 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tr">
        <f>TEXT(Tabla5[[#This Row],[FECHA]],"MMM")</f>
        <v>Abr</v>
      </c>
      <c r="D3703" s="1" t="str">
        <f>TEXT(Tabla5[[#This Row],[FECHA]],"YYY")</f>
        <v>2023</v>
      </c>
      <c r="E3703" s="2" t="s">
        <v>143</v>
      </c>
      <c r="F3703" s="2" t="s">
        <v>3747</v>
      </c>
      <c r="G3703" s="2" t="s">
        <v>10004</v>
      </c>
      <c r="H3703">
        <v>10425302464</v>
      </c>
      <c r="I3703" t="str">
        <f>INDEX([1]BCLIENTES!B:B,MATCH(Tabla5[[#This Row],[RUC]],[1]BCLIENTES!A:A,0))</f>
        <v xml:space="preserve">VASQUEZ BAUTISTA EDUIN                                                </v>
      </c>
      <c r="J3703" t="e">
        <f>INDEX([1]!Tabla1[DISTRITO],MATCH(Tabla5[[#This Row],[RUC]],[1]!Tabla1[RUC],0))</f>
        <v>#REF!</v>
      </c>
      <c r="K3703" t="str">
        <f>INDEX([1]BCLIENTES!H:H,MATCH(Tabla5[[#This Row],[RUC]],[1]BCLIENTES!A:A,0))</f>
        <v>CHICLAYO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tr">
        <f>TEXT(Tabla5[[#This Row],[FECHA]],"MMM")</f>
        <v>Abr</v>
      </c>
      <c r="D3704" s="1" t="str">
        <f>TEXT(Tabla5[[#This Row],[FECHA]],"YYY")</f>
        <v>2023</v>
      </c>
      <c r="E3704" s="2" t="s">
        <v>143</v>
      </c>
      <c r="F3704" s="2" t="s">
        <v>3748</v>
      </c>
      <c r="G3704" s="2" t="s">
        <v>10003</v>
      </c>
      <c r="H3704">
        <v>20604916772</v>
      </c>
      <c r="I3704" t="str">
        <f>INDEX([1]BCLIENTES!B:B,MATCH(Tabla5[[#This Row],[RUC]],[1]BCLIENTES!A:A,0))</f>
        <v xml:space="preserve"> ABA COMPANY SOCIEDAD ANONIMA CERRADA - ABA COMPANY S.A.C.</v>
      </c>
      <c r="J3704" t="e">
        <f>INDEX([1]!Tabla1[DISTRITO],MATCH(Tabla5[[#This Row],[RUC]],[1]!Tabla1[RUC],0))</f>
        <v>#REF!</v>
      </c>
      <c r="K3704" t="str">
        <f>INDEX([1]BCLIENTES!H:H,MATCH(Tabla5[[#This Row],[RUC]],[1]BCLIENTES!A:A,0))</f>
        <v xml:space="preserve"> TRUJILLO 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tr">
        <f>TEXT(Tabla5[[#This Row],[FECHA]],"MMM")</f>
        <v>May</v>
      </c>
      <c r="D3705" s="1" t="str">
        <f>TEXT(Tabla5[[#This Row],[FECHA]],"YYY")</f>
        <v>2023</v>
      </c>
      <c r="E3705" s="2" t="s">
        <v>143</v>
      </c>
      <c r="F3705" s="2" t="s">
        <v>3749</v>
      </c>
      <c r="G3705" s="2" t="s">
        <v>10004</v>
      </c>
      <c r="H3705">
        <v>10755308710</v>
      </c>
      <c r="I3705" t="str">
        <f>INDEX([1]BCLIENTES!B:B,MATCH(Tabla5[[#This Row],[RUC]],[1]BCLIENTES!A:A,0))</f>
        <v>LOZANO GRADOS SPENCER JULIO SE PRESENTO FUERA DE TIEMPO</v>
      </c>
      <c r="J3705" t="e">
        <f>INDEX([1]!Tabla1[DISTRITO],MATCH(Tabla5[[#This Row],[RUC]],[1]!Tabla1[RUC],0))</f>
        <v>#REF!</v>
      </c>
      <c r="K3705" t="str">
        <f>INDEX([1]BCLIENTES!H:H,MATCH(Tabla5[[#This Row],[RUC]],[1]BCLIENTES!A:A,0))</f>
        <v>TRUJILLO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tr">
        <f>TEXT(Tabla5[[#This Row],[FECHA]],"MMM")</f>
        <v>May</v>
      </c>
      <c r="D3706" s="1" t="str">
        <f>TEXT(Tabla5[[#This Row],[FECHA]],"YYY")</f>
        <v>2023</v>
      </c>
      <c r="E3706" s="2" t="s">
        <v>143</v>
      </c>
      <c r="F3706" s="2" t="s">
        <v>3750</v>
      </c>
      <c r="G3706" s="2" t="s">
        <v>10006</v>
      </c>
      <c r="H3706">
        <v>20523211821</v>
      </c>
      <c r="I3706" t="str">
        <f>INDEX([1]BCLIENTES!B:B,MATCH(Tabla5[[#This Row],[RUC]],[1]BCLIENTES!A:A,0))</f>
        <v xml:space="preserve"> CORPORACION ERICK S.R.L.</v>
      </c>
      <c r="J3706" t="e">
        <f>INDEX([1]!Tabla1[DISTRITO],MATCH(Tabla5[[#This Row],[RUC]],[1]!Tabla1[RUC],0))</f>
        <v>#REF!</v>
      </c>
      <c r="K3706" t="str">
        <f>INDEX([1]BCLIENTES!H:H,MATCH(Tabla5[[#This Row],[RUC]],[1]BCLIENTES!A:A,0))</f>
        <v xml:space="preserve"> LIMA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tr">
        <f>TEXT(Tabla5[[#This Row],[FECHA]],"MMM")</f>
        <v>May</v>
      </c>
      <c r="D3707" s="1" t="str">
        <f>TEXT(Tabla5[[#This Row],[FECHA]],"YYY")</f>
        <v>2023</v>
      </c>
      <c r="E3707" s="2" t="s">
        <v>143</v>
      </c>
      <c r="F3707" s="2" t="s">
        <v>3751</v>
      </c>
      <c r="G3707" s="2" t="s">
        <v>10004</v>
      </c>
      <c r="H3707">
        <v>20603617895</v>
      </c>
      <c r="I3707" t="str">
        <f>INDEX([1]BCLIENTES!B:B,MATCH(Tabla5[[#This Row],[RUC]],[1]BCLIENTES!A:A,0))</f>
        <v xml:space="preserve"> VASCOMDI COMPANY S.A.C.</v>
      </c>
      <c r="J3707" t="e">
        <f>INDEX([1]!Tabla1[DISTRITO],MATCH(Tabla5[[#This Row],[RUC]],[1]!Tabla1[RUC],0))</f>
        <v>#REF!</v>
      </c>
      <c r="K3707" t="str">
        <f>INDEX([1]BCLIENTES!H:H,MATCH(Tabla5[[#This Row],[RUC]],[1]BCLIENTES!A:A,0))</f>
        <v xml:space="preserve"> CHICLAYO 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tr">
        <f>TEXT(Tabla5[[#This Row],[FECHA]],"MMM")</f>
        <v>May</v>
      </c>
      <c r="D3708" s="1" t="str">
        <f>TEXT(Tabla5[[#This Row],[FECHA]],"YYY")</f>
        <v>2023</v>
      </c>
      <c r="E3708" s="2" t="s">
        <v>143</v>
      </c>
      <c r="F3708" s="2" t="s">
        <v>3752</v>
      </c>
      <c r="G3708" s="2" t="s">
        <v>10003</v>
      </c>
      <c r="H3708">
        <v>20601787700</v>
      </c>
      <c r="I3708" t="str">
        <f>INDEX([1]BCLIENTES!B:B,MATCH(Tabla5[[#This Row],[RUC]],[1]BCLIENTES!A:A,0))</f>
        <v xml:space="preserve"> IMPORTACIONES MIRALDI S.A.C.</v>
      </c>
      <c r="J3708" t="e">
        <f>INDEX([1]!Tabla1[DISTRITO],MATCH(Tabla5[[#This Row],[RUC]],[1]!Tabla1[RUC],0))</f>
        <v>#REF!</v>
      </c>
      <c r="K3708" t="str">
        <f>INDEX([1]BCLIENTES!H:H,MATCH(Tabla5[[#This Row],[RUC]],[1]BCLIENTES!A:A,0))</f>
        <v xml:space="preserve"> LIMA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tr">
        <f>TEXT(Tabla5[[#This Row],[FECHA]],"MMM")</f>
        <v>May</v>
      </c>
      <c r="D3709" s="1" t="str">
        <f>TEXT(Tabla5[[#This Row],[FECHA]],"YYY")</f>
        <v>2023</v>
      </c>
      <c r="E3709" s="2" t="s">
        <v>143</v>
      </c>
      <c r="F3709" s="2" t="s">
        <v>3753</v>
      </c>
      <c r="G3709" s="2" t="s">
        <v>10004</v>
      </c>
      <c r="H3709">
        <v>10026120026</v>
      </c>
      <c r="I3709" t="str">
        <f>INDEX([1]BCLIENTES!B:B,MATCH(Tabla5[[#This Row],[RUC]],[1]BCLIENTES!A:A,0))</f>
        <v xml:space="preserve"> BURGOS SAAVEDRA FRANCISCO JAVIER</v>
      </c>
      <c r="J3709" t="e">
        <f>INDEX([1]!Tabla1[DISTRITO],MATCH(Tabla5[[#This Row],[RUC]],[1]!Tabla1[RUC],0))</f>
        <v>#REF!</v>
      </c>
      <c r="K3709" t="str">
        <f>INDEX([1]BCLIENTES!H:H,MATCH(Tabla5[[#This Row],[RUC]],[1]BCLIENTES!A:A,0))</f>
        <v xml:space="preserve"> PIURA 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tr">
        <f>TEXT(Tabla5[[#This Row],[FECHA]],"MMM")</f>
        <v>May</v>
      </c>
      <c r="D3710" s="1" t="str">
        <f>TEXT(Tabla5[[#This Row],[FECHA]],"YYY")</f>
        <v>2023</v>
      </c>
      <c r="E3710" s="2" t="s">
        <v>143</v>
      </c>
      <c r="F3710" s="2" t="s">
        <v>3754</v>
      </c>
      <c r="G3710" s="2" t="s">
        <v>10004</v>
      </c>
      <c r="H3710">
        <v>20608449753</v>
      </c>
      <c r="I3710" t="str">
        <f>INDEX([1]BCLIENTES!B:B,MATCH(Tabla5[[#This Row],[RUC]],[1]BCLIENTES!A:A,0))</f>
        <v xml:space="preserve"> JV FERRETERIA JAIMITO E.I.R.L</v>
      </c>
      <c r="J3710" t="e">
        <f>INDEX([1]!Tabla1[DISTRITO],MATCH(Tabla5[[#This Row],[RUC]],[1]!Tabla1[RUC],0))</f>
        <v>#REF!</v>
      </c>
      <c r="K3710" t="str">
        <f>INDEX([1]BCLIENTES!H:H,MATCH(Tabla5[[#This Row],[RUC]],[1]BCLIENTES!A:A,0))</f>
        <v xml:space="preserve"> JAEN 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tr">
        <f>TEXT(Tabla5[[#This Row],[FECHA]],"MMM")</f>
        <v>May</v>
      </c>
      <c r="D3711" s="1" t="str">
        <f>TEXT(Tabla5[[#This Row],[FECHA]],"YYY")</f>
        <v>2023</v>
      </c>
      <c r="E3711" s="2" t="s">
        <v>143</v>
      </c>
      <c r="F3711" s="2" t="s">
        <v>3755</v>
      </c>
      <c r="G3711" s="2" t="s">
        <v>10004</v>
      </c>
      <c r="H3711">
        <v>20609542871</v>
      </c>
      <c r="I3711" t="str">
        <f>INDEX([1]BCLIENTES!B:B,MATCH(Tabla5[[#This Row],[RUC]],[1]BCLIENTES!A:A,0))</f>
        <v xml:space="preserve"> ILUMINACIONES D'CARLOS 2022 E.I.R.L.</v>
      </c>
      <c r="J3711" t="e">
        <f>INDEX([1]!Tabla1[DISTRITO],MATCH(Tabla5[[#This Row],[RUC]],[1]!Tabla1[RUC],0))</f>
        <v>#REF!</v>
      </c>
      <c r="K3711" t="str">
        <f>INDEX([1]BCLIENTES!H:H,MATCH(Tabla5[[#This Row],[RUC]],[1]BCLIENTES!A:A,0))</f>
        <v xml:space="preserve"> CHICLAYO 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tr">
        <f>TEXT(Tabla5[[#This Row],[FECHA]],"MMM")</f>
        <v>May</v>
      </c>
      <c r="D3712" s="1" t="str">
        <f>TEXT(Tabla5[[#This Row],[FECHA]],"YYY")</f>
        <v>2023</v>
      </c>
      <c r="E3712" s="2" t="s">
        <v>143</v>
      </c>
      <c r="F3712" s="2" t="s">
        <v>3756</v>
      </c>
      <c r="G3712" s="2" t="s">
        <v>10003</v>
      </c>
      <c r="H3712">
        <v>20481312125</v>
      </c>
      <c r="I3712" t="str">
        <f>INDEX([1]BCLIENTES!B:B,MATCH(Tabla5[[#This Row],[RUC]],[1]BCLIENTES!A:A,0))</f>
        <v xml:space="preserve"> VIA SOLUTEC SAC</v>
      </c>
      <c r="J3712" t="e">
        <f>INDEX([1]!Tabla1[DISTRITO],MATCH(Tabla5[[#This Row],[RUC]],[1]!Tabla1[RUC],0))</f>
        <v>#REF!</v>
      </c>
      <c r="K3712" t="str">
        <f>INDEX([1]BCLIENTES!H:H,MATCH(Tabla5[[#This Row],[RUC]],[1]BCLIENTES!A:A,0))</f>
        <v xml:space="preserve"> TRUJILLO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tr">
        <f>TEXT(Tabla5[[#This Row],[FECHA]],"MMM")</f>
        <v>May</v>
      </c>
      <c r="D3713" s="1" t="str">
        <f>TEXT(Tabla5[[#This Row],[FECHA]],"YYY")</f>
        <v>2023</v>
      </c>
      <c r="E3713" s="2" t="s">
        <v>143</v>
      </c>
      <c r="F3713" s="2" t="s">
        <v>3757</v>
      </c>
      <c r="G3713" s="2" t="s">
        <v>10004</v>
      </c>
      <c r="H3713">
        <v>20314646411</v>
      </c>
      <c r="I3713" t="str">
        <f>INDEX([1]BCLIENTES!B:B,MATCH(Tabla5[[#This Row],[RUC]],[1]BCLIENTES!A:A,0))</f>
        <v xml:space="preserve"> DISTRIBUIDORA DAVILA S.A.</v>
      </c>
      <c r="J3713" t="e">
        <f>INDEX([1]!Tabla1[DISTRITO],MATCH(Tabla5[[#This Row],[RUC]],[1]!Tabla1[RUC],0))</f>
        <v>#REF!</v>
      </c>
      <c r="K3713" t="str">
        <f>INDEX([1]BCLIENTES!H:H,MATCH(Tabla5[[#This Row],[RUC]],[1]BCLIENTES!A:A,0))</f>
        <v xml:space="preserve"> TRUJILLO 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tr">
        <f>TEXT(Tabla5[[#This Row],[FECHA]],"MMM")</f>
        <v>May</v>
      </c>
      <c r="D3714" s="1" t="str">
        <f>TEXT(Tabla5[[#This Row],[FECHA]],"YYY")</f>
        <v>2023</v>
      </c>
      <c r="E3714" s="2" t="s">
        <v>143</v>
      </c>
      <c r="F3714" s="2" t="s">
        <v>3758</v>
      </c>
      <c r="G3714" s="2" t="s">
        <v>10004</v>
      </c>
      <c r="H3714">
        <v>20482614931</v>
      </c>
      <c r="I3714" t="str">
        <f>INDEX([1]BCLIENTES!B:B,MATCH(Tabla5[[#This Row],[RUC]],[1]BCLIENTES!A:A,0))</f>
        <v xml:space="preserve"> BG ELECTRICISTAS INDUSTRIALES E.I.R.L.</v>
      </c>
      <c r="J3714" t="e">
        <f>INDEX([1]!Tabla1[DISTRITO],MATCH(Tabla5[[#This Row],[RUC]],[1]!Tabla1[RUC],0))</f>
        <v>#REF!</v>
      </c>
      <c r="K3714" t="str">
        <f>INDEX([1]BCLIENTES!H:H,MATCH(Tabla5[[#This Row],[RUC]],[1]BCLIENTES!A:A,0))</f>
        <v xml:space="preserve"> TRUJILLO 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tr">
        <f>TEXT(Tabla5[[#This Row],[FECHA]],"MMM")</f>
        <v>May</v>
      </c>
      <c r="D3715" s="1" t="str">
        <f>TEXT(Tabla5[[#This Row],[FECHA]],"YYY")</f>
        <v>2023</v>
      </c>
      <c r="E3715" s="2" t="s">
        <v>143</v>
      </c>
      <c r="F3715" s="2" t="s">
        <v>3759</v>
      </c>
      <c r="G3715" s="2" t="s">
        <v>10003</v>
      </c>
      <c r="H3715">
        <v>10238869523</v>
      </c>
      <c r="I3715" t="str">
        <f>INDEX([1]BCLIENTES!B:B,MATCH(Tabla5[[#This Row],[RUC]],[1]BCLIENTES!A:A,0))</f>
        <v xml:space="preserve"> CARREÑO DELGADO ROSA LINA</v>
      </c>
      <c r="J3715" t="e">
        <f>INDEX([1]!Tabla1[DISTRITO],MATCH(Tabla5[[#This Row],[RUC]],[1]!Tabla1[RUC],0))</f>
        <v>#REF!</v>
      </c>
      <c r="K3715" t="str">
        <f>INDEX([1]BCLIENTES!H:H,MATCH(Tabla5[[#This Row],[RUC]],[1]BCLIENTES!A:A,0))</f>
        <v xml:space="preserve"> TRUJILLO 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tr">
        <f>TEXT(Tabla5[[#This Row],[FECHA]],"MMM")</f>
        <v>May</v>
      </c>
      <c r="D3716" s="1" t="str">
        <f>TEXT(Tabla5[[#This Row],[FECHA]],"YYY")</f>
        <v>2023</v>
      </c>
      <c r="E3716" s="2" t="s">
        <v>143</v>
      </c>
      <c r="F3716" s="2" t="s">
        <v>3760</v>
      </c>
      <c r="G3716" s="2" t="s">
        <v>10003</v>
      </c>
      <c r="H3716">
        <v>20601787700</v>
      </c>
      <c r="I3716" t="str">
        <f>INDEX([1]BCLIENTES!B:B,MATCH(Tabla5[[#This Row],[RUC]],[1]BCLIENTES!A:A,0))</f>
        <v xml:space="preserve"> IMPORTACIONES MIRALDI S.A.C.</v>
      </c>
      <c r="J3716" t="e">
        <f>INDEX([1]!Tabla1[DISTRITO],MATCH(Tabla5[[#This Row],[RUC]],[1]!Tabla1[RUC],0))</f>
        <v>#REF!</v>
      </c>
      <c r="K3716" t="str">
        <f>INDEX([1]BCLIENTES!H:H,MATCH(Tabla5[[#This Row],[RUC]],[1]BCLIENTES!A:A,0))</f>
        <v xml:space="preserve"> LIMA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tr">
        <f>TEXT(Tabla5[[#This Row],[FECHA]],"MMM")</f>
        <v>May</v>
      </c>
      <c r="D3717" s="1" t="str">
        <f>TEXT(Tabla5[[#This Row],[FECHA]],"YYY")</f>
        <v>2023</v>
      </c>
      <c r="E3717" s="2" t="s">
        <v>143</v>
      </c>
      <c r="F3717" s="2" t="s">
        <v>3761</v>
      </c>
      <c r="G3717" s="2" t="s">
        <v>10003</v>
      </c>
      <c r="H3717">
        <v>20604916772</v>
      </c>
      <c r="I3717" t="str">
        <f>INDEX([1]BCLIENTES!B:B,MATCH(Tabla5[[#This Row],[RUC]],[1]BCLIENTES!A:A,0))</f>
        <v xml:space="preserve"> ABA COMPANY SOCIEDAD ANONIMA CERRADA - ABA COMPANY S.A.C.</v>
      </c>
      <c r="J3717" t="e">
        <f>INDEX([1]!Tabla1[DISTRITO],MATCH(Tabla5[[#This Row],[RUC]],[1]!Tabla1[RUC],0))</f>
        <v>#REF!</v>
      </c>
      <c r="K3717" t="str">
        <f>INDEX([1]BCLIENTES!H:H,MATCH(Tabla5[[#This Row],[RUC]],[1]BCLIENTES!A:A,0))</f>
        <v xml:space="preserve"> TRUJILLO 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tr">
        <f>TEXT(Tabla5[[#This Row],[FECHA]],"MMM")</f>
        <v>May</v>
      </c>
      <c r="D3718" s="1" t="str">
        <f>TEXT(Tabla5[[#This Row],[FECHA]],"YYY")</f>
        <v>2023</v>
      </c>
      <c r="E3718" s="2" t="s">
        <v>143</v>
      </c>
      <c r="F3718" s="2" t="s">
        <v>3762</v>
      </c>
      <c r="G3718" s="2" t="s">
        <v>10003</v>
      </c>
      <c r="H3718">
        <v>20604916772</v>
      </c>
      <c r="I3718" t="str">
        <f>INDEX([1]BCLIENTES!B:B,MATCH(Tabla5[[#This Row],[RUC]],[1]BCLIENTES!A:A,0))</f>
        <v xml:space="preserve"> ABA COMPANY SOCIEDAD ANONIMA CERRADA - ABA COMPANY S.A.C.</v>
      </c>
      <c r="J3718" t="e">
        <f>INDEX([1]!Tabla1[DISTRITO],MATCH(Tabla5[[#This Row],[RUC]],[1]!Tabla1[RUC],0))</f>
        <v>#REF!</v>
      </c>
      <c r="K3718" t="str">
        <f>INDEX([1]BCLIENTES!H:H,MATCH(Tabla5[[#This Row],[RUC]],[1]BCLIENTES!A:A,0))</f>
        <v xml:space="preserve"> TRUJILLO 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tr">
        <f>TEXT(Tabla5[[#This Row],[FECHA]],"MMM")</f>
        <v>May</v>
      </c>
      <c r="D3719" s="1" t="str">
        <f>TEXT(Tabla5[[#This Row],[FECHA]],"YYY")</f>
        <v>2023</v>
      </c>
      <c r="E3719" s="2" t="s">
        <v>143</v>
      </c>
      <c r="F3719" s="2" t="s">
        <v>3763</v>
      </c>
      <c r="G3719" s="2" t="s">
        <v>10003</v>
      </c>
      <c r="H3719">
        <v>10238869523</v>
      </c>
      <c r="I3719" t="str">
        <f>INDEX([1]BCLIENTES!B:B,MATCH(Tabla5[[#This Row],[RUC]],[1]BCLIENTES!A:A,0))</f>
        <v xml:space="preserve"> CARREÑO DELGADO ROSA LINA</v>
      </c>
      <c r="J3719" t="e">
        <f>INDEX([1]!Tabla1[DISTRITO],MATCH(Tabla5[[#This Row],[RUC]],[1]!Tabla1[RUC],0))</f>
        <v>#REF!</v>
      </c>
      <c r="K3719" t="str">
        <f>INDEX([1]BCLIENTES!H:H,MATCH(Tabla5[[#This Row],[RUC]],[1]BCLIENTES!A:A,0))</f>
        <v xml:space="preserve"> TRUJILLO 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tr">
        <f>TEXT(Tabla5[[#This Row],[FECHA]],"MMM")</f>
        <v>May</v>
      </c>
      <c r="D3720" s="1" t="str">
        <f>TEXT(Tabla5[[#This Row],[FECHA]],"YYY")</f>
        <v>2023</v>
      </c>
      <c r="E3720" s="2" t="s">
        <v>143</v>
      </c>
      <c r="F3720" s="2" t="s">
        <v>3764</v>
      </c>
      <c r="G3720" s="2" t="s">
        <v>10004</v>
      </c>
      <c r="H3720">
        <v>20172321004</v>
      </c>
      <c r="I3720" t="str">
        <f>INDEX([1]BCLIENTES!B:B,MATCH(Tabla5[[#This Row],[RUC]],[1]BCLIENTES!A:A,0))</f>
        <v xml:space="preserve"> JUSTINIANO SOTO VILLANUEVA S.R.L.</v>
      </c>
      <c r="J3720" t="e">
        <f>INDEX([1]!Tabla1[DISTRITO],MATCH(Tabla5[[#This Row],[RUC]],[1]!Tabla1[RUC],0))</f>
        <v>#REF!</v>
      </c>
      <c r="K3720" t="str">
        <f>INDEX([1]BCLIENTES!H:H,MATCH(Tabla5[[#This Row],[RUC]],[1]BCLIENTES!A:A,0))</f>
        <v xml:space="preserve"> LIMA 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tr">
        <f>TEXT(Tabla5[[#This Row],[FECHA]],"MMM")</f>
        <v>May</v>
      </c>
      <c r="D3721" s="1" t="str">
        <f>TEXT(Tabla5[[#This Row],[FECHA]],"YYY")</f>
        <v>2023</v>
      </c>
      <c r="E3721" s="2" t="s">
        <v>143</v>
      </c>
      <c r="F3721" s="2" t="s">
        <v>3765</v>
      </c>
      <c r="G3721" s="2" t="s">
        <v>10003</v>
      </c>
      <c r="H3721">
        <v>20103365628</v>
      </c>
      <c r="I3721" t="str">
        <f>INDEX([1]BCLIENTES!B:B,MATCH(Tabla5[[#This Row],[RUC]],[1]BCLIENTES!A:A,0))</f>
        <v>DISTRIBUCIONES OLANO S.A.C.</v>
      </c>
      <c r="J3721" t="e">
        <f>INDEX([1]!Tabla1[DISTRITO],MATCH(Tabla5[[#This Row],[RUC]],[1]!Tabla1[RUC],0))</f>
        <v>#REF!</v>
      </c>
      <c r="K3721" t="str">
        <f>INDEX([1]BCLIENTES!H:H,MATCH(Tabla5[[#This Row],[RUC]],[1]BCLIENTES!A:A,0))</f>
        <v>CHICLAYO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tr">
        <f>TEXT(Tabla5[[#This Row],[FECHA]],"MMM")</f>
        <v>May</v>
      </c>
      <c r="D3722" s="1" t="str">
        <f>TEXT(Tabla5[[#This Row],[FECHA]],"YYY")</f>
        <v>2023</v>
      </c>
      <c r="E3722" s="2" t="s">
        <v>143</v>
      </c>
      <c r="F3722" s="2" t="s">
        <v>3766</v>
      </c>
      <c r="G3722" s="2" t="s">
        <v>10003</v>
      </c>
      <c r="H3722">
        <v>20103365628</v>
      </c>
      <c r="I3722" t="str">
        <f>INDEX([1]BCLIENTES!B:B,MATCH(Tabla5[[#This Row],[RUC]],[1]BCLIENTES!A:A,0))</f>
        <v>DISTRIBUCIONES OLANO S.A.C.</v>
      </c>
      <c r="J3722" t="e">
        <f>INDEX([1]!Tabla1[DISTRITO],MATCH(Tabla5[[#This Row],[RUC]],[1]!Tabla1[RUC],0))</f>
        <v>#REF!</v>
      </c>
      <c r="K3722" t="str">
        <f>INDEX([1]BCLIENTES!H:H,MATCH(Tabla5[[#This Row],[RUC]],[1]BCLIENTES!A:A,0))</f>
        <v>CHICLAYO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tr">
        <f>TEXT(Tabla5[[#This Row],[FECHA]],"MMM")</f>
        <v>May</v>
      </c>
      <c r="D3723" s="1" t="str">
        <f>TEXT(Tabla5[[#This Row],[FECHA]],"YYY")</f>
        <v>2023</v>
      </c>
      <c r="E3723" s="2" t="s">
        <v>143</v>
      </c>
      <c r="F3723" s="2" t="s">
        <v>3767</v>
      </c>
      <c r="G3723" s="2" t="s">
        <v>10003</v>
      </c>
      <c r="H3723">
        <v>20103365628</v>
      </c>
      <c r="I3723" t="str">
        <f>INDEX([1]BCLIENTES!B:B,MATCH(Tabla5[[#This Row],[RUC]],[1]BCLIENTES!A:A,0))</f>
        <v>DISTRIBUCIONES OLANO S.A.C.</v>
      </c>
      <c r="J3723" t="e">
        <f>INDEX([1]!Tabla1[DISTRITO],MATCH(Tabla5[[#This Row],[RUC]],[1]!Tabla1[RUC],0))</f>
        <v>#REF!</v>
      </c>
      <c r="K3723" t="str">
        <f>INDEX([1]BCLIENTES!H:H,MATCH(Tabla5[[#This Row],[RUC]],[1]BCLIENTES!A:A,0))</f>
        <v>CHICLAYO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tr">
        <f>TEXT(Tabla5[[#This Row],[FECHA]],"MMM")</f>
        <v>May</v>
      </c>
      <c r="D3724" s="1" t="str">
        <f>TEXT(Tabla5[[#This Row],[FECHA]],"YYY")</f>
        <v>2023</v>
      </c>
      <c r="E3724" s="2" t="s">
        <v>143</v>
      </c>
      <c r="F3724" s="2" t="s">
        <v>3768</v>
      </c>
      <c r="G3724" s="2" t="s">
        <v>10003</v>
      </c>
      <c r="H3724">
        <v>20103365628</v>
      </c>
      <c r="I3724" t="str">
        <f>INDEX([1]BCLIENTES!B:B,MATCH(Tabla5[[#This Row],[RUC]],[1]BCLIENTES!A:A,0))</f>
        <v>DISTRIBUCIONES OLANO S.A.C.</v>
      </c>
      <c r="J3724" t="e">
        <f>INDEX([1]!Tabla1[DISTRITO],MATCH(Tabla5[[#This Row],[RUC]],[1]!Tabla1[RUC],0))</f>
        <v>#REF!</v>
      </c>
      <c r="K3724" t="str">
        <f>INDEX([1]BCLIENTES!H:H,MATCH(Tabla5[[#This Row],[RUC]],[1]BCLIENTES!A:A,0))</f>
        <v>CHICLAYO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tr">
        <f>TEXT(Tabla5[[#This Row],[FECHA]],"MMM")</f>
        <v>May</v>
      </c>
      <c r="D3725" s="1" t="str">
        <f>TEXT(Tabla5[[#This Row],[FECHA]],"YYY")</f>
        <v>2023</v>
      </c>
      <c r="E3725" s="2" t="s">
        <v>143</v>
      </c>
      <c r="F3725" s="2" t="s">
        <v>3769</v>
      </c>
      <c r="G3725" s="2" t="s">
        <v>9999</v>
      </c>
      <c r="H3725">
        <v>20605038639</v>
      </c>
      <c r="I3725" t="str">
        <f>INDEX([1]BCLIENTES!B:B,MATCH(Tabla5[[#This Row],[RUC]],[1]BCLIENTES!A:A,0))</f>
        <v xml:space="preserve"> GRUPO EMPRESARIAL GS SAGITARIO E.I.R.L.</v>
      </c>
      <c r="J3725" t="e">
        <f>INDEX([1]!Tabla1[DISTRITO],MATCH(Tabla5[[#This Row],[RUC]],[1]!Tabla1[RUC],0))</f>
        <v>#REF!</v>
      </c>
      <c r="K3725" t="str">
        <f>INDEX([1]BCLIENTES!H:H,MATCH(Tabla5[[#This Row],[RUC]],[1]BCLIENTES!A:A,0))</f>
        <v xml:space="preserve"> HUANUCO 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tr">
        <f>TEXT(Tabla5[[#This Row],[FECHA]],"MMM")</f>
        <v>May</v>
      </c>
      <c r="D3726" s="1" t="str">
        <f>TEXT(Tabla5[[#This Row],[FECHA]],"YYY")</f>
        <v>2023</v>
      </c>
      <c r="E3726" s="2" t="s">
        <v>143</v>
      </c>
      <c r="F3726" s="2" t="s">
        <v>3770</v>
      </c>
      <c r="G3726" s="2" t="s">
        <v>9999</v>
      </c>
      <c r="H3726">
        <v>20601400775</v>
      </c>
      <c r="I3726" t="str">
        <f>INDEX([1]BCLIENTES!B:B,MATCH(Tabla5[[#This Row],[RUC]],[1]BCLIENTES!A:A,0))</f>
        <v xml:space="preserve"> INVERSIONES GYS SAGITARIO EMPRESA INDIVIDUAL DE RESPONSABILIDAD LIMITADA</v>
      </c>
      <c r="J3726" t="e">
        <f>INDEX([1]!Tabla1[DISTRITO],MATCH(Tabla5[[#This Row],[RUC]],[1]!Tabla1[RUC],0))</f>
        <v>#REF!</v>
      </c>
      <c r="K3726" t="str">
        <f>INDEX([1]BCLIENTES!H:H,MATCH(Tabla5[[#This Row],[RUC]],[1]BCLIENTES!A:A,0))</f>
        <v xml:space="preserve"> HUANUCO 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tr">
        <f>TEXT(Tabla5[[#This Row],[FECHA]],"MMM")</f>
        <v>May</v>
      </c>
      <c r="D3727" s="1" t="str">
        <f>TEXT(Tabla5[[#This Row],[FECHA]],"YYY")</f>
        <v>2023</v>
      </c>
      <c r="E3727" s="2" t="s">
        <v>143</v>
      </c>
      <c r="F3727" s="2" t="s">
        <v>3771</v>
      </c>
      <c r="G3727" s="2" t="s">
        <v>10003</v>
      </c>
      <c r="H3727">
        <v>20103365628</v>
      </c>
      <c r="I3727" t="str">
        <f>INDEX([1]BCLIENTES!B:B,MATCH(Tabla5[[#This Row],[RUC]],[1]BCLIENTES!A:A,0))</f>
        <v>DISTRIBUCIONES OLANO S.A.C.</v>
      </c>
      <c r="J3727" t="e">
        <f>INDEX([1]!Tabla1[DISTRITO],MATCH(Tabla5[[#This Row],[RUC]],[1]!Tabla1[RUC],0))</f>
        <v>#REF!</v>
      </c>
      <c r="K3727" t="str">
        <f>INDEX([1]BCLIENTES!H:H,MATCH(Tabla5[[#This Row],[RUC]],[1]BCLIENTES!A:A,0))</f>
        <v>CHICLAYO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tr">
        <f>TEXT(Tabla5[[#This Row],[FECHA]],"MMM")</f>
        <v>May</v>
      </c>
      <c r="D3728" s="1" t="str">
        <f>TEXT(Tabla5[[#This Row],[FECHA]],"YYY")</f>
        <v>2023</v>
      </c>
      <c r="E3728" s="2" t="s">
        <v>143</v>
      </c>
      <c r="F3728" s="2" t="s">
        <v>3772</v>
      </c>
      <c r="G3728" s="2" t="s">
        <v>10003</v>
      </c>
      <c r="H3728">
        <v>20103365628</v>
      </c>
      <c r="I3728" t="str">
        <f>INDEX([1]BCLIENTES!B:B,MATCH(Tabla5[[#This Row],[RUC]],[1]BCLIENTES!A:A,0))</f>
        <v>DISTRIBUCIONES OLANO S.A.C.</v>
      </c>
      <c r="J3728" t="e">
        <f>INDEX([1]!Tabla1[DISTRITO],MATCH(Tabla5[[#This Row],[RUC]],[1]!Tabla1[RUC],0))</f>
        <v>#REF!</v>
      </c>
      <c r="K3728" t="str">
        <f>INDEX([1]BCLIENTES!H:H,MATCH(Tabla5[[#This Row],[RUC]],[1]BCLIENTES!A:A,0))</f>
        <v>CHICLAYO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tr">
        <f>TEXT(Tabla5[[#This Row],[FECHA]],"MMM")</f>
        <v>May</v>
      </c>
      <c r="D3729" s="1" t="str">
        <f>TEXT(Tabla5[[#This Row],[FECHA]],"YYY")</f>
        <v>2023</v>
      </c>
      <c r="E3729" s="2" t="s">
        <v>143</v>
      </c>
      <c r="F3729" s="2" t="s">
        <v>3773</v>
      </c>
      <c r="G3729" s="2" t="s">
        <v>10003</v>
      </c>
      <c r="H3729">
        <v>20103365628</v>
      </c>
      <c r="I3729" t="str">
        <f>INDEX([1]BCLIENTES!B:B,MATCH(Tabla5[[#This Row],[RUC]],[1]BCLIENTES!A:A,0))</f>
        <v>DISTRIBUCIONES OLANO S.A.C.</v>
      </c>
      <c r="J3729" t="e">
        <f>INDEX([1]!Tabla1[DISTRITO],MATCH(Tabla5[[#This Row],[RUC]],[1]!Tabla1[RUC],0))</f>
        <v>#REF!</v>
      </c>
      <c r="K3729" t="str">
        <f>INDEX([1]BCLIENTES!H:H,MATCH(Tabla5[[#This Row],[RUC]],[1]BCLIENTES!A:A,0))</f>
        <v>CHICLAYO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tr">
        <f>TEXT(Tabla5[[#This Row],[FECHA]],"MMM")</f>
        <v>May</v>
      </c>
      <c r="D3730" s="1" t="str">
        <f>TEXT(Tabla5[[#This Row],[FECHA]],"YYY")</f>
        <v>2023</v>
      </c>
      <c r="E3730" s="2" t="s">
        <v>143</v>
      </c>
      <c r="F3730" s="2" t="s">
        <v>3774</v>
      </c>
      <c r="G3730" s="2" t="s">
        <v>10003</v>
      </c>
      <c r="H3730">
        <v>20103365628</v>
      </c>
      <c r="I3730" t="str">
        <f>INDEX([1]BCLIENTES!B:B,MATCH(Tabla5[[#This Row],[RUC]],[1]BCLIENTES!A:A,0))</f>
        <v>DISTRIBUCIONES OLANO S.A.C.</v>
      </c>
      <c r="J3730" t="e">
        <f>INDEX([1]!Tabla1[DISTRITO],MATCH(Tabla5[[#This Row],[RUC]],[1]!Tabla1[RUC],0))</f>
        <v>#REF!</v>
      </c>
      <c r="K3730" t="str">
        <f>INDEX([1]BCLIENTES!H:H,MATCH(Tabla5[[#This Row],[RUC]],[1]BCLIENTES!A:A,0))</f>
        <v>CHICLAYO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tr">
        <f>TEXT(Tabla5[[#This Row],[FECHA]],"MMM")</f>
        <v>May</v>
      </c>
      <c r="D3731" s="1" t="str">
        <f>TEXT(Tabla5[[#This Row],[FECHA]],"YYY")</f>
        <v>2023</v>
      </c>
      <c r="E3731" s="2" t="s">
        <v>143</v>
      </c>
      <c r="F3731" s="2" t="s">
        <v>3775</v>
      </c>
      <c r="G3731" s="2" t="s">
        <v>10003</v>
      </c>
      <c r="H3731">
        <v>20103365628</v>
      </c>
      <c r="I3731" t="str">
        <f>INDEX([1]BCLIENTES!B:B,MATCH(Tabla5[[#This Row],[RUC]],[1]BCLIENTES!A:A,0))</f>
        <v>DISTRIBUCIONES OLANO S.A.C.</v>
      </c>
      <c r="J3731" t="e">
        <f>INDEX([1]!Tabla1[DISTRITO],MATCH(Tabla5[[#This Row],[RUC]],[1]!Tabla1[RUC],0))</f>
        <v>#REF!</v>
      </c>
      <c r="K3731" t="str">
        <f>INDEX([1]BCLIENTES!H:H,MATCH(Tabla5[[#This Row],[RUC]],[1]BCLIENTES!A:A,0))</f>
        <v>CHICLAYO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tr">
        <f>TEXT(Tabla5[[#This Row],[FECHA]],"MMM")</f>
        <v>May</v>
      </c>
      <c r="D3732" s="1" t="str">
        <f>TEXT(Tabla5[[#This Row],[FECHA]],"YYY")</f>
        <v>2023</v>
      </c>
      <c r="E3732" s="2" t="s">
        <v>143</v>
      </c>
      <c r="F3732" s="2" t="s">
        <v>3776</v>
      </c>
      <c r="G3732" s="2" t="s">
        <v>10003</v>
      </c>
      <c r="H3732">
        <v>20103365628</v>
      </c>
      <c r="I3732" t="str">
        <f>INDEX([1]BCLIENTES!B:B,MATCH(Tabla5[[#This Row],[RUC]],[1]BCLIENTES!A:A,0))</f>
        <v>DISTRIBUCIONES OLANO S.A.C.</v>
      </c>
      <c r="J3732" t="e">
        <f>INDEX([1]!Tabla1[DISTRITO],MATCH(Tabla5[[#This Row],[RUC]],[1]!Tabla1[RUC],0))</f>
        <v>#REF!</v>
      </c>
      <c r="K3732" t="str">
        <f>INDEX([1]BCLIENTES!H:H,MATCH(Tabla5[[#This Row],[RUC]],[1]BCLIENTES!A:A,0))</f>
        <v>CHICLAYO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tr">
        <f>TEXT(Tabla5[[#This Row],[FECHA]],"MMM")</f>
        <v>May</v>
      </c>
      <c r="D3733" s="1" t="str">
        <f>TEXT(Tabla5[[#This Row],[FECHA]],"YYY")</f>
        <v>2023</v>
      </c>
      <c r="E3733" s="2" t="s">
        <v>143</v>
      </c>
      <c r="F3733" s="2" t="s">
        <v>3777</v>
      </c>
      <c r="G3733" s="2" t="s">
        <v>10003</v>
      </c>
      <c r="H3733">
        <v>20103365628</v>
      </c>
      <c r="I3733" t="str">
        <f>INDEX([1]BCLIENTES!B:B,MATCH(Tabla5[[#This Row],[RUC]],[1]BCLIENTES!A:A,0))</f>
        <v>DISTRIBUCIONES OLANO S.A.C.</v>
      </c>
      <c r="J3733" t="e">
        <f>INDEX([1]!Tabla1[DISTRITO],MATCH(Tabla5[[#This Row],[RUC]],[1]!Tabla1[RUC],0))</f>
        <v>#REF!</v>
      </c>
      <c r="K3733" t="str">
        <f>INDEX([1]BCLIENTES!H:H,MATCH(Tabla5[[#This Row],[RUC]],[1]BCLIENTES!A:A,0))</f>
        <v>CHICLAYO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tr">
        <f>TEXT(Tabla5[[#This Row],[FECHA]],"MMM")</f>
        <v>May</v>
      </c>
      <c r="D3734" s="1" t="str">
        <f>TEXT(Tabla5[[#This Row],[FECHA]],"YYY")</f>
        <v>2023</v>
      </c>
      <c r="E3734" s="2" t="s">
        <v>143</v>
      </c>
      <c r="F3734" s="2" t="s">
        <v>3778</v>
      </c>
      <c r="G3734" s="2" t="s">
        <v>10003</v>
      </c>
      <c r="H3734">
        <v>20103365628</v>
      </c>
      <c r="I3734" t="str">
        <f>INDEX([1]BCLIENTES!B:B,MATCH(Tabla5[[#This Row],[RUC]],[1]BCLIENTES!A:A,0))</f>
        <v>DISTRIBUCIONES OLANO S.A.C.</v>
      </c>
      <c r="J3734" t="e">
        <f>INDEX([1]!Tabla1[DISTRITO],MATCH(Tabla5[[#This Row],[RUC]],[1]!Tabla1[RUC],0))</f>
        <v>#REF!</v>
      </c>
      <c r="K3734" t="str">
        <f>INDEX([1]BCLIENTES!H:H,MATCH(Tabla5[[#This Row],[RUC]],[1]BCLIENTES!A:A,0))</f>
        <v>CHICLAYO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tr">
        <f>TEXT(Tabla5[[#This Row],[FECHA]],"MMM")</f>
        <v>May</v>
      </c>
      <c r="D3735" s="1" t="str">
        <f>TEXT(Tabla5[[#This Row],[FECHA]],"YYY")</f>
        <v>2023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tr">
        <f>INDEX([1]BCLIENTES!B:B,MATCH(Tabla5[[#This Row],[RUC]],[1]BCLIENTES!A:A,0))</f>
        <v xml:space="preserve"> APPLE GLASS PERUANA S.A.C</v>
      </c>
      <c r="J3735" t="e">
        <f>INDEX([1]!Tabla1[DISTRITO],MATCH(Tabla5[[#This Row],[RUC]],[1]!Tabla1[RUC],0))</f>
        <v>#REF!</v>
      </c>
      <c r="K3735" t="str">
        <f>INDEX([1]BCLIENTES!H:H,MATCH(Tabla5[[#This Row],[RUC]],[1]BCLIENTES!A:A,0))</f>
        <v xml:space="preserve"> LIMA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tr">
        <f>TEXT(Tabla5[[#This Row],[FECHA]],"MMM")</f>
        <v>May</v>
      </c>
      <c r="D3736" s="1" t="str">
        <f>TEXT(Tabla5[[#This Row],[FECHA]],"YYY")</f>
        <v>2023</v>
      </c>
      <c r="E3736" s="2" t="s">
        <v>143</v>
      </c>
      <c r="F3736" s="2" t="s">
        <v>3780</v>
      </c>
      <c r="G3736" s="2" t="s">
        <v>10003</v>
      </c>
      <c r="H3736">
        <v>20601787700</v>
      </c>
      <c r="I3736" t="str">
        <f>INDEX([1]BCLIENTES!B:B,MATCH(Tabla5[[#This Row],[RUC]],[1]BCLIENTES!A:A,0))</f>
        <v xml:space="preserve"> IMPORTACIONES MIRALDI S.A.C.</v>
      </c>
      <c r="J3736" t="e">
        <f>INDEX([1]!Tabla1[DISTRITO],MATCH(Tabla5[[#This Row],[RUC]],[1]!Tabla1[RUC],0))</f>
        <v>#REF!</v>
      </c>
      <c r="K3736" t="str">
        <f>INDEX([1]BCLIENTES!H:H,MATCH(Tabla5[[#This Row],[RUC]],[1]BCLIENTES!A:A,0))</f>
        <v xml:space="preserve"> LIMA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tr">
        <f>TEXT(Tabla5[[#This Row],[FECHA]],"MMM")</f>
        <v>May</v>
      </c>
      <c r="D3737" s="1" t="str">
        <f>TEXT(Tabla5[[#This Row],[FECHA]],"YYY")</f>
        <v>2023</v>
      </c>
      <c r="E3737" s="2" t="s">
        <v>143</v>
      </c>
      <c r="F3737" s="2" t="s">
        <v>3781</v>
      </c>
      <c r="G3737" s="2" t="s">
        <v>10004</v>
      </c>
      <c r="H3737">
        <v>10421912055</v>
      </c>
      <c r="I3737" t="str">
        <f>INDEX([1]BCLIENTES!B:B,MATCH(Tabla5[[#This Row],[RUC]],[1]BCLIENTES!A:A,0))</f>
        <v xml:space="preserve"> HUAMAN NOLASCO JANET CHARO</v>
      </c>
      <c r="J3737" t="e">
        <f>INDEX([1]!Tabla1[DISTRITO],MATCH(Tabla5[[#This Row],[RUC]],[1]!Tabla1[RUC],0))</f>
        <v>#REF!</v>
      </c>
      <c r="K3737" t="str">
        <f>INDEX([1]BCLIENTES!H:H,MATCH(Tabla5[[#This Row],[RUC]],[1]BCLIENTES!A:A,0))</f>
        <v xml:space="preserve"> TRUJILLO 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tr">
        <f>TEXT(Tabla5[[#This Row],[FECHA]],"MMM")</f>
        <v>May</v>
      </c>
      <c r="D3738" s="1" t="str">
        <f>TEXT(Tabla5[[#This Row],[FECHA]],"YYY")</f>
        <v>2023</v>
      </c>
      <c r="E3738" s="2" t="s">
        <v>143</v>
      </c>
      <c r="F3738" s="2" t="s">
        <v>3782</v>
      </c>
      <c r="G3738" s="2" t="s">
        <v>10004</v>
      </c>
      <c r="H3738">
        <v>10421912055</v>
      </c>
      <c r="I3738" t="str">
        <f>INDEX([1]BCLIENTES!B:B,MATCH(Tabla5[[#This Row],[RUC]],[1]BCLIENTES!A:A,0))</f>
        <v xml:space="preserve"> HUAMAN NOLASCO JANET CHARO</v>
      </c>
      <c r="J3738" t="e">
        <f>INDEX([1]!Tabla1[DISTRITO],MATCH(Tabla5[[#This Row],[RUC]],[1]!Tabla1[RUC],0))</f>
        <v>#REF!</v>
      </c>
      <c r="K3738" t="str">
        <f>INDEX([1]BCLIENTES!H:H,MATCH(Tabla5[[#This Row],[RUC]],[1]BCLIENTES!A:A,0))</f>
        <v xml:space="preserve"> TRUJILLO 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tr">
        <f>TEXT(Tabla5[[#This Row],[FECHA]],"MMM")</f>
        <v>May</v>
      </c>
      <c r="D3739" s="1" t="str">
        <f>TEXT(Tabla5[[#This Row],[FECHA]],"YYY")</f>
        <v>2023</v>
      </c>
      <c r="E3739" s="2" t="s">
        <v>143</v>
      </c>
      <c r="F3739" s="2" t="s">
        <v>3783</v>
      </c>
      <c r="G3739" s="2" t="s">
        <v>10006</v>
      </c>
      <c r="H3739">
        <v>20602049966</v>
      </c>
      <c r="I3739" t="str">
        <f>INDEX([1]BCLIENTES!B:B,MATCH(Tabla5[[#This Row],[RUC]],[1]BCLIENTES!A:A,0))</f>
        <v xml:space="preserve"> GRUPO FEISER S.A.C</v>
      </c>
      <c r="J3739" t="e">
        <f>INDEX([1]!Tabla1[DISTRITO],MATCH(Tabla5[[#This Row],[RUC]],[1]!Tabla1[RUC],0))</f>
        <v>#REF!</v>
      </c>
      <c r="K3739" t="str">
        <f>INDEX([1]BCLIENTES!H:H,MATCH(Tabla5[[#This Row],[RUC]],[1]BCLIENTES!A:A,0))</f>
        <v xml:space="preserve"> SAN ROMAN 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tr">
        <f>TEXT(Tabla5[[#This Row],[FECHA]],"MMM")</f>
        <v>May</v>
      </c>
      <c r="D3740" s="1" t="str">
        <f>TEXT(Tabla5[[#This Row],[FECHA]],"YYY")</f>
        <v>2023</v>
      </c>
      <c r="E3740" s="2" t="s">
        <v>143</v>
      </c>
      <c r="F3740" s="2" t="s">
        <v>3784</v>
      </c>
      <c r="G3740" s="2" t="s">
        <v>10006</v>
      </c>
      <c r="H3740">
        <v>20434822468</v>
      </c>
      <c r="I3740" t="str">
        <f>INDEX([1]BCLIENTES!B:B,MATCH(Tabla5[[#This Row],[RUC]],[1]BCLIENTES!A:A,0))</f>
        <v xml:space="preserve"> I ALTAGRACIA PERU S.A.C.</v>
      </c>
      <c r="J3740" t="e">
        <f>INDEX([1]!Tabla1[DISTRITO],MATCH(Tabla5[[#This Row],[RUC]],[1]!Tabla1[RUC],0))</f>
        <v>#REF!</v>
      </c>
      <c r="K3740" t="str">
        <f>INDEX([1]BCLIENTES!H:H,MATCH(Tabla5[[#This Row],[RUC]],[1]BCLIENTES!A:A,0))</f>
        <v xml:space="preserve"> AREQUIPA 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tr">
        <f>TEXT(Tabla5[[#This Row],[FECHA]],"MMM")</f>
        <v>May</v>
      </c>
      <c r="D3741" s="1" t="str">
        <f>TEXT(Tabla5[[#This Row],[FECHA]],"YYY")</f>
        <v>2023</v>
      </c>
      <c r="E3741" s="2" t="s">
        <v>143</v>
      </c>
      <c r="F3741" s="2" t="s">
        <v>3785</v>
      </c>
      <c r="G3741" s="2" t="s">
        <v>10003</v>
      </c>
      <c r="H3741">
        <v>10238869523</v>
      </c>
      <c r="I3741" t="str">
        <f>INDEX([1]BCLIENTES!B:B,MATCH(Tabla5[[#This Row],[RUC]],[1]BCLIENTES!A:A,0))</f>
        <v xml:space="preserve"> CARREÑO DELGADO ROSA LINA</v>
      </c>
      <c r="J3741" t="e">
        <f>INDEX([1]!Tabla1[DISTRITO],MATCH(Tabla5[[#This Row],[RUC]],[1]!Tabla1[RUC],0))</f>
        <v>#REF!</v>
      </c>
      <c r="K3741" t="str">
        <f>INDEX([1]BCLIENTES!H:H,MATCH(Tabla5[[#This Row],[RUC]],[1]BCLIENTES!A:A,0))</f>
        <v xml:space="preserve"> TRUJILLO 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tr">
        <f>TEXT(Tabla5[[#This Row],[FECHA]],"MMM")</f>
        <v>May</v>
      </c>
      <c r="D3742" s="1" t="str">
        <f>TEXT(Tabla5[[#This Row],[FECHA]],"YYY")</f>
        <v>2023</v>
      </c>
      <c r="E3742" s="2" t="s">
        <v>143</v>
      </c>
      <c r="F3742" s="2" t="s">
        <v>3786</v>
      </c>
      <c r="G3742" s="2" t="s">
        <v>10004</v>
      </c>
      <c r="H3742">
        <v>20482614931</v>
      </c>
      <c r="I3742" t="str">
        <f>INDEX([1]BCLIENTES!B:B,MATCH(Tabla5[[#This Row],[RUC]],[1]BCLIENTES!A:A,0))</f>
        <v xml:space="preserve"> BG ELECTRICISTAS INDUSTRIALES E.I.R.L.</v>
      </c>
      <c r="J3742" t="e">
        <f>INDEX([1]!Tabla1[DISTRITO],MATCH(Tabla5[[#This Row],[RUC]],[1]!Tabla1[RUC],0))</f>
        <v>#REF!</v>
      </c>
      <c r="K3742" t="str">
        <f>INDEX([1]BCLIENTES!H:H,MATCH(Tabla5[[#This Row],[RUC]],[1]BCLIENTES!A:A,0))</f>
        <v xml:space="preserve"> TRUJILLO 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tr">
        <f>TEXT(Tabla5[[#This Row],[FECHA]],"MMM")</f>
        <v>May</v>
      </c>
      <c r="D3743" s="1" t="str">
        <f>TEXT(Tabla5[[#This Row],[FECHA]],"YYY")</f>
        <v>2023</v>
      </c>
      <c r="E3743" s="2" t="s">
        <v>143</v>
      </c>
      <c r="F3743" s="2" t="s">
        <v>3787</v>
      </c>
      <c r="G3743" s="2" t="s">
        <v>10004</v>
      </c>
      <c r="H3743">
        <v>20481842515</v>
      </c>
      <c r="I3743" t="str">
        <f>INDEX([1]BCLIENTES!B:B,MATCH(Tabla5[[#This Row],[RUC]],[1]BCLIENTES!A:A,0))</f>
        <v xml:space="preserve"> INDUSTRIAL MILCIADES VARGAS SRL</v>
      </c>
      <c r="J3743" t="e">
        <f>INDEX([1]!Tabla1[DISTRITO],MATCH(Tabla5[[#This Row],[RUC]],[1]!Tabla1[RUC],0))</f>
        <v>#REF!</v>
      </c>
      <c r="K3743" t="str">
        <f>INDEX([1]BCLIENTES!H:H,MATCH(Tabla5[[#This Row],[RUC]],[1]BCLIENTES!A:A,0))</f>
        <v xml:space="preserve"> TRUJILLO 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tr">
        <f>TEXT(Tabla5[[#This Row],[FECHA]],"MMM")</f>
        <v>May</v>
      </c>
      <c r="D3744" s="1" t="str">
        <f>TEXT(Tabla5[[#This Row],[FECHA]],"YYY")</f>
        <v>2023</v>
      </c>
      <c r="E3744" s="2" t="s">
        <v>143</v>
      </c>
      <c r="F3744" s="2" t="s">
        <v>3788</v>
      </c>
      <c r="G3744" s="2" t="s">
        <v>10004</v>
      </c>
      <c r="H3744">
        <v>20481842515</v>
      </c>
      <c r="I3744" t="str">
        <f>INDEX([1]BCLIENTES!B:B,MATCH(Tabla5[[#This Row],[RUC]],[1]BCLIENTES!A:A,0))</f>
        <v xml:space="preserve"> INDUSTRIAL MILCIADES VARGAS SRL</v>
      </c>
      <c r="J3744" t="e">
        <f>INDEX([1]!Tabla1[DISTRITO],MATCH(Tabla5[[#This Row],[RUC]],[1]!Tabla1[RUC],0))</f>
        <v>#REF!</v>
      </c>
      <c r="K3744" t="str">
        <f>INDEX([1]BCLIENTES!H:H,MATCH(Tabla5[[#This Row],[RUC]],[1]BCLIENTES!A:A,0))</f>
        <v xml:space="preserve"> TRUJILLO 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tr">
        <f>TEXT(Tabla5[[#This Row],[FECHA]],"MMM")</f>
        <v>May</v>
      </c>
      <c r="D3745" s="1" t="str">
        <f>TEXT(Tabla5[[#This Row],[FECHA]],"YYY")</f>
        <v>2023</v>
      </c>
      <c r="E3745" s="2" t="s">
        <v>143</v>
      </c>
      <c r="F3745" s="2" t="s">
        <v>3789</v>
      </c>
      <c r="G3745" s="2" t="s">
        <v>10003</v>
      </c>
      <c r="H3745">
        <v>20601787700</v>
      </c>
      <c r="I3745" t="str">
        <f>INDEX([1]BCLIENTES!B:B,MATCH(Tabla5[[#This Row],[RUC]],[1]BCLIENTES!A:A,0))</f>
        <v xml:space="preserve"> IMPORTACIONES MIRALDI S.A.C.</v>
      </c>
      <c r="J3745" t="e">
        <f>INDEX([1]!Tabla1[DISTRITO],MATCH(Tabla5[[#This Row],[RUC]],[1]!Tabla1[RUC],0))</f>
        <v>#REF!</v>
      </c>
      <c r="K3745" t="str">
        <f>INDEX([1]BCLIENTES!H:H,MATCH(Tabla5[[#This Row],[RUC]],[1]BCLIENTES!A:A,0))</f>
        <v xml:space="preserve"> LIMA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tr">
        <f>TEXT(Tabla5[[#This Row],[FECHA]],"MMM")</f>
        <v>May</v>
      </c>
      <c r="D3746" s="1" t="str">
        <f>TEXT(Tabla5[[#This Row],[FECHA]],"YYY")</f>
        <v>2023</v>
      </c>
      <c r="E3746" s="2" t="s">
        <v>143</v>
      </c>
      <c r="F3746" s="2" t="s">
        <v>3790</v>
      </c>
      <c r="G3746" s="2" t="s">
        <v>10003</v>
      </c>
      <c r="H3746">
        <v>20604916772</v>
      </c>
      <c r="I3746" t="str">
        <f>INDEX([1]BCLIENTES!B:B,MATCH(Tabla5[[#This Row],[RUC]],[1]BCLIENTES!A:A,0))</f>
        <v xml:space="preserve"> ABA COMPANY SOCIEDAD ANONIMA CERRADA - ABA COMPANY S.A.C.</v>
      </c>
      <c r="J3746" t="e">
        <f>INDEX([1]!Tabla1[DISTRITO],MATCH(Tabla5[[#This Row],[RUC]],[1]!Tabla1[RUC],0))</f>
        <v>#REF!</v>
      </c>
      <c r="K3746" t="str">
        <f>INDEX([1]BCLIENTES!H:H,MATCH(Tabla5[[#This Row],[RUC]],[1]BCLIENTES!A:A,0))</f>
        <v xml:space="preserve"> TRUJILLO 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tr">
        <f>TEXT(Tabla5[[#This Row],[FECHA]],"MMM")</f>
        <v>May</v>
      </c>
      <c r="D3747" s="1" t="str">
        <f>TEXT(Tabla5[[#This Row],[FECHA]],"YYY")</f>
        <v>2023</v>
      </c>
      <c r="E3747" s="2" t="s">
        <v>143</v>
      </c>
      <c r="F3747" s="2" t="s">
        <v>3791</v>
      </c>
      <c r="G3747" s="2" t="s">
        <v>10003</v>
      </c>
      <c r="H3747">
        <v>20604916772</v>
      </c>
      <c r="I3747" t="str">
        <f>INDEX([1]BCLIENTES!B:B,MATCH(Tabla5[[#This Row],[RUC]],[1]BCLIENTES!A:A,0))</f>
        <v xml:space="preserve"> ABA COMPANY SOCIEDAD ANONIMA CERRADA - ABA COMPANY S.A.C.</v>
      </c>
      <c r="J3747" t="e">
        <f>INDEX([1]!Tabla1[DISTRITO],MATCH(Tabla5[[#This Row],[RUC]],[1]!Tabla1[RUC],0))</f>
        <v>#REF!</v>
      </c>
      <c r="K3747" t="str">
        <f>INDEX([1]BCLIENTES!H:H,MATCH(Tabla5[[#This Row],[RUC]],[1]BCLIENTES!A:A,0))</f>
        <v xml:space="preserve"> TRUJILLO 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tr">
        <f>TEXT(Tabla5[[#This Row],[FECHA]],"MMM")</f>
        <v>May</v>
      </c>
      <c r="D3748" s="1" t="str">
        <f>TEXT(Tabla5[[#This Row],[FECHA]],"YYY")</f>
        <v>2023</v>
      </c>
      <c r="E3748" s="2" t="s">
        <v>143</v>
      </c>
      <c r="F3748" s="2" t="s">
        <v>3792</v>
      </c>
      <c r="G3748" s="2" t="s">
        <v>10005</v>
      </c>
      <c r="H3748">
        <v>20607405868</v>
      </c>
      <c r="I3748" t="str">
        <f>INDEX([1]BCLIENTES!B:B,MATCH(Tabla5[[#This Row],[RUC]],[1]BCLIENTES!A:A,0))</f>
        <v xml:space="preserve"> DISTRIBUIDOR COMERCIAL Y FERRETERO P &amp; G S.A.C.</v>
      </c>
      <c r="J3748" t="e">
        <f>INDEX([1]!Tabla1[DISTRITO],MATCH(Tabla5[[#This Row],[RUC]],[1]!Tabla1[RUC],0))</f>
        <v>#REF!</v>
      </c>
      <c r="K3748" t="str">
        <f>INDEX([1]BCLIENTES!H:H,MATCH(Tabla5[[#This Row],[RUC]],[1]BCLIENTES!A:A,0))</f>
        <v xml:space="preserve"> LIMA 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tr">
        <f>TEXT(Tabla5[[#This Row],[FECHA]],"MMM")</f>
        <v>May</v>
      </c>
      <c r="D3749" s="1" t="str">
        <f>TEXT(Tabla5[[#This Row],[FECHA]],"YYY")</f>
        <v>2023</v>
      </c>
      <c r="E3749" s="2" t="s">
        <v>143</v>
      </c>
      <c r="F3749" s="2" t="s">
        <v>3793</v>
      </c>
      <c r="G3749" s="2" t="s">
        <v>10005</v>
      </c>
      <c r="H3749">
        <v>20607405868</v>
      </c>
      <c r="I3749" t="str">
        <f>INDEX([1]BCLIENTES!B:B,MATCH(Tabla5[[#This Row],[RUC]],[1]BCLIENTES!A:A,0))</f>
        <v xml:space="preserve"> DISTRIBUIDOR COMERCIAL Y FERRETERO P &amp; G S.A.C.</v>
      </c>
      <c r="J3749" t="e">
        <f>INDEX([1]!Tabla1[DISTRITO],MATCH(Tabla5[[#This Row],[RUC]],[1]!Tabla1[RUC],0))</f>
        <v>#REF!</v>
      </c>
      <c r="K3749" t="str">
        <f>INDEX([1]BCLIENTES!H:H,MATCH(Tabla5[[#This Row],[RUC]],[1]BCLIENTES!A:A,0))</f>
        <v xml:space="preserve"> LIMA 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tr">
        <f>TEXT(Tabla5[[#This Row],[FECHA]],"MMM")</f>
        <v>May</v>
      </c>
      <c r="D3750" s="1" t="str">
        <f>TEXT(Tabla5[[#This Row],[FECHA]],"YYY")</f>
        <v>2023</v>
      </c>
      <c r="E3750" s="2" t="s">
        <v>143</v>
      </c>
      <c r="F3750" s="2" t="s">
        <v>3794</v>
      </c>
      <c r="G3750" s="2" t="s">
        <v>10006</v>
      </c>
      <c r="H3750">
        <v>20547030312</v>
      </c>
      <c r="I3750" t="str">
        <f>INDEX([1]BCLIENTES!B:B,MATCH(Tabla5[[#This Row],[RUC]],[1]BCLIENTES!A:A,0))</f>
        <v xml:space="preserve"> A &amp; D MANUFACTURAS ELECTRICAS SOCIEDAD COMERCIAL DE RESPONSABILIDAD LIMITADA</v>
      </c>
      <c r="J3750" t="e">
        <f>INDEX([1]!Tabla1[DISTRITO],MATCH(Tabla5[[#This Row],[RUC]],[1]!Tabla1[RUC],0))</f>
        <v>#REF!</v>
      </c>
      <c r="K3750" t="str">
        <f>INDEX([1]BCLIENTES!H:H,MATCH(Tabla5[[#This Row],[RUC]],[1]BCLIENTES!A:A,0))</f>
        <v xml:space="preserve"> LIMA 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tr">
        <f>TEXT(Tabla5[[#This Row],[FECHA]],"MMM")</f>
        <v>May</v>
      </c>
      <c r="D3751" s="1" t="str">
        <f>TEXT(Tabla5[[#This Row],[FECHA]],"YYY")</f>
        <v>2023</v>
      </c>
      <c r="E3751" s="2" t="s">
        <v>143</v>
      </c>
      <c r="F3751" s="2" t="s">
        <v>3795</v>
      </c>
      <c r="G3751" s="2" t="s">
        <v>9997</v>
      </c>
      <c r="H3751">
        <v>1</v>
      </c>
      <c r="I3751" t="str">
        <f>INDEX([1]BCLIENTES!B:B,MATCH(Tabla5[[#This Row],[RUC]],[1]BCLIENTES!A:A,0))</f>
        <v>ANULADO</v>
      </c>
      <c r="J3751" t="e">
        <f>INDEX([1]!Tabla1[DISTRITO],MATCH(Tabla5[[#This Row],[RUC]],[1]!Tabla1[RUC],0))</f>
        <v>#REF!</v>
      </c>
      <c r="K3751" t="str">
        <f>INDEX([1]BCLIENTES!H:H,MATCH(Tabla5[[#This Row],[RUC]],[1]BCLIENTES!A:A,0))</f>
        <v>ANULADO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tr">
        <f>TEXT(Tabla5[[#This Row],[FECHA]],"MMM")</f>
        <v>May</v>
      </c>
      <c r="D3752" s="1" t="str">
        <f>TEXT(Tabla5[[#This Row],[FECHA]],"YYY")</f>
        <v>2023</v>
      </c>
      <c r="E3752" s="2" t="s">
        <v>143</v>
      </c>
      <c r="F3752" s="2" t="s">
        <v>3796</v>
      </c>
      <c r="G3752" s="2" t="s">
        <v>10006</v>
      </c>
      <c r="H3752">
        <v>20601827671</v>
      </c>
      <c r="I3752" t="str">
        <f>INDEX([1]BCLIENTES!B:B,MATCH(Tabla5[[#This Row],[RUC]],[1]BCLIENTES!A:A,0))</f>
        <v xml:space="preserve"> ELECVIFER EMPRESA INDIVIDUAL DE RESPONSABILIDAD LIMITADA - ELECVIFER E.I.R.L.</v>
      </c>
      <c r="J3752" t="e">
        <f>INDEX([1]!Tabla1[DISTRITO],MATCH(Tabla5[[#This Row],[RUC]],[1]!Tabla1[RUC],0))</f>
        <v>#REF!</v>
      </c>
      <c r="K3752" t="str">
        <f>INDEX([1]BCLIENTES!H:H,MATCH(Tabla5[[#This Row],[RUC]],[1]BCLIENTES!A:A,0))</f>
        <v xml:space="preserve"> CUSCO 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tr">
        <f>TEXT(Tabla5[[#This Row],[FECHA]],"MMM")</f>
        <v>May</v>
      </c>
      <c r="D3753" s="1" t="str">
        <f>TEXT(Tabla5[[#This Row],[FECHA]],"YYY")</f>
        <v>2023</v>
      </c>
      <c r="E3753" s="2" t="s">
        <v>143</v>
      </c>
      <c r="F3753" s="2" t="s">
        <v>3797</v>
      </c>
      <c r="G3753" s="2" t="s">
        <v>10003</v>
      </c>
      <c r="H3753">
        <v>20606183136</v>
      </c>
      <c r="I3753" t="str">
        <f>INDEX([1]BCLIENTES!B:B,MATCH(Tabla5[[#This Row],[RUC]],[1]BCLIENTES!A:A,0))</f>
        <v xml:space="preserve"> JP DISTRIBUCIONES Y SOLUCIONES ELECTRICAS E.I.R.L.</v>
      </c>
      <c r="J3753" t="e">
        <f>INDEX([1]!Tabla1[DISTRITO],MATCH(Tabla5[[#This Row],[RUC]],[1]!Tabla1[RUC],0))</f>
        <v>#REF!</v>
      </c>
      <c r="K3753" t="str">
        <f>INDEX([1]BCLIENTES!H:H,MATCH(Tabla5[[#This Row],[RUC]],[1]BCLIENTES!A:A,0))</f>
        <v xml:space="preserve"> LIMA 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tr">
        <f>TEXT(Tabla5[[#This Row],[FECHA]],"MMM")</f>
        <v>May</v>
      </c>
      <c r="D3754" s="1" t="str">
        <f>TEXT(Tabla5[[#This Row],[FECHA]],"YYY")</f>
        <v>2023</v>
      </c>
      <c r="E3754" s="2" t="s">
        <v>143</v>
      </c>
      <c r="F3754" s="2" t="s">
        <v>3798</v>
      </c>
      <c r="G3754" s="2" t="s">
        <v>10003</v>
      </c>
      <c r="H3754">
        <v>20606183136</v>
      </c>
      <c r="I3754" t="str">
        <f>INDEX([1]BCLIENTES!B:B,MATCH(Tabla5[[#This Row],[RUC]],[1]BCLIENTES!A:A,0))</f>
        <v xml:space="preserve"> JP DISTRIBUCIONES Y SOLUCIONES ELECTRICAS E.I.R.L.</v>
      </c>
      <c r="J3754" t="e">
        <f>INDEX([1]!Tabla1[DISTRITO],MATCH(Tabla5[[#This Row],[RUC]],[1]!Tabla1[RUC],0))</f>
        <v>#REF!</v>
      </c>
      <c r="K3754" t="str">
        <f>INDEX([1]BCLIENTES!H:H,MATCH(Tabla5[[#This Row],[RUC]],[1]BCLIENTES!A:A,0))</f>
        <v xml:space="preserve"> LIMA 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tr">
        <f>TEXT(Tabla5[[#This Row],[FECHA]],"MMM")</f>
        <v>May</v>
      </c>
      <c r="D3755" s="1" t="str">
        <f>TEXT(Tabla5[[#This Row],[FECHA]],"YYY")</f>
        <v>2023</v>
      </c>
      <c r="E3755" s="2" t="s">
        <v>143</v>
      </c>
      <c r="F3755" s="2" t="s">
        <v>3799</v>
      </c>
      <c r="G3755" s="2" t="s">
        <v>10003</v>
      </c>
      <c r="H3755">
        <v>20601787700</v>
      </c>
      <c r="I3755" t="str">
        <f>INDEX([1]BCLIENTES!B:B,MATCH(Tabla5[[#This Row],[RUC]],[1]BCLIENTES!A:A,0))</f>
        <v xml:space="preserve"> IMPORTACIONES MIRALDI S.A.C.</v>
      </c>
      <c r="J3755" t="e">
        <f>INDEX([1]!Tabla1[DISTRITO],MATCH(Tabla5[[#This Row],[RUC]],[1]!Tabla1[RUC],0))</f>
        <v>#REF!</v>
      </c>
      <c r="K3755" t="str">
        <f>INDEX([1]BCLIENTES!H:H,MATCH(Tabla5[[#This Row],[RUC]],[1]BCLIENTES!A:A,0))</f>
        <v xml:space="preserve"> LIMA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tr">
        <f>TEXT(Tabla5[[#This Row],[FECHA]],"MMM")</f>
        <v>May</v>
      </c>
      <c r="D3756" s="1" t="str">
        <f>TEXT(Tabla5[[#This Row],[FECHA]],"YYY")</f>
        <v>2023</v>
      </c>
      <c r="E3756" s="2" t="s">
        <v>143</v>
      </c>
      <c r="F3756" s="2" t="s">
        <v>3800</v>
      </c>
      <c r="G3756" s="2" t="s">
        <v>9999</v>
      </c>
      <c r="H3756">
        <v>20279099142</v>
      </c>
      <c r="I3756" t="str">
        <f>INDEX([1]BCLIENTES!B:B,MATCH(Tabla5[[#This Row],[RUC]],[1]BCLIENTES!A:A,0))</f>
        <v xml:space="preserve"> TECNOLOGIA ELECTRICA S.A.C</v>
      </c>
      <c r="J3756" t="e">
        <f>INDEX([1]!Tabla1[DISTRITO],MATCH(Tabla5[[#This Row],[RUC]],[1]!Tabla1[RUC],0))</f>
        <v>#REF!</v>
      </c>
      <c r="K3756" t="str">
        <f>INDEX([1]BCLIENTES!H:H,MATCH(Tabla5[[#This Row],[RUC]],[1]BCLIENTES!A:A,0))</f>
        <v xml:space="preserve"> ICA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tr">
        <f>TEXT(Tabla5[[#This Row],[FECHA]],"MMM")</f>
        <v>May</v>
      </c>
      <c r="D3757" s="1" t="str">
        <f>TEXT(Tabla5[[#This Row],[FECHA]],"YYY")</f>
        <v>2023</v>
      </c>
      <c r="E3757" s="2" t="s">
        <v>143</v>
      </c>
      <c r="F3757" s="2" t="s">
        <v>3801</v>
      </c>
      <c r="G3757" s="2" t="s">
        <v>10003</v>
      </c>
      <c r="H3757">
        <v>20601787700</v>
      </c>
      <c r="I3757" t="str">
        <f>INDEX([1]BCLIENTES!B:B,MATCH(Tabla5[[#This Row],[RUC]],[1]BCLIENTES!A:A,0))</f>
        <v xml:space="preserve"> IMPORTACIONES MIRALDI S.A.C.</v>
      </c>
      <c r="J3757" t="e">
        <f>INDEX([1]!Tabla1[DISTRITO],MATCH(Tabla5[[#This Row],[RUC]],[1]!Tabla1[RUC],0))</f>
        <v>#REF!</v>
      </c>
      <c r="K3757" t="str">
        <f>INDEX([1]BCLIENTES!H:H,MATCH(Tabla5[[#This Row],[RUC]],[1]BCLIENTES!A:A,0))</f>
        <v xml:space="preserve"> LIMA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tr">
        <f>TEXT(Tabla5[[#This Row],[FECHA]],"MMM")</f>
        <v>May</v>
      </c>
      <c r="D3758" s="1" t="str">
        <f>TEXT(Tabla5[[#This Row],[FECHA]],"YYY")</f>
        <v>2023</v>
      </c>
      <c r="E3758" s="2" t="s">
        <v>143</v>
      </c>
      <c r="F3758" s="2" t="s">
        <v>3802</v>
      </c>
      <c r="G3758" s="2" t="s">
        <v>10003</v>
      </c>
      <c r="H3758">
        <v>20525988261</v>
      </c>
      <c r="I3758" t="str">
        <f>INDEX([1]BCLIENTES!B:B,MATCH(Tabla5[[#This Row],[RUC]],[1]BCLIENTES!A:A,0))</f>
        <v>FERRETERIA JAIMITO E.I.R.L.</v>
      </c>
      <c r="J3758" t="e">
        <f>INDEX([1]!Tabla1[DISTRITO],MATCH(Tabla5[[#This Row],[RUC]],[1]!Tabla1[RUC],0))</f>
        <v>#REF!</v>
      </c>
      <c r="K3758" t="str">
        <f>INDEX([1]BCLIENTES!H:H,MATCH(Tabla5[[#This Row],[RUC]],[1]BCLIENTES!A:A,0))</f>
        <v>PIURA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tr">
        <f>TEXT(Tabla5[[#This Row],[FECHA]],"MMM")</f>
        <v>May</v>
      </c>
      <c r="D3759" s="1" t="str">
        <f>TEXT(Tabla5[[#This Row],[FECHA]],"YYY")</f>
        <v>2023</v>
      </c>
      <c r="E3759" s="2" t="s">
        <v>143</v>
      </c>
      <c r="F3759" s="2" t="s">
        <v>3803</v>
      </c>
      <c r="G3759" s="2" t="s">
        <v>10003</v>
      </c>
      <c r="H3759">
        <v>20601787700</v>
      </c>
      <c r="I3759" t="str">
        <f>INDEX([1]BCLIENTES!B:B,MATCH(Tabla5[[#This Row],[RUC]],[1]BCLIENTES!A:A,0))</f>
        <v xml:space="preserve"> IMPORTACIONES MIRALDI S.A.C.</v>
      </c>
      <c r="J3759" t="e">
        <f>INDEX([1]!Tabla1[DISTRITO],MATCH(Tabla5[[#This Row],[RUC]],[1]!Tabla1[RUC],0))</f>
        <v>#REF!</v>
      </c>
      <c r="K3759" t="str">
        <f>INDEX([1]BCLIENTES!H:H,MATCH(Tabla5[[#This Row],[RUC]],[1]BCLIENTES!A:A,0))</f>
        <v xml:space="preserve"> LIMA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tr">
        <f>TEXT(Tabla5[[#This Row],[FECHA]],"MMM")</f>
        <v>May</v>
      </c>
      <c r="D3760" s="1" t="str">
        <f>TEXT(Tabla5[[#This Row],[FECHA]],"YYY")</f>
        <v>2023</v>
      </c>
      <c r="E3760" s="2" t="s">
        <v>143</v>
      </c>
      <c r="F3760" s="2" t="s">
        <v>3804</v>
      </c>
      <c r="G3760" s="2" t="s">
        <v>10004</v>
      </c>
      <c r="H3760">
        <v>20608449753</v>
      </c>
      <c r="I3760" t="str">
        <f>INDEX([1]BCLIENTES!B:B,MATCH(Tabla5[[#This Row],[RUC]],[1]BCLIENTES!A:A,0))</f>
        <v xml:space="preserve"> JV FERRETERIA JAIMITO E.I.R.L</v>
      </c>
      <c r="J3760" t="e">
        <f>INDEX([1]!Tabla1[DISTRITO],MATCH(Tabla5[[#This Row],[RUC]],[1]!Tabla1[RUC],0))</f>
        <v>#REF!</v>
      </c>
      <c r="K3760" t="str">
        <f>INDEX([1]BCLIENTES!H:H,MATCH(Tabla5[[#This Row],[RUC]],[1]BCLIENTES!A:A,0))</f>
        <v xml:space="preserve"> JAEN 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tr">
        <f>TEXT(Tabla5[[#This Row],[FECHA]],"MMM")</f>
        <v>May</v>
      </c>
      <c r="D3761" s="1" t="str">
        <f>TEXT(Tabla5[[#This Row],[FECHA]],"YYY")</f>
        <v>2023</v>
      </c>
      <c r="E3761" s="2" t="s">
        <v>143</v>
      </c>
      <c r="F3761" s="2" t="s">
        <v>3805</v>
      </c>
      <c r="G3761" s="2" t="s">
        <v>10004</v>
      </c>
      <c r="H3761">
        <v>20602740022</v>
      </c>
      <c r="I3761" t="str">
        <f>INDEX([1]BCLIENTES!B:B,MATCH(Tabla5[[#This Row],[RUC]],[1]BCLIENTES!A:A,0))</f>
        <v xml:space="preserve"> GRUPO HERRERA IMPORTACIONES S.A.C.</v>
      </c>
      <c r="J3761" t="e">
        <f>INDEX([1]!Tabla1[DISTRITO],MATCH(Tabla5[[#This Row],[RUC]],[1]!Tabla1[RUC],0))</f>
        <v>#REF!</v>
      </c>
      <c r="K3761" t="str">
        <f>INDEX([1]BCLIENTES!H:H,MATCH(Tabla5[[#This Row],[RUC]],[1]BCLIENTES!A:A,0))</f>
        <v xml:space="preserve"> CHICLAYO 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tr">
        <f>TEXT(Tabla5[[#This Row],[FECHA]],"MMM")</f>
        <v>May</v>
      </c>
      <c r="D3762" s="1" t="str">
        <f>TEXT(Tabla5[[#This Row],[FECHA]],"YYY")</f>
        <v>2023</v>
      </c>
      <c r="E3762" s="2" t="s">
        <v>143</v>
      </c>
      <c r="F3762" s="2" t="s">
        <v>3806</v>
      </c>
      <c r="G3762" s="2" t="s">
        <v>10003</v>
      </c>
      <c r="H3762">
        <v>20601787700</v>
      </c>
      <c r="I3762" t="str">
        <f>INDEX([1]BCLIENTES!B:B,MATCH(Tabla5[[#This Row],[RUC]],[1]BCLIENTES!A:A,0))</f>
        <v xml:space="preserve"> IMPORTACIONES MIRALDI S.A.C.</v>
      </c>
      <c r="J3762" t="e">
        <f>INDEX([1]!Tabla1[DISTRITO],MATCH(Tabla5[[#This Row],[RUC]],[1]!Tabla1[RUC],0))</f>
        <v>#REF!</v>
      </c>
      <c r="K3762" t="str">
        <f>INDEX([1]BCLIENTES!H:H,MATCH(Tabla5[[#This Row],[RUC]],[1]BCLIENTES!A:A,0))</f>
        <v xml:space="preserve"> LIMA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tr">
        <f>TEXT(Tabla5[[#This Row],[FECHA]],"MMM")</f>
        <v>May</v>
      </c>
      <c r="D3763" s="1" t="str">
        <f>TEXT(Tabla5[[#This Row],[FECHA]],"YYY")</f>
        <v>2023</v>
      </c>
      <c r="E3763" s="2" t="s">
        <v>143</v>
      </c>
      <c r="F3763" s="2" t="s">
        <v>3807</v>
      </c>
      <c r="G3763" s="2" t="s">
        <v>10003</v>
      </c>
      <c r="H3763">
        <v>20601787700</v>
      </c>
      <c r="I3763" t="str">
        <f>INDEX([1]BCLIENTES!B:B,MATCH(Tabla5[[#This Row],[RUC]],[1]BCLIENTES!A:A,0))</f>
        <v xml:space="preserve"> IMPORTACIONES MIRALDI S.A.C.</v>
      </c>
      <c r="J3763" t="e">
        <f>INDEX([1]!Tabla1[DISTRITO],MATCH(Tabla5[[#This Row],[RUC]],[1]!Tabla1[RUC],0))</f>
        <v>#REF!</v>
      </c>
      <c r="K3763" t="str">
        <f>INDEX([1]BCLIENTES!H:H,MATCH(Tabla5[[#This Row],[RUC]],[1]BCLIENTES!A:A,0))</f>
        <v xml:space="preserve"> LIMA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tr">
        <f>TEXT(Tabla5[[#This Row],[FECHA]],"MMM")</f>
        <v>May</v>
      </c>
      <c r="D3764" s="1" t="str">
        <f>TEXT(Tabla5[[#This Row],[FECHA]],"YYY")</f>
        <v>2023</v>
      </c>
      <c r="E3764" s="2" t="s">
        <v>143</v>
      </c>
      <c r="F3764" s="2" t="s">
        <v>3808</v>
      </c>
      <c r="G3764" s="2" t="s">
        <v>10004</v>
      </c>
      <c r="H3764">
        <v>10425302464</v>
      </c>
      <c r="I3764" t="str">
        <f>INDEX([1]BCLIENTES!B:B,MATCH(Tabla5[[#This Row],[RUC]],[1]BCLIENTES!A:A,0))</f>
        <v xml:space="preserve">VASQUEZ BAUTISTA EDUIN                                                </v>
      </c>
      <c r="J3764" t="e">
        <f>INDEX([1]!Tabla1[DISTRITO],MATCH(Tabla5[[#This Row],[RUC]],[1]!Tabla1[RUC],0))</f>
        <v>#REF!</v>
      </c>
      <c r="K3764" t="str">
        <f>INDEX([1]BCLIENTES!H:H,MATCH(Tabla5[[#This Row],[RUC]],[1]BCLIENTES!A:A,0))</f>
        <v>CHICLAYO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tr">
        <f>TEXT(Tabla5[[#This Row],[FECHA]],"MMM")</f>
        <v>May</v>
      </c>
      <c r="D3765" s="1" t="str">
        <f>TEXT(Tabla5[[#This Row],[FECHA]],"YYY")</f>
        <v>2023</v>
      </c>
      <c r="E3765" s="2" t="s">
        <v>143</v>
      </c>
      <c r="F3765" s="2" t="s">
        <v>3809</v>
      </c>
      <c r="G3765" s="2" t="s">
        <v>10004</v>
      </c>
      <c r="H3765">
        <v>20539120361</v>
      </c>
      <c r="I3765" t="str">
        <f>INDEX([1]BCLIENTES!B:B,MATCH(Tabla5[[#This Row],[RUC]],[1]BCLIENTES!A:A,0))</f>
        <v xml:space="preserve"> F&amp;M FERRETERIA EIRL</v>
      </c>
      <c r="J3765" t="e">
        <f>INDEX([1]!Tabla1[DISTRITO],MATCH(Tabla5[[#This Row],[RUC]],[1]!Tabla1[RUC],0))</f>
        <v>#REF!</v>
      </c>
      <c r="K3765" t="str">
        <f>INDEX([1]BCLIENTES!H:H,MATCH(Tabla5[[#This Row],[RUC]],[1]BCLIENTES!A:A,0))</f>
        <v xml:space="preserve"> CHICLAYO 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tr">
        <f>TEXT(Tabla5[[#This Row],[FECHA]],"MMM")</f>
        <v>May</v>
      </c>
      <c r="D3766" s="1" t="str">
        <f>TEXT(Tabla5[[#This Row],[FECHA]],"YYY")</f>
        <v>2023</v>
      </c>
      <c r="E3766" s="2" t="s">
        <v>143</v>
      </c>
      <c r="F3766" s="2" t="s">
        <v>3810</v>
      </c>
      <c r="G3766" s="2" t="s">
        <v>10004</v>
      </c>
      <c r="H3766">
        <v>20482081933</v>
      </c>
      <c r="I3766" t="str">
        <f>INDEX([1]BCLIENTES!B:B,MATCH(Tabla5[[#This Row],[RUC]],[1]BCLIENTES!A:A,0))</f>
        <v xml:space="preserve"> FERRETERIA GAMBOA S.R.L.</v>
      </c>
      <c r="J3766" t="e">
        <f>INDEX([1]!Tabla1[DISTRITO],MATCH(Tabla5[[#This Row],[RUC]],[1]!Tabla1[RUC],0))</f>
        <v>#REF!</v>
      </c>
      <c r="K3766" t="str">
        <f>INDEX([1]BCLIENTES!H:H,MATCH(Tabla5[[#This Row],[RUC]],[1]BCLIENTES!A:A,0))</f>
        <v xml:space="preserve"> TRUJILLO 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tr">
        <f>TEXT(Tabla5[[#This Row],[FECHA]],"MMM")</f>
        <v>May</v>
      </c>
      <c r="D3767" s="1" t="str">
        <f>TEXT(Tabla5[[#This Row],[FECHA]],"YYY")</f>
        <v>2023</v>
      </c>
      <c r="E3767" s="2" t="s">
        <v>143</v>
      </c>
      <c r="F3767" s="2" t="s">
        <v>3811</v>
      </c>
      <c r="G3767" s="2" t="s">
        <v>10004</v>
      </c>
      <c r="H3767">
        <v>10167978130</v>
      </c>
      <c r="I3767" t="str">
        <f>INDEX([1]BCLIENTES!B:B,MATCH(Tabla5[[#This Row],[RUC]],[1]BCLIENTES!A:A,0))</f>
        <v xml:space="preserve"> BENAVIDES CASTRO STALIN OMAR</v>
      </c>
      <c r="J3767" t="e">
        <f>INDEX([1]!Tabla1[DISTRITO],MATCH(Tabla5[[#This Row],[RUC]],[1]!Tabla1[RUC],0))</f>
        <v>#REF!</v>
      </c>
      <c r="K3767" t="str">
        <f>INDEX([1]BCLIENTES!H:H,MATCH(Tabla5[[#This Row],[RUC]],[1]BCLIENTES!A:A,0))</f>
        <v xml:space="preserve"> CHICLAYO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tr">
        <f>TEXT(Tabla5[[#This Row],[FECHA]],"MMM")</f>
        <v>May</v>
      </c>
      <c r="D3768" s="1" t="str">
        <f>TEXT(Tabla5[[#This Row],[FECHA]],"YYY")</f>
        <v>2023</v>
      </c>
      <c r="E3768" s="2" t="s">
        <v>143</v>
      </c>
      <c r="F3768" s="2" t="s">
        <v>3812</v>
      </c>
      <c r="G3768" s="2" t="s">
        <v>10004</v>
      </c>
      <c r="H3768">
        <v>20604980225</v>
      </c>
      <c r="I3768" t="str">
        <f>INDEX([1]BCLIENTES!B:B,MATCH(Tabla5[[#This Row],[RUC]],[1]BCLIENTES!A:A,0))</f>
        <v xml:space="preserve"> DISTRIBUIDORA NORPLAST S.R.L.</v>
      </c>
      <c r="J3768" t="e">
        <f>INDEX([1]!Tabla1[DISTRITO],MATCH(Tabla5[[#This Row],[RUC]],[1]!Tabla1[RUC],0))</f>
        <v>#REF!</v>
      </c>
      <c r="K3768" t="str">
        <f>INDEX([1]BCLIENTES!H:H,MATCH(Tabla5[[#This Row],[RUC]],[1]BCLIENTES!A:A,0))</f>
        <v xml:space="preserve"> CHICLAYO 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tr">
        <f>TEXT(Tabla5[[#This Row],[FECHA]],"MMM")</f>
        <v>May</v>
      </c>
      <c r="D3769" s="1" t="str">
        <f>TEXT(Tabla5[[#This Row],[FECHA]],"YYY")</f>
        <v>2023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tr">
        <f>INDEX([1]BCLIENTES!B:B,MATCH(Tabla5[[#This Row],[RUC]],[1]BCLIENTES!A:A,0))</f>
        <v xml:space="preserve"> APPLE GLASS PERUANA S.A.C</v>
      </c>
      <c r="J3769" t="e">
        <f>INDEX([1]!Tabla1[DISTRITO],MATCH(Tabla5[[#This Row],[RUC]],[1]!Tabla1[RUC],0))</f>
        <v>#REF!</v>
      </c>
      <c r="K3769" t="str">
        <f>INDEX([1]BCLIENTES!H:H,MATCH(Tabla5[[#This Row],[RUC]],[1]BCLIENTES!A:A,0))</f>
        <v xml:space="preserve"> LIMA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tr">
        <f>TEXT(Tabla5[[#This Row],[FECHA]],"MMM")</f>
        <v>May</v>
      </c>
      <c r="D3770" s="1" t="str">
        <f>TEXT(Tabla5[[#This Row],[FECHA]],"YYY")</f>
        <v>2023</v>
      </c>
      <c r="E3770" s="2" t="s">
        <v>143</v>
      </c>
      <c r="F3770" s="2" t="s">
        <v>3814</v>
      </c>
      <c r="G3770" s="2" t="s">
        <v>9997</v>
      </c>
      <c r="H3770">
        <v>1</v>
      </c>
      <c r="I3770" t="str">
        <f>INDEX([1]BCLIENTES!B:B,MATCH(Tabla5[[#This Row],[RUC]],[1]BCLIENTES!A:A,0))</f>
        <v>ANULADO</v>
      </c>
      <c r="J3770" t="e">
        <f>INDEX([1]!Tabla1[DISTRITO],MATCH(Tabla5[[#This Row],[RUC]],[1]!Tabla1[RUC],0))</f>
        <v>#REF!</v>
      </c>
      <c r="K3770" t="str">
        <f>INDEX([1]BCLIENTES!H:H,MATCH(Tabla5[[#This Row],[RUC]],[1]BCLIENTES!A:A,0))</f>
        <v>ANULADO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tr">
        <f>TEXT(Tabla5[[#This Row],[FECHA]],"MMM")</f>
        <v>May</v>
      </c>
      <c r="D3771" s="1" t="str">
        <f>TEXT(Tabla5[[#This Row],[FECHA]],"YYY")</f>
        <v>2023</v>
      </c>
      <c r="E3771" s="2" t="s">
        <v>143</v>
      </c>
      <c r="F3771" s="2" t="s">
        <v>3815</v>
      </c>
      <c r="G3771" s="2" t="s">
        <v>10004</v>
      </c>
      <c r="H3771">
        <v>20531687362</v>
      </c>
      <c r="I3771" t="str">
        <f>INDEX([1]BCLIENTES!B:B,MATCH(Tabla5[[#This Row],[RUC]],[1]BCLIENTES!A:A,0))</f>
        <v xml:space="preserve"> PC DISTRIBUIDORA Y SERVICIOS GENERALES VECOR E.I.R.L.</v>
      </c>
      <c r="J3771" t="e">
        <f>INDEX([1]!Tabla1[DISTRITO],MATCH(Tabla5[[#This Row],[RUC]],[1]!Tabla1[RUC],0))</f>
        <v>#REF!</v>
      </c>
      <c r="K3771" t="str">
        <f>INDEX([1]BCLIENTES!H:H,MATCH(Tabla5[[#This Row],[RUC]],[1]BCLIENTES!A:A,0))</f>
        <v xml:space="preserve"> LIMA 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tr">
        <f>TEXT(Tabla5[[#This Row],[FECHA]],"MMM")</f>
        <v>May</v>
      </c>
      <c r="D3772" s="1" t="str">
        <f>TEXT(Tabla5[[#This Row],[FECHA]],"YYY")</f>
        <v>2023</v>
      </c>
      <c r="E3772" s="2" t="s">
        <v>143</v>
      </c>
      <c r="F3772" s="2" t="s">
        <v>3816</v>
      </c>
      <c r="G3772" s="2" t="s">
        <v>10004</v>
      </c>
      <c r="H3772">
        <v>20607607681</v>
      </c>
      <c r="I3772" t="str">
        <f>INDEX([1]BCLIENTES!B:B,MATCH(Tabla5[[#This Row],[RUC]],[1]BCLIENTES!A:A,0))</f>
        <v xml:space="preserve"> SUAREZ &amp; ARBILDO ASOCIADOS S.A.C.</v>
      </c>
      <c r="J3772" t="e">
        <f>INDEX([1]!Tabla1[DISTRITO],MATCH(Tabla5[[#This Row],[RUC]],[1]!Tabla1[RUC],0))</f>
        <v>#REF!</v>
      </c>
      <c r="K3772" t="str">
        <f>INDEX([1]BCLIENTES!H:H,MATCH(Tabla5[[#This Row],[RUC]],[1]BCLIENTES!A:A,0))</f>
        <v xml:space="preserve"> CHICLAYO 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tr">
        <f>TEXT(Tabla5[[#This Row],[FECHA]],"MMM")</f>
        <v>May</v>
      </c>
      <c r="D3773" s="1" t="str">
        <f>TEXT(Tabla5[[#This Row],[FECHA]],"YYY")</f>
        <v>2023</v>
      </c>
      <c r="E3773" s="2" t="s">
        <v>143</v>
      </c>
      <c r="F3773" s="2" t="s">
        <v>3817</v>
      </c>
      <c r="G3773" s="2" t="s">
        <v>10003</v>
      </c>
      <c r="H3773">
        <v>20601787700</v>
      </c>
      <c r="I3773" t="str">
        <f>INDEX([1]BCLIENTES!B:B,MATCH(Tabla5[[#This Row],[RUC]],[1]BCLIENTES!A:A,0))</f>
        <v xml:space="preserve"> IMPORTACIONES MIRALDI S.A.C.</v>
      </c>
      <c r="J3773" t="e">
        <f>INDEX([1]!Tabla1[DISTRITO],MATCH(Tabla5[[#This Row],[RUC]],[1]!Tabla1[RUC],0))</f>
        <v>#REF!</v>
      </c>
      <c r="K3773" t="str">
        <f>INDEX([1]BCLIENTES!H:H,MATCH(Tabla5[[#This Row],[RUC]],[1]BCLIENTES!A:A,0))</f>
        <v xml:space="preserve"> LIMA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tr">
        <f>TEXT(Tabla5[[#This Row],[FECHA]],"MMM")</f>
        <v>May</v>
      </c>
      <c r="D3774" s="1" t="str">
        <f>TEXT(Tabla5[[#This Row],[FECHA]],"YYY")</f>
        <v>2023</v>
      </c>
      <c r="E3774" s="2" t="s">
        <v>143</v>
      </c>
      <c r="F3774" s="2" t="s">
        <v>3818</v>
      </c>
      <c r="G3774" s="2" t="s">
        <v>10002</v>
      </c>
      <c r="H3774">
        <v>10482117894</v>
      </c>
      <c r="I3774" t="str">
        <f>INDEX([1]BCLIENTES!B:B,MATCH(Tabla5[[#This Row],[RUC]],[1]BCLIENTES!A:A,0))</f>
        <v xml:space="preserve"> JARAMILLO SEMBRERA LEIDY</v>
      </c>
      <c r="J3774" t="e">
        <f>INDEX([1]!Tabla1[DISTRITO],MATCH(Tabla5[[#This Row],[RUC]],[1]!Tabla1[RUC],0))</f>
        <v>#REF!</v>
      </c>
      <c r="K3774" t="str">
        <f>INDEX([1]BCLIENTES!H:H,MATCH(Tabla5[[#This Row],[RUC]],[1]BCLIENTES!A:A,0))</f>
        <v xml:space="preserve"> PIURA 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tr">
        <f>TEXT(Tabla5[[#This Row],[FECHA]],"MMM")</f>
        <v>May</v>
      </c>
      <c r="D3775" s="1" t="str">
        <f>TEXT(Tabla5[[#This Row],[FECHA]],"YYY")</f>
        <v>2023</v>
      </c>
      <c r="E3775" s="2" t="s">
        <v>143</v>
      </c>
      <c r="F3775" s="2" t="s">
        <v>3819</v>
      </c>
      <c r="G3775" s="2" t="s">
        <v>10002</v>
      </c>
      <c r="H3775">
        <v>10482117894</v>
      </c>
      <c r="I3775" t="str">
        <f>INDEX([1]BCLIENTES!B:B,MATCH(Tabla5[[#This Row],[RUC]],[1]BCLIENTES!A:A,0))</f>
        <v xml:space="preserve"> JARAMILLO SEMBRERA LEIDY</v>
      </c>
      <c r="J3775" t="e">
        <f>INDEX([1]!Tabla1[DISTRITO],MATCH(Tabla5[[#This Row],[RUC]],[1]!Tabla1[RUC],0))</f>
        <v>#REF!</v>
      </c>
      <c r="K3775" t="str">
        <f>INDEX([1]BCLIENTES!H:H,MATCH(Tabla5[[#This Row],[RUC]],[1]BCLIENTES!A:A,0))</f>
        <v xml:space="preserve"> PIURA 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tr">
        <f>TEXT(Tabla5[[#This Row],[FECHA]],"MMM")</f>
        <v>May</v>
      </c>
      <c r="D3776" s="1" t="str">
        <f>TEXT(Tabla5[[#This Row],[FECHA]],"YYY")</f>
        <v>2023</v>
      </c>
      <c r="E3776" s="2" t="s">
        <v>143</v>
      </c>
      <c r="F3776" s="2" t="s">
        <v>3820</v>
      </c>
      <c r="G3776" s="2" t="s">
        <v>10004</v>
      </c>
      <c r="H3776">
        <v>20609019019</v>
      </c>
      <c r="I3776" t="str">
        <f>INDEX([1]BCLIENTES!B:B,MATCH(Tabla5[[#This Row],[RUC]],[1]BCLIENTES!A:A,0))</f>
        <v xml:space="preserve"> INDUSTRIAS ELECTRICAS V &amp; L S.A.C.</v>
      </c>
      <c r="J3776" t="e">
        <f>INDEX([1]!Tabla1[DISTRITO],MATCH(Tabla5[[#This Row],[RUC]],[1]!Tabla1[RUC],0))</f>
        <v>#REF!</v>
      </c>
      <c r="K3776" t="str">
        <f>INDEX([1]BCLIENTES!H:H,MATCH(Tabla5[[#This Row],[RUC]],[1]BCLIENTES!A:A,0))</f>
        <v xml:space="preserve"> TRUJILLO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tr">
        <f>TEXT(Tabla5[[#This Row],[FECHA]],"MMM")</f>
        <v>May</v>
      </c>
      <c r="D3777" s="1" t="str">
        <f>TEXT(Tabla5[[#This Row],[FECHA]],"YYY")</f>
        <v>2023</v>
      </c>
      <c r="E3777" s="2" t="s">
        <v>143</v>
      </c>
      <c r="F3777" s="2" t="s">
        <v>3821</v>
      </c>
      <c r="G3777" s="2" t="s">
        <v>10004</v>
      </c>
      <c r="H3777">
        <v>20608160478</v>
      </c>
      <c r="I3777" t="str">
        <f>INDEX([1]BCLIENTES!B:B,MATCH(Tabla5[[#This Row],[RUC]],[1]BCLIENTES!A:A,0))</f>
        <v xml:space="preserve"> J &amp; L FERREXPRESS S.A.C.</v>
      </c>
      <c r="J3777" t="e">
        <f>INDEX([1]!Tabla1[DISTRITO],MATCH(Tabla5[[#This Row],[RUC]],[1]!Tabla1[RUC],0))</f>
        <v>#REF!</v>
      </c>
      <c r="K3777" t="str">
        <f>INDEX([1]BCLIENTES!H:H,MATCH(Tabla5[[#This Row],[RUC]],[1]BCLIENTES!A:A,0))</f>
        <v xml:space="preserve"> CHICLAYO 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tr">
        <f>TEXT(Tabla5[[#This Row],[FECHA]],"MMM")</f>
        <v>May</v>
      </c>
      <c r="D3778" s="1" t="str">
        <f>TEXT(Tabla5[[#This Row],[FECHA]],"YYY")</f>
        <v>2023</v>
      </c>
      <c r="E3778" s="2" t="s">
        <v>143</v>
      </c>
      <c r="F3778" s="2" t="s">
        <v>3822</v>
      </c>
      <c r="G3778" s="2" t="s">
        <v>9997</v>
      </c>
      <c r="H3778">
        <v>1</v>
      </c>
      <c r="I3778" t="str">
        <f>INDEX([1]BCLIENTES!B:B,MATCH(Tabla5[[#This Row],[RUC]],[1]BCLIENTES!A:A,0))</f>
        <v>ANULADO</v>
      </c>
      <c r="J3778" t="e">
        <f>INDEX([1]!Tabla1[DISTRITO],MATCH(Tabla5[[#This Row],[RUC]],[1]!Tabla1[RUC],0))</f>
        <v>#REF!</v>
      </c>
      <c r="K3778" t="str">
        <f>INDEX([1]BCLIENTES!H:H,MATCH(Tabla5[[#This Row],[RUC]],[1]BCLIENTES!A:A,0))</f>
        <v>ANULADO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tr">
        <f>TEXT(Tabla5[[#This Row],[FECHA]],"MMM")</f>
        <v>May</v>
      </c>
      <c r="D3779" s="1" t="str">
        <f>TEXT(Tabla5[[#This Row],[FECHA]],"YYY")</f>
        <v>2023</v>
      </c>
      <c r="E3779" s="2" t="s">
        <v>143</v>
      </c>
      <c r="F3779" s="2" t="s">
        <v>3823</v>
      </c>
      <c r="G3779" s="2" t="s">
        <v>10003</v>
      </c>
      <c r="H3779">
        <v>20604916772</v>
      </c>
      <c r="I3779" t="str">
        <f>INDEX([1]BCLIENTES!B:B,MATCH(Tabla5[[#This Row],[RUC]],[1]BCLIENTES!A:A,0))</f>
        <v xml:space="preserve"> ABA COMPANY SOCIEDAD ANONIMA CERRADA - ABA COMPANY S.A.C.</v>
      </c>
      <c r="J3779" t="e">
        <f>INDEX([1]!Tabla1[DISTRITO],MATCH(Tabla5[[#This Row],[RUC]],[1]!Tabla1[RUC],0))</f>
        <v>#REF!</v>
      </c>
      <c r="K3779" t="str">
        <f>INDEX([1]BCLIENTES!H:H,MATCH(Tabla5[[#This Row],[RUC]],[1]BCLIENTES!A:A,0))</f>
        <v xml:space="preserve"> TRUJILLO 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tr">
        <f>TEXT(Tabla5[[#This Row],[FECHA]],"MMM")</f>
        <v>May</v>
      </c>
      <c r="D3780" s="1" t="str">
        <f>TEXT(Tabla5[[#This Row],[FECHA]],"YYY")</f>
        <v>2023</v>
      </c>
      <c r="E3780" s="2" t="s">
        <v>143</v>
      </c>
      <c r="F3780" s="2" t="s">
        <v>3824</v>
      </c>
      <c r="G3780" s="2" t="s">
        <v>10003</v>
      </c>
      <c r="H3780">
        <v>20606183136</v>
      </c>
      <c r="I3780" t="str">
        <f>INDEX([1]BCLIENTES!B:B,MATCH(Tabla5[[#This Row],[RUC]],[1]BCLIENTES!A:A,0))</f>
        <v xml:space="preserve"> JP DISTRIBUCIONES Y SOLUCIONES ELECTRICAS E.I.R.L.</v>
      </c>
      <c r="J3780" t="e">
        <f>INDEX([1]!Tabla1[DISTRITO],MATCH(Tabla5[[#This Row],[RUC]],[1]!Tabla1[RUC],0))</f>
        <v>#REF!</v>
      </c>
      <c r="K3780" t="str">
        <f>INDEX([1]BCLIENTES!H:H,MATCH(Tabla5[[#This Row],[RUC]],[1]BCLIENTES!A:A,0))</f>
        <v xml:space="preserve"> LIMA 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tr">
        <f>TEXT(Tabla5[[#This Row],[FECHA]],"MMM")</f>
        <v>May</v>
      </c>
      <c r="D3781" s="1" t="str">
        <f>TEXT(Tabla5[[#This Row],[FECHA]],"YYY")</f>
        <v>2023</v>
      </c>
      <c r="E3781" s="2" t="s">
        <v>143</v>
      </c>
      <c r="F3781" s="2" t="s">
        <v>3825</v>
      </c>
      <c r="G3781" s="2" t="s">
        <v>9997</v>
      </c>
      <c r="H3781">
        <v>1</v>
      </c>
      <c r="I3781" t="str">
        <f>INDEX([1]BCLIENTES!B:B,MATCH(Tabla5[[#This Row],[RUC]],[1]BCLIENTES!A:A,0))</f>
        <v>ANULADO</v>
      </c>
      <c r="J3781" t="e">
        <f>INDEX([1]!Tabla1[DISTRITO],MATCH(Tabla5[[#This Row],[RUC]],[1]!Tabla1[RUC],0))</f>
        <v>#REF!</v>
      </c>
      <c r="K3781" t="str">
        <f>INDEX([1]BCLIENTES!H:H,MATCH(Tabla5[[#This Row],[RUC]],[1]BCLIENTES!A:A,0))</f>
        <v>ANULADO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tr">
        <f>TEXT(Tabla5[[#This Row],[FECHA]],"MMM")</f>
        <v>May</v>
      </c>
      <c r="D3782" s="1" t="str">
        <f>TEXT(Tabla5[[#This Row],[FECHA]],"YYY")</f>
        <v>2023</v>
      </c>
      <c r="E3782" s="2" t="s">
        <v>143</v>
      </c>
      <c r="F3782" s="2" t="s">
        <v>3826</v>
      </c>
      <c r="G3782" s="2" t="s">
        <v>10003</v>
      </c>
      <c r="H3782">
        <v>20601787700</v>
      </c>
      <c r="I3782" t="str">
        <f>INDEX([1]BCLIENTES!B:B,MATCH(Tabla5[[#This Row],[RUC]],[1]BCLIENTES!A:A,0))</f>
        <v xml:space="preserve"> IMPORTACIONES MIRALDI S.A.C.</v>
      </c>
      <c r="J3782" t="e">
        <f>INDEX([1]!Tabla1[DISTRITO],MATCH(Tabla5[[#This Row],[RUC]],[1]!Tabla1[RUC],0))</f>
        <v>#REF!</v>
      </c>
      <c r="K3782" t="str">
        <f>INDEX([1]BCLIENTES!H:H,MATCH(Tabla5[[#This Row],[RUC]],[1]BCLIENTES!A:A,0))</f>
        <v xml:space="preserve"> LIMA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tr">
        <f>TEXT(Tabla5[[#This Row],[FECHA]],"MMM")</f>
        <v>May</v>
      </c>
      <c r="D3783" s="1" t="str">
        <f>TEXT(Tabla5[[#This Row],[FECHA]],"YYY")</f>
        <v>2023</v>
      </c>
      <c r="E3783" s="2" t="s">
        <v>143</v>
      </c>
      <c r="F3783" s="2" t="s">
        <v>3827</v>
      </c>
      <c r="G3783" s="2" t="s">
        <v>10003</v>
      </c>
      <c r="H3783">
        <v>20601787700</v>
      </c>
      <c r="I3783" t="str">
        <f>INDEX([1]BCLIENTES!B:B,MATCH(Tabla5[[#This Row],[RUC]],[1]BCLIENTES!A:A,0))</f>
        <v xml:space="preserve"> IMPORTACIONES MIRALDI S.A.C.</v>
      </c>
      <c r="J3783" t="e">
        <f>INDEX([1]!Tabla1[DISTRITO],MATCH(Tabla5[[#This Row],[RUC]],[1]!Tabla1[RUC],0))</f>
        <v>#REF!</v>
      </c>
      <c r="K3783" t="str">
        <f>INDEX([1]BCLIENTES!H:H,MATCH(Tabla5[[#This Row],[RUC]],[1]BCLIENTES!A:A,0))</f>
        <v xml:space="preserve"> LIMA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tr">
        <f>TEXT(Tabla5[[#This Row],[FECHA]],"MMM")</f>
        <v>May</v>
      </c>
      <c r="D3784" s="1" t="str">
        <f>TEXT(Tabla5[[#This Row],[FECHA]],"YYY")</f>
        <v>2023</v>
      </c>
      <c r="E3784" s="2" t="s">
        <v>143</v>
      </c>
      <c r="F3784" s="2" t="s">
        <v>3828</v>
      </c>
      <c r="G3784" s="2" t="s">
        <v>10003</v>
      </c>
      <c r="H3784">
        <v>20601787700</v>
      </c>
      <c r="I3784" t="str">
        <f>INDEX([1]BCLIENTES!B:B,MATCH(Tabla5[[#This Row],[RUC]],[1]BCLIENTES!A:A,0))</f>
        <v xml:space="preserve"> IMPORTACIONES MIRALDI S.A.C.</v>
      </c>
      <c r="J3784" t="e">
        <f>INDEX([1]!Tabla1[DISTRITO],MATCH(Tabla5[[#This Row],[RUC]],[1]!Tabla1[RUC],0))</f>
        <v>#REF!</v>
      </c>
      <c r="K3784" t="str">
        <f>INDEX([1]BCLIENTES!H:H,MATCH(Tabla5[[#This Row],[RUC]],[1]BCLIENTES!A:A,0))</f>
        <v xml:space="preserve"> LIMA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tr">
        <f>TEXT(Tabla5[[#This Row],[FECHA]],"MMM")</f>
        <v>May</v>
      </c>
      <c r="D3785" s="1" t="str">
        <f>TEXT(Tabla5[[#This Row],[FECHA]],"YYY")</f>
        <v>2023</v>
      </c>
      <c r="E3785" s="2" t="s">
        <v>143</v>
      </c>
      <c r="F3785" s="2" t="s">
        <v>3829</v>
      </c>
      <c r="G3785" s="2" t="s">
        <v>10002</v>
      </c>
      <c r="H3785">
        <v>20608981617</v>
      </c>
      <c r="I3785" t="str">
        <f>INDEX([1]BCLIENTES!B:B,MATCH(Tabla5[[#This Row],[RUC]],[1]BCLIENTES!A:A,0))</f>
        <v xml:space="preserve"> REDELECTRICO S.A.C.</v>
      </c>
      <c r="J3785" t="e">
        <f>INDEX([1]!Tabla1[DISTRITO],MATCH(Tabla5[[#This Row],[RUC]],[1]!Tabla1[RUC],0))</f>
        <v>#REF!</v>
      </c>
      <c r="K3785" t="str">
        <f>INDEX([1]BCLIENTES!H:H,MATCH(Tabla5[[#This Row],[RUC]],[1]BCLIENTES!A:A,0))</f>
        <v xml:space="preserve"> TAMBOPATA 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tr">
        <f>TEXT(Tabla5[[#This Row],[FECHA]],"MMM")</f>
        <v>May</v>
      </c>
      <c r="D3786" s="1" t="str">
        <f>TEXT(Tabla5[[#This Row],[FECHA]],"YYY")</f>
        <v>2023</v>
      </c>
      <c r="E3786" s="2" t="s">
        <v>143</v>
      </c>
      <c r="F3786" s="2" t="s">
        <v>3830</v>
      </c>
      <c r="G3786" s="2" t="s">
        <v>10004</v>
      </c>
      <c r="H3786">
        <v>10166783335</v>
      </c>
      <c r="I3786" t="str">
        <f>INDEX([1]BCLIENTES!B:B,MATCH(Tabla5[[#This Row],[RUC]],[1]BCLIENTES!A:A,0))</f>
        <v xml:space="preserve">GALVEZ ARBILDO DEILIS NOEMI                                           </v>
      </c>
      <c r="J3786" t="e">
        <f>INDEX([1]!Tabla1[DISTRITO],MATCH(Tabla5[[#This Row],[RUC]],[1]!Tabla1[RUC],0))</f>
        <v>#REF!</v>
      </c>
      <c r="K3786" t="str">
        <f>INDEX([1]BCLIENTES!H:H,MATCH(Tabla5[[#This Row],[RUC]],[1]BCLIENTES!A:A,0))</f>
        <v>CHICLAYO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tr">
        <f>TEXT(Tabla5[[#This Row],[FECHA]],"MMM")</f>
        <v>May</v>
      </c>
      <c r="D3787" s="1" t="str">
        <f>TEXT(Tabla5[[#This Row],[FECHA]],"YYY")</f>
        <v>2023</v>
      </c>
      <c r="E3787" s="2" t="s">
        <v>143</v>
      </c>
      <c r="F3787" s="2" t="s">
        <v>3831</v>
      </c>
      <c r="G3787" s="2" t="s">
        <v>10004</v>
      </c>
      <c r="H3787">
        <v>20559587185</v>
      </c>
      <c r="I3787" t="str">
        <f>INDEX([1]BCLIENTES!B:B,MATCH(Tabla5[[#This Row],[RUC]],[1]BCLIENTES!A:A,0))</f>
        <v xml:space="preserve"> DISTRIBUIDORA ROYER S.A.C.</v>
      </c>
      <c r="J3787" t="e">
        <f>INDEX([1]!Tabla1[DISTRITO],MATCH(Tabla5[[#This Row],[RUC]],[1]!Tabla1[RUC],0))</f>
        <v>#REF!</v>
      </c>
      <c r="K3787" t="str">
        <f>INDEX([1]BCLIENTES!H:H,MATCH(Tabla5[[#This Row],[RUC]],[1]BCLIENTES!A:A,0))</f>
        <v xml:space="preserve"> TRUJILLO 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tr">
        <f>TEXT(Tabla5[[#This Row],[FECHA]],"MMM")</f>
        <v>May</v>
      </c>
      <c r="D3788" s="1" t="str">
        <f>TEXT(Tabla5[[#This Row],[FECHA]],"YYY")</f>
        <v>2023</v>
      </c>
      <c r="E3788" s="2" t="s">
        <v>143</v>
      </c>
      <c r="F3788" s="2" t="s">
        <v>3832</v>
      </c>
      <c r="G3788" s="2" t="s">
        <v>10004</v>
      </c>
      <c r="H3788">
        <v>20559587185</v>
      </c>
      <c r="I3788" t="str">
        <f>INDEX([1]BCLIENTES!B:B,MATCH(Tabla5[[#This Row],[RUC]],[1]BCLIENTES!A:A,0))</f>
        <v xml:space="preserve"> DISTRIBUIDORA ROYER S.A.C.</v>
      </c>
      <c r="J3788" t="e">
        <f>INDEX([1]!Tabla1[DISTRITO],MATCH(Tabla5[[#This Row],[RUC]],[1]!Tabla1[RUC],0))</f>
        <v>#REF!</v>
      </c>
      <c r="K3788" t="str">
        <f>INDEX([1]BCLIENTES!H:H,MATCH(Tabla5[[#This Row],[RUC]],[1]BCLIENTES!A:A,0))</f>
        <v xml:space="preserve"> TRUJILLO 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tr">
        <f>TEXT(Tabla5[[#This Row],[FECHA]],"MMM")</f>
        <v>May</v>
      </c>
      <c r="D3789" s="1" t="str">
        <f>TEXT(Tabla5[[#This Row],[FECHA]],"YYY")</f>
        <v>2023</v>
      </c>
      <c r="E3789" s="2" t="s">
        <v>143</v>
      </c>
      <c r="F3789" s="2" t="s">
        <v>3833</v>
      </c>
      <c r="G3789" s="2" t="s">
        <v>9997</v>
      </c>
      <c r="H3789">
        <v>1</v>
      </c>
      <c r="I3789" t="str">
        <f>INDEX([1]BCLIENTES!B:B,MATCH(Tabla5[[#This Row],[RUC]],[1]BCLIENTES!A:A,0))</f>
        <v>ANULADO</v>
      </c>
      <c r="J3789" t="e">
        <f>INDEX([1]!Tabla1[DISTRITO],MATCH(Tabla5[[#This Row],[RUC]],[1]!Tabla1[RUC],0))</f>
        <v>#REF!</v>
      </c>
      <c r="K3789" t="str">
        <f>INDEX([1]BCLIENTES!H:H,MATCH(Tabla5[[#This Row],[RUC]],[1]BCLIENTES!A:A,0))</f>
        <v>ANULADO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tr">
        <f>TEXT(Tabla5[[#This Row],[FECHA]],"MMM")</f>
        <v>May</v>
      </c>
      <c r="D3790" s="1" t="str">
        <f>TEXT(Tabla5[[#This Row],[FECHA]],"YYY")</f>
        <v>2023</v>
      </c>
      <c r="E3790" s="2" t="s">
        <v>143</v>
      </c>
      <c r="F3790" s="2" t="s">
        <v>3834</v>
      </c>
      <c r="G3790" s="2" t="s">
        <v>10004</v>
      </c>
      <c r="H3790">
        <v>20477445048</v>
      </c>
      <c r="I3790" t="str">
        <f>INDEX([1]BCLIENTES!B:B,MATCH(Tabla5[[#This Row],[RUC]],[1]BCLIENTES!A:A,0))</f>
        <v xml:space="preserve"> BALTODANO GROUP S.A.C.</v>
      </c>
      <c r="J3790" t="e">
        <f>INDEX([1]!Tabla1[DISTRITO],MATCH(Tabla5[[#This Row],[RUC]],[1]!Tabla1[RUC],0))</f>
        <v>#REF!</v>
      </c>
      <c r="K3790" t="str">
        <f>INDEX([1]BCLIENTES!H:H,MATCH(Tabla5[[#This Row],[RUC]],[1]BCLIENTES!A:A,0))</f>
        <v xml:space="preserve"> TRUJILLO 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tr">
        <f>TEXT(Tabla5[[#This Row],[FECHA]],"MMM")</f>
        <v>May</v>
      </c>
      <c r="D3791" s="1" t="str">
        <f>TEXT(Tabla5[[#This Row],[FECHA]],"YYY")</f>
        <v>2023</v>
      </c>
      <c r="E3791" s="2" t="s">
        <v>143</v>
      </c>
      <c r="F3791" s="2" t="s">
        <v>3835</v>
      </c>
      <c r="G3791" s="2" t="s">
        <v>10006</v>
      </c>
      <c r="H3791">
        <v>20434822468</v>
      </c>
      <c r="I3791" t="str">
        <f>INDEX([1]BCLIENTES!B:B,MATCH(Tabla5[[#This Row],[RUC]],[1]BCLIENTES!A:A,0))</f>
        <v xml:space="preserve"> I ALTAGRACIA PERU S.A.C.</v>
      </c>
      <c r="J3791" t="e">
        <f>INDEX([1]!Tabla1[DISTRITO],MATCH(Tabla5[[#This Row],[RUC]],[1]!Tabla1[RUC],0))</f>
        <v>#REF!</v>
      </c>
      <c r="K3791" t="str">
        <f>INDEX([1]BCLIENTES!H:H,MATCH(Tabla5[[#This Row],[RUC]],[1]BCLIENTES!A:A,0))</f>
        <v xml:space="preserve"> AREQUIPA 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tr">
        <f>TEXT(Tabla5[[#This Row],[FECHA]],"MMM")</f>
        <v>May</v>
      </c>
      <c r="D3792" s="1" t="str">
        <f>TEXT(Tabla5[[#This Row],[FECHA]],"YYY")</f>
        <v>2023</v>
      </c>
      <c r="E3792" s="2" t="s">
        <v>143</v>
      </c>
      <c r="F3792" s="2" t="s">
        <v>3836</v>
      </c>
      <c r="G3792" s="2" t="s">
        <v>10004</v>
      </c>
      <c r="H3792">
        <v>20477445048</v>
      </c>
      <c r="I3792" t="str">
        <f>INDEX([1]BCLIENTES!B:B,MATCH(Tabla5[[#This Row],[RUC]],[1]BCLIENTES!A:A,0))</f>
        <v xml:space="preserve"> BALTODANO GROUP S.A.C.</v>
      </c>
      <c r="J3792" t="e">
        <f>INDEX([1]!Tabla1[DISTRITO],MATCH(Tabla5[[#This Row],[RUC]],[1]!Tabla1[RUC],0))</f>
        <v>#REF!</v>
      </c>
      <c r="K3792" t="str">
        <f>INDEX([1]BCLIENTES!H:H,MATCH(Tabla5[[#This Row],[RUC]],[1]BCLIENTES!A:A,0))</f>
        <v xml:space="preserve"> TRUJILLO 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tr">
        <f>TEXT(Tabla5[[#This Row],[FECHA]],"MMM")</f>
        <v>Jun</v>
      </c>
      <c r="D3793" s="1" t="str">
        <f>TEXT(Tabla5[[#This Row],[FECHA]],"YYY")</f>
        <v>2023</v>
      </c>
      <c r="E3793" s="2" t="s">
        <v>143</v>
      </c>
      <c r="F3793" s="2" t="s">
        <v>3837</v>
      </c>
      <c r="G3793" s="2" t="s">
        <v>10004</v>
      </c>
      <c r="H3793">
        <v>20477445048</v>
      </c>
      <c r="I3793" t="str">
        <f>INDEX([1]BCLIENTES!B:B,MATCH(Tabla5[[#This Row],[RUC]],[1]BCLIENTES!A:A,0))</f>
        <v xml:space="preserve"> BALTODANO GROUP S.A.C.</v>
      </c>
      <c r="J3793" t="e">
        <f>INDEX([1]!Tabla1[DISTRITO],MATCH(Tabla5[[#This Row],[RUC]],[1]!Tabla1[RUC],0))</f>
        <v>#REF!</v>
      </c>
      <c r="K3793" t="str">
        <f>INDEX([1]BCLIENTES!H:H,MATCH(Tabla5[[#This Row],[RUC]],[1]BCLIENTES!A:A,0))</f>
        <v xml:space="preserve"> TRUJILLO 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tr">
        <f>TEXT(Tabla5[[#This Row],[FECHA]],"MMM")</f>
        <v>Jun</v>
      </c>
      <c r="D3794" s="1" t="str">
        <f>TEXT(Tabla5[[#This Row],[FECHA]],"YYY")</f>
        <v>2023</v>
      </c>
      <c r="E3794" s="2" t="s">
        <v>143</v>
      </c>
      <c r="F3794" s="2" t="s">
        <v>3838</v>
      </c>
      <c r="G3794" s="2" t="s">
        <v>10004</v>
      </c>
      <c r="H3794">
        <v>20479842893</v>
      </c>
      <c r="I3794" t="str">
        <f>INDEX([1]BCLIENTES!B:B,MATCH(Tabla5[[#This Row],[RUC]],[1]BCLIENTES!A:A,0))</f>
        <v xml:space="preserve"> LUZ CENTER EIRL</v>
      </c>
      <c r="J3794" t="e">
        <f>INDEX([1]!Tabla1[DISTRITO],MATCH(Tabla5[[#This Row],[RUC]],[1]!Tabla1[RUC],0))</f>
        <v>#REF!</v>
      </c>
      <c r="K3794" t="str">
        <f>INDEX([1]BCLIENTES!H:H,MATCH(Tabla5[[#This Row],[RUC]],[1]BCLIENTES!A:A,0))</f>
        <v xml:space="preserve"> CHICLAYO 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tr">
        <f>TEXT(Tabla5[[#This Row],[FECHA]],"MMM")</f>
        <v>Jun</v>
      </c>
      <c r="D3795" s="1" t="str">
        <f>TEXT(Tabla5[[#This Row],[FECHA]],"YYY")</f>
        <v>2023</v>
      </c>
      <c r="E3795" s="2" t="s">
        <v>143</v>
      </c>
      <c r="F3795" s="2" t="s">
        <v>3839</v>
      </c>
      <c r="G3795" s="2" t="s">
        <v>10006</v>
      </c>
      <c r="H3795">
        <v>20491014734</v>
      </c>
      <c r="I3795" t="str">
        <f>INDEX([1]BCLIENTES!B:B,MATCH(Tabla5[[#This Row],[RUC]],[1]BCLIENTES!A:A,0))</f>
        <v xml:space="preserve"> IMPORT &amp; EXPORT KZAMA EMPRESA INDIVIDUAL DE RESPONSABILIDAD LIMITADA-IMPORT &amp; EXPORT KZAMA E.I.R.L.</v>
      </c>
      <c r="J3795" t="e">
        <f>INDEX([1]!Tabla1[DISTRITO],MATCH(Tabla5[[#This Row],[RUC]],[1]!Tabla1[RUC],0))</f>
        <v>#REF!</v>
      </c>
      <c r="K3795" t="str">
        <f>INDEX([1]BCLIENTES!H:H,MATCH(Tabla5[[#This Row],[RUC]],[1]BCLIENTES!A:A,0))</f>
        <v xml:space="preserve"> CUSCO 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tr">
        <f>TEXT(Tabla5[[#This Row],[FECHA]],"MMM")</f>
        <v>Jun</v>
      </c>
      <c r="D3796" s="1" t="str">
        <f>TEXT(Tabla5[[#This Row],[FECHA]],"YYY")</f>
        <v>2023</v>
      </c>
      <c r="E3796" s="2" t="s">
        <v>143</v>
      </c>
      <c r="F3796" s="2" t="s">
        <v>3840</v>
      </c>
      <c r="G3796" s="2" t="s">
        <v>10003</v>
      </c>
      <c r="H3796">
        <v>10238869523</v>
      </c>
      <c r="I3796" t="str">
        <f>INDEX([1]BCLIENTES!B:B,MATCH(Tabla5[[#This Row],[RUC]],[1]BCLIENTES!A:A,0))</f>
        <v xml:space="preserve"> CARREÑO DELGADO ROSA LINA</v>
      </c>
      <c r="J3796" t="e">
        <f>INDEX([1]!Tabla1[DISTRITO],MATCH(Tabla5[[#This Row],[RUC]],[1]!Tabla1[RUC],0))</f>
        <v>#REF!</v>
      </c>
      <c r="K3796" t="str">
        <f>INDEX([1]BCLIENTES!H:H,MATCH(Tabla5[[#This Row],[RUC]],[1]BCLIENTES!A:A,0))</f>
        <v xml:space="preserve"> TRUJILLO 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tr">
        <f>TEXT(Tabla5[[#This Row],[FECHA]],"MMM")</f>
        <v>Jun</v>
      </c>
      <c r="D3797" s="1" t="str">
        <f>TEXT(Tabla5[[#This Row],[FECHA]],"YYY")</f>
        <v>2023</v>
      </c>
      <c r="E3797" s="2" t="s">
        <v>143</v>
      </c>
      <c r="F3797" s="2" t="s">
        <v>3841</v>
      </c>
      <c r="G3797" s="2" t="s">
        <v>10003</v>
      </c>
      <c r="H3797">
        <v>10238869523</v>
      </c>
      <c r="I3797" t="str">
        <f>INDEX([1]BCLIENTES!B:B,MATCH(Tabla5[[#This Row],[RUC]],[1]BCLIENTES!A:A,0))</f>
        <v xml:space="preserve"> CARREÑO DELGADO ROSA LINA</v>
      </c>
      <c r="J3797" t="e">
        <f>INDEX([1]!Tabla1[DISTRITO],MATCH(Tabla5[[#This Row],[RUC]],[1]!Tabla1[RUC],0))</f>
        <v>#REF!</v>
      </c>
      <c r="K3797" t="str">
        <f>INDEX([1]BCLIENTES!H:H,MATCH(Tabla5[[#This Row],[RUC]],[1]BCLIENTES!A:A,0))</f>
        <v xml:space="preserve"> TRUJILLO 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tr">
        <f>TEXT(Tabla5[[#This Row],[FECHA]],"MMM")</f>
        <v>Jun</v>
      </c>
      <c r="D3798" s="1" t="str">
        <f>TEXT(Tabla5[[#This Row],[FECHA]],"YYY")</f>
        <v>2023</v>
      </c>
      <c r="E3798" s="2" t="s">
        <v>143</v>
      </c>
      <c r="F3798" s="2" t="s">
        <v>3842</v>
      </c>
      <c r="G3798" s="2" t="s">
        <v>10003</v>
      </c>
      <c r="H3798">
        <v>20604916772</v>
      </c>
      <c r="I3798" t="str">
        <f>INDEX([1]BCLIENTES!B:B,MATCH(Tabla5[[#This Row],[RUC]],[1]BCLIENTES!A:A,0))</f>
        <v xml:space="preserve"> ABA COMPANY SOCIEDAD ANONIMA CERRADA - ABA COMPANY S.A.C.</v>
      </c>
      <c r="J3798" t="e">
        <f>INDEX([1]!Tabla1[DISTRITO],MATCH(Tabla5[[#This Row],[RUC]],[1]!Tabla1[RUC],0))</f>
        <v>#REF!</v>
      </c>
      <c r="K3798" t="str">
        <f>INDEX([1]BCLIENTES!H:H,MATCH(Tabla5[[#This Row],[RUC]],[1]BCLIENTES!A:A,0))</f>
        <v xml:space="preserve"> TRUJILLO 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tr">
        <f>TEXT(Tabla5[[#This Row],[FECHA]],"MMM")</f>
        <v>Jun</v>
      </c>
      <c r="D3799" s="1" t="str">
        <f>TEXT(Tabla5[[#This Row],[FECHA]],"YYY")</f>
        <v>2023</v>
      </c>
      <c r="E3799" s="2" t="s">
        <v>143</v>
      </c>
      <c r="F3799" s="2" t="s">
        <v>3843</v>
      </c>
      <c r="G3799" s="2" t="s">
        <v>10003</v>
      </c>
      <c r="H3799">
        <v>20604916772</v>
      </c>
      <c r="I3799" t="str">
        <f>INDEX([1]BCLIENTES!B:B,MATCH(Tabla5[[#This Row],[RUC]],[1]BCLIENTES!A:A,0))</f>
        <v xml:space="preserve"> ABA COMPANY SOCIEDAD ANONIMA CERRADA - ABA COMPANY S.A.C.</v>
      </c>
      <c r="J3799" t="e">
        <f>INDEX([1]!Tabla1[DISTRITO],MATCH(Tabla5[[#This Row],[RUC]],[1]!Tabla1[RUC],0))</f>
        <v>#REF!</v>
      </c>
      <c r="K3799" t="str">
        <f>INDEX([1]BCLIENTES!H:H,MATCH(Tabla5[[#This Row],[RUC]],[1]BCLIENTES!A:A,0))</f>
        <v xml:space="preserve"> TRUJILLO 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tr">
        <f>TEXT(Tabla5[[#This Row],[FECHA]],"MMM")</f>
        <v>Jun</v>
      </c>
      <c r="D3800" s="1" t="str">
        <f>TEXT(Tabla5[[#This Row],[FECHA]],"YYY")</f>
        <v>2023</v>
      </c>
      <c r="E3800" s="2" t="s">
        <v>143</v>
      </c>
      <c r="F3800" s="2" t="s">
        <v>3844</v>
      </c>
      <c r="G3800" s="2" t="s">
        <v>10003</v>
      </c>
      <c r="H3800">
        <v>10238869523</v>
      </c>
      <c r="I3800" t="str">
        <f>INDEX([1]BCLIENTES!B:B,MATCH(Tabla5[[#This Row],[RUC]],[1]BCLIENTES!A:A,0))</f>
        <v xml:space="preserve"> CARREÑO DELGADO ROSA LINA</v>
      </c>
      <c r="J3800" t="e">
        <f>INDEX([1]!Tabla1[DISTRITO],MATCH(Tabla5[[#This Row],[RUC]],[1]!Tabla1[RUC],0))</f>
        <v>#REF!</v>
      </c>
      <c r="K3800" t="str">
        <f>INDEX([1]BCLIENTES!H:H,MATCH(Tabla5[[#This Row],[RUC]],[1]BCLIENTES!A:A,0))</f>
        <v xml:space="preserve"> TRUJILLO 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tr">
        <f>TEXT(Tabla5[[#This Row],[FECHA]],"MMM")</f>
        <v>Jun</v>
      </c>
      <c r="D3801" s="1" t="str">
        <f>TEXT(Tabla5[[#This Row],[FECHA]],"YYY")</f>
        <v>2023</v>
      </c>
      <c r="E3801" s="2" t="s">
        <v>143</v>
      </c>
      <c r="F3801" s="2" t="s">
        <v>3845</v>
      </c>
      <c r="G3801" s="2" t="s">
        <v>10003</v>
      </c>
      <c r="H3801">
        <v>20601787700</v>
      </c>
      <c r="I3801" t="str">
        <f>INDEX([1]BCLIENTES!B:B,MATCH(Tabla5[[#This Row],[RUC]],[1]BCLIENTES!A:A,0))</f>
        <v xml:space="preserve"> IMPORTACIONES MIRALDI S.A.C.</v>
      </c>
      <c r="J3801" t="e">
        <f>INDEX([1]!Tabla1[DISTRITO],MATCH(Tabla5[[#This Row],[RUC]],[1]!Tabla1[RUC],0))</f>
        <v>#REF!</v>
      </c>
      <c r="K3801" t="str">
        <f>INDEX([1]BCLIENTES!H:H,MATCH(Tabla5[[#This Row],[RUC]],[1]BCLIENTES!A:A,0))</f>
        <v xml:space="preserve"> LIMA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tr">
        <f>TEXT(Tabla5[[#This Row],[FECHA]],"MMM")</f>
        <v>Jun</v>
      </c>
      <c r="D3802" s="1" t="str">
        <f>TEXT(Tabla5[[#This Row],[FECHA]],"YYY")</f>
        <v>2023</v>
      </c>
      <c r="E3802" s="2" t="s">
        <v>143</v>
      </c>
      <c r="F3802" s="2" t="s">
        <v>3846</v>
      </c>
      <c r="G3802" s="2" t="s">
        <v>9999</v>
      </c>
      <c r="H3802">
        <v>10411485817</v>
      </c>
      <c r="I3802" t="str">
        <f>INDEX([1]BCLIENTES!B:B,MATCH(Tabla5[[#This Row],[RUC]],[1]BCLIENTES!A:A,0))</f>
        <v xml:space="preserve"> YANASUPO QUISPE SERGIO</v>
      </c>
      <c r="J3802" t="e">
        <f>INDEX([1]!Tabla1[DISTRITO],MATCH(Tabla5[[#This Row],[RUC]],[1]!Tabla1[RUC],0))</f>
        <v>#REF!</v>
      </c>
      <c r="K3802" t="str">
        <f>INDEX([1]BCLIENTES!H:H,MATCH(Tabla5[[#This Row],[RUC]],[1]BCLIENTES!A:A,0))</f>
        <v xml:space="preserve"> HUAMANGA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tr">
        <f>TEXT(Tabla5[[#This Row],[FECHA]],"MMM")</f>
        <v>Jun</v>
      </c>
      <c r="D3803" s="1" t="str">
        <f>TEXT(Tabla5[[#This Row],[FECHA]],"YYY")</f>
        <v>2023</v>
      </c>
      <c r="E3803" s="2" t="s">
        <v>143</v>
      </c>
      <c r="F3803" s="2" t="s">
        <v>3847</v>
      </c>
      <c r="G3803" s="2" t="s">
        <v>9999</v>
      </c>
      <c r="H3803">
        <v>20602757391</v>
      </c>
      <c r="I3803" t="str">
        <f>INDEX([1]BCLIENTES!B:B,MATCH(Tabla5[[#This Row],[RUC]],[1]BCLIENTES!A:A,0))</f>
        <v xml:space="preserve"> FERRETERIA SEÑOR DE BURGOS EMPRESA INDIVIDUAL DE RESPONSABILIDAD LIMITADA</v>
      </c>
      <c r="J3803" t="e">
        <f>INDEX([1]!Tabla1[DISTRITO],MATCH(Tabla5[[#This Row],[RUC]],[1]!Tabla1[RUC],0))</f>
        <v>#REF!</v>
      </c>
      <c r="K3803" t="str">
        <f>INDEX([1]BCLIENTES!H:H,MATCH(Tabla5[[#This Row],[RUC]],[1]BCLIENTES!A:A,0))</f>
        <v xml:space="preserve"> HUANUCO 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tr">
        <f>TEXT(Tabla5[[#This Row],[FECHA]],"MMM")</f>
        <v>Jun</v>
      </c>
      <c r="D3804" s="1" t="str">
        <f>TEXT(Tabla5[[#This Row],[FECHA]],"YYY")</f>
        <v>2023</v>
      </c>
      <c r="E3804" s="2" t="s">
        <v>143</v>
      </c>
      <c r="F3804" s="2" t="s">
        <v>3848</v>
      </c>
      <c r="G3804" s="2" t="s">
        <v>10002</v>
      </c>
      <c r="H3804">
        <v>20606446838</v>
      </c>
      <c r="I3804" t="str">
        <f>INDEX([1]BCLIENTES!B:B,MATCH(Tabla5[[#This Row],[RUC]],[1]BCLIENTES!A:A,0))</f>
        <v>BITIA LED ZAX EMPRESA INDIVIDUAL DE RESPONSABILIDAD LIMITADA</v>
      </c>
      <c r="J3804" t="e">
        <f>INDEX([1]!Tabla1[DISTRITO],MATCH(Tabla5[[#This Row],[RUC]],[1]!Tabla1[RUC],0))</f>
        <v>#REF!</v>
      </c>
      <c r="K3804" t="str">
        <f>INDEX([1]BCLIENTES!H:H,MATCH(Tabla5[[#This Row],[RUC]],[1]BCLIENTES!A:A,0))</f>
        <v>AREQUIPA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tr">
        <f>TEXT(Tabla5[[#This Row],[FECHA]],"MMM")</f>
        <v>Jun</v>
      </c>
      <c r="D3805" s="1" t="str">
        <f>TEXT(Tabla5[[#This Row],[FECHA]],"YYY")</f>
        <v>2023</v>
      </c>
      <c r="E3805" s="2" t="s">
        <v>143</v>
      </c>
      <c r="F3805" s="2" t="s">
        <v>3849</v>
      </c>
      <c r="G3805" s="2" t="s">
        <v>10003</v>
      </c>
      <c r="H3805">
        <v>20568350830</v>
      </c>
      <c r="I3805" t="str">
        <f>INDEX([1]BCLIENTES!B:B,MATCH(Tabla5[[#This Row],[RUC]],[1]BCLIENTES!A:A,0))</f>
        <v xml:space="preserve"> GRUPO CANDY'S S.R.L.</v>
      </c>
      <c r="J3805" t="e">
        <f>INDEX([1]!Tabla1[DISTRITO],MATCH(Tabla5[[#This Row],[RUC]],[1]!Tabla1[RUC],0))</f>
        <v>#REF!</v>
      </c>
      <c r="K3805" t="str">
        <f>INDEX([1]BCLIENTES!H:H,MATCH(Tabla5[[#This Row],[RUC]],[1]BCLIENTES!A:A,0))</f>
        <v xml:space="preserve"> HUANCAYO 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tr">
        <f>TEXT(Tabla5[[#This Row],[FECHA]],"MMM")</f>
        <v>Jun</v>
      </c>
      <c r="D3806" s="1" t="str">
        <f>TEXT(Tabla5[[#This Row],[FECHA]],"YYY")</f>
        <v>2023</v>
      </c>
      <c r="E3806" s="2" t="s">
        <v>143</v>
      </c>
      <c r="F3806" s="2" t="s">
        <v>3850</v>
      </c>
      <c r="G3806" s="2" t="s">
        <v>10003</v>
      </c>
      <c r="H3806">
        <v>20606183136</v>
      </c>
      <c r="I3806" t="str">
        <f>INDEX([1]BCLIENTES!B:B,MATCH(Tabla5[[#This Row],[RUC]],[1]BCLIENTES!A:A,0))</f>
        <v xml:space="preserve"> JP DISTRIBUCIONES Y SOLUCIONES ELECTRICAS E.I.R.L.</v>
      </c>
      <c r="J3806" t="e">
        <f>INDEX([1]!Tabla1[DISTRITO],MATCH(Tabla5[[#This Row],[RUC]],[1]!Tabla1[RUC],0))</f>
        <v>#REF!</v>
      </c>
      <c r="K3806" t="str">
        <f>INDEX([1]BCLIENTES!H:H,MATCH(Tabla5[[#This Row],[RUC]],[1]BCLIENTES!A:A,0))</f>
        <v xml:space="preserve"> LIMA 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tr">
        <f>TEXT(Tabla5[[#This Row],[FECHA]],"MMM")</f>
        <v>Jun</v>
      </c>
      <c r="D3807" s="1" t="str">
        <f>TEXT(Tabla5[[#This Row],[FECHA]],"YYY")</f>
        <v>2023</v>
      </c>
      <c r="E3807" s="2" t="s">
        <v>143</v>
      </c>
      <c r="F3807" s="2" t="s">
        <v>3851</v>
      </c>
      <c r="G3807" s="2" t="s">
        <v>10002</v>
      </c>
      <c r="H3807">
        <v>20519753830</v>
      </c>
      <c r="I3807" t="str">
        <f>INDEX([1]BCLIENTES!B:B,MATCH(Tabla5[[#This Row],[RUC]],[1]BCLIENTES!A:A,0))</f>
        <v xml:space="preserve"> CENTRO ELECTRICO ROJESAN S.A.C. - ROJESAN S.A.C.</v>
      </c>
      <c r="J3807" t="e">
        <f>INDEX([1]!Tabla1[DISTRITO],MATCH(Tabla5[[#This Row],[RUC]],[1]!Tabla1[RUC],0))</f>
        <v>#REF!</v>
      </c>
      <c r="K3807" t="str">
        <f>INDEX([1]BCLIENTES!H:H,MATCH(Tabla5[[#This Row],[RUC]],[1]BCLIENTES!A:A,0))</f>
        <v xml:space="preserve"> TACNA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tr">
        <f>TEXT(Tabla5[[#This Row],[FECHA]],"MMM")</f>
        <v>Jun</v>
      </c>
      <c r="D3808" s="1" t="str">
        <f>TEXT(Tabla5[[#This Row],[FECHA]],"YYY")</f>
        <v>2023</v>
      </c>
      <c r="E3808" s="2" t="s">
        <v>143</v>
      </c>
      <c r="F3808" s="2" t="s">
        <v>3852</v>
      </c>
      <c r="G3808" s="2" t="s">
        <v>10004</v>
      </c>
      <c r="H3808">
        <v>20600177631</v>
      </c>
      <c r="I3808" t="str">
        <f>INDEX([1]BCLIENTES!B:B,MATCH(Tabla5[[#This Row],[RUC]],[1]BCLIENTES!A:A,0))</f>
        <v xml:space="preserve"> CONSTRUCCION Y COMERCIO GRUPO 3C S.R.L.</v>
      </c>
      <c r="J3808" t="e">
        <f>INDEX([1]!Tabla1[DISTRITO],MATCH(Tabla5[[#This Row],[RUC]],[1]!Tabla1[RUC],0))</f>
        <v>#REF!</v>
      </c>
      <c r="K3808" t="str">
        <f>INDEX([1]BCLIENTES!H:H,MATCH(Tabla5[[#This Row],[RUC]],[1]BCLIENTES!A:A,0))</f>
        <v xml:space="preserve"> TRUJILLO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tr">
        <f>TEXT(Tabla5[[#This Row],[FECHA]],"MMM")</f>
        <v>Jun</v>
      </c>
      <c r="D3809" s="1" t="str">
        <f>TEXT(Tabla5[[#This Row],[FECHA]],"YYY")</f>
        <v>2023</v>
      </c>
      <c r="E3809" s="2" t="s">
        <v>143</v>
      </c>
      <c r="F3809" s="2" t="s">
        <v>3853</v>
      </c>
      <c r="G3809" s="2" t="s">
        <v>10004</v>
      </c>
      <c r="H3809">
        <v>10441718778</v>
      </c>
      <c r="I3809" t="str">
        <f>INDEX([1]BCLIENTES!B:B,MATCH(Tabla5[[#This Row],[RUC]],[1]BCLIENTES!A:A,0))</f>
        <v xml:space="preserve">FLORES COLMENARES ROSMERI ELIZABETH                                   </v>
      </c>
      <c r="J3809" t="e">
        <f>INDEX([1]!Tabla1[DISTRITO],MATCH(Tabla5[[#This Row],[RUC]],[1]!Tabla1[RUC],0))</f>
        <v>#REF!</v>
      </c>
      <c r="K3809" t="str">
        <f>INDEX([1]BCLIENTES!H:H,MATCH(Tabla5[[#This Row],[RUC]],[1]BCLIENTES!A:A,0))</f>
        <v>TRUJILLO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tr">
        <f>TEXT(Tabla5[[#This Row],[FECHA]],"MMM")</f>
        <v>Jun</v>
      </c>
      <c r="D3810" s="1" t="str">
        <f>TEXT(Tabla5[[#This Row],[FECHA]],"YYY")</f>
        <v>2023</v>
      </c>
      <c r="E3810" s="2" t="s">
        <v>143</v>
      </c>
      <c r="F3810" s="2" t="s">
        <v>3854</v>
      </c>
      <c r="G3810" s="2" t="s">
        <v>10004</v>
      </c>
      <c r="H3810">
        <v>20601385989</v>
      </c>
      <c r="I3810" t="str">
        <f>INDEX([1]BCLIENTES!B:B,MATCH(Tabla5[[#This Row],[RUC]],[1]BCLIENTES!A:A,0))</f>
        <v xml:space="preserve"> FERRETERIA &amp; ILUMINARIAS TULITA E.I.R.L.</v>
      </c>
      <c r="J3810" t="e">
        <f>INDEX([1]!Tabla1[DISTRITO],MATCH(Tabla5[[#This Row],[RUC]],[1]!Tabla1[RUC],0))</f>
        <v>#REF!</v>
      </c>
      <c r="K3810" t="str">
        <f>INDEX([1]BCLIENTES!H:H,MATCH(Tabla5[[#This Row],[RUC]],[1]BCLIENTES!A:A,0))</f>
        <v xml:space="preserve"> CHICLAYO 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tr">
        <f>TEXT(Tabla5[[#This Row],[FECHA]],"MMM")</f>
        <v>Jun</v>
      </c>
      <c r="D3811" s="1" t="str">
        <f>TEXT(Tabla5[[#This Row],[FECHA]],"YYY")</f>
        <v>2023</v>
      </c>
      <c r="E3811" s="2" t="s">
        <v>143</v>
      </c>
      <c r="F3811" s="2" t="s">
        <v>3855</v>
      </c>
      <c r="G3811" s="2" t="s">
        <v>10003</v>
      </c>
      <c r="H3811">
        <v>20601787700</v>
      </c>
      <c r="I3811" t="str">
        <f>INDEX([1]BCLIENTES!B:B,MATCH(Tabla5[[#This Row],[RUC]],[1]BCLIENTES!A:A,0))</f>
        <v xml:space="preserve"> IMPORTACIONES MIRALDI S.A.C.</v>
      </c>
      <c r="J3811" t="e">
        <f>INDEX([1]!Tabla1[DISTRITO],MATCH(Tabla5[[#This Row],[RUC]],[1]!Tabla1[RUC],0))</f>
        <v>#REF!</v>
      </c>
      <c r="K3811" t="str">
        <f>INDEX([1]BCLIENTES!H:H,MATCH(Tabla5[[#This Row],[RUC]],[1]BCLIENTES!A:A,0))</f>
        <v xml:space="preserve"> LIMA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tr">
        <f>TEXT(Tabla5[[#This Row],[FECHA]],"MMM")</f>
        <v>Jun</v>
      </c>
      <c r="D3812" s="1" t="str">
        <f>TEXT(Tabla5[[#This Row],[FECHA]],"YYY")</f>
        <v>2023</v>
      </c>
      <c r="E3812" s="2" t="s">
        <v>143</v>
      </c>
      <c r="F3812" s="2" t="s">
        <v>3856</v>
      </c>
      <c r="G3812" s="2" t="s">
        <v>10004</v>
      </c>
      <c r="H3812">
        <v>10761683379</v>
      </c>
      <c r="I3812" t="str">
        <f>INDEX([1]BCLIENTES!B:B,MATCH(Tabla5[[#This Row],[RUC]],[1]BCLIENTES!A:A,0))</f>
        <v xml:space="preserve"> GUERRERO CORDOVA MERCEDES INES</v>
      </c>
      <c r="J3812" t="e">
        <f>INDEX([1]!Tabla1[DISTRITO],MATCH(Tabla5[[#This Row],[RUC]],[1]!Tabla1[RUC],0))</f>
        <v>#REF!</v>
      </c>
      <c r="K3812" t="str">
        <f>INDEX([1]BCLIENTES!H:H,MATCH(Tabla5[[#This Row],[RUC]],[1]BCLIENTES!A:A,0))</f>
        <v xml:space="preserve"> PIURA 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tr">
        <f>TEXT(Tabla5[[#This Row],[FECHA]],"MMM")</f>
        <v>Jun</v>
      </c>
      <c r="D3813" s="1" t="str">
        <f>TEXT(Tabla5[[#This Row],[FECHA]],"YYY")</f>
        <v>2023</v>
      </c>
      <c r="E3813" s="2" t="s">
        <v>143</v>
      </c>
      <c r="F3813" s="2" t="s">
        <v>3857</v>
      </c>
      <c r="G3813" s="2" t="s">
        <v>10004</v>
      </c>
      <c r="H3813">
        <v>10026120026</v>
      </c>
      <c r="I3813" t="str">
        <f>INDEX([1]BCLIENTES!B:B,MATCH(Tabla5[[#This Row],[RUC]],[1]BCLIENTES!A:A,0))</f>
        <v xml:space="preserve"> BURGOS SAAVEDRA FRANCISCO JAVIER</v>
      </c>
      <c r="J3813" t="e">
        <f>INDEX([1]!Tabla1[DISTRITO],MATCH(Tabla5[[#This Row],[RUC]],[1]!Tabla1[RUC],0))</f>
        <v>#REF!</v>
      </c>
      <c r="K3813" t="str">
        <f>INDEX([1]BCLIENTES!H:H,MATCH(Tabla5[[#This Row],[RUC]],[1]BCLIENTES!A:A,0))</f>
        <v xml:space="preserve"> PIURA 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tr">
        <f>TEXT(Tabla5[[#This Row],[FECHA]],"MMM")</f>
        <v>Jun</v>
      </c>
      <c r="D3814" s="1" t="str">
        <f>TEXT(Tabla5[[#This Row],[FECHA]],"YYY")</f>
        <v>2023</v>
      </c>
      <c r="E3814" s="2" t="s">
        <v>143</v>
      </c>
      <c r="F3814" s="2" t="s">
        <v>3858</v>
      </c>
      <c r="G3814" s="2" t="s">
        <v>10004</v>
      </c>
      <c r="H3814">
        <v>10274342159</v>
      </c>
      <c r="I3814" t="str">
        <f>INDEX([1]BCLIENTES!B:B,MATCH(Tabla5[[#This Row],[RUC]],[1]BCLIENTES!A:A,0))</f>
        <v xml:space="preserve"> ESTELA VASQUEZ FLOR</v>
      </c>
      <c r="J3814" t="e">
        <f>INDEX([1]!Tabla1[DISTRITO],MATCH(Tabla5[[#This Row],[RUC]],[1]!Tabla1[RUC],0))</f>
        <v>#REF!</v>
      </c>
      <c r="K3814" t="str">
        <f>INDEX([1]BCLIENTES!H:H,MATCH(Tabla5[[#This Row],[RUC]],[1]BCLIENTES!A:A,0))</f>
        <v xml:space="preserve"> JAEN 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tr">
        <f>TEXT(Tabla5[[#This Row],[FECHA]],"MMM")</f>
        <v>Jun</v>
      </c>
      <c r="D3815" s="1" t="str">
        <f>TEXT(Tabla5[[#This Row],[FECHA]],"YYY")</f>
        <v>2023</v>
      </c>
      <c r="E3815" s="2" t="s">
        <v>143</v>
      </c>
      <c r="F3815" s="2" t="s">
        <v>3859</v>
      </c>
      <c r="G3815" s="2" t="s">
        <v>10004</v>
      </c>
      <c r="H3815">
        <v>20480023235</v>
      </c>
      <c r="I3815" t="str">
        <f>INDEX([1]BCLIENTES!B:B,MATCH(Tabla5[[#This Row],[RUC]],[1]BCLIENTES!A:A,0))</f>
        <v xml:space="preserve"> CORPORACION BIM SAC</v>
      </c>
      <c r="J3815" t="e">
        <f>INDEX([1]!Tabla1[DISTRITO],MATCH(Tabla5[[#This Row],[RUC]],[1]!Tabla1[RUC],0))</f>
        <v>#REF!</v>
      </c>
      <c r="K3815" t="str">
        <f>INDEX([1]BCLIENTES!H:H,MATCH(Tabla5[[#This Row],[RUC]],[1]BCLIENTES!A:A,0))</f>
        <v xml:space="preserve"> CHICLAYO 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tr">
        <f>TEXT(Tabla5[[#This Row],[FECHA]],"MMM")</f>
        <v>Jun</v>
      </c>
      <c r="D3816" s="1" t="str">
        <f>TEXT(Tabla5[[#This Row],[FECHA]],"YYY")</f>
        <v>2023</v>
      </c>
      <c r="E3816" s="2" t="s">
        <v>143</v>
      </c>
      <c r="F3816" s="2" t="s">
        <v>3860</v>
      </c>
      <c r="G3816" s="2" t="s">
        <v>10004</v>
      </c>
      <c r="H3816">
        <v>10755308710</v>
      </c>
      <c r="I3816" t="str">
        <f>INDEX([1]BCLIENTES!B:B,MATCH(Tabla5[[#This Row],[RUC]],[1]BCLIENTES!A:A,0))</f>
        <v>LOZANO GRADOS SPENCER JULIO SE PRESENTO FUERA DE TIEMPO</v>
      </c>
      <c r="J3816" t="e">
        <f>INDEX([1]!Tabla1[DISTRITO],MATCH(Tabla5[[#This Row],[RUC]],[1]!Tabla1[RUC],0))</f>
        <v>#REF!</v>
      </c>
      <c r="K3816" t="str">
        <f>INDEX([1]BCLIENTES!H:H,MATCH(Tabla5[[#This Row],[RUC]],[1]BCLIENTES!A:A,0))</f>
        <v>TRUJILLO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tr">
        <f>TEXT(Tabla5[[#This Row],[FECHA]],"MMM")</f>
        <v>Jun</v>
      </c>
      <c r="D3817" s="1" t="str">
        <f>TEXT(Tabla5[[#This Row],[FECHA]],"YYY")</f>
        <v>2023</v>
      </c>
      <c r="E3817" s="2" t="s">
        <v>143</v>
      </c>
      <c r="F3817" s="2" t="s">
        <v>3861</v>
      </c>
      <c r="G3817" s="2" t="s">
        <v>10002</v>
      </c>
      <c r="H3817">
        <v>10306552568</v>
      </c>
      <c r="I3817" t="str">
        <f>INDEX([1]BCLIENTES!B:B,MATCH(Tabla5[[#This Row],[RUC]],[1]BCLIENTES!A:A,0))</f>
        <v>NINA ASCENCIO SAMUEL</v>
      </c>
      <c r="J3817" t="e">
        <f>INDEX([1]!Tabla1[DISTRITO],MATCH(Tabla5[[#This Row],[RUC]],[1]!Tabla1[RUC],0))</f>
        <v>#REF!</v>
      </c>
      <c r="K3817" t="str">
        <f>INDEX([1]BCLIENTES!H:H,MATCH(Tabla5[[#This Row],[RUC]],[1]BCLIENTES!A:A,0))</f>
        <v>CAYLLOMA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tr">
        <f>TEXT(Tabla5[[#This Row],[FECHA]],"MMM")</f>
        <v>Jun</v>
      </c>
      <c r="D3818" s="1" t="str">
        <f>TEXT(Tabla5[[#This Row],[FECHA]],"YYY")</f>
        <v>2023</v>
      </c>
      <c r="E3818" s="2" t="s">
        <v>143</v>
      </c>
      <c r="F3818" s="2" t="s">
        <v>3862</v>
      </c>
      <c r="G3818" s="2" t="s">
        <v>10002</v>
      </c>
      <c r="H3818">
        <v>20455113751</v>
      </c>
      <c r="I3818" t="str">
        <f>INDEX([1]BCLIENTES!B:B,MATCH(Tabla5[[#This Row],[RUC]],[1]BCLIENTES!A:A,0))</f>
        <v xml:space="preserve"> FERRETERIA EMANUEL PERU E.I.R.L.</v>
      </c>
      <c r="J3818" t="e">
        <f>INDEX([1]!Tabla1[DISTRITO],MATCH(Tabla5[[#This Row],[RUC]],[1]!Tabla1[RUC],0))</f>
        <v>#REF!</v>
      </c>
      <c r="K3818" t="str">
        <f>INDEX([1]BCLIENTES!H:H,MATCH(Tabla5[[#This Row],[RUC]],[1]BCLIENTES!A:A,0))</f>
        <v xml:space="preserve"> CAYLLOMA 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tr">
        <f>TEXT(Tabla5[[#This Row],[FECHA]],"MMM")</f>
        <v>Jun</v>
      </c>
      <c r="D3819" s="1" t="str">
        <f>TEXT(Tabla5[[#This Row],[FECHA]],"YYY")</f>
        <v>2023</v>
      </c>
      <c r="E3819" s="2" t="s">
        <v>143</v>
      </c>
      <c r="F3819" s="2" t="s">
        <v>3863</v>
      </c>
      <c r="G3819" s="2" t="s">
        <v>10002</v>
      </c>
      <c r="H3819">
        <v>10013331443</v>
      </c>
      <c r="I3819" t="str">
        <f>INDEX([1]BCLIENTES!B:B,MATCH(Tabla5[[#This Row],[RUC]],[1]BCLIENTES!A:A,0))</f>
        <v xml:space="preserve"> ANCO CONDORI JESUS JULIO</v>
      </c>
      <c r="J3819" t="e">
        <f>INDEX([1]!Tabla1[DISTRITO],MATCH(Tabla5[[#This Row],[RUC]],[1]!Tabla1[RUC],0))</f>
        <v>#REF!</v>
      </c>
      <c r="K3819" t="str">
        <f>INDEX([1]BCLIENTES!H:H,MATCH(Tabla5[[#This Row],[RUC]],[1]BCLIENTES!A:A,0))</f>
        <v xml:space="preserve"> CAYLLOMA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tr">
        <f>TEXT(Tabla5[[#This Row],[FECHA]],"MMM")</f>
        <v>Jun</v>
      </c>
      <c r="D3820" s="1" t="str">
        <f>TEXT(Tabla5[[#This Row],[FECHA]],"YYY")</f>
        <v>2023</v>
      </c>
      <c r="E3820" s="2" t="s">
        <v>143</v>
      </c>
      <c r="F3820" s="2" t="s">
        <v>3864</v>
      </c>
      <c r="G3820" s="2" t="s">
        <v>10006</v>
      </c>
      <c r="H3820">
        <v>10485371244</v>
      </c>
      <c r="I3820" t="str">
        <f>INDEX([1]BCLIENTES!B:B,MATCH(Tabla5[[#This Row],[RUC]],[1]BCLIENTES!A:A,0))</f>
        <v xml:space="preserve"> CORNEJO PEÑA RUTBEL</v>
      </c>
      <c r="J3820" t="e">
        <f>INDEX([1]!Tabla1[DISTRITO],MATCH(Tabla5[[#This Row],[RUC]],[1]!Tabla1[RUC],0))</f>
        <v>#REF!</v>
      </c>
      <c r="K3820" t="str">
        <f>INDEX([1]BCLIENTES!H:H,MATCH(Tabla5[[#This Row],[RUC]],[1]BCLIENTES!A:A,0))</f>
        <v xml:space="preserve"> CUSCO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tr">
        <f>TEXT(Tabla5[[#This Row],[FECHA]],"MMM")</f>
        <v>Jun</v>
      </c>
      <c r="D3821" s="1" t="str">
        <f>TEXT(Tabla5[[#This Row],[FECHA]],"YYY")</f>
        <v>2023</v>
      </c>
      <c r="E3821" s="2" t="s">
        <v>143</v>
      </c>
      <c r="F3821" s="2" t="s">
        <v>3865</v>
      </c>
      <c r="G3821" s="2" t="s">
        <v>10005</v>
      </c>
      <c r="H3821">
        <v>20607405868</v>
      </c>
      <c r="I3821" t="str">
        <f>INDEX([1]BCLIENTES!B:B,MATCH(Tabla5[[#This Row],[RUC]],[1]BCLIENTES!A:A,0))</f>
        <v xml:space="preserve"> DISTRIBUIDOR COMERCIAL Y FERRETERO P &amp; G S.A.C.</v>
      </c>
      <c r="J3821" t="e">
        <f>INDEX([1]!Tabla1[DISTRITO],MATCH(Tabla5[[#This Row],[RUC]],[1]!Tabla1[RUC],0))</f>
        <v>#REF!</v>
      </c>
      <c r="K3821" t="str">
        <f>INDEX([1]BCLIENTES!H:H,MATCH(Tabla5[[#This Row],[RUC]],[1]BCLIENTES!A:A,0))</f>
        <v xml:space="preserve"> LIMA 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tr">
        <f>TEXT(Tabla5[[#This Row],[FECHA]],"MMM")</f>
        <v>Jun</v>
      </c>
      <c r="D3822" s="1" t="str">
        <f>TEXT(Tabla5[[#This Row],[FECHA]],"YYY")</f>
        <v>2023</v>
      </c>
      <c r="E3822" s="2" t="s">
        <v>143</v>
      </c>
      <c r="F3822" s="2" t="s">
        <v>3866</v>
      </c>
      <c r="G3822" s="2" t="s">
        <v>10003</v>
      </c>
      <c r="H3822">
        <v>20601787700</v>
      </c>
      <c r="I3822" t="str">
        <f>INDEX([1]BCLIENTES!B:B,MATCH(Tabla5[[#This Row],[RUC]],[1]BCLIENTES!A:A,0))</f>
        <v xml:space="preserve"> IMPORTACIONES MIRALDI S.A.C.</v>
      </c>
      <c r="J3822" t="e">
        <f>INDEX([1]!Tabla1[DISTRITO],MATCH(Tabla5[[#This Row],[RUC]],[1]!Tabla1[RUC],0))</f>
        <v>#REF!</v>
      </c>
      <c r="K3822" t="str">
        <f>INDEX([1]BCLIENTES!H:H,MATCH(Tabla5[[#This Row],[RUC]],[1]BCLIENTES!A:A,0))</f>
        <v xml:space="preserve"> LIMA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tr">
        <f>TEXT(Tabla5[[#This Row],[FECHA]],"MMM")</f>
        <v>Jun</v>
      </c>
      <c r="D3823" s="1" t="str">
        <f>TEXT(Tabla5[[#This Row],[FECHA]],"YYY")</f>
        <v>2023</v>
      </c>
      <c r="E3823" s="2" t="s">
        <v>143</v>
      </c>
      <c r="F3823" s="2" t="s">
        <v>3867</v>
      </c>
      <c r="G3823" s="2" t="s">
        <v>10006</v>
      </c>
      <c r="H3823">
        <v>20527319766</v>
      </c>
      <c r="I3823" t="str">
        <f>INDEX([1]BCLIENTES!B:B,MATCH(Tabla5[[#This Row],[RUC]],[1]BCLIENTES!A:A,0))</f>
        <v xml:space="preserve"> MANUFACTURAS ELECTRICAS Y SANITARIAS EMPRESA INDIVIDUAL DE RESPONSABLIDAD LIMITADA</v>
      </c>
      <c r="J3823" t="e">
        <f>INDEX([1]!Tabla1[DISTRITO],MATCH(Tabla5[[#This Row],[RUC]],[1]!Tabla1[RUC],0))</f>
        <v>#REF!</v>
      </c>
      <c r="K3823" t="str">
        <f>INDEX([1]BCLIENTES!H:H,MATCH(Tabla5[[#This Row],[RUC]],[1]BCLIENTES!A:A,0))</f>
        <v xml:space="preserve"> CUSCO 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tr">
        <f>TEXT(Tabla5[[#This Row],[FECHA]],"MMM")</f>
        <v>Jun</v>
      </c>
      <c r="D3824" s="1" t="str">
        <f>TEXT(Tabla5[[#This Row],[FECHA]],"YYY")</f>
        <v>2023</v>
      </c>
      <c r="E3824" s="2" t="s">
        <v>143</v>
      </c>
      <c r="F3824" s="2" t="s">
        <v>3868</v>
      </c>
      <c r="G3824" s="2" t="s">
        <v>10003</v>
      </c>
      <c r="H3824">
        <v>20606183136</v>
      </c>
      <c r="I3824" t="str">
        <f>INDEX([1]BCLIENTES!B:B,MATCH(Tabla5[[#This Row],[RUC]],[1]BCLIENTES!A:A,0))</f>
        <v xml:space="preserve"> JP DISTRIBUCIONES Y SOLUCIONES ELECTRICAS E.I.R.L.</v>
      </c>
      <c r="J3824" t="e">
        <f>INDEX([1]!Tabla1[DISTRITO],MATCH(Tabla5[[#This Row],[RUC]],[1]!Tabla1[RUC],0))</f>
        <v>#REF!</v>
      </c>
      <c r="K3824" t="str">
        <f>INDEX([1]BCLIENTES!H:H,MATCH(Tabla5[[#This Row],[RUC]],[1]BCLIENTES!A:A,0))</f>
        <v xml:space="preserve"> LIMA 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tr">
        <f>TEXT(Tabla5[[#This Row],[FECHA]],"MMM")</f>
        <v>Jun</v>
      </c>
      <c r="D3825" s="1" t="str">
        <f>TEXT(Tabla5[[#This Row],[FECHA]],"YYY")</f>
        <v>2023</v>
      </c>
      <c r="E3825" s="2" t="s">
        <v>143</v>
      </c>
      <c r="F3825" s="2" t="s">
        <v>3869</v>
      </c>
      <c r="G3825" s="2" t="s">
        <v>10003</v>
      </c>
      <c r="H3825">
        <v>10238869523</v>
      </c>
      <c r="I3825" t="str">
        <f>INDEX([1]BCLIENTES!B:B,MATCH(Tabla5[[#This Row],[RUC]],[1]BCLIENTES!A:A,0))</f>
        <v xml:space="preserve"> CARREÑO DELGADO ROSA LINA</v>
      </c>
      <c r="J3825" t="e">
        <f>INDEX([1]!Tabla1[DISTRITO],MATCH(Tabla5[[#This Row],[RUC]],[1]!Tabla1[RUC],0))</f>
        <v>#REF!</v>
      </c>
      <c r="K3825" t="str">
        <f>INDEX([1]BCLIENTES!H:H,MATCH(Tabla5[[#This Row],[RUC]],[1]BCLIENTES!A:A,0))</f>
        <v xml:space="preserve"> TRUJILLO 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tr">
        <f>TEXT(Tabla5[[#This Row],[FECHA]],"MMM")</f>
        <v>Jun</v>
      </c>
      <c r="D3826" s="1" t="str">
        <f>TEXT(Tabla5[[#This Row],[FECHA]],"YYY")</f>
        <v>2023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tr">
        <f>INDEX([1]BCLIENTES!B:B,MATCH(Tabla5[[#This Row],[RUC]],[1]BCLIENTES!A:A,0))</f>
        <v xml:space="preserve"> APPLE GLASS PERUANA S.A.C</v>
      </c>
      <c r="J3826" t="e">
        <f>INDEX([1]!Tabla1[DISTRITO],MATCH(Tabla5[[#This Row],[RUC]],[1]!Tabla1[RUC],0))</f>
        <v>#REF!</v>
      </c>
      <c r="K3826" t="str">
        <f>INDEX([1]BCLIENTES!H:H,MATCH(Tabla5[[#This Row],[RUC]],[1]BCLIENTES!A:A,0))</f>
        <v xml:space="preserve"> LIMA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tr">
        <f>TEXT(Tabla5[[#This Row],[FECHA]],"MMM")</f>
        <v>Jun</v>
      </c>
      <c r="D3827" s="1" t="str">
        <f>TEXT(Tabla5[[#This Row],[FECHA]],"YYY")</f>
        <v>2023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tr">
        <f>INDEX([1]BCLIENTES!B:B,MATCH(Tabla5[[#This Row],[RUC]],[1]BCLIENTES!A:A,0))</f>
        <v xml:space="preserve"> APPLE GLASS PERUANA S.A.C</v>
      </c>
      <c r="J3827" t="e">
        <f>INDEX([1]!Tabla1[DISTRITO],MATCH(Tabla5[[#This Row],[RUC]],[1]!Tabla1[RUC],0))</f>
        <v>#REF!</v>
      </c>
      <c r="K3827" t="str">
        <f>INDEX([1]BCLIENTES!H:H,MATCH(Tabla5[[#This Row],[RUC]],[1]BCLIENTES!A:A,0))</f>
        <v xml:space="preserve"> LIMA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tr">
        <f>TEXT(Tabla5[[#This Row],[FECHA]],"MMM")</f>
        <v>Jun</v>
      </c>
      <c r="D3828" s="1" t="str">
        <f>TEXT(Tabla5[[#This Row],[FECHA]],"YYY")</f>
        <v>2023</v>
      </c>
      <c r="E3828" s="2" t="s">
        <v>143</v>
      </c>
      <c r="F3828" s="2" t="s">
        <v>3872</v>
      </c>
      <c r="G3828" s="2" t="s">
        <v>10003</v>
      </c>
      <c r="H3828">
        <v>20604916772</v>
      </c>
      <c r="I3828" t="str">
        <f>INDEX([1]BCLIENTES!B:B,MATCH(Tabla5[[#This Row],[RUC]],[1]BCLIENTES!A:A,0))</f>
        <v xml:space="preserve"> ABA COMPANY SOCIEDAD ANONIMA CERRADA - ABA COMPANY S.A.C.</v>
      </c>
      <c r="J3828" t="e">
        <f>INDEX([1]!Tabla1[DISTRITO],MATCH(Tabla5[[#This Row],[RUC]],[1]!Tabla1[RUC],0))</f>
        <v>#REF!</v>
      </c>
      <c r="K3828" t="str">
        <f>INDEX([1]BCLIENTES!H:H,MATCH(Tabla5[[#This Row],[RUC]],[1]BCLIENTES!A:A,0))</f>
        <v xml:space="preserve"> TRUJILLO 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tr">
        <f>TEXT(Tabla5[[#This Row],[FECHA]],"MMM")</f>
        <v>Jun</v>
      </c>
      <c r="D3829" s="1" t="str">
        <f>TEXT(Tabla5[[#This Row],[FECHA]],"YYY")</f>
        <v>2023</v>
      </c>
      <c r="E3829" s="2" t="s">
        <v>143</v>
      </c>
      <c r="F3829" s="2" t="s">
        <v>3873</v>
      </c>
      <c r="G3829" s="2" t="s">
        <v>9999</v>
      </c>
      <c r="H3829">
        <v>20602603068</v>
      </c>
      <c r="I3829" t="str">
        <f>INDEX([1]BCLIENTES!B:B,MATCH(Tabla5[[#This Row],[RUC]],[1]BCLIENTES!A:A,0))</f>
        <v>GRUPO CONTINENTAL FERRETERO S.A.C</v>
      </c>
      <c r="J3829" t="e">
        <f>INDEX([1]!Tabla1[DISTRITO],MATCH(Tabla5[[#This Row],[RUC]],[1]!Tabla1[RUC],0))</f>
        <v>#REF!</v>
      </c>
      <c r="K3829" t="str">
        <f>INDEX([1]BCLIENTES!H:H,MATCH(Tabla5[[#This Row],[RUC]],[1]BCLIENTES!A:A,0))</f>
        <v>LEONCIO PRADO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tr">
        <f>TEXT(Tabla5[[#This Row],[FECHA]],"MMM")</f>
        <v>Jun</v>
      </c>
      <c r="D3830" s="1" t="str">
        <f>TEXT(Tabla5[[#This Row],[FECHA]],"YYY")</f>
        <v>2023</v>
      </c>
      <c r="E3830" s="2" t="s">
        <v>143</v>
      </c>
      <c r="F3830" s="2" t="s">
        <v>3874</v>
      </c>
      <c r="G3830" s="2" t="s">
        <v>10004</v>
      </c>
      <c r="H3830">
        <v>20480023235</v>
      </c>
      <c r="I3830" t="str">
        <f>INDEX([1]BCLIENTES!B:B,MATCH(Tabla5[[#This Row],[RUC]],[1]BCLIENTES!A:A,0))</f>
        <v xml:space="preserve"> CORPORACION BIM SAC</v>
      </c>
      <c r="J3830" t="e">
        <f>INDEX([1]!Tabla1[DISTRITO],MATCH(Tabla5[[#This Row],[RUC]],[1]!Tabla1[RUC],0))</f>
        <v>#REF!</v>
      </c>
      <c r="K3830" t="str">
        <f>INDEX([1]BCLIENTES!H:H,MATCH(Tabla5[[#This Row],[RUC]],[1]BCLIENTES!A:A,0))</f>
        <v xml:space="preserve"> CHICLAYO 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tr">
        <f>TEXT(Tabla5[[#This Row],[FECHA]],"MMM")</f>
        <v>Jun</v>
      </c>
      <c r="D3831" s="1" t="str">
        <f>TEXT(Tabla5[[#This Row],[FECHA]],"YYY")</f>
        <v>2023</v>
      </c>
      <c r="E3831" s="2" t="s">
        <v>143</v>
      </c>
      <c r="F3831" s="2" t="s">
        <v>3875</v>
      </c>
      <c r="G3831" s="2" t="s">
        <v>10004</v>
      </c>
      <c r="H3831">
        <v>20602705839</v>
      </c>
      <c r="I3831" t="str">
        <f>INDEX([1]BCLIENTES!B:B,MATCH(Tabla5[[#This Row],[RUC]],[1]BCLIENTES!A:A,0))</f>
        <v>COMERCIALIZADOR FERRETRO GENESIS E.I.R.L.</v>
      </c>
      <c r="J3831" t="e">
        <f>INDEX([1]!Tabla1[DISTRITO],MATCH(Tabla5[[#This Row],[RUC]],[1]!Tabla1[RUC],0))</f>
        <v>#REF!</v>
      </c>
      <c r="K3831" t="str">
        <f>INDEX([1]BCLIENTES!H:H,MATCH(Tabla5[[#This Row],[RUC]],[1]BCLIENTES!A:A,0))</f>
        <v>CHICLAYO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tr">
        <f>TEXT(Tabla5[[#This Row],[FECHA]],"MMM")</f>
        <v>Jun</v>
      </c>
      <c r="D3832" s="1" t="str">
        <f>TEXT(Tabla5[[#This Row],[FECHA]],"YYY")</f>
        <v>2023</v>
      </c>
      <c r="E3832" s="2" t="s">
        <v>143</v>
      </c>
      <c r="F3832" s="2" t="s">
        <v>3876</v>
      </c>
      <c r="G3832" s="2" t="s">
        <v>10004</v>
      </c>
      <c r="H3832">
        <v>20482244743</v>
      </c>
      <c r="I3832" t="str">
        <f>INDEX([1]BCLIENTES!B:B,MATCH(Tabla5[[#This Row],[RUC]],[1]BCLIENTES!A:A,0))</f>
        <v xml:space="preserve"> DEMAFER S.R.L.</v>
      </c>
      <c r="J3832" t="e">
        <f>INDEX([1]!Tabla1[DISTRITO],MATCH(Tabla5[[#This Row],[RUC]],[1]!Tabla1[RUC],0))</f>
        <v>#REF!</v>
      </c>
      <c r="K3832" t="str">
        <f>INDEX([1]BCLIENTES!H:H,MATCH(Tabla5[[#This Row],[RUC]],[1]BCLIENTES!A:A,0))</f>
        <v xml:space="preserve"> TRUJILLO 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tr">
        <f>TEXT(Tabla5[[#This Row],[FECHA]],"MMM")</f>
        <v>Jun</v>
      </c>
      <c r="D3833" s="1" t="str">
        <f>TEXT(Tabla5[[#This Row],[FECHA]],"YYY")</f>
        <v>2023</v>
      </c>
      <c r="E3833" s="2" t="s">
        <v>143</v>
      </c>
      <c r="F3833" s="2" t="s">
        <v>3877</v>
      </c>
      <c r="G3833" s="2" t="s">
        <v>10004</v>
      </c>
      <c r="H3833">
        <v>20559587185</v>
      </c>
      <c r="I3833" t="str">
        <f>INDEX([1]BCLIENTES!B:B,MATCH(Tabla5[[#This Row],[RUC]],[1]BCLIENTES!A:A,0))</f>
        <v xml:space="preserve"> DISTRIBUIDORA ROYER S.A.C.</v>
      </c>
      <c r="J3833" t="e">
        <f>INDEX([1]!Tabla1[DISTRITO],MATCH(Tabla5[[#This Row],[RUC]],[1]!Tabla1[RUC],0))</f>
        <v>#REF!</v>
      </c>
      <c r="K3833" t="str">
        <f>INDEX([1]BCLIENTES!H:H,MATCH(Tabla5[[#This Row],[RUC]],[1]BCLIENTES!A:A,0))</f>
        <v xml:space="preserve"> TRUJILLO 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tr">
        <f>TEXT(Tabla5[[#This Row],[FECHA]],"MMM")</f>
        <v>Jun</v>
      </c>
      <c r="D3834" s="1" t="str">
        <f>TEXT(Tabla5[[#This Row],[FECHA]],"YYY")</f>
        <v>2023</v>
      </c>
      <c r="E3834" s="2" t="s">
        <v>143</v>
      </c>
      <c r="F3834" s="2" t="s">
        <v>3878</v>
      </c>
      <c r="G3834" s="2" t="s">
        <v>10004</v>
      </c>
      <c r="H3834">
        <v>20559587185</v>
      </c>
      <c r="I3834" t="str">
        <f>INDEX([1]BCLIENTES!B:B,MATCH(Tabla5[[#This Row],[RUC]],[1]BCLIENTES!A:A,0))</f>
        <v xml:space="preserve"> DISTRIBUIDORA ROYER S.A.C.</v>
      </c>
      <c r="J3834" t="e">
        <f>INDEX([1]!Tabla1[DISTRITO],MATCH(Tabla5[[#This Row],[RUC]],[1]!Tabla1[RUC],0))</f>
        <v>#REF!</v>
      </c>
      <c r="K3834" t="str">
        <f>INDEX([1]BCLIENTES!H:H,MATCH(Tabla5[[#This Row],[RUC]],[1]BCLIENTES!A:A,0))</f>
        <v xml:space="preserve"> TRUJILLO 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tr">
        <f>TEXT(Tabla5[[#This Row],[FECHA]],"MMM")</f>
        <v>Jun</v>
      </c>
      <c r="D3835" s="1" t="str">
        <f>TEXT(Tabla5[[#This Row],[FECHA]],"YYY")</f>
        <v>2023</v>
      </c>
      <c r="E3835" s="2" t="s">
        <v>143</v>
      </c>
      <c r="F3835" s="2" t="s">
        <v>3879</v>
      </c>
      <c r="G3835" s="2" t="s">
        <v>10003</v>
      </c>
      <c r="H3835">
        <v>10238869523</v>
      </c>
      <c r="I3835" t="str">
        <f>INDEX([1]BCLIENTES!B:B,MATCH(Tabla5[[#This Row],[RUC]],[1]BCLIENTES!A:A,0))</f>
        <v xml:space="preserve"> CARREÑO DELGADO ROSA LINA</v>
      </c>
      <c r="J3835" t="e">
        <f>INDEX([1]!Tabla1[DISTRITO],MATCH(Tabla5[[#This Row],[RUC]],[1]!Tabla1[RUC],0))</f>
        <v>#REF!</v>
      </c>
      <c r="K3835" t="str">
        <f>INDEX([1]BCLIENTES!H:H,MATCH(Tabla5[[#This Row],[RUC]],[1]BCLIENTES!A:A,0))</f>
        <v xml:space="preserve"> TRUJILLO 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tr">
        <f>TEXT(Tabla5[[#This Row],[FECHA]],"MMM")</f>
        <v>Jun</v>
      </c>
      <c r="D3836" s="1" t="str">
        <f>TEXT(Tabla5[[#This Row],[FECHA]],"YYY")</f>
        <v>2023</v>
      </c>
      <c r="E3836" s="2" t="s">
        <v>143</v>
      </c>
      <c r="F3836" s="2" t="s">
        <v>3880</v>
      </c>
      <c r="G3836" s="2" t="s">
        <v>10003</v>
      </c>
      <c r="H3836">
        <v>20481312125</v>
      </c>
      <c r="I3836" t="str">
        <f>INDEX([1]BCLIENTES!B:B,MATCH(Tabla5[[#This Row],[RUC]],[1]BCLIENTES!A:A,0))</f>
        <v xml:space="preserve"> VIA SOLUTEC SAC</v>
      </c>
      <c r="J3836" t="e">
        <f>INDEX([1]!Tabla1[DISTRITO],MATCH(Tabla5[[#This Row],[RUC]],[1]!Tabla1[RUC],0))</f>
        <v>#REF!</v>
      </c>
      <c r="K3836" t="str">
        <f>INDEX([1]BCLIENTES!H:H,MATCH(Tabla5[[#This Row],[RUC]],[1]BCLIENTES!A:A,0))</f>
        <v xml:space="preserve"> TRUJILLO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tr">
        <f>TEXT(Tabla5[[#This Row],[FECHA]],"MMM")</f>
        <v>Jun</v>
      </c>
      <c r="D3837" s="1" t="str">
        <f>TEXT(Tabla5[[#This Row],[FECHA]],"YYY")</f>
        <v>2023</v>
      </c>
      <c r="E3837" s="2" t="s">
        <v>143</v>
      </c>
      <c r="F3837" s="2" t="s">
        <v>3881</v>
      </c>
      <c r="G3837" s="2" t="s">
        <v>9999</v>
      </c>
      <c r="H3837">
        <v>20568769792</v>
      </c>
      <c r="I3837" t="str">
        <f>INDEX([1]BCLIENTES!B:B,MATCH(Tabla5[[#This Row],[RUC]],[1]BCLIENTES!A:A,0))</f>
        <v xml:space="preserve"> ELECTRO FERRETERA MIFER E.I.R.L</v>
      </c>
      <c r="J3837" t="e">
        <f>INDEX([1]!Tabla1[DISTRITO],MATCH(Tabla5[[#This Row],[RUC]],[1]!Tabla1[RUC],0))</f>
        <v>#REF!</v>
      </c>
      <c r="K3837" t="str">
        <f>INDEX([1]BCLIENTES!H:H,MATCH(Tabla5[[#This Row],[RUC]],[1]BCLIENTES!A:A,0))</f>
        <v xml:space="preserve"> HUANCAYO 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tr">
        <f>TEXT(Tabla5[[#This Row],[FECHA]],"MMM")</f>
        <v>Jun</v>
      </c>
      <c r="D3838" s="1" t="str">
        <f>TEXT(Tabla5[[#This Row],[FECHA]],"YYY")</f>
        <v>2023</v>
      </c>
      <c r="E3838" s="2" t="s">
        <v>143</v>
      </c>
      <c r="F3838" s="2" t="s">
        <v>3882</v>
      </c>
      <c r="G3838" s="2" t="s">
        <v>9999</v>
      </c>
      <c r="H3838">
        <v>20487221059</v>
      </c>
      <c r="I3838" t="str">
        <f>INDEX([1]BCLIENTES!B:B,MATCH(Tabla5[[#This Row],[RUC]],[1]BCLIENTES!A:A,0))</f>
        <v xml:space="preserve"> REPRESENTACIONES FERRETEROS GABY EMPRESA INDIVIDUAL DE RESPONSABILIDAD LIMITADA</v>
      </c>
      <c r="J3838" t="e">
        <f>INDEX([1]!Tabla1[DISTRITO],MATCH(Tabla5[[#This Row],[RUC]],[1]!Tabla1[RUC],0))</f>
        <v>#REF!</v>
      </c>
      <c r="K3838" t="str">
        <f>INDEX([1]BCLIENTES!H:H,MATCH(Tabla5[[#This Row],[RUC]],[1]BCLIENTES!A:A,0))</f>
        <v xml:space="preserve"> HUANCAYO 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tr">
        <f>TEXT(Tabla5[[#This Row],[FECHA]],"MMM")</f>
        <v>Jun</v>
      </c>
      <c r="D3839" s="1" t="str">
        <f>TEXT(Tabla5[[#This Row],[FECHA]],"YYY")</f>
        <v>2023</v>
      </c>
      <c r="E3839" s="2" t="s">
        <v>143</v>
      </c>
      <c r="F3839" s="2" t="s">
        <v>3883</v>
      </c>
      <c r="G3839" s="2" t="s">
        <v>9999</v>
      </c>
      <c r="H3839">
        <v>20487221059</v>
      </c>
      <c r="I3839" t="str">
        <f>INDEX([1]BCLIENTES!B:B,MATCH(Tabla5[[#This Row],[RUC]],[1]BCLIENTES!A:A,0))</f>
        <v xml:space="preserve"> REPRESENTACIONES FERRETEROS GABY EMPRESA INDIVIDUAL DE RESPONSABILIDAD LIMITADA</v>
      </c>
      <c r="J3839" t="e">
        <f>INDEX([1]!Tabla1[DISTRITO],MATCH(Tabla5[[#This Row],[RUC]],[1]!Tabla1[RUC],0))</f>
        <v>#REF!</v>
      </c>
      <c r="K3839" t="str">
        <f>INDEX([1]BCLIENTES!H:H,MATCH(Tabla5[[#This Row],[RUC]],[1]BCLIENTES!A:A,0))</f>
        <v xml:space="preserve"> HUANCAYO 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tr">
        <f>TEXT(Tabla5[[#This Row],[FECHA]],"MMM")</f>
        <v>Jun</v>
      </c>
      <c r="D3840" s="1" t="str">
        <f>TEXT(Tabla5[[#This Row],[FECHA]],"YYY")</f>
        <v>2023</v>
      </c>
      <c r="E3840" s="2" t="s">
        <v>143</v>
      </c>
      <c r="F3840" s="2" t="s">
        <v>3884</v>
      </c>
      <c r="G3840" s="2" t="s">
        <v>9999</v>
      </c>
      <c r="H3840">
        <v>20529073063</v>
      </c>
      <c r="I3840" t="str">
        <f>INDEX([1]BCLIENTES!B:B,MATCH(Tabla5[[#This Row],[RUC]],[1]BCLIENTES!A:A,0))</f>
        <v xml:space="preserve"> EDUARDO &amp; LUIS CONSTRUCTORES SOCIEDAD COMERCIAL DE RESPONSABILIDAD LIMITADA</v>
      </c>
      <c r="J3840" t="e">
        <f>INDEX([1]!Tabla1[DISTRITO],MATCH(Tabla5[[#This Row],[RUC]],[1]!Tabla1[RUC],0))</f>
        <v>#REF!</v>
      </c>
      <c r="K3840" t="str">
        <f>INDEX([1]BCLIENTES!H:H,MATCH(Tabla5[[#This Row],[RUC]],[1]BCLIENTES!A:A,0))</f>
        <v xml:space="preserve"> LEONCIO PRADO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tr">
        <f>TEXT(Tabla5[[#This Row],[FECHA]],"MMM")</f>
        <v>Jun</v>
      </c>
      <c r="D3841" s="1" t="str">
        <f>TEXT(Tabla5[[#This Row],[FECHA]],"YYY")</f>
        <v>2023</v>
      </c>
      <c r="E3841" s="2" t="s">
        <v>143</v>
      </c>
      <c r="F3841" s="2" t="s">
        <v>3885</v>
      </c>
      <c r="G3841" s="2" t="s">
        <v>9999</v>
      </c>
      <c r="H3841">
        <v>20603482531</v>
      </c>
      <c r="I3841" t="str">
        <f>INDEX([1]BCLIENTES!B:B,MATCH(Tabla5[[#This Row],[RUC]],[1]BCLIENTES!A:A,0))</f>
        <v xml:space="preserve"> ILUMINACIONES HOBAB SOCIEDAD ANONIMA CERRADA - ILUMINACIONES HOBAB S.A.C.</v>
      </c>
      <c r="J3841" t="e">
        <f>INDEX([1]!Tabla1[DISTRITO],MATCH(Tabla5[[#This Row],[RUC]],[1]!Tabla1[RUC],0))</f>
        <v>#REF!</v>
      </c>
      <c r="K3841" t="str">
        <f>INDEX([1]BCLIENTES!H:H,MATCH(Tabla5[[#This Row],[RUC]],[1]BCLIENTES!A:A,0))</f>
        <v xml:space="preserve"> HUANCAYO 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tr">
        <f>TEXT(Tabla5[[#This Row],[FECHA]],"MMM")</f>
        <v>Jun</v>
      </c>
      <c r="D3842" s="1" t="str">
        <f>TEXT(Tabla5[[#This Row],[FECHA]],"YYY")</f>
        <v>2023</v>
      </c>
      <c r="E3842" s="2" t="s">
        <v>143</v>
      </c>
      <c r="F3842" s="2" t="s">
        <v>3886</v>
      </c>
      <c r="G3842" s="2" t="s">
        <v>9999</v>
      </c>
      <c r="H3842">
        <v>20603482531</v>
      </c>
      <c r="I3842" t="str">
        <f>INDEX([1]BCLIENTES!B:B,MATCH(Tabla5[[#This Row],[RUC]],[1]BCLIENTES!A:A,0))</f>
        <v xml:space="preserve"> ILUMINACIONES HOBAB SOCIEDAD ANONIMA CERRADA - ILUMINACIONES HOBAB S.A.C.</v>
      </c>
      <c r="J3842" t="e">
        <f>INDEX([1]!Tabla1[DISTRITO],MATCH(Tabla5[[#This Row],[RUC]],[1]!Tabla1[RUC],0))</f>
        <v>#REF!</v>
      </c>
      <c r="K3842" t="str">
        <f>INDEX([1]BCLIENTES!H:H,MATCH(Tabla5[[#This Row],[RUC]],[1]BCLIENTES!A:A,0))</f>
        <v xml:space="preserve"> HUANCAYO 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tr">
        <f>TEXT(Tabla5[[#This Row],[FECHA]],"MMM")</f>
        <v>Jun</v>
      </c>
      <c r="D3843" s="1" t="str">
        <f>TEXT(Tabla5[[#This Row],[FECHA]],"YYY")</f>
        <v>2023</v>
      </c>
      <c r="E3843" s="2" t="s">
        <v>143</v>
      </c>
      <c r="F3843" s="2" t="s">
        <v>3887</v>
      </c>
      <c r="G3843" s="2" t="s">
        <v>10003</v>
      </c>
      <c r="H3843">
        <v>20568350830</v>
      </c>
      <c r="I3843" t="str">
        <f>INDEX([1]BCLIENTES!B:B,MATCH(Tabla5[[#This Row],[RUC]],[1]BCLIENTES!A:A,0))</f>
        <v xml:space="preserve"> GRUPO CANDY'S S.R.L.</v>
      </c>
      <c r="J3843" t="e">
        <f>INDEX([1]!Tabla1[DISTRITO],MATCH(Tabla5[[#This Row],[RUC]],[1]!Tabla1[RUC],0))</f>
        <v>#REF!</v>
      </c>
      <c r="K3843" t="str">
        <f>INDEX([1]BCLIENTES!H:H,MATCH(Tabla5[[#This Row],[RUC]],[1]BCLIENTES!A:A,0))</f>
        <v xml:space="preserve"> HUANCAYO 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tr">
        <f>TEXT(Tabla5[[#This Row],[FECHA]],"MMM")</f>
        <v>Jun</v>
      </c>
      <c r="D3844" s="1" t="str">
        <f>TEXT(Tabla5[[#This Row],[FECHA]],"YYY")</f>
        <v>2023</v>
      </c>
      <c r="E3844" s="2" t="s">
        <v>143</v>
      </c>
      <c r="F3844" s="2" t="s">
        <v>3888</v>
      </c>
      <c r="G3844" s="2" t="s">
        <v>10004</v>
      </c>
      <c r="H3844">
        <v>10178596140</v>
      </c>
      <c r="I3844" t="str">
        <f>INDEX([1]BCLIENTES!B:B,MATCH(Tabla5[[#This Row],[RUC]],[1]BCLIENTES!A:A,0))</f>
        <v xml:space="preserve"> GONZALES EUSTAQUIO LUZMILA</v>
      </c>
      <c r="J3844" t="e">
        <f>INDEX([1]!Tabla1[DISTRITO],MATCH(Tabla5[[#This Row],[RUC]],[1]!Tabla1[RUC],0))</f>
        <v>#REF!</v>
      </c>
      <c r="K3844" t="str">
        <f>INDEX([1]BCLIENTES!H:H,MATCH(Tabla5[[#This Row],[RUC]],[1]BCLIENTES!A:A,0))</f>
        <v xml:space="preserve"> TRUJILLO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tr">
        <f>TEXT(Tabla5[[#This Row],[FECHA]],"MMM")</f>
        <v>Jun</v>
      </c>
      <c r="D3845" s="1" t="str">
        <f>TEXT(Tabla5[[#This Row],[FECHA]],"YYY")</f>
        <v>2023</v>
      </c>
      <c r="E3845" s="2" t="s">
        <v>143</v>
      </c>
      <c r="F3845" s="2" t="s">
        <v>3889</v>
      </c>
      <c r="G3845" s="2" t="s">
        <v>9999</v>
      </c>
      <c r="H3845">
        <v>20610855408</v>
      </c>
      <c r="I3845" t="str">
        <f>INDEX([1]BCLIENTES!B:B,MATCH(Tabla5[[#This Row],[RUC]],[1]BCLIENTES!A:A,0))</f>
        <v>GRUPO FERRETERO KEVIN S.A.C.</v>
      </c>
      <c r="J3845" t="e">
        <f>INDEX([1]!Tabla1[DISTRITO],MATCH(Tabla5[[#This Row],[RUC]],[1]!Tabla1[RUC],0))</f>
        <v>#REF!</v>
      </c>
      <c r="K3845" t="str">
        <f>INDEX([1]BCLIENTES!H:H,MATCH(Tabla5[[#This Row],[RUC]],[1]BCLIENTES!A:A,0))</f>
        <v>RUPA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tr">
        <f>TEXT(Tabla5[[#This Row],[FECHA]],"MMM")</f>
        <v>Jun</v>
      </c>
      <c r="D3846" s="1" t="str">
        <f>TEXT(Tabla5[[#This Row],[FECHA]],"YYY")</f>
        <v>2023</v>
      </c>
      <c r="E3846" s="2" t="s">
        <v>143</v>
      </c>
      <c r="F3846" s="2" t="s">
        <v>3890</v>
      </c>
      <c r="G3846" s="2" t="s">
        <v>10002</v>
      </c>
      <c r="H3846">
        <v>20454720602</v>
      </c>
      <c r="I3846" t="str">
        <f>INDEX([1]BCLIENTES!B:B,MATCH(Tabla5[[#This Row],[RUC]],[1]BCLIENTES!A:A,0))</f>
        <v xml:space="preserve"> EXIMP FREREG - E.I.R.L.</v>
      </c>
      <c r="J3846" t="e">
        <f>INDEX([1]!Tabla1[DISTRITO],MATCH(Tabla5[[#This Row],[RUC]],[1]!Tabla1[RUC],0))</f>
        <v>#REF!</v>
      </c>
      <c r="K3846" t="str">
        <f>INDEX([1]BCLIENTES!H:H,MATCH(Tabla5[[#This Row],[RUC]],[1]BCLIENTES!A:A,0))</f>
        <v xml:space="preserve"> AREQUIPA 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tr">
        <f>TEXT(Tabla5[[#This Row],[FECHA]],"MMM")</f>
        <v>Jun</v>
      </c>
      <c r="D3847" s="1" t="str">
        <f>TEXT(Tabla5[[#This Row],[FECHA]],"YYY")</f>
        <v>2023</v>
      </c>
      <c r="E3847" s="2" t="s">
        <v>143</v>
      </c>
      <c r="F3847" s="2" t="s">
        <v>3891</v>
      </c>
      <c r="G3847" s="2" t="s">
        <v>10002</v>
      </c>
      <c r="H3847">
        <v>10489984488</v>
      </c>
      <c r="I3847" t="str">
        <f>INDEX([1]BCLIENTES!B:B,MATCH(Tabla5[[#This Row],[RUC]],[1]BCLIENTES!A:A,0))</f>
        <v xml:space="preserve"> VILCA DAZA LUCIA</v>
      </c>
      <c r="J3847" t="e">
        <f>INDEX([1]!Tabla1[DISTRITO],MATCH(Tabla5[[#This Row],[RUC]],[1]!Tabla1[RUC],0))</f>
        <v>#REF!</v>
      </c>
      <c r="K3847" t="str">
        <f>INDEX([1]BCLIENTES!H:H,MATCH(Tabla5[[#This Row],[RUC]],[1]BCLIENTES!A:A,0))</f>
        <v xml:space="preserve"> AREQUIPA 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tr">
        <f>TEXT(Tabla5[[#This Row],[FECHA]],"MMM")</f>
        <v>Jun</v>
      </c>
      <c r="D3848" s="1" t="str">
        <f>TEXT(Tabla5[[#This Row],[FECHA]],"YYY")</f>
        <v>2023</v>
      </c>
      <c r="E3848" s="2" t="s">
        <v>143</v>
      </c>
      <c r="F3848" s="2" t="s">
        <v>3892</v>
      </c>
      <c r="G3848" s="2" t="s">
        <v>10002</v>
      </c>
      <c r="H3848">
        <v>20533316612</v>
      </c>
      <c r="I3848" t="str">
        <f>INDEX([1]BCLIENTES!B:B,MATCH(Tabla5[[#This Row],[RUC]],[1]BCLIENTES!A:A,0))</f>
        <v xml:space="preserve"> K Y M ORION DISTRIBUCIONES E.I.R.L.</v>
      </c>
      <c r="J3848" t="e">
        <f>INDEX([1]!Tabla1[DISTRITO],MATCH(Tabla5[[#This Row],[RUC]],[1]!Tabla1[RUC],0))</f>
        <v>#REF!</v>
      </c>
      <c r="K3848" t="str">
        <f>INDEX([1]BCLIENTES!H:H,MATCH(Tabla5[[#This Row],[RUC]],[1]BCLIENTES!A:A,0))</f>
        <v xml:space="preserve"> ILO 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tr">
        <f>TEXT(Tabla5[[#This Row],[FECHA]],"MMM")</f>
        <v>Jun</v>
      </c>
      <c r="D3849" s="1" t="str">
        <f>TEXT(Tabla5[[#This Row],[FECHA]],"YYY")</f>
        <v>2023</v>
      </c>
      <c r="E3849" s="2" t="s">
        <v>143</v>
      </c>
      <c r="F3849" s="2" t="s">
        <v>3893</v>
      </c>
      <c r="G3849" s="2" t="s">
        <v>10004</v>
      </c>
      <c r="H3849">
        <v>20603790481</v>
      </c>
      <c r="I3849" t="str">
        <f>INDEX([1]BCLIENTES!B:B,MATCH(Tabla5[[#This Row],[RUC]],[1]BCLIENTES!A:A,0))</f>
        <v xml:space="preserve"> INVERSIONES MEGALUX S.A.C.</v>
      </c>
      <c r="J3849" t="e">
        <f>INDEX([1]!Tabla1[DISTRITO],MATCH(Tabla5[[#This Row],[RUC]],[1]!Tabla1[RUC],0))</f>
        <v>#REF!</v>
      </c>
      <c r="K3849" t="str">
        <f>INDEX([1]BCLIENTES!H:H,MATCH(Tabla5[[#This Row],[RUC]],[1]BCLIENTES!A:A,0))</f>
        <v xml:space="preserve"> CHICLAYO 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tr">
        <f>TEXT(Tabla5[[#This Row],[FECHA]],"MMM")</f>
        <v>Jun</v>
      </c>
      <c r="D3850" s="1" t="str">
        <f>TEXT(Tabla5[[#This Row],[FECHA]],"YYY")</f>
        <v>2023</v>
      </c>
      <c r="E3850" s="2" t="s">
        <v>143</v>
      </c>
      <c r="F3850" s="2" t="s">
        <v>3894</v>
      </c>
      <c r="G3850" s="2" t="s">
        <v>10006</v>
      </c>
      <c r="H3850">
        <v>20609641755</v>
      </c>
      <c r="I3850" t="str">
        <f>INDEX([1]BCLIENTES!B:B,MATCH(Tabla5[[#This Row],[RUC]],[1]BCLIENTES!A:A,0))</f>
        <v xml:space="preserve"> MASTERTAB ELECTRIC COMPANY SOCIEDAD ANONIMA CERRADA.</v>
      </c>
      <c r="J3850" t="e">
        <f>INDEX([1]!Tabla1[DISTRITO],MATCH(Tabla5[[#This Row],[RUC]],[1]!Tabla1[RUC],0))</f>
        <v>#REF!</v>
      </c>
      <c r="K3850" t="str">
        <f>INDEX([1]BCLIENTES!H:H,MATCH(Tabla5[[#This Row],[RUC]],[1]BCLIENTES!A:A,0))</f>
        <v xml:space="preserve"> CUSCO 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tr">
        <f>TEXT(Tabla5[[#This Row],[FECHA]],"MMM")</f>
        <v>Jun</v>
      </c>
      <c r="D3851" s="1" t="str">
        <f>TEXT(Tabla5[[#This Row],[FECHA]],"YYY")</f>
        <v>2023</v>
      </c>
      <c r="E3851" s="2" t="s">
        <v>143</v>
      </c>
      <c r="F3851" s="2" t="s">
        <v>3895</v>
      </c>
      <c r="G3851" s="2" t="s">
        <v>10006</v>
      </c>
      <c r="H3851">
        <v>20609641755</v>
      </c>
      <c r="I3851" t="str">
        <f>INDEX([1]BCLIENTES!B:B,MATCH(Tabla5[[#This Row],[RUC]],[1]BCLIENTES!A:A,0))</f>
        <v xml:space="preserve"> MASTERTAB ELECTRIC COMPANY SOCIEDAD ANONIMA CERRADA.</v>
      </c>
      <c r="J3851" t="e">
        <f>INDEX([1]!Tabla1[DISTRITO],MATCH(Tabla5[[#This Row],[RUC]],[1]!Tabla1[RUC],0))</f>
        <v>#REF!</v>
      </c>
      <c r="K3851" t="str">
        <f>INDEX([1]BCLIENTES!H:H,MATCH(Tabla5[[#This Row],[RUC]],[1]BCLIENTES!A:A,0))</f>
        <v xml:space="preserve"> CUSCO 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tr">
        <f>TEXT(Tabla5[[#This Row],[FECHA]],"MMM")</f>
        <v>Jun</v>
      </c>
      <c r="D3852" s="1" t="str">
        <f>TEXT(Tabla5[[#This Row],[FECHA]],"YYY")</f>
        <v>2023</v>
      </c>
      <c r="E3852" s="2" t="s">
        <v>143</v>
      </c>
      <c r="F3852" s="2" t="s">
        <v>3896</v>
      </c>
      <c r="G3852" s="2" t="s">
        <v>10003</v>
      </c>
      <c r="H3852">
        <v>20606183136</v>
      </c>
      <c r="I3852" t="str">
        <f>INDEX([1]BCLIENTES!B:B,MATCH(Tabla5[[#This Row],[RUC]],[1]BCLIENTES!A:A,0))</f>
        <v xml:space="preserve"> JP DISTRIBUCIONES Y SOLUCIONES ELECTRICAS E.I.R.L.</v>
      </c>
      <c r="J3852" t="e">
        <f>INDEX([1]!Tabla1[DISTRITO],MATCH(Tabla5[[#This Row],[RUC]],[1]!Tabla1[RUC],0))</f>
        <v>#REF!</v>
      </c>
      <c r="K3852" t="str">
        <f>INDEX([1]BCLIENTES!H:H,MATCH(Tabla5[[#This Row],[RUC]],[1]BCLIENTES!A:A,0))</f>
        <v xml:space="preserve"> LIMA 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tr">
        <f>TEXT(Tabla5[[#This Row],[FECHA]],"MMM")</f>
        <v>Jun</v>
      </c>
      <c r="D3853" s="1" t="str">
        <f>TEXT(Tabla5[[#This Row],[FECHA]],"YYY")</f>
        <v>2023</v>
      </c>
      <c r="E3853" s="2" t="s">
        <v>143</v>
      </c>
      <c r="F3853" s="2" t="s">
        <v>3897</v>
      </c>
      <c r="G3853" s="2" t="s">
        <v>10006</v>
      </c>
      <c r="H3853">
        <v>20114689425</v>
      </c>
      <c r="I3853" t="str">
        <f>INDEX([1]BCLIENTES!B:B,MATCH(Tabla5[[#This Row],[RUC]],[1]BCLIENTES!A:A,0))</f>
        <v xml:space="preserve"> CIA ELECTRICA INGENIEROS S.R.L.</v>
      </c>
      <c r="J3853" t="e">
        <f>INDEX([1]!Tabla1[DISTRITO],MATCH(Tabla5[[#This Row],[RUC]],[1]!Tabla1[RUC],0))</f>
        <v>#REF!</v>
      </c>
      <c r="K3853" t="str">
        <f>INDEX([1]BCLIENTES!H:H,MATCH(Tabla5[[#This Row],[RUC]],[1]BCLIENTES!A:A,0))</f>
        <v xml:space="preserve"> CUSCO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tr">
        <f>TEXT(Tabla5[[#This Row],[FECHA]],"MMM")</f>
        <v>Jun</v>
      </c>
      <c r="D3854" s="1" t="str">
        <f>TEXT(Tabla5[[#This Row],[FECHA]],"YYY")</f>
        <v>2023</v>
      </c>
      <c r="E3854" s="2" t="s">
        <v>143</v>
      </c>
      <c r="F3854" s="2" t="s">
        <v>3898</v>
      </c>
      <c r="G3854" s="2" t="s">
        <v>9997</v>
      </c>
      <c r="H3854">
        <v>1</v>
      </c>
      <c r="I3854" t="str">
        <f>INDEX([1]BCLIENTES!B:B,MATCH(Tabla5[[#This Row],[RUC]],[1]BCLIENTES!A:A,0))</f>
        <v>ANULADO</v>
      </c>
      <c r="J3854" t="e">
        <f>INDEX([1]!Tabla1[DISTRITO],MATCH(Tabla5[[#This Row],[RUC]],[1]!Tabla1[RUC],0))</f>
        <v>#REF!</v>
      </c>
      <c r="K3854" t="str">
        <f>INDEX([1]BCLIENTES!H:H,MATCH(Tabla5[[#This Row],[RUC]],[1]BCLIENTES!A:A,0))</f>
        <v>ANULADO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tr">
        <f>TEXT(Tabla5[[#This Row],[FECHA]],"MMM")</f>
        <v>Jun</v>
      </c>
      <c r="D3855" s="1" t="str">
        <f>TEXT(Tabla5[[#This Row],[FECHA]],"YYY")</f>
        <v>2023</v>
      </c>
      <c r="E3855" s="2" t="s">
        <v>143</v>
      </c>
      <c r="F3855" s="2" t="s">
        <v>3899</v>
      </c>
      <c r="G3855" s="2" t="s">
        <v>9999</v>
      </c>
      <c r="H3855">
        <v>20494457840</v>
      </c>
      <c r="I3855" t="str">
        <f>INDEX([1]BCLIENTES!B:B,MATCH(Tabla5[[#This Row],[RUC]],[1]BCLIENTES!A:A,0))</f>
        <v>MAQUIHER E.I.R.L.</v>
      </c>
      <c r="J3855" t="e">
        <f>INDEX([1]!Tabla1[DISTRITO],MATCH(Tabla5[[#This Row],[RUC]],[1]!Tabla1[RUC],0))</f>
        <v>#REF!</v>
      </c>
      <c r="K3855" t="str">
        <f>INDEX([1]BCLIENTES!H:H,MATCH(Tabla5[[#This Row],[RUC]],[1]BCLIENTES!A:A,0))</f>
        <v>PISCO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tr">
        <f>TEXT(Tabla5[[#This Row],[FECHA]],"MMM")</f>
        <v>Jun</v>
      </c>
      <c r="D3856" s="1" t="str">
        <f>TEXT(Tabla5[[#This Row],[FECHA]],"YYY")</f>
        <v>2023</v>
      </c>
      <c r="E3856" s="2" t="s">
        <v>143</v>
      </c>
      <c r="F3856" s="2" t="s">
        <v>3900</v>
      </c>
      <c r="G3856" s="2" t="s">
        <v>9999</v>
      </c>
      <c r="H3856">
        <v>20601400775</v>
      </c>
      <c r="I3856" t="str">
        <f>INDEX([1]BCLIENTES!B:B,MATCH(Tabla5[[#This Row],[RUC]],[1]BCLIENTES!A:A,0))</f>
        <v xml:space="preserve"> INVERSIONES GYS SAGITARIO EMPRESA INDIVIDUAL DE RESPONSABILIDAD LIMITADA</v>
      </c>
      <c r="J3856" t="e">
        <f>INDEX([1]!Tabla1[DISTRITO],MATCH(Tabla5[[#This Row],[RUC]],[1]!Tabla1[RUC],0))</f>
        <v>#REF!</v>
      </c>
      <c r="K3856" t="str">
        <f>INDEX([1]BCLIENTES!H:H,MATCH(Tabla5[[#This Row],[RUC]],[1]BCLIENTES!A:A,0))</f>
        <v xml:space="preserve"> HUANUCO 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tr">
        <f>TEXT(Tabla5[[#This Row],[FECHA]],"MMM")</f>
        <v>Jun</v>
      </c>
      <c r="D3857" s="1" t="str">
        <f>TEXT(Tabla5[[#This Row],[FECHA]],"YYY")</f>
        <v>2023</v>
      </c>
      <c r="E3857" s="2" t="s">
        <v>143</v>
      </c>
      <c r="F3857" s="2" t="s">
        <v>3901</v>
      </c>
      <c r="G3857" s="2" t="s">
        <v>10003</v>
      </c>
      <c r="H3857">
        <v>20514753483</v>
      </c>
      <c r="I3857" t="str">
        <f>INDEX([1]BCLIENTES!B:B,MATCH(Tabla5[[#This Row],[RUC]],[1]BCLIENTES!A:A,0))</f>
        <v>CORPORACION PROMATISA SOCIEDAD ANONIMA CERRADA CORPORACION PROMATISA S.A.C.</v>
      </c>
      <c r="J3857" t="e">
        <f>INDEX([1]!Tabla1[DISTRITO],MATCH(Tabla5[[#This Row],[RUC]],[1]!Tabla1[RUC],0))</f>
        <v>#REF!</v>
      </c>
      <c r="K3857" t="str">
        <f>INDEX([1]BCLIENTES!H:H,MATCH(Tabla5[[#This Row],[RUC]],[1]BCLIENTES!A:A,0))</f>
        <v>LIMA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tr">
        <f>TEXT(Tabla5[[#This Row],[FECHA]],"MMM")</f>
        <v>Jun</v>
      </c>
      <c r="D3858" s="1" t="str">
        <f>TEXT(Tabla5[[#This Row],[FECHA]],"YYY")</f>
        <v>2023</v>
      </c>
      <c r="E3858" s="2" t="s">
        <v>143</v>
      </c>
      <c r="F3858" s="2" t="s">
        <v>3902</v>
      </c>
      <c r="G3858" s="2" t="s">
        <v>10003</v>
      </c>
      <c r="H3858">
        <v>10238869523</v>
      </c>
      <c r="I3858" t="str">
        <f>INDEX([1]BCLIENTES!B:B,MATCH(Tabla5[[#This Row],[RUC]],[1]BCLIENTES!A:A,0))</f>
        <v xml:space="preserve"> CARREÑO DELGADO ROSA LINA</v>
      </c>
      <c r="J3858" t="e">
        <f>INDEX([1]!Tabla1[DISTRITO],MATCH(Tabla5[[#This Row],[RUC]],[1]!Tabla1[RUC],0))</f>
        <v>#REF!</v>
      </c>
      <c r="K3858" t="str">
        <f>INDEX([1]BCLIENTES!H:H,MATCH(Tabla5[[#This Row],[RUC]],[1]BCLIENTES!A:A,0))</f>
        <v xml:space="preserve"> TRUJILLO 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tr">
        <f>TEXT(Tabla5[[#This Row],[FECHA]],"MMM")</f>
        <v>Jun</v>
      </c>
      <c r="D3859" s="1" t="str">
        <f>TEXT(Tabla5[[#This Row],[FECHA]],"YYY")</f>
        <v>2023</v>
      </c>
      <c r="E3859" s="2" t="s">
        <v>143</v>
      </c>
      <c r="F3859" s="2" t="s">
        <v>3903</v>
      </c>
      <c r="G3859" s="2" t="s">
        <v>10003</v>
      </c>
      <c r="H3859">
        <v>10238869523</v>
      </c>
      <c r="I3859" t="str">
        <f>INDEX([1]BCLIENTES!B:B,MATCH(Tabla5[[#This Row],[RUC]],[1]BCLIENTES!A:A,0))</f>
        <v xml:space="preserve"> CARREÑO DELGADO ROSA LINA</v>
      </c>
      <c r="J3859" t="e">
        <f>INDEX([1]!Tabla1[DISTRITO],MATCH(Tabla5[[#This Row],[RUC]],[1]!Tabla1[RUC],0))</f>
        <v>#REF!</v>
      </c>
      <c r="K3859" t="str">
        <f>INDEX([1]BCLIENTES!H:H,MATCH(Tabla5[[#This Row],[RUC]],[1]BCLIENTES!A:A,0))</f>
        <v xml:space="preserve"> TRUJILLO 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tr">
        <f>TEXT(Tabla5[[#This Row],[FECHA]],"MMM")</f>
        <v>Jun</v>
      </c>
      <c r="D3860" s="1" t="str">
        <f>TEXT(Tabla5[[#This Row],[FECHA]],"YYY")</f>
        <v>2023</v>
      </c>
      <c r="E3860" s="2" t="s">
        <v>143</v>
      </c>
      <c r="F3860" s="2" t="s">
        <v>3904</v>
      </c>
      <c r="G3860" s="2" t="s">
        <v>10003</v>
      </c>
      <c r="H3860">
        <v>20601787700</v>
      </c>
      <c r="I3860" t="str">
        <f>INDEX([1]BCLIENTES!B:B,MATCH(Tabla5[[#This Row],[RUC]],[1]BCLIENTES!A:A,0))</f>
        <v xml:space="preserve"> IMPORTACIONES MIRALDI S.A.C.</v>
      </c>
      <c r="J3860" t="e">
        <f>INDEX([1]!Tabla1[DISTRITO],MATCH(Tabla5[[#This Row],[RUC]],[1]!Tabla1[RUC],0))</f>
        <v>#REF!</v>
      </c>
      <c r="K3860" t="str">
        <f>INDEX([1]BCLIENTES!H:H,MATCH(Tabla5[[#This Row],[RUC]],[1]BCLIENTES!A:A,0))</f>
        <v xml:space="preserve"> LIMA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tr">
        <f>TEXT(Tabla5[[#This Row],[FECHA]],"MMM")</f>
        <v>Jun</v>
      </c>
      <c r="D3861" s="1" t="str">
        <f>TEXT(Tabla5[[#This Row],[FECHA]],"YYY")</f>
        <v>2023</v>
      </c>
      <c r="E3861" s="2" t="s">
        <v>143</v>
      </c>
      <c r="F3861" s="2" t="s">
        <v>3905</v>
      </c>
      <c r="G3861" s="2" t="s">
        <v>10002</v>
      </c>
      <c r="H3861">
        <v>10475543551</v>
      </c>
      <c r="I3861" t="str">
        <f>INDEX([1]BCLIENTES!B:B,MATCH(Tabla5[[#This Row],[RUC]],[1]BCLIENTES!A:A,0))</f>
        <v xml:space="preserve"> CORREDOR CHOQQUEMAMANI TEODORO</v>
      </c>
      <c r="J3861" t="e">
        <f>INDEX([1]!Tabla1[DISTRITO],MATCH(Tabla5[[#This Row],[RUC]],[1]!Tabla1[RUC],0))</f>
        <v>#REF!</v>
      </c>
      <c r="K3861" t="str">
        <f>INDEX([1]BCLIENTES!H:H,MATCH(Tabla5[[#This Row],[RUC]],[1]BCLIENTES!A:A,0))</f>
        <v xml:space="preserve"> AREQUIPA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tr">
        <f>TEXT(Tabla5[[#This Row],[FECHA]],"MMM")</f>
        <v>Jun</v>
      </c>
      <c r="D3862" s="1" t="str">
        <f>TEXT(Tabla5[[#This Row],[FECHA]],"YYY")</f>
        <v>2023</v>
      </c>
      <c r="E3862" s="2" t="s">
        <v>143</v>
      </c>
      <c r="F3862" s="2" t="s">
        <v>3906</v>
      </c>
      <c r="G3862" s="2" t="s">
        <v>10002</v>
      </c>
      <c r="H3862">
        <v>20604939969</v>
      </c>
      <c r="I3862" t="str">
        <f>INDEX([1]BCLIENTES!B:B,MATCH(Tabla5[[#This Row],[RUC]],[1]BCLIENTES!A:A,0))</f>
        <v xml:space="preserve"> HERRAMIENTAS Y CONSTRUCCION S.A.C. - HERRACON S.A.C.</v>
      </c>
      <c r="J3862" t="e">
        <f>INDEX([1]!Tabla1[DISTRITO],MATCH(Tabla5[[#This Row],[RUC]],[1]!Tabla1[RUC],0))</f>
        <v>#REF!</v>
      </c>
      <c r="K3862" t="str">
        <f>INDEX([1]BCLIENTES!H:H,MATCH(Tabla5[[#This Row],[RUC]],[1]BCLIENTES!A:A,0))</f>
        <v xml:space="preserve"> AREQUIPA 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tr">
        <f>TEXT(Tabla5[[#This Row],[FECHA]],"MMM")</f>
        <v>Jun</v>
      </c>
      <c r="D3863" s="1" t="str">
        <f>TEXT(Tabla5[[#This Row],[FECHA]],"YYY")</f>
        <v>2023</v>
      </c>
      <c r="E3863" s="2" t="s">
        <v>143</v>
      </c>
      <c r="F3863" s="2" t="s">
        <v>3907</v>
      </c>
      <c r="G3863" s="2" t="s">
        <v>10002</v>
      </c>
      <c r="H3863">
        <v>20454067682</v>
      </c>
      <c r="I3863" t="str">
        <f>INDEX([1]BCLIENTES!B:B,MATCH(Tabla5[[#This Row],[RUC]],[1]BCLIENTES!A:A,0))</f>
        <v xml:space="preserve"> FERRETERIA Y MATERIALES DE CONSTRUCCION S.R.L. - FEMACO S.R.L.</v>
      </c>
      <c r="J3863" t="e">
        <f>INDEX([1]!Tabla1[DISTRITO],MATCH(Tabla5[[#This Row],[RUC]],[1]!Tabla1[RUC],0))</f>
        <v>#REF!</v>
      </c>
      <c r="K3863" t="str">
        <f>INDEX([1]BCLIENTES!H:H,MATCH(Tabla5[[#This Row],[RUC]],[1]BCLIENTES!A:A,0))</f>
        <v xml:space="preserve"> AREQUIPA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tr">
        <f>TEXT(Tabla5[[#This Row],[FECHA]],"MMM")</f>
        <v>Jun</v>
      </c>
      <c r="D3864" s="1" t="str">
        <f>TEXT(Tabla5[[#This Row],[FECHA]],"YYY")</f>
        <v>2023</v>
      </c>
      <c r="E3864" s="2" t="s">
        <v>143</v>
      </c>
      <c r="F3864" s="2" t="s">
        <v>3908</v>
      </c>
      <c r="G3864" s="2" t="s">
        <v>9997</v>
      </c>
      <c r="H3864">
        <v>1</v>
      </c>
      <c r="I3864" t="str">
        <f>INDEX([1]BCLIENTES!B:B,MATCH(Tabla5[[#This Row],[RUC]],[1]BCLIENTES!A:A,0))</f>
        <v>ANULADO</v>
      </c>
      <c r="J3864" t="e">
        <f>INDEX([1]!Tabla1[DISTRITO],MATCH(Tabla5[[#This Row],[RUC]],[1]!Tabla1[RUC],0))</f>
        <v>#REF!</v>
      </c>
      <c r="K3864" t="str">
        <f>INDEX([1]BCLIENTES!H:H,MATCH(Tabla5[[#This Row],[RUC]],[1]BCLIENTES!A:A,0))</f>
        <v>ANULADO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tr">
        <f>TEXT(Tabla5[[#This Row],[FECHA]],"MMM")</f>
        <v>Jun</v>
      </c>
      <c r="D3865" s="1" t="str">
        <f>TEXT(Tabla5[[#This Row],[FECHA]],"YYY")</f>
        <v>2023</v>
      </c>
      <c r="E3865" s="2" t="s">
        <v>143</v>
      </c>
      <c r="F3865" s="2" t="s">
        <v>3909</v>
      </c>
      <c r="G3865" s="2" t="s">
        <v>10003</v>
      </c>
      <c r="H3865">
        <v>10238869523</v>
      </c>
      <c r="I3865" t="str">
        <f>INDEX([1]BCLIENTES!B:B,MATCH(Tabla5[[#This Row],[RUC]],[1]BCLIENTES!A:A,0))</f>
        <v xml:space="preserve"> CARREÑO DELGADO ROSA LINA</v>
      </c>
      <c r="J3865" t="e">
        <f>INDEX([1]!Tabla1[DISTRITO],MATCH(Tabla5[[#This Row],[RUC]],[1]!Tabla1[RUC],0))</f>
        <v>#REF!</v>
      </c>
      <c r="K3865" t="str">
        <f>INDEX([1]BCLIENTES!H:H,MATCH(Tabla5[[#This Row],[RUC]],[1]BCLIENTES!A:A,0))</f>
        <v xml:space="preserve"> TRUJILLO 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tr">
        <f>TEXT(Tabla5[[#This Row],[FECHA]],"MMM")</f>
        <v>Jun</v>
      </c>
      <c r="D3866" s="1" t="str">
        <f>TEXT(Tabla5[[#This Row],[FECHA]],"YYY")</f>
        <v>2023</v>
      </c>
      <c r="E3866" s="2" t="s">
        <v>143</v>
      </c>
      <c r="F3866" s="2" t="s">
        <v>3910</v>
      </c>
      <c r="G3866" s="2" t="s">
        <v>10003</v>
      </c>
      <c r="H3866">
        <v>10238869523</v>
      </c>
      <c r="I3866" t="str">
        <f>INDEX([1]BCLIENTES!B:B,MATCH(Tabla5[[#This Row],[RUC]],[1]BCLIENTES!A:A,0))</f>
        <v xml:space="preserve"> CARREÑO DELGADO ROSA LINA</v>
      </c>
      <c r="J3866" t="e">
        <f>INDEX([1]!Tabla1[DISTRITO],MATCH(Tabla5[[#This Row],[RUC]],[1]!Tabla1[RUC],0))</f>
        <v>#REF!</v>
      </c>
      <c r="K3866" t="str">
        <f>INDEX([1]BCLIENTES!H:H,MATCH(Tabla5[[#This Row],[RUC]],[1]BCLIENTES!A:A,0))</f>
        <v xml:space="preserve"> TRUJILLO 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tr">
        <f>TEXT(Tabla5[[#This Row],[FECHA]],"MMM")</f>
        <v>Jun</v>
      </c>
      <c r="D3867" s="1" t="str">
        <f>TEXT(Tabla5[[#This Row],[FECHA]],"YYY")</f>
        <v>2023</v>
      </c>
      <c r="E3867" s="2" t="s">
        <v>143</v>
      </c>
      <c r="F3867" s="2" t="s">
        <v>3911</v>
      </c>
      <c r="G3867" s="2" t="s">
        <v>10002</v>
      </c>
      <c r="H3867">
        <v>20601589771</v>
      </c>
      <c r="I3867" t="str">
        <f>INDEX([1]BCLIENTES!B:B,MATCH(Tabla5[[#This Row],[RUC]],[1]BCLIENTES!A:A,0))</f>
        <v xml:space="preserve"> DAKOTA ILUMINACIONES E.I.R.L</v>
      </c>
      <c r="J3867" t="e">
        <f>INDEX([1]!Tabla1[DISTRITO],MATCH(Tabla5[[#This Row],[RUC]],[1]!Tabla1[RUC],0))</f>
        <v>#REF!</v>
      </c>
      <c r="K3867" t="str">
        <f>INDEX([1]BCLIENTES!H:H,MATCH(Tabla5[[#This Row],[RUC]],[1]BCLIENTES!A:A,0))</f>
        <v xml:space="preserve"> CUSCO 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tr">
        <f>TEXT(Tabla5[[#This Row],[FECHA]],"MMM")</f>
        <v>Jun</v>
      </c>
      <c r="D3868" s="1" t="str">
        <f>TEXT(Tabla5[[#This Row],[FECHA]],"YYY")</f>
        <v>2023</v>
      </c>
      <c r="E3868" s="2" t="s">
        <v>143</v>
      </c>
      <c r="F3868" s="2" t="s">
        <v>3912</v>
      </c>
      <c r="G3868" s="2" t="s">
        <v>10004</v>
      </c>
      <c r="H3868">
        <v>10274342159</v>
      </c>
      <c r="I3868" t="str">
        <f>INDEX([1]BCLIENTES!B:B,MATCH(Tabla5[[#This Row],[RUC]],[1]BCLIENTES!A:A,0))</f>
        <v xml:space="preserve"> ESTELA VASQUEZ FLOR</v>
      </c>
      <c r="J3868" t="e">
        <f>INDEX([1]!Tabla1[DISTRITO],MATCH(Tabla5[[#This Row],[RUC]],[1]!Tabla1[RUC],0))</f>
        <v>#REF!</v>
      </c>
      <c r="K3868" t="str">
        <f>INDEX([1]BCLIENTES!H:H,MATCH(Tabla5[[#This Row],[RUC]],[1]BCLIENTES!A:A,0))</f>
        <v xml:space="preserve"> JAEN 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tr">
        <f>TEXT(Tabla5[[#This Row],[FECHA]],"MMM")</f>
        <v>Jun</v>
      </c>
      <c r="D3869" s="1" t="str">
        <f>TEXT(Tabla5[[#This Row],[FECHA]],"YYY")</f>
        <v>2023</v>
      </c>
      <c r="E3869" s="2" t="s">
        <v>143</v>
      </c>
      <c r="F3869" s="2" t="s">
        <v>3913</v>
      </c>
      <c r="G3869" s="2" t="s">
        <v>10003</v>
      </c>
      <c r="H3869">
        <v>10741326049</v>
      </c>
      <c r="I3869" t="str">
        <f>INDEX([1]BCLIENTES!B:B,MATCH(Tabla5[[#This Row],[RUC]],[1]BCLIENTES!A:A,0))</f>
        <v xml:space="preserve">ARPASI CRUZ KENJY YORDY                                               </v>
      </c>
      <c r="J3869" t="e">
        <f>INDEX([1]!Tabla1[DISTRITO],MATCH(Tabla5[[#This Row],[RUC]],[1]!Tabla1[RUC],0))</f>
        <v>#REF!</v>
      </c>
      <c r="K3869" t="str">
        <f>INDEX([1]BCLIENTES!H:H,MATCH(Tabla5[[#This Row],[RUC]],[1]BCLIENTES!A:A,0))</f>
        <v>CHUCUITO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tr">
        <f>TEXT(Tabla5[[#This Row],[FECHA]],"MMM")</f>
        <v>Jun</v>
      </c>
      <c r="D3870" s="1" t="str">
        <f>TEXT(Tabla5[[#This Row],[FECHA]],"YYY")</f>
        <v>2023</v>
      </c>
      <c r="E3870" s="2" t="s">
        <v>143</v>
      </c>
      <c r="F3870" s="2" t="s">
        <v>3914</v>
      </c>
      <c r="G3870" s="2" t="s">
        <v>10003</v>
      </c>
      <c r="H3870">
        <v>10012237681</v>
      </c>
      <c r="I3870" t="str">
        <f>INDEX([1]BCLIENTES!B:B,MATCH(Tabla5[[#This Row],[RUC]],[1]BCLIENTES!A:A,0))</f>
        <v xml:space="preserve">ARPASI ZAMBRANO JUAN                                                  </v>
      </c>
      <c r="J3870" t="e">
        <f>INDEX([1]!Tabla1[DISTRITO],MATCH(Tabla5[[#This Row],[RUC]],[1]!Tabla1[RUC],0))</f>
        <v>#REF!</v>
      </c>
      <c r="K3870" t="str">
        <f>INDEX([1]BCLIENTES!H:H,MATCH(Tabla5[[#This Row],[RUC]],[1]BCLIENTES!A:A,0))</f>
        <v>CHUCUITO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tr">
        <f>TEXT(Tabla5[[#This Row],[FECHA]],"MMM")</f>
        <v>Jun</v>
      </c>
      <c r="D3871" s="1" t="str">
        <f>TEXT(Tabla5[[#This Row],[FECHA]],"YYY")</f>
        <v>2023</v>
      </c>
      <c r="E3871" s="2" t="s">
        <v>143</v>
      </c>
      <c r="F3871" s="2" t="s">
        <v>3915</v>
      </c>
      <c r="G3871" s="2" t="s">
        <v>10003</v>
      </c>
      <c r="H3871">
        <v>20606183136</v>
      </c>
      <c r="I3871" t="str">
        <f>INDEX([1]BCLIENTES!B:B,MATCH(Tabla5[[#This Row],[RUC]],[1]BCLIENTES!A:A,0))</f>
        <v xml:space="preserve"> JP DISTRIBUCIONES Y SOLUCIONES ELECTRICAS E.I.R.L.</v>
      </c>
      <c r="J3871" t="e">
        <f>INDEX([1]!Tabla1[DISTRITO],MATCH(Tabla5[[#This Row],[RUC]],[1]!Tabla1[RUC],0))</f>
        <v>#REF!</v>
      </c>
      <c r="K3871" t="str">
        <f>INDEX([1]BCLIENTES!H:H,MATCH(Tabla5[[#This Row],[RUC]],[1]BCLIENTES!A:A,0))</f>
        <v xml:space="preserve"> LIMA 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tr">
        <f>TEXT(Tabla5[[#This Row],[FECHA]],"MMM")</f>
        <v>Jun</v>
      </c>
      <c r="D3872" s="1" t="str">
        <f>TEXT(Tabla5[[#This Row],[FECHA]],"YYY")</f>
        <v>2023</v>
      </c>
      <c r="E3872" s="2" t="s">
        <v>143</v>
      </c>
      <c r="F3872" s="2" t="s">
        <v>3916</v>
      </c>
      <c r="G3872" s="2" t="s">
        <v>10004</v>
      </c>
      <c r="H3872">
        <v>20608160478</v>
      </c>
      <c r="I3872" t="str">
        <f>INDEX([1]BCLIENTES!B:B,MATCH(Tabla5[[#This Row],[RUC]],[1]BCLIENTES!A:A,0))</f>
        <v xml:space="preserve"> J &amp; L FERREXPRESS S.A.C.</v>
      </c>
      <c r="J3872" t="e">
        <f>INDEX([1]!Tabla1[DISTRITO],MATCH(Tabla5[[#This Row],[RUC]],[1]!Tabla1[RUC],0))</f>
        <v>#REF!</v>
      </c>
      <c r="K3872" t="str">
        <f>INDEX([1]BCLIENTES!H:H,MATCH(Tabla5[[#This Row],[RUC]],[1]BCLIENTES!A:A,0))</f>
        <v xml:space="preserve"> CHICLAYO 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tr">
        <f>TEXT(Tabla5[[#This Row],[FECHA]],"MMM")</f>
        <v>Jun</v>
      </c>
      <c r="D3873" s="1" t="str">
        <f>TEXT(Tabla5[[#This Row],[FECHA]],"YYY")</f>
        <v>2023</v>
      </c>
      <c r="E3873" s="2" t="s">
        <v>143</v>
      </c>
      <c r="F3873" s="2" t="s">
        <v>3917</v>
      </c>
      <c r="G3873" s="2" t="s">
        <v>10004</v>
      </c>
      <c r="H3873">
        <v>20602493963</v>
      </c>
      <c r="I3873" t="str">
        <f>INDEX([1]BCLIENTES!B:B,MATCH(Tabla5[[#This Row],[RUC]],[1]BCLIENTES!A:A,0))</f>
        <v xml:space="preserve"> KOSTAPLAST E.I.R.L.</v>
      </c>
      <c r="J3873" t="e">
        <f>INDEX([1]!Tabla1[DISTRITO],MATCH(Tabla5[[#This Row],[RUC]],[1]!Tabla1[RUC],0))</f>
        <v>#REF!</v>
      </c>
      <c r="K3873" t="str">
        <f>INDEX([1]BCLIENTES!H:H,MATCH(Tabla5[[#This Row],[RUC]],[1]BCLIENTES!A:A,0))</f>
        <v xml:space="preserve"> CHICLAYO 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tr">
        <f>TEXT(Tabla5[[#This Row],[FECHA]],"MMM")</f>
        <v>Jun</v>
      </c>
      <c r="D3874" s="1" t="str">
        <f>TEXT(Tabla5[[#This Row],[FECHA]],"YYY")</f>
        <v>2023</v>
      </c>
      <c r="E3874" s="2" t="s">
        <v>143</v>
      </c>
      <c r="F3874" s="2" t="s">
        <v>3918</v>
      </c>
      <c r="G3874" s="2" t="s">
        <v>10004</v>
      </c>
      <c r="H3874">
        <v>10166441736</v>
      </c>
      <c r="I3874" t="str">
        <f>INDEX([1]BCLIENTES!B:B,MATCH(Tabla5[[#This Row],[RUC]],[1]BCLIENTES!A:A,0))</f>
        <v xml:space="preserve"> GONZALES BAZAN LORENZO</v>
      </c>
      <c r="J3874" t="e">
        <f>INDEX([1]!Tabla1[DISTRITO],MATCH(Tabla5[[#This Row],[RUC]],[1]!Tabla1[RUC],0))</f>
        <v>#REF!</v>
      </c>
      <c r="K3874" t="str">
        <f>INDEX([1]BCLIENTES!H:H,MATCH(Tabla5[[#This Row],[RUC]],[1]BCLIENTES!A:A,0))</f>
        <v xml:space="preserve"> CHICLAYO 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tr">
        <f>TEXT(Tabla5[[#This Row],[FECHA]],"MMM")</f>
        <v>Jun</v>
      </c>
      <c r="D3875" s="1" t="str">
        <f>TEXT(Tabla5[[#This Row],[FECHA]],"YYY")</f>
        <v>2023</v>
      </c>
      <c r="E3875" s="2" t="s">
        <v>143</v>
      </c>
      <c r="F3875" s="2" t="s">
        <v>3919</v>
      </c>
      <c r="G3875" s="2" t="s">
        <v>10004</v>
      </c>
      <c r="H3875">
        <v>20609542871</v>
      </c>
      <c r="I3875" t="str">
        <f>INDEX([1]BCLIENTES!B:B,MATCH(Tabla5[[#This Row],[RUC]],[1]BCLIENTES!A:A,0))</f>
        <v xml:space="preserve"> ILUMINACIONES D'CARLOS 2022 E.I.R.L.</v>
      </c>
      <c r="J3875" t="e">
        <f>INDEX([1]!Tabla1[DISTRITO],MATCH(Tabla5[[#This Row],[RUC]],[1]!Tabla1[RUC],0))</f>
        <v>#REF!</v>
      </c>
      <c r="K3875" t="str">
        <f>INDEX([1]BCLIENTES!H:H,MATCH(Tabla5[[#This Row],[RUC]],[1]BCLIENTES!A:A,0))</f>
        <v xml:space="preserve"> CHICLAYO 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tr">
        <f>TEXT(Tabla5[[#This Row],[FECHA]],"MMM")</f>
        <v>Jun</v>
      </c>
      <c r="D3876" s="1" t="str">
        <f>TEXT(Tabla5[[#This Row],[FECHA]],"YYY")</f>
        <v>2023</v>
      </c>
      <c r="E3876" s="2" t="s">
        <v>143</v>
      </c>
      <c r="F3876" s="2" t="s">
        <v>3920</v>
      </c>
      <c r="G3876" s="2" t="s">
        <v>10004</v>
      </c>
      <c r="H3876">
        <v>20602853803</v>
      </c>
      <c r="I3876" t="str">
        <f>INDEX([1]BCLIENTES!B:B,MATCH(Tabla5[[#This Row],[RUC]],[1]BCLIENTES!A:A,0))</f>
        <v xml:space="preserve"> INVERSIONES D'LILY E.I.R.L.</v>
      </c>
      <c r="J3876" t="e">
        <f>INDEX([1]!Tabla1[DISTRITO],MATCH(Tabla5[[#This Row],[RUC]],[1]!Tabla1[RUC],0))</f>
        <v>#REF!</v>
      </c>
      <c r="K3876" t="str">
        <f>INDEX([1]BCLIENTES!H:H,MATCH(Tabla5[[#This Row],[RUC]],[1]BCLIENTES!A:A,0))</f>
        <v xml:space="preserve"> CHICLAYO 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tr">
        <f>TEXT(Tabla5[[#This Row],[FECHA]],"MMM")</f>
        <v>Jun</v>
      </c>
      <c r="D3877" s="1" t="str">
        <f>TEXT(Tabla5[[#This Row],[FECHA]],"YYY")</f>
        <v>2023</v>
      </c>
      <c r="E3877" s="2" t="s">
        <v>143</v>
      </c>
      <c r="F3877" s="2" t="s">
        <v>3921</v>
      </c>
      <c r="G3877" s="2" t="s">
        <v>10002</v>
      </c>
      <c r="H3877">
        <v>20606782650</v>
      </c>
      <c r="I3877" t="str">
        <f>INDEX([1]BCLIENTES!B:B,MATCH(Tabla5[[#This Row],[RUC]],[1]BCLIENTES!A:A,0))</f>
        <v xml:space="preserve"> DISTRIBUIDORA Y FERRETERA D´MARIN EMPRESA INDIVIDUAL DE RESPONSABILIDAD LIMITADA-D &amp; F D´MARIN EIRL</v>
      </c>
      <c r="J3877" t="e">
        <f>INDEX([1]!Tabla1[DISTRITO],MATCH(Tabla5[[#This Row],[RUC]],[1]!Tabla1[RUC],0))</f>
        <v>#REF!</v>
      </c>
      <c r="K3877" t="str">
        <f>INDEX([1]BCLIENTES!H:H,MATCH(Tabla5[[#This Row],[RUC]],[1]BCLIENTES!A:A,0))</f>
        <v xml:space="preserve"> AREQUIPA 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tr">
        <f>TEXT(Tabla5[[#This Row],[FECHA]],"MMM")</f>
        <v>Jun</v>
      </c>
      <c r="D3878" s="1" t="str">
        <f>TEXT(Tabla5[[#This Row],[FECHA]],"YYY")</f>
        <v>2023</v>
      </c>
      <c r="E3878" s="2" t="s">
        <v>143</v>
      </c>
      <c r="F3878" s="2" t="s">
        <v>3922</v>
      </c>
      <c r="G3878" s="2" t="s">
        <v>10003</v>
      </c>
      <c r="H3878">
        <v>20526376278</v>
      </c>
      <c r="I3878" t="str">
        <f>INDEX([1]BCLIENTES!B:B,MATCH(Tabla5[[#This Row],[RUC]],[1]BCLIENTES!A:A,0))</f>
        <v>OJEDA VENTAS Y SERVICIOS E.I.R.L.</v>
      </c>
      <c r="J3878" t="e">
        <f>INDEX([1]!Tabla1[DISTRITO],MATCH(Tabla5[[#This Row],[RUC]],[1]!Tabla1[RUC],0))</f>
        <v>#REF!</v>
      </c>
      <c r="K3878" t="str">
        <f>INDEX([1]BCLIENTES!H:H,MATCH(Tabla5[[#This Row],[RUC]],[1]BCLIENTES!A:A,0))</f>
        <v>PIURA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tr">
        <f>TEXT(Tabla5[[#This Row],[FECHA]],"MMM")</f>
        <v>Jun</v>
      </c>
      <c r="D3879" s="1" t="str">
        <f>TEXT(Tabla5[[#This Row],[FECHA]],"YYY")</f>
        <v>2023</v>
      </c>
      <c r="E3879" s="2" t="s">
        <v>143</v>
      </c>
      <c r="F3879" s="2" t="s">
        <v>3923</v>
      </c>
      <c r="G3879" s="2" t="s">
        <v>10003</v>
      </c>
      <c r="H3879">
        <v>20601787700</v>
      </c>
      <c r="I3879" t="str">
        <f>INDEX([1]BCLIENTES!B:B,MATCH(Tabla5[[#This Row],[RUC]],[1]BCLIENTES!A:A,0))</f>
        <v xml:space="preserve"> IMPORTACIONES MIRALDI S.A.C.</v>
      </c>
      <c r="J3879" t="e">
        <f>INDEX([1]!Tabla1[DISTRITO],MATCH(Tabla5[[#This Row],[RUC]],[1]!Tabla1[RUC],0))</f>
        <v>#REF!</v>
      </c>
      <c r="K3879" t="str">
        <f>INDEX([1]BCLIENTES!H:H,MATCH(Tabla5[[#This Row],[RUC]],[1]BCLIENTES!A:A,0))</f>
        <v xml:space="preserve"> LIMA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tr">
        <f>TEXT(Tabla5[[#This Row],[FECHA]],"MMM")</f>
        <v>Jun</v>
      </c>
      <c r="D3880" s="1" t="str">
        <f>TEXT(Tabla5[[#This Row],[FECHA]],"YYY")</f>
        <v>2023</v>
      </c>
      <c r="E3880" s="2" t="s">
        <v>143</v>
      </c>
      <c r="F3880" s="2" t="s">
        <v>3924</v>
      </c>
      <c r="G3880" s="2" t="s">
        <v>9997</v>
      </c>
      <c r="H3880">
        <v>1</v>
      </c>
      <c r="I3880" t="str">
        <f>INDEX([1]BCLIENTES!B:B,MATCH(Tabla5[[#This Row],[RUC]],[1]BCLIENTES!A:A,0))</f>
        <v>ANULADO</v>
      </c>
      <c r="J3880" t="e">
        <f>INDEX([1]!Tabla1[DISTRITO],MATCH(Tabla5[[#This Row],[RUC]],[1]!Tabla1[RUC],0))</f>
        <v>#REF!</v>
      </c>
      <c r="K3880" t="str">
        <f>INDEX([1]BCLIENTES!H:H,MATCH(Tabla5[[#This Row],[RUC]],[1]BCLIENTES!A:A,0))</f>
        <v>ANULADO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tr">
        <f>TEXT(Tabla5[[#This Row],[FECHA]],"MMM")</f>
        <v>Jun</v>
      </c>
      <c r="D3881" s="1" t="str">
        <f>TEXT(Tabla5[[#This Row],[FECHA]],"YYY")</f>
        <v>2023</v>
      </c>
      <c r="E3881" s="2" t="s">
        <v>143</v>
      </c>
      <c r="F3881" s="2" t="s">
        <v>3925</v>
      </c>
      <c r="G3881" s="2" t="s">
        <v>10002</v>
      </c>
      <c r="H3881">
        <v>20601467845</v>
      </c>
      <c r="I3881" t="str">
        <f>INDEX([1]BCLIENTES!B:B,MATCH(Tabla5[[#This Row],[RUC]],[1]BCLIENTES!A:A,0))</f>
        <v xml:space="preserve"> CORPORACION MIRANDA NUÑEZ E.I.R.L.</v>
      </c>
      <c r="J3881" t="e">
        <f>INDEX([1]!Tabla1[DISTRITO],MATCH(Tabla5[[#This Row],[RUC]],[1]!Tabla1[RUC],0))</f>
        <v>#REF!</v>
      </c>
      <c r="K3881" t="str">
        <f>INDEX([1]BCLIENTES!H:H,MATCH(Tabla5[[#This Row],[RUC]],[1]BCLIENTES!A:A,0))</f>
        <v xml:space="preserve"> AREQUIPA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tr">
        <f>TEXT(Tabla5[[#This Row],[FECHA]],"MMM")</f>
        <v>Jun</v>
      </c>
      <c r="D3882" s="1" t="str">
        <f>TEXT(Tabla5[[#This Row],[FECHA]],"YYY")</f>
        <v>2023</v>
      </c>
      <c r="E3882" s="2" t="s">
        <v>143</v>
      </c>
      <c r="F3882" s="2" t="s">
        <v>3926</v>
      </c>
      <c r="G3882" s="2" t="s">
        <v>10002</v>
      </c>
      <c r="H3882">
        <v>20601467845</v>
      </c>
      <c r="I3882" t="str">
        <f>INDEX([1]BCLIENTES!B:B,MATCH(Tabla5[[#This Row],[RUC]],[1]BCLIENTES!A:A,0))</f>
        <v xml:space="preserve"> CORPORACION MIRANDA NUÑEZ E.I.R.L.</v>
      </c>
      <c r="J3882" t="e">
        <f>INDEX([1]!Tabla1[DISTRITO],MATCH(Tabla5[[#This Row],[RUC]],[1]!Tabla1[RUC],0))</f>
        <v>#REF!</v>
      </c>
      <c r="K3882" t="str">
        <f>INDEX([1]BCLIENTES!H:H,MATCH(Tabla5[[#This Row],[RUC]],[1]BCLIENTES!A:A,0))</f>
        <v xml:space="preserve"> AREQUIPA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tr">
        <f>TEXT(Tabla5[[#This Row],[FECHA]],"MMM")</f>
        <v>Jun</v>
      </c>
      <c r="D3883" s="1" t="str">
        <f>TEXT(Tabla5[[#This Row],[FECHA]],"YYY")</f>
        <v>2023</v>
      </c>
      <c r="E3883" s="2" t="s">
        <v>143</v>
      </c>
      <c r="F3883" s="2" t="s">
        <v>3927</v>
      </c>
      <c r="G3883" s="2" t="s">
        <v>10004</v>
      </c>
      <c r="H3883">
        <v>20480023235</v>
      </c>
      <c r="I3883" t="str">
        <f>INDEX([1]BCLIENTES!B:B,MATCH(Tabla5[[#This Row],[RUC]],[1]BCLIENTES!A:A,0))</f>
        <v xml:space="preserve"> CORPORACION BIM SAC</v>
      </c>
      <c r="J3883" t="e">
        <f>INDEX([1]!Tabla1[DISTRITO],MATCH(Tabla5[[#This Row],[RUC]],[1]!Tabla1[RUC],0))</f>
        <v>#REF!</v>
      </c>
      <c r="K3883" t="str">
        <f>INDEX([1]BCLIENTES!H:H,MATCH(Tabla5[[#This Row],[RUC]],[1]BCLIENTES!A:A,0))</f>
        <v xml:space="preserve"> CHICLAYO 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tr">
        <f>TEXT(Tabla5[[#This Row],[FECHA]],"MMM")</f>
        <v>Jun</v>
      </c>
      <c r="D3884" s="1" t="str">
        <f>TEXT(Tabla5[[#This Row],[FECHA]],"YYY")</f>
        <v>2023</v>
      </c>
      <c r="E3884" s="2" t="s">
        <v>143</v>
      </c>
      <c r="F3884" s="2" t="s">
        <v>3928</v>
      </c>
      <c r="G3884" s="2" t="s">
        <v>10002</v>
      </c>
      <c r="H3884">
        <v>20601467845</v>
      </c>
      <c r="I3884" t="str">
        <f>INDEX([1]BCLIENTES!B:B,MATCH(Tabla5[[#This Row],[RUC]],[1]BCLIENTES!A:A,0))</f>
        <v xml:space="preserve"> CORPORACION MIRANDA NUÑEZ E.I.R.L.</v>
      </c>
      <c r="J3884" t="e">
        <f>INDEX([1]!Tabla1[DISTRITO],MATCH(Tabla5[[#This Row],[RUC]],[1]!Tabla1[RUC],0))</f>
        <v>#REF!</v>
      </c>
      <c r="K3884" t="str">
        <f>INDEX([1]BCLIENTES!H:H,MATCH(Tabla5[[#This Row],[RUC]],[1]BCLIENTES!A:A,0))</f>
        <v xml:space="preserve"> AREQUIPA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tr">
        <f>TEXT(Tabla5[[#This Row],[FECHA]],"MMM")</f>
        <v>Jun</v>
      </c>
      <c r="D3885" s="1" t="str">
        <f>TEXT(Tabla5[[#This Row],[FECHA]],"YYY")</f>
        <v>2023</v>
      </c>
      <c r="E3885" s="2" t="s">
        <v>143</v>
      </c>
      <c r="F3885" s="2" t="s">
        <v>3929</v>
      </c>
      <c r="G3885" s="2" t="s">
        <v>10003</v>
      </c>
      <c r="H3885">
        <v>20606183136</v>
      </c>
      <c r="I3885" t="str">
        <f>INDEX([1]BCLIENTES!B:B,MATCH(Tabla5[[#This Row],[RUC]],[1]BCLIENTES!A:A,0))</f>
        <v xml:space="preserve"> JP DISTRIBUCIONES Y SOLUCIONES ELECTRICAS E.I.R.L.</v>
      </c>
      <c r="J3885" t="e">
        <f>INDEX([1]!Tabla1[DISTRITO],MATCH(Tabla5[[#This Row],[RUC]],[1]!Tabla1[RUC],0))</f>
        <v>#REF!</v>
      </c>
      <c r="K3885" t="str">
        <f>INDEX([1]BCLIENTES!H:H,MATCH(Tabla5[[#This Row],[RUC]],[1]BCLIENTES!A:A,0))</f>
        <v xml:space="preserve"> LIMA 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tr">
        <f>TEXT(Tabla5[[#This Row],[FECHA]],"MMM")</f>
        <v>Jun</v>
      </c>
      <c r="D3886" s="1" t="str">
        <f>TEXT(Tabla5[[#This Row],[FECHA]],"YYY")</f>
        <v>2023</v>
      </c>
      <c r="E3886" s="2" t="s">
        <v>143</v>
      </c>
      <c r="F3886" s="2" t="s">
        <v>3930</v>
      </c>
      <c r="G3886" s="2" t="s">
        <v>9999</v>
      </c>
      <c r="H3886">
        <v>20452305896</v>
      </c>
      <c r="I3886" t="str">
        <f>INDEX([1]BCLIENTES!B:B,MATCH(Tabla5[[#This Row],[RUC]],[1]BCLIENTES!A:A,0))</f>
        <v xml:space="preserve"> DIFELEC S.R.L</v>
      </c>
      <c r="J3886" t="e">
        <f>INDEX([1]!Tabla1[DISTRITO],MATCH(Tabla5[[#This Row],[RUC]],[1]!Tabla1[RUC],0))</f>
        <v>#REF!</v>
      </c>
      <c r="K3886" t="str">
        <f>INDEX([1]BCLIENTES!H:H,MATCH(Tabla5[[#This Row],[RUC]],[1]BCLIENTES!A:A,0))</f>
        <v xml:space="preserve"> ICA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tr">
        <f>TEXT(Tabla5[[#This Row],[FECHA]],"MMM")</f>
        <v>Jun</v>
      </c>
      <c r="D3887" s="1" t="str">
        <f>TEXT(Tabla5[[#This Row],[FECHA]],"YYY")</f>
        <v>2023</v>
      </c>
      <c r="E3887" s="2" t="s">
        <v>143</v>
      </c>
      <c r="F3887" s="2" t="s">
        <v>3931</v>
      </c>
      <c r="G3887" s="2" t="s">
        <v>9999</v>
      </c>
      <c r="H3887">
        <v>20452305896</v>
      </c>
      <c r="I3887" t="str">
        <f>INDEX([1]BCLIENTES!B:B,MATCH(Tabla5[[#This Row],[RUC]],[1]BCLIENTES!A:A,0))</f>
        <v xml:space="preserve"> DIFELEC S.R.L</v>
      </c>
      <c r="J3887" t="e">
        <f>INDEX([1]!Tabla1[DISTRITO],MATCH(Tabla5[[#This Row],[RUC]],[1]!Tabla1[RUC],0))</f>
        <v>#REF!</v>
      </c>
      <c r="K3887" t="str">
        <f>INDEX([1]BCLIENTES!H:H,MATCH(Tabla5[[#This Row],[RUC]],[1]BCLIENTES!A:A,0))</f>
        <v xml:space="preserve"> ICA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tr">
        <f>TEXT(Tabla5[[#This Row],[FECHA]],"MMM")</f>
        <v>Jun</v>
      </c>
      <c r="D3888" s="1" t="str">
        <f>TEXT(Tabla5[[#This Row],[FECHA]],"YYY")</f>
        <v>2023</v>
      </c>
      <c r="E3888" s="2" t="s">
        <v>143</v>
      </c>
      <c r="F3888" s="2" t="s">
        <v>3932</v>
      </c>
      <c r="G3888" s="2" t="s">
        <v>10003</v>
      </c>
      <c r="H3888">
        <v>20606183136</v>
      </c>
      <c r="I3888" t="str">
        <f>INDEX([1]BCLIENTES!B:B,MATCH(Tabla5[[#This Row],[RUC]],[1]BCLIENTES!A:A,0))</f>
        <v xml:space="preserve"> JP DISTRIBUCIONES Y SOLUCIONES ELECTRICAS E.I.R.L.</v>
      </c>
      <c r="J3888" t="e">
        <f>INDEX([1]!Tabla1[DISTRITO],MATCH(Tabla5[[#This Row],[RUC]],[1]!Tabla1[RUC],0))</f>
        <v>#REF!</v>
      </c>
      <c r="K3888" t="str">
        <f>INDEX([1]BCLIENTES!H:H,MATCH(Tabla5[[#This Row],[RUC]],[1]BCLIENTES!A:A,0))</f>
        <v xml:space="preserve"> LIMA 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tr">
        <f>TEXT(Tabla5[[#This Row],[FECHA]],"MMM")</f>
        <v>Jun</v>
      </c>
      <c r="D3889" s="1" t="str">
        <f>TEXT(Tabla5[[#This Row],[FECHA]],"YYY")</f>
        <v>2023</v>
      </c>
      <c r="E3889" s="2" t="s">
        <v>143</v>
      </c>
      <c r="F3889" s="2" t="s">
        <v>3933</v>
      </c>
      <c r="G3889" s="2" t="s">
        <v>10004</v>
      </c>
      <c r="H3889">
        <v>20605930752</v>
      </c>
      <c r="I3889" t="str">
        <f>INDEX([1]BCLIENTES!B:B,MATCH(Tabla5[[#This Row],[RUC]],[1]BCLIENTES!A:A,0))</f>
        <v xml:space="preserve"> FERRETERIA ALISSON E.I.R.L.</v>
      </c>
      <c r="J3889" t="e">
        <f>INDEX([1]!Tabla1[DISTRITO],MATCH(Tabla5[[#This Row],[RUC]],[1]!Tabla1[RUC],0))</f>
        <v>#REF!</v>
      </c>
      <c r="K3889" t="str">
        <f>INDEX([1]BCLIENTES!H:H,MATCH(Tabla5[[#This Row],[RUC]],[1]BCLIENTES!A:A,0))</f>
        <v xml:space="preserve"> CHICLAYO 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tr">
        <f>TEXT(Tabla5[[#This Row],[FECHA]],"MMM")</f>
        <v>Jun</v>
      </c>
      <c r="D3890" s="1" t="str">
        <f>TEXT(Tabla5[[#This Row],[FECHA]],"YYY")</f>
        <v>2023</v>
      </c>
      <c r="E3890" s="2" t="s">
        <v>143</v>
      </c>
      <c r="F3890" s="2" t="s">
        <v>3934</v>
      </c>
      <c r="G3890" s="2" t="s">
        <v>10004</v>
      </c>
      <c r="H3890">
        <v>20605930752</v>
      </c>
      <c r="I3890" t="str">
        <f>INDEX([1]BCLIENTES!B:B,MATCH(Tabla5[[#This Row],[RUC]],[1]BCLIENTES!A:A,0))</f>
        <v xml:space="preserve"> FERRETERIA ALISSON E.I.R.L.</v>
      </c>
      <c r="J3890" t="e">
        <f>INDEX([1]!Tabla1[DISTRITO],MATCH(Tabla5[[#This Row],[RUC]],[1]!Tabla1[RUC],0))</f>
        <v>#REF!</v>
      </c>
      <c r="K3890" t="str">
        <f>INDEX([1]BCLIENTES!H:H,MATCH(Tabla5[[#This Row],[RUC]],[1]BCLIENTES!A:A,0))</f>
        <v xml:space="preserve"> CHICLAYO 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tr">
        <f>TEXT(Tabla5[[#This Row],[FECHA]],"MMM")</f>
        <v>Jun</v>
      </c>
      <c r="D3891" s="1" t="str">
        <f>TEXT(Tabla5[[#This Row],[FECHA]],"YYY")</f>
        <v>2023</v>
      </c>
      <c r="E3891" s="2" t="s">
        <v>143</v>
      </c>
      <c r="F3891" s="2" t="s">
        <v>3935</v>
      </c>
      <c r="G3891" s="2" t="s">
        <v>9997</v>
      </c>
      <c r="H3891">
        <v>1</v>
      </c>
      <c r="I3891" t="str">
        <f>INDEX([1]BCLIENTES!B:B,MATCH(Tabla5[[#This Row],[RUC]],[1]BCLIENTES!A:A,0))</f>
        <v>ANULADO</v>
      </c>
      <c r="J3891" t="e">
        <f>INDEX([1]!Tabla1[DISTRITO],MATCH(Tabla5[[#This Row],[RUC]],[1]!Tabla1[RUC],0))</f>
        <v>#REF!</v>
      </c>
      <c r="K3891" t="str">
        <f>INDEX([1]BCLIENTES!H:H,MATCH(Tabla5[[#This Row],[RUC]],[1]BCLIENTES!A:A,0))</f>
        <v>ANULADO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tr">
        <f>TEXT(Tabla5[[#This Row],[FECHA]],"MMM")</f>
        <v>Jun</v>
      </c>
      <c r="D3892" s="1" t="str">
        <f>TEXT(Tabla5[[#This Row],[FECHA]],"YYY")</f>
        <v>2023</v>
      </c>
      <c r="E3892" s="2" t="s">
        <v>143</v>
      </c>
      <c r="F3892" s="2" t="s">
        <v>3936</v>
      </c>
      <c r="G3892" s="2" t="s">
        <v>10002</v>
      </c>
      <c r="H3892">
        <v>20539539214</v>
      </c>
      <c r="I3892" t="str">
        <f>INDEX([1]BCLIENTES!B:B,MATCH(Tabla5[[#This Row],[RUC]],[1]BCLIENTES!A:A,0))</f>
        <v xml:space="preserve"> COMERCIAL IMFESUR E.I.R.L.</v>
      </c>
      <c r="J3892" t="e">
        <f>INDEX([1]!Tabla1[DISTRITO],MATCH(Tabla5[[#This Row],[RUC]],[1]!Tabla1[RUC],0))</f>
        <v>#REF!</v>
      </c>
      <c r="K3892" t="str">
        <f>INDEX([1]BCLIENTES!H:H,MATCH(Tabla5[[#This Row],[RUC]],[1]BCLIENTES!A:A,0))</f>
        <v xml:space="preserve"> AREQUIPA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tr">
        <f>TEXT(Tabla5[[#This Row],[FECHA]],"MMM")</f>
        <v>Jun</v>
      </c>
      <c r="D3893" s="1" t="str">
        <f>TEXT(Tabla5[[#This Row],[FECHA]],"YYY")</f>
        <v>2023</v>
      </c>
      <c r="E3893" s="2" t="s">
        <v>143</v>
      </c>
      <c r="F3893" s="2" t="s">
        <v>3937</v>
      </c>
      <c r="G3893" s="2" t="s">
        <v>10004</v>
      </c>
      <c r="H3893">
        <v>20480172150</v>
      </c>
      <c r="I3893" t="str">
        <f>INDEX([1]BCLIENTES!B:B,MATCH(Tabla5[[#This Row],[RUC]],[1]BCLIENTES!A:A,0))</f>
        <v xml:space="preserve"> LOPEZ Y CIA S.A.C.</v>
      </c>
      <c r="J3893" t="e">
        <f>INDEX([1]!Tabla1[DISTRITO],MATCH(Tabla5[[#This Row],[RUC]],[1]!Tabla1[RUC],0))</f>
        <v>#REF!</v>
      </c>
      <c r="K3893" t="str">
        <f>INDEX([1]BCLIENTES!H:H,MATCH(Tabla5[[#This Row],[RUC]],[1]BCLIENTES!A:A,0))</f>
        <v xml:space="preserve"> LIMA 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tr">
        <f>TEXT(Tabla5[[#This Row],[FECHA]],"MMM")</f>
        <v>Jun</v>
      </c>
      <c r="D3894" s="1" t="str">
        <f>TEXT(Tabla5[[#This Row],[FECHA]],"YYY")</f>
        <v>2023</v>
      </c>
      <c r="E3894" s="2" t="s">
        <v>143</v>
      </c>
      <c r="F3894" s="2" t="s">
        <v>3938</v>
      </c>
      <c r="G3894" s="2" t="s">
        <v>10003</v>
      </c>
      <c r="H3894">
        <v>20604916772</v>
      </c>
      <c r="I3894" t="str">
        <f>INDEX([1]BCLIENTES!B:B,MATCH(Tabla5[[#This Row],[RUC]],[1]BCLIENTES!A:A,0))</f>
        <v xml:space="preserve"> ABA COMPANY SOCIEDAD ANONIMA CERRADA - ABA COMPANY S.A.C.</v>
      </c>
      <c r="J3894" t="e">
        <f>INDEX([1]!Tabla1[DISTRITO],MATCH(Tabla5[[#This Row],[RUC]],[1]!Tabla1[RUC],0))</f>
        <v>#REF!</v>
      </c>
      <c r="K3894" t="str">
        <f>INDEX([1]BCLIENTES!H:H,MATCH(Tabla5[[#This Row],[RUC]],[1]BCLIENTES!A:A,0))</f>
        <v xml:space="preserve"> TRUJILLO 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tr">
        <f>TEXT(Tabla5[[#This Row],[FECHA]],"MMM")</f>
        <v>Jun</v>
      </c>
      <c r="D3895" s="1" t="str">
        <f>TEXT(Tabla5[[#This Row],[FECHA]],"YYY")</f>
        <v>2023</v>
      </c>
      <c r="E3895" s="2" t="s">
        <v>143</v>
      </c>
      <c r="F3895" s="2" t="s">
        <v>3939</v>
      </c>
      <c r="G3895" s="2" t="s">
        <v>10003</v>
      </c>
      <c r="H3895">
        <v>20604916772</v>
      </c>
      <c r="I3895" t="str">
        <f>INDEX([1]BCLIENTES!B:B,MATCH(Tabla5[[#This Row],[RUC]],[1]BCLIENTES!A:A,0))</f>
        <v xml:space="preserve"> ABA COMPANY SOCIEDAD ANONIMA CERRADA - ABA COMPANY S.A.C.</v>
      </c>
      <c r="J3895" t="e">
        <f>INDEX([1]!Tabla1[DISTRITO],MATCH(Tabla5[[#This Row],[RUC]],[1]!Tabla1[RUC],0))</f>
        <v>#REF!</v>
      </c>
      <c r="K3895" t="str">
        <f>INDEX([1]BCLIENTES!H:H,MATCH(Tabla5[[#This Row],[RUC]],[1]BCLIENTES!A:A,0))</f>
        <v xml:space="preserve"> TRUJILLO 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tr">
        <f>TEXT(Tabla5[[#This Row],[FECHA]],"MMM")</f>
        <v>Jun</v>
      </c>
      <c r="D3896" s="1" t="str">
        <f>TEXT(Tabla5[[#This Row],[FECHA]],"YYY")</f>
        <v>2023</v>
      </c>
      <c r="E3896" s="2" t="s">
        <v>143</v>
      </c>
      <c r="F3896" s="2" t="s">
        <v>3940</v>
      </c>
      <c r="G3896" s="2" t="s">
        <v>9999</v>
      </c>
      <c r="H3896">
        <v>20605933182</v>
      </c>
      <c r="I3896" t="str">
        <f>INDEX([1]BCLIENTES!B:B,MATCH(Tabla5[[#This Row],[RUC]],[1]BCLIENTES!A:A,0))</f>
        <v xml:space="preserve"> IMPORTADORA &amp; DISTRIBUIDORA FLAGSA S.A.C.</v>
      </c>
      <c r="J3896" t="e">
        <f>INDEX([1]!Tabla1[DISTRITO],MATCH(Tabla5[[#This Row],[RUC]],[1]!Tabla1[RUC],0))</f>
        <v>#REF!</v>
      </c>
      <c r="K3896" t="str">
        <f>INDEX([1]BCLIENTES!H:H,MATCH(Tabla5[[#This Row],[RUC]],[1]BCLIENTES!A:A,0))</f>
        <v xml:space="preserve"> HUAMANGA 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tr">
        <f>TEXT(Tabla5[[#This Row],[FECHA]],"MMM")</f>
        <v>Jun</v>
      </c>
      <c r="D3897" s="1" t="str">
        <f>TEXT(Tabla5[[#This Row],[FECHA]],"YYY")</f>
        <v>2023</v>
      </c>
      <c r="E3897" s="2" t="s">
        <v>143</v>
      </c>
      <c r="F3897" s="2" t="s">
        <v>3941</v>
      </c>
      <c r="G3897" s="2" t="s">
        <v>10004</v>
      </c>
      <c r="H3897">
        <v>20608449753</v>
      </c>
      <c r="I3897" t="str">
        <f>INDEX([1]BCLIENTES!B:B,MATCH(Tabla5[[#This Row],[RUC]],[1]BCLIENTES!A:A,0))</f>
        <v xml:space="preserve"> JV FERRETERIA JAIMITO E.I.R.L</v>
      </c>
      <c r="J3897" t="e">
        <f>INDEX([1]!Tabla1[DISTRITO],MATCH(Tabla5[[#This Row],[RUC]],[1]!Tabla1[RUC],0))</f>
        <v>#REF!</v>
      </c>
      <c r="K3897" t="str">
        <f>INDEX([1]BCLIENTES!H:H,MATCH(Tabla5[[#This Row],[RUC]],[1]BCLIENTES!A:A,0))</f>
        <v xml:space="preserve"> JAEN 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tr">
        <f>TEXT(Tabla5[[#This Row],[FECHA]],"MMM")</f>
        <v>Jun</v>
      </c>
      <c r="D3898" s="1" t="str">
        <f>TEXT(Tabla5[[#This Row],[FECHA]],"YYY")</f>
        <v>2023</v>
      </c>
      <c r="E3898" s="2" t="s">
        <v>143</v>
      </c>
      <c r="F3898" s="2" t="s">
        <v>3942</v>
      </c>
      <c r="G3898" s="2" t="s">
        <v>10003</v>
      </c>
      <c r="H3898">
        <v>20601787700</v>
      </c>
      <c r="I3898" t="str">
        <f>INDEX([1]BCLIENTES!B:B,MATCH(Tabla5[[#This Row],[RUC]],[1]BCLIENTES!A:A,0))</f>
        <v xml:space="preserve"> IMPORTACIONES MIRALDI S.A.C.</v>
      </c>
      <c r="J3898" t="e">
        <f>INDEX([1]!Tabla1[DISTRITO],MATCH(Tabla5[[#This Row],[RUC]],[1]!Tabla1[RUC],0))</f>
        <v>#REF!</v>
      </c>
      <c r="K3898" t="str">
        <f>INDEX([1]BCLIENTES!H:H,MATCH(Tabla5[[#This Row],[RUC]],[1]BCLIENTES!A:A,0))</f>
        <v xml:space="preserve"> LIMA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tr">
        <f>TEXT(Tabla5[[#This Row],[FECHA]],"MMM")</f>
        <v>Jun</v>
      </c>
      <c r="D3899" s="1" t="str">
        <f>TEXT(Tabla5[[#This Row],[FECHA]],"YYY")</f>
        <v>2023</v>
      </c>
      <c r="E3899" s="2" t="s">
        <v>143</v>
      </c>
      <c r="F3899" s="2" t="s">
        <v>3943</v>
      </c>
      <c r="G3899" s="2" t="s">
        <v>10004</v>
      </c>
      <c r="H3899">
        <v>20560127023</v>
      </c>
      <c r="I3899" t="str">
        <f>INDEX([1]BCLIENTES!B:B,MATCH(Tabla5[[#This Row],[RUC]],[1]BCLIENTES!A:A,0))</f>
        <v xml:space="preserve"> DISTRIBUIDORA &amp; IMPORTADORA MARCOVA E.I.R.L.</v>
      </c>
      <c r="J3899" t="e">
        <f>INDEX([1]!Tabla1[DISTRITO],MATCH(Tabla5[[#This Row],[RUC]],[1]!Tabla1[RUC],0))</f>
        <v>#REF!</v>
      </c>
      <c r="K3899" t="str">
        <f>INDEX([1]BCLIENTES!H:H,MATCH(Tabla5[[#This Row],[RUC]],[1]BCLIENTES!A:A,0))</f>
        <v xml:space="preserve"> TRUJILLO 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tr">
        <f>TEXT(Tabla5[[#This Row],[FECHA]],"MMM")</f>
        <v>Jun</v>
      </c>
      <c r="D3900" s="1" t="str">
        <f>TEXT(Tabla5[[#This Row],[FECHA]],"YYY")</f>
        <v>2023</v>
      </c>
      <c r="E3900" s="2" t="s">
        <v>143</v>
      </c>
      <c r="F3900" s="2" t="s">
        <v>3944</v>
      </c>
      <c r="G3900" s="2" t="s">
        <v>10003</v>
      </c>
      <c r="H3900">
        <v>20608762354</v>
      </c>
      <c r="I3900" t="str">
        <f>INDEX([1]BCLIENTES!B:B,MATCH(Tabla5[[#This Row],[RUC]],[1]BCLIENTES!A:A,0))</f>
        <v xml:space="preserve"> TECNOLOGÍAS AVANZADAS EN ELECTRONICA ELECTRICIDAD Y MECÁNICA SOCIEDAD ANONIMA CERRADA - TAEEM S.A.C.</v>
      </c>
      <c r="J3900" t="e">
        <f>INDEX([1]!Tabla1[DISTRITO],MATCH(Tabla5[[#This Row],[RUC]],[1]!Tabla1[RUC],0))</f>
        <v>#REF!</v>
      </c>
      <c r="K3900" t="str">
        <f>INDEX([1]BCLIENTES!H:H,MATCH(Tabla5[[#This Row],[RUC]],[1]BCLIENTES!A:A,0))</f>
        <v xml:space="preserve"> CUSCO 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tr">
        <f>TEXT(Tabla5[[#This Row],[FECHA]],"MMM")</f>
        <v>Jun</v>
      </c>
      <c r="D3901" s="1" t="str">
        <f>TEXT(Tabla5[[#This Row],[FECHA]],"YYY")</f>
        <v>2023</v>
      </c>
      <c r="E3901" s="2" t="s">
        <v>143</v>
      </c>
      <c r="F3901" s="2" t="s">
        <v>3945</v>
      </c>
      <c r="G3901" s="2" t="s">
        <v>10003</v>
      </c>
      <c r="H3901">
        <v>10238869523</v>
      </c>
      <c r="I3901" t="str">
        <f>INDEX([1]BCLIENTES!B:B,MATCH(Tabla5[[#This Row],[RUC]],[1]BCLIENTES!A:A,0))</f>
        <v xml:space="preserve"> CARREÑO DELGADO ROSA LINA</v>
      </c>
      <c r="J3901" t="e">
        <f>INDEX([1]!Tabla1[DISTRITO],MATCH(Tabla5[[#This Row],[RUC]],[1]!Tabla1[RUC],0))</f>
        <v>#REF!</v>
      </c>
      <c r="K3901" t="str">
        <f>INDEX([1]BCLIENTES!H:H,MATCH(Tabla5[[#This Row],[RUC]],[1]BCLIENTES!A:A,0))</f>
        <v xml:space="preserve"> TRUJILLO 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tr">
        <f>TEXT(Tabla5[[#This Row],[FECHA]],"MMM")</f>
        <v>Jun</v>
      </c>
      <c r="D3902" s="1" t="str">
        <f>TEXT(Tabla5[[#This Row],[FECHA]],"YYY")</f>
        <v>2023</v>
      </c>
      <c r="E3902" s="2" t="s">
        <v>143</v>
      </c>
      <c r="F3902" s="2" t="s">
        <v>3946</v>
      </c>
      <c r="G3902" s="2" t="s">
        <v>10002</v>
      </c>
      <c r="H3902">
        <v>20454720602</v>
      </c>
      <c r="I3902" t="str">
        <f>INDEX([1]BCLIENTES!B:B,MATCH(Tabla5[[#This Row],[RUC]],[1]BCLIENTES!A:A,0))</f>
        <v xml:space="preserve"> EXIMP FREREG - E.I.R.L.</v>
      </c>
      <c r="J3902" t="e">
        <f>INDEX([1]!Tabla1[DISTRITO],MATCH(Tabla5[[#This Row],[RUC]],[1]!Tabla1[RUC],0))</f>
        <v>#REF!</v>
      </c>
      <c r="K3902" t="str">
        <f>INDEX([1]BCLIENTES!H:H,MATCH(Tabla5[[#This Row],[RUC]],[1]BCLIENTES!A:A,0))</f>
        <v xml:space="preserve"> AREQUIPA 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tr">
        <f>TEXT(Tabla5[[#This Row],[FECHA]],"MMM")</f>
        <v>Jun</v>
      </c>
      <c r="D3903" s="1" t="str">
        <f>TEXT(Tabla5[[#This Row],[FECHA]],"YYY")</f>
        <v>2023</v>
      </c>
      <c r="E3903" s="2" t="s">
        <v>143</v>
      </c>
      <c r="F3903" s="2" t="s">
        <v>3947</v>
      </c>
      <c r="G3903" s="2" t="s">
        <v>10002</v>
      </c>
      <c r="H3903">
        <v>20602341225</v>
      </c>
      <c r="I3903" t="str">
        <f>INDEX([1]BCLIENTES!B:B,MATCH(Tabla5[[#This Row],[RUC]],[1]BCLIENTES!A:A,0))</f>
        <v xml:space="preserve"> ELECTRORAYO SOCIEDAD COMERCIAL DE RESPONSABILIDAD LIMITADA</v>
      </c>
      <c r="J3903" t="e">
        <f>INDEX([1]!Tabla1[DISTRITO],MATCH(Tabla5[[#This Row],[RUC]],[1]!Tabla1[RUC],0))</f>
        <v>#REF!</v>
      </c>
      <c r="K3903" t="str">
        <f>INDEX([1]BCLIENTES!H:H,MATCH(Tabla5[[#This Row],[RUC]],[1]BCLIENTES!A:A,0))</f>
        <v xml:space="preserve"> MARISCAL NIETO 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tr">
        <f>TEXT(Tabla5[[#This Row],[FECHA]],"MMM")</f>
        <v>Jun</v>
      </c>
      <c r="D3904" s="1" t="str">
        <f>TEXT(Tabla5[[#This Row],[FECHA]],"YYY")</f>
        <v>2023</v>
      </c>
      <c r="E3904" s="2" t="s">
        <v>143</v>
      </c>
      <c r="F3904" s="2" t="s">
        <v>3948</v>
      </c>
      <c r="G3904" s="2" t="s">
        <v>10003</v>
      </c>
      <c r="H3904">
        <v>20525697704</v>
      </c>
      <c r="I3904" t="str">
        <f>INDEX([1]BCLIENTES!B:B,MATCH(Tabla5[[#This Row],[RUC]],[1]BCLIENTES!A:A,0))</f>
        <v xml:space="preserve"> CENTRO FERRETERO  SALVADOR SRL</v>
      </c>
      <c r="J3904" t="e">
        <f>INDEX([1]!Tabla1[DISTRITO],MATCH(Tabla5[[#This Row],[RUC]],[1]!Tabla1[RUC],0))</f>
        <v>#REF!</v>
      </c>
      <c r="K3904" t="str">
        <f>INDEX([1]BCLIENTES!H:H,MATCH(Tabla5[[#This Row],[RUC]],[1]BCLIENTES!A:A,0))</f>
        <v xml:space="preserve"> PAITA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tr">
        <f>TEXT(Tabla5[[#This Row],[FECHA]],"MMM")</f>
        <v>Jun</v>
      </c>
      <c r="D3905" s="1" t="str">
        <f>TEXT(Tabla5[[#This Row],[FECHA]],"YYY")</f>
        <v>2023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tr">
        <f>INDEX([1]BCLIENTES!B:B,MATCH(Tabla5[[#This Row],[RUC]],[1]BCLIENTES!A:A,0))</f>
        <v xml:space="preserve"> DISTRIBUIDORA GERARD E.I.R.L.</v>
      </c>
      <c r="J3905" t="e">
        <f>INDEX([1]!Tabla1[DISTRITO],MATCH(Tabla5[[#This Row],[RUC]],[1]!Tabla1[RUC],0))</f>
        <v>#REF!</v>
      </c>
      <c r="K3905" t="str">
        <f>INDEX([1]BCLIENTES!H:H,MATCH(Tabla5[[#This Row],[RUC]],[1]BCLIENTES!A:A,0))</f>
        <v xml:space="preserve"> LIMA 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tr">
        <f>TEXT(Tabla5[[#This Row],[FECHA]],"MMM")</f>
        <v>Jun</v>
      </c>
      <c r="D3906" s="1" t="str">
        <f>TEXT(Tabla5[[#This Row],[FECHA]],"YYY")</f>
        <v>2023</v>
      </c>
      <c r="E3906" s="2" t="s">
        <v>143</v>
      </c>
      <c r="F3906" s="2" t="s">
        <v>3950</v>
      </c>
      <c r="G3906" s="2" t="s">
        <v>9999</v>
      </c>
      <c r="H3906">
        <v>20534314702</v>
      </c>
      <c r="I3906" t="str">
        <f>INDEX([1]BCLIENTES!B:B,MATCH(Tabla5[[#This Row],[RUC]],[1]BCLIENTES!A:A,0))</f>
        <v xml:space="preserve"> NEGOCIACIONES CARLOS Y MARIA E.I.R.L.</v>
      </c>
      <c r="J3906" t="e">
        <f>INDEX([1]!Tabla1[DISTRITO],MATCH(Tabla5[[#This Row],[RUC]],[1]!Tabla1[RUC],0))</f>
        <v>#REF!</v>
      </c>
      <c r="K3906" t="str">
        <f>INDEX([1]BCLIENTES!H:H,MATCH(Tabla5[[#This Row],[RUC]],[1]BCLIENTES!A:A,0))</f>
        <v xml:space="preserve"> PISCO 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tr">
        <f>TEXT(Tabla5[[#This Row],[FECHA]],"MMM")</f>
        <v>Jun</v>
      </c>
      <c r="D3907" s="1" t="str">
        <f>TEXT(Tabla5[[#This Row],[FECHA]],"YYY")</f>
        <v>2023</v>
      </c>
      <c r="E3907" s="2" t="s">
        <v>143</v>
      </c>
      <c r="F3907" s="2" t="s">
        <v>3951</v>
      </c>
      <c r="G3907" s="2" t="s">
        <v>10003</v>
      </c>
      <c r="H3907">
        <v>20601787700</v>
      </c>
      <c r="I3907" t="str">
        <f>INDEX([1]BCLIENTES!B:B,MATCH(Tabla5[[#This Row],[RUC]],[1]BCLIENTES!A:A,0))</f>
        <v xml:space="preserve"> IMPORTACIONES MIRALDI S.A.C.</v>
      </c>
      <c r="J3907" t="e">
        <f>INDEX([1]!Tabla1[DISTRITO],MATCH(Tabla5[[#This Row],[RUC]],[1]!Tabla1[RUC],0))</f>
        <v>#REF!</v>
      </c>
      <c r="K3907" t="str">
        <f>INDEX([1]BCLIENTES!H:H,MATCH(Tabla5[[#This Row],[RUC]],[1]BCLIENTES!A:A,0))</f>
        <v xml:space="preserve"> LIMA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tr">
        <f>TEXT(Tabla5[[#This Row],[FECHA]],"MMM")</f>
        <v>Jun</v>
      </c>
      <c r="D3908" s="1" t="str">
        <f>TEXT(Tabla5[[#This Row],[FECHA]],"YYY")</f>
        <v>2023</v>
      </c>
      <c r="E3908" s="2" t="s">
        <v>143</v>
      </c>
      <c r="F3908" s="2" t="s">
        <v>3952</v>
      </c>
      <c r="G3908" s="2" t="s">
        <v>10002</v>
      </c>
      <c r="H3908">
        <v>20609021421</v>
      </c>
      <c r="I3908" t="str">
        <f>INDEX([1]BCLIENTES!B:B,MATCH(Tabla5[[#This Row],[RUC]],[1]BCLIENTES!A:A,0))</f>
        <v xml:space="preserve"> ELECTRO J. L. MARON S.R.L.</v>
      </c>
      <c r="J3908" t="e">
        <f>INDEX([1]!Tabla1[DISTRITO],MATCH(Tabla5[[#This Row],[RUC]],[1]!Tabla1[RUC],0))</f>
        <v>#REF!</v>
      </c>
      <c r="K3908" t="str">
        <f>INDEX([1]BCLIENTES!H:H,MATCH(Tabla5[[#This Row],[RUC]],[1]BCLIENTES!A:A,0))</f>
        <v xml:space="preserve"> TACNA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tr">
        <f>TEXT(Tabla5[[#This Row],[FECHA]],"MMM")</f>
        <v>Jun</v>
      </c>
      <c r="D3909" s="1" t="str">
        <f>TEXT(Tabla5[[#This Row],[FECHA]],"YYY")</f>
        <v>2023</v>
      </c>
      <c r="E3909" s="2" t="s">
        <v>143</v>
      </c>
      <c r="F3909" s="2" t="s">
        <v>3953</v>
      </c>
      <c r="G3909" s="2" t="s">
        <v>9999</v>
      </c>
      <c r="H3909">
        <v>20486833557</v>
      </c>
      <c r="I3909" t="str">
        <f>INDEX([1]BCLIENTES!B:B,MATCH(Tabla5[[#This Row],[RUC]],[1]BCLIENTES!A:A,0))</f>
        <v xml:space="preserve"> PROMOTORES ELECTRICOS MILAGROS Y CESAR S.A.C.</v>
      </c>
      <c r="J3909" t="e">
        <f>INDEX([1]!Tabla1[DISTRITO],MATCH(Tabla5[[#This Row],[RUC]],[1]!Tabla1[RUC],0))</f>
        <v>#REF!</v>
      </c>
      <c r="K3909" t="str">
        <f>INDEX([1]BCLIENTES!H:H,MATCH(Tabla5[[#This Row],[RUC]],[1]BCLIENTES!A:A,0))</f>
        <v xml:space="preserve"> HUANCAYO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tr">
        <f>TEXT(Tabla5[[#This Row],[FECHA]],"MMM")</f>
        <v>Jun</v>
      </c>
      <c r="D3910" s="1" t="str">
        <f>TEXT(Tabla5[[#This Row],[FECHA]],"YYY")</f>
        <v>2023</v>
      </c>
      <c r="E3910" s="2" t="s">
        <v>143</v>
      </c>
      <c r="F3910" s="2" t="s">
        <v>3954</v>
      </c>
      <c r="G3910" s="2" t="s">
        <v>10003</v>
      </c>
      <c r="H3910">
        <v>20606183136</v>
      </c>
      <c r="I3910" t="str">
        <f>INDEX([1]BCLIENTES!B:B,MATCH(Tabla5[[#This Row],[RUC]],[1]BCLIENTES!A:A,0))</f>
        <v xml:space="preserve"> JP DISTRIBUCIONES Y SOLUCIONES ELECTRICAS E.I.R.L.</v>
      </c>
      <c r="J3910" t="e">
        <f>INDEX([1]!Tabla1[DISTRITO],MATCH(Tabla5[[#This Row],[RUC]],[1]!Tabla1[RUC],0))</f>
        <v>#REF!</v>
      </c>
      <c r="K3910" t="str">
        <f>INDEX([1]BCLIENTES!H:H,MATCH(Tabla5[[#This Row],[RUC]],[1]BCLIENTES!A:A,0))</f>
        <v xml:space="preserve"> LIMA 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tr">
        <f>TEXT(Tabla5[[#This Row],[FECHA]],"MMM")</f>
        <v>Jun</v>
      </c>
      <c r="D3911" s="1" t="str">
        <f>TEXT(Tabla5[[#This Row],[FECHA]],"YYY")</f>
        <v>2023</v>
      </c>
      <c r="E3911" s="2" t="s">
        <v>143</v>
      </c>
      <c r="F3911" s="2" t="s">
        <v>3955</v>
      </c>
      <c r="G3911" s="2" t="s">
        <v>10006</v>
      </c>
      <c r="H3911">
        <v>20434822468</v>
      </c>
      <c r="I3911" t="str">
        <f>INDEX([1]BCLIENTES!B:B,MATCH(Tabla5[[#This Row],[RUC]],[1]BCLIENTES!A:A,0))</f>
        <v xml:space="preserve"> I ALTAGRACIA PERU S.A.C.</v>
      </c>
      <c r="J3911" t="e">
        <f>INDEX([1]!Tabla1[DISTRITO],MATCH(Tabla5[[#This Row],[RUC]],[1]!Tabla1[RUC],0))</f>
        <v>#REF!</v>
      </c>
      <c r="K3911" t="str">
        <f>INDEX([1]BCLIENTES!H:H,MATCH(Tabla5[[#This Row],[RUC]],[1]BCLIENTES!A:A,0))</f>
        <v xml:space="preserve"> AREQUIPA 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tr">
        <f>TEXT(Tabla5[[#This Row],[FECHA]],"MMM")</f>
        <v>Jun</v>
      </c>
      <c r="D3912" s="1" t="str">
        <f>TEXT(Tabla5[[#This Row],[FECHA]],"YYY")</f>
        <v>2023</v>
      </c>
      <c r="E3912" s="2" t="s">
        <v>143</v>
      </c>
      <c r="F3912" s="2" t="s">
        <v>3956</v>
      </c>
      <c r="G3912" s="2" t="s">
        <v>10002</v>
      </c>
      <c r="H3912">
        <v>20519753830</v>
      </c>
      <c r="I3912" t="str">
        <f>INDEX([1]BCLIENTES!B:B,MATCH(Tabla5[[#This Row],[RUC]],[1]BCLIENTES!A:A,0))</f>
        <v xml:space="preserve"> CENTRO ELECTRICO ROJESAN S.A.C. - ROJESAN S.A.C.</v>
      </c>
      <c r="J3912" t="e">
        <f>INDEX([1]!Tabla1[DISTRITO],MATCH(Tabla5[[#This Row],[RUC]],[1]!Tabla1[RUC],0))</f>
        <v>#REF!</v>
      </c>
      <c r="K3912" t="str">
        <f>INDEX([1]BCLIENTES!H:H,MATCH(Tabla5[[#This Row],[RUC]],[1]BCLIENTES!A:A,0))</f>
        <v xml:space="preserve"> TACNA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tr">
        <f>TEXT(Tabla5[[#This Row],[FECHA]],"MMM")</f>
        <v>Jun</v>
      </c>
      <c r="D3913" s="1" t="str">
        <f>TEXT(Tabla5[[#This Row],[FECHA]],"YYY")</f>
        <v>2023</v>
      </c>
      <c r="E3913" s="2" t="s">
        <v>143</v>
      </c>
      <c r="F3913" s="2" t="s">
        <v>3957</v>
      </c>
      <c r="G3913" s="2" t="s">
        <v>10002</v>
      </c>
      <c r="H3913">
        <v>20454363141</v>
      </c>
      <c r="I3913" t="str">
        <f>INDEX([1]BCLIENTES!B:B,MATCH(Tabla5[[#This Row],[RUC]],[1]BCLIENTES!A:A,0))</f>
        <v xml:space="preserve"> COMERCIAL FERRETERA EL CHINO E.I.R.L.</v>
      </c>
      <c r="J3913" t="e">
        <f>INDEX([1]!Tabla1[DISTRITO],MATCH(Tabla5[[#This Row],[RUC]],[1]!Tabla1[RUC],0))</f>
        <v>#REF!</v>
      </c>
      <c r="K3913" t="str">
        <f>INDEX([1]BCLIENTES!H:H,MATCH(Tabla5[[#This Row],[RUC]],[1]BCLIENTES!A:A,0))</f>
        <v xml:space="preserve"> AREQUIPA 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tr">
        <f>TEXT(Tabla5[[#This Row],[FECHA]],"MMM")</f>
        <v>Jun</v>
      </c>
      <c r="D3914" s="1" t="str">
        <f>TEXT(Tabla5[[#This Row],[FECHA]],"YYY")</f>
        <v>2023</v>
      </c>
      <c r="E3914" s="2" t="s">
        <v>143</v>
      </c>
      <c r="F3914" s="2" t="s">
        <v>3958</v>
      </c>
      <c r="G3914" s="2" t="s">
        <v>10004</v>
      </c>
      <c r="H3914">
        <v>20559587185</v>
      </c>
      <c r="I3914" t="str">
        <f>INDEX([1]BCLIENTES!B:B,MATCH(Tabla5[[#This Row],[RUC]],[1]BCLIENTES!A:A,0))</f>
        <v xml:space="preserve"> DISTRIBUIDORA ROYER S.A.C.</v>
      </c>
      <c r="J3914" t="e">
        <f>INDEX([1]!Tabla1[DISTRITO],MATCH(Tabla5[[#This Row],[RUC]],[1]!Tabla1[RUC],0))</f>
        <v>#REF!</v>
      </c>
      <c r="K3914" t="str">
        <f>INDEX([1]BCLIENTES!H:H,MATCH(Tabla5[[#This Row],[RUC]],[1]BCLIENTES!A:A,0))</f>
        <v xml:space="preserve"> TRUJILLO 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tr">
        <f>TEXT(Tabla5[[#This Row],[FECHA]],"MMM")</f>
        <v>Jun</v>
      </c>
      <c r="D3915" s="1" t="str">
        <f>TEXT(Tabla5[[#This Row],[FECHA]],"YYY")</f>
        <v>2023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tr">
        <f>INDEX([1]BCLIENTES!B:B,MATCH(Tabla5[[#This Row],[RUC]],[1]BCLIENTES!A:A,0))</f>
        <v>F &amp; F SUDAMERICANA S.A.C.</v>
      </c>
      <c r="J3915" t="e">
        <f>INDEX([1]!Tabla1[DISTRITO],MATCH(Tabla5[[#This Row],[RUC]],[1]!Tabla1[RUC],0))</f>
        <v>#REF!</v>
      </c>
      <c r="K3915" t="str">
        <f>INDEX([1]BCLIENTES!H:H,MATCH(Tabla5[[#This Row],[RUC]],[1]BCLIENTES!A:A,0))</f>
        <v>LIMA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tr">
        <f>TEXT(Tabla5[[#This Row],[FECHA]],"MMM")</f>
        <v>Jul</v>
      </c>
      <c r="D3916" s="1" t="str">
        <f>TEXT(Tabla5[[#This Row],[FECHA]],"YYY")</f>
        <v>2023</v>
      </c>
      <c r="E3916" s="2" t="s">
        <v>143</v>
      </c>
      <c r="F3916" s="2" t="s">
        <v>3960</v>
      </c>
      <c r="G3916" s="2" t="s">
        <v>10004</v>
      </c>
      <c r="H3916">
        <v>20539120361</v>
      </c>
      <c r="I3916" t="str">
        <f>INDEX([1]BCLIENTES!B:B,MATCH(Tabla5[[#This Row],[RUC]],[1]BCLIENTES!A:A,0))</f>
        <v xml:space="preserve"> F&amp;M FERRETERIA EIRL</v>
      </c>
      <c r="J3916" t="e">
        <f>INDEX([1]!Tabla1[DISTRITO],MATCH(Tabla5[[#This Row],[RUC]],[1]!Tabla1[RUC],0))</f>
        <v>#REF!</v>
      </c>
      <c r="K3916" t="str">
        <f>INDEX([1]BCLIENTES!H:H,MATCH(Tabla5[[#This Row],[RUC]],[1]BCLIENTES!A:A,0))</f>
        <v xml:space="preserve"> CHICLAYO 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tr">
        <f>TEXT(Tabla5[[#This Row],[FECHA]],"MMM")</f>
        <v>Jul</v>
      </c>
      <c r="D3917" s="1" t="str">
        <f>TEXT(Tabla5[[#This Row],[FECHA]],"YYY")</f>
        <v>2023</v>
      </c>
      <c r="E3917" s="2" t="s">
        <v>143</v>
      </c>
      <c r="F3917" s="2" t="s">
        <v>3961</v>
      </c>
      <c r="G3917" s="2" t="s">
        <v>10002</v>
      </c>
      <c r="H3917">
        <v>20455113751</v>
      </c>
      <c r="I3917" t="str">
        <f>INDEX([1]BCLIENTES!B:B,MATCH(Tabla5[[#This Row],[RUC]],[1]BCLIENTES!A:A,0))</f>
        <v xml:space="preserve"> FERRETERIA EMANUEL PERU E.I.R.L.</v>
      </c>
      <c r="J3917" t="e">
        <f>INDEX([1]!Tabla1[DISTRITO],MATCH(Tabla5[[#This Row],[RUC]],[1]!Tabla1[RUC],0))</f>
        <v>#REF!</v>
      </c>
      <c r="K3917" t="str">
        <f>INDEX([1]BCLIENTES!H:H,MATCH(Tabla5[[#This Row],[RUC]],[1]BCLIENTES!A:A,0))</f>
        <v xml:space="preserve"> CAYLLOMA 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tr">
        <f>TEXT(Tabla5[[#This Row],[FECHA]],"MMM")</f>
        <v>Jul</v>
      </c>
      <c r="D3918" s="1" t="str">
        <f>TEXT(Tabla5[[#This Row],[FECHA]],"YYY")</f>
        <v>2023</v>
      </c>
      <c r="E3918" s="2" t="s">
        <v>143</v>
      </c>
      <c r="F3918" s="2" t="s">
        <v>3962</v>
      </c>
      <c r="G3918" s="2" t="s">
        <v>10003</v>
      </c>
      <c r="H3918">
        <v>20606183136</v>
      </c>
      <c r="I3918" t="str">
        <f>INDEX([1]BCLIENTES!B:B,MATCH(Tabla5[[#This Row],[RUC]],[1]BCLIENTES!A:A,0))</f>
        <v xml:space="preserve"> JP DISTRIBUCIONES Y SOLUCIONES ELECTRICAS E.I.R.L.</v>
      </c>
      <c r="J3918" t="e">
        <f>INDEX([1]!Tabla1[DISTRITO],MATCH(Tabla5[[#This Row],[RUC]],[1]!Tabla1[RUC],0))</f>
        <v>#REF!</v>
      </c>
      <c r="K3918" t="str">
        <f>INDEX([1]BCLIENTES!H:H,MATCH(Tabla5[[#This Row],[RUC]],[1]BCLIENTES!A:A,0))</f>
        <v xml:space="preserve"> LIMA 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tr">
        <f>TEXT(Tabla5[[#This Row],[FECHA]],"MMM")</f>
        <v>Jul</v>
      </c>
      <c r="D3919" s="1" t="str">
        <f>TEXT(Tabla5[[#This Row],[FECHA]],"YYY")</f>
        <v>2023</v>
      </c>
      <c r="E3919" s="2" t="s">
        <v>143</v>
      </c>
      <c r="F3919" s="2" t="s">
        <v>3963</v>
      </c>
      <c r="G3919" s="2" t="s">
        <v>10003</v>
      </c>
      <c r="H3919">
        <v>20525988261</v>
      </c>
      <c r="I3919" t="str">
        <f>INDEX([1]BCLIENTES!B:B,MATCH(Tabla5[[#This Row],[RUC]],[1]BCLIENTES!A:A,0))</f>
        <v>FERRETERIA JAIMITO E.I.R.L.</v>
      </c>
      <c r="J3919" t="e">
        <f>INDEX([1]!Tabla1[DISTRITO],MATCH(Tabla5[[#This Row],[RUC]],[1]!Tabla1[RUC],0))</f>
        <v>#REF!</v>
      </c>
      <c r="K3919" t="str">
        <f>INDEX([1]BCLIENTES!H:H,MATCH(Tabla5[[#This Row],[RUC]],[1]BCLIENTES!A:A,0))</f>
        <v>PIURA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tr">
        <f>TEXT(Tabla5[[#This Row],[FECHA]],"MMM")</f>
        <v>Jul</v>
      </c>
      <c r="D3920" s="1" t="str">
        <f>TEXT(Tabla5[[#This Row],[FECHA]],"YYY")</f>
        <v>2023</v>
      </c>
      <c r="E3920" s="2" t="s">
        <v>143</v>
      </c>
      <c r="F3920" s="2" t="s">
        <v>3964</v>
      </c>
      <c r="G3920" s="2" t="s">
        <v>9999</v>
      </c>
      <c r="H3920">
        <v>20279099142</v>
      </c>
      <c r="I3920" t="str">
        <f>INDEX([1]BCLIENTES!B:B,MATCH(Tabla5[[#This Row],[RUC]],[1]BCLIENTES!A:A,0))</f>
        <v xml:space="preserve"> TECNOLOGIA ELECTRICA S.A.C</v>
      </c>
      <c r="J3920" t="e">
        <f>INDEX([1]!Tabla1[DISTRITO],MATCH(Tabla5[[#This Row],[RUC]],[1]!Tabla1[RUC],0))</f>
        <v>#REF!</v>
      </c>
      <c r="K3920" t="str">
        <f>INDEX([1]BCLIENTES!H:H,MATCH(Tabla5[[#This Row],[RUC]],[1]BCLIENTES!A:A,0))</f>
        <v xml:space="preserve"> ICA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tr">
        <f>TEXT(Tabla5[[#This Row],[FECHA]],"MMM")</f>
        <v>Jul</v>
      </c>
      <c r="D3921" s="1" t="str">
        <f>TEXT(Tabla5[[#This Row],[FECHA]],"YYY")</f>
        <v>2023</v>
      </c>
      <c r="E3921" s="2" t="s">
        <v>143</v>
      </c>
      <c r="F3921" s="2" t="s">
        <v>3965</v>
      </c>
      <c r="G3921" s="2" t="s">
        <v>10003</v>
      </c>
      <c r="H3921">
        <v>10238869523</v>
      </c>
      <c r="I3921" t="str">
        <f>INDEX([1]BCLIENTES!B:B,MATCH(Tabla5[[#This Row],[RUC]],[1]BCLIENTES!A:A,0))</f>
        <v xml:space="preserve"> CARREÑO DELGADO ROSA LINA</v>
      </c>
      <c r="J3921" t="e">
        <f>INDEX([1]!Tabla1[DISTRITO],MATCH(Tabla5[[#This Row],[RUC]],[1]!Tabla1[RUC],0))</f>
        <v>#REF!</v>
      </c>
      <c r="K3921" t="str">
        <f>INDEX([1]BCLIENTES!H:H,MATCH(Tabla5[[#This Row],[RUC]],[1]BCLIENTES!A:A,0))</f>
        <v xml:space="preserve"> TRUJILLO 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tr">
        <f>TEXT(Tabla5[[#This Row],[FECHA]],"MMM")</f>
        <v>Jul</v>
      </c>
      <c r="D3922" s="1" t="str">
        <f>TEXT(Tabla5[[#This Row],[FECHA]],"YYY")</f>
        <v>2023</v>
      </c>
      <c r="E3922" s="2" t="s">
        <v>143</v>
      </c>
      <c r="F3922" s="2" t="s">
        <v>3966</v>
      </c>
      <c r="G3922" s="2" t="s">
        <v>10006</v>
      </c>
      <c r="H3922">
        <v>20608161318</v>
      </c>
      <c r="I3922" t="str">
        <f>INDEX([1]BCLIENTES!B:B,MATCH(Tabla5[[#This Row],[RUC]],[1]BCLIENTES!A:A,0))</f>
        <v xml:space="preserve"> ELECTRO LAMPARAS AJL E.I.R.L.</v>
      </c>
      <c r="J3922" t="e">
        <f>INDEX([1]!Tabla1[DISTRITO],MATCH(Tabla5[[#This Row],[RUC]],[1]!Tabla1[RUC],0))</f>
        <v>#REF!</v>
      </c>
      <c r="K3922" t="str">
        <f>INDEX([1]BCLIENTES!H:H,MATCH(Tabla5[[#This Row],[RUC]],[1]BCLIENTES!A:A,0))</f>
        <v xml:space="preserve"> CUSCO 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tr">
        <f>TEXT(Tabla5[[#This Row],[FECHA]],"MMM")</f>
        <v>Jul</v>
      </c>
      <c r="D3923" s="1" t="str">
        <f>TEXT(Tabla5[[#This Row],[FECHA]],"YYY")</f>
        <v>2023</v>
      </c>
      <c r="E3923" s="2" t="s">
        <v>143</v>
      </c>
      <c r="F3923" s="2" t="s">
        <v>3967</v>
      </c>
      <c r="G3923" s="2" t="s">
        <v>9999</v>
      </c>
      <c r="H3923">
        <v>20611030160</v>
      </c>
      <c r="I3923" t="str">
        <f>INDEX([1]BCLIENTES!B:B,MATCH(Tabla5[[#This Row],[RUC]],[1]BCLIENTES!A:A,0))</f>
        <v xml:space="preserve"> COMERCIAL JENIFER E.I.R.L.</v>
      </c>
      <c r="J3923" t="e">
        <f>INDEX([1]!Tabla1[DISTRITO],MATCH(Tabla5[[#This Row],[RUC]],[1]!Tabla1[RUC],0))</f>
        <v>#REF!</v>
      </c>
      <c r="K3923" t="str">
        <f>INDEX([1]BCLIENTES!H:H,MATCH(Tabla5[[#This Row],[RUC]],[1]BCLIENTES!A:A,0))</f>
        <v xml:space="preserve"> PISCO 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tr">
        <f>TEXT(Tabla5[[#This Row],[FECHA]],"MMM")</f>
        <v>Jul</v>
      </c>
      <c r="D3924" s="1" t="str">
        <f>TEXT(Tabla5[[#This Row],[FECHA]],"YYY")</f>
        <v>2023</v>
      </c>
      <c r="E3924" s="2" t="s">
        <v>143</v>
      </c>
      <c r="F3924" s="2" t="s">
        <v>3968</v>
      </c>
      <c r="G3924" s="2" t="s">
        <v>9999</v>
      </c>
      <c r="H3924">
        <v>20487221059</v>
      </c>
      <c r="I3924" t="str">
        <f>INDEX([1]BCLIENTES!B:B,MATCH(Tabla5[[#This Row],[RUC]],[1]BCLIENTES!A:A,0))</f>
        <v xml:space="preserve"> REPRESENTACIONES FERRETEROS GABY EMPRESA INDIVIDUAL DE RESPONSABILIDAD LIMITADA</v>
      </c>
      <c r="J3924" t="e">
        <f>INDEX([1]!Tabla1[DISTRITO],MATCH(Tabla5[[#This Row],[RUC]],[1]!Tabla1[RUC],0))</f>
        <v>#REF!</v>
      </c>
      <c r="K3924" t="str">
        <f>INDEX([1]BCLIENTES!H:H,MATCH(Tabla5[[#This Row],[RUC]],[1]BCLIENTES!A:A,0))</f>
        <v xml:space="preserve"> HUANCAYO 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tr">
        <f>TEXT(Tabla5[[#This Row],[FECHA]],"MMM")</f>
        <v>Jul</v>
      </c>
      <c r="D3925" s="1" t="str">
        <f>TEXT(Tabla5[[#This Row],[FECHA]],"YYY")</f>
        <v>2023</v>
      </c>
      <c r="E3925" s="2" t="s">
        <v>143</v>
      </c>
      <c r="F3925" s="2" t="s">
        <v>3969</v>
      </c>
      <c r="G3925" s="2" t="s">
        <v>9999</v>
      </c>
      <c r="H3925">
        <v>20601400775</v>
      </c>
      <c r="I3925" t="str">
        <f>INDEX([1]BCLIENTES!B:B,MATCH(Tabla5[[#This Row],[RUC]],[1]BCLIENTES!A:A,0))</f>
        <v xml:space="preserve"> INVERSIONES GYS SAGITARIO EMPRESA INDIVIDUAL DE RESPONSABILIDAD LIMITADA</v>
      </c>
      <c r="J3925" t="e">
        <f>INDEX([1]!Tabla1[DISTRITO],MATCH(Tabla5[[#This Row],[RUC]],[1]!Tabla1[RUC],0))</f>
        <v>#REF!</v>
      </c>
      <c r="K3925" t="str">
        <f>INDEX([1]BCLIENTES!H:H,MATCH(Tabla5[[#This Row],[RUC]],[1]BCLIENTES!A:A,0))</f>
        <v xml:space="preserve"> HUANUCO 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tr">
        <f>TEXT(Tabla5[[#This Row],[FECHA]],"MMM")</f>
        <v>Jul</v>
      </c>
      <c r="D3926" s="1" t="str">
        <f>TEXT(Tabla5[[#This Row],[FECHA]],"YYY")</f>
        <v>2023</v>
      </c>
      <c r="E3926" s="2" t="s">
        <v>143</v>
      </c>
      <c r="F3926" s="2" t="s">
        <v>3970</v>
      </c>
      <c r="G3926" s="2" t="s">
        <v>9997</v>
      </c>
      <c r="H3926">
        <v>1</v>
      </c>
      <c r="I3926" t="str">
        <f>INDEX([1]BCLIENTES!B:B,MATCH(Tabla5[[#This Row],[RUC]],[1]BCLIENTES!A:A,0))</f>
        <v>ANULADO</v>
      </c>
      <c r="J3926" t="e">
        <f>INDEX([1]!Tabla1[DISTRITO],MATCH(Tabla5[[#This Row],[RUC]],[1]!Tabla1[RUC],0))</f>
        <v>#REF!</v>
      </c>
      <c r="K3926" t="str">
        <f>INDEX([1]BCLIENTES!H:H,MATCH(Tabla5[[#This Row],[RUC]],[1]BCLIENTES!A:A,0))</f>
        <v>ANULADO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tr">
        <f>TEXT(Tabla5[[#This Row],[FECHA]],"MMM")</f>
        <v>Jul</v>
      </c>
      <c r="D3927" s="1" t="str">
        <f>TEXT(Tabla5[[#This Row],[FECHA]],"YYY")</f>
        <v>2023</v>
      </c>
      <c r="E3927" s="2" t="s">
        <v>143</v>
      </c>
      <c r="F3927" s="2" t="s">
        <v>3971</v>
      </c>
      <c r="G3927" s="2" t="s">
        <v>10002</v>
      </c>
      <c r="H3927">
        <v>20455948747</v>
      </c>
      <c r="I3927" t="str">
        <f>INDEX([1]BCLIENTES!B:B,MATCH(Tabla5[[#This Row],[RUC]],[1]BCLIENTES!A:A,0))</f>
        <v xml:space="preserve"> TRINITY AQP S.R.L.</v>
      </c>
      <c r="J3927" t="e">
        <f>INDEX([1]!Tabla1[DISTRITO],MATCH(Tabla5[[#This Row],[RUC]],[1]!Tabla1[RUC],0))</f>
        <v>#REF!</v>
      </c>
      <c r="K3927" t="str">
        <f>INDEX([1]BCLIENTES!H:H,MATCH(Tabla5[[#This Row],[RUC]],[1]BCLIENTES!A:A,0))</f>
        <v xml:space="preserve"> AREQUIPA 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tr">
        <f>TEXT(Tabla5[[#This Row],[FECHA]],"MMM")</f>
        <v>Jul</v>
      </c>
      <c r="D3928" s="1" t="str">
        <f>TEXT(Tabla5[[#This Row],[FECHA]],"YYY")</f>
        <v>2023</v>
      </c>
      <c r="E3928" s="2" t="s">
        <v>143</v>
      </c>
      <c r="F3928" s="2" t="s">
        <v>3972</v>
      </c>
      <c r="G3928" s="2" t="s">
        <v>10003</v>
      </c>
      <c r="H3928">
        <v>20606183136</v>
      </c>
      <c r="I3928" t="str">
        <f>INDEX([1]BCLIENTES!B:B,MATCH(Tabla5[[#This Row],[RUC]],[1]BCLIENTES!A:A,0))</f>
        <v xml:space="preserve"> JP DISTRIBUCIONES Y SOLUCIONES ELECTRICAS E.I.R.L.</v>
      </c>
      <c r="J3928" t="e">
        <f>INDEX([1]!Tabla1[DISTRITO],MATCH(Tabla5[[#This Row],[RUC]],[1]!Tabla1[RUC],0))</f>
        <v>#REF!</v>
      </c>
      <c r="K3928" t="str">
        <f>INDEX([1]BCLIENTES!H:H,MATCH(Tabla5[[#This Row],[RUC]],[1]BCLIENTES!A:A,0))</f>
        <v xml:space="preserve"> LIMA 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tr">
        <f>TEXT(Tabla5[[#This Row],[FECHA]],"MMM")</f>
        <v>Jul</v>
      </c>
      <c r="D3929" s="1" t="str">
        <f>TEXT(Tabla5[[#This Row],[FECHA]],"YYY")</f>
        <v>2023</v>
      </c>
      <c r="E3929" s="2" t="s">
        <v>143</v>
      </c>
      <c r="F3929" s="2" t="s">
        <v>3973</v>
      </c>
      <c r="G3929" s="2" t="s">
        <v>10002</v>
      </c>
      <c r="H3929">
        <v>20455948747</v>
      </c>
      <c r="I3929" t="str">
        <f>INDEX([1]BCLIENTES!B:B,MATCH(Tabla5[[#This Row],[RUC]],[1]BCLIENTES!A:A,0))</f>
        <v xml:space="preserve"> TRINITY AQP S.R.L.</v>
      </c>
      <c r="J3929" t="e">
        <f>INDEX([1]!Tabla1[DISTRITO],MATCH(Tabla5[[#This Row],[RUC]],[1]!Tabla1[RUC],0))</f>
        <v>#REF!</v>
      </c>
      <c r="K3929" t="str">
        <f>INDEX([1]BCLIENTES!H:H,MATCH(Tabla5[[#This Row],[RUC]],[1]BCLIENTES!A:A,0))</f>
        <v xml:space="preserve"> AREQUIPA 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tr">
        <f>TEXT(Tabla5[[#This Row],[FECHA]],"MMM")</f>
        <v>Jul</v>
      </c>
      <c r="D3930" s="1" t="str">
        <f>TEXT(Tabla5[[#This Row],[FECHA]],"YYY")</f>
        <v>2023</v>
      </c>
      <c r="E3930" s="2" t="s">
        <v>143</v>
      </c>
      <c r="F3930" s="2" t="s">
        <v>3974</v>
      </c>
      <c r="G3930" s="2" t="s">
        <v>10004</v>
      </c>
      <c r="H3930">
        <v>20603319223</v>
      </c>
      <c r="I3930" t="str">
        <f>INDEX([1]BCLIENTES!B:B,MATCH(Tabla5[[#This Row],[RUC]],[1]BCLIENTES!A:A,0))</f>
        <v xml:space="preserve"> FERRETERIA VILLEGAS E.I.R.L.</v>
      </c>
      <c r="J3930" t="e">
        <f>INDEX([1]!Tabla1[DISTRITO],MATCH(Tabla5[[#This Row],[RUC]],[1]!Tabla1[RUC],0))</f>
        <v>#REF!</v>
      </c>
      <c r="K3930" t="str">
        <f>INDEX([1]BCLIENTES!H:H,MATCH(Tabla5[[#This Row],[RUC]],[1]BCLIENTES!A:A,0))</f>
        <v xml:space="preserve"> JAEN 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tr">
        <f>TEXT(Tabla5[[#This Row],[FECHA]],"MMM")</f>
        <v>Jul</v>
      </c>
      <c r="D3931" s="1" t="str">
        <f>TEXT(Tabla5[[#This Row],[FECHA]],"YYY")</f>
        <v>2023</v>
      </c>
      <c r="E3931" s="2" t="s">
        <v>143</v>
      </c>
      <c r="F3931" s="2" t="s">
        <v>3975</v>
      </c>
      <c r="G3931" s="2" t="s">
        <v>10004</v>
      </c>
      <c r="H3931">
        <v>10425302464</v>
      </c>
      <c r="I3931" t="str">
        <f>INDEX([1]BCLIENTES!B:B,MATCH(Tabla5[[#This Row],[RUC]],[1]BCLIENTES!A:A,0))</f>
        <v xml:space="preserve">VASQUEZ BAUTISTA EDUIN                                                </v>
      </c>
      <c r="J3931" t="e">
        <f>INDEX([1]!Tabla1[DISTRITO],MATCH(Tabla5[[#This Row],[RUC]],[1]!Tabla1[RUC],0))</f>
        <v>#REF!</v>
      </c>
      <c r="K3931" t="str">
        <f>INDEX([1]BCLIENTES!H:H,MATCH(Tabla5[[#This Row],[RUC]],[1]BCLIENTES!A:A,0))</f>
        <v>CHICLAYO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tr">
        <f>TEXT(Tabla5[[#This Row],[FECHA]],"MMM")</f>
        <v>Jul</v>
      </c>
      <c r="D3932" s="1" t="str">
        <f>TEXT(Tabla5[[#This Row],[FECHA]],"YYY")</f>
        <v>2023</v>
      </c>
      <c r="E3932" s="2" t="s">
        <v>143</v>
      </c>
      <c r="F3932" s="2" t="s">
        <v>3976</v>
      </c>
      <c r="G3932" s="2" t="s">
        <v>9997</v>
      </c>
      <c r="H3932">
        <v>1</v>
      </c>
      <c r="I3932" t="str">
        <f>INDEX([1]BCLIENTES!B:B,MATCH(Tabla5[[#This Row],[RUC]],[1]BCLIENTES!A:A,0))</f>
        <v>ANULADO</v>
      </c>
      <c r="J3932" t="e">
        <f>INDEX([1]!Tabla1[DISTRITO],MATCH(Tabla5[[#This Row],[RUC]],[1]!Tabla1[RUC],0))</f>
        <v>#REF!</v>
      </c>
      <c r="K3932" t="str">
        <f>INDEX([1]BCLIENTES!H:H,MATCH(Tabla5[[#This Row],[RUC]],[1]BCLIENTES!A:A,0))</f>
        <v>ANULADO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tr">
        <f>TEXT(Tabla5[[#This Row],[FECHA]],"MMM")</f>
        <v>Jul</v>
      </c>
      <c r="D3933" s="1" t="str">
        <f>TEXT(Tabla5[[#This Row],[FECHA]],"YYY")</f>
        <v>2023</v>
      </c>
      <c r="E3933" s="2" t="s">
        <v>143</v>
      </c>
      <c r="F3933" s="2" t="s">
        <v>3977</v>
      </c>
      <c r="G3933" s="2" t="s">
        <v>9999</v>
      </c>
      <c r="H3933">
        <v>20601400775</v>
      </c>
      <c r="I3933" t="str">
        <f>INDEX([1]BCLIENTES!B:B,MATCH(Tabla5[[#This Row],[RUC]],[1]BCLIENTES!A:A,0))</f>
        <v xml:space="preserve"> INVERSIONES GYS SAGITARIO EMPRESA INDIVIDUAL DE RESPONSABILIDAD LIMITADA</v>
      </c>
      <c r="J3933" t="e">
        <f>INDEX([1]!Tabla1[DISTRITO],MATCH(Tabla5[[#This Row],[RUC]],[1]!Tabla1[RUC],0))</f>
        <v>#REF!</v>
      </c>
      <c r="K3933" t="str">
        <f>INDEX([1]BCLIENTES!H:H,MATCH(Tabla5[[#This Row],[RUC]],[1]BCLIENTES!A:A,0))</f>
        <v xml:space="preserve"> HUANUCO 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tr">
        <f>TEXT(Tabla5[[#This Row],[FECHA]],"MMM")</f>
        <v>Jul</v>
      </c>
      <c r="D3934" s="1" t="str">
        <f>TEXT(Tabla5[[#This Row],[FECHA]],"YYY")</f>
        <v>2023</v>
      </c>
      <c r="E3934" s="2" t="s">
        <v>143</v>
      </c>
      <c r="F3934" s="2" t="s">
        <v>3978</v>
      </c>
      <c r="G3934" s="2" t="s">
        <v>10006</v>
      </c>
      <c r="H3934">
        <v>20603085290</v>
      </c>
      <c r="I3934" t="str">
        <f>INDEX([1]BCLIENTES!B:B,MATCH(Tabla5[[#This Row],[RUC]],[1]BCLIENTES!A:A,0))</f>
        <v xml:space="preserve"> SUMINISTROS Y SERVICIOS ELECTRICOS SELVA S.R.L.</v>
      </c>
      <c r="J3934" t="e">
        <f>INDEX([1]!Tabla1[DISTRITO],MATCH(Tabla5[[#This Row],[RUC]],[1]!Tabla1[RUC],0))</f>
        <v>#REF!</v>
      </c>
      <c r="K3934" t="str">
        <f>INDEX([1]BCLIENTES!H:H,MATCH(Tabla5[[#This Row],[RUC]],[1]BCLIENTES!A:A,0))</f>
        <v xml:space="preserve"> MAYNAS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tr">
        <f>TEXT(Tabla5[[#This Row],[FECHA]],"MMM")</f>
        <v>Jul</v>
      </c>
      <c r="D3935" s="1" t="str">
        <f>TEXT(Tabla5[[#This Row],[FECHA]],"YYY")</f>
        <v>2023</v>
      </c>
      <c r="E3935" s="2" t="s">
        <v>143</v>
      </c>
      <c r="F3935" s="2" t="s">
        <v>3979</v>
      </c>
      <c r="G3935" s="2" t="s">
        <v>10002</v>
      </c>
      <c r="H3935">
        <v>20601615895</v>
      </c>
      <c r="I3935" t="str">
        <f>INDEX([1]BCLIENTES!B:B,MATCH(Tabla5[[#This Row],[RUC]],[1]BCLIENTES!A:A,0))</f>
        <v xml:space="preserve"> DISTRIBUIDORA FERRETERA VIRGEN DE GUADALUPE EMPRESA INDIVIDUAL DE RESPONSABILIDAD LIMITADA</v>
      </c>
      <c r="J3935" t="e">
        <f>INDEX([1]!Tabla1[DISTRITO],MATCH(Tabla5[[#This Row],[RUC]],[1]!Tabla1[RUC],0))</f>
        <v>#REF!</v>
      </c>
      <c r="K3935" t="str">
        <f>INDEX([1]BCLIENTES!H:H,MATCH(Tabla5[[#This Row],[RUC]],[1]BCLIENTES!A:A,0))</f>
        <v xml:space="preserve"> AREQUIPA 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tr">
        <f>TEXT(Tabla5[[#This Row],[FECHA]],"MMM")</f>
        <v>Jul</v>
      </c>
      <c r="D3936" s="1" t="str">
        <f>TEXT(Tabla5[[#This Row],[FECHA]],"YYY")</f>
        <v>2023</v>
      </c>
      <c r="E3936" s="2" t="s">
        <v>143</v>
      </c>
      <c r="F3936" s="2" t="s">
        <v>3980</v>
      </c>
      <c r="G3936" s="2" t="s">
        <v>10002</v>
      </c>
      <c r="H3936">
        <v>20455113751</v>
      </c>
      <c r="I3936" t="str">
        <f>INDEX([1]BCLIENTES!B:B,MATCH(Tabla5[[#This Row],[RUC]],[1]BCLIENTES!A:A,0))</f>
        <v xml:space="preserve"> FERRETERIA EMANUEL PERU E.I.R.L.</v>
      </c>
      <c r="J3936" t="e">
        <f>INDEX([1]!Tabla1[DISTRITO],MATCH(Tabla5[[#This Row],[RUC]],[1]!Tabla1[RUC],0))</f>
        <v>#REF!</v>
      </c>
      <c r="K3936" t="str">
        <f>INDEX([1]BCLIENTES!H:H,MATCH(Tabla5[[#This Row],[RUC]],[1]BCLIENTES!A:A,0))</f>
        <v xml:space="preserve"> CAYLLOMA 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tr">
        <f>TEXT(Tabla5[[#This Row],[FECHA]],"MMM")</f>
        <v>Jul</v>
      </c>
      <c r="D3937" s="1" t="str">
        <f>TEXT(Tabla5[[#This Row],[FECHA]],"YYY")</f>
        <v>2023</v>
      </c>
      <c r="E3937" s="2" t="s">
        <v>143</v>
      </c>
      <c r="F3937" s="2" t="s">
        <v>3981</v>
      </c>
      <c r="G3937" s="2" t="s">
        <v>10003</v>
      </c>
      <c r="H3937">
        <v>20601787700</v>
      </c>
      <c r="I3937" t="str">
        <f>INDEX([1]BCLIENTES!B:B,MATCH(Tabla5[[#This Row],[RUC]],[1]BCLIENTES!A:A,0))</f>
        <v xml:space="preserve"> IMPORTACIONES MIRALDI S.A.C.</v>
      </c>
      <c r="J3937" t="e">
        <f>INDEX([1]!Tabla1[DISTRITO],MATCH(Tabla5[[#This Row],[RUC]],[1]!Tabla1[RUC],0))</f>
        <v>#REF!</v>
      </c>
      <c r="K3937" t="str">
        <f>INDEX([1]BCLIENTES!H:H,MATCH(Tabla5[[#This Row],[RUC]],[1]BCLIENTES!A:A,0))</f>
        <v xml:space="preserve"> LIMA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tr">
        <f>TEXT(Tabla5[[#This Row],[FECHA]],"MMM")</f>
        <v>Jul</v>
      </c>
      <c r="D3938" s="1" t="str">
        <f>TEXT(Tabla5[[#This Row],[FECHA]],"YYY")</f>
        <v>2023</v>
      </c>
      <c r="E3938" s="2" t="s">
        <v>143</v>
      </c>
      <c r="F3938" s="2" t="s">
        <v>3982</v>
      </c>
      <c r="G3938" s="2" t="s">
        <v>10003</v>
      </c>
      <c r="H3938">
        <v>10238869523</v>
      </c>
      <c r="I3938" t="str">
        <f>INDEX([1]BCLIENTES!B:B,MATCH(Tabla5[[#This Row],[RUC]],[1]BCLIENTES!A:A,0))</f>
        <v xml:space="preserve"> CARREÑO DELGADO ROSA LINA</v>
      </c>
      <c r="J3938" t="e">
        <f>INDEX([1]!Tabla1[DISTRITO],MATCH(Tabla5[[#This Row],[RUC]],[1]!Tabla1[RUC],0))</f>
        <v>#REF!</v>
      </c>
      <c r="K3938" t="str">
        <f>INDEX([1]BCLIENTES!H:H,MATCH(Tabla5[[#This Row],[RUC]],[1]BCLIENTES!A:A,0))</f>
        <v xml:space="preserve"> TRUJILLO 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tr">
        <f>TEXT(Tabla5[[#This Row],[FECHA]],"MMM")</f>
        <v>Jul</v>
      </c>
      <c r="D3939" s="1" t="str">
        <f>TEXT(Tabla5[[#This Row],[FECHA]],"YYY")</f>
        <v>2023</v>
      </c>
      <c r="E3939" s="2" t="s">
        <v>143</v>
      </c>
      <c r="F3939" s="2" t="s">
        <v>3983</v>
      </c>
      <c r="G3939" s="2" t="s">
        <v>10003</v>
      </c>
      <c r="H3939">
        <v>10238869523</v>
      </c>
      <c r="I3939" t="str">
        <f>INDEX([1]BCLIENTES!B:B,MATCH(Tabla5[[#This Row],[RUC]],[1]BCLIENTES!A:A,0))</f>
        <v xml:space="preserve"> CARREÑO DELGADO ROSA LINA</v>
      </c>
      <c r="J3939" t="e">
        <f>INDEX([1]!Tabla1[DISTRITO],MATCH(Tabla5[[#This Row],[RUC]],[1]!Tabla1[RUC],0))</f>
        <v>#REF!</v>
      </c>
      <c r="K3939" t="str">
        <f>INDEX([1]BCLIENTES!H:H,MATCH(Tabla5[[#This Row],[RUC]],[1]BCLIENTES!A:A,0))</f>
        <v xml:space="preserve"> TRUJILLO 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tr">
        <f>TEXT(Tabla5[[#This Row],[FECHA]],"MMM")</f>
        <v>Jul</v>
      </c>
      <c r="D3940" s="1" t="str">
        <f>TEXT(Tabla5[[#This Row],[FECHA]],"YYY")</f>
        <v>2023</v>
      </c>
      <c r="E3940" s="2" t="s">
        <v>143</v>
      </c>
      <c r="F3940" s="2" t="s">
        <v>3984</v>
      </c>
      <c r="G3940" s="2" t="s">
        <v>10002</v>
      </c>
      <c r="H3940">
        <v>20607977187</v>
      </c>
      <c r="I3940" t="str">
        <f>INDEX([1]BCLIENTES!B:B,MATCH(Tabla5[[#This Row],[RUC]],[1]BCLIENTES!A:A,0))</f>
        <v>NICO FERRETERIAS E.I.R.L.</v>
      </c>
      <c r="J3940" t="e">
        <f>INDEX([1]!Tabla1[DISTRITO],MATCH(Tabla5[[#This Row],[RUC]],[1]!Tabla1[RUC],0))</f>
        <v>#REF!</v>
      </c>
      <c r="K3940" t="str">
        <f>INDEX([1]BCLIENTES!H:H,MATCH(Tabla5[[#This Row],[RUC]],[1]BCLIENTES!A:A,0))</f>
        <v>SAN ROMAN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tr">
        <f>TEXT(Tabla5[[#This Row],[FECHA]],"MMM")</f>
        <v>Jul</v>
      </c>
      <c r="D3941" s="1" t="str">
        <f>TEXT(Tabla5[[#This Row],[FECHA]],"YYY")</f>
        <v>2023</v>
      </c>
      <c r="E3941" s="2" t="s">
        <v>143</v>
      </c>
      <c r="F3941" s="2" t="s">
        <v>3985</v>
      </c>
      <c r="G3941" s="2" t="s">
        <v>10006</v>
      </c>
      <c r="H3941">
        <v>20602261051</v>
      </c>
      <c r="I3941" t="str">
        <f>INDEX([1]BCLIENTES!B:B,MATCH(Tabla5[[#This Row],[RUC]],[1]BCLIENTES!A:A,0))</f>
        <v>CORPORACION BRADLEY MERCANTIL EMPRESA INDIVIDUAL DE RESPONSABILIDAD LIMITADA</v>
      </c>
      <c r="J3941" t="e">
        <f>INDEX([1]!Tabla1[DISTRITO],MATCH(Tabla5[[#This Row],[RUC]],[1]!Tabla1[RUC],0))</f>
        <v>#REF!</v>
      </c>
      <c r="K3941" t="str">
        <f>INDEX([1]BCLIENTES!H:H,MATCH(Tabla5[[#This Row],[RUC]],[1]BCLIENTES!A:A,0))</f>
        <v>JULICA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tr">
        <f>TEXT(Tabla5[[#This Row],[FECHA]],"MMM")</f>
        <v>Jul</v>
      </c>
      <c r="D3942" s="1" t="str">
        <f>TEXT(Tabla5[[#This Row],[FECHA]],"YYY")</f>
        <v>2023</v>
      </c>
      <c r="E3942" s="2" t="s">
        <v>143</v>
      </c>
      <c r="F3942" s="2" t="s">
        <v>3986</v>
      </c>
      <c r="G3942" s="2" t="s">
        <v>10003</v>
      </c>
      <c r="H3942">
        <v>20606183136</v>
      </c>
      <c r="I3942" t="str">
        <f>INDEX([1]BCLIENTES!B:B,MATCH(Tabla5[[#This Row],[RUC]],[1]BCLIENTES!A:A,0))</f>
        <v xml:space="preserve"> JP DISTRIBUCIONES Y SOLUCIONES ELECTRICAS E.I.R.L.</v>
      </c>
      <c r="J3942" t="e">
        <f>INDEX([1]!Tabla1[DISTRITO],MATCH(Tabla5[[#This Row],[RUC]],[1]!Tabla1[RUC],0))</f>
        <v>#REF!</v>
      </c>
      <c r="K3942" t="str">
        <f>INDEX([1]BCLIENTES!H:H,MATCH(Tabla5[[#This Row],[RUC]],[1]BCLIENTES!A:A,0))</f>
        <v xml:space="preserve"> LIMA 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tr">
        <f>TEXT(Tabla5[[#This Row],[FECHA]],"MMM")</f>
        <v>Jul</v>
      </c>
      <c r="D3943" s="1" t="str">
        <f>TEXT(Tabla5[[#This Row],[FECHA]],"YYY")</f>
        <v>2023</v>
      </c>
      <c r="E3943" s="2" t="s">
        <v>143</v>
      </c>
      <c r="F3943" s="2" t="s">
        <v>3987</v>
      </c>
      <c r="G3943" s="2" t="s">
        <v>10003</v>
      </c>
      <c r="H3943">
        <v>20604916772</v>
      </c>
      <c r="I3943" t="str">
        <f>INDEX([1]BCLIENTES!B:B,MATCH(Tabla5[[#This Row],[RUC]],[1]BCLIENTES!A:A,0))</f>
        <v xml:space="preserve"> ABA COMPANY SOCIEDAD ANONIMA CERRADA - ABA COMPANY S.A.C.</v>
      </c>
      <c r="J3943" t="e">
        <f>INDEX([1]!Tabla1[DISTRITO],MATCH(Tabla5[[#This Row],[RUC]],[1]!Tabla1[RUC],0))</f>
        <v>#REF!</v>
      </c>
      <c r="K3943" t="str">
        <f>INDEX([1]BCLIENTES!H:H,MATCH(Tabla5[[#This Row],[RUC]],[1]BCLIENTES!A:A,0))</f>
        <v xml:space="preserve"> TRUJILLO 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tr">
        <f>TEXT(Tabla5[[#This Row],[FECHA]],"MMM")</f>
        <v>Jul</v>
      </c>
      <c r="D3944" s="1" t="str">
        <f>TEXT(Tabla5[[#This Row],[FECHA]],"YYY")</f>
        <v>2023</v>
      </c>
      <c r="E3944" s="2" t="s">
        <v>143</v>
      </c>
      <c r="F3944" s="2" t="s">
        <v>3988</v>
      </c>
      <c r="G3944" s="2" t="s">
        <v>10003</v>
      </c>
      <c r="H3944">
        <v>20604916772</v>
      </c>
      <c r="I3944" t="str">
        <f>INDEX([1]BCLIENTES!B:B,MATCH(Tabla5[[#This Row],[RUC]],[1]BCLIENTES!A:A,0))</f>
        <v xml:space="preserve"> ABA COMPANY SOCIEDAD ANONIMA CERRADA - ABA COMPANY S.A.C.</v>
      </c>
      <c r="J3944" t="e">
        <f>INDEX([1]!Tabla1[DISTRITO],MATCH(Tabla5[[#This Row],[RUC]],[1]!Tabla1[RUC],0))</f>
        <v>#REF!</v>
      </c>
      <c r="K3944" t="str">
        <f>INDEX([1]BCLIENTES!H:H,MATCH(Tabla5[[#This Row],[RUC]],[1]BCLIENTES!A:A,0))</f>
        <v xml:space="preserve"> TRUJILLO 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tr">
        <f>TEXT(Tabla5[[#This Row],[FECHA]],"MMM")</f>
        <v>Jul</v>
      </c>
      <c r="D3945" s="1" t="str">
        <f>TEXT(Tabla5[[#This Row],[FECHA]],"YYY")</f>
        <v>2023</v>
      </c>
      <c r="E3945" s="2" t="s">
        <v>143</v>
      </c>
      <c r="F3945" s="2" t="s">
        <v>3989</v>
      </c>
      <c r="G3945" s="2" t="s">
        <v>9999</v>
      </c>
      <c r="H3945">
        <v>10411485817</v>
      </c>
      <c r="I3945" t="str">
        <f>INDEX([1]BCLIENTES!B:B,MATCH(Tabla5[[#This Row],[RUC]],[1]BCLIENTES!A:A,0))</f>
        <v xml:space="preserve"> YANASUPO QUISPE SERGIO</v>
      </c>
      <c r="J3945" t="e">
        <f>INDEX([1]!Tabla1[DISTRITO],MATCH(Tabla5[[#This Row],[RUC]],[1]!Tabla1[RUC],0))</f>
        <v>#REF!</v>
      </c>
      <c r="K3945" t="str">
        <f>INDEX([1]BCLIENTES!H:H,MATCH(Tabla5[[#This Row],[RUC]],[1]BCLIENTES!A:A,0))</f>
        <v xml:space="preserve"> HUAMANGA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tr">
        <f>TEXT(Tabla5[[#This Row],[FECHA]],"MMM")</f>
        <v>Jul</v>
      </c>
      <c r="D3946" s="1" t="str">
        <f>TEXT(Tabla5[[#This Row],[FECHA]],"YYY")</f>
        <v>2023</v>
      </c>
      <c r="E3946" s="2" t="s">
        <v>143</v>
      </c>
      <c r="F3946" s="2" t="s">
        <v>3990</v>
      </c>
      <c r="G3946" s="2" t="s">
        <v>9999</v>
      </c>
      <c r="H3946">
        <v>20610855408</v>
      </c>
      <c r="I3946" t="str">
        <f>INDEX([1]BCLIENTES!B:B,MATCH(Tabla5[[#This Row],[RUC]],[1]BCLIENTES!A:A,0))</f>
        <v>GRUPO FERRETERO KEVIN S.A.C.</v>
      </c>
      <c r="J3946" t="e">
        <f>INDEX([1]!Tabla1[DISTRITO],MATCH(Tabla5[[#This Row],[RUC]],[1]!Tabla1[RUC],0))</f>
        <v>#REF!</v>
      </c>
      <c r="K3946" t="str">
        <f>INDEX([1]BCLIENTES!H:H,MATCH(Tabla5[[#This Row],[RUC]],[1]BCLIENTES!A:A,0))</f>
        <v>RUPA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tr">
        <f>TEXT(Tabla5[[#This Row],[FECHA]],"MMM")</f>
        <v>Jul</v>
      </c>
      <c r="D3947" s="1" t="str">
        <f>TEXT(Tabla5[[#This Row],[FECHA]],"YYY")</f>
        <v>2023</v>
      </c>
      <c r="E3947" s="2" t="s">
        <v>143</v>
      </c>
      <c r="F3947" s="2" t="s">
        <v>3991</v>
      </c>
      <c r="G3947" s="2" t="s">
        <v>9999</v>
      </c>
      <c r="H3947">
        <v>10458253469</v>
      </c>
      <c r="I3947" t="str">
        <f>INDEX([1]BCLIENTES!B:B,MATCH(Tabla5[[#This Row],[RUC]],[1]BCLIENTES!A:A,0))</f>
        <v xml:space="preserve"> BRANCACHO PARDAVE CILIANA DEYSI</v>
      </c>
      <c r="J3947" t="e">
        <f>INDEX([1]!Tabla1[DISTRITO],MATCH(Tabla5[[#This Row],[RUC]],[1]!Tabla1[RUC],0))</f>
        <v>#REF!</v>
      </c>
      <c r="K3947" t="str">
        <f>INDEX([1]BCLIENTES!H:H,MATCH(Tabla5[[#This Row],[RUC]],[1]BCLIENTES!A:A,0))</f>
        <v xml:space="preserve"> HUANUCO 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tr">
        <f>TEXT(Tabla5[[#This Row],[FECHA]],"MMM")</f>
        <v>Jul</v>
      </c>
      <c r="D3948" s="1" t="str">
        <f>TEXT(Tabla5[[#This Row],[FECHA]],"YYY")</f>
        <v>2023</v>
      </c>
      <c r="E3948" s="2" t="s">
        <v>143</v>
      </c>
      <c r="F3948" s="2" t="s">
        <v>3992</v>
      </c>
      <c r="G3948" s="2" t="s">
        <v>9999</v>
      </c>
      <c r="H3948">
        <v>20452305896</v>
      </c>
      <c r="I3948" t="str">
        <f>INDEX([1]BCLIENTES!B:B,MATCH(Tabla5[[#This Row],[RUC]],[1]BCLIENTES!A:A,0))</f>
        <v xml:space="preserve"> DIFELEC S.R.L</v>
      </c>
      <c r="J3948" t="e">
        <f>INDEX([1]!Tabla1[DISTRITO],MATCH(Tabla5[[#This Row],[RUC]],[1]!Tabla1[RUC],0))</f>
        <v>#REF!</v>
      </c>
      <c r="K3948" t="str">
        <f>INDEX([1]BCLIENTES!H:H,MATCH(Tabla5[[#This Row],[RUC]],[1]BCLIENTES!A:A,0))</f>
        <v xml:space="preserve"> ICA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tr">
        <f>TEXT(Tabla5[[#This Row],[FECHA]],"MMM")</f>
        <v>Jul</v>
      </c>
      <c r="D3949" s="1" t="str">
        <f>TEXT(Tabla5[[#This Row],[FECHA]],"YYY")</f>
        <v>2023</v>
      </c>
      <c r="E3949" s="2" t="s">
        <v>143</v>
      </c>
      <c r="F3949" s="2" t="s">
        <v>3993</v>
      </c>
      <c r="G3949" s="2" t="s">
        <v>9999</v>
      </c>
      <c r="H3949">
        <v>20604875855</v>
      </c>
      <c r="I3949" t="str">
        <f>INDEX([1]BCLIENTES!B:B,MATCH(Tabla5[[#This Row],[RUC]],[1]BCLIENTES!A:A,0))</f>
        <v xml:space="preserve"> CORPORACION ELECTRO INDUSTRIAL CESPEDES S.A.C.</v>
      </c>
      <c r="J3949" t="e">
        <f>INDEX([1]!Tabla1[DISTRITO],MATCH(Tabla5[[#This Row],[RUC]],[1]!Tabla1[RUC],0))</f>
        <v>#REF!</v>
      </c>
      <c r="K3949" t="str">
        <f>INDEX([1]BCLIENTES!H:H,MATCH(Tabla5[[#This Row],[RUC]],[1]BCLIENTES!A:A,0))</f>
        <v xml:space="preserve"> ICA 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tr">
        <f>TEXT(Tabla5[[#This Row],[FECHA]],"MMM")</f>
        <v>Jul</v>
      </c>
      <c r="D3950" s="1" t="str">
        <f>TEXT(Tabla5[[#This Row],[FECHA]],"YYY")</f>
        <v>2023</v>
      </c>
      <c r="E3950" s="2" t="s">
        <v>143</v>
      </c>
      <c r="F3950" s="2" t="s">
        <v>3994</v>
      </c>
      <c r="G3950" s="2" t="s">
        <v>10004</v>
      </c>
      <c r="H3950">
        <v>20477445048</v>
      </c>
      <c r="I3950" t="str">
        <f>INDEX([1]BCLIENTES!B:B,MATCH(Tabla5[[#This Row],[RUC]],[1]BCLIENTES!A:A,0))</f>
        <v xml:space="preserve"> BALTODANO GROUP S.A.C.</v>
      </c>
      <c r="J3950" t="e">
        <f>INDEX([1]!Tabla1[DISTRITO],MATCH(Tabla5[[#This Row],[RUC]],[1]!Tabla1[RUC],0))</f>
        <v>#REF!</v>
      </c>
      <c r="K3950" t="str">
        <f>INDEX([1]BCLIENTES!H:H,MATCH(Tabla5[[#This Row],[RUC]],[1]BCLIENTES!A:A,0))</f>
        <v xml:space="preserve"> TRUJILLO 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tr">
        <f>TEXT(Tabla5[[#This Row],[FECHA]],"MMM")</f>
        <v>Jul</v>
      </c>
      <c r="D3951" s="1" t="str">
        <f>TEXT(Tabla5[[#This Row],[FECHA]],"YYY")</f>
        <v>2023</v>
      </c>
      <c r="E3951" s="2" t="s">
        <v>143</v>
      </c>
      <c r="F3951" s="2" t="s">
        <v>3995</v>
      </c>
      <c r="G3951" s="2" t="s">
        <v>10004</v>
      </c>
      <c r="H3951">
        <v>20172321004</v>
      </c>
      <c r="I3951" t="str">
        <f>INDEX([1]BCLIENTES!B:B,MATCH(Tabla5[[#This Row],[RUC]],[1]BCLIENTES!A:A,0))</f>
        <v xml:space="preserve"> JUSTINIANO SOTO VILLANUEVA S.R.L.</v>
      </c>
      <c r="J3951" t="e">
        <f>INDEX([1]!Tabla1[DISTRITO],MATCH(Tabla5[[#This Row],[RUC]],[1]!Tabla1[RUC],0))</f>
        <v>#REF!</v>
      </c>
      <c r="K3951" t="str">
        <f>INDEX([1]BCLIENTES!H:H,MATCH(Tabla5[[#This Row],[RUC]],[1]BCLIENTES!A:A,0))</f>
        <v xml:space="preserve"> LIMA 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tr">
        <f>TEXT(Tabla5[[#This Row],[FECHA]],"MMM")</f>
        <v>Jul</v>
      </c>
      <c r="D3952" s="1" t="str">
        <f>TEXT(Tabla5[[#This Row],[FECHA]],"YYY")</f>
        <v>2023</v>
      </c>
      <c r="E3952" s="2" t="s">
        <v>143</v>
      </c>
      <c r="F3952" s="2" t="s">
        <v>3996</v>
      </c>
      <c r="G3952" s="2" t="s">
        <v>10002</v>
      </c>
      <c r="H3952">
        <v>20454067682</v>
      </c>
      <c r="I3952" t="str">
        <f>INDEX([1]BCLIENTES!B:B,MATCH(Tabla5[[#This Row],[RUC]],[1]BCLIENTES!A:A,0))</f>
        <v xml:space="preserve"> FERRETERIA Y MATERIALES DE CONSTRUCCION S.R.L. - FEMACO S.R.L.</v>
      </c>
      <c r="J3952" t="e">
        <f>INDEX([1]!Tabla1[DISTRITO],MATCH(Tabla5[[#This Row],[RUC]],[1]!Tabla1[RUC],0))</f>
        <v>#REF!</v>
      </c>
      <c r="K3952" t="str">
        <f>INDEX([1]BCLIENTES!H:H,MATCH(Tabla5[[#This Row],[RUC]],[1]BCLIENTES!A:A,0))</f>
        <v xml:space="preserve"> AREQUIPA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tr">
        <f>TEXT(Tabla5[[#This Row],[FECHA]],"MMM")</f>
        <v>Jul</v>
      </c>
      <c r="D3953" s="1" t="str">
        <f>TEXT(Tabla5[[#This Row],[FECHA]],"YYY")</f>
        <v>2023</v>
      </c>
      <c r="E3953" s="2" t="s">
        <v>143</v>
      </c>
      <c r="F3953" s="2" t="s">
        <v>3997</v>
      </c>
      <c r="G3953" s="2" t="s">
        <v>10002</v>
      </c>
      <c r="H3953">
        <v>20454067682</v>
      </c>
      <c r="I3953" t="str">
        <f>INDEX([1]BCLIENTES!B:B,MATCH(Tabla5[[#This Row],[RUC]],[1]BCLIENTES!A:A,0))</f>
        <v xml:space="preserve"> FERRETERIA Y MATERIALES DE CONSTRUCCION S.R.L. - FEMACO S.R.L.</v>
      </c>
      <c r="J3953" t="e">
        <f>INDEX([1]!Tabla1[DISTRITO],MATCH(Tabla5[[#This Row],[RUC]],[1]!Tabla1[RUC],0))</f>
        <v>#REF!</v>
      </c>
      <c r="K3953" t="str">
        <f>INDEX([1]BCLIENTES!H:H,MATCH(Tabla5[[#This Row],[RUC]],[1]BCLIENTES!A:A,0))</f>
        <v xml:space="preserve"> AREQUIPA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tr">
        <f>TEXT(Tabla5[[#This Row],[FECHA]],"MMM")</f>
        <v>Jul</v>
      </c>
      <c r="D3954" s="1" t="str">
        <f>TEXT(Tabla5[[#This Row],[FECHA]],"YYY")</f>
        <v>2023</v>
      </c>
      <c r="E3954" s="2" t="s">
        <v>143</v>
      </c>
      <c r="F3954" s="2" t="s">
        <v>3998</v>
      </c>
      <c r="G3954" s="2" t="s">
        <v>10002</v>
      </c>
      <c r="H3954">
        <v>20434804486</v>
      </c>
      <c r="I3954" t="str">
        <f>INDEX([1]BCLIENTES!B:B,MATCH(Tabla5[[#This Row],[RUC]],[1]BCLIENTES!A:A,0))</f>
        <v xml:space="preserve"> FERRETERIA CAMANA S.A.C.</v>
      </c>
      <c r="J3954" t="e">
        <f>INDEX([1]!Tabla1[DISTRITO],MATCH(Tabla5[[#This Row],[RUC]],[1]!Tabla1[RUC],0))</f>
        <v>#REF!</v>
      </c>
      <c r="K3954" t="str">
        <f>INDEX([1]BCLIENTES!H:H,MATCH(Tabla5[[#This Row],[RUC]],[1]BCLIENTES!A:A,0))</f>
        <v xml:space="preserve"> CAMANA 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tr">
        <f>TEXT(Tabla5[[#This Row],[FECHA]],"MMM")</f>
        <v>Jul</v>
      </c>
      <c r="D3955" s="1" t="str">
        <f>TEXT(Tabla5[[#This Row],[FECHA]],"YYY")</f>
        <v>2023</v>
      </c>
      <c r="E3955" s="2" t="s">
        <v>143</v>
      </c>
      <c r="F3955" s="2" t="s">
        <v>3999</v>
      </c>
      <c r="G3955" s="2" t="s">
        <v>10002</v>
      </c>
      <c r="H3955">
        <v>20601060770</v>
      </c>
      <c r="I3955" t="str">
        <f>INDEX([1]BCLIENTES!B:B,MATCH(Tabla5[[#This Row],[RUC]],[1]BCLIENTES!A:A,0))</f>
        <v xml:space="preserve"> FASASUR S.R.L.</v>
      </c>
      <c r="J3955" t="e">
        <f>INDEX([1]!Tabla1[DISTRITO],MATCH(Tabla5[[#This Row],[RUC]],[1]!Tabla1[RUC],0))</f>
        <v>#REF!</v>
      </c>
      <c r="K3955" t="str">
        <f>INDEX([1]BCLIENTES!H:H,MATCH(Tabla5[[#This Row],[RUC]],[1]BCLIENTES!A:A,0))</f>
        <v xml:space="preserve"> AREQUIPA 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tr">
        <f>TEXT(Tabla5[[#This Row],[FECHA]],"MMM")</f>
        <v>Jul</v>
      </c>
      <c r="D3956" s="1" t="str">
        <f>TEXT(Tabla5[[#This Row],[FECHA]],"YYY")</f>
        <v>2023</v>
      </c>
      <c r="E3956" s="2" t="s">
        <v>143</v>
      </c>
      <c r="F3956" s="2" t="s">
        <v>4000</v>
      </c>
      <c r="G3956" s="2" t="s">
        <v>10003</v>
      </c>
      <c r="H3956">
        <v>20601787700</v>
      </c>
      <c r="I3956" t="str">
        <f>INDEX([1]BCLIENTES!B:B,MATCH(Tabla5[[#This Row],[RUC]],[1]BCLIENTES!A:A,0))</f>
        <v xml:space="preserve"> IMPORTACIONES MIRALDI S.A.C.</v>
      </c>
      <c r="J3956" t="e">
        <f>INDEX([1]!Tabla1[DISTRITO],MATCH(Tabla5[[#This Row],[RUC]],[1]!Tabla1[RUC],0))</f>
        <v>#REF!</v>
      </c>
      <c r="K3956" t="str">
        <f>INDEX([1]BCLIENTES!H:H,MATCH(Tabla5[[#This Row],[RUC]],[1]BCLIENTES!A:A,0))</f>
        <v xml:space="preserve"> LIMA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tr">
        <f>TEXT(Tabla5[[#This Row],[FECHA]],"MMM")</f>
        <v>Jul</v>
      </c>
      <c r="D3957" s="1" t="str">
        <f>TEXT(Tabla5[[#This Row],[FECHA]],"YYY")</f>
        <v>2023</v>
      </c>
      <c r="E3957" s="2" t="s">
        <v>143</v>
      </c>
      <c r="F3957" s="2" t="s">
        <v>4001</v>
      </c>
      <c r="G3957" s="2" t="s">
        <v>10003</v>
      </c>
      <c r="H3957">
        <v>10238869523</v>
      </c>
      <c r="I3957" t="str">
        <f>INDEX([1]BCLIENTES!B:B,MATCH(Tabla5[[#This Row],[RUC]],[1]BCLIENTES!A:A,0))</f>
        <v xml:space="preserve"> CARREÑO DELGADO ROSA LINA</v>
      </c>
      <c r="J3957" t="e">
        <f>INDEX([1]!Tabla1[DISTRITO],MATCH(Tabla5[[#This Row],[RUC]],[1]!Tabla1[RUC],0))</f>
        <v>#REF!</v>
      </c>
      <c r="K3957" t="str">
        <f>INDEX([1]BCLIENTES!H:H,MATCH(Tabla5[[#This Row],[RUC]],[1]BCLIENTES!A:A,0))</f>
        <v xml:space="preserve"> TRUJILLO 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tr">
        <f>TEXT(Tabla5[[#This Row],[FECHA]],"MMM")</f>
        <v>Jul</v>
      </c>
      <c r="D3958" s="1" t="str">
        <f>TEXT(Tabla5[[#This Row],[FECHA]],"YYY")</f>
        <v>2023</v>
      </c>
      <c r="E3958" s="2" t="s">
        <v>143</v>
      </c>
      <c r="F3958" s="2" t="s">
        <v>4002</v>
      </c>
      <c r="G3958" s="2" t="s">
        <v>10006</v>
      </c>
      <c r="H3958">
        <v>10295423281</v>
      </c>
      <c r="I3958" t="str">
        <f>INDEX([1]BCLIENTES!B:B,MATCH(Tabla5[[#This Row],[RUC]],[1]BCLIENTES!A:A,0))</f>
        <v xml:space="preserve"> MAMANI MAMANI HILDA</v>
      </c>
      <c r="J3958" t="e">
        <f>INDEX([1]!Tabla1[DISTRITO],MATCH(Tabla5[[#This Row],[RUC]],[1]!Tabla1[RUC],0))</f>
        <v>#REF!</v>
      </c>
      <c r="K3958" t="str">
        <f>INDEX([1]BCLIENTES!H:H,MATCH(Tabla5[[#This Row],[RUC]],[1]BCLIENTES!A:A,0))</f>
        <v xml:space="preserve"> AREQUIPA 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tr">
        <f>TEXT(Tabla5[[#This Row],[FECHA]],"MMM")</f>
        <v>Jul</v>
      </c>
      <c r="D3959" s="1" t="str">
        <f>TEXT(Tabla5[[#This Row],[FECHA]],"YYY")</f>
        <v>2023</v>
      </c>
      <c r="E3959" s="2" t="s">
        <v>143</v>
      </c>
      <c r="F3959" s="2" t="s">
        <v>4003</v>
      </c>
      <c r="G3959" s="2" t="s">
        <v>10002</v>
      </c>
      <c r="H3959">
        <v>20603568061</v>
      </c>
      <c r="I3959" t="str">
        <f>INDEX([1]BCLIENTES!B:B,MATCH(Tabla5[[#This Row],[RUC]],[1]BCLIENTES!A:A,0))</f>
        <v xml:space="preserve"> SUMTELEC EMPRESA INDIVIDUAL DE RESPONSABILIDAD LIMITADA</v>
      </c>
      <c r="J3959" t="e">
        <f>INDEX([1]!Tabla1[DISTRITO],MATCH(Tabla5[[#This Row],[RUC]],[1]!Tabla1[RUC],0))</f>
        <v>#REF!</v>
      </c>
      <c r="K3959" t="str">
        <f>INDEX([1]BCLIENTES!H:H,MATCH(Tabla5[[#This Row],[RUC]],[1]BCLIENTES!A:A,0))</f>
        <v xml:space="preserve"> TACNA 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tr">
        <f>TEXT(Tabla5[[#This Row],[FECHA]],"MMM")</f>
        <v>Jul</v>
      </c>
      <c r="D3960" s="1" t="str">
        <f>TEXT(Tabla5[[#This Row],[FECHA]],"YYY")</f>
        <v>2023</v>
      </c>
      <c r="E3960" s="2" t="s">
        <v>143</v>
      </c>
      <c r="F3960" s="2" t="s">
        <v>4004</v>
      </c>
      <c r="G3960" s="2" t="s">
        <v>10006</v>
      </c>
      <c r="H3960">
        <v>20564408957</v>
      </c>
      <c r="I3960" t="str">
        <f>INDEX([1]BCLIENTES!B:B,MATCH(Tabla5[[#This Row],[RUC]],[1]BCLIENTES!A:A,0))</f>
        <v xml:space="preserve"> TABSUR SOCIEDAD COMERCIAL DE RESPONSABILIDAD LIMITADA - TABSUR S.R.L.</v>
      </c>
      <c r="J3960" t="e">
        <f>INDEX([1]!Tabla1[DISTRITO],MATCH(Tabla5[[#This Row],[RUC]],[1]!Tabla1[RUC],0))</f>
        <v>#REF!</v>
      </c>
      <c r="K3960" t="str">
        <f>INDEX([1]BCLIENTES!H:H,MATCH(Tabla5[[#This Row],[RUC]],[1]BCLIENTES!A:A,0))</f>
        <v xml:space="preserve"> CUSCO 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tr">
        <f>TEXT(Tabla5[[#This Row],[FECHA]],"MMM")</f>
        <v>Jul</v>
      </c>
      <c r="D3961" s="1" t="str">
        <f>TEXT(Tabla5[[#This Row],[FECHA]],"YYY")</f>
        <v>2023</v>
      </c>
      <c r="E3961" s="2" t="s">
        <v>143</v>
      </c>
      <c r="F3961" s="2" t="s">
        <v>4005</v>
      </c>
      <c r="G3961" s="2" t="s">
        <v>10002</v>
      </c>
      <c r="H3961">
        <v>20602335063</v>
      </c>
      <c r="I3961" t="str">
        <f>INDEX([1]BCLIENTES!B:B,MATCH(Tabla5[[#This Row],[RUC]],[1]BCLIENTES!A:A,0))</f>
        <v xml:space="preserve"> HERNAM PERU S.A.C</v>
      </c>
      <c r="J3961" t="e">
        <f>INDEX([1]!Tabla1[DISTRITO],MATCH(Tabla5[[#This Row],[RUC]],[1]!Tabla1[RUC],0))</f>
        <v>#REF!</v>
      </c>
      <c r="K3961" t="str">
        <f>INDEX([1]BCLIENTES!H:H,MATCH(Tabla5[[#This Row],[RUC]],[1]BCLIENTES!A:A,0))</f>
        <v xml:space="preserve"> AREQUIPA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tr">
        <f>TEXT(Tabla5[[#This Row],[FECHA]],"MMM")</f>
        <v>Jul</v>
      </c>
      <c r="D3962" s="1" t="str">
        <f>TEXT(Tabla5[[#This Row],[FECHA]],"YYY")</f>
        <v>2023</v>
      </c>
      <c r="E3962" s="2" t="s">
        <v>143</v>
      </c>
      <c r="F3962" s="2" t="s">
        <v>4006</v>
      </c>
      <c r="G3962" s="2" t="s">
        <v>10004</v>
      </c>
      <c r="H3962">
        <v>10761683379</v>
      </c>
      <c r="I3962" t="str">
        <f>INDEX([1]BCLIENTES!B:B,MATCH(Tabla5[[#This Row],[RUC]],[1]BCLIENTES!A:A,0))</f>
        <v xml:space="preserve"> GUERRERO CORDOVA MERCEDES INES</v>
      </c>
      <c r="J3962" t="e">
        <f>INDEX([1]!Tabla1[DISTRITO],MATCH(Tabla5[[#This Row],[RUC]],[1]!Tabla1[RUC],0))</f>
        <v>#REF!</v>
      </c>
      <c r="K3962" t="str">
        <f>INDEX([1]BCLIENTES!H:H,MATCH(Tabla5[[#This Row],[RUC]],[1]BCLIENTES!A:A,0))</f>
        <v xml:space="preserve"> PIURA 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tr">
        <f>TEXT(Tabla5[[#This Row],[FECHA]],"MMM")</f>
        <v>Jul</v>
      </c>
      <c r="D3963" s="1" t="str">
        <f>TEXT(Tabla5[[#This Row],[FECHA]],"YYY")</f>
        <v>2023</v>
      </c>
      <c r="E3963" s="2" t="s">
        <v>143</v>
      </c>
      <c r="F3963" s="2" t="s">
        <v>4007</v>
      </c>
      <c r="G3963" s="2" t="s">
        <v>10004</v>
      </c>
      <c r="H3963">
        <v>10026120026</v>
      </c>
      <c r="I3963" t="str">
        <f>INDEX([1]BCLIENTES!B:B,MATCH(Tabla5[[#This Row],[RUC]],[1]BCLIENTES!A:A,0))</f>
        <v xml:space="preserve"> BURGOS SAAVEDRA FRANCISCO JAVIER</v>
      </c>
      <c r="J3963" t="e">
        <f>INDEX([1]!Tabla1[DISTRITO],MATCH(Tabla5[[#This Row],[RUC]],[1]!Tabla1[RUC],0))</f>
        <v>#REF!</v>
      </c>
      <c r="K3963" t="str">
        <f>INDEX([1]BCLIENTES!H:H,MATCH(Tabla5[[#This Row],[RUC]],[1]BCLIENTES!A:A,0))</f>
        <v xml:space="preserve"> PIURA 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tr">
        <f>TEXT(Tabla5[[#This Row],[FECHA]],"MMM")</f>
        <v>Jul</v>
      </c>
      <c r="D3964" s="1" t="str">
        <f>TEXT(Tabla5[[#This Row],[FECHA]],"YYY")</f>
        <v>2023</v>
      </c>
      <c r="E3964" s="2" t="s">
        <v>143</v>
      </c>
      <c r="F3964" s="2" t="s">
        <v>4008</v>
      </c>
      <c r="G3964" s="2" t="s">
        <v>10004</v>
      </c>
      <c r="H3964">
        <v>20601593140</v>
      </c>
      <c r="I3964" t="str">
        <f>INDEX([1]BCLIENTES!B:B,MATCH(Tabla5[[#This Row],[RUC]],[1]BCLIENTES!A:A,0))</f>
        <v xml:space="preserve"> CONSTRUCCION PLUS E.I.R.L.</v>
      </c>
      <c r="J3964" t="e">
        <f>INDEX([1]!Tabla1[DISTRITO],MATCH(Tabla5[[#This Row],[RUC]],[1]!Tabla1[RUC],0))</f>
        <v>#REF!</v>
      </c>
      <c r="K3964" t="str">
        <f>INDEX([1]BCLIENTES!H:H,MATCH(Tabla5[[#This Row],[RUC]],[1]BCLIENTES!A:A,0))</f>
        <v xml:space="preserve"> TRUJILLO 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tr">
        <f>TEXT(Tabla5[[#This Row],[FECHA]],"MMM")</f>
        <v>Jul</v>
      </c>
      <c r="D3965" s="1" t="str">
        <f>TEXT(Tabla5[[#This Row],[FECHA]],"YYY")</f>
        <v>2023</v>
      </c>
      <c r="E3965" s="2" t="s">
        <v>143</v>
      </c>
      <c r="F3965" s="2" t="s">
        <v>4009</v>
      </c>
      <c r="G3965" s="2" t="s">
        <v>10004</v>
      </c>
      <c r="H3965">
        <v>10472105278</v>
      </c>
      <c r="I3965" t="str">
        <f>INDEX([1]BCLIENTES!B:B,MATCH(Tabla5[[#This Row],[RUC]],[1]BCLIENTES!A:A,0))</f>
        <v xml:space="preserve"> PEREZ MANTILLA DIANA VANESSA</v>
      </c>
      <c r="J3965" t="e">
        <f>INDEX([1]!Tabla1[DISTRITO],MATCH(Tabla5[[#This Row],[RUC]],[1]!Tabla1[RUC],0))</f>
        <v>#REF!</v>
      </c>
      <c r="K3965" t="str">
        <f>INDEX([1]BCLIENTES!H:H,MATCH(Tabla5[[#This Row],[RUC]],[1]BCLIENTES!A:A,0))</f>
        <v xml:space="preserve"> TRUJILLO 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tr">
        <f>TEXT(Tabla5[[#This Row],[FECHA]],"MMM")</f>
        <v>Jul</v>
      </c>
      <c r="D3966" s="1" t="str">
        <f>TEXT(Tabla5[[#This Row],[FECHA]],"YYY")</f>
        <v>2023</v>
      </c>
      <c r="E3966" s="2" t="s">
        <v>143</v>
      </c>
      <c r="F3966" s="2" t="s">
        <v>4010</v>
      </c>
      <c r="G3966" s="2" t="s">
        <v>10006</v>
      </c>
      <c r="H3966">
        <v>10485371244</v>
      </c>
      <c r="I3966" t="str">
        <f>INDEX([1]BCLIENTES!B:B,MATCH(Tabla5[[#This Row],[RUC]],[1]BCLIENTES!A:A,0))</f>
        <v xml:space="preserve"> CORNEJO PEÑA RUTBEL</v>
      </c>
      <c r="J3966" t="e">
        <f>INDEX([1]!Tabla1[DISTRITO],MATCH(Tabla5[[#This Row],[RUC]],[1]!Tabla1[RUC],0))</f>
        <v>#REF!</v>
      </c>
      <c r="K3966" t="str">
        <f>INDEX([1]BCLIENTES!H:H,MATCH(Tabla5[[#This Row],[RUC]],[1]BCLIENTES!A:A,0))</f>
        <v xml:space="preserve"> CUSCO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tr">
        <f>TEXT(Tabla5[[#This Row],[FECHA]],"MMM")</f>
        <v>Jul</v>
      </c>
      <c r="D3967" s="1" t="str">
        <f>TEXT(Tabla5[[#This Row],[FECHA]],"YYY")</f>
        <v>2023</v>
      </c>
      <c r="E3967" s="2" t="s">
        <v>143</v>
      </c>
      <c r="F3967" s="2" t="s">
        <v>4011</v>
      </c>
      <c r="G3967" s="2" t="s">
        <v>10003</v>
      </c>
      <c r="H3967">
        <v>20606183136</v>
      </c>
      <c r="I3967" t="str">
        <f>INDEX([1]BCLIENTES!B:B,MATCH(Tabla5[[#This Row],[RUC]],[1]BCLIENTES!A:A,0))</f>
        <v xml:space="preserve"> JP DISTRIBUCIONES Y SOLUCIONES ELECTRICAS E.I.R.L.</v>
      </c>
      <c r="J3967" t="e">
        <f>INDEX([1]!Tabla1[DISTRITO],MATCH(Tabla5[[#This Row],[RUC]],[1]!Tabla1[RUC],0))</f>
        <v>#REF!</v>
      </c>
      <c r="K3967" t="str">
        <f>INDEX([1]BCLIENTES!H:H,MATCH(Tabla5[[#This Row],[RUC]],[1]BCLIENTES!A:A,0))</f>
        <v xml:space="preserve"> LIMA 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tr">
        <f>TEXT(Tabla5[[#This Row],[FECHA]],"MMM")</f>
        <v>Jul</v>
      </c>
      <c r="D3968" s="1" t="str">
        <f>TEXT(Tabla5[[#This Row],[FECHA]],"YYY")</f>
        <v>2023</v>
      </c>
      <c r="E3968" s="2" t="s">
        <v>143</v>
      </c>
      <c r="F3968" s="2" t="s">
        <v>4012</v>
      </c>
      <c r="G3968" s="2" t="s">
        <v>10004</v>
      </c>
      <c r="H3968">
        <v>10472105278</v>
      </c>
      <c r="I3968" t="str">
        <f>INDEX([1]BCLIENTES!B:B,MATCH(Tabla5[[#This Row],[RUC]],[1]BCLIENTES!A:A,0))</f>
        <v xml:space="preserve"> PEREZ MANTILLA DIANA VANESSA</v>
      </c>
      <c r="J3968" t="e">
        <f>INDEX([1]!Tabla1[DISTRITO],MATCH(Tabla5[[#This Row],[RUC]],[1]!Tabla1[RUC],0))</f>
        <v>#REF!</v>
      </c>
      <c r="K3968" t="str">
        <f>INDEX([1]BCLIENTES!H:H,MATCH(Tabla5[[#This Row],[RUC]],[1]BCLIENTES!A:A,0))</f>
        <v xml:space="preserve"> TRUJILLO 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tr">
        <f>TEXT(Tabla5[[#This Row],[FECHA]],"MMM")</f>
        <v>Jul</v>
      </c>
      <c r="D3969" s="1" t="str">
        <f>TEXT(Tabla5[[#This Row],[FECHA]],"YYY")</f>
        <v>2023</v>
      </c>
      <c r="E3969" s="2" t="s">
        <v>143</v>
      </c>
      <c r="F3969" s="2" t="s">
        <v>4013</v>
      </c>
      <c r="G3969" s="2" t="s">
        <v>10004</v>
      </c>
      <c r="H3969">
        <v>10472105278</v>
      </c>
      <c r="I3969" t="str">
        <f>INDEX([1]BCLIENTES!B:B,MATCH(Tabla5[[#This Row],[RUC]],[1]BCLIENTES!A:A,0))</f>
        <v xml:space="preserve"> PEREZ MANTILLA DIANA VANESSA</v>
      </c>
      <c r="J3969" t="e">
        <f>INDEX([1]!Tabla1[DISTRITO],MATCH(Tabla5[[#This Row],[RUC]],[1]!Tabla1[RUC],0))</f>
        <v>#REF!</v>
      </c>
      <c r="K3969" t="str">
        <f>INDEX([1]BCLIENTES!H:H,MATCH(Tabla5[[#This Row],[RUC]],[1]BCLIENTES!A:A,0))</f>
        <v xml:space="preserve"> TRUJILLO 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tr">
        <f>TEXT(Tabla5[[#This Row],[FECHA]],"MMM")</f>
        <v>Jul</v>
      </c>
      <c r="D3970" s="1" t="str">
        <f>TEXT(Tabla5[[#This Row],[FECHA]],"YYY")</f>
        <v>2023</v>
      </c>
      <c r="E3970" s="2" t="s">
        <v>143</v>
      </c>
      <c r="F3970" s="2" t="s">
        <v>4014</v>
      </c>
      <c r="G3970" s="2" t="s">
        <v>10002</v>
      </c>
      <c r="H3970">
        <v>20608208136</v>
      </c>
      <c r="I3970" t="str">
        <f>INDEX([1]BCLIENTES!B:B,MATCH(Tabla5[[#This Row],[RUC]],[1]BCLIENTES!A:A,0))</f>
        <v xml:space="preserve"> ELECTROCENTRO PERU E.I.R.L.</v>
      </c>
      <c r="J3970" t="e">
        <f>INDEX([1]!Tabla1[DISTRITO],MATCH(Tabla5[[#This Row],[RUC]],[1]!Tabla1[RUC],0))</f>
        <v>#REF!</v>
      </c>
      <c r="K3970" t="str">
        <f>INDEX([1]BCLIENTES!H:H,MATCH(Tabla5[[#This Row],[RUC]],[1]BCLIENTES!A:A,0))</f>
        <v xml:space="preserve"> AREQUIPA 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tr">
        <f>TEXT(Tabla5[[#This Row],[FECHA]],"MMM")</f>
        <v>Jul</v>
      </c>
      <c r="D3971" s="1" t="str">
        <f>TEXT(Tabla5[[#This Row],[FECHA]],"YYY")</f>
        <v>2023</v>
      </c>
      <c r="E3971" s="2" t="s">
        <v>143</v>
      </c>
      <c r="F3971" s="2" t="s">
        <v>4015</v>
      </c>
      <c r="G3971" s="2" t="s">
        <v>10003</v>
      </c>
      <c r="H3971">
        <v>10238869523</v>
      </c>
      <c r="I3971" t="str">
        <f>INDEX([1]BCLIENTES!B:B,MATCH(Tabla5[[#This Row],[RUC]],[1]BCLIENTES!A:A,0))</f>
        <v xml:space="preserve"> CARREÑO DELGADO ROSA LINA</v>
      </c>
      <c r="J3971" t="e">
        <f>INDEX([1]!Tabla1[DISTRITO],MATCH(Tabla5[[#This Row],[RUC]],[1]!Tabla1[RUC],0))</f>
        <v>#REF!</v>
      </c>
      <c r="K3971" t="str">
        <f>INDEX([1]BCLIENTES!H:H,MATCH(Tabla5[[#This Row],[RUC]],[1]BCLIENTES!A:A,0))</f>
        <v xml:space="preserve"> TRUJILLO 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tr">
        <f>TEXT(Tabla5[[#This Row],[FECHA]],"MMM")</f>
        <v>Jul</v>
      </c>
      <c r="D3972" s="1" t="str">
        <f>TEXT(Tabla5[[#This Row],[FECHA]],"YYY")</f>
        <v>2023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tr">
        <f>INDEX([1]BCLIENTES!B:B,MATCH(Tabla5[[#This Row],[RUC]],[1]BCLIENTES!A:A,0))</f>
        <v xml:space="preserve"> APPLE GLASS PERUANA S.A.C</v>
      </c>
      <c r="J3972" t="e">
        <f>INDEX([1]!Tabla1[DISTRITO],MATCH(Tabla5[[#This Row],[RUC]],[1]!Tabla1[RUC],0))</f>
        <v>#REF!</v>
      </c>
      <c r="K3972" t="str">
        <f>INDEX([1]BCLIENTES!H:H,MATCH(Tabla5[[#This Row],[RUC]],[1]BCLIENTES!A:A,0))</f>
        <v xml:space="preserve"> LIMA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tr">
        <f>TEXT(Tabla5[[#This Row],[FECHA]],"MMM")</f>
        <v>Jul</v>
      </c>
      <c r="D3973" s="1" t="str">
        <f>TEXT(Tabla5[[#This Row],[FECHA]],"YYY")</f>
        <v>2023</v>
      </c>
      <c r="E3973" s="2" t="s">
        <v>143</v>
      </c>
      <c r="F3973" s="2" t="s">
        <v>4017</v>
      </c>
      <c r="G3973" s="2" t="s">
        <v>10003</v>
      </c>
      <c r="H3973">
        <v>10238869523</v>
      </c>
      <c r="I3973" t="str">
        <f>INDEX([1]BCLIENTES!B:B,MATCH(Tabla5[[#This Row],[RUC]],[1]BCLIENTES!A:A,0))</f>
        <v xml:space="preserve"> CARREÑO DELGADO ROSA LINA</v>
      </c>
      <c r="J3973" t="e">
        <f>INDEX([1]!Tabla1[DISTRITO],MATCH(Tabla5[[#This Row],[RUC]],[1]!Tabla1[RUC],0))</f>
        <v>#REF!</v>
      </c>
      <c r="K3973" t="str">
        <f>INDEX([1]BCLIENTES!H:H,MATCH(Tabla5[[#This Row],[RUC]],[1]BCLIENTES!A:A,0))</f>
        <v xml:space="preserve"> TRUJILLO 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tr">
        <f>TEXT(Tabla5[[#This Row],[FECHA]],"MMM")</f>
        <v>Jul</v>
      </c>
      <c r="D3974" s="1" t="str">
        <f>TEXT(Tabla5[[#This Row],[FECHA]],"YYY")</f>
        <v>2023</v>
      </c>
      <c r="E3974" s="2" t="s">
        <v>143</v>
      </c>
      <c r="F3974" s="2" t="s">
        <v>4018</v>
      </c>
      <c r="G3974" s="2" t="s">
        <v>10003</v>
      </c>
      <c r="H3974">
        <v>20601787700</v>
      </c>
      <c r="I3974" t="str">
        <f>INDEX([1]BCLIENTES!B:B,MATCH(Tabla5[[#This Row],[RUC]],[1]BCLIENTES!A:A,0))</f>
        <v xml:space="preserve"> IMPORTACIONES MIRALDI S.A.C.</v>
      </c>
      <c r="J3974" t="e">
        <f>INDEX([1]!Tabla1[DISTRITO],MATCH(Tabla5[[#This Row],[RUC]],[1]!Tabla1[RUC],0))</f>
        <v>#REF!</v>
      </c>
      <c r="K3974" t="str">
        <f>INDEX([1]BCLIENTES!H:H,MATCH(Tabla5[[#This Row],[RUC]],[1]BCLIENTES!A:A,0))</f>
        <v xml:space="preserve"> LIMA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tr">
        <f>TEXT(Tabla5[[#This Row],[FECHA]],"MMM")</f>
        <v>Jul</v>
      </c>
      <c r="D3975" s="1" t="str">
        <f>TEXT(Tabla5[[#This Row],[FECHA]],"YYY")</f>
        <v>2023</v>
      </c>
      <c r="E3975" s="2" t="s">
        <v>143</v>
      </c>
      <c r="F3975" s="2" t="s">
        <v>4019</v>
      </c>
      <c r="G3975" s="2" t="s">
        <v>10003</v>
      </c>
      <c r="H3975">
        <v>10238869523</v>
      </c>
      <c r="I3975" t="str">
        <f>INDEX([1]BCLIENTES!B:B,MATCH(Tabla5[[#This Row],[RUC]],[1]BCLIENTES!A:A,0))</f>
        <v xml:space="preserve"> CARREÑO DELGADO ROSA LINA</v>
      </c>
      <c r="J3975" t="e">
        <f>INDEX([1]!Tabla1[DISTRITO],MATCH(Tabla5[[#This Row],[RUC]],[1]!Tabla1[RUC],0))</f>
        <v>#REF!</v>
      </c>
      <c r="K3975" t="str">
        <f>INDEX([1]BCLIENTES!H:H,MATCH(Tabla5[[#This Row],[RUC]],[1]BCLIENTES!A:A,0))</f>
        <v xml:space="preserve"> TRUJILLO 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tr">
        <f>TEXT(Tabla5[[#This Row],[FECHA]],"MMM")</f>
        <v>Jul</v>
      </c>
      <c r="D3976" s="1" t="str">
        <f>TEXT(Tabla5[[#This Row],[FECHA]],"YYY")</f>
        <v>2023</v>
      </c>
      <c r="E3976" s="2" t="s">
        <v>143</v>
      </c>
      <c r="F3976" s="2" t="s">
        <v>4020</v>
      </c>
      <c r="G3976" s="2" t="s">
        <v>9997</v>
      </c>
      <c r="H3976">
        <v>1</v>
      </c>
      <c r="I3976" t="str">
        <f>INDEX([1]BCLIENTES!B:B,MATCH(Tabla5[[#This Row],[RUC]],[1]BCLIENTES!A:A,0))</f>
        <v>ANULADO</v>
      </c>
      <c r="J3976" t="e">
        <f>INDEX([1]!Tabla1[DISTRITO],MATCH(Tabla5[[#This Row],[RUC]],[1]!Tabla1[RUC],0))</f>
        <v>#REF!</v>
      </c>
      <c r="K3976" t="str">
        <f>INDEX([1]BCLIENTES!H:H,MATCH(Tabla5[[#This Row],[RUC]],[1]BCLIENTES!A:A,0))</f>
        <v>ANULADO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tr">
        <f>TEXT(Tabla5[[#This Row],[FECHA]],"MMM")</f>
        <v>Jul</v>
      </c>
      <c r="D3977" s="1" t="str">
        <f>TEXT(Tabla5[[#This Row],[FECHA]],"YYY")</f>
        <v>2023</v>
      </c>
      <c r="E3977" s="2" t="s">
        <v>143</v>
      </c>
      <c r="F3977" s="2" t="s">
        <v>4021</v>
      </c>
      <c r="G3977" s="2" t="s">
        <v>10003</v>
      </c>
      <c r="H3977">
        <v>20606183136</v>
      </c>
      <c r="I3977" t="str">
        <f>INDEX([1]BCLIENTES!B:B,MATCH(Tabla5[[#This Row],[RUC]],[1]BCLIENTES!A:A,0))</f>
        <v xml:space="preserve"> JP DISTRIBUCIONES Y SOLUCIONES ELECTRICAS E.I.R.L.</v>
      </c>
      <c r="J3977" t="e">
        <f>INDEX([1]!Tabla1[DISTRITO],MATCH(Tabla5[[#This Row],[RUC]],[1]!Tabla1[RUC],0))</f>
        <v>#REF!</v>
      </c>
      <c r="K3977" t="str">
        <f>INDEX([1]BCLIENTES!H:H,MATCH(Tabla5[[#This Row],[RUC]],[1]BCLIENTES!A:A,0))</f>
        <v xml:space="preserve"> LIMA 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tr">
        <f>TEXT(Tabla5[[#This Row],[FECHA]],"MMM")</f>
        <v>Jul</v>
      </c>
      <c r="D3978" s="1" t="str">
        <f>TEXT(Tabla5[[#This Row],[FECHA]],"YYY")</f>
        <v>2023</v>
      </c>
      <c r="E3978" s="2" t="s">
        <v>143</v>
      </c>
      <c r="F3978" s="2" t="s">
        <v>4022</v>
      </c>
      <c r="G3978" s="2" t="s">
        <v>10004</v>
      </c>
      <c r="H3978">
        <v>20608449753</v>
      </c>
      <c r="I3978" t="str">
        <f>INDEX([1]BCLIENTES!B:B,MATCH(Tabla5[[#This Row],[RUC]],[1]BCLIENTES!A:A,0))</f>
        <v xml:space="preserve"> JV FERRETERIA JAIMITO E.I.R.L</v>
      </c>
      <c r="J3978" t="e">
        <f>INDEX([1]!Tabla1[DISTRITO],MATCH(Tabla5[[#This Row],[RUC]],[1]!Tabla1[RUC],0))</f>
        <v>#REF!</v>
      </c>
      <c r="K3978" t="str">
        <f>INDEX([1]BCLIENTES!H:H,MATCH(Tabla5[[#This Row],[RUC]],[1]BCLIENTES!A:A,0))</f>
        <v xml:space="preserve"> JAEN 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tr">
        <f>TEXT(Tabla5[[#This Row],[FECHA]],"MMM")</f>
        <v>Jul</v>
      </c>
      <c r="D3979" s="1" t="str">
        <f>TEXT(Tabla5[[#This Row],[FECHA]],"YYY")</f>
        <v>2023</v>
      </c>
      <c r="E3979" s="2" t="s">
        <v>143</v>
      </c>
      <c r="F3979" s="2" t="s">
        <v>4023</v>
      </c>
      <c r="G3979" s="2" t="s">
        <v>10003</v>
      </c>
      <c r="H3979">
        <v>20604916772</v>
      </c>
      <c r="I3979" t="str">
        <f>INDEX([1]BCLIENTES!B:B,MATCH(Tabla5[[#This Row],[RUC]],[1]BCLIENTES!A:A,0))</f>
        <v xml:space="preserve"> ABA COMPANY SOCIEDAD ANONIMA CERRADA - ABA COMPANY S.A.C.</v>
      </c>
      <c r="J3979" t="e">
        <f>INDEX([1]!Tabla1[DISTRITO],MATCH(Tabla5[[#This Row],[RUC]],[1]!Tabla1[RUC],0))</f>
        <v>#REF!</v>
      </c>
      <c r="K3979" t="str">
        <f>INDEX([1]BCLIENTES!H:H,MATCH(Tabla5[[#This Row],[RUC]],[1]BCLIENTES!A:A,0))</f>
        <v xml:space="preserve"> TRUJILLO 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tr">
        <f>TEXT(Tabla5[[#This Row],[FECHA]],"MMM")</f>
        <v>Jul</v>
      </c>
      <c r="D3980" s="1" t="str">
        <f>TEXT(Tabla5[[#This Row],[FECHA]],"YYY")</f>
        <v>2023</v>
      </c>
      <c r="E3980" s="2" t="s">
        <v>143</v>
      </c>
      <c r="F3980" s="2" t="s">
        <v>4024</v>
      </c>
      <c r="G3980" s="2" t="s">
        <v>10003</v>
      </c>
      <c r="H3980">
        <v>20604916772</v>
      </c>
      <c r="I3980" t="str">
        <f>INDEX([1]BCLIENTES!B:B,MATCH(Tabla5[[#This Row],[RUC]],[1]BCLIENTES!A:A,0))</f>
        <v xml:space="preserve"> ABA COMPANY SOCIEDAD ANONIMA CERRADA - ABA COMPANY S.A.C.</v>
      </c>
      <c r="J3980" t="e">
        <f>INDEX([1]!Tabla1[DISTRITO],MATCH(Tabla5[[#This Row],[RUC]],[1]!Tabla1[RUC],0))</f>
        <v>#REF!</v>
      </c>
      <c r="K3980" t="str">
        <f>INDEX([1]BCLIENTES!H:H,MATCH(Tabla5[[#This Row],[RUC]],[1]BCLIENTES!A:A,0))</f>
        <v xml:space="preserve"> TRUJILLO 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tr">
        <f>TEXT(Tabla5[[#This Row],[FECHA]],"MMM")</f>
        <v>Jul</v>
      </c>
      <c r="D3981" s="1" t="str">
        <f>TEXT(Tabla5[[#This Row],[FECHA]],"YYY")</f>
        <v>2023</v>
      </c>
      <c r="E3981" s="2" t="s">
        <v>143</v>
      </c>
      <c r="F3981" s="2" t="s">
        <v>4025</v>
      </c>
      <c r="G3981" s="2" t="s">
        <v>10002</v>
      </c>
      <c r="H3981">
        <v>20454074468</v>
      </c>
      <c r="I3981" t="str">
        <f>INDEX([1]BCLIENTES!B:B,MATCH(Tabla5[[#This Row],[RUC]],[1]BCLIENTES!A:A,0))</f>
        <v xml:space="preserve"> DEPOSITO SANTA BEATRIZ E.I.R.L.</v>
      </c>
      <c r="J3981" t="e">
        <f>INDEX([1]!Tabla1[DISTRITO],MATCH(Tabla5[[#This Row],[RUC]],[1]!Tabla1[RUC],0))</f>
        <v>#REF!</v>
      </c>
      <c r="K3981" t="str">
        <f>INDEX([1]BCLIENTES!H:H,MATCH(Tabla5[[#This Row],[RUC]],[1]BCLIENTES!A:A,0))</f>
        <v xml:space="preserve"> AREQUIPA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tr">
        <f>TEXT(Tabla5[[#This Row],[FECHA]],"MMM")</f>
        <v>Jul</v>
      </c>
      <c r="D3982" s="1" t="str">
        <f>TEXT(Tabla5[[#This Row],[FECHA]],"YYY")</f>
        <v>2023</v>
      </c>
      <c r="E3982" s="2" t="s">
        <v>143</v>
      </c>
      <c r="F3982" s="2" t="s">
        <v>4026</v>
      </c>
      <c r="G3982" s="2" t="s">
        <v>10002</v>
      </c>
      <c r="H3982">
        <v>20539633075</v>
      </c>
      <c r="I3982" t="str">
        <f>INDEX([1]BCLIENTES!B:B,MATCH(Tabla5[[#This Row],[RUC]],[1]BCLIENTES!A:A,0))</f>
        <v>ROLDEM PERU S.A.C.</v>
      </c>
      <c r="J3982" t="e">
        <f>INDEX([1]!Tabla1[DISTRITO],MATCH(Tabla5[[#This Row],[RUC]],[1]!Tabla1[RUC],0))</f>
        <v>#REF!</v>
      </c>
      <c r="K3982" t="str">
        <f>INDEX([1]BCLIENTES!H:H,MATCH(Tabla5[[#This Row],[RUC]],[1]BCLIENTES!A:A,0))</f>
        <v>AREQUIPA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tr">
        <f>TEXT(Tabla5[[#This Row],[FECHA]],"MMM")</f>
        <v>Jul</v>
      </c>
      <c r="D3983" s="1" t="str">
        <f>TEXT(Tabla5[[#This Row],[FECHA]],"YYY")</f>
        <v>2023</v>
      </c>
      <c r="E3983" s="2" t="s">
        <v>143</v>
      </c>
      <c r="F3983" s="2" t="s">
        <v>4027</v>
      </c>
      <c r="G3983" s="2" t="s">
        <v>10002</v>
      </c>
      <c r="H3983">
        <v>10431742069</v>
      </c>
      <c r="I3983" t="str">
        <f>INDEX([1]BCLIENTES!B:B,MATCH(Tabla5[[#This Row],[RUC]],[1]BCLIENTES!A:A,0))</f>
        <v xml:space="preserve"> CONSA HUAYTAPUMA AGUSTIN</v>
      </c>
      <c r="J3983" t="e">
        <f>INDEX([1]!Tabla1[DISTRITO],MATCH(Tabla5[[#This Row],[RUC]],[1]!Tabla1[RUC],0))</f>
        <v>#REF!</v>
      </c>
      <c r="K3983" t="str">
        <f>INDEX([1]BCLIENTES!H:H,MATCH(Tabla5[[#This Row],[RUC]],[1]BCLIENTES!A:A,0))</f>
        <v xml:space="preserve"> AREQUIPA 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tr">
        <f>TEXT(Tabla5[[#This Row],[FECHA]],"MMM")</f>
        <v>Jul</v>
      </c>
      <c r="D3984" s="1" t="str">
        <f>TEXT(Tabla5[[#This Row],[FECHA]],"YYY")</f>
        <v>2023</v>
      </c>
      <c r="E3984" s="2" t="s">
        <v>143</v>
      </c>
      <c r="F3984" s="2" t="s">
        <v>4028</v>
      </c>
      <c r="G3984" s="2" t="s">
        <v>10006</v>
      </c>
      <c r="H3984">
        <v>20527319766</v>
      </c>
      <c r="I3984" t="str">
        <f>INDEX([1]BCLIENTES!B:B,MATCH(Tabla5[[#This Row],[RUC]],[1]BCLIENTES!A:A,0))</f>
        <v xml:space="preserve"> MANUFACTURAS ELECTRICAS Y SANITARIAS EMPRESA INDIVIDUAL DE RESPONSABLIDAD LIMITADA</v>
      </c>
      <c r="J3984" t="e">
        <f>INDEX([1]!Tabla1[DISTRITO],MATCH(Tabla5[[#This Row],[RUC]],[1]!Tabla1[RUC],0))</f>
        <v>#REF!</v>
      </c>
      <c r="K3984" t="str">
        <f>INDEX([1]BCLIENTES!H:H,MATCH(Tabla5[[#This Row],[RUC]],[1]BCLIENTES!A:A,0))</f>
        <v xml:space="preserve"> CUSCO 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tr">
        <f>TEXT(Tabla5[[#This Row],[FECHA]],"MMM")</f>
        <v>Jul</v>
      </c>
      <c r="D3985" s="1" t="str">
        <f>TEXT(Tabla5[[#This Row],[FECHA]],"YYY")</f>
        <v>2023</v>
      </c>
      <c r="E3985" s="2" t="s">
        <v>143</v>
      </c>
      <c r="F3985" s="2" t="s">
        <v>4029</v>
      </c>
      <c r="G3985" s="2" t="s">
        <v>10002</v>
      </c>
      <c r="H3985">
        <v>10431742069</v>
      </c>
      <c r="I3985" t="str">
        <f>INDEX([1]BCLIENTES!B:B,MATCH(Tabla5[[#This Row],[RUC]],[1]BCLIENTES!A:A,0))</f>
        <v xml:space="preserve"> CONSA HUAYTAPUMA AGUSTIN</v>
      </c>
      <c r="J3985" t="e">
        <f>INDEX([1]!Tabla1[DISTRITO],MATCH(Tabla5[[#This Row],[RUC]],[1]!Tabla1[RUC],0))</f>
        <v>#REF!</v>
      </c>
      <c r="K3985" t="str">
        <f>INDEX([1]BCLIENTES!H:H,MATCH(Tabla5[[#This Row],[RUC]],[1]BCLIENTES!A:A,0))</f>
        <v xml:space="preserve"> AREQUIPA 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tr">
        <f>TEXT(Tabla5[[#This Row],[FECHA]],"MMM")</f>
        <v>Jul</v>
      </c>
      <c r="D3986" s="1" t="str">
        <f>TEXT(Tabla5[[#This Row],[FECHA]],"YYY")</f>
        <v>2023</v>
      </c>
      <c r="E3986" s="2" t="s">
        <v>143</v>
      </c>
      <c r="F3986" s="2" t="s">
        <v>4030</v>
      </c>
      <c r="G3986" s="2" t="s">
        <v>10004</v>
      </c>
      <c r="H3986">
        <v>20481299862</v>
      </c>
      <c r="I3986" t="str">
        <f>INDEX([1]BCLIENTES!B:B,MATCH(Tabla5[[#This Row],[RUC]],[1]BCLIENTES!A:A,0))</f>
        <v>FERRETERIA DECAS EIRL</v>
      </c>
      <c r="J3986" t="e">
        <f>INDEX([1]!Tabla1[DISTRITO],MATCH(Tabla5[[#This Row],[RUC]],[1]!Tabla1[RUC],0))</f>
        <v>#REF!</v>
      </c>
      <c r="K3986" t="str">
        <f>INDEX([1]BCLIENTES!H:H,MATCH(Tabla5[[#This Row],[RUC]],[1]BCLIENTES!A:A,0))</f>
        <v>TRUJILLO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tr">
        <f>TEXT(Tabla5[[#This Row],[FECHA]],"MMM")</f>
        <v>Jul</v>
      </c>
      <c r="D3987" s="1" t="str">
        <f>TEXT(Tabla5[[#This Row],[FECHA]],"YYY")</f>
        <v>2023</v>
      </c>
      <c r="E3987" s="2" t="s">
        <v>143</v>
      </c>
      <c r="F3987" s="2" t="s">
        <v>4031</v>
      </c>
      <c r="G3987" s="2" t="s">
        <v>10004</v>
      </c>
      <c r="H3987">
        <v>20607812480</v>
      </c>
      <c r="I3987" t="str">
        <f>INDEX([1]BCLIENTES!B:B,MATCH(Tabla5[[#This Row],[RUC]],[1]BCLIENTES!A:A,0))</f>
        <v>DISTRIBUCIONES FERRETERAS JORDAN E.I.R.L.</v>
      </c>
      <c r="J3987" t="e">
        <f>INDEX([1]!Tabla1[DISTRITO],MATCH(Tabla5[[#This Row],[RUC]],[1]!Tabla1[RUC],0))</f>
        <v>#REF!</v>
      </c>
      <c r="K3987" t="str">
        <f>INDEX([1]BCLIENTES!H:H,MATCH(Tabla5[[#This Row],[RUC]],[1]BCLIENTES!A:A,0))</f>
        <v>TRUJILLO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tr">
        <f>TEXT(Tabla5[[#This Row],[FECHA]],"MMM")</f>
        <v>Jul</v>
      </c>
      <c r="D3988" s="1" t="str">
        <f>TEXT(Tabla5[[#This Row],[FECHA]],"YYY")</f>
        <v>2023</v>
      </c>
      <c r="E3988" s="2" t="s">
        <v>143</v>
      </c>
      <c r="F3988" s="2" t="s">
        <v>4032</v>
      </c>
      <c r="G3988" s="2" t="s">
        <v>10004</v>
      </c>
      <c r="H3988">
        <v>20482081933</v>
      </c>
      <c r="I3988" t="str">
        <f>INDEX([1]BCLIENTES!B:B,MATCH(Tabla5[[#This Row],[RUC]],[1]BCLIENTES!A:A,0))</f>
        <v xml:space="preserve"> FERRETERIA GAMBOA S.R.L.</v>
      </c>
      <c r="J3988" t="e">
        <f>INDEX([1]!Tabla1[DISTRITO],MATCH(Tabla5[[#This Row],[RUC]],[1]!Tabla1[RUC],0))</f>
        <v>#REF!</v>
      </c>
      <c r="K3988" t="str">
        <f>INDEX([1]BCLIENTES!H:H,MATCH(Tabla5[[#This Row],[RUC]],[1]BCLIENTES!A:A,0))</f>
        <v xml:space="preserve"> TRUJILLO 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tr">
        <f>TEXT(Tabla5[[#This Row],[FECHA]],"MMM")</f>
        <v>Jul</v>
      </c>
      <c r="D3989" s="1" t="str">
        <f>TEXT(Tabla5[[#This Row],[FECHA]],"YYY")</f>
        <v>2023</v>
      </c>
      <c r="E3989" s="2" t="s">
        <v>143</v>
      </c>
      <c r="F3989" s="2" t="s">
        <v>4033</v>
      </c>
      <c r="G3989" s="2" t="s">
        <v>10003</v>
      </c>
      <c r="H3989">
        <v>20604916772</v>
      </c>
      <c r="I3989" t="str">
        <f>INDEX([1]BCLIENTES!B:B,MATCH(Tabla5[[#This Row],[RUC]],[1]BCLIENTES!A:A,0))</f>
        <v xml:space="preserve"> ABA COMPANY SOCIEDAD ANONIMA CERRADA - ABA COMPANY S.A.C.</v>
      </c>
      <c r="J3989" t="e">
        <f>INDEX([1]!Tabla1[DISTRITO],MATCH(Tabla5[[#This Row],[RUC]],[1]!Tabla1[RUC],0))</f>
        <v>#REF!</v>
      </c>
      <c r="K3989" t="str">
        <f>INDEX([1]BCLIENTES!H:H,MATCH(Tabla5[[#This Row],[RUC]],[1]BCLIENTES!A:A,0))</f>
        <v xml:space="preserve"> TRUJILLO 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tr">
        <f>TEXT(Tabla5[[#This Row],[FECHA]],"MMM")</f>
        <v>Jul</v>
      </c>
      <c r="D3990" s="1" t="str">
        <f>TEXT(Tabla5[[#This Row],[FECHA]],"YYY")</f>
        <v>2023</v>
      </c>
      <c r="E3990" s="2" t="s">
        <v>143</v>
      </c>
      <c r="F3990" s="2" t="s">
        <v>4034</v>
      </c>
      <c r="G3990" s="2" t="s">
        <v>10002</v>
      </c>
      <c r="H3990">
        <v>10431742069</v>
      </c>
      <c r="I3990" t="str">
        <f>INDEX([1]BCLIENTES!B:B,MATCH(Tabla5[[#This Row],[RUC]],[1]BCLIENTES!A:A,0))</f>
        <v xml:space="preserve"> CONSA HUAYTAPUMA AGUSTIN</v>
      </c>
      <c r="J3990" t="e">
        <f>INDEX([1]!Tabla1[DISTRITO],MATCH(Tabla5[[#This Row],[RUC]],[1]!Tabla1[RUC],0))</f>
        <v>#REF!</v>
      </c>
      <c r="K3990" t="str">
        <f>INDEX([1]BCLIENTES!H:H,MATCH(Tabla5[[#This Row],[RUC]],[1]BCLIENTES!A:A,0))</f>
        <v xml:space="preserve"> AREQUIPA 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tr">
        <f>TEXT(Tabla5[[#This Row],[FECHA]],"MMM")</f>
        <v>Jul</v>
      </c>
      <c r="D3991" s="1" t="str">
        <f>TEXT(Tabla5[[#This Row],[FECHA]],"YYY")</f>
        <v>2023</v>
      </c>
      <c r="E3991" s="2" t="s">
        <v>143</v>
      </c>
      <c r="F3991" s="2" t="s">
        <v>4035</v>
      </c>
      <c r="G3991" s="2" t="s">
        <v>10006</v>
      </c>
      <c r="H3991">
        <v>20603085290</v>
      </c>
      <c r="I3991" t="str">
        <f>INDEX([1]BCLIENTES!B:B,MATCH(Tabla5[[#This Row],[RUC]],[1]BCLIENTES!A:A,0))</f>
        <v xml:space="preserve"> SUMINISTROS Y SERVICIOS ELECTRICOS SELVA S.R.L.</v>
      </c>
      <c r="J3991" t="e">
        <f>INDEX([1]!Tabla1[DISTRITO],MATCH(Tabla5[[#This Row],[RUC]],[1]!Tabla1[RUC],0))</f>
        <v>#REF!</v>
      </c>
      <c r="K3991" t="str">
        <f>INDEX([1]BCLIENTES!H:H,MATCH(Tabla5[[#This Row],[RUC]],[1]BCLIENTES!A:A,0))</f>
        <v xml:space="preserve"> MAYNAS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tr">
        <f>TEXT(Tabla5[[#This Row],[FECHA]],"MMM")</f>
        <v>Jul</v>
      </c>
      <c r="D3992" s="1" t="str">
        <f>TEXT(Tabla5[[#This Row],[FECHA]],"YYY")</f>
        <v>2023</v>
      </c>
      <c r="E3992" s="2" t="s">
        <v>143</v>
      </c>
      <c r="F3992" s="2" t="s">
        <v>4036</v>
      </c>
      <c r="G3992" s="2" t="s">
        <v>10003</v>
      </c>
      <c r="H3992">
        <v>20606183136</v>
      </c>
      <c r="I3992" t="str">
        <f>INDEX([1]BCLIENTES!B:B,MATCH(Tabla5[[#This Row],[RUC]],[1]BCLIENTES!A:A,0))</f>
        <v xml:space="preserve"> JP DISTRIBUCIONES Y SOLUCIONES ELECTRICAS E.I.R.L.</v>
      </c>
      <c r="J3992" t="e">
        <f>INDEX([1]!Tabla1[DISTRITO],MATCH(Tabla5[[#This Row],[RUC]],[1]!Tabla1[RUC],0))</f>
        <v>#REF!</v>
      </c>
      <c r="K3992" t="str">
        <f>INDEX([1]BCLIENTES!H:H,MATCH(Tabla5[[#This Row],[RUC]],[1]BCLIENTES!A:A,0))</f>
        <v xml:space="preserve"> LIMA 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tr">
        <f>TEXT(Tabla5[[#This Row],[FECHA]],"MMM")</f>
        <v>Jul</v>
      </c>
      <c r="D3993" s="1" t="str">
        <f>TEXT(Tabla5[[#This Row],[FECHA]],"YYY")</f>
        <v>2023</v>
      </c>
      <c r="E3993" s="2" t="s">
        <v>143</v>
      </c>
      <c r="F3993" s="2" t="s">
        <v>4037</v>
      </c>
      <c r="G3993" s="2" t="s">
        <v>10003</v>
      </c>
      <c r="H3993">
        <v>10238869523</v>
      </c>
      <c r="I3993" t="str">
        <f>INDEX([1]BCLIENTES!B:B,MATCH(Tabla5[[#This Row],[RUC]],[1]BCLIENTES!A:A,0))</f>
        <v xml:space="preserve"> CARREÑO DELGADO ROSA LINA</v>
      </c>
      <c r="J3993" t="e">
        <f>INDEX([1]!Tabla1[DISTRITO],MATCH(Tabla5[[#This Row],[RUC]],[1]!Tabla1[RUC],0))</f>
        <v>#REF!</v>
      </c>
      <c r="K3993" t="str">
        <f>INDEX([1]BCLIENTES!H:H,MATCH(Tabla5[[#This Row],[RUC]],[1]BCLIENTES!A:A,0))</f>
        <v xml:space="preserve"> TRUJILLO 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tr">
        <f>TEXT(Tabla5[[#This Row],[FECHA]],"MMM")</f>
        <v>Jul</v>
      </c>
      <c r="D3994" s="1" t="str">
        <f>TEXT(Tabla5[[#This Row],[FECHA]],"YYY")</f>
        <v>2023</v>
      </c>
      <c r="E3994" s="2" t="s">
        <v>143</v>
      </c>
      <c r="F3994" s="2" t="s">
        <v>4038</v>
      </c>
      <c r="G3994" s="2" t="s">
        <v>10002</v>
      </c>
      <c r="H3994">
        <v>10428526398</v>
      </c>
      <c r="I3994" t="str">
        <f>INDEX([1]BCLIENTES!B:B,MATCH(Tabla5[[#This Row],[RUC]],[1]BCLIENTES!A:A,0))</f>
        <v xml:space="preserve"> QUISPE QUISPE JOSE MANUEL</v>
      </c>
      <c r="J3994" t="e">
        <f>INDEX([1]!Tabla1[DISTRITO],MATCH(Tabla5[[#This Row],[RUC]],[1]!Tabla1[RUC],0))</f>
        <v>#REF!</v>
      </c>
      <c r="K3994" t="str">
        <f>INDEX([1]BCLIENTES!H:H,MATCH(Tabla5[[#This Row],[RUC]],[1]BCLIENTES!A:A,0))</f>
        <v xml:space="preserve"> ILO 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tr">
        <f>TEXT(Tabla5[[#This Row],[FECHA]],"MMM")</f>
        <v>Jul</v>
      </c>
      <c r="D3995" s="1" t="str">
        <f>TEXT(Tabla5[[#This Row],[FECHA]],"YYY")</f>
        <v>2023</v>
      </c>
      <c r="E3995" s="2" t="s">
        <v>143</v>
      </c>
      <c r="F3995" s="2" t="s">
        <v>4039</v>
      </c>
      <c r="G3995" s="2" t="s">
        <v>10002</v>
      </c>
      <c r="H3995">
        <v>10296459033</v>
      </c>
      <c r="I3995" t="str">
        <f>INDEX([1]BCLIENTES!B:B,MATCH(Tabla5[[#This Row],[RUC]],[1]BCLIENTES!A:A,0))</f>
        <v>MIRANDA NUÑEZ KATTY SONIA</v>
      </c>
      <c r="J3995" t="e">
        <f>INDEX([1]!Tabla1[DISTRITO],MATCH(Tabla5[[#This Row],[RUC]],[1]!Tabla1[RUC],0))</f>
        <v>#REF!</v>
      </c>
      <c r="K3995" t="str">
        <f>INDEX([1]BCLIENTES!H:H,MATCH(Tabla5[[#This Row],[RUC]],[1]BCLIENTES!A:A,0))</f>
        <v>AREQUIPA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tr">
        <f>TEXT(Tabla5[[#This Row],[FECHA]],"MMM")</f>
        <v>Jul</v>
      </c>
      <c r="D3996" s="1" t="str">
        <f>TEXT(Tabla5[[#This Row],[FECHA]],"YYY")</f>
        <v>2023</v>
      </c>
      <c r="E3996" s="2" t="s">
        <v>143</v>
      </c>
      <c r="F3996" s="2" t="s">
        <v>4040</v>
      </c>
      <c r="G3996" s="2" t="s">
        <v>10002</v>
      </c>
      <c r="H3996">
        <v>10467839395</v>
      </c>
      <c r="I3996" t="str">
        <f>INDEX([1]BCLIENTES!B:B,MATCH(Tabla5[[#This Row],[RUC]],[1]BCLIENTES!A:A,0))</f>
        <v xml:space="preserve"> RAMOS QUISPE ELIZABETH VICTORIA</v>
      </c>
      <c r="J3996" t="e">
        <f>INDEX([1]!Tabla1[DISTRITO],MATCH(Tabla5[[#This Row],[RUC]],[1]!Tabla1[RUC],0))</f>
        <v>#REF!</v>
      </c>
      <c r="K3996" t="str">
        <f>INDEX([1]BCLIENTES!H:H,MATCH(Tabla5[[#This Row],[RUC]],[1]BCLIENTES!A:A,0))</f>
        <v xml:space="preserve"> AREQUIPA 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tr">
        <f>TEXT(Tabla5[[#This Row],[FECHA]],"MMM")</f>
        <v>Jul</v>
      </c>
      <c r="D3997" s="1" t="str">
        <f>TEXT(Tabla5[[#This Row],[FECHA]],"YYY")</f>
        <v>2023</v>
      </c>
      <c r="E3997" s="2" t="s">
        <v>143</v>
      </c>
      <c r="F3997" s="2" t="s">
        <v>4041</v>
      </c>
      <c r="G3997" s="2" t="s">
        <v>10002</v>
      </c>
      <c r="H3997">
        <v>10402510272</v>
      </c>
      <c r="I3997" t="str">
        <f>INDEX([1]BCLIENTES!B:B,MATCH(Tabla5[[#This Row],[RUC]],[1]BCLIENTES!A:A,0))</f>
        <v xml:space="preserve"> SUASNABAR RODENAS VERONICA DEL PILAR</v>
      </c>
      <c r="J3997" t="e">
        <f>INDEX([1]!Tabla1[DISTRITO],MATCH(Tabla5[[#This Row],[RUC]],[1]!Tabla1[RUC],0))</f>
        <v>#REF!</v>
      </c>
      <c r="K3997" t="str">
        <f>INDEX([1]BCLIENTES!H:H,MATCH(Tabla5[[#This Row],[RUC]],[1]BCLIENTES!A:A,0))</f>
        <v xml:space="preserve"> ILO 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tr">
        <f>TEXT(Tabla5[[#This Row],[FECHA]],"MMM")</f>
        <v>Jul</v>
      </c>
      <c r="D3998" s="1" t="str">
        <f>TEXT(Tabla5[[#This Row],[FECHA]],"YYY")</f>
        <v>2023</v>
      </c>
      <c r="E3998" s="2" t="s">
        <v>143</v>
      </c>
      <c r="F3998" s="2" t="s">
        <v>4042</v>
      </c>
      <c r="G3998" s="2" t="s">
        <v>10002</v>
      </c>
      <c r="H3998">
        <v>20609585171</v>
      </c>
      <c r="I3998" t="str">
        <f>INDEX([1]BCLIENTES!B:B,MATCH(Tabla5[[#This Row],[RUC]],[1]BCLIENTES!A:A,0))</f>
        <v>INDUSTRIAL LEMAJEP E.I.R.L.</v>
      </c>
      <c r="J3998" t="e">
        <f>INDEX([1]!Tabla1[DISTRITO],MATCH(Tabla5[[#This Row],[RUC]],[1]!Tabla1[RUC],0))</f>
        <v>#REF!</v>
      </c>
      <c r="K3998" t="str">
        <f>INDEX([1]BCLIENTES!H:H,MATCH(Tabla5[[#This Row],[RUC]],[1]BCLIENTES!A:A,0))</f>
        <v>AREQUIPA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tr">
        <f>TEXT(Tabla5[[#This Row],[FECHA]],"MMM")</f>
        <v>Jul</v>
      </c>
      <c r="D3999" s="1" t="str">
        <f>TEXT(Tabla5[[#This Row],[FECHA]],"YYY")</f>
        <v>2023</v>
      </c>
      <c r="E3999" s="2" t="s">
        <v>143</v>
      </c>
      <c r="F3999" s="2" t="s">
        <v>4043</v>
      </c>
      <c r="G3999" s="2" t="s">
        <v>10002</v>
      </c>
      <c r="H3999">
        <v>10297231834</v>
      </c>
      <c r="I3999" t="str">
        <f>INDEX([1]BCLIENTES!B:B,MATCH(Tabla5[[#This Row],[RUC]],[1]BCLIENTES!A:A,0))</f>
        <v xml:space="preserve">PEREZ ARENAS JEANETH SUGEY                                            </v>
      </c>
      <c r="J3999" t="e">
        <f>INDEX([1]!Tabla1[DISTRITO],MATCH(Tabla5[[#This Row],[RUC]],[1]!Tabla1[RUC],0))</f>
        <v>#REF!</v>
      </c>
      <c r="K3999" t="str">
        <f>INDEX([1]BCLIENTES!H:H,MATCH(Tabla5[[#This Row],[RUC]],[1]BCLIENTES!A:A,0))</f>
        <v>AREQUIPA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tr">
        <f>TEXT(Tabla5[[#This Row],[FECHA]],"MMM")</f>
        <v>Jul</v>
      </c>
      <c r="D4000" s="1" t="str">
        <f>TEXT(Tabla5[[#This Row],[FECHA]],"YYY")</f>
        <v>2023</v>
      </c>
      <c r="E4000" s="2" t="s">
        <v>143</v>
      </c>
      <c r="F4000" s="2" t="s">
        <v>4044</v>
      </c>
      <c r="G4000" s="2" t="s">
        <v>10003</v>
      </c>
      <c r="H4000">
        <v>20601787700</v>
      </c>
      <c r="I4000" t="str">
        <f>INDEX([1]BCLIENTES!B:B,MATCH(Tabla5[[#This Row],[RUC]],[1]BCLIENTES!A:A,0))</f>
        <v xml:space="preserve"> IMPORTACIONES MIRALDI S.A.C.</v>
      </c>
      <c r="J4000" t="e">
        <f>INDEX([1]!Tabla1[DISTRITO],MATCH(Tabla5[[#This Row],[RUC]],[1]!Tabla1[RUC],0))</f>
        <v>#REF!</v>
      </c>
      <c r="K4000" t="str">
        <f>INDEX([1]BCLIENTES!H:H,MATCH(Tabla5[[#This Row],[RUC]],[1]BCLIENTES!A:A,0))</f>
        <v xml:space="preserve"> LIMA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tr">
        <f>TEXT(Tabla5[[#This Row],[FECHA]],"MMM")</f>
        <v>Jul</v>
      </c>
      <c r="D4001" s="1" t="str">
        <f>TEXT(Tabla5[[#This Row],[FECHA]],"YYY")</f>
        <v>2023</v>
      </c>
      <c r="E4001" s="2" t="s">
        <v>143</v>
      </c>
      <c r="F4001" s="2" t="s">
        <v>4045</v>
      </c>
      <c r="G4001" s="2" t="s">
        <v>10004</v>
      </c>
      <c r="H4001">
        <v>20482002227</v>
      </c>
      <c r="I4001" t="str">
        <f>INDEX([1]BCLIENTES!B:B,MATCH(Tabla5[[#This Row],[RUC]],[1]BCLIENTES!A:A,0))</f>
        <v>YABRILU IMPORT &amp; EXPORT S.A.C.</v>
      </c>
      <c r="J4001" t="e">
        <f>INDEX([1]!Tabla1[DISTRITO],MATCH(Tabla5[[#This Row],[RUC]],[1]!Tabla1[RUC],0))</f>
        <v>#REF!</v>
      </c>
      <c r="K4001" t="str">
        <f>INDEX([1]BCLIENTES!H:H,MATCH(Tabla5[[#This Row],[RUC]],[1]BCLIENTES!A:A,0))</f>
        <v>TRUJILLO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tr">
        <f>TEXT(Tabla5[[#This Row],[FECHA]],"MMM")</f>
        <v>Jul</v>
      </c>
      <c r="D4002" s="1" t="str">
        <f>TEXT(Tabla5[[#This Row],[FECHA]],"YYY")</f>
        <v>2023</v>
      </c>
      <c r="E4002" s="2" t="s">
        <v>143</v>
      </c>
      <c r="F4002" s="2" t="s">
        <v>4046</v>
      </c>
      <c r="G4002" s="2" t="s">
        <v>10004</v>
      </c>
      <c r="H4002">
        <v>20482244743</v>
      </c>
      <c r="I4002" t="str">
        <f>INDEX([1]BCLIENTES!B:B,MATCH(Tabla5[[#This Row],[RUC]],[1]BCLIENTES!A:A,0))</f>
        <v xml:space="preserve"> DEMAFER S.R.L.</v>
      </c>
      <c r="J4002" t="e">
        <f>INDEX([1]!Tabla1[DISTRITO],MATCH(Tabla5[[#This Row],[RUC]],[1]!Tabla1[RUC],0))</f>
        <v>#REF!</v>
      </c>
      <c r="K4002" t="str">
        <f>INDEX([1]BCLIENTES!H:H,MATCH(Tabla5[[#This Row],[RUC]],[1]BCLIENTES!A:A,0))</f>
        <v xml:space="preserve"> TRUJILLO 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tr">
        <f>TEXT(Tabla5[[#This Row],[FECHA]],"MMM")</f>
        <v>Jul</v>
      </c>
      <c r="D4003" s="1" t="str">
        <f>TEXT(Tabla5[[#This Row],[FECHA]],"YYY")</f>
        <v>2023</v>
      </c>
      <c r="E4003" s="2" t="s">
        <v>143</v>
      </c>
      <c r="F4003" s="2" t="s">
        <v>4047</v>
      </c>
      <c r="G4003" s="2" t="s">
        <v>9999</v>
      </c>
      <c r="H4003">
        <v>20279099142</v>
      </c>
      <c r="I4003" t="str">
        <f>INDEX([1]BCLIENTES!B:B,MATCH(Tabla5[[#This Row],[RUC]],[1]BCLIENTES!A:A,0))</f>
        <v xml:space="preserve"> TECNOLOGIA ELECTRICA S.A.C</v>
      </c>
      <c r="J4003" t="e">
        <f>INDEX([1]!Tabla1[DISTRITO],MATCH(Tabla5[[#This Row],[RUC]],[1]!Tabla1[RUC],0))</f>
        <v>#REF!</v>
      </c>
      <c r="K4003" t="str">
        <f>INDEX([1]BCLIENTES!H:H,MATCH(Tabla5[[#This Row],[RUC]],[1]BCLIENTES!A:A,0))</f>
        <v xml:space="preserve"> ICA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tr">
        <f>TEXT(Tabla5[[#This Row],[FECHA]],"MMM")</f>
        <v>Jul</v>
      </c>
      <c r="D4004" s="1" t="str">
        <f>TEXT(Tabla5[[#This Row],[FECHA]],"YYY")</f>
        <v>2023</v>
      </c>
      <c r="E4004" s="2" t="s">
        <v>143</v>
      </c>
      <c r="F4004" s="2" t="s">
        <v>4048</v>
      </c>
      <c r="G4004" s="2" t="s">
        <v>10004</v>
      </c>
      <c r="H4004">
        <v>20481842515</v>
      </c>
      <c r="I4004" t="str">
        <f>INDEX([1]BCLIENTES!B:B,MATCH(Tabla5[[#This Row],[RUC]],[1]BCLIENTES!A:A,0))</f>
        <v xml:space="preserve"> INDUSTRIAL MILCIADES VARGAS SRL</v>
      </c>
      <c r="J4004" t="e">
        <f>INDEX([1]!Tabla1[DISTRITO],MATCH(Tabla5[[#This Row],[RUC]],[1]!Tabla1[RUC],0))</f>
        <v>#REF!</v>
      </c>
      <c r="K4004" t="str">
        <f>INDEX([1]BCLIENTES!H:H,MATCH(Tabla5[[#This Row],[RUC]],[1]BCLIENTES!A:A,0))</f>
        <v xml:space="preserve"> TRUJILLO 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tr">
        <f>TEXT(Tabla5[[#This Row],[FECHA]],"MMM")</f>
        <v>Jul</v>
      </c>
      <c r="D4005" s="1" t="str">
        <f>TEXT(Tabla5[[#This Row],[FECHA]],"YYY")</f>
        <v>2023</v>
      </c>
      <c r="E4005" s="2" t="s">
        <v>143</v>
      </c>
      <c r="F4005" s="2" t="s">
        <v>4049</v>
      </c>
      <c r="G4005" s="2" t="s">
        <v>10004</v>
      </c>
      <c r="H4005">
        <v>20481842515</v>
      </c>
      <c r="I4005" t="str">
        <f>INDEX([1]BCLIENTES!B:B,MATCH(Tabla5[[#This Row],[RUC]],[1]BCLIENTES!A:A,0))</f>
        <v xml:space="preserve"> INDUSTRIAL MILCIADES VARGAS SRL</v>
      </c>
      <c r="J4005" t="e">
        <f>INDEX([1]!Tabla1[DISTRITO],MATCH(Tabla5[[#This Row],[RUC]],[1]!Tabla1[RUC],0))</f>
        <v>#REF!</v>
      </c>
      <c r="K4005" t="str">
        <f>INDEX([1]BCLIENTES!H:H,MATCH(Tabla5[[#This Row],[RUC]],[1]BCLIENTES!A:A,0))</f>
        <v xml:space="preserve"> TRUJILLO 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tr">
        <f>TEXT(Tabla5[[#This Row],[FECHA]],"MMM")</f>
        <v>Jul</v>
      </c>
      <c r="D4006" s="1" t="str">
        <f>TEXT(Tabla5[[#This Row],[FECHA]],"YYY")</f>
        <v>2023</v>
      </c>
      <c r="E4006" s="2" t="s">
        <v>143</v>
      </c>
      <c r="F4006" s="2" t="s">
        <v>4050</v>
      </c>
      <c r="G4006" s="2" t="s">
        <v>10003</v>
      </c>
      <c r="H4006">
        <v>20601787700</v>
      </c>
      <c r="I4006" t="str">
        <f>INDEX([1]BCLIENTES!B:B,MATCH(Tabla5[[#This Row],[RUC]],[1]BCLIENTES!A:A,0))</f>
        <v xml:space="preserve"> IMPORTACIONES MIRALDI S.A.C.</v>
      </c>
      <c r="J4006" t="e">
        <f>INDEX([1]!Tabla1[DISTRITO],MATCH(Tabla5[[#This Row],[RUC]],[1]!Tabla1[RUC],0))</f>
        <v>#REF!</v>
      </c>
      <c r="K4006" t="str">
        <f>INDEX([1]BCLIENTES!H:H,MATCH(Tabla5[[#This Row],[RUC]],[1]BCLIENTES!A:A,0))</f>
        <v xml:space="preserve"> LIMA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tr">
        <f>TEXT(Tabla5[[#This Row],[FECHA]],"MMM")</f>
        <v>Jul</v>
      </c>
      <c r="D4007" s="1" t="str">
        <f>TEXT(Tabla5[[#This Row],[FECHA]],"YYY")</f>
        <v>2023</v>
      </c>
      <c r="E4007" s="2" t="s">
        <v>143</v>
      </c>
      <c r="F4007" s="2" t="s">
        <v>4051</v>
      </c>
      <c r="G4007" s="2" t="s">
        <v>10004</v>
      </c>
      <c r="H4007">
        <v>10026120026</v>
      </c>
      <c r="I4007" t="str">
        <f>INDEX([1]BCLIENTES!B:B,MATCH(Tabla5[[#This Row],[RUC]],[1]BCLIENTES!A:A,0))</f>
        <v xml:space="preserve"> BURGOS SAAVEDRA FRANCISCO JAVIER</v>
      </c>
      <c r="J4007" t="e">
        <f>INDEX([1]!Tabla1[DISTRITO],MATCH(Tabla5[[#This Row],[RUC]],[1]!Tabla1[RUC],0))</f>
        <v>#REF!</v>
      </c>
      <c r="K4007" t="str">
        <f>INDEX([1]BCLIENTES!H:H,MATCH(Tabla5[[#This Row],[RUC]],[1]BCLIENTES!A:A,0))</f>
        <v xml:space="preserve"> PIURA 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tr">
        <f>TEXT(Tabla5[[#This Row],[FECHA]],"MMM")</f>
        <v>Jul</v>
      </c>
      <c r="D4008" s="1" t="str">
        <f>TEXT(Tabla5[[#This Row],[FECHA]],"YYY")</f>
        <v>2023</v>
      </c>
      <c r="E4008" s="2" t="s">
        <v>143</v>
      </c>
      <c r="F4008" s="2" t="s">
        <v>4052</v>
      </c>
      <c r="G4008" s="2" t="s">
        <v>10006</v>
      </c>
      <c r="H4008">
        <v>20603085290</v>
      </c>
      <c r="I4008" t="str">
        <f>INDEX([1]BCLIENTES!B:B,MATCH(Tabla5[[#This Row],[RUC]],[1]BCLIENTES!A:A,0))</f>
        <v xml:space="preserve"> SUMINISTROS Y SERVICIOS ELECTRICOS SELVA S.R.L.</v>
      </c>
      <c r="J4008" t="e">
        <f>INDEX([1]!Tabla1[DISTRITO],MATCH(Tabla5[[#This Row],[RUC]],[1]!Tabla1[RUC],0))</f>
        <v>#REF!</v>
      </c>
      <c r="K4008" t="str">
        <f>INDEX([1]BCLIENTES!H:H,MATCH(Tabla5[[#This Row],[RUC]],[1]BCLIENTES!A:A,0))</f>
        <v xml:space="preserve"> MAYNAS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tr">
        <f>TEXT(Tabla5[[#This Row],[FECHA]],"MMM")</f>
        <v>Jul</v>
      </c>
      <c r="D4009" s="1" t="str">
        <f>TEXT(Tabla5[[#This Row],[FECHA]],"YYY")</f>
        <v>2023</v>
      </c>
      <c r="E4009" s="2" t="s">
        <v>143</v>
      </c>
      <c r="F4009" s="2" t="s">
        <v>4053</v>
      </c>
      <c r="G4009" s="2" t="s">
        <v>10003</v>
      </c>
      <c r="H4009">
        <v>10238869523</v>
      </c>
      <c r="I4009" t="str">
        <f>INDEX([1]BCLIENTES!B:B,MATCH(Tabla5[[#This Row],[RUC]],[1]BCLIENTES!A:A,0))</f>
        <v xml:space="preserve"> CARREÑO DELGADO ROSA LINA</v>
      </c>
      <c r="J4009" t="e">
        <f>INDEX([1]!Tabla1[DISTRITO],MATCH(Tabla5[[#This Row],[RUC]],[1]!Tabla1[RUC],0))</f>
        <v>#REF!</v>
      </c>
      <c r="K4009" t="str">
        <f>INDEX([1]BCLIENTES!H:H,MATCH(Tabla5[[#This Row],[RUC]],[1]BCLIENTES!A:A,0))</f>
        <v xml:space="preserve"> TRUJILLO 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tr">
        <f>TEXT(Tabla5[[#This Row],[FECHA]],"MMM")</f>
        <v>Jul</v>
      </c>
      <c r="D4010" s="1" t="str">
        <f>TEXT(Tabla5[[#This Row],[FECHA]],"YYY")</f>
        <v>2023</v>
      </c>
      <c r="E4010" s="2" t="s">
        <v>143</v>
      </c>
      <c r="F4010" s="2" t="s">
        <v>4054</v>
      </c>
      <c r="G4010" s="2" t="s">
        <v>10004</v>
      </c>
      <c r="H4010">
        <v>10166441736</v>
      </c>
      <c r="I4010" t="str">
        <f>INDEX([1]BCLIENTES!B:B,MATCH(Tabla5[[#This Row],[RUC]],[1]BCLIENTES!A:A,0))</f>
        <v xml:space="preserve"> GONZALES BAZAN LORENZO</v>
      </c>
      <c r="J4010" t="e">
        <f>INDEX([1]!Tabla1[DISTRITO],MATCH(Tabla5[[#This Row],[RUC]],[1]!Tabla1[RUC],0))</f>
        <v>#REF!</v>
      </c>
      <c r="K4010" t="str">
        <f>INDEX([1]BCLIENTES!H:H,MATCH(Tabla5[[#This Row],[RUC]],[1]BCLIENTES!A:A,0))</f>
        <v xml:space="preserve"> CHICLAYO 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tr">
        <f>TEXT(Tabla5[[#This Row],[FECHA]],"MMM")</f>
        <v>Jul</v>
      </c>
      <c r="D4011" s="1" t="str">
        <f>TEXT(Tabla5[[#This Row],[FECHA]],"YYY")</f>
        <v>2023</v>
      </c>
      <c r="E4011" s="2" t="s">
        <v>143</v>
      </c>
      <c r="F4011" s="2" t="s">
        <v>4055</v>
      </c>
      <c r="G4011" s="2" t="s">
        <v>10004</v>
      </c>
      <c r="H4011">
        <v>20608160478</v>
      </c>
      <c r="I4011" t="str">
        <f>INDEX([1]BCLIENTES!B:B,MATCH(Tabla5[[#This Row],[RUC]],[1]BCLIENTES!A:A,0))</f>
        <v xml:space="preserve"> J &amp; L FERREXPRESS S.A.C.</v>
      </c>
      <c r="J4011" t="e">
        <f>INDEX([1]!Tabla1[DISTRITO],MATCH(Tabla5[[#This Row],[RUC]],[1]!Tabla1[RUC],0))</f>
        <v>#REF!</v>
      </c>
      <c r="K4011" t="str">
        <f>INDEX([1]BCLIENTES!H:H,MATCH(Tabla5[[#This Row],[RUC]],[1]BCLIENTES!A:A,0))</f>
        <v xml:space="preserve"> CHICLAYO 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tr">
        <f>TEXT(Tabla5[[#This Row],[FECHA]],"MMM")</f>
        <v>Jul</v>
      </c>
      <c r="D4012" s="1" t="str">
        <f>TEXT(Tabla5[[#This Row],[FECHA]],"YYY")</f>
        <v>2023</v>
      </c>
      <c r="E4012" s="2" t="s">
        <v>143</v>
      </c>
      <c r="F4012" s="2" t="s">
        <v>4056</v>
      </c>
      <c r="G4012" s="2" t="s">
        <v>10004</v>
      </c>
      <c r="H4012">
        <v>20602853803</v>
      </c>
      <c r="I4012" t="str">
        <f>INDEX([1]BCLIENTES!B:B,MATCH(Tabla5[[#This Row],[RUC]],[1]BCLIENTES!A:A,0))</f>
        <v xml:space="preserve"> INVERSIONES D'LILY E.I.R.L.</v>
      </c>
      <c r="J4012" t="e">
        <f>INDEX([1]!Tabla1[DISTRITO],MATCH(Tabla5[[#This Row],[RUC]],[1]!Tabla1[RUC],0))</f>
        <v>#REF!</v>
      </c>
      <c r="K4012" t="str">
        <f>INDEX([1]BCLIENTES!H:H,MATCH(Tabla5[[#This Row],[RUC]],[1]BCLIENTES!A:A,0))</f>
        <v xml:space="preserve"> CHICLAYO 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tr">
        <f>TEXT(Tabla5[[#This Row],[FECHA]],"MMM")</f>
        <v>Jul</v>
      </c>
      <c r="D4013" s="1" t="str">
        <f>TEXT(Tabla5[[#This Row],[FECHA]],"YYY")</f>
        <v>2023</v>
      </c>
      <c r="E4013" s="2" t="s">
        <v>143</v>
      </c>
      <c r="F4013" s="2" t="s">
        <v>4057</v>
      </c>
      <c r="G4013" s="2" t="s">
        <v>10004</v>
      </c>
      <c r="H4013">
        <v>20609542871</v>
      </c>
      <c r="I4013" t="str">
        <f>INDEX([1]BCLIENTES!B:B,MATCH(Tabla5[[#This Row],[RUC]],[1]BCLIENTES!A:A,0))</f>
        <v xml:space="preserve"> ILUMINACIONES D'CARLOS 2022 E.I.R.L.</v>
      </c>
      <c r="J4013" t="e">
        <f>INDEX([1]!Tabla1[DISTRITO],MATCH(Tabla5[[#This Row],[RUC]],[1]!Tabla1[RUC],0))</f>
        <v>#REF!</v>
      </c>
      <c r="K4013" t="str">
        <f>INDEX([1]BCLIENTES!H:H,MATCH(Tabla5[[#This Row],[RUC]],[1]BCLIENTES!A:A,0))</f>
        <v xml:space="preserve"> CHICLAYO 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tr">
        <f>TEXT(Tabla5[[#This Row],[FECHA]],"MMM")</f>
        <v>Jul</v>
      </c>
      <c r="D4014" s="1" t="str">
        <f>TEXT(Tabla5[[#This Row],[FECHA]],"YYY")</f>
        <v>2023</v>
      </c>
      <c r="E4014" s="2" t="s">
        <v>143</v>
      </c>
      <c r="F4014" s="2" t="s">
        <v>4058</v>
      </c>
      <c r="G4014" s="2" t="s">
        <v>10003</v>
      </c>
      <c r="H4014">
        <v>20604916772</v>
      </c>
      <c r="I4014" t="str">
        <f>INDEX([1]BCLIENTES!B:B,MATCH(Tabla5[[#This Row],[RUC]],[1]BCLIENTES!A:A,0))</f>
        <v xml:space="preserve"> ABA COMPANY SOCIEDAD ANONIMA CERRADA - ABA COMPANY S.A.C.</v>
      </c>
      <c r="J4014" t="e">
        <f>INDEX([1]!Tabla1[DISTRITO],MATCH(Tabla5[[#This Row],[RUC]],[1]!Tabla1[RUC],0))</f>
        <v>#REF!</v>
      </c>
      <c r="K4014" t="str">
        <f>INDEX([1]BCLIENTES!H:H,MATCH(Tabla5[[#This Row],[RUC]],[1]BCLIENTES!A:A,0))</f>
        <v xml:space="preserve"> TRUJILLO 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tr">
        <f>TEXT(Tabla5[[#This Row],[FECHA]],"MMM")</f>
        <v>Jul</v>
      </c>
      <c r="D4015" s="1" t="str">
        <f>TEXT(Tabla5[[#This Row],[FECHA]],"YYY")</f>
        <v>2023</v>
      </c>
      <c r="E4015" s="2" t="s">
        <v>143</v>
      </c>
      <c r="F4015" s="2" t="s">
        <v>4059</v>
      </c>
      <c r="G4015" s="2" t="s">
        <v>10003</v>
      </c>
      <c r="H4015">
        <v>20604916772</v>
      </c>
      <c r="I4015" t="str">
        <f>INDEX([1]BCLIENTES!B:B,MATCH(Tabla5[[#This Row],[RUC]],[1]BCLIENTES!A:A,0))</f>
        <v xml:space="preserve"> ABA COMPANY SOCIEDAD ANONIMA CERRADA - ABA COMPANY S.A.C.</v>
      </c>
      <c r="J4015" t="e">
        <f>INDEX([1]!Tabla1[DISTRITO],MATCH(Tabla5[[#This Row],[RUC]],[1]!Tabla1[RUC],0))</f>
        <v>#REF!</v>
      </c>
      <c r="K4015" t="str">
        <f>INDEX([1]BCLIENTES!H:H,MATCH(Tabla5[[#This Row],[RUC]],[1]BCLIENTES!A:A,0))</f>
        <v xml:space="preserve"> TRUJILLO 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tr">
        <f>TEXT(Tabla5[[#This Row],[FECHA]],"MMM")</f>
        <v>Jul</v>
      </c>
      <c r="D4016" s="1" t="str">
        <f>TEXT(Tabla5[[#This Row],[FECHA]],"YYY")</f>
        <v>2023</v>
      </c>
      <c r="E4016" s="2" t="s">
        <v>143</v>
      </c>
      <c r="F4016" s="2" t="s">
        <v>4060</v>
      </c>
      <c r="G4016" s="2" t="s">
        <v>10002</v>
      </c>
      <c r="H4016">
        <v>20608368524</v>
      </c>
      <c r="I4016" t="str">
        <f>INDEX([1]BCLIENTES!B:B,MATCH(Tabla5[[#This Row],[RUC]],[1]BCLIENTES!A:A,0))</f>
        <v xml:space="preserve"> GRUPO LOGISTICO EGUREN E.I.R.L.</v>
      </c>
      <c r="J4016" t="e">
        <f>INDEX([1]!Tabla1[DISTRITO],MATCH(Tabla5[[#This Row],[RUC]],[1]!Tabla1[RUC],0))</f>
        <v>#REF!</v>
      </c>
      <c r="K4016" t="str">
        <f>INDEX([1]BCLIENTES!H:H,MATCH(Tabla5[[#This Row],[RUC]],[1]BCLIENTES!A:A,0))</f>
        <v xml:space="preserve"> AREQUIPA 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tr">
        <f>TEXT(Tabla5[[#This Row],[FECHA]],"MMM")</f>
        <v>Jul</v>
      </c>
      <c r="D4017" s="1" t="str">
        <f>TEXT(Tabla5[[#This Row],[FECHA]],"YYY")</f>
        <v>2023</v>
      </c>
      <c r="E4017" s="2" t="s">
        <v>143</v>
      </c>
      <c r="F4017" s="2" t="s">
        <v>4061</v>
      </c>
      <c r="G4017" s="2" t="s">
        <v>10002</v>
      </c>
      <c r="H4017">
        <v>20558185687</v>
      </c>
      <c r="I4017" t="str">
        <f>INDEX([1]BCLIENTES!B:B,MATCH(Tabla5[[#This Row],[RUC]],[1]BCLIENTES!A:A,0))</f>
        <v>D Y G COMERCIAL MAYORISTA E.I.R.L.</v>
      </c>
      <c r="J4017" t="e">
        <f>INDEX([1]!Tabla1[DISTRITO],MATCH(Tabla5[[#This Row],[RUC]],[1]!Tabla1[RUC],0))</f>
        <v>#REF!</v>
      </c>
      <c r="K4017" t="str">
        <f>INDEX([1]BCLIENTES!H:H,MATCH(Tabla5[[#This Row],[RUC]],[1]BCLIENTES!A:A,0))</f>
        <v>AREQUIPA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tr">
        <f>TEXT(Tabla5[[#This Row],[FECHA]],"MMM")</f>
        <v>Jul</v>
      </c>
      <c r="D4018" s="1" t="str">
        <f>TEXT(Tabla5[[#This Row],[FECHA]],"YYY")</f>
        <v>2023</v>
      </c>
      <c r="E4018" s="2" t="s">
        <v>143</v>
      </c>
      <c r="F4018" s="2" t="s">
        <v>4062</v>
      </c>
      <c r="G4018" s="2" t="s">
        <v>10003</v>
      </c>
      <c r="H4018">
        <v>20606183136</v>
      </c>
      <c r="I4018" t="str">
        <f>INDEX([1]BCLIENTES!B:B,MATCH(Tabla5[[#This Row],[RUC]],[1]BCLIENTES!A:A,0))</f>
        <v xml:space="preserve"> JP DISTRIBUCIONES Y SOLUCIONES ELECTRICAS E.I.R.L.</v>
      </c>
      <c r="J4018" t="e">
        <f>INDEX([1]!Tabla1[DISTRITO],MATCH(Tabla5[[#This Row],[RUC]],[1]!Tabla1[RUC],0))</f>
        <v>#REF!</v>
      </c>
      <c r="K4018" t="str">
        <f>INDEX([1]BCLIENTES!H:H,MATCH(Tabla5[[#This Row],[RUC]],[1]BCLIENTES!A:A,0))</f>
        <v xml:space="preserve"> LIMA 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tr">
        <f>TEXT(Tabla5[[#This Row],[FECHA]],"MMM")</f>
        <v>Jul</v>
      </c>
      <c r="D4019" s="1" t="str">
        <f>TEXT(Tabla5[[#This Row],[FECHA]],"YYY")</f>
        <v>2023</v>
      </c>
      <c r="E4019" s="2" t="s">
        <v>143</v>
      </c>
      <c r="F4019" s="2" t="s">
        <v>4063</v>
      </c>
      <c r="G4019" s="2" t="s">
        <v>10003</v>
      </c>
      <c r="H4019">
        <v>20601787700</v>
      </c>
      <c r="I4019" t="str">
        <f>INDEX([1]BCLIENTES!B:B,MATCH(Tabla5[[#This Row],[RUC]],[1]BCLIENTES!A:A,0))</f>
        <v xml:space="preserve"> IMPORTACIONES MIRALDI S.A.C.</v>
      </c>
      <c r="J4019" t="e">
        <f>INDEX([1]!Tabla1[DISTRITO],MATCH(Tabla5[[#This Row],[RUC]],[1]!Tabla1[RUC],0))</f>
        <v>#REF!</v>
      </c>
      <c r="K4019" t="str">
        <f>INDEX([1]BCLIENTES!H:H,MATCH(Tabla5[[#This Row],[RUC]],[1]BCLIENTES!A:A,0))</f>
        <v xml:space="preserve"> LIMA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tr">
        <f>TEXT(Tabla5[[#This Row],[FECHA]],"MMM")</f>
        <v>Jul</v>
      </c>
      <c r="D4020" s="1" t="str">
        <f>TEXT(Tabla5[[#This Row],[FECHA]],"YYY")</f>
        <v>2023</v>
      </c>
      <c r="E4020" s="2" t="s">
        <v>143</v>
      </c>
      <c r="F4020" s="2" t="s">
        <v>4064</v>
      </c>
      <c r="G4020" s="2" t="s">
        <v>10002</v>
      </c>
      <c r="H4020">
        <v>20602341225</v>
      </c>
      <c r="I4020" t="str">
        <f>INDEX([1]BCLIENTES!B:B,MATCH(Tabla5[[#This Row],[RUC]],[1]BCLIENTES!A:A,0))</f>
        <v xml:space="preserve"> ELECTRORAYO SOCIEDAD COMERCIAL DE RESPONSABILIDAD LIMITADA</v>
      </c>
      <c r="J4020" t="e">
        <f>INDEX([1]!Tabla1[DISTRITO],MATCH(Tabla5[[#This Row],[RUC]],[1]!Tabla1[RUC],0))</f>
        <v>#REF!</v>
      </c>
      <c r="K4020" t="str">
        <f>INDEX([1]BCLIENTES!H:H,MATCH(Tabla5[[#This Row],[RUC]],[1]BCLIENTES!A:A,0))</f>
        <v xml:space="preserve"> MARISCAL NIETO 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tr">
        <f>TEXT(Tabla5[[#This Row],[FECHA]],"MMM")</f>
        <v>Jul</v>
      </c>
      <c r="D4021" s="1" t="str">
        <f>TEXT(Tabla5[[#This Row],[FECHA]],"YYY")</f>
        <v>2023</v>
      </c>
      <c r="E4021" s="2" t="s">
        <v>143</v>
      </c>
      <c r="F4021" s="2" t="s">
        <v>4065</v>
      </c>
      <c r="G4021" s="2" t="s">
        <v>10002</v>
      </c>
      <c r="H4021">
        <v>20602341225</v>
      </c>
      <c r="I4021" t="str">
        <f>INDEX([1]BCLIENTES!B:B,MATCH(Tabla5[[#This Row],[RUC]],[1]BCLIENTES!A:A,0))</f>
        <v xml:space="preserve"> ELECTRORAYO SOCIEDAD COMERCIAL DE RESPONSABILIDAD LIMITADA</v>
      </c>
      <c r="J4021" t="e">
        <f>INDEX([1]!Tabla1[DISTRITO],MATCH(Tabla5[[#This Row],[RUC]],[1]!Tabla1[RUC],0))</f>
        <v>#REF!</v>
      </c>
      <c r="K4021" t="str">
        <f>INDEX([1]BCLIENTES!H:H,MATCH(Tabla5[[#This Row],[RUC]],[1]BCLIENTES!A:A,0))</f>
        <v xml:space="preserve"> MARISCAL NIETO 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tr">
        <f>TEXT(Tabla5[[#This Row],[FECHA]],"MMM")</f>
        <v>Jul</v>
      </c>
      <c r="D4022" s="1" t="str">
        <f>TEXT(Tabla5[[#This Row],[FECHA]],"YYY")</f>
        <v>2023</v>
      </c>
      <c r="E4022" s="2" t="s">
        <v>143</v>
      </c>
      <c r="F4022" s="2" t="s">
        <v>4066</v>
      </c>
      <c r="G4022" s="2" t="s">
        <v>9999</v>
      </c>
      <c r="H4022">
        <v>10432018411</v>
      </c>
      <c r="I4022" t="str">
        <f>INDEX([1]BCLIENTES!B:B,MATCH(Tabla5[[#This Row],[RUC]],[1]BCLIENTES!A:A,0))</f>
        <v xml:space="preserve">FLORES TACAS VICTOR ALBERTO                                           </v>
      </c>
      <c r="J4022" t="e">
        <f>INDEX([1]!Tabla1[DISTRITO],MATCH(Tabla5[[#This Row],[RUC]],[1]!Tabla1[RUC],0))</f>
        <v>#REF!</v>
      </c>
      <c r="K4022" t="str">
        <f>INDEX([1]BCLIENTES!H:H,MATCH(Tabla5[[#This Row],[RUC]],[1]BCLIENTES!A:A,0))</f>
        <v>PISCO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tr">
        <f>TEXT(Tabla5[[#This Row],[FECHA]],"MMM")</f>
        <v>Jul</v>
      </c>
      <c r="D4023" s="1" t="str">
        <f>TEXT(Tabla5[[#This Row],[FECHA]],"YYY")</f>
        <v>2023</v>
      </c>
      <c r="E4023" s="2" t="s">
        <v>143</v>
      </c>
      <c r="F4023" s="2" t="s">
        <v>4067</v>
      </c>
      <c r="G4023" s="2" t="s">
        <v>10004</v>
      </c>
      <c r="H4023">
        <v>20482244743</v>
      </c>
      <c r="I4023" t="str">
        <f>INDEX([1]BCLIENTES!B:B,MATCH(Tabla5[[#This Row],[RUC]],[1]BCLIENTES!A:A,0))</f>
        <v xml:space="preserve"> DEMAFER S.R.L.</v>
      </c>
      <c r="J4023" t="e">
        <f>INDEX([1]!Tabla1[DISTRITO],MATCH(Tabla5[[#This Row],[RUC]],[1]!Tabla1[RUC],0))</f>
        <v>#REF!</v>
      </c>
      <c r="K4023" t="str">
        <f>INDEX([1]BCLIENTES!H:H,MATCH(Tabla5[[#This Row],[RUC]],[1]BCLIENTES!A:A,0))</f>
        <v xml:space="preserve"> TRUJILLO 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tr">
        <f>TEXT(Tabla5[[#This Row],[FECHA]],"MMM")</f>
        <v>Jul</v>
      </c>
      <c r="D4024" s="1" t="str">
        <f>TEXT(Tabla5[[#This Row],[FECHA]],"YYY")</f>
        <v>2023</v>
      </c>
      <c r="E4024" s="2" t="s">
        <v>143</v>
      </c>
      <c r="F4024" s="2" t="s">
        <v>4068</v>
      </c>
      <c r="G4024" s="2" t="s">
        <v>10004</v>
      </c>
      <c r="H4024">
        <v>20559587185</v>
      </c>
      <c r="I4024" t="str">
        <f>INDEX([1]BCLIENTES!B:B,MATCH(Tabla5[[#This Row],[RUC]],[1]BCLIENTES!A:A,0))</f>
        <v xml:space="preserve"> DISTRIBUIDORA ROYER S.A.C.</v>
      </c>
      <c r="J4024" t="e">
        <f>INDEX([1]!Tabla1[DISTRITO],MATCH(Tabla5[[#This Row],[RUC]],[1]!Tabla1[RUC],0))</f>
        <v>#REF!</v>
      </c>
      <c r="K4024" t="str">
        <f>INDEX([1]BCLIENTES!H:H,MATCH(Tabla5[[#This Row],[RUC]],[1]BCLIENTES!A:A,0))</f>
        <v xml:space="preserve"> TRUJILLO 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tr">
        <f>TEXT(Tabla5[[#This Row],[FECHA]],"MMM")</f>
        <v>Jul</v>
      </c>
      <c r="D4025" s="1" t="str">
        <f>TEXT(Tabla5[[#This Row],[FECHA]],"YYY")</f>
        <v>2023</v>
      </c>
      <c r="E4025" s="2" t="s">
        <v>143</v>
      </c>
      <c r="F4025" s="2" t="s">
        <v>4069</v>
      </c>
      <c r="G4025" s="2" t="s">
        <v>10002</v>
      </c>
      <c r="H4025">
        <v>20604939969</v>
      </c>
      <c r="I4025" t="str">
        <f>INDEX([1]BCLIENTES!B:B,MATCH(Tabla5[[#This Row],[RUC]],[1]BCLIENTES!A:A,0))</f>
        <v xml:space="preserve"> HERRAMIENTAS Y CONSTRUCCION S.A.C. - HERRACON S.A.C.</v>
      </c>
      <c r="J4025" t="e">
        <f>INDEX([1]!Tabla1[DISTRITO],MATCH(Tabla5[[#This Row],[RUC]],[1]!Tabla1[RUC],0))</f>
        <v>#REF!</v>
      </c>
      <c r="K4025" t="str">
        <f>INDEX([1]BCLIENTES!H:H,MATCH(Tabla5[[#This Row],[RUC]],[1]BCLIENTES!A:A,0))</f>
        <v xml:space="preserve"> AREQUIPA 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tr">
        <f>TEXT(Tabla5[[#This Row],[FECHA]],"MMM")</f>
        <v>Jul</v>
      </c>
      <c r="D4026" s="1" t="str">
        <f>TEXT(Tabla5[[#This Row],[FECHA]],"YYY")</f>
        <v>2023</v>
      </c>
      <c r="E4026" s="2" t="s">
        <v>143</v>
      </c>
      <c r="F4026" s="2" t="s">
        <v>4070</v>
      </c>
      <c r="G4026" s="2" t="s">
        <v>10004</v>
      </c>
      <c r="H4026">
        <v>20559587185</v>
      </c>
      <c r="I4026" t="str">
        <f>INDEX([1]BCLIENTES!B:B,MATCH(Tabla5[[#This Row],[RUC]],[1]BCLIENTES!A:A,0))</f>
        <v xml:space="preserve"> DISTRIBUIDORA ROYER S.A.C.</v>
      </c>
      <c r="J4026" t="e">
        <f>INDEX([1]!Tabla1[DISTRITO],MATCH(Tabla5[[#This Row],[RUC]],[1]!Tabla1[RUC],0))</f>
        <v>#REF!</v>
      </c>
      <c r="K4026" t="str">
        <f>INDEX([1]BCLIENTES!H:H,MATCH(Tabla5[[#This Row],[RUC]],[1]BCLIENTES!A:A,0))</f>
        <v xml:space="preserve"> TRUJILLO 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tr">
        <f>TEXT(Tabla5[[#This Row],[FECHA]],"MMM")</f>
        <v>Ago</v>
      </c>
      <c r="D4027" s="1" t="str">
        <f>TEXT(Tabla5[[#This Row],[FECHA]],"YYY")</f>
        <v>2023</v>
      </c>
      <c r="E4027" s="2" t="s">
        <v>143</v>
      </c>
      <c r="F4027" s="2" t="s">
        <v>4071</v>
      </c>
      <c r="G4027" s="2" t="s">
        <v>10003</v>
      </c>
      <c r="H4027">
        <v>20525988261</v>
      </c>
      <c r="I4027" t="str">
        <f>INDEX([1]BCLIENTES!B:B,MATCH(Tabla5[[#This Row],[RUC]],[1]BCLIENTES!A:A,0))</f>
        <v>FERRETERIA JAIMITO E.I.R.L.</v>
      </c>
      <c r="J4027" t="e">
        <f>INDEX([1]!Tabla1[DISTRITO],MATCH(Tabla5[[#This Row],[RUC]],[1]!Tabla1[RUC],0))</f>
        <v>#REF!</v>
      </c>
      <c r="K4027" t="str">
        <f>INDEX([1]BCLIENTES!H:H,MATCH(Tabla5[[#This Row],[RUC]],[1]BCLIENTES!A:A,0))</f>
        <v>PIURA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tr">
        <f>TEXT(Tabla5[[#This Row],[FECHA]],"MMM")</f>
        <v>Ago</v>
      </c>
      <c r="D4028" s="1" t="str">
        <f>TEXT(Tabla5[[#This Row],[FECHA]],"YYY")</f>
        <v>2023</v>
      </c>
      <c r="E4028" s="2" t="s">
        <v>143</v>
      </c>
      <c r="F4028" s="2" t="s">
        <v>4072</v>
      </c>
      <c r="G4028" s="2" t="s">
        <v>9997</v>
      </c>
      <c r="H4028">
        <v>1</v>
      </c>
      <c r="I4028" t="str">
        <f>INDEX([1]BCLIENTES!B:B,MATCH(Tabla5[[#This Row],[RUC]],[1]BCLIENTES!A:A,0))</f>
        <v>ANULADO</v>
      </c>
      <c r="J4028" t="e">
        <f>INDEX([1]!Tabla1[DISTRITO],MATCH(Tabla5[[#This Row],[RUC]],[1]!Tabla1[RUC],0))</f>
        <v>#REF!</v>
      </c>
      <c r="K4028" t="str">
        <f>INDEX([1]BCLIENTES!H:H,MATCH(Tabla5[[#This Row],[RUC]],[1]BCLIENTES!A:A,0))</f>
        <v>ANULADO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tr">
        <f>TEXT(Tabla5[[#This Row],[FECHA]],"MMM")</f>
        <v>Ago</v>
      </c>
      <c r="D4029" s="1" t="str">
        <f>TEXT(Tabla5[[#This Row],[FECHA]],"YYY")</f>
        <v>2023</v>
      </c>
      <c r="E4029" s="2" t="s">
        <v>143</v>
      </c>
      <c r="F4029" s="2" t="s">
        <v>4073</v>
      </c>
      <c r="G4029" s="2" t="s">
        <v>10004</v>
      </c>
      <c r="H4029">
        <v>20559587185</v>
      </c>
      <c r="I4029" t="str">
        <f>INDEX([1]BCLIENTES!B:B,MATCH(Tabla5[[#This Row],[RUC]],[1]BCLIENTES!A:A,0))</f>
        <v xml:space="preserve"> DISTRIBUIDORA ROYER S.A.C.</v>
      </c>
      <c r="J4029" t="e">
        <f>INDEX([1]!Tabla1[DISTRITO],MATCH(Tabla5[[#This Row],[RUC]],[1]!Tabla1[RUC],0))</f>
        <v>#REF!</v>
      </c>
      <c r="K4029" t="str">
        <f>INDEX([1]BCLIENTES!H:H,MATCH(Tabla5[[#This Row],[RUC]],[1]BCLIENTES!A:A,0))</f>
        <v xml:space="preserve"> TRUJILLO 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tr">
        <f>TEXT(Tabla5[[#This Row],[FECHA]],"MMM")</f>
        <v>Ago</v>
      </c>
      <c r="D4030" s="1" t="str">
        <f>TEXT(Tabla5[[#This Row],[FECHA]],"YYY")</f>
        <v>2023</v>
      </c>
      <c r="E4030" s="2" t="s">
        <v>143</v>
      </c>
      <c r="F4030" s="2" t="s">
        <v>4074</v>
      </c>
      <c r="G4030" s="2" t="s">
        <v>10001</v>
      </c>
      <c r="H4030">
        <v>20524703662</v>
      </c>
      <c r="I4030" t="str">
        <f>INDEX([1]BCLIENTES!B:B,MATCH(Tabla5[[#This Row],[RUC]],[1]BCLIENTES!A:A,0))</f>
        <v>ORION INGENIEROS CONTRATISTAS S.A.C.</v>
      </c>
      <c r="J4030" t="e">
        <f>INDEX([1]!Tabla1[DISTRITO],MATCH(Tabla5[[#This Row],[RUC]],[1]!Tabla1[RUC],0))</f>
        <v>#REF!</v>
      </c>
      <c r="K4030" t="str">
        <f>INDEX([1]BCLIENTES!H:H,MATCH(Tabla5[[#This Row],[RUC]],[1]BCLIENTES!A:A,0))</f>
        <v>LIMA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tr">
        <f>TEXT(Tabla5[[#This Row],[FECHA]],"MMM")</f>
        <v>Ago</v>
      </c>
      <c r="D4031" s="1" t="str">
        <f>TEXT(Tabla5[[#This Row],[FECHA]],"YYY")</f>
        <v>2023</v>
      </c>
      <c r="E4031" s="2" t="s">
        <v>143</v>
      </c>
      <c r="F4031" s="2" t="s">
        <v>4075</v>
      </c>
      <c r="G4031" s="2" t="s">
        <v>10003</v>
      </c>
      <c r="H4031">
        <v>20601857066</v>
      </c>
      <c r="I4031" t="str">
        <f>INDEX([1]BCLIENTES!B:B,MATCH(Tabla5[[#This Row],[RUC]],[1]BCLIENTES!A:A,0))</f>
        <v>ELECTRIC SERVIS JC EMPRESA INDIVIDUAL DE RESPONSABILIDAD LIMITADA</v>
      </c>
      <c r="J4031" t="e">
        <f>INDEX([1]!Tabla1[DISTRITO],MATCH(Tabla5[[#This Row],[RUC]],[1]!Tabla1[RUC],0))</f>
        <v>#REF!</v>
      </c>
      <c r="K4031" t="str">
        <f>INDEX([1]BCLIENTES!H:H,MATCH(Tabla5[[#This Row],[RUC]],[1]BCLIENTES!A:A,0))</f>
        <v>ABANCAY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tr">
        <f>TEXT(Tabla5[[#This Row],[FECHA]],"MMM")</f>
        <v>Ago</v>
      </c>
      <c r="D4032" s="1" t="str">
        <f>TEXT(Tabla5[[#This Row],[FECHA]],"YYY")</f>
        <v>2023</v>
      </c>
      <c r="E4032" s="2" t="s">
        <v>143</v>
      </c>
      <c r="F4032" s="2" t="s">
        <v>4076</v>
      </c>
      <c r="G4032" s="2" t="s">
        <v>10004</v>
      </c>
      <c r="H4032">
        <v>20603319223</v>
      </c>
      <c r="I4032" t="str">
        <f>INDEX([1]BCLIENTES!B:B,MATCH(Tabla5[[#This Row],[RUC]],[1]BCLIENTES!A:A,0))</f>
        <v xml:space="preserve"> FERRETERIA VILLEGAS E.I.R.L.</v>
      </c>
      <c r="J4032" t="e">
        <f>INDEX([1]!Tabla1[DISTRITO],MATCH(Tabla5[[#This Row],[RUC]],[1]!Tabla1[RUC],0))</f>
        <v>#REF!</v>
      </c>
      <c r="K4032" t="str">
        <f>INDEX([1]BCLIENTES!H:H,MATCH(Tabla5[[#This Row],[RUC]],[1]BCLIENTES!A:A,0))</f>
        <v xml:space="preserve"> JAEN 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tr">
        <f>TEXT(Tabla5[[#This Row],[FECHA]],"MMM")</f>
        <v>Ago</v>
      </c>
      <c r="D4033" s="1" t="str">
        <f>TEXT(Tabla5[[#This Row],[FECHA]],"YYY")</f>
        <v>2023</v>
      </c>
      <c r="E4033" s="2" t="s">
        <v>143</v>
      </c>
      <c r="F4033" s="2" t="s">
        <v>4077</v>
      </c>
      <c r="G4033" s="2" t="s">
        <v>10003</v>
      </c>
      <c r="H4033">
        <v>20606183136</v>
      </c>
      <c r="I4033" t="str">
        <f>INDEX([1]BCLIENTES!B:B,MATCH(Tabla5[[#This Row],[RUC]],[1]BCLIENTES!A:A,0))</f>
        <v xml:space="preserve"> JP DISTRIBUCIONES Y SOLUCIONES ELECTRICAS E.I.R.L.</v>
      </c>
      <c r="J4033" t="e">
        <f>INDEX([1]!Tabla1[DISTRITO],MATCH(Tabla5[[#This Row],[RUC]],[1]!Tabla1[RUC],0))</f>
        <v>#REF!</v>
      </c>
      <c r="K4033" t="str">
        <f>INDEX([1]BCLIENTES!H:H,MATCH(Tabla5[[#This Row],[RUC]],[1]BCLIENTES!A:A,0))</f>
        <v xml:space="preserve"> LIMA 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tr">
        <f>TEXT(Tabla5[[#This Row],[FECHA]],"MMM")</f>
        <v>Ago</v>
      </c>
      <c r="D4034" s="1" t="str">
        <f>TEXT(Tabla5[[#This Row],[FECHA]],"YYY")</f>
        <v>2023</v>
      </c>
      <c r="E4034" s="2" t="s">
        <v>143</v>
      </c>
      <c r="F4034" s="2" t="s">
        <v>4078</v>
      </c>
      <c r="G4034" s="2" t="s">
        <v>10002</v>
      </c>
      <c r="H4034">
        <v>20539633075</v>
      </c>
      <c r="I4034" t="str">
        <f>INDEX([1]BCLIENTES!B:B,MATCH(Tabla5[[#This Row],[RUC]],[1]BCLIENTES!A:A,0))</f>
        <v>ROLDEM PERU S.A.C.</v>
      </c>
      <c r="J4034" t="e">
        <f>INDEX([1]!Tabla1[DISTRITO],MATCH(Tabla5[[#This Row],[RUC]],[1]!Tabla1[RUC],0))</f>
        <v>#REF!</v>
      </c>
      <c r="K4034" t="str">
        <f>INDEX([1]BCLIENTES!H:H,MATCH(Tabla5[[#This Row],[RUC]],[1]BCLIENTES!A:A,0))</f>
        <v>AREQUIPA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tr">
        <f>TEXT(Tabla5[[#This Row],[FECHA]],"MMM")</f>
        <v>Ago</v>
      </c>
      <c r="D4035" s="1" t="str">
        <f>TEXT(Tabla5[[#This Row],[FECHA]],"YYY")</f>
        <v>2023</v>
      </c>
      <c r="E4035" s="2" t="s">
        <v>143</v>
      </c>
      <c r="F4035" s="2" t="s">
        <v>4079</v>
      </c>
      <c r="G4035" s="2" t="s">
        <v>9999</v>
      </c>
      <c r="H4035">
        <v>10235615342</v>
      </c>
      <c r="I4035" t="str">
        <f>INDEX([1]BCLIENTES!B:B,MATCH(Tabla5[[#This Row],[RUC]],[1]BCLIENTES!A:A,0))</f>
        <v xml:space="preserve">GUTIERREZ ALVARO HERLINDA LUZ                                         </v>
      </c>
      <c r="J4035" t="e">
        <f>INDEX([1]!Tabla1[DISTRITO],MATCH(Tabla5[[#This Row],[RUC]],[1]!Tabla1[RUC],0))</f>
        <v>#REF!</v>
      </c>
      <c r="K4035" t="str">
        <f>INDEX([1]BCLIENTES!H:H,MATCH(Tabla5[[#This Row],[RUC]],[1]BCLIENTES!A:A,0))</f>
        <v>LIMA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tr">
        <f>TEXT(Tabla5[[#This Row],[FECHA]],"MMM")</f>
        <v>Ago</v>
      </c>
      <c r="D4036" s="1" t="str">
        <f>TEXT(Tabla5[[#This Row],[FECHA]],"YYY")</f>
        <v>2023</v>
      </c>
      <c r="E4036" s="2" t="s">
        <v>143</v>
      </c>
      <c r="F4036" s="2" t="s">
        <v>4080</v>
      </c>
      <c r="G4036" s="2" t="s">
        <v>10003</v>
      </c>
      <c r="H4036">
        <v>10238869523</v>
      </c>
      <c r="I4036" t="str">
        <f>INDEX([1]BCLIENTES!B:B,MATCH(Tabla5[[#This Row],[RUC]],[1]BCLIENTES!A:A,0))</f>
        <v xml:space="preserve"> CARREÑO DELGADO ROSA LINA</v>
      </c>
      <c r="J4036" t="e">
        <f>INDEX([1]!Tabla1[DISTRITO],MATCH(Tabla5[[#This Row],[RUC]],[1]!Tabla1[RUC],0))</f>
        <v>#REF!</v>
      </c>
      <c r="K4036" t="str">
        <f>INDEX([1]BCLIENTES!H:H,MATCH(Tabla5[[#This Row],[RUC]],[1]BCLIENTES!A:A,0))</f>
        <v xml:space="preserve"> TRUJILLO 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tr">
        <f>TEXT(Tabla5[[#This Row],[FECHA]],"MMM")</f>
        <v>Ago</v>
      </c>
      <c r="D4037" s="1" t="str">
        <f>TEXT(Tabla5[[#This Row],[FECHA]],"YYY")</f>
        <v>2023</v>
      </c>
      <c r="E4037" s="2" t="s">
        <v>143</v>
      </c>
      <c r="F4037" s="2" t="s">
        <v>4081</v>
      </c>
      <c r="G4037" s="2" t="s">
        <v>10003</v>
      </c>
      <c r="H4037">
        <v>20601787700</v>
      </c>
      <c r="I4037" t="str">
        <f>INDEX([1]BCLIENTES!B:B,MATCH(Tabla5[[#This Row],[RUC]],[1]BCLIENTES!A:A,0))</f>
        <v xml:space="preserve"> IMPORTACIONES MIRALDI S.A.C.</v>
      </c>
      <c r="J4037" t="e">
        <f>INDEX([1]!Tabla1[DISTRITO],MATCH(Tabla5[[#This Row],[RUC]],[1]!Tabla1[RUC],0))</f>
        <v>#REF!</v>
      </c>
      <c r="K4037" t="str">
        <f>INDEX([1]BCLIENTES!H:H,MATCH(Tabla5[[#This Row],[RUC]],[1]BCLIENTES!A:A,0))</f>
        <v xml:space="preserve"> LIMA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tr">
        <f>TEXT(Tabla5[[#This Row],[FECHA]],"MMM")</f>
        <v>Ago</v>
      </c>
      <c r="D4038" s="1" t="str">
        <f>TEXT(Tabla5[[#This Row],[FECHA]],"YYY")</f>
        <v>2023</v>
      </c>
      <c r="E4038" s="2" t="s">
        <v>143</v>
      </c>
      <c r="F4038" s="2" t="s">
        <v>4082</v>
      </c>
      <c r="G4038" s="2" t="s">
        <v>10003</v>
      </c>
      <c r="H4038">
        <v>20601787700</v>
      </c>
      <c r="I4038" t="str">
        <f>INDEX([1]BCLIENTES!B:B,MATCH(Tabla5[[#This Row],[RUC]],[1]BCLIENTES!A:A,0))</f>
        <v xml:space="preserve"> IMPORTACIONES MIRALDI S.A.C.</v>
      </c>
      <c r="J4038" t="e">
        <f>INDEX([1]!Tabla1[DISTRITO],MATCH(Tabla5[[#This Row],[RUC]],[1]!Tabla1[RUC],0))</f>
        <v>#REF!</v>
      </c>
      <c r="K4038" t="str">
        <f>INDEX([1]BCLIENTES!H:H,MATCH(Tabla5[[#This Row],[RUC]],[1]BCLIENTES!A:A,0))</f>
        <v xml:space="preserve"> LIMA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tr">
        <f>TEXT(Tabla5[[#This Row],[FECHA]],"MMM")</f>
        <v>Ago</v>
      </c>
      <c r="D4039" s="1" t="str">
        <f>TEXT(Tabla5[[#This Row],[FECHA]],"YYY")</f>
        <v>2023</v>
      </c>
      <c r="E4039" s="2" t="s">
        <v>143</v>
      </c>
      <c r="F4039" s="2" t="s">
        <v>4083</v>
      </c>
      <c r="G4039" s="2" t="s">
        <v>10004</v>
      </c>
      <c r="H4039">
        <v>20481976473</v>
      </c>
      <c r="I4039" t="str">
        <f>INDEX([1]BCLIENTES!B:B,MATCH(Tabla5[[#This Row],[RUC]],[1]BCLIENTES!A:A,0))</f>
        <v xml:space="preserve"> INVERSIONES LUMIFI S.A.C.</v>
      </c>
      <c r="J4039" t="e">
        <f>INDEX([1]!Tabla1[DISTRITO],MATCH(Tabla5[[#This Row],[RUC]],[1]!Tabla1[RUC],0))</f>
        <v>#REF!</v>
      </c>
      <c r="K4039" t="str">
        <f>INDEX([1]BCLIENTES!H:H,MATCH(Tabla5[[#This Row],[RUC]],[1]BCLIENTES!A:A,0))</f>
        <v xml:space="preserve"> TRUJILLO 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tr">
        <f>TEXT(Tabla5[[#This Row],[FECHA]],"MMM")</f>
        <v>Ago</v>
      </c>
      <c r="D4040" s="1" t="str">
        <f>TEXT(Tabla5[[#This Row],[FECHA]],"YYY")</f>
        <v>2023</v>
      </c>
      <c r="E4040" s="2" t="s">
        <v>143</v>
      </c>
      <c r="F4040" s="2" t="s">
        <v>4084</v>
      </c>
      <c r="G4040" s="2" t="s">
        <v>10002</v>
      </c>
      <c r="H4040">
        <v>20539633075</v>
      </c>
      <c r="I4040" t="str">
        <f>INDEX([1]BCLIENTES!B:B,MATCH(Tabla5[[#This Row],[RUC]],[1]BCLIENTES!A:A,0))</f>
        <v>ROLDEM PERU S.A.C.</v>
      </c>
      <c r="J4040" t="e">
        <f>INDEX([1]!Tabla1[DISTRITO],MATCH(Tabla5[[#This Row],[RUC]],[1]!Tabla1[RUC],0))</f>
        <v>#REF!</v>
      </c>
      <c r="K4040" t="str">
        <f>INDEX([1]BCLIENTES!H:H,MATCH(Tabla5[[#This Row],[RUC]],[1]BCLIENTES!A:A,0))</f>
        <v>AREQUIPA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tr">
        <f>TEXT(Tabla5[[#This Row],[FECHA]],"MMM")</f>
        <v>Ago</v>
      </c>
      <c r="D4041" s="1" t="str">
        <f>TEXT(Tabla5[[#This Row],[FECHA]],"YYY")</f>
        <v>2023</v>
      </c>
      <c r="E4041" s="2" t="s">
        <v>143</v>
      </c>
      <c r="F4041" s="2" t="s">
        <v>4085</v>
      </c>
      <c r="G4041" s="2" t="s">
        <v>10002</v>
      </c>
      <c r="H4041">
        <v>20454117965</v>
      </c>
      <c r="I4041" t="str">
        <f>INDEX([1]BCLIENTES!B:B,MATCH(Tabla5[[#This Row],[RUC]],[1]BCLIENTES!A:A,0))</f>
        <v>DISTRIBUIDORA FERRETERA EMMEL E.I.R.L.</v>
      </c>
      <c r="J4041" t="e">
        <f>INDEX([1]!Tabla1[DISTRITO],MATCH(Tabla5[[#This Row],[RUC]],[1]!Tabla1[RUC],0))</f>
        <v>#REF!</v>
      </c>
      <c r="K4041" t="str">
        <f>INDEX([1]BCLIENTES!H:H,MATCH(Tabla5[[#This Row],[RUC]],[1]BCLIENTES!A:A,0))</f>
        <v>AREQUIPA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tr">
        <f>TEXT(Tabla5[[#This Row],[FECHA]],"MMM")</f>
        <v>Ago</v>
      </c>
      <c r="D4042" s="1" t="str">
        <f>TEXT(Tabla5[[#This Row],[FECHA]],"YYY")</f>
        <v>2023</v>
      </c>
      <c r="E4042" s="2" t="s">
        <v>143</v>
      </c>
      <c r="F4042" s="2" t="s">
        <v>4086</v>
      </c>
      <c r="G4042" s="2" t="s">
        <v>10002</v>
      </c>
      <c r="H4042">
        <v>20454720602</v>
      </c>
      <c r="I4042" t="str">
        <f>INDEX([1]BCLIENTES!B:B,MATCH(Tabla5[[#This Row],[RUC]],[1]BCLIENTES!A:A,0))</f>
        <v xml:space="preserve"> EXIMP FREREG - E.I.R.L.</v>
      </c>
      <c r="J4042" t="e">
        <f>INDEX([1]!Tabla1[DISTRITO],MATCH(Tabla5[[#This Row],[RUC]],[1]!Tabla1[RUC],0))</f>
        <v>#REF!</v>
      </c>
      <c r="K4042" t="str">
        <f>INDEX([1]BCLIENTES!H:H,MATCH(Tabla5[[#This Row],[RUC]],[1]BCLIENTES!A:A,0))</f>
        <v xml:space="preserve"> AREQUIPA 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tr">
        <f>TEXT(Tabla5[[#This Row],[FECHA]],"MMM")</f>
        <v>Ago</v>
      </c>
      <c r="D4043" s="1" t="str">
        <f>TEXT(Tabla5[[#This Row],[FECHA]],"YYY")</f>
        <v>2023</v>
      </c>
      <c r="E4043" s="2" t="s">
        <v>143</v>
      </c>
      <c r="F4043" s="2" t="s">
        <v>4087</v>
      </c>
      <c r="G4043" s="2" t="s">
        <v>10002</v>
      </c>
      <c r="H4043">
        <v>10437820517</v>
      </c>
      <c r="I4043" t="str">
        <f>INDEX([1]BCLIENTES!B:B,MATCH(Tabla5[[#This Row],[RUC]],[1]BCLIENTES!A:A,0))</f>
        <v>QUISPE VILLALTA GLADYS SILVIA</v>
      </c>
      <c r="J4043" t="e">
        <f>INDEX([1]!Tabla1[DISTRITO],MATCH(Tabla5[[#This Row],[RUC]],[1]!Tabla1[RUC],0))</f>
        <v>#REF!</v>
      </c>
      <c r="K4043" t="str">
        <f>INDEX([1]BCLIENTES!H:H,MATCH(Tabla5[[#This Row],[RUC]],[1]BCLIENTES!A:A,0))</f>
        <v>AREQUIPA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tr">
        <f>TEXT(Tabla5[[#This Row],[FECHA]],"MMM")</f>
        <v>Ago</v>
      </c>
      <c r="D4044" s="1" t="str">
        <f>TEXT(Tabla5[[#This Row],[FECHA]],"YYY")</f>
        <v>2023</v>
      </c>
      <c r="E4044" s="2" t="s">
        <v>143</v>
      </c>
      <c r="F4044" s="2" t="s">
        <v>4088</v>
      </c>
      <c r="G4044" s="2" t="s">
        <v>10002</v>
      </c>
      <c r="H4044">
        <v>20519753830</v>
      </c>
      <c r="I4044" t="str">
        <f>INDEX([1]BCLIENTES!B:B,MATCH(Tabla5[[#This Row],[RUC]],[1]BCLIENTES!A:A,0))</f>
        <v xml:space="preserve"> CENTRO ELECTRICO ROJESAN S.A.C. - ROJESAN S.A.C.</v>
      </c>
      <c r="J4044" t="e">
        <f>INDEX([1]!Tabla1[DISTRITO],MATCH(Tabla5[[#This Row],[RUC]],[1]!Tabla1[RUC],0))</f>
        <v>#REF!</v>
      </c>
      <c r="K4044" t="str">
        <f>INDEX([1]BCLIENTES!H:H,MATCH(Tabla5[[#This Row],[RUC]],[1]BCLIENTES!A:A,0))</f>
        <v xml:space="preserve"> TACNA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tr">
        <f>TEXT(Tabla5[[#This Row],[FECHA]],"MMM")</f>
        <v>Ago</v>
      </c>
      <c r="D4045" s="1" t="str">
        <f>TEXT(Tabla5[[#This Row],[FECHA]],"YYY")</f>
        <v>2023</v>
      </c>
      <c r="E4045" s="2" t="s">
        <v>143</v>
      </c>
      <c r="F4045" s="2" t="s">
        <v>4089</v>
      </c>
      <c r="G4045" s="2" t="s">
        <v>10002</v>
      </c>
      <c r="H4045">
        <v>20455737967</v>
      </c>
      <c r="I4045" t="str">
        <f>INDEX([1]BCLIENTES!B:B,MATCH(Tabla5[[#This Row],[RUC]],[1]BCLIENTES!A:A,0))</f>
        <v xml:space="preserve"> DISTRIBUCIONES ABRIL E.I.R.L.</v>
      </c>
      <c r="J4045" t="e">
        <f>INDEX([1]!Tabla1[DISTRITO],MATCH(Tabla5[[#This Row],[RUC]],[1]!Tabla1[RUC],0))</f>
        <v>#REF!</v>
      </c>
      <c r="K4045" t="str">
        <f>INDEX([1]BCLIENTES!H:H,MATCH(Tabla5[[#This Row],[RUC]],[1]BCLIENTES!A:A,0))</f>
        <v xml:space="preserve"> AREQUIPA 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tr">
        <f>TEXT(Tabla5[[#This Row],[FECHA]],"MMM")</f>
        <v>Ago</v>
      </c>
      <c r="D4046" s="1" t="str">
        <f>TEXT(Tabla5[[#This Row],[FECHA]],"YYY")</f>
        <v>2023</v>
      </c>
      <c r="E4046" s="2" t="s">
        <v>143</v>
      </c>
      <c r="F4046" s="2" t="s">
        <v>4090</v>
      </c>
      <c r="G4046" s="2" t="s">
        <v>10002</v>
      </c>
      <c r="H4046">
        <v>20498607901</v>
      </c>
      <c r="I4046" t="str">
        <f>INDEX([1]BCLIENTES!B:B,MATCH(Tabla5[[#This Row],[RUC]],[1]BCLIENTES!A:A,0))</f>
        <v>COMERCIAL PASUR E.I.R.L.</v>
      </c>
      <c r="J4046" t="e">
        <f>INDEX([1]!Tabla1[DISTRITO],MATCH(Tabla5[[#This Row],[RUC]],[1]!Tabla1[RUC],0))</f>
        <v>#REF!</v>
      </c>
      <c r="K4046" t="str">
        <f>INDEX([1]BCLIENTES!H:H,MATCH(Tabla5[[#This Row],[RUC]],[1]BCLIENTES!A:A,0))</f>
        <v>AREQUIPA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tr">
        <f>TEXT(Tabla5[[#This Row],[FECHA]],"MMM")</f>
        <v>Ago</v>
      </c>
      <c r="D4047" s="1" t="str">
        <f>TEXT(Tabla5[[#This Row],[FECHA]],"YYY")</f>
        <v>2023</v>
      </c>
      <c r="E4047" s="2" t="s">
        <v>143</v>
      </c>
      <c r="F4047" s="2" t="s">
        <v>4091</v>
      </c>
      <c r="G4047" s="2" t="s">
        <v>10004</v>
      </c>
      <c r="H4047">
        <v>20482614931</v>
      </c>
      <c r="I4047" t="str">
        <f>INDEX([1]BCLIENTES!B:B,MATCH(Tabla5[[#This Row],[RUC]],[1]BCLIENTES!A:A,0))</f>
        <v xml:space="preserve"> BG ELECTRICISTAS INDUSTRIALES E.I.R.L.</v>
      </c>
      <c r="J4047" t="e">
        <f>INDEX([1]!Tabla1[DISTRITO],MATCH(Tabla5[[#This Row],[RUC]],[1]!Tabla1[RUC],0))</f>
        <v>#REF!</v>
      </c>
      <c r="K4047" t="str">
        <f>INDEX([1]BCLIENTES!H:H,MATCH(Tabla5[[#This Row],[RUC]],[1]BCLIENTES!A:A,0))</f>
        <v xml:space="preserve"> TRUJILLO 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tr">
        <f>TEXT(Tabla5[[#This Row],[FECHA]],"MMM")</f>
        <v>Ago</v>
      </c>
      <c r="D4048" s="1" t="str">
        <f>TEXT(Tabla5[[#This Row],[FECHA]],"YYY")</f>
        <v>2023</v>
      </c>
      <c r="E4048" s="2" t="s">
        <v>143</v>
      </c>
      <c r="F4048" s="2" t="s">
        <v>4092</v>
      </c>
      <c r="G4048" s="2" t="s">
        <v>10004</v>
      </c>
      <c r="H4048">
        <v>10026120026</v>
      </c>
      <c r="I4048" t="str">
        <f>INDEX([1]BCLIENTES!B:B,MATCH(Tabla5[[#This Row],[RUC]],[1]BCLIENTES!A:A,0))</f>
        <v xml:space="preserve"> BURGOS SAAVEDRA FRANCISCO JAVIER</v>
      </c>
      <c r="J4048" t="e">
        <f>INDEX([1]!Tabla1[DISTRITO],MATCH(Tabla5[[#This Row],[RUC]],[1]!Tabla1[RUC],0))</f>
        <v>#REF!</v>
      </c>
      <c r="K4048" t="str">
        <f>INDEX([1]BCLIENTES!H:H,MATCH(Tabla5[[#This Row],[RUC]],[1]BCLIENTES!A:A,0))</f>
        <v xml:space="preserve"> PIURA 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tr">
        <f>TEXT(Tabla5[[#This Row],[FECHA]],"MMM")</f>
        <v>Ago</v>
      </c>
      <c r="D4049" s="1" t="str">
        <f>TEXT(Tabla5[[#This Row],[FECHA]],"YYY")</f>
        <v>2023</v>
      </c>
      <c r="E4049" s="2" t="s">
        <v>143</v>
      </c>
      <c r="F4049" s="2" t="s">
        <v>4093</v>
      </c>
      <c r="G4049" s="2" t="s">
        <v>10003</v>
      </c>
      <c r="H4049">
        <v>20601787700</v>
      </c>
      <c r="I4049" t="str">
        <f>INDEX([1]BCLIENTES!B:B,MATCH(Tabla5[[#This Row],[RUC]],[1]BCLIENTES!A:A,0))</f>
        <v xml:space="preserve"> IMPORTACIONES MIRALDI S.A.C.</v>
      </c>
      <c r="J4049" t="e">
        <f>INDEX([1]!Tabla1[DISTRITO],MATCH(Tabla5[[#This Row],[RUC]],[1]!Tabla1[RUC],0))</f>
        <v>#REF!</v>
      </c>
      <c r="K4049" t="str">
        <f>INDEX([1]BCLIENTES!H:H,MATCH(Tabla5[[#This Row],[RUC]],[1]BCLIENTES!A:A,0))</f>
        <v xml:space="preserve"> LIMA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tr">
        <f>TEXT(Tabla5[[#This Row],[FECHA]],"MMM")</f>
        <v>Ago</v>
      </c>
      <c r="D4050" s="1" t="str">
        <f>TEXT(Tabla5[[#This Row],[FECHA]],"YYY")</f>
        <v>2023</v>
      </c>
      <c r="E4050" s="2" t="s">
        <v>143</v>
      </c>
      <c r="F4050" s="2" t="s">
        <v>4094</v>
      </c>
      <c r="G4050" s="2" t="s">
        <v>9999</v>
      </c>
      <c r="H4050">
        <v>20534713402</v>
      </c>
      <c r="I4050" t="str">
        <f>INDEX([1]BCLIENTES!B:B,MATCH(Tabla5[[#This Row],[RUC]],[1]BCLIENTES!A:A,0))</f>
        <v xml:space="preserve"> FERRETERIA Y REPRESENTACIONES LOS ANDES E.I.R.L.</v>
      </c>
      <c r="J4050" t="e">
        <f>INDEX([1]!Tabla1[DISTRITO],MATCH(Tabla5[[#This Row],[RUC]],[1]!Tabla1[RUC],0))</f>
        <v>#REF!</v>
      </c>
      <c r="K4050" t="str">
        <f>INDEX([1]BCLIENTES!H:H,MATCH(Tabla5[[#This Row],[RUC]],[1]BCLIENTES!A:A,0))</f>
        <v xml:space="preserve"> HUAMANGA 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tr">
        <f>TEXT(Tabla5[[#This Row],[FECHA]],"MMM")</f>
        <v>Ago</v>
      </c>
      <c r="D4051" s="1" t="str">
        <f>TEXT(Tabla5[[#This Row],[FECHA]],"YYY")</f>
        <v>2023</v>
      </c>
      <c r="E4051" s="2" t="s">
        <v>143</v>
      </c>
      <c r="F4051" s="2" t="s">
        <v>4095</v>
      </c>
      <c r="G4051" s="2" t="s">
        <v>10003</v>
      </c>
      <c r="H4051">
        <v>20534592001</v>
      </c>
      <c r="I4051" t="str">
        <f>INDEX([1]BCLIENTES!B:B,MATCH(Tabla5[[#This Row],[RUC]],[1]BCLIENTES!A:A,0))</f>
        <v>CENTRO CERÁMICO TITO EMPRESA INDIVIDUAL DE RESPONSABILIDAD LIMITADA</v>
      </c>
      <c r="J4051" t="e">
        <f>INDEX([1]!Tabla1[DISTRITO],MATCH(Tabla5[[#This Row],[RUC]],[1]!Tabla1[RUC],0))</f>
        <v>#REF!</v>
      </c>
      <c r="K4051" t="str">
        <f>INDEX([1]BCLIENTES!H:H,MATCH(Tabla5[[#This Row],[RUC]],[1]BCLIENTES!A:A,0))</f>
        <v>HUANTA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tr">
        <f>TEXT(Tabla5[[#This Row],[FECHA]],"MMM")</f>
        <v>Ago</v>
      </c>
      <c r="D4052" s="1" t="str">
        <f>TEXT(Tabla5[[#This Row],[FECHA]],"YYY")</f>
        <v>2023</v>
      </c>
      <c r="E4052" s="2" t="s">
        <v>143</v>
      </c>
      <c r="F4052" s="2" t="s">
        <v>4096</v>
      </c>
      <c r="G4052" s="2" t="s">
        <v>10004</v>
      </c>
      <c r="H4052">
        <v>20608398831</v>
      </c>
      <c r="I4052" t="str">
        <f>INDEX([1]BCLIENTES!B:B,MATCH(Tabla5[[#This Row],[RUC]],[1]BCLIENTES!A:A,0))</f>
        <v xml:space="preserve"> DISTRIBUIDORA FERRETERA MENDOZA E.I.R.L.</v>
      </c>
      <c r="J4052" t="e">
        <f>INDEX([1]!Tabla1[DISTRITO],MATCH(Tabla5[[#This Row],[RUC]],[1]!Tabla1[RUC],0))</f>
        <v>#REF!</v>
      </c>
      <c r="K4052" t="str">
        <f>INDEX([1]BCLIENTES!H:H,MATCH(Tabla5[[#This Row],[RUC]],[1]BCLIENTES!A:A,0))</f>
        <v xml:space="preserve"> TRUJILLO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tr">
        <f>TEXT(Tabla5[[#This Row],[FECHA]],"MMM")</f>
        <v>Ago</v>
      </c>
      <c r="D4053" s="1" t="str">
        <f>TEXT(Tabla5[[#This Row],[FECHA]],"YYY")</f>
        <v>2023</v>
      </c>
      <c r="E4053" s="2" t="s">
        <v>143</v>
      </c>
      <c r="F4053" s="2" t="s">
        <v>4097</v>
      </c>
      <c r="G4053" s="2" t="s">
        <v>10004</v>
      </c>
      <c r="H4053">
        <v>20479842893</v>
      </c>
      <c r="I4053" t="str">
        <f>INDEX([1]BCLIENTES!B:B,MATCH(Tabla5[[#This Row],[RUC]],[1]BCLIENTES!A:A,0))</f>
        <v xml:space="preserve"> LUZ CENTER EIRL</v>
      </c>
      <c r="J4053" t="e">
        <f>INDEX([1]!Tabla1[DISTRITO],MATCH(Tabla5[[#This Row],[RUC]],[1]!Tabla1[RUC],0))</f>
        <v>#REF!</v>
      </c>
      <c r="K4053" t="str">
        <f>INDEX([1]BCLIENTES!H:H,MATCH(Tabla5[[#This Row],[RUC]],[1]BCLIENTES!A:A,0))</f>
        <v xml:space="preserve"> CHICLAYO 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tr">
        <f>TEXT(Tabla5[[#This Row],[FECHA]],"MMM")</f>
        <v>Ago</v>
      </c>
      <c r="D4054" s="1" t="str">
        <f>TEXT(Tabla5[[#This Row],[FECHA]],"YYY")</f>
        <v>2023</v>
      </c>
      <c r="E4054" s="2" t="s">
        <v>143</v>
      </c>
      <c r="F4054" s="2" t="s">
        <v>4098</v>
      </c>
      <c r="G4054" s="2" t="s">
        <v>10004</v>
      </c>
      <c r="H4054">
        <v>20608160478</v>
      </c>
      <c r="I4054" t="str">
        <f>INDEX([1]BCLIENTES!B:B,MATCH(Tabla5[[#This Row],[RUC]],[1]BCLIENTES!A:A,0))</f>
        <v xml:space="preserve"> J &amp; L FERREXPRESS S.A.C.</v>
      </c>
      <c r="J4054" t="e">
        <f>INDEX([1]!Tabla1[DISTRITO],MATCH(Tabla5[[#This Row],[RUC]],[1]!Tabla1[RUC],0))</f>
        <v>#REF!</v>
      </c>
      <c r="K4054" t="str">
        <f>INDEX([1]BCLIENTES!H:H,MATCH(Tabla5[[#This Row],[RUC]],[1]BCLIENTES!A:A,0))</f>
        <v xml:space="preserve"> CHICLAYO 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tr">
        <f>TEXT(Tabla5[[#This Row],[FECHA]],"MMM")</f>
        <v>Ago</v>
      </c>
      <c r="D4055" s="1" t="str">
        <f>TEXT(Tabla5[[#This Row],[FECHA]],"YYY")</f>
        <v>2023</v>
      </c>
      <c r="E4055" s="2" t="s">
        <v>143</v>
      </c>
      <c r="F4055" s="2" t="s">
        <v>4099</v>
      </c>
      <c r="G4055" s="2" t="s">
        <v>10004</v>
      </c>
      <c r="H4055">
        <v>10026598546</v>
      </c>
      <c r="I4055" t="str">
        <f>INDEX([1]BCLIENTES!B:B,MATCH(Tabla5[[#This Row],[RUC]],[1]BCLIENTES!A:A,0))</f>
        <v xml:space="preserve"> ANTON MOGOLLON ANTERO</v>
      </c>
      <c r="J4055" t="e">
        <f>INDEX([1]!Tabla1[DISTRITO],MATCH(Tabla5[[#This Row],[RUC]],[1]!Tabla1[RUC],0))</f>
        <v>#REF!</v>
      </c>
      <c r="K4055" t="str">
        <f>INDEX([1]BCLIENTES!H:H,MATCH(Tabla5[[#This Row],[RUC]],[1]BCLIENTES!A:A,0))</f>
        <v xml:space="preserve"> PIURA 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tr">
        <f>TEXT(Tabla5[[#This Row],[FECHA]],"MMM")</f>
        <v>Ago</v>
      </c>
      <c r="D4056" s="1" t="str">
        <f>TEXT(Tabla5[[#This Row],[FECHA]],"YYY")</f>
        <v>2023</v>
      </c>
      <c r="E4056" s="2" t="s">
        <v>143</v>
      </c>
      <c r="F4056" s="2" t="s">
        <v>4100</v>
      </c>
      <c r="G4056" s="2" t="s">
        <v>10003</v>
      </c>
      <c r="H4056">
        <v>20601787700</v>
      </c>
      <c r="I4056" t="str">
        <f>INDEX([1]BCLIENTES!B:B,MATCH(Tabla5[[#This Row],[RUC]],[1]BCLIENTES!A:A,0))</f>
        <v xml:space="preserve"> IMPORTACIONES MIRALDI S.A.C.</v>
      </c>
      <c r="J4056" t="e">
        <f>INDEX([1]!Tabla1[DISTRITO],MATCH(Tabla5[[#This Row],[RUC]],[1]!Tabla1[RUC],0))</f>
        <v>#REF!</v>
      </c>
      <c r="K4056" t="str">
        <f>INDEX([1]BCLIENTES!H:H,MATCH(Tabla5[[#This Row],[RUC]],[1]BCLIENTES!A:A,0))</f>
        <v xml:space="preserve"> LIMA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tr">
        <f>TEXT(Tabla5[[#This Row],[FECHA]],"MMM")</f>
        <v>Ago</v>
      </c>
      <c r="D4057" s="1" t="str">
        <f>TEXT(Tabla5[[#This Row],[FECHA]],"YYY")</f>
        <v>2023</v>
      </c>
      <c r="E4057" s="2" t="s">
        <v>143</v>
      </c>
      <c r="F4057" s="2" t="s">
        <v>4101</v>
      </c>
      <c r="G4057" s="2" t="s">
        <v>10003</v>
      </c>
      <c r="H4057">
        <v>20604916772</v>
      </c>
      <c r="I4057" t="str">
        <f>INDEX([1]BCLIENTES!B:B,MATCH(Tabla5[[#This Row],[RUC]],[1]BCLIENTES!A:A,0))</f>
        <v xml:space="preserve"> ABA COMPANY SOCIEDAD ANONIMA CERRADA - ABA COMPANY S.A.C.</v>
      </c>
      <c r="J4057" t="e">
        <f>INDEX([1]!Tabla1[DISTRITO],MATCH(Tabla5[[#This Row],[RUC]],[1]!Tabla1[RUC],0))</f>
        <v>#REF!</v>
      </c>
      <c r="K4057" t="str">
        <f>INDEX([1]BCLIENTES!H:H,MATCH(Tabla5[[#This Row],[RUC]],[1]BCLIENTES!A:A,0))</f>
        <v xml:space="preserve"> TRUJILLO 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tr">
        <f>TEXT(Tabla5[[#This Row],[FECHA]],"MMM")</f>
        <v>Ago</v>
      </c>
      <c r="D4058" s="1" t="str">
        <f>TEXT(Tabla5[[#This Row],[FECHA]],"YYY")</f>
        <v>2023</v>
      </c>
      <c r="E4058" s="2" t="s">
        <v>143</v>
      </c>
      <c r="F4058" s="2" t="s">
        <v>4102</v>
      </c>
      <c r="G4058" s="2" t="s">
        <v>10003</v>
      </c>
      <c r="H4058">
        <v>20604916772</v>
      </c>
      <c r="I4058" t="str">
        <f>INDEX([1]BCLIENTES!B:B,MATCH(Tabla5[[#This Row],[RUC]],[1]BCLIENTES!A:A,0))</f>
        <v xml:space="preserve"> ABA COMPANY SOCIEDAD ANONIMA CERRADA - ABA COMPANY S.A.C.</v>
      </c>
      <c r="J4058" t="e">
        <f>INDEX([1]!Tabla1[DISTRITO],MATCH(Tabla5[[#This Row],[RUC]],[1]!Tabla1[RUC],0))</f>
        <v>#REF!</v>
      </c>
      <c r="K4058" t="str">
        <f>INDEX([1]BCLIENTES!H:H,MATCH(Tabla5[[#This Row],[RUC]],[1]BCLIENTES!A:A,0))</f>
        <v xml:space="preserve"> TRUJILLO 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tr">
        <f>TEXT(Tabla5[[#This Row],[FECHA]],"MMM")</f>
        <v>Ago</v>
      </c>
      <c r="D4059" s="1" t="str">
        <f>TEXT(Tabla5[[#This Row],[FECHA]],"YYY")</f>
        <v>2023</v>
      </c>
      <c r="E4059" s="2" t="s">
        <v>143</v>
      </c>
      <c r="F4059" s="2" t="s">
        <v>4103</v>
      </c>
      <c r="G4059" s="2" t="s">
        <v>10003</v>
      </c>
      <c r="H4059">
        <v>20604916772</v>
      </c>
      <c r="I4059" t="str">
        <f>INDEX([1]BCLIENTES!B:B,MATCH(Tabla5[[#This Row],[RUC]],[1]BCLIENTES!A:A,0))</f>
        <v xml:space="preserve"> ABA COMPANY SOCIEDAD ANONIMA CERRADA - ABA COMPANY S.A.C.</v>
      </c>
      <c r="J4059" t="e">
        <f>INDEX([1]!Tabla1[DISTRITO],MATCH(Tabla5[[#This Row],[RUC]],[1]!Tabla1[RUC],0))</f>
        <v>#REF!</v>
      </c>
      <c r="K4059" t="str">
        <f>INDEX([1]BCLIENTES!H:H,MATCH(Tabla5[[#This Row],[RUC]],[1]BCLIENTES!A:A,0))</f>
        <v xml:space="preserve"> TRUJILLO 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tr">
        <f>TEXT(Tabla5[[#This Row],[FECHA]],"MMM")</f>
        <v>Ago</v>
      </c>
      <c r="D4060" s="1" t="str">
        <f>TEXT(Tabla5[[#This Row],[FECHA]],"YYY")</f>
        <v>2023</v>
      </c>
      <c r="E4060" s="2" t="s">
        <v>143</v>
      </c>
      <c r="F4060" s="2" t="s">
        <v>4104</v>
      </c>
      <c r="G4060" s="2" t="s">
        <v>10002</v>
      </c>
      <c r="H4060">
        <v>20454067682</v>
      </c>
      <c r="I4060" t="str">
        <f>INDEX([1]BCLIENTES!B:B,MATCH(Tabla5[[#This Row],[RUC]],[1]BCLIENTES!A:A,0))</f>
        <v xml:space="preserve"> FERRETERIA Y MATERIALES DE CONSTRUCCION S.R.L. - FEMACO S.R.L.</v>
      </c>
      <c r="J4060" t="e">
        <f>INDEX([1]!Tabla1[DISTRITO],MATCH(Tabla5[[#This Row],[RUC]],[1]!Tabla1[RUC],0))</f>
        <v>#REF!</v>
      </c>
      <c r="K4060" t="str">
        <f>INDEX([1]BCLIENTES!H:H,MATCH(Tabla5[[#This Row],[RUC]],[1]BCLIENTES!A:A,0))</f>
        <v xml:space="preserve"> AREQUIPA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tr">
        <f>TEXT(Tabla5[[#This Row],[FECHA]],"MMM")</f>
        <v>Ago</v>
      </c>
      <c r="D4061" s="1" t="str">
        <f>TEXT(Tabla5[[#This Row],[FECHA]],"YYY")</f>
        <v>2023</v>
      </c>
      <c r="E4061" s="2" t="s">
        <v>143</v>
      </c>
      <c r="F4061" s="2" t="s">
        <v>4105</v>
      </c>
      <c r="G4061" s="2" t="s">
        <v>10002</v>
      </c>
      <c r="H4061">
        <v>20604656258</v>
      </c>
      <c r="I4061" t="str">
        <f>INDEX([1]BCLIENTES!B:B,MATCH(Tabla5[[#This Row],[RUC]],[1]BCLIENTES!A:A,0))</f>
        <v xml:space="preserve"> PORTELLA INVERSIONES FERRETERAS E.I.R.L.</v>
      </c>
      <c r="J4061" t="e">
        <f>INDEX([1]!Tabla1[DISTRITO],MATCH(Tabla5[[#This Row],[RUC]],[1]!Tabla1[RUC],0))</f>
        <v>#REF!</v>
      </c>
      <c r="K4061" t="str">
        <f>INDEX([1]BCLIENTES!H:H,MATCH(Tabla5[[#This Row],[RUC]],[1]BCLIENTES!A:A,0))</f>
        <v xml:space="preserve"> TACNA 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tr">
        <f>TEXT(Tabla5[[#This Row],[FECHA]],"MMM")</f>
        <v>Ago</v>
      </c>
      <c r="D4062" s="1" t="str">
        <f>TEXT(Tabla5[[#This Row],[FECHA]],"YYY")</f>
        <v>2023</v>
      </c>
      <c r="E4062" s="2" t="s">
        <v>143</v>
      </c>
      <c r="F4062" s="2" t="s">
        <v>4106</v>
      </c>
      <c r="G4062" s="2" t="s">
        <v>10002</v>
      </c>
      <c r="H4062">
        <v>20532958602</v>
      </c>
      <c r="I4062" t="str">
        <f>INDEX([1]BCLIENTES!B:B,MATCH(Tabla5[[#This Row],[RUC]],[1]BCLIENTES!A:A,0))</f>
        <v xml:space="preserve"> ILUMINACIONES ANITA EMPRESA INDIVIDUAL DE RESPONSABILIDAD LIMITADA</v>
      </c>
      <c r="J4062" t="e">
        <f>INDEX([1]!Tabla1[DISTRITO],MATCH(Tabla5[[#This Row],[RUC]],[1]!Tabla1[RUC],0))</f>
        <v>#REF!</v>
      </c>
      <c r="K4062" t="str">
        <f>INDEX([1]BCLIENTES!H:H,MATCH(Tabla5[[#This Row],[RUC]],[1]BCLIENTES!A:A,0))</f>
        <v xml:space="preserve"> TACNA 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tr">
        <f>TEXT(Tabla5[[#This Row],[FECHA]],"MMM")</f>
        <v>Ago</v>
      </c>
      <c r="D4063" s="1" t="str">
        <f>TEXT(Tabla5[[#This Row],[FECHA]],"YYY")</f>
        <v>2023</v>
      </c>
      <c r="E4063" s="2" t="s">
        <v>143</v>
      </c>
      <c r="F4063" s="2" t="s">
        <v>4107</v>
      </c>
      <c r="G4063" s="2" t="s">
        <v>10002</v>
      </c>
      <c r="H4063">
        <v>10485425280</v>
      </c>
      <c r="I4063" t="str">
        <f>INDEX([1]BCLIENTES!B:B,MATCH(Tabla5[[#This Row],[RUC]],[1]BCLIENTES!A:A,0))</f>
        <v xml:space="preserve"> CONDORI QUISPE LUCAS</v>
      </c>
      <c r="J4063" t="e">
        <f>INDEX([1]!Tabla1[DISTRITO],MATCH(Tabla5[[#This Row],[RUC]],[1]!Tabla1[RUC],0))</f>
        <v>#REF!</v>
      </c>
      <c r="K4063" t="str">
        <f>INDEX([1]BCLIENTES!H:H,MATCH(Tabla5[[#This Row],[RUC]],[1]BCLIENTES!A:A,0))</f>
        <v xml:space="preserve"> TACNA 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tr">
        <f>TEXT(Tabla5[[#This Row],[FECHA]],"MMM")</f>
        <v>Ago</v>
      </c>
      <c r="D4064" s="1" t="str">
        <f>TEXT(Tabla5[[#This Row],[FECHA]],"YYY")</f>
        <v>2023</v>
      </c>
      <c r="E4064" s="2" t="s">
        <v>143</v>
      </c>
      <c r="F4064" s="2" t="s">
        <v>4108</v>
      </c>
      <c r="G4064" s="2" t="s">
        <v>10002</v>
      </c>
      <c r="H4064">
        <v>10005206915</v>
      </c>
      <c r="I4064" t="str">
        <f>INDEX([1]BCLIENTES!B:B,MATCH(Tabla5[[#This Row],[RUC]],[1]BCLIENTES!A:A,0))</f>
        <v xml:space="preserve"> COAQUIRA LAQUI FABIAN SERGIO</v>
      </c>
      <c r="J4064" t="e">
        <f>INDEX([1]!Tabla1[DISTRITO],MATCH(Tabla5[[#This Row],[RUC]],[1]!Tabla1[RUC],0))</f>
        <v>#REF!</v>
      </c>
      <c r="K4064" t="str">
        <f>INDEX([1]BCLIENTES!H:H,MATCH(Tabla5[[#This Row],[RUC]],[1]BCLIENTES!A:A,0))</f>
        <v xml:space="preserve"> TACNA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tr">
        <f>TEXT(Tabla5[[#This Row],[FECHA]],"MMM")</f>
        <v>Ago</v>
      </c>
      <c r="D4065" s="1" t="str">
        <f>TEXT(Tabla5[[#This Row],[FECHA]],"YYY")</f>
        <v>2023</v>
      </c>
      <c r="E4065" s="2" t="s">
        <v>143</v>
      </c>
      <c r="F4065" s="2" t="s">
        <v>4109</v>
      </c>
      <c r="G4065" s="2" t="s">
        <v>9999</v>
      </c>
      <c r="H4065">
        <v>20279099142</v>
      </c>
      <c r="I4065" t="str">
        <f>INDEX([1]BCLIENTES!B:B,MATCH(Tabla5[[#This Row],[RUC]],[1]BCLIENTES!A:A,0))</f>
        <v xml:space="preserve"> TECNOLOGIA ELECTRICA S.A.C</v>
      </c>
      <c r="J4065" t="e">
        <f>INDEX([1]!Tabla1[DISTRITO],MATCH(Tabla5[[#This Row],[RUC]],[1]!Tabla1[RUC],0))</f>
        <v>#REF!</v>
      </c>
      <c r="K4065" t="str">
        <f>INDEX([1]BCLIENTES!H:H,MATCH(Tabla5[[#This Row],[RUC]],[1]BCLIENTES!A:A,0))</f>
        <v xml:space="preserve"> ICA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tr">
        <f>TEXT(Tabla5[[#This Row],[FECHA]],"MMM")</f>
        <v>Ago</v>
      </c>
      <c r="D4066" s="1" t="str">
        <f>TEXT(Tabla5[[#This Row],[FECHA]],"YYY")</f>
        <v>2023</v>
      </c>
      <c r="E4066" s="2" t="s">
        <v>143</v>
      </c>
      <c r="F4066" s="2" t="s">
        <v>4110</v>
      </c>
      <c r="G4066" s="2" t="s">
        <v>10002</v>
      </c>
      <c r="H4066">
        <v>20533335161</v>
      </c>
      <c r="I4066" t="str">
        <f>INDEX([1]BCLIENTES!B:B,MATCH(Tabla5[[#This Row],[RUC]],[1]BCLIENTES!A:A,0))</f>
        <v>FERRETERIA Y DISTRIBUCIONES GOMEZ EMPRESA INDIVIDUAL DE RESPONSABILIDAD LIMITADA</v>
      </c>
      <c r="J4066" t="e">
        <f>INDEX([1]!Tabla1[DISTRITO],MATCH(Tabla5[[#This Row],[RUC]],[1]!Tabla1[RUC],0))</f>
        <v>#REF!</v>
      </c>
      <c r="K4066" t="str">
        <f>INDEX([1]BCLIENTES!H:H,MATCH(Tabla5[[#This Row],[RUC]],[1]BCLIENTES!A:A,0))</f>
        <v>TACNA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tr">
        <f>TEXT(Tabla5[[#This Row],[FECHA]],"MMM")</f>
        <v>Ago</v>
      </c>
      <c r="D4067" s="1" t="str">
        <f>TEXT(Tabla5[[#This Row],[FECHA]],"YYY")</f>
        <v>2023</v>
      </c>
      <c r="E4067" s="2" t="s">
        <v>143</v>
      </c>
      <c r="F4067" s="2" t="s">
        <v>4111</v>
      </c>
      <c r="G4067" s="2" t="s">
        <v>10004</v>
      </c>
      <c r="H4067">
        <v>20609019019</v>
      </c>
      <c r="I4067" t="str">
        <f>INDEX([1]BCLIENTES!B:B,MATCH(Tabla5[[#This Row],[RUC]],[1]BCLIENTES!A:A,0))</f>
        <v xml:space="preserve"> INDUSTRIAS ELECTRICAS V &amp; L S.A.C.</v>
      </c>
      <c r="J4067" t="e">
        <f>INDEX([1]!Tabla1[DISTRITO],MATCH(Tabla5[[#This Row],[RUC]],[1]!Tabla1[RUC],0))</f>
        <v>#REF!</v>
      </c>
      <c r="K4067" t="str">
        <f>INDEX([1]BCLIENTES!H:H,MATCH(Tabla5[[#This Row],[RUC]],[1]BCLIENTES!A:A,0))</f>
        <v xml:space="preserve"> TRUJILLO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tr">
        <f>TEXT(Tabla5[[#This Row],[FECHA]],"MMM")</f>
        <v>Ago</v>
      </c>
      <c r="D4068" s="1" t="str">
        <f>TEXT(Tabla5[[#This Row],[FECHA]],"YYY")</f>
        <v>2023</v>
      </c>
      <c r="E4068" s="2" t="s">
        <v>143</v>
      </c>
      <c r="F4068" s="2" t="s">
        <v>4112</v>
      </c>
      <c r="G4068" s="2" t="s">
        <v>10002</v>
      </c>
      <c r="H4068">
        <v>20609021421</v>
      </c>
      <c r="I4068" t="str">
        <f>INDEX([1]BCLIENTES!B:B,MATCH(Tabla5[[#This Row],[RUC]],[1]BCLIENTES!A:A,0))</f>
        <v xml:space="preserve"> ELECTRO J. L. MARON S.R.L.</v>
      </c>
      <c r="J4068" t="e">
        <f>INDEX([1]!Tabla1[DISTRITO],MATCH(Tabla5[[#This Row],[RUC]],[1]!Tabla1[RUC],0))</f>
        <v>#REF!</v>
      </c>
      <c r="K4068" t="str">
        <f>INDEX([1]BCLIENTES!H:H,MATCH(Tabla5[[#This Row],[RUC]],[1]BCLIENTES!A:A,0))</f>
        <v xml:space="preserve"> TACNA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tr">
        <f>TEXT(Tabla5[[#This Row],[FECHA]],"MMM")</f>
        <v>Ago</v>
      </c>
      <c r="D4069" s="1" t="str">
        <f>TEXT(Tabla5[[#This Row],[FECHA]],"YYY")</f>
        <v>2023</v>
      </c>
      <c r="E4069" s="2" t="s">
        <v>143</v>
      </c>
      <c r="F4069" s="2" t="s">
        <v>4113</v>
      </c>
      <c r="G4069" s="2" t="s">
        <v>9999</v>
      </c>
      <c r="H4069">
        <v>20534713402</v>
      </c>
      <c r="I4069" t="str">
        <f>INDEX([1]BCLIENTES!B:B,MATCH(Tabla5[[#This Row],[RUC]],[1]BCLIENTES!A:A,0))</f>
        <v xml:space="preserve"> FERRETERIA Y REPRESENTACIONES LOS ANDES E.I.R.L.</v>
      </c>
      <c r="J4069" t="e">
        <f>INDEX([1]!Tabla1[DISTRITO],MATCH(Tabla5[[#This Row],[RUC]],[1]!Tabla1[RUC],0))</f>
        <v>#REF!</v>
      </c>
      <c r="K4069" t="str">
        <f>INDEX([1]BCLIENTES!H:H,MATCH(Tabla5[[#This Row],[RUC]],[1]BCLIENTES!A:A,0))</f>
        <v xml:space="preserve"> HUAMANGA 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tr">
        <f>TEXT(Tabla5[[#This Row],[FECHA]],"MMM")</f>
        <v>Ago</v>
      </c>
      <c r="D4070" s="1" t="str">
        <f>TEXT(Tabla5[[#This Row],[FECHA]],"YYY")</f>
        <v>2023</v>
      </c>
      <c r="E4070" s="2" t="s">
        <v>143</v>
      </c>
      <c r="F4070" s="2" t="s">
        <v>4114</v>
      </c>
      <c r="G4070" s="2" t="s">
        <v>10004</v>
      </c>
      <c r="H4070">
        <v>20602155740</v>
      </c>
      <c r="I4070" t="str">
        <f>INDEX([1]BCLIENTES!B:B,MATCH(Tabla5[[#This Row],[RUC]],[1]BCLIENTES!A:A,0))</f>
        <v xml:space="preserve"> AUTOMOTRIZ CLAVIJO E.I.R.L.</v>
      </c>
      <c r="J4070" t="e">
        <f>INDEX([1]!Tabla1[DISTRITO],MATCH(Tabla5[[#This Row],[RUC]],[1]!Tabla1[RUC],0))</f>
        <v>#REF!</v>
      </c>
      <c r="K4070" t="str">
        <f>INDEX([1]BCLIENTES!H:H,MATCH(Tabla5[[#This Row],[RUC]],[1]BCLIENTES!A:A,0))</f>
        <v xml:space="preserve"> TALARA 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tr">
        <f>TEXT(Tabla5[[#This Row],[FECHA]],"MMM")</f>
        <v>Ago</v>
      </c>
      <c r="D4071" s="1" t="str">
        <f>TEXT(Tabla5[[#This Row],[FECHA]],"YYY")</f>
        <v>2023</v>
      </c>
      <c r="E4071" s="2" t="s">
        <v>143</v>
      </c>
      <c r="F4071" s="2" t="s">
        <v>4115</v>
      </c>
      <c r="G4071" s="2" t="s">
        <v>10003</v>
      </c>
      <c r="H4071">
        <v>20606183136</v>
      </c>
      <c r="I4071" t="str">
        <f>INDEX([1]BCLIENTES!B:B,MATCH(Tabla5[[#This Row],[RUC]],[1]BCLIENTES!A:A,0))</f>
        <v xml:space="preserve"> JP DISTRIBUCIONES Y SOLUCIONES ELECTRICAS E.I.R.L.</v>
      </c>
      <c r="J4071" t="e">
        <f>INDEX([1]!Tabla1[DISTRITO],MATCH(Tabla5[[#This Row],[RUC]],[1]!Tabla1[RUC],0))</f>
        <v>#REF!</v>
      </c>
      <c r="K4071" t="str">
        <f>INDEX([1]BCLIENTES!H:H,MATCH(Tabla5[[#This Row],[RUC]],[1]BCLIENTES!A:A,0))</f>
        <v xml:space="preserve"> LIMA 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tr">
        <f>TEXT(Tabla5[[#This Row],[FECHA]],"MMM")</f>
        <v>Ago</v>
      </c>
      <c r="D4072" s="1" t="str">
        <f>TEXT(Tabla5[[#This Row],[FECHA]],"YYY")</f>
        <v>2023</v>
      </c>
      <c r="E4072" s="2" t="s">
        <v>143</v>
      </c>
      <c r="F4072" s="2" t="s">
        <v>4116</v>
      </c>
      <c r="G4072" s="2" t="s">
        <v>10003</v>
      </c>
      <c r="H4072">
        <v>20408333742</v>
      </c>
      <c r="I4072" t="str">
        <f>INDEX([1]BCLIENTES!B:B,MATCH(Tabla5[[#This Row],[RUC]],[1]BCLIENTES!A:A,0))</f>
        <v xml:space="preserve"> UMG UNION DE MULTISERVICIOS GENERALES E.I.R.LTDA.</v>
      </c>
      <c r="J4072" t="e">
        <f>INDEX([1]!Tabla1[DISTRITO],MATCH(Tabla5[[#This Row],[RUC]],[1]!Tabla1[RUC],0))</f>
        <v>#REF!</v>
      </c>
      <c r="K4072" t="str">
        <f>INDEX([1]BCLIENTES!H:H,MATCH(Tabla5[[#This Row],[RUC]],[1]BCLIENTES!A:A,0))</f>
        <v xml:space="preserve"> ABANCAY 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tr">
        <f>TEXT(Tabla5[[#This Row],[FECHA]],"MMM")</f>
        <v>Ago</v>
      </c>
      <c r="D4073" s="1" t="str">
        <f>TEXT(Tabla5[[#This Row],[FECHA]],"YYY")</f>
        <v>2023</v>
      </c>
      <c r="E4073" s="2" t="s">
        <v>143</v>
      </c>
      <c r="F4073" s="2" t="s">
        <v>4117</v>
      </c>
      <c r="G4073" s="2" t="s">
        <v>10002</v>
      </c>
      <c r="H4073">
        <v>20498522662</v>
      </c>
      <c r="I4073" t="str">
        <f>INDEX([1]BCLIENTES!B:B,MATCH(Tabla5[[#This Row],[RUC]],[1]BCLIENTES!A:A,0))</f>
        <v xml:space="preserve"> INVERSIONES FERRETERAS INDUSTRIALES ELECTRICAS E.I.R.L.</v>
      </c>
      <c r="J4073" t="e">
        <f>INDEX([1]!Tabla1[DISTRITO],MATCH(Tabla5[[#This Row],[RUC]],[1]!Tabla1[RUC],0))</f>
        <v>#REF!</v>
      </c>
      <c r="K4073" t="str">
        <f>INDEX([1]BCLIENTES!H:H,MATCH(Tabla5[[#This Row],[RUC]],[1]BCLIENTES!A:A,0))</f>
        <v xml:space="preserve"> AREQUIPA 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tr">
        <f>TEXT(Tabla5[[#This Row],[FECHA]],"MMM")</f>
        <v>Ago</v>
      </c>
      <c r="D4074" s="1" t="str">
        <f>TEXT(Tabla5[[#This Row],[FECHA]],"YYY")</f>
        <v>2023</v>
      </c>
      <c r="E4074" s="2" t="s">
        <v>143</v>
      </c>
      <c r="F4074" s="2" t="s">
        <v>4118</v>
      </c>
      <c r="G4074" s="2" t="s">
        <v>10002</v>
      </c>
      <c r="H4074">
        <v>10430082847</v>
      </c>
      <c r="I4074" t="str">
        <f>INDEX([1]BCLIENTES!B:B,MATCH(Tabla5[[#This Row],[RUC]],[1]BCLIENTES!A:A,0))</f>
        <v xml:space="preserve"> CONDORI QUISPE VILMA</v>
      </c>
      <c r="J4074" t="e">
        <f>INDEX([1]!Tabla1[DISTRITO],MATCH(Tabla5[[#This Row],[RUC]],[1]!Tabla1[RUC],0))</f>
        <v>#REF!</v>
      </c>
      <c r="K4074" t="str">
        <f>INDEX([1]BCLIENTES!H:H,MATCH(Tabla5[[#This Row],[RUC]],[1]BCLIENTES!A:A,0))</f>
        <v xml:space="preserve"> TACNA 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tr">
        <f>TEXT(Tabla5[[#This Row],[FECHA]],"MMM")</f>
        <v>Ago</v>
      </c>
      <c r="D4075" s="1" t="str">
        <f>TEXT(Tabla5[[#This Row],[FECHA]],"YYY")</f>
        <v>2023</v>
      </c>
      <c r="E4075" s="2" t="s">
        <v>143</v>
      </c>
      <c r="F4075" s="2" t="s">
        <v>4119</v>
      </c>
      <c r="G4075" s="2" t="s">
        <v>10002</v>
      </c>
      <c r="H4075">
        <v>10430082847</v>
      </c>
      <c r="I4075" t="str">
        <f>INDEX([1]BCLIENTES!B:B,MATCH(Tabla5[[#This Row],[RUC]],[1]BCLIENTES!A:A,0))</f>
        <v xml:space="preserve"> CONDORI QUISPE VILMA</v>
      </c>
      <c r="J4075" t="e">
        <f>INDEX([1]!Tabla1[DISTRITO],MATCH(Tabla5[[#This Row],[RUC]],[1]!Tabla1[RUC],0))</f>
        <v>#REF!</v>
      </c>
      <c r="K4075" t="str">
        <f>INDEX([1]BCLIENTES!H:H,MATCH(Tabla5[[#This Row],[RUC]],[1]BCLIENTES!A:A,0))</f>
        <v xml:space="preserve"> TACNA 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tr">
        <f>TEXT(Tabla5[[#This Row],[FECHA]],"MMM")</f>
        <v>Ago</v>
      </c>
      <c r="D4076" s="1" t="str">
        <f>TEXT(Tabla5[[#This Row],[FECHA]],"YYY")</f>
        <v>2023</v>
      </c>
      <c r="E4076" s="2" t="s">
        <v>143</v>
      </c>
      <c r="F4076" s="2" t="s">
        <v>4120</v>
      </c>
      <c r="G4076" s="2" t="s">
        <v>10002</v>
      </c>
      <c r="H4076">
        <v>20520015109</v>
      </c>
      <c r="I4076" t="str">
        <f>INDEX([1]BCLIENTES!B:B,MATCH(Tabla5[[#This Row],[RUC]],[1]BCLIENTES!A:A,0))</f>
        <v xml:space="preserve"> DISVAL REPRESENTACIONES E.I.R.L.</v>
      </c>
      <c r="J4076" t="e">
        <f>INDEX([1]!Tabla1[DISTRITO],MATCH(Tabla5[[#This Row],[RUC]],[1]!Tabla1[RUC],0))</f>
        <v>#REF!</v>
      </c>
      <c r="K4076" t="str">
        <f>INDEX([1]BCLIENTES!H:H,MATCH(Tabla5[[#This Row],[RUC]],[1]BCLIENTES!A:A,0))</f>
        <v xml:space="preserve"> TACNA 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tr">
        <f>TEXT(Tabla5[[#This Row],[FECHA]],"MMM")</f>
        <v>Ago</v>
      </c>
      <c r="D4077" s="1" t="str">
        <f>TEXT(Tabla5[[#This Row],[FECHA]],"YYY")</f>
        <v>2023</v>
      </c>
      <c r="E4077" s="2" t="s">
        <v>143</v>
      </c>
      <c r="F4077" s="2" t="s">
        <v>4121</v>
      </c>
      <c r="G4077" s="2" t="s">
        <v>9997</v>
      </c>
      <c r="H4077">
        <v>1</v>
      </c>
      <c r="I4077" t="str">
        <f>INDEX([1]BCLIENTES!B:B,MATCH(Tabla5[[#This Row],[RUC]],[1]BCLIENTES!A:A,0))</f>
        <v>ANULADO</v>
      </c>
      <c r="J4077" t="e">
        <f>INDEX([1]!Tabla1[DISTRITO],MATCH(Tabla5[[#This Row],[RUC]],[1]!Tabla1[RUC],0))</f>
        <v>#REF!</v>
      </c>
      <c r="K4077" t="str">
        <f>INDEX([1]BCLIENTES!H:H,MATCH(Tabla5[[#This Row],[RUC]],[1]BCLIENTES!A:A,0))</f>
        <v>ANULADO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tr">
        <f>TEXT(Tabla5[[#This Row],[FECHA]],"MMM")</f>
        <v>Ago</v>
      </c>
      <c r="D4078" s="1" t="str">
        <f>TEXT(Tabla5[[#This Row],[FECHA]],"YYY")</f>
        <v>2023</v>
      </c>
      <c r="E4078" s="2" t="s">
        <v>143</v>
      </c>
      <c r="F4078" s="2" t="s">
        <v>4122</v>
      </c>
      <c r="G4078" s="2" t="s">
        <v>10002</v>
      </c>
      <c r="H4078">
        <v>10710809033</v>
      </c>
      <c r="I4078" t="str">
        <f>INDEX([1]BCLIENTES!B:B,MATCH(Tabla5[[#This Row],[RUC]],[1]BCLIENTES!A:A,0))</f>
        <v xml:space="preserve">LARICO HUAYNA DAVID                                                   </v>
      </c>
      <c r="J4078" t="e">
        <f>INDEX([1]!Tabla1[DISTRITO],MATCH(Tabla5[[#This Row],[RUC]],[1]!Tabla1[RUC],0))</f>
        <v>#REF!</v>
      </c>
      <c r="K4078" t="str">
        <f>INDEX([1]BCLIENTES!H:H,MATCH(Tabla5[[#This Row],[RUC]],[1]BCLIENTES!A:A,0))</f>
        <v>TACNA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tr">
        <f>TEXT(Tabla5[[#This Row],[FECHA]],"MMM")</f>
        <v>Ago</v>
      </c>
      <c r="D4079" s="1" t="str">
        <f>TEXT(Tabla5[[#This Row],[FECHA]],"YYY")</f>
        <v>2023</v>
      </c>
      <c r="E4079" s="2" t="s">
        <v>143</v>
      </c>
      <c r="F4079" s="2" t="s">
        <v>4123</v>
      </c>
      <c r="G4079" s="2" t="s">
        <v>10002</v>
      </c>
      <c r="H4079">
        <v>20532399433</v>
      </c>
      <c r="I4079" t="str">
        <f>INDEX([1]BCLIENTES!B:B,MATCH(Tabla5[[#This Row],[RUC]],[1]BCLIENTES!A:A,0))</f>
        <v>COMERCIAL EVELIN EMPRESA INDIVIDUAL DE RESPONSABILIDAD LIMITADA</v>
      </c>
      <c r="J4079" t="e">
        <f>INDEX([1]!Tabla1[DISTRITO],MATCH(Tabla5[[#This Row],[RUC]],[1]!Tabla1[RUC],0))</f>
        <v>#REF!</v>
      </c>
      <c r="K4079" t="str">
        <f>INDEX([1]BCLIENTES!H:H,MATCH(Tabla5[[#This Row],[RUC]],[1]BCLIENTES!A:A,0))</f>
        <v>TACNA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tr">
        <f>TEXT(Tabla5[[#This Row],[FECHA]],"MMM")</f>
        <v>Ago</v>
      </c>
      <c r="D4080" s="1" t="str">
        <f>TEXT(Tabla5[[#This Row],[FECHA]],"YYY")</f>
        <v>2023</v>
      </c>
      <c r="E4080" s="2" t="s">
        <v>143</v>
      </c>
      <c r="F4080" s="2" t="s">
        <v>4124</v>
      </c>
      <c r="G4080" s="2" t="s">
        <v>10004</v>
      </c>
      <c r="H4080">
        <v>20480023235</v>
      </c>
      <c r="I4080" t="str">
        <f>INDEX([1]BCLIENTES!B:B,MATCH(Tabla5[[#This Row],[RUC]],[1]BCLIENTES!A:A,0))</f>
        <v xml:space="preserve"> CORPORACION BIM SAC</v>
      </c>
      <c r="J4080" t="e">
        <f>INDEX([1]!Tabla1[DISTRITO],MATCH(Tabla5[[#This Row],[RUC]],[1]!Tabla1[RUC],0))</f>
        <v>#REF!</v>
      </c>
      <c r="K4080" t="str">
        <f>INDEX([1]BCLIENTES!H:H,MATCH(Tabla5[[#This Row],[RUC]],[1]BCLIENTES!A:A,0))</f>
        <v xml:space="preserve"> CHICLAYO 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tr">
        <f>TEXT(Tabla5[[#This Row],[FECHA]],"MMM")</f>
        <v>Ago</v>
      </c>
      <c r="D4081" s="1" t="str">
        <f>TEXT(Tabla5[[#This Row],[FECHA]],"YYY")</f>
        <v>2023</v>
      </c>
      <c r="E4081" s="2" t="s">
        <v>143</v>
      </c>
      <c r="F4081" s="2" t="s">
        <v>4125</v>
      </c>
      <c r="G4081" s="2" t="s">
        <v>10003</v>
      </c>
      <c r="H4081">
        <v>20604833613</v>
      </c>
      <c r="I4081" t="str">
        <f>INDEX([1]BCLIENTES!B:B,MATCH(Tabla5[[#This Row],[RUC]],[1]BCLIENTES!A:A,0))</f>
        <v xml:space="preserve"> SIGLO 21 E.I.R.L.</v>
      </c>
      <c r="J4081" t="e">
        <f>INDEX([1]!Tabla1[DISTRITO],MATCH(Tabla5[[#This Row],[RUC]],[1]!Tabla1[RUC],0))</f>
        <v>#REF!</v>
      </c>
      <c r="K4081" t="str">
        <f>INDEX([1]BCLIENTES!H:H,MATCH(Tabla5[[#This Row],[RUC]],[1]BCLIENTES!A:A,0))</f>
        <v xml:space="preserve"> FERREÑAFE 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tr">
        <f>TEXT(Tabla5[[#This Row],[FECHA]],"MMM")</f>
        <v>Ago</v>
      </c>
      <c r="D4082" s="1" t="str">
        <f>TEXT(Tabla5[[#This Row],[FECHA]],"YYY")</f>
        <v>2023</v>
      </c>
      <c r="E4082" s="2" t="s">
        <v>143</v>
      </c>
      <c r="F4082" s="2" t="s">
        <v>4126</v>
      </c>
      <c r="G4082" s="2" t="s">
        <v>10003</v>
      </c>
      <c r="H4082">
        <v>10238869523</v>
      </c>
      <c r="I4082" t="str">
        <f>INDEX([1]BCLIENTES!B:B,MATCH(Tabla5[[#This Row],[RUC]],[1]BCLIENTES!A:A,0))</f>
        <v xml:space="preserve"> CARREÑO DELGADO ROSA LINA</v>
      </c>
      <c r="J4082" t="e">
        <f>INDEX([1]!Tabla1[DISTRITO],MATCH(Tabla5[[#This Row],[RUC]],[1]!Tabla1[RUC],0))</f>
        <v>#REF!</v>
      </c>
      <c r="K4082" t="str">
        <f>INDEX([1]BCLIENTES!H:H,MATCH(Tabla5[[#This Row],[RUC]],[1]BCLIENTES!A:A,0))</f>
        <v xml:space="preserve"> TRUJILLO 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tr">
        <f>TEXT(Tabla5[[#This Row],[FECHA]],"MMM")</f>
        <v>Ago</v>
      </c>
      <c r="D4083" s="1" t="str">
        <f>TEXT(Tabla5[[#This Row],[FECHA]],"YYY")</f>
        <v>2023</v>
      </c>
      <c r="E4083" s="2" t="s">
        <v>143</v>
      </c>
      <c r="F4083" s="2" t="s">
        <v>4127</v>
      </c>
      <c r="G4083" s="2" t="s">
        <v>10003</v>
      </c>
      <c r="H4083">
        <v>20601787700</v>
      </c>
      <c r="I4083" t="str">
        <f>INDEX([1]BCLIENTES!B:B,MATCH(Tabla5[[#This Row],[RUC]],[1]BCLIENTES!A:A,0))</f>
        <v xml:space="preserve"> IMPORTACIONES MIRALDI S.A.C.</v>
      </c>
      <c r="J4083" t="e">
        <f>INDEX([1]!Tabla1[DISTRITO],MATCH(Tabla5[[#This Row],[RUC]],[1]!Tabla1[RUC],0))</f>
        <v>#REF!</v>
      </c>
      <c r="K4083" t="str">
        <f>INDEX([1]BCLIENTES!H:H,MATCH(Tabla5[[#This Row],[RUC]],[1]BCLIENTES!A:A,0))</f>
        <v xml:space="preserve"> LIMA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tr">
        <f>TEXT(Tabla5[[#This Row],[FECHA]],"MMM")</f>
        <v>Ago</v>
      </c>
      <c r="D4084" s="1" t="str">
        <f>TEXT(Tabla5[[#This Row],[FECHA]],"YYY")</f>
        <v>2023</v>
      </c>
      <c r="E4084" s="2" t="s">
        <v>143</v>
      </c>
      <c r="F4084" s="2" t="s">
        <v>4128</v>
      </c>
      <c r="G4084" s="2" t="s">
        <v>10003</v>
      </c>
      <c r="H4084">
        <v>20601787700</v>
      </c>
      <c r="I4084" t="str">
        <f>INDEX([1]BCLIENTES!B:B,MATCH(Tabla5[[#This Row],[RUC]],[1]BCLIENTES!A:A,0))</f>
        <v xml:space="preserve"> IMPORTACIONES MIRALDI S.A.C.</v>
      </c>
      <c r="J4084" t="e">
        <f>INDEX([1]!Tabla1[DISTRITO],MATCH(Tabla5[[#This Row],[RUC]],[1]!Tabla1[RUC],0))</f>
        <v>#REF!</v>
      </c>
      <c r="K4084" t="str">
        <f>INDEX([1]BCLIENTES!H:H,MATCH(Tabla5[[#This Row],[RUC]],[1]BCLIENTES!A:A,0))</f>
        <v xml:space="preserve"> LIMA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tr">
        <f>TEXT(Tabla5[[#This Row],[FECHA]],"MMM")</f>
        <v>Ago</v>
      </c>
      <c r="D4085" s="1" t="str">
        <f>TEXT(Tabla5[[#This Row],[FECHA]],"YYY")</f>
        <v>2023</v>
      </c>
      <c r="E4085" s="2" t="s">
        <v>143</v>
      </c>
      <c r="F4085" s="2" t="s">
        <v>4129</v>
      </c>
      <c r="G4085" s="2" t="s">
        <v>10004</v>
      </c>
      <c r="H4085">
        <v>20604232628</v>
      </c>
      <c r="I4085" t="str">
        <f>INDEX([1]BCLIENTES!B:B,MATCH(Tabla5[[#This Row],[RUC]],[1]BCLIENTES!A:A,0))</f>
        <v xml:space="preserve"> CORPORACION FERRETERA ERI E.I.R.L.</v>
      </c>
      <c r="J4085" t="e">
        <f>INDEX([1]!Tabla1[DISTRITO],MATCH(Tabla5[[#This Row],[RUC]],[1]!Tabla1[RUC],0))</f>
        <v>#REF!</v>
      </c>
      <c r="K4085" t="str">
        <f>INDEX([1]BCLIENTES!H:H,MATCH(Tabla5[[#This Row],[RUC]],[1]BCLIENTES!A:A,0))</f>
        <v xml:space="preserve"> CHICLAYO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tr">
        <f>TEXT(Tabla5[[#This Row],[FECHA]],"MMM")</f>
        <v>Ago</v>
      </c>
      <c r="D4086" s="1" t="str">
        <f>TEXT(Tabla5[[#This Row],[FECHA]],"YYY")</f>
        <v>2023</v>
      </c>
      <c r="E4086" s="2" t="s">
        <v>143</v>
      </c>
      <c r="F4086" s="2" t="s">
        <v>4130</v>
      </c>
      <c r="G4086" s="2" t="s">
        <v>10002</v>
      </c>
      <c r="H4086">
        <v>20453866191</v>
      </c>
      <c r="I4086" t="str">
        <f>INDEX([1]BCLIENTES!B:B,MATCH(Tabla5[[#This Row],[RUC]],[1]BCLIENTES!A:A,0))</f>
        <v xml:space="preserve"> IMPORTACIONES Y REPRESENTACIONES UNIVERSO S.A.C.</v>
      </c>
      <c r="J4086" t="e">
        <f>INDEX([1]!Tabla1[DISTRITO],MATCH(Tabla5[[#This Row],[RUC]],[1]!Tabla1[RUC],0))</f>
        <v>#REF!</v>
      </c>
      <c r="K4086" t="str">
        <f>INDEX([1]BCLIENTES!H:H,MATCH(Tabla5[[#This Row],[RUC]],[1]BCLIENTES!A:A,0))</f>
        <v xml:space="preserve"> AREQUIPA 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tr">
        <f>TEXT(Tabla5[[#This Row],[FECHA]],"MMM")</f>
        <v>Ago</v>
      </c>
      <c r="D4087" s="1" t="str">
        <f>TEXT(Tabla5[[#This Row],[FECHA]],"YYY")</f>
        <v>2023</v>
      </c>
      <c r="E4087" s="2" t="s">
        <v>143</v>
      </c>
      <c r="F4087" s="2" t="s">
        <v>4131</v>
      </c>
      <c r="G4087" s="2" t="s">
        <v>10003</v>
      </c>
      <c r="H4087">
        <v>20525697704</v>
      </c>
      <c r="I4087" t="str">
        <f>INDEX([1]BCLIENTES!B:B,MATCH(Tabla5[[#This Row],[RUC]],[1]BCLIENTES!A:A,0))</f>
        <v xml:space="preserve"> CENTRO FERRETERO  SALVADOR SRL</v>
      </c>
      <c r="J4087" t="e">
        <f>INDEX([1]!Tabla1[DISTRITO],MATCH(Tabla5[[#This Row],[RUC]],[1]!Tabla1[RUC],0))</f>
        <v>#REF!</v>
      </c>
      <c r="K4087" t="str">
        <f>INDEX([1]BCLIENTES!H:H,MATCH(Tabla5[[#This Row],[RUC]],[1]BCLIENTES!A:A,0))</f>
        <v xml:space="preserve"> PAITA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tr">
        <f>TEXT(Tabla5[[#This Row],[FECHA]],"MMM")</f>
        <v>Ago</v>
      </c>
      <c r="D4088" s="1" t="str">
        <f>TEXT(Tabla5[[#This Row],[FECHA]],"YYY")</f>
        <v>2023</v>
      </c>
      <c r="E4088" s="2" t="s">
        <v>143</v>
      </c>
      <c r="F4088" s="2" t="s">
        <v>4132</v>
      </c>
      <c r="G4088" s="2" t="s">
        <v>10004</v>
      </c>
      <c r="H4088">
        <v>20314646411</v>
      </c>
      <c r="I4088" t="str">
        <f>INDEX([1]BCLIENTES!B:B,MATCH(Tabla5[[#This Row],[RUC]],[1]BCLIENTES!A:A,0))</f>
        <v xml:space="preserve"> DISTRIBUIDORA DAVILA S.A.</v>
      </c>
      <c r="J4088" t="e">
        <f>INDEX([1]!Tabla1[DISTRITO],MATCH(Tabla5[[#This Row],[RUC]],[1]!Tabla1[RUC],0))</f>
        <v>#REF!</v>
      </c>
      <c r="K4088" t="str">
        <f>INDEX([1]BCLIENTES!H:H,MATCH(Tabla5[[#This Row],[RUC]],[1]BCLIENTES!A:A,0))</f>
        <v xml:space="preserve"> TRUJILLO 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tr">
        <f>TEXT(Tabla5[[#This Row],[FECHA]],"MMM")</f>
        <v>Ago</v>
      </c>
      <c r="D4089" s="1" t="str">
        <f>TEXT(Tabla5[[#This Row],[FECHA]],"YYY")</f>
        <v>2023</v>
      </c>
      <c r="E4089" s="2" t="s">
        <v>143</v>
      </c>
      <c r="F4089" s="2" t="s">
        <v>4133</v>
      </c>
      <c r="G4089" s="2" t="s">
        <v>10003</v>
      </c>
      <c r="H4089">
        <v>20604916772</v>
      </c>
      <c r="I4089" t="str">
        <f>INDEX([1]BCLIENTES!B:B,MATCH(Tabla5[[#This Row],[RUC]],[1]BCLIENTES!A:A,0))</f>
        <v xml:space="preserve"> ABA COMPANY SOCIEDAD ANONIMA CERRADA - ABA COMPANY S.A.C.</v>
      </c>
      <c r="J4089" t="e">
        <f>INDEX([1]!Tabla1[DISTRITO],MATCH(Tabla5[[#This Row],[RUC]],[1]!Tabla1[RUC],0))</f>
        <v>#REF!</v>
      </c>
      <c r="K4089" t="str">
        <f>INDEX([1]BCLIENTES!H:H,MATCH(Tabla5[[#This Row],[RUC]],[1]BCLIENTES!A:A,0))</f>
        <v xml:space="preserve"> TRUJILLO 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tr">
        <f>TEXT(Tabla5[[#This Row],[FECHA]],"MMM")</f>
        <v>Ago</v>
      </c>
      <c r="D4090" s="1" t="str">
        <f>TEXT(Tabla5[[#This Row],[FECHA]],"YYY")</f>
        <v>2023</v>
      </c>
      <c r="E4090" s="2" t="s">
        <v>143</v>
      </c>
      <c r="F4090" s="2" t="s">
        <v>4134</v>
      </c>
      <c r="G4090" s="2" t="s">
        <v>10003</v>
      </c>
      <c r="H4090">
        <v>20604916772</v>
      </c>
      <c r="I4090" t="str">
        <f>INDEX([1]BCLIENTES!B:B,MATCH(Tabla5[[#This Row],[RUC]],[1]BCLIENTES!A:A,0))</f>
        <v xml:space="preserve"> ABA COMPANY SOCIEDAD ANONIMA CERRADA - ABA COMPANY S.A.C.</v>
      </c>
      <c r="J4090" t="e">
        <f>INDEX([1]!Tabla1[DISTRITO],MATCH(Tabla5[[#This Row],[RUC]],[1]!Tabla1[RUC],0))</f>
        <v>#REF!</v>
      </c>
      <c r="K4090" t="str">
        <f>INDEX([1]BCLIENTES!H:H,MATCH(Tabla5[[#This Row],[RUC]],[1]BCLIENTES!A:A,0))</f>
        <v xml:space="preserve"> TRUJILLO 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tr">
        <f>TEXT(Tabla5[[#This Row],[FECHA]],"MMM")</f>
        <v>Ago</v>
      </c>
      <c r="D4091" s="1" t="str">
        <f>TEXT(Tabla5[[#This Row],[FECHA]],"YYY")</f>
        <v>2023</v>
      </c>
      <c r="E4091" s="2" t="s">
        <v>143</v>
      </c>
      <c r="F4091" s="2" t="s">
        <v>4135</v>
      </c>
      <c r="G4091" s="2" t="s">
        <v>10004</v>
      </c>
      <c r="H4091">
        <v>20609019019</v>
      </c>
      <c r="I4091" t="str">
        <f>INDEX([1]BCLIENTES!B:B,MATCH(Tabla5[[#This Row],[RUC]],[1]BCLIENTES!A:A,0))</f>
        <v xml:space="preserve"> INDUSTRIAS ELECTRICAS V &amp; L S.A.C.</v>
      </c>
      <c r="J4091" t="e">
        <f>INDEX([1]!Tabla1[DISTRITO],MATCH(Tabla5[[#This Row],[RUC]],[1]!Tabla1[RUC],0))</f>
        <v>#REF!</v>
      </c>
      <c r="K4091" t="str">
        <f>INDEX([1]BCLIENTES!H:H,MATCH(Tabla5[[#This Row],[RUC]],[1]BCLIENTES!A:A,0))</f>
        <v xml:space="preserve"> TRUJILLO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tr">
        <f>TEXT(Tabla5[[#This Row],[FECHA]],"MMM")</f>
        <v>Ago</v>
      </c>
      <c r="D4092" s="1" t="str">
        <f>TEXT(Tabla5[[#This Row],[FECHA]],"YYY")</f>
        <v>2023</v>
      </c>
      <c r="E4092" s="2" t="s">
        <v>143</v>
      </c>
      <c r="F4092" s="2" t="s">
        <v>4136</v>
      </c>
      <c r="G4092" s="2" t="s">
        <v>10004</v>
      </c>
      <c r="H4092">
        <v>10274342159</v>
      </c>
      <c r="I4092" t="str">
        <f>INDEX([1]BCLIENTES!B:B,MATCH(Tabla5[[#This Row],[RUC]],[1]BCLIENTES!A:A,0))</f>
        <v xml:space="preserve"> ESTELA VASQUEZ FLOR</v>
      </c>
      <c r="J4092" t="e">
        <f>INDEX([1]!Tabla1[DISTRITO],MATCH(Tabla5[[#This Row],[RUC]],[1]!Tabla1[RUC],0))</f>
        <v>#REF!</v>
      </c>
      <c r="K4092" t="str">
        <f>INDEX([1]BCLIENTES!H:H,MATCH(Tabla5[[#This Row],[RUC]],[1]BCLIENTES!A:A,0))</f>
        <v xml:space="preserve"> JAEN 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tr">
        <f>TEXT(Tabla5[[#This Row],[FECHA]],"MMM")</f>
        <v>Ago</v>
      </c>
      <c r="D4093" s="1" t="str">
        <f>TEXT(Tabla5[[#This Row],[FECHA]],"YYY")</f>
        <v>2023</v>
      </c>
      <c r="E4093" s="2" t="s">
        <v>143</v>
      </c>
      <c r="F4093" s="2" t="s">
        <v>4137</v>
      </c>
      <c r="G4093" s="2" t="s">
        <v>9999</v>
      </c>
      <c r="H4093">
        <v>20605885072</v>
      </c>
      <c r="I4093" t="str">
        <f>INDEX([1]BCLIENTES!B:B,MATCH(Tabla5[[#This Row],[RUC]],[1]BCLIENTES!A:A,0))</f>
        <v xml:space="preserve"> SHARLUX ELECTRICIDAD SOCIEDAD ANONIMA CERRADA - SHARLUX S.A.C.</v>
      </c>
      <c r="J4093" t="e">
        <f>INDEX([1]!Tabla1[DISTRITO],MATCH(Tabla5[[#This Row],[RUC]],[1]!Tabla1[RUC],0))</f>
        <v>#REF!</v>
      </c>
      <c r="K4093" t="str">
        <f>INDEX([1]BCLIENTES!H:H,MATCH(Tabla5[[#This Row],[RUC]],[1]BCLIENTES!A:A,0))</f>
        <v xml:space="preserve"> TACNA 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tr">
        <f>TEXT(Tabla5[[#This Row],[FECHA]],"MMM")</f>
        <v>Ago</v>
      </c>
      <c r="D4094" s="1" t="str">
        <f>TEXT(Tabla5[[#This Row],[FECHA]],"YYY")</f>
        <v>2023</v>
      </c>
      <c r="E4094" s="2" t="s">
        <v>143</v>
      </c>
      <c r="F4094" s="2" t="s">
        <v>4138</v>
      </c>
      <c r="G4094" s="2" t="s">
        <v>9999</v>
      </c>
      <c r="H4094">
        <v>20605885072</v>
      </c>
      <c r="I4094" t="str">
        <f>INDEX([1]BCLIENTES!B:B,MATCH(Tabla5[[#This Row],[RUC]],[1]BCLIENTES!A:A,0))</f>
        <v xml:space="preserve"> SHARLUX ELECTRICIDAD SOCIEDAD ANONIMA CERRADA - SHARLUX S.A.C.</v>
      </c>
      <c r="J4094" t="e">
        <f>INDEX([1]!Tabla1[DISTRITO],MATCH(Tabla5[[#This Row],[RUC]],[1]!Tabla1[RUC],0))</f>
        <v>#REF!</v>
      </c>
      <c r="K4094" t="str">
        <f>INDEX([1]BCLIENTES!H:H,MATCH(Tabla5[[#This Row],[RUC]],[1]BCLIENTES!A:A,0))</f>
        <v xml:space="preserve"> TACNA 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tr">
        <f>TEXT(Tabla5[[#This Row],[FECHA]],"MMM")</f>
        <v>Ago</v>
      </c>
      <c r="D4095" s="1" t="str">
        <f>TEXT(Tabla5[[#This Row],[FECHA]],"YYY")</f>
        <v>2023</v>
      </c>
      <c r="E4095" s="2" t="s">
        <v>143</v>
      </c>
      <c r="F4095" s="2" t="s">
        <v>4139</v>
      </c>
      <c r="G4095" s="2" t="s">
        <v>10002</v>
      </c>
      <c r="H4095">
        <v>10425277923</v>
      </c>
      <c r="I4095" t="str">
        <f>INDEX([1]BCLIENTES!B:B,MATCH(Tabla5[[#This Row],[RUC]],[1]BCLIENTES!A:A,0))</f>
        <v xml:space="preserve">CONDORI CONDORI RUTH PATRICIA                                         </v>
      </c>
      <c r="J4095" t="e">
        <f>INDEX([1]!Tabla1[DISTRITO],MATCH(Tabla5[[#This Row],[RUC]],[1]!Tabla1[RUC],0))</f>
        <v>#REF!</v>
      </c>
      <c r="K4095" t="str">
        <f>INDEX([1]BCLIENTES!H:H,MATCH(Tabla5[[#This Row],[RUC]],[1]BCLIENTES!A:A,0))</f>
        <v>SAN ROMAN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tr">
        <f>TEXT(Tabla5[[#This Row],[FECHA]],"MMM")</f>
        <v>Ago</v>
      </c>
      <c r="D4096" s="1" t="str">
        <f>TEXT(Tabla5[[#This Row],[FECHA]],"YYY")</f>
        <v>2023</v>
      </c>
      <c r="E4096" s="2" t="s">
        <v>143</v>
      </c>
      <c r="F4096" s="2" t="s">
        <v>4140</v>
      </c>
      <c r="G4096" s="2" t="s">
        <v>10003</v>
      </c>
      <c r="H4096">
        <v>20606183136</v>
      </c>
      <c r="I4096" t="str">
        <f>INDEX([1]BCLIENTES!B:B,MATCH(Tabla5[[#This Row],[RUC]],[1]BCLIENTES!A:A,0))</f>
        <v xml:space="preserve"> JP DISTRIBUCIONES Y SOLUCIONES ELECTRICAS E.I.R.L.</v>
      </c>
      <c r="J4096" t="e">
        <f>INDEX([1]!Tabla1[DISTRITO],MATCH(Tabla5[[#This Row],[RUC]],[1]!Tabla1[RUC],0))</f>
        <v>#REF!</v>
      </c>
      <c r="K4096" t="str">
        <f>INDEX([1]BCLIENTES!H:H,MATCH(Tabla5[[#This Row],[RUC]],[1]BCLIENTES!A:A,0))</f>
        <v xml:space="preserve"> LIMA 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tr">
        <f>TEXT(Tabla5[[#This Row],[FECHA]],"MMM")</f>
        <v>Ago</v>
      </c>
      <c r="D4097" s="1" t="str">
        <f>TEXT(Tabla5[[#This Row],[FECHA]],"YYY")</f>
        <v>2023</v>
      </c>
      <c r="E4097" s="2" t="s">
        <v>143</v>
      </c>
      <c r="F4097" s="2" t="s">
        <v>4141</v>
      </c>
      <c r="G4097" s="2" t="s">
        <v>9999</v>
      </c>
      <c r="H4097">
        <v>10470132944</v>
      </c>
      <c r="I4097" t="str">
        <f>INDEX([1]BCLIENTES!B:B,MATCH(Tabla5[[#This Row],[RUC]],[1]BCLIENTES!A:A,0))</f>
        <v xml:space="preserve"> MERINO ZELADA ELENA ZENAIDA</v>
      </c>
      <c r="J4097" t="e">
        <f>INDEX([1]!Tabla1[DISTRITO],MATCH(Tabla5[[#This Row],[RUC]],[1]!Tabla1[RUC],0))</f>
        <v>#REF!</v>
      </c>
      <c r="K4097" t="str">
        <f>INDEX([1]BCLIENTES!H:H,MATCH(Tabla5[[#This Row],[RUC]],[1]BCLIENTES!A:A,0))</f>
        <v xml:space="preserve"> HUANUCO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tr">
        <f>TEXT(Tabla5[[#This Row],[FECHA]],"MMM")</f>
        <v>Ago</v>
      </c>
      <c r="D4098" s="1" t="str">
        <f>TEXT(Tabla5[[#This Row],[FECHA]],"YYY")</f>
        <v>2023</v>
      </c>
      <c r="E4098" s="2" t="s">
        <v>143</v>
      </c>
      <c r="F4098" s="2" t="s">
        <v>4142</v>
      </c>
      <c r="G4098" s="2" t="s">
        <v>10004</v>
      </c>
      <c r="H4098">
        <v>20608449753</v>
      </c>
      <c r="I4098" t="str">
        <f>INDEX([1]BCLIENTES!B:B,MATCH(Tabla5[[#This Row],[RUC]],[1]BCLIENTES!A:A,0))</f>
        <v xml:space="preserve"> JV FERRETERIA JAIMITO E.I.R.L</v>
      </c>
      <c r="J4098" t="e">
        <f>INDEX([1]!Tabla1[DISTRITO],MATCH(Tabla5[[#This Row],[RUC]],[1]!Tabla1[RUC],0))</f>
        <v>#REF!</v>
      </c>
      <c r="K4098" t="str">
        <f>INDEX([1]BCLIENTES!H:H,MATCH(Tabla5[[#This Row],[RUC]],[1]BCLIENTES!A:A,0))</f>
        <v xml:space="preserve"> JAEN 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tr">
        <f>TEXT(Tabla5[[#This Row],[FECHA]],"MMM")</f>
        <v>Ago</v>
      </c>
      <c r="D4099" s="1" t="str">
        <f>TEXT(Tabla5[[#This Row],[FECHA]],"YYY")</f>
        <v>2023</v>
      </c>
      <c r="E4099" s="2" t="s">
        <v>143</v>
      </c>
      <c r="F4099" s="2" t="s">
        <v>4143</v>
      </c>
      <c r="G4099" s="2" t="s">
        <v>9997</v>
      </c>
      <c r="H4099">
        <v>1</v>
      </c>
      <c r="I4099" t="str">
        <f>INDEX([1]BCLIENTES!B:B,MATCH(Tabla5[[#This Row],[RUC]],[1]BCLIENTES!A:A,0))</f>
        <v>ANULADO</v>
      </c>
      <c r="J4099" t="e">
        <f>INDEX([1]!Tabla1[DISTRITO],MATCH(Tabla5[[#This Row],[RUC]],[1]!Tabla1[RUC],0))</f>
        <v>#REF!</v>
      </c>
      <c r="K4099" t="str">
        <f>INDEX([1]BCLIENTES!H:H,MATCH(Tabla5[[#This Row],[RUC]],[1]BCLIENTES!A:A,0))</f>
        <v>ANULADO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tr">
        <f>TEXT(Tabla5[[#This Row],[FECHA]],"MMM")</f>
        <v>Ago</v>
      </c>
      <c r="D4100" s="1" t="str">
        <f>TEXT(Tabla5[[#This Row],[FECHA]],"YYY")</f>
        <v>2023</v>
      </c>
      <c r="E4100" s="2" t="s">
        <v>143</v>
      </c>
      <c r="F4100" s="2" t="s">
        <v>4144</v>
      </c>
      <c r="G4100" s="2" t="s">
        <v>10003</v>
      </c>
      <c r="H4100">
        <v>20601787700</v>
      </c>
      <c r="I4100" t="str">
        <f>INDEX([1]BCLIENTES!B:B,MATCH(Tabla5[[#This Row],[RUC]],[1]BCLIENTES!A:A,0))</f>
        <v xml:space="preserve"> IMPORTACIONES MIRALDI S.A.C.</v>
      </c>
      <c r="J4100" t="e">
        <f>INDEX([1]!Tabla1[DISTRITO],MATCH(Tabla5[[#This Row],[RUC]],[1]!Tabla1[RUC],0))</f>
        <v>#REF!</v>
      </c>
      <c r="K4100" t="str">
        <f>INDEX([1]BCLIENTES!H:H,MATCH(Tabla5[[#This Row],[RUC]],[1]BCLIENTES!A:A,0))</f>
        <v xml:space="preserve"> LIMA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tr">
        <f>TEXT(Tabla5[[#This Row],[FECHA]],"MMM")</f>
        <v>Ago</v>
      </c>
      <c r="D4101" s="1" t="str">
        <f>TEXT(Tabla5[[#This Row],[FECHA]],"YYY")</f>
        <v>2023</v>
      </c>
      <c r="E4101" s="2" t="s">
        <v>143</v>
      </c>
      <c r="F4101" s="2" t="s">
        <v>4145</v>
      </c>
      <c r="G4101" s="2" t="s">
        <v>10003</v>
      </c>
      <c r="H4101">
        <v>20601787700</v>
      </c>
      <c r="I4101" t="str">
        <f>INDEX([1]BCLIENTES!B:B,MATCH(Tabla5[[#This Row],[RUC]],[1]BCLIENTES!A:A,0))</f>
        <v xml:space="preserve"> IMPORTACIONES MIRALDI S.A.C.</v>
      </c>
      <c r="J4101" t="e">
        <f>INDEX([1]!Tabla1[DISTRITO],MATCH(Tabla5[[#This Row],[RUC]],[1]!Tabla1[RUC],0))</f>
        <v>#REF!</v>
      </c>
      <c r="K4101" t="str">
        <f>INDEX([1]BCLIENTES!H:H,MATCH(Tabla5[[#This Row],[RUC]],[1]BCLIENTES!A:A,0))</f>
        <v xml:space="preserve"> LIMA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tr">
        <f>TEXT(Tabla5[[#This Row],[FECHA]],"MMM")</f>
        <v>Ago</v>
      </c>
      <c r="D4102" s="1" t="str">
        <f>TEXT(Tabla5[[#This Row],[FECHA]],"YYY")</f>
        <v>2023</v>
      </c>
      <c r="E4102" s="2" t="s">
        <v>143</v>
      </c>
      <c r="F4102" s="2" t="s">
        <v>4146</v>
      </c>
      <c r="G4102" s="2" t="s">
        <v>10003</v>
      </c>
      <c r="H4102">
        <v>20525988261</v>
      </c>
      <c r="I4102" t="str">
        <f>INDEX([1]BCLIENTES!B:B,MATCH(Tabla5[[#This Row],[RUC]],[1]BCLIENTES!A:A,0))</f>
        <v>FERRETERIA JAIMITO E.I.R.L.</v>
      </c>
      <c r="J4102" t="e">
        <f>INDEX([1]!Tabla1[DISTRITO],MATCH(Tabla5[[#This Row],[RUC]],[1]!Tabla1[RUC],0))</f>
        <v>#REF!</v>
      </c>
      <c r="K4102" t="str">
        <f>INDEX([1]BCLIENTES!H:H,MATCH(Tabla5[[#This Row],[RUC]],[1]BCLIENTES!A:A,0))</f>
        <v>PIURA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tr">
        <f>TEXT(Tabla5[[#This Row],[FECHA]],"MMM")</f>
        <v>Ago</v>
      </c>
      <c r="D4103" s="1" t="str">
        <f>TEXT(Tabla5[[#This Row],[FECHA]],"YYY")</f>
        <v>2023</v>
      </c>
      <c r="E4103" s="2" t="s">
        <v>143</v>
      </c>
      <c r="F4103" s="2" t="s">
        <v>4147</v>
      </c>
      <c r="G4103" s="2" t="s">
        <v>10003</v>
      </c>
      <c r="H4103">
        <v>20601787700</v>
      </c>
      <c r="I4103" t="str">
        <f>INDEX([1]BCLIENTES!B:B,MATCH(Tabla5[[#This Row],[RUC]],[1]BCLIENTES!A:A,0))</f>
        <v xml:space="preserve"> IMPORTACIONES MIRALDI S.A.C.</v>
      </c>
      <c r="J4103" t="e">
        <f>INDEX([1]!Tabla1[DISTRITO],MATCH(Tabla5[[#This Row],[RUC]],[1]!Tabla1[RUC],0))</f>
        <v>#REF!</v>
      </c>
      <c r="K4103" t="str">
        <f>INDEX([1]BCLIENTES!H:H,MATCH(Tabla5[[#This Row],[RUC]],[1]BCLIENTES!A:A,0))</f>
        <v xml:space="preserve"> LIMA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tr">
        <f>TEXT(Tabla5[[#This Row],[FECHA]],"MMM")</f>
        <v>Ago</v>
      </c>
      <c r="D4104" s="1" t="str">
        <f>TEXT(Tabla5[[#This Row],[FECHA]],"YYY")</f>
        <v>2023</v>
      </c>
      <c r="E4104" s="2" t="s">
        <v>143</v>
      </c>
      <c r="F4104" s="2" t="s">
        <v>4148</v>
      </c>
      <c r="G4104" s="2" t="s">
        <v>10006</v>
      </c>
      <c r="H4104">
        <v>20609641755</v>
      </c>
      <c r="I4104" t="str">
        <f>INDEX([1]BCLIENTES!B:B,MATCH(Tabla5[[#This Row],[RUC]],[1]BCLIENTES!A:A,0))</f>
        <v xml:space="preserve"> MASTERTAB ELECTRIC COMPANY SOCIEDAD ANONIMA CERRADA.</v>
      </c>
      <c r="J4104" t="e">
        <f>INDEX([1]!Tabla1[DISTRITO],MATCH(Tabla5[[#This Row],[RUC]],[1]!Tabla1[RUC],0))</f>
        <v>#REF!</v>
      </c>
      <c r="K4104" t="str">
        <f>INDEX([1]BCLIENTES!H:H,MATCH(Tabla5[[#This Row],[RUC]],[1]BCLIENTES!A:A,0))</f>
        <v xml:space="preserve"> CUSCO 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tr">
        <f>TEXT(Tabla5[[#This Row],[FECHA]],"MMM")</f>
        <v>Ago</v>
      </c>
      <c r="D4105" s="1" t="str">
        <f>TEXT(Tabla5[[#This Row],[FECHA]],"YYY")</f>
        <v>2023</v>
      </c>
      <c r="E4105" s="2" t="s">
        <v>143</v>
      </c>
      <c r="F4105" s="2" t="s">
        <v>4149</v>
      </c>
      <c r="G4105" s="2" t="s">
        <v>10004</v>
      </c>
      <c r="H4105">
        <v>20602705839</v>
      </c>
      <c r="I4105" t="str">
        <f>INDEX([1]BCLIENTES!B:B,MATCH(Tabla5[[#This Row],[RUC]],[1]BCLIENTES!A:A,0))</f>
        <v>COMERCIALIZADOR FERRETRO GENESIS E.I.R.L.</v>
      </c>
      <c r="J4105" t="e">
        <f>INDEX([1]!Tabla1[DISTRITO],MATCH(Tabla5[[#This Row],[RUC]],[1]!Tabla1[RUC],0))</f>
        <v>#REF!</v>
      </c>
      <c r="K4105" t="str">
        <f>INDEX([1]BCLIENTES!H:H,MATCH(Tabla5[[#This Row],[RUC]],[1]BCLIENTES!A:A,0))</f>
        <v>CHICLAYO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tr">
        <f>TEXT(Tabla5[[#This Row],[FECHA]],"MMM")</f>
        <v>Ago</v>
      </c>
      <c r="D4106" s="1" t="str">
        <f>TEXT(Tabla5[[#This Row],[FECHA]],"YYY")</f>
        <v>2023</v>
      </c>
      <c r="E4106" s="2" t="s">
        <v>143</v>
      </c>
      <c r="F4106" s="2" t="s">
        <v>4150</v>
      </c>
      <c r="G4106" s="2" t="s">
        <v>10006</v>
      </c>
      <c r="H4106">
        <v>20601827671</v>
      </c>
      <c r="I4106" t="str">
        <f>INDEX([1]BCLIENTES!B:B,MATCH(Tabla5[[#This Row],[RUC]],[1]BCLIENTES!A:A,0))</f>
        <v xml:space="preserve"> ELECVIFER EMPRESA INDIVIDUAL DE RESPONSABILIDAD LIMITADA - ELECVIFER E.I.R.L.</v>
      </c>
      <c r="J4106" t="e">
        <f>INDEX([1]!Tabla1[DISTRITO],MATCH(Tabla5[[#This Row],[RUC]],[1]!Tabla1[RUC],0))</f>
        <v>#REF!</v>
      </c>
      <c r="K4106" t="str">
        <f>INDEX([1]BCLIENTES!H:H,MATCH(Tabla5[[#This Row],[RUC]],[1]BCLIENTES!A:A,0))</f>
        <v xml:space="preserve"> CUSCO 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tr">
        <f>TEXT(Tabla5[[#This Row],[FECHA]],"MMM")</f>
        <v>Ago</v>
      </c>
      <c r="D4107" s="1" t="str">
        <f>TEXT(Tabla5[[#This Row],[FECHA]],"YYY")</f>
        <v>2023</v>
      </c>
      <c r="E4107" s="2" t="s">
        <v>143</v>
      </c>
      <c r="F4107" s="2" t="s">
        <v>4151</v>
      </c>
      <c r="G4107" s="2" t="s">
        <v>10006</v>
      </c>
      <c r="H4107">
        <v>20601827671</v>
      </c>
      <c r="I4107" t="str">
        <f>INDEX([1]BCLIENTES!B:B,MATCH(Tabla5[[#This Row],[RUC]],[1]BCLIENTES!A:A,0))</f>
        <v xml:space="preserve"> ELECVIFER EMPRESA INDIVIDUAL DE RESPONSABILIDAD LIMITADA - ELECVIFER E.I.R.L.</v>
      </c>
      <c r="J4107" t="e">
        <f>INDEX([1]!Tabla1[DISTRITO],MATCH(Tabla5[[#This Row],[RUC]],[1]!Tabla1[RUC],0))</f>
        <v>#REF!</v>
      </c>
      <c r="K4107" t="str">
        <f>INDEX([1]BCLIENTES!H:H,MATCH(Tabla5[[#This Row],[RUC]],[1]BCLIENTES!A:A,0))</f>
        <v xml:space="preserve"> CUSCO 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tr">
        <f>TEXT(Tabla5[[#This Row],[FECHA]],"MMM")</f>
        <v>Ago</v>
      </c>
      <c r="D4108" s="1" t="str">
        <f>TEXT(Tabla5[[#This Row],[FECHA]],"YYY")</f>
        <v>2023</v>
      </c>
      <c r="E4108" s="2" t="s">
        <v>143</v>
      </c>
      <c r="F4108" s="2" t="s">
        <v>4152</v>
      </c>
      <c r="G4108" s="2" t="s">
        <v>10006</v>
      </c>
      <c r="H4108">
        <v>20547030312</v>
      </c>
      <c r="I4108" t="str">
        <f>INDEX([1]BCLIENTES!B:B,MATCH(Tabla5[[#This Row],[RUC]],[1]BCLIENTES!A:A,0))</f>
        <v xml:space="preserve"> A &amp; D MANUFACTURAS ELECTRICAS SOCIEDAD COMERCIAL DE RESPONSABILIDAD LIMITADA</v>
      </c>
      <c r="J4108" t="e">
        <f>INDEX([1]!Tabla1[DISTRITO],MATCH(Tabla5[[#This Row],[RUC]],[1]!Tabla1[RUC],0))</f>
        <v>#REF!</v>
      </c>
      <c r="K4108" t="str">
        <f>INDEX([1]BCLIENTES!H:H,MATCH(Tabla5[[#This Row],[RUC]],[1]BCLIENTES!A:A,0))</f>
        <v xml:space="preserve"> LIMA 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tr">
        <f>TEXT(Tabla5[[#This Row],[FECHA]],"MMM")</f>
        <v>Ago</v>
      </c>
      <c r="D4109" s="1" t="str">
        <f>TEXT(Tabla5[[#This Row],[FECHA]],"YYY")</f>
        <v>2023</v>
      </c>
      <c r="E4109" s="2" t="s">
        <v>143</v>
      </c>
      <c r="F4109" s="2" t="s">
        <v>4153</v>
      </c>
      <c r="G4109" s="2" t="s">
        <v>10006</v>
      </c>
      <c r="H4109">
        <v>20547030312</v>
      </c>
      <c r="I4109" t="str">
        <f>INDEX([1]BCLIENTES!B:B,MATCH(Tabla5[[#This Row],[RUC]],[1]BCLIENTES!A:A,0))</f>
        <v xml:space="preserve"> A &amp; D MANUFACTURAS ELECTRICAS SOCIEDAD COMERCIAL DE RESPONSABILIDAD LIMITADA</v>
      </c>
      <c r="J4109" t="e">
        <f>INDEX([1]!Tabla1[DISTRITO],MATCH(Tabla5[[#This Row],[RUC]],[1]!Tabla1[RUC],0))</f>
        <v>#REF!</v>
      </c>
      <c r="K4109" t="str">
        <f>INDEX([1]BCLIENTES!H:H,MATCH(Tabla5[[#This Row],[RUC]],[1]BCLIENTES!A:A,0))</f>
        <v xml:space="preserve"> LIMA 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tr">
        <f>TEXT(Tabla5[[#This Row],[FECHA]],"MMM")</f>
        <v>Ago</v>
      </c>
      <c r="D4110" s="1" t="str">
        <f>TEXT(Tabla5[[#This Row],[FECHA]],"YYY")</f>
        <v>2023</v>
      </c>
      <c r="E4110" s="2" t="s">
        <v>143</v>
      </c>
      <c r="F4110" s="2" t="s">
        <v>4154</v>
      </c>
      <c r="G4110" s="2" t="s">
        <v>10006</v>
      </c>
      <c r="H4110">
        <v>20547030312</v>
      </c>
      <c r="I4110" t="str">
        <f>INDEX([1]BCLIENTES!B:B,MATCH(Tabla5[[#This Row],[RUC]],[1]BCLIENTES!A:A,0))</f>
        <v xml:space="preserve"> A &amp; D MANUFACTURAS ELECTRICAS SOCIEDAD COMERCIAL DE RESPONSABILIDAD LIMITADA</v>
      </c>
      <c r="J4110" t="e">
        <f>INDEX([1]!Tabla1[DISTRITO],MATCH(Tabla5[[#This Row],[RUC]],[1]!Tabla1[RUC],0))</f>
        <v>#REF!</v>
      </c>
      <c r="K4110" t="str">
        <f>INDEX([1]BCLIENTES!H:H,MATCH(Tabla5[[#This Row],[RUC]],[1]BCLIENTES!A:A,0))</f>
        <v xml:space="preserve"> LIMA 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tr">
        <f>TEXT(Tabla5[[#This Row],[FECHA]],"MMM")</f>
        <v>Ago</v>
      </c>
      <c r="D4111" s="1" t="str">
        <f>TEXT(Tabla5[[#This Row],[FECHA]],"YYY")</f>
        <v>2023</v>
      </c>
      <c r="E4111" s="2" t="s">
        <v>143</v>
      </c>
      <c r="F4111" s="2" t="s">
        <v>4155</v>
      </c>
      <c r="G4111" s="2" t="s">
        <v>10003</v>
      </c>
      <c r="H4111">
        <v>10238869523</v>
      </c>
      <c r="I4111" t="str">
        <f>INDEX([1]BCLIENTES!B:B,MATCH(Tabla5[[#This Row],[RUC]],[1]BCLIENTES!A:A,0))</f>
        <v xml:space="preserve"> CARREÑO DELGADO ROSA LINA</v>
      </c>
      <c r="J4111" t="e">
        <f>INDEX([1]!Tabla1[DISTRITO],MATCH(Tabla5[[#This Row],[RUC]],[1]!Tabla1[RUC],0))</f>
        <v>#REF!</v>
      </c>
      <c r="K4111" t="str">
        <f>INDEX([1]BCLIENTES!H:H,MATCH(Tabla5[[#This Row],[RUC]],[1]BCLIENTES!A:A,0))</f>
        <v xml:space="preserve"> TRUJILLO 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tr">
        <f>TEXT(Tabla5[[#This Row],[FECHA]],"MMM")</f>
        <v>Ago</v>
      </c>
      <c r="D4112" s="1" t="str">
        <f>TEXT(Tabla5[[#This Row],[FECHA]],"YYY")</f>
        <v>2023</v>
      </c>
      <c r="E4112" s="2" t="s">
        <v>143</v>
      </c>
      <c r="F4112" s="2" t="s">
        <v>4156</v>
      </c>
      <c r="G4112" s="2" t="s">
        <v>10004</v>
      </c>
      <c r="H4112">
        <v>10438425166</v>
      </c>
      <c r="I4112" t="str">
        <f>INDEX([1]BCLIENTES!B:B,MATCH(Tabla5[[#This Row],[RUC]],[1]BCLIENTES!A:A,0))</f>
        <v xml:space="preserve"> OLANO VASQUEZ ALCIDES</v>
      </c>
      <c r="J4112" t="e">
        <f>INDEX([1]!Tabla1[DISTRITO],MATCH(Tabla5[[#This Row],[RUC]],[1]!Tabla1[RUC],0))</f>
        <v>#REF!</v>
      </c>
      <c r="K4112" t="str">
        <f>INDEX([1]BCLIENTES!H:H,MATCH(Tabla5[[#This Row],[RUC]],[1]BCLIENTES!A:A,0))</f>
        <v xml:space="preserve"> CHICLAYO 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tr">
        <f>TEXT(Tabla5[[#This Row],[FECHA]],"MMM")</f>
        <v>Ago</v>
      </c>
      <c r="D4113" s="1" t="str">
        <f>TEXT(Tabla5[[#This Row],[FECHA]],"YYY")</f>
        <v>2023</v>
      </c>
      <c r="E4113" s="2" t="s">
        <v>143</v>
      </c>
      <c r="F4113" s="2" t="s">
        <v>4157</v>
      </c>
      <c r="G4113" s="2" t="s">
        <v>10002</v>
      </c>
      <c r="H4113">
        <v>20601589771</v>
      </c>
      <c r="I4113" t="str">
        <f>INDEX([1]BCLIENTES!B:B,MATCH(Tabla5[[#This Row],[RUC]],[1]BCLIENTES!A:A,0))</f>
        <v xml:space="preserve"> DAKOTA ILUMINACIONES E.I.R.L</v>
      </c>
      <c r="J4113" t="e">
        <f>INDEX([1]!Tabla1[DISTRITO],MATCH(Tabla5[[#This Row],[RUC]],[1]!Tabla1[RUC],0))</f>
        <v>#REF!</v>
      </c>
      <c r="K4113" t="str">
        <f>INDEX([1]BCLIENTES!H:H,MATCH(Tabla5[[#This Row],[RUC]],[1]BCLIENTES!A:A,0))</f>
        <v xml:space="preserve"> CUSCO 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tr">
        <f>TEXT(Tabla5[[#This Row],[FECHA]],"MMM")</f>
        <v>Ago</v>
      </c>
      <c r="D4114" s="1" t="str">
        <f>TEXT(Tabla5[[#This Row],[FECHA]],"YYY")</f>
        <v>2023</v>
      </c>
      <c r="E4114" s="2" t="s">
        <v>143</v>
      </c>
      <c r="F4114" s="2" t="s">
        <v>4158</v>
      </c>
      <c r="G4114" s="2" t="s">
        <v>9997</v>
      </c>
      <c r="H4114">
        <v>1</v>
      </c>
      <c r="I4114" t="str">
        <f>INDEX([1]BCLIENTES!B:B,MATCH(Tabla5[[#This Row],[RUC]],[1]BCLIENTES!A:A,0))</f>
        <v>ANULADO</v>
      </c>
      <c r="J4114" t="e">
        <f>INDEX([1]!Tabla1[DISTRITO],MATCH(Tabla5[[#This Row],[RUC]],[1]!Tabla1[RUC],0))</f>
        <v>#REF!</v>
      </c>
      <c r="K4114" t="str">
        <f>INDEX([1]BCLIENTES!H:H,MATCH(Tabla5[[#This Row],[RUC]],[1]BCLIENTES!A:A,0))</f>
        <v>ANULADO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tr">
        <f>TEXT(Tabla5[[#This Row],[FECHA]],"MMM")</f>
        <v>Ago</v>
      </c>
      <c r="D4115" s="1" t="str">
        <f>TEXT(Tabla5[[#This Row],[FECHA]],"YYY")</f>
        <v>2023</v>
      </c>
      <c r="E4115" s="2" t="s">
        <v>143</v>
      </c>
      <c r="F4115" s="2" t="s">
        <v>4159</v>
      </c>
      <c r="G4115" s="2" t="s">
        <v>9999</v>
      </c>
      <c r="H4115">
        <v>20452614503</v>
      </c>
      <c r="I4115" t="str">
        <f>INDEX([1]BCLIENTES!B:B,MATCH(Tabla5[[#This Row],[RUC]],[1]BCLIENTES!A:A,0))</f>
        <v xml:space="preserve"> DISTRIBUIDORA LIGHTCENTER S.R.L.</v>
      </c>
      <c r="J4115" t="e">
        <f>INDEX([1]!Tabla1[DISTRITO],MATCH(Tabla5[[#This Row],[RUC]],[1]!Tabla1[RUC],0))</f>
        <v>#REF!</v>
      </c>
      <c r="K4115" t="str">
        <f>INDEX([1]BCLIENTES!H:H,MATCH(Tabla5[[#This Row],[RUC]],[1]BCLIENTES!A:A,0))</f>
        <v xml:space="preserve"> ICA 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tr">
        <f>TEXT(Tabla5[[#This Row],[FECHA]],"MMM")</f>
        <v>Ago</v>
      </c>
      <c r="D4116" s="1" t="str">
        <f>TEXT(Tabla5[[#This Row],[FECHA]],"YYY")</f>
        <v>2023</v>
      </c>
      <c r="E4116" s="2" t="s">
        <v>143</v>
      </c>
      <c r="F4116" s="2" t="s">
        <v>4160</v>
      </c>
      <c r="G4116" s="2" t="s">
        <v>9999</v>
      </c>
      <c r="H4116">
        <v>20452614503</v>
      </c>
      <c r="I4116" t="str">
        <f>INDEX([1]BCLIENTES!B:B,MATCH(Tabla5[[#This Row],[RUC]],[1]BCLIENTES!A:A,0))</f>
        <v xml:space="preserve"> DISTRIBUIDORA LIGHTCENTER S.R.L.</v>
      </c>
      <c r="J4116" t="e">
        <f>INDEX([1]!Tabla1[DISTRITO],MATCH(Tabla5[[#This Row],[RUC]],[1]!Tabla1[RUC],0))</f>
        <v>#REF!</v>
      </c>
      <c r="K4116" t="str">
        <f>INDEX([1]BCLIENTES!H:H,MATCH(Tabla5[[#This Row],[RUC]],[1]BCLIENTES!A:A,0))</f>
        <v xml:space="preserve"> ICA 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tr">
        <f>TEXT(Tabla5[[#This Row],[FECHA]],"MMM")</f>
        <v>Ago</v>
      </c>
      <c r="D4117" s="1" t="str">
        <f>TEXT(Tabla5[[#This Row],[FECHA]],"YYY")</f>
        <v>2023</v>
      </c>
      <c r="E4117" s="2" t="s">
        <v>143</v>
      </c>
      <c r="F4117" s="2" t="s">
        <v>4161</v>
      </c>
      <c r="G4117" s="2" t="s">
        <v>10002</v>
      </c>
      <c r="H4117">
        <v>20601467845</v>
      </c>
      <c r="I4117" t="str">
        <f>INDEX([1]BCLIENTES!B:B,MATCH(Tabla5[[#This Row],[RUC]],[1]BCLIENTES!A:A,0))</f>
        <v xml:space="preserve"> CORPORACION MIRANDA NUÑEZ E.I.R.L.</v>
      </c>
      <c r="J4117" t="e">
        <f>INDEX([1]!Tabla1[DISTRITO],MATCH(Tabla5[[#This Row],[RUC]],[1]!Tabla1[RUC],0))</f>
        <v>#REF!</v>
      </c>
      <c r="K4117" t="str">
        <f>INDEX([1]BCLIENTES!H:H,MATCH(Tabla5[[#This Row],[RUC]],[1]BCLIENTES!A:A,0))</f>
        <v xml:space="preserve"> AREQUIPA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tr">
        <f>TEXT(Tabla5[[#This Row],[FECHA]],"MMM")</f>
        <v>Ago</v>
      </c>
      <c r="D4118" s="1" t="str">
        <f>TEXT(Tabla5[[#This Row],[FECHA]],"YYY")</f>
        <v>2023</v>
      </c>
      <c r="E4118" s="2" t="s">
        <v>143</v>
      </c>
      <c r="F4118" s="2" t="s">
        <v>4162</v>
      </c>
      <c r="G4118" s="2" t="s">
        <v>10002</v>
      </c>
      <c r="H4118">
        <v>20601467845</v>
      </c>
      <c r="I4118" t="str">
        <f>INDEX([1]BCLIENTES!B:B,MATCH(Tabla5[[#This Row],[RUC]],[1]BCLIENTES!A:A,0))</f>
        <v xml:space="preserve"> CORPORACION MIRANDA NUÑEZ E.I.R.L.</v>
      </c>
      <c r="J4118" t="e">
        <f>INDEX([1]!Tabla1[DISTRITO],MATCH(Tabla5[[#This Row],[RUC]],[1]!Tabla1[RUC],0))</f>
        <v>#REF!</v>
      </c>
      <c r="K4118" t="str">
        <f>INDEX([1]BCLIENTES!H:H,MATCH(Tabla5[[#This Row],[RUC]],[1]BCLIENTES!A:A,0))</f>
        <v xml:space="preserve"> AREQUIPA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tr">
        <f>TEXT(Tabla5[[#This Row],[FECHA]],"MMM")</f>
        <v>Ago</v>
      </c>
      <c r="D4119" s="1" t="str">
        <f>TEXT(Tabla5[[#This Row],[FECHA]],"YYY")</f>
        <v>2023</v>
      </c>
      <c r="E4119" s="2" t="s">
        <v>143</v>
      </c>
      <c r="F4119" s="2" t="s">
        <v>4163</v>
      </c>
      <c r="G4119" s="2" t="s">
        <v>10002</v>
      </c>
      <c r="H4119">
        <v>10771662540</v>
      </c>
      <c r="I4119" t="str">
        <f>INDEX([1]BCLIENTES!B:B,MATCH(Tabla5[[#This Row],[RUC]],[1]BCLIENTES!A:A,0))</f>
        <v xml:space="preserve"> AYALA HUAYTAPUMA MARILUZ</v>
      </c>
      <c r="J4119" t="e">
        <f>INDEX([1]!Tabla1[DISTRITO],MATCH(Tabla5[[#This Row],[RUC]],[1]!Tabla1[RUC],0))</f>
        <v>#REF!</v>
      </c>
      <c r="K4119" t="str">
        <f>INDEX([1]BCLIENTES!H:H,MATCH(Tabla5[[#This Row],[RUC]],[1]BCLIENTES!A:A,0))</f>
        <v xml:space="preserve"> AREQUIPA 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tr">
        <f>TEXT(Tabla5[[#This Row],[FECHA]],"MMM")</f>
        <v>Ago</v>
      </c>
      <c r="D4120" s="1" t="str">
        <f>TEXT(Tabla5[[#This Row],[FECHA]],"YYY")</f>
        <v>2023</v>
      </c>
      <c r="E4120" s="2" t="s">
        <v>143</v>
      </c>
      <c r="F4120" s="2" t="s">
        <v>4164</v>
      </c>
      <c r="G4120" s="2" t="s">
        <v>10006</v>
      </c>
      <c r="H4120">
        <v>20527319766</v>
      </c>
      <c r="I4120" t="str">
        <f>INDEX([1]BCLIENTES!B:B,MATCH(Tabla5[[#This Row],[RUC]],[1]BCLIENTES!A:A,0))</f>
        <v xml:space="preserve"> MANUFACTURAS ELECTRICAS Y SANITARIAS EMPRESA INDIVIDUAL DE RESPONSABLIDAD LIMITADA</v>
      </c>
      <c r="J4120" t="e">
        <f>INDEX([1]!Tabla1[DISTRITO],MATCH(Tabla5[[#This Row],[RUC]],[1]!Tabla1[RUC],0))</f>
        <v>#REF!</v>
      </c>
      <c r="K4120" t="str">
        <f>INDEX([1]BCLIENTES!H:H,MATCH(Tabla5[[#This Row],[RUC]],[1]BCLIENTES!A:A,0))</f>
        <v xml:space="preserve"> CUSCO 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tr">
        <f>TEXT(Tabla5[[#This Row],[FECHA]],"MMM")</f>
        <v>Ago</v>
      </c>
      <c r="D4121" s="1" t="str">
        <f>TEXT(Tabla5[[#This Row],[FECHA]],"YYY")</f>
        <v>2023</v>
      </c>
      <c r="E4121" s="2" t="s">
        <v>143</v>
      </c>
      <c r="F4121" s="2" t="s">
        <v>4165</v>
      </c>
      <c r="G4121" s="2" t="s">
        <v>10002</v>
      </c>
      <c r="H4121">
        <v>10431742069</v>
      </c>
      <c r="I4121" t="str">
        <f>INDEX([1]BCLIENTES!B:B,MATCH(Tabla5[[#This Row],[RUC]],[1]BCLIENTES!A:A,0))</f>
        <v xml:space="preserve"> CONSA HUAYTAPUMA AGUSTIN</v>
      </c>
      <c r="J4121" t="e">
        <f>INDEX([1]!Tabla1[DISTRITO],MATCH(Tabla5[[#This Row],[RUC]],[1]!Tabla1[RUC],0))</f>
        <v>#REF!</v>
      </c>
      <c r="K4121" t="str">
        <f>INDEX([1]BCLIENTES!H:H,MATCH(Tabla5[[#This Row],[RUC]],[1]BCLIENTES!A:A,0))</f>
        <v xml:space="preserve"> AREQUIPA 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tr">
        <f>TEXT(Tabla5[[#This Row],[FECHA]],"MMM")</f>
        <v>Ago</v>
      </c>
      <c r="D4122" s="1" t="str">
        <f>TEXT(Tabla5[[#This Row],[FECHA]],"YYY")</f>
        <v>2023</v>
      </c>
      <c r="E4122" s="2" t="s">
        <v>143</v>
      </c>
      <c r="F4122" s="2" t="s">
        <v>4166</v>
      </c>
      <c r="G4122" s="2" t="s">
        <v>10002</v>
      </c>
      <c r="H4122">
        <v>20601512115</v>
      </c>
      <c r="I4122" t="str">
        <f>INDEX([1]BCLIENTES!B:B,MATCH(Tabla5[[#This Row],[RUC]],[1]BCLIENTES!A:A,0))</f>
        <v xml:space="preserve"> KALLPA MAQUINARIAS E.I.R.L.</v>
      </c>
      <c r="J4122" t="e">
        <f>INDEX([1]!Tabla1[DISTRITO],MATCH(Tabla5[[#This Row],[RUC]],[1]!Tabla1[RUC],0))</f>
        <v>#REF!</v>
      </c>
      <c r="K4122" t="str">
        <f>INDEX([1]BCLIENTES!H:H,MATCH(Tabla5[[#This Row],[RUC]],[1]BCLIENTES!A:A,0))</f>
        <v xml:space="preserve"> ILO 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tr">
        <f>TEXT(Tabla5[[#This Row],[FECHA]],"MMM")</f>
        <v>Ago</v>
      </c>
      <c r="D4123" s="1" t="str">
        <f>TEXT(Tabla5[[#This Row],[FECHA]],"YYY")</f>
        <v>2023</v>
      </c>
      <c r="E4123" s="2" t="s">
        <v>143</v>
      </c>
      <c r="F4123" s="2" t="s">
        <v>4167</v>
      </c>
      <c r="G4123" s="2" t="s">
        <v>10004</v>
      </c>
      <c r="H4123">
        <v>20610827820</v>
      </c>
      <c r="I4123" t="str">
        <f>INDEX([1]BCLIENTES!B:B,MATCH(Tabla5[[#This Row],[RUC]],[1]BCLIENTES!A:A,0))</f>
        <v>DISTRIBUIDORA FERRETERA FLORES S.A.C.</v>
      </c>
      <c r="J4123" t="e">
        <f>INDEX([1]!Tabla1[DISTRITO],MATCH(Tabla5[[#This Row],[RUC]],[1]!Tabla1[RUC],0))</f>
        <v>#REF!</v>
      </c>
      <c r="K4123" t="str">
        <f>INDEX([1]BCLIENTES!H:H,MATCH(Tabla5[[#This Row],[RUC]],[1]BCLIENTES!A:A,0))</f>
        <v>TRUJILLO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tr">
        <f>TEXT(Tabla5[[#This Row],[FECHA]],"MMM")</f>
        <v>Ago</v>
      </c>
      <c r="D4124" s="1" t="str">
        <f>TEXT(Tabla5[[#This Row],[FECHA]],"YYY")</f>
        <v>2023</v>
      </c>
      <c r="E4124" s="2" t="s">
        <v>143</v>
      </c>
      <c r="F4124" s="2" t="s">
        <v>4168</v>
      </c>
      <c r="G4124" s="2" t="s">
        <v>10004</v>
      </c>
      <c r="H4124">
        <v>20601959195</v>
      </c>
      <c r="I4124" t="str">
        <f>INDEX([1]BCLIENTES!B:B,MATCH(Tabla5[[#This Row],[RUC]],[1]BCLIENTES!A:A,0))</f>
        <v xml:space="preserve"> COMERCIALIZADORA FREMAR S.A.C.</v>
      </c>
      <c r="J4124" t="e">
        <f>INDEX([1]!Tabla1[DISTRITO],MATCH(Tabla5[[#This Row],[RUC]],[1]!Tabla1[RUC],0))</f>
        <v>#REF!</v>
      </c>
      <c r="K4124" t="str">
        <f>INDEX([1]BCLIENTES!H:H,MATCH(Tabla5[[#This Row],[RUC]],[1]BCLIENTES!A:A,0))</f>
        <v xml:space="preserve"> TRUJILLO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tr">
        <f>TEXT(Tabla5[[#This Row],[FECHA]],"MMM")</f>
        <v>Ago</v>
      </c>
      <c r="D4125" s="1" t="str">
        <f>TEXT(Tabla5[[#This Row],[FECHA]],"YYY")</f>
        <v>2023</v>
      </c>
      <c r="E4125" s="2" t="s">
        <v>143</v>
      </c>
      <c r="F4125" s="2" t="s">
        <v>4169</v>
      </c>
      <c r="G4125" s="2" t="s">
        <v>10004</v>
      </c>
      <c r="H4125">
        <v>10425302464</v>
      </c>
      <c r="I4125" t="str">
        <f>INDEX([1]BCLIENTES!B:B,MATCH(Tabla5[[#This Row],[RUC]],[1]BCLIENTES!A:A,0))</f>
        <v xml:space="preserve">VASQUEZ BAUTISTA EDUIN                                                </v>
      </c>
      <c r="J4125" t="e">
        <f>INDEX([1]!Tabla1[DISTRITO],MATCH(Tabla5[[#This Row],[RUC]],[1]!Tabla1[RUC],0))</f>
        <v>#REF!</v>
      </c>
      <c r="K4125" t="str">
        <f>INDEX([1]BCLIENTES!H:H,MATCH(Tabla5[[#This Row],[RUC]],[1]BCLIENTES!A:A,0))</f>
        <v>CHICLAYO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tr">
        <f>TEXT(Tabla5[[#This Row],[FECHA]],"MMM")</f>
        <v>Ago</v>
      </c>
      <c r="D4126" s="1" t="str">
        <f>TEXT(Tabla5[[#This Row],[FECHA]],"YYY")</f>
        <v>2023</v>
      </c>
      <c r="E4126" s="2" t="s">
        <v>143</v>
      </c>
      <c r="F4126" s="2" t="s">
        <v>4170</v>
      </c>
      <c r="G4126" s="2" t="s">
        <v>10003</v>
      </c>
      <c r="H4126">
        <v>20608762354</v>
      </c>
      <c r="I4126" t="str">
        <f>INDEX([1]BCLIENTES!B:B,MATCH(Tabla5[[#This Row],[RUC]],[1]BCLIENTES!A:A,0))</f>
        <v xml:space="preserve"> TECNOLOGÍAS AVANZADAS EN ELECTRONICA ELECTRICIDAD Y MECÁNICA SOCIEDAD ANONIMA CERRADA - TAEEM S.A.C.</v>
      </c>
      <c r="J4126" t="e">
        <f>INDEX([1]!Tabla1[DISTRITO],MATCH(Tabla5[[#This Row],[RUC]],[1]!Tabla1[RUC],0))</f>
        <v>#REF!</v>
      </c>
      <c r="K4126" t="str">
        <f>INDEX([1]BCLIENTES!H:H,MATCH(Tabla5[[#This Row],[RUC]],[1]BCLIENTES!A:A,0))</f>
        <v xml:space="preserve"> CUSCO 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tr">
        <f>TEXT(Tabla5[[#This Row],[FECHA]],"MMM")</f>
        <v>Ago</v>
      </c>
      <c r="D4127" s="1" t="str">
        <f>TEXT(Tabla5[[#This Row],[FECHA]],"YYY")</f>
        <v>2023</v>
      </c>
      <c r="E4127" s="2" t="s">
        <v>143</v>
      </c>
      <c r="F4127" s="2" t="s">
        <v>4171</v>
      </c>
      <c r="G4127" s="2" t="s">
        <v>10003</v>
      </c>
      <c r="H4127">
        <v>20601787700</v>
      </c>
      <c r="I4127" t="str">
        <f>INDEX([1]BCLIENTES!B:B,MATCH(Tabla5[[#This Row],[RUC]],[1]BCLIENTES!A:A,0))</f>
        <v xml:space="preserve"> IMPORTACIONES MIRALDI S.A.C.</v>
      </c>
      <c r="J4127" t="e">
        <f>INDEX([1]!Tabla1[DISTRITO],MATCH(Tabla5[[#This Row],[RUC]],[1]!Tabla1[RUC],0))</f>
        <v>#REF!</v>
      </c>
      <c r="K4127" t="str">
        <f>INDEX([1]BCLIENTES!H:H,MATCH(Tabla5[[#This Row],[RUC]],[1]BCLIENTES!A:A,0))</f>
        <v xml:space="preserve"> LIMA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tr">
        <f>TEXT(Tabla5[[#This Row],[FECHA]],"MMM")</f>
        <v>Ago</v>
      </c>
      <c r="D4128" s="1" t="str">
        <f>TEXT(Tabla5[[#This Row],[FECHA]],"YYY")</f>
        <v>2023</v>
      </c>
      <c r="E4128" s="2" t="s">
        <v>143</v>
      </c>
      <c r="F4128" s="2" t="s">
        <v>4172</v>
      </c>
      <c r="G4128" s="2" t="s">
        <v>10003</v>
      </c>
      <c r="H4128">
        <v>20606183136</v>
      </c>
      <c r="I4128" t="str">
        <f>INDEX([1]BCLIENTES!B:B,MATCH(Tabla5[[#This Row],[RUC]],[1]BCLIENTES!A:A,0))</f>
        <v xml:space="preserve"> JP DISTRIBUCIONES Y SOLUCIONES ELECTRICAS E.I.R.L.</v>
      </c>
      <c r="J4128" t="e">
        <f>INDEX([1]!Tabla1[DISTRITO],MATCH(Tabla5[[#This Row],[RUC]],[1]!Tabla1[RUC],0))</f>
        <v>#REF!</v>
      </c>
      <c r="K4128" t="str">
        <f>INDEX([1]BCLIENTES!H:H,MATCH(Tabla5[[#This Row],[RUC]],[1]BCLIENTES!A:A,0))</f>
        <v xml:space="preserve"> LIMA 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tr">
        <f>TEXT(Tabla5[[#This Row],[FECHA]],"MMM")</f>
        <v>Ago</v>
      </c>
      <c r="D4129" s="1" t="str">
        <f>TEXT(Tabla5[[#This Row],[FECHA]],"YYY")</f>
        <v>2023</v>
      </c>
      <c r="E4129" s="2" t="s">
        <v>143</v>
      </c>
      <c r="F4129" s="2" t="s">
        <v>4173</v>
      </c>
      <c r="G4129" s="2" t="s">
        <v>9999</v>
      </c>
      <c r="H4129">
        <v>20601400775</v>
      </c>
      <c r="I4129" t="str">
        <f>INDEX([1]BCLIENTES!B:B,MATCH(Tabla5[[#This Row],[RUC]],[1]BCLIENTES!A:A,0))</f>
        <v xml:space="preserve"> INVERSIONES GYS SAGITARIO EMPRESA INDIVIDUAL DE RESPONSABILIDAD LIMITADA</v>
      </c>
      <c r="J4129" t="e">
        <f>INDEX([1]!Tabla1[DISTRITO],MATCH(Tabla5[[#This Row],[RUC]],[1]!Tabla1[RUC],0))</f>
        <v>#REF!</v>
      </c>
      <c r="K4129" t="str">
        <f>INDEX([1]BCLIENTES!H:H,MATCH(Tabla5[[#This Row],[RUC]],[1]BCLIENTES!A:A,0))</f>
        <v xml:space="preserve"> HUANUCO 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tr">
        <f>TEXT(Tabla5[[#This Row],[FECHA]],"MMM")</f>
        <v>Ago</v>
      </c>
      <c r="D4130" s="1" t="str">
        <f>TEXT(Tabla5[[#This Row],[FECHA]],"YYY")</f>
        <v>2023</v>
      </c>
      <c r="E4130" s="2" t="s">
        <v>143</v>
      </c>
      <c r="F4130" s="2" t="s">
        <v>4174</v>
      </c>
      <c r="G4130" s="2" t="s">
        <v>9999</v>
      </c>
      <c r="H4130">
        <v>20601400775</v>
      </c>
      <c r="I4130" t="str">
        <f>INDEX([1]BCLIENTES!B:B,MATCH(Tabla5[[#This Row],[RUC]],[1]BCLIENTES!A:A,0))</f>
        <v xml:space="preserve"> INVERSIONES GYS SAGITARIO EMPRESA INDIVIDUAL DE RESPONSABILIDAD LIMITADA</v>
      </c>
      <c r="J4130" t="e">
        <f>INDEX([1]!Tabla1[DISTRITO],MATCH(Tabla5[[#This Row],[RUC]],[1]!Tabla1[RUC],0))</f>
        <v>#REF!</v>
      </c>
      <c r="K4130" t="str">
        <f>INDEX([1]BCLIENTES!H:H,MATCH(Tabla5[[#This Row],[RUC]],[1]BCLIENTES!A:A,0))</f>
        <v xml:space="preserve"> HUANUCO 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tr">
        <f>TEXT(Tabla5[[#This Row],[FECHA]],"MMM")</f>
        <v>Ago</v>
      </c>
      <c r="D4131" s="1" t="str">
        <f>TEXT(Tabla5[[#This Row],[FECHA]],"YYY")</f>
        <v>2023</v>
      </c>
      <c r="E4131" s="2" t="s">
        <v>143</v>
      </c>
      <c r="F4131" s="2" t="s">
        <v>4175</v>
      </c>
      <c r="G4131" s="2" t="s">
        <v>10001</v>
      </c>
      <c r="H4131">
        <v>20524703662</v>
      </c>
      <c r="I4131" t="str">
        <f>INDEX([1]BCLIENTES!B:B,MATCH(Tabla5[[#This Row],[RUC]],[1]BCLIENTES!A:A,0))</f>
        <v>ORION INGENIEROS CONTRATISTAS S.A.C.</v>
      </c>
      <c r="J4131" t="e">
        <f>INDEX([1]!Tabla1[DISTRITO],MATCH(Tabla5[[#This Row],[RUC]],[1]!Tabla1[RUC],0))</f>
        <v>#REF!</v>
      </c>
      <c r="K4131" t="str">
        <f>INDEX([1]BCLIENTES!H:H,MATCH(Tabla5[[#This Row],[RUC]],[1]BCLIENTES!A:A,0))</f>
        <v>LIMA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tr">
        <f>TEXT(Tabla5[[#This Row],[FECHA]],"MMM")</f>
        <v>Ago</v>
      </c>
      <c r="D4132" s="1" t="str">
        <f>TEXT(Tabla5[[#This Row],[FECHA]],"YYY")</f>
        <v>2023</v>
      </c>
      <c r="E4132" s="2" t="s">
        <v>143</v>
      </c>
      <c r="F4132" s="2" t="s">
        <v>4176</v>
      </c>
      <c r="G4132" s="2" t="s">
        <v>10004</v>
      </c>
      <c r="H4132">
        <v>20481842515</v>
      </c>
      <c r="I4132" t="str">
        <f>INDEX([1]BCLIENTES!B:B,MATCH(Tabla5[[#This Row],[RUC]],[1]BCLIENTES!A:A,0))</f>
        <v xml:space="preserve"> INDUSTRIAL MILCIADES VARGAS SRL</v>
      </c>
      <c r="J4132" t="e">
        <f>INDEX([1]!Tabla1[DISTRITO],MATCH(Tabla5[[#This Row],[RUC]],[1]!Tabla1[RUC],0))</f>
        <v>#REF!</v>
      </c>
      <c r="K4132" t="str">
        <f>INDEX([1]BCLIENTES!H:H,MATCH(Tabla5[[#This Row],[RUC]],[1]BCLIENTES!A:A,0))</f>
        <v xml:space="preserve"> TRUJILLO 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tr">
        <f>TEXT(Tabla5[[#This Row],[FECHA]],"MMM")</f>
        <v>Ago</v>
      </c>
      <c r="D4133" s="1" t="str">
        <f>TEXT(Tabla5[[#This Row],[FECHA]],"YYY")</f>
        <v>2023</v>
      </c>
      <c r="E4133" s="2" t="s">
        <v>143</v>
      </c>
      <c r="F4133" s="2" t="s">
        <v>4177</v>
      </c>
      <c r="G4133" s="2" t="s">
        <v>10004</v>
      </c>
      <c r="H4133">
        <v>10402584446</v>
      </c>
      <c r="I4133" t="str">
        <f>INDEX([1]BCLIENTES!B:B,MATCH(Tabla5[[#This Row],[RUC]],[1]BCLIENTES!A:A,0))</f>
        <v xml:space="preserve"> FLORIAN ESPINOZA YESICCA PAOLITA</v>
      </c>
      <c r="J4133" t="e">
        <f>INDEX([1]!Tabla1[DISTRITO],MATCH(Tabla5[[#This Row],[RUC]],[1]!Tabla1[RUC],0))</f>
        <v>#REF!</v>
      </c>
      <c r="K4133" t="str">
        <f>INDEX([1]BCLIENTES!H:H,MATCH(Tabla5[[#This Row],[RUC]],[1]BCLIENTES!A:A,0))</f>
        <v xml:space="preserve"> TRUJILLO 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tr">
        <f>TEXT(Tabla5[[#This Row],[FECHA]],"MMM")</f>
        <v>Ago</v>
      </c>
      <c r="D4134" s="1" t="str">
        <f>TEXT(Tabla5[[#This Row],[FECHA]],"YYY")</f>
        <v>2023</v>
      </c>
      <c r="E4134" s="2" t="s">
        <v>143</v>
      </c>
      <c r="F4134" s="2" t="s">
        <v>4178</v>
      </c>
      <c r="G4134" s="2" t="s">
        <v>10004</v>
      </c>
      <c r="H4134">
        <v>10402584446</v>
      </c>
      <c r="I4134" t="str">
        <f>INDEX([1]BCLIENTES!B:B,MATCH(Tabla5[[#This Row],[RUC]],[1]BCLIENTES!A:A,0))</f>
        <v xml:space="preserve"> FLORIAN ESPINOZA YESICCA PAOLITA</v>
      </c>
      <c r="J4134" t="e">
        <f>INDEX([1]!Tabla1[DISTRITO],MATCH(Tabla5[[#This Row],[RUC]],[1]!Tabla1[RUC],0))</f>
        <v>#REF!</v>
      </c>
      <c r="K4134" t="str">
        <f>INDEX([1]BCLIENTES!H:H,MATCH(Tabla5[[#This Row],[RUC]],[1]BCLIENTES!A:A,0))</f>
        <v xml:space="preserve"> TRUJILLO 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tr">
        <f>TEXT(Tabla5[[#This Row],[FECHA]],"MMM")</f>
        <v>Ago</v>
      </c>
      <c r="D4135" s="1" t="str">
        <f>TEXT(Tabla5[[#This Row],[FECHA]],"YYY")</f>
        <v>2023</v>
      </c>
      <c r="E4135" s="2" t="s">
        <v>143</v>
      </c>
      <c r="F4135" s="2" t="s">
        <v>4179</v>
      </c>
      <c r="G4135" s="2" t="s">
        <v>10002</v>
      </c>
      <c r="H4135">
        <v>20601615895</v>
      </c>
      <c r="I4135" t="str">
        <f>INDEX([1]BCLIENTES!B:B,MATCH(Tabla5[[#This Row],[RUC]],[1]BCLIENTES!A:A,0))</f>
        <v xml:space="preserve"> DISTRIBUIDORA FERRETERA VIRGEN DE GUADALUPE EMPRESA INDIVIDUAL DE RESPONSABILIDAD LIMITADA</v>
      </c>
      <c r="J4135" t="e">
        <f>INDEX([1]!Tabla1[DISTRITO],MATCH(Tabla5[[#This Row],[RUC]],[1]!Tabla1[RUC],0))</f>
        <v>#REF!</v>
      </c>
      <c r="K4135" t="str">
        <f>INDEX([1]BCLIENTES!H:H,MATCH(Tabla5[[#This Row],[RUC]],[1]BCLIENTES!A:A,0))</f>
        <v xml:space="preserve"> AREQUIPA 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tr">
        <f>TEXT(Tabla5[[#This Row],[FECHA]],"MMM")</f>
        <v>Ago</v>
      </c>
      <c r="D4136" s="1" t="str">
        <f>TEXT(Tabla5[[#This Row],[FECHA]],"YYY")</f>
        <v>2023</v>
      </c>
      <c r="E4136" s="2" t="s">
        <v>143</v>
      </c>
      <c r="F4136" s="2" t="s">
        <v>4180</v>
      </c>
      <c r="G4136" s="2" t="s">
        <v>10006</v>
      </c>
      <c r="H4136">
        <v>20563925991</v>
      </c>
      <c r="I4136" t="str">
        <f>INDEX([1]BCLIENTES!B:B,MATCH(Tabla5[[#This Row],[RUC]],[1]BCLIENTES!A:A,0))</f>
        <v>PROVEEDOR DE SANITARIOS Y ELECTRICOS SOCIEDAD ANONIMA CERRADA-PRODESEL S.A.C.</v>
      </c>
      <c r="J4136" t="e">
        <f>INDEX([1]!Tabla1[DISTRITO],MATCH(Tabla5[[#This Row],[RUC]],[1]!Tabla1[RUC],0))</f>
        <v>#REF!</v>
      </c>
      <c r="K4136" t="str">
        <f>INDEX([1]BCLIENTES!H:H,MATCH(Tabla5[[#This Row],[RUC]],[1]BCLIENTES!A:A,0))</f>
        <v>CUSCO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tr">
        <f>TEXT(Tabla5[[#This Row],[FECHA]],"MMM")</f>
        <v>Ago</v>
      </c>
      <c r="D4137" s="1" t="str">
        <f>TEXT(Tabla5[[#This Row],[FECHA]],"YYY")</f>
        <v>2023</v>
      </c>
      <c r="E4137" s="2" t="s">
        <v>143</v>
      </c>
      <c r="F4137" s="2" t="s">
        <v>4181</v>
      </c>
      <c r="G4137" s="2" t="s">
        <v>10004</v>
      </c>
      <c r="H4137">
        <v>10402584446</v>
      </c>
      <c r="I4137" t="str">
        <f>INDEX([1]BCLIENTES!B:B,MATCH(Tabla5[[#This Row],[RUC]],[1]BCLIENTES!A:A,0))</f>
        <v xml:space="preserve"> FLORIAN ESPINOZA YESICCA PAOLITA</v>
      </c>
      <c r="J4137" t="e">
        <f>INDEX([1]!Tabla1[DISTRITO],MATCH(Tabla5[[#This Row],[RUC]],[1]!Tabla1[RUC],0))</f>
        <v>#REF!</v>
      </c>
      <c r="K4137" t="str">
        <f>INDEX([1]BCLIENTES!H:H,MATCH(Tabla5[[#This Row],[RUC]],[1]BCLIENTES!A:A,0))</f>
        <v xml:space="preserve"> TRUJILLO 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tr">
        <f>TEXT(Tabla5[[#This Row],[FECHA]],"MMM")</f>
        <v>Ago</v>
      </c>
      <c r="D4138" s="1" t="str">
        <f>TEXT(Tabla5[[#This Row],[FECHA]],"YYY")</f>
        <v>2023</v>
      </c>
      <c r="E4138" s="2" t="s">
        <v>143</v>
      </c>
      <c r="F4138" s="2" t="s">
        <v>4182</v>
      </c>
      <c r="G4138" s="2" t="s">
        <v>10006</v>
      </c>
      <c r="H4138">
        <v>20602049966</v>
      </c>
      <c r="I4138" t="str">
        <f>INDEX([1]BCLIENTES!B:B,MATCH(Tabla5[[#This Row],[RUC]],[1]BCLIENTES!A:A,0))</f>
        <v xml:space="preserve"> GRUPO FEISER S.A.C</v>
      </c>
      <c r="J4138" t="e">
        <f>INDEX([1]!Tabla1[DISTRITO],MATCH(Tabla5[[#This Row],[RUC]],[1]!Tabla1[RUC],0))</f>
        <v>#REF!</v>
      </c>
      <c r="K4138" t="str">
        <f>INDEX([1]BCLIENTES!H:H,MATCH(Tabla5[[#This Row],[RUC]],[1]BCLIENTES!A:A,0))</f>
        <v xml:space="preserve"> SAN ROMAN 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tr">
        <f>TEXT(Tabla5[[#This Row],[FECHA]],"MMM")</f>
        <v>Ago</v>
      </c>
      <c r="D4139" s="1" t="str">
        <f>TEXT(Tabla5[[#This Row],[FECHA]],"YYY")</f>
        <v>2023</v>
      </c>
      <c r="E4139" s="2" t="s">
        <v>143</v>
      </c>
      <c r="F4139" s="2" t="s">
        <v>4183</v>
      </c>
      <c r="G4139" s="2" t="s">
        <v>10004</v>
      </c>
      <c r="H4139">
        <v>20603617895</v>
      </c>
      <c r="I4139" t="str">
        <f>INDEX([1]BCLIENTES!B:B,MATCH(Tabla5[[#This Row],[RUC]],[1]BCLIENTES!A:A,0))</f>
        <v xml:space="preserve"> VASCOMDI COMPANY S.A.C.</v>
      </c>
      <c r="J4139" t="e">
        <f>INDEX([1]!Tabla1[DISTRITO],MATCH(Tabla5[[#This Row],[RUC]],[1]!Tabla1[RUC],0))</f>
        <v>#REF!</v>
      </c>
      <c r="K4139" t="str">
        <f>INDEX([1]BCLIENTES!H:H,MATCH(Tabla5[[#This Row],[RUC]],[1]BCLIENTES!A:A,0))</f>
        <v xml:space="preserve"> CHICLAYO 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tr">
        <f>TEXT(Tabla5[[#This Row],[FECHA]],"MMM")</f>
        <v>Ago</v>
      </c>
      <c r="D4140" s="1" t="str">
        <f>TEXT(Tabla5[[#This Row],[FECHA]],"YYY")</f>
        <v>2023</v>
      </c>
      <c r="E4140" s="2" t="s">
        <v>143</v>
      </c>
      <c r="F4140" s="2" t="s">
        <v>4184</v>
      </c>
      <c r="G4140" s="2" t="s">
        <v>10004</v>
      </c>
      <c r="H4140">
        <v>20603617895</v>
      </c>
      <c r="I4140" t="str">
        <f>INDEX([1]BCLIENTES!B:B,MATCH(Tabla5[[#This Row],[RUC]],[1]BCLIENTES!A:A,0))</f>
        <v xml:space="preserve"> VASCOMDI COMPANY S.A.C.</v>
      </c>
      <c r="J4140" t="e">
        <f>INDEX([1]!Tabla1[DISTRITO],MATCH(Tabla5[[#This Row],[RUC]],[1]!Tabla1[RUC],0))</f>
        <v>#REF!</v>
      </c>
      <c r="K4140" t="str">
        <f>INDEX([1]BCLIENTES!H:H,MATCH(Tabla5[[#This Row],[RUC]],[1]BCLIENTES!A:A,0))</f>
        <v xml:space="preserve"> CHICLAYO 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tr">
        <f>TEXT(Tabla5[[#This Row],[FECHA]],"MMM")</f>
        <v>Ago</v>
      </c>
      <c r="D4141" s="1" t="str">
        <f>TEXT(Tabla5[[#This Row],[FECHA]],"YYY")</f>
        <v>2023</v>
      </c>
      <c r="E4141" s="2" t="s">
        <v>143</v>
      </c>
      <c r="F4141" s="2" t="s">
        <v>4185</v>
      </c>
      <c r="G4141" s="2" t="s">
        <v>10004</v>
      </c>
      <c r="H4141">
        <v>10418256261</v>
      </c>
      <c r="I4141" t="str">
        <f>INDEX([1]BCLIENTES!B:B,MATCH(Tabla5[[#This Row],[RUC]],[1]BCLIENTES!A:A,0))</f>
        <v xml:space="preserve"> FLORES FERNANDEZ VICTOR</v>
      </c>
      <c r="J4141" t="e">
        <f>INDEX([1]!Tabla1[DISTRITO],MATCH(Tabla5[[#This Row],[RUC]],[1]!Tabla1[RUC],0))</f>
        <v>#REF!</v>
      </c>
      <c r="K4141" t="str">
        <f>INDEX([1]BCLIENTES!H:H,MATCH(Tabla5[[#This Row],[RUC]],[1]BCLIENTES!A:A,0))</f>
        <v xml:space="preserve"> CHICLAYO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tr">
        <f>TEXT(Tabla5[[#This Row],[FECHA]],"MMM")</f>
        <v>Ago</v>
      </c>
      <c r="D4142" s="1" t="str">
        <f>TEXT(Tabla5[[#This Row],[FECHA]],"YYY")</f>
        <v>2023</v>
      </c>
      <c r="E4142" s="2" t="s">
        <v>143</v>
      </c>
      <c r="F4142" s="2" t="s">
        <v>4186</v>
      </c>
      <c r="G4142" s="2" t="s">
        <v>10004</v>
      </c>
      <c r="H4142">
        <v>20609464314</v>
      </c>
      <c r="I4142" t="str">
        <f>INDEX([1]BCLIENTES!B:B,MATCH(Tabla5[[#This Row],[RUC]],[1]BCLIENTES!A:A,0))</f>
        <v xml:space="preserve"> LIS COMPANY EIRL</v>
      </c>
      <c r="J4142" t="e">
        <f>INDEX([1]!Tabla1[DISTRITO],MATCH(Tabla5[[#This Row],[RUC]],[1]!Tabla1[RUC],0))</f>
        <v>#REF!</v>
      </c>
      <c r="K4142" t="str">
        <f>INDEX([1]BCLIENTES!H:H,MATCH(Tabla5[[#This Row],[RUC]],[1]BCLIENTES!A:A,0))</f>
        <v xml:space="preserve"> CHICLAYO 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tr">
        <f>TEXT(Tabla5[[#This Row],[FECHA]],"MMM")</f>
        <v>Ago</v>
      </c>
      <c r="D4143" s="1" t="str">
        <f>TEXT(Tabla5[[#This Row],[FECHA]],"YYY")</f>
        <v>2023</v>
      </c>
      <c r="E4143" s="2" t="s">
        <v>143</v>
      </c>
      <c r="F4143" s="2" t="s">
        <v>4187</v>
      </c>
      <c r="G4143" s="2" t="s">
        <v>10004</v>
      </c>
      <c r="H4143">
        <v>20608424424</v>
      </c>
      <c r="I4143" t="str">
        <f>INDEX([1]BCLIENTES!B:B,MATCH(Tabla5[[#This Row],[RUC]],[1]BCLIENTES!A:A,0))</f>
        <v xml:space="preserve"> FERRENAN CHICLAYO S.A.C.</v>
      </c>
      <c r="J4143" t="e">
        <f>INDEX([1]!Tabla1[DISTRITO],MATCH(Tabla5[[#This Row],[RUC]],[1]!Tabla1[RUC],0))</f>
        <v>#REF!</v>
      </c>
      <c r="K4143" t="str">
        <f>INDEX([1]BCLIENTES!H:H,MATCH(Tabla5[[#This Row],[RUC]],[1]BCLIENTES!A:A,0))</f>
        <v xml:space="preserve"> CHICLAYO 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tr">
        <f>TEXT(Tabla5[[#This Row],[FECHA]],"MMM")</f>
        <v>Ago</v>
      </c>
      <c r="D4144" s="1" t="str">
        <f>TEXT(Tabla5[[#This Row],[FECHA]],"YYY")</f>
        <v>2023</v>
      </c>
      <c r="E4144" s="2" t="s">
        <v>143</v>
      </c>
      <c r="F4144" s="2" t="s">
        <v>4188</v>
      </c>
      <c r="G4144" s="2" t="s">
        <v>9997</v>
      </c>
      <c r="H4144">
        <v>1</v>
      </c>
      <c r="I4144" t="str">
        <f>INDEX([1]BCLIENTES!B:B,MATCH(Tabla5[[#This Row],[RUC]],[1]BCLIENTES!A:A,0))</f>
        <v>ANULADO</v>
      </c>
      <c r="J4144" t="e">
        <f>INDEX([1]!Tabla1[DISTRITO],MATCH(Tabla5[[#This Row],[RUC]],[1]!Tabla1[RUC],0))</f>
        <v>#REF!</v>
      </c>
      <c r="K4144" t="str">
        <f>INDEX([1]BCLIENTES!H:H,MATCH(Tabla5[[#This Row],[RUC]],[1]BCLIENTES!A:A,0))</f>
        <v>ANULADO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tr">
        <f>TEXT(Tabla5[[#This Row],[FECHA]],"MMM")</f>
        <v>Ago</v>
      </c>
      <c r="D4145" s="1" t="str">
        <f>TEXT(Tabla5[[#This Row],[FECHA]],"YYY")</f>
        <v>2023</v>
      </c>
      <c r="E4145" s="2" t="s">
        <v>143</v>
      </c>
      <c r="F4145" s="2" t="s">
        <v>4189</v>
      </c>
      <c r="G4145" s="2" t="s">
        <v>10002</v>
      </c>
      <c r="H4145">
        <v>20601589771</v>
      </c>
      <c r="I4145" t="str">
        <f>INDEX([1]BCLIENTES!B:B,MATCH(Tabla5[[#This Row],[RUC]],[1]BCLIENTES!A:A,0))</f>
        <v xml:space="preserve"> DAKOTA ILUMINACIONES E.I.R.L</v>
      </c>
      <c r="J4145" t="e">
        <f>INDEX([1]!Tabla1[DISTRITO],MATCH(Tabla5[[#This Row],[RUC]],[1]!Tabla1[RUC],0))</f>
        <v>#REF!</v>
      </c>
      <c r="K4145" t="str">
        <f>INDEX([1]BCLIENTES!H:H,MATCH(Tabla5[[#This Row],[RUC]],[1]BCLIENTES!A:A,0))</f>
        <v xml:space="preserve"> CUSCO 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tr">
        <f>TEXT(Tabla5[[#This Row],[FECHA]],"MMM")</f>
        <v>Ago</v>
      </c>
      <c r="D4146" s="1" t="str">
        <f>TEXT(Tabla5[[#This Row],[FECHA]],"YYY")</f>
        <v>2023</v>
      </c>
      <c r="E4146" s="2" t="s">
        <v>143</v>
      </c>
      <c r="F4146" s="2" t="s">
        <v>4190</v>
      </c>
      <c r="G4146" s="2" t="s">
        <v>10004</v>
      </c>
      <c r="H4146">
        <v>20610501169</v>
      </c>
      <c r="I4146" t="str">
        <f>INDEX([1]BCLIENTES!B:B,MATCH(Tabla5[[#This Row],[RUC]],[1]BCLIENTES!A:A,0))</f>
        <v xml:space="preserve"> INVERSIONES R SEBASMI S.A.C.</v>
      </c>
      <c r="J4146" t="e">
        <f>INDEX([1]!Tabla1[DISTRITO],MATCH(Tabla5[[#This Row],[RUC]],[1]!Tabla1[RUC],0))</f>
        <v>#REF!</v>
      </c>
      <c r="K4146" t="str">
        <f>INDEX([1]BCLIENTES!H:H,MATCH(Tabla5[[#This Row],[RUC]],[1]BCLIENTES!A:A,0))</f>
        <v xml:space="preserve"> LIMA 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tr">
        <f>TEXT(Tabla5[[#This Row],[FECHA]],"MMM")</f>
        <v>Ago</v>
      </c>
      <c r="D4147" s="1" t="str">
        <f>TEXT(Tabla5[[#This Row],[FECHA]],"YYY")</f>
        <v>2023</v>
      </c>
      <c r="E4147" s="2" t="s">
        <v>143</v>
      </c>
      <c r="F4147" s="2" t="s">
        <v>4191</v>
      </c>
      <c r="G4147" s="2" t="s">
        <v>10004</v>
      </c>
      <c r="H4147">
        <v>20607607681</v>
      </c>
      <c r="I4147" t="str">
        <f>INDEX([1]BCLIENTES!B:B,MATCH(Tabla5[[#This Row],[RUC]],[1]BCLIENTES!A:A,0))</f>
        <v xml:space="preserve"> SUAREZ &amp; ARBILDO ASOCIADOS S.A.C.</v>
      </c>
      <c r="J4147" t="e">
        <f>INDEX([1]!Tabla1[DISTRITO],MATCH(Tabla5[[#This Row],[RUC]],[1]!Tabla1[RUC],0))</f>
        <v>#REF!</v>
      </c>
      <c r="K4147" t="str">
        <f>INDEX([1]BCLIENTES!H:H,MATCH(Tabla5[[#This Row],[RUC]],[1]BCLIENTES!A:A,0))</f>
        <v xml:space="preserve"> CHICLAYO 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tr">
        <f>TEXT(Tabla5[[#This Row],[FECHA]],"MMM")</f>
        <v>Ago</v>
      </c>
      <c r="D4148" s="1" t="str">
        <f>TEXT(Tabla5[[#This Row],[FECHA]],"YYY")</f>
        <v>2023</v>
      </c>
      <c r="E4148" s="2" t="s">
        <v>143</v>
      </c>
      <c r="F4148" s="2" t="s">
        <v>4192</v>
      </c>
      <c r="G4148" s="2" t="s">
        <v>10004</v>
      </c>
      <c r="H4148">
        <v>10166441736</v>
      </c>
      <c r="I4148" t="str">
        <f>INDEX([1]BCLIENTES!B:B,MATCH(Tabla5[[#This Row],[RUC]],[1]BCLIENTES!A:A,0))</f>
        <v xml:space="preserve"> GONZALES BAZAN LORENZO</v>
      </c>
      <c r="J4148" t="e">
        <f>INDEX([1]!Tabla1[DISTRITO],MATCH(Tabla5[[#This Row],[RUC]],[1]!Tabla1[RUC],0))</f>
        <v>#REF!</v>
      </c>
      <c r="K4148" t="str">
        <f>INDEX([1]BCLIENTES!H:H,MATCH(Tabla5[[#This Row],[RUC]],[1]BCLIENTES!A:A,0))</f>
        <v xml:space="preserve"> CHICLAYO 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tr">
        <f>TEXT(Tabla5[[#This Row],[FECHA]],"MMM")</f>
        <v>Ago</v>
      </c>
      <c r="D4149" s="1" t="str">
        <f>TEXT(Tabla5[[#This Row],[FECHA]],"YYY")</f>
        <v>2023</v>
      </c>
      <c r="E4149" s="2" t="s">
        <v>143</v>
      </c>
      <c r="F4149" s="2" t="s">
        <v>4193</v>
      </c>
      <c r="G4149" s="2" t="s">
        <v>10004</v>
      </c>
      <c r="H4149">
        <v>20602740022</v>
      </c>
      <c r="I4149" t="str">
        <f>INDEX([1]BCLIENTES!B:B,MATCH(Tabla5[[#This Row],[RUC]],[1]BCLIENTES!A:A,0))</f>
        <v xml:space="preserve"> GRUPO HERRERA IMPORTACIONES S.A.C.</v>
      </c>
      <c r="J4149" t="e">
        <f>INDEX([1]!Tabla1[DISTRITO],MATCH(Tabla5[[#This Row],[RUC]],[1]!Tabla1[RUC],0))</f>
        <v>#REF!</v>
      </c>
      <c r="K4149" t="str">
        <f>INDEX([1]BCLIENTES!H:H,MATCH(Tabla5[[#This Row],[RUC]],[1]BCLIENTES!A:A,0))</f>
        <v xml:space="preserve"> CHICLAYO 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tr">
        <f>TEXT(Tabla5[[#This Row],[FECHA]],"MMM")</f>
        <v>Ago</v>
      </c>
      <c r="D4150" s="1" t="str">
        <f>TEXT(Tabla5[[#This Row],[FECHA]],"YYY")</f>
        <v>2023</v>
      </c>
      <c r="E4150" s="2" t="s">
        <v>143</v>
      </c>
      <c r="F4150" s="2" t="s">
        <v>4194</v>
      </c>
      <c r="G4150" s="2" t="s">
        <v>10002</v>
      </c>
      <c r="H4150">
        <v>20447642701</v>
      </c>
      <c r="I4150" t="str">
        <f>INDEX([1]BCLIENTES!B:B,MATCH(Tabla5[[#This Row],[RUC]],[1]BCLIENTES!A:A,0))</f>
        <v xml:space="preserve"> GLOBAL IMPORTACIONES S.A.C.</v>
      </c>
      <c r="J4150" t="e">
        <f>INDEX([1]!Tabla1[DISTRITO],MATCH(Tabla5[[#This Row],[RUC]],[1]!Tabla1[RUC],0))</f>
        <v>#REF!</v>
      </c>
      <c r="K4150" t="str">
        <f>INDEX([1]BCLIENTES!H:H,MATCH(Tabla5[[#This Row],[RUC]],[1]BCLIENTES!A:A,0))</f>
        <v xml:space="preserve"> AREQUIPA 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tr">
        <f>TEXT(Tabla5[[#This Row],[FECHA]],"MMM")</f>
        <v>Ago</v>
      </c>
      <c r="D4151" s="1" t="str">
        <f>TEXT(Tabla5[[#This Row],[FECHA]],"YYY")</f>
        <v>2023</v>
      </c>
      <c r="E4151" s="2" t="s">
        <v>143</v>
      </c>
      <c r="F4151" s="2" t="s">
        <v>4195</v>
      </c>
      <c r="G4151" s="2" t="s">
        <v>10004</v>
      </c>
      <c r="H4151">
        <v>20608398831</v>
      </c>
      <c r="I4151" t="str">
        <f>INDEX([1]BCLIENTES!B:B,MATCH(Tabla5[[#This Row],[RUC]],[1]BCLIENTES!A:A,0))</f>
        <v xml:space="preserve"> DISTRIBUIDORA FERRETERA MENDOZA E.I.R.L.</v>
      </c>
      <c r="J4151" t="e">
        <f>INDEX([1]!Tabla1[DISTRITO],MATCH(Tabla5[[#This Row],[RUC]],[1]!Tabla1[RUC],0))</f>
        <v>#REF!</v>
      </c>
      <c r="K4151" t="str">
        <f>INDEX([1]BCLIENTES!H:H,MATCH(Tabla5[[#This Row],[RUC]],[1]BCLIENTES!A:A,0))</f>
        <v xml:space="preserve"> TRUJILLO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tr">
        <f>TEXT(Tabla5[[#This Row],[FECHA]],"MMM")</f>
        <v>Ago</v>
      </c>
      <c r="D4152" s="1" t="str">
        <f>TEXT(Tabla5[[#This Row],[FECHA]],"YYY")</f>
        <v>2023</v>
      </c>
      <c r="E4152" s="2" t="s">
        <v>143</v>
      </c>
      <c r="F4152" s="2" t="s">
        <v>4196</v>
      </c>
      <c r="G4152" s="2" t="s">
        <v>10004</v>
      </c>
      <c r="H4152">
        <v>20608424424</v>
      </c>
      <c r="I4152" t="str">
        <f>INDEX([1]BCLIENTES!B:B,MATCH(Tabla5[[#This Row],[RUC]],[1]BCLIENTES!A:A,0))</f>
        <v xml:space="preserve"> FERRENAN CHICLAYO S.A.C.</v>
      </c>
      <c r="J4152" t="e">
        <f>INDEX([1]!Tabla1[DISTRITO],MATCH(Tabla5[[#This Row],[RUC]],[1]!Tabla1[RUC],0))</f>
        <v>#REF!</v>
      </c>
      <c r="K4152" t="str">
        <f>INDEX([1]BCLIENTES!H:H,MATCH(Tabla5[[#This Row],[RUC]],[1]BCLIENTES!A:A,0))</f>
        <v xml:space="preserve"> CHICLAYO 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tr">
        <f>TEXT(Tabla5[[#This Row],[FECHA]],"MMM")</f>
        <v>Ago</v>
      </c>
      <c r="D4153" s="1" t="str">
        <f>TEXT(Tabla5[[#This Row],[FECHA]],"YYY")</f>
        <v>2023</v>
      </c>
      <c r="E4153" s="2" t="s">
        <v>143</v>
      </c>
      <c r="F4153" s="2" t="s">
        <v>4197</v>
      </c>
      <c r="G4153" s="2" t="s">
        <v>10004</v>
      </c>
      <c r="H4153">
        <v>20561342556</v>
      </c>
      <c r="I4153" t="str">
        <f>INDEX([1]BCLIENTES!B:B,MATCH(Tabla5[[#This Row],[RUC]],[1]BCLIENTES!A:A,0))</f>
        <v xml:space="preserve"> FERRETERIA URSULA E.I.R.L.</v>
      </c>
      <c r="J4153" t="e">
        <f>INDEX([1]!Tabla1[DISTRITO],MATCH(Tabla5[[#This Row],[RUC]],[1]!Tabla1[RUC],0))</f>
        <v>#REF!</v>
      </c>
      <c r="K4153" t="str">
        <f>INDEX([1]BCLIENTES!H:H,MATCH(Tabla5[[#This Row],[RUC]],[1]BCLIENTES!A:A,0))</f>
        <v xml:space="preserve"> CHICLAYO 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tr">
        <f>TEXT(Tabla5[[#This Row],[FECHA]],"MMM")</f>
        <v>Ago</v>
      </c>
      <c r="D4154" s="1" t="str">
        <f>TEXT(Tabla5[[#This Row],[FECHA]],"YYY")</f>
        <v>2023</v>
      </c>
      <c r="E4154" s="2" t="s">
        <v>143</v>
      </c>
      <c r="F4154" s="2" t="s">
        <v>4198</v>
      </c>
      <c r="G4154" s="2" t="s">
        <v>10003</v>
      </c>
      <c r="H4154">
        <v>20604916772</v>
      </c>
      <c r="I4154" t="str">
        <f>INDEX([1]BCLIENTES!B:B,MATCH(Tabla5[[#This Row],[RUC]],[1]BCLIENTES!A:A,0))</f>
        <v xml:space="preserve"> ABA COMPANY SOCIEDAD ANONIMA CERRADA - ABA COMPANY S.A.C.</v>
      </c>
      <c r="J4154" t="e">
        <f>INDEX([1]!Tabla1[DISTRITO],MATCH(Tabla5[[#This Row],[RUC]],[1]!Tabla1[RUC],0))</f>
        <v>#REF!</v>
      </c>
      <c r="K4154" t="str">
        <f>INDEX([1]BCLIENTES!H:H,MATCH(Tabla5[[#This Row],[RUC]],[1]BCLIENTES!A:A,0))</f>
        <v xml:space="preserve"> TRUJILLO 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tr">
        <f>TEXT(Tabla5[[#This Row],[FECHA]],"MMM")</f>
        <v>Ago</v>
      </c>
      <c r="D4155" s="1" t="str">
        <f>TEXT(Tabla5[[#This Row],[FECHA]],"YYY")</f>
        <v>2023</v>
      </c>
      <c r="E4155" s="2" t="s">
        <v>143</v>
      </c>
      <c r="F4155" s="2" t="s">
        <v>4199</v>
      </c>
      <c r="G4155" s="2" t="s">
        <v>10003</v>
      </c>
      <c r="H4155">
        <v>20604916772</v>
      </c>
      <c r="I4155" t="str">
        <f>INDEX([1]BCLIENTES!B:B,MATCH(Tabla5[[#This Row],[RUC]],[1]BCLIENTES!A:A,0))</f>
        <v xml:space="preserve"> ABA COMPANY SOCIEDAD ANONIMA CERRADA - ABA COMPANY S.A.C.</v>
      </c>
      <c r="J4155" t="e">
        <f>INDEX([1]!Tabla1[DISTRITO],MATCH(Tabla5[[#This Row],[RUC]],[1]!Tabla1[RUC],0))</f>
        <v>#REF!</v>
      </c>
      <c r="K4155" t="str">
        <f>INDEX([1]BCLIENTES!H:H,MATCH(Tabla5[[#This Row],[RUC]],[1]BCLIENTES!A:A,0))</f>
        <v xml:space="preserve"> TRUJILLO 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tr">
        <f>TEXT(Tabla5[[#This Row],[FECHA]],"MMM")</f>
        <v>Ago</v>
      </c>
      <c r="D4156" s="1" t="str">
        <f>TEXT(Tabla5[[#This Row],[FECHA]],"YYY")</f>
        <v>2023</v>
      </c>
      <c r="E4156" s="2" t="s">
        <v>143</v>
      </c>
      <c r="F4156" s="2" t="s">
        <v>4200</v>
      </c>
      <c r="G4156" s="2" t="s">
        <v>10002</v>
      </c>
      <c r="H4156">
        <v>20601103142</v>
      </c>
      <c r="I4156" t="str">
        <f>INDEX([1]BCLIENTES!B:B,MATCH(Tabla5[[#This Row],[RUC]],[1]BCLIENTES!A:A,0))</f>
        <v xml:space="preserve"> R &amp; L VOLTA PERU SOCIEDAD ANONIMA CERRADA -  R &amp; L VOLTA PERU S.A.C.</v>
      </c>
      <c r="J4156" t="e">
        <f>INDEX([1]!Tabla1[DISTRITO],MATCH(Tabla5[[#This Row],[RUC]],[1]!Tabla1[RUC],0))</f>
        <v>#REF!</v>
      </c>
      <c r="K4156" t="str">
        <f>INDEX([1]BCLIENTES!H:H,MATCH(Tabla5[[#This Row],[RUC]],[1]BCLIENTES!A:A,0))</f>
        <v xml:space="preserve"> AREQUIPA 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tr">
        <f>TEXT(Tabla5[[#This Row],[FECHA]],"MMM")</f>
        <v>Ago</v>
      </c>
      <c r="D4157" s="1" t="str">
        <f>TEXT(Tabla5[[#This Row],[FECHA]],"YYY")</f>
        <v>2023</v>
      </c>
      <c r="E4157" s="2" t="s">
        <v>143</v>
      </c>
      <c r="F4157" s="2" t="s">
        <v>4201</v>
      </c>
      <c r="G4157" s="2" t="s">
        <v>10002</v>
      </c>
      <c r="H4157">
        <v>20454067682</v>
      </c>
      <c r="I4157" t="str">
        <f>INDEX([1]BCLIENTES!B:B,MATCH(Tabla5[[#This Row],[RUC]],[1]BCLIENTES!A:A,0))</f>
        <v xml:space="preserve"> FERRETERIA Y MATERIALES DE CONSTRUCCION S.R.L. - FEMACO S.R.L.</v>
      </c>
      <c r="J4157" t="e">
        <f>INDEX([1]!Tabla1[DISTRITO],MATCH(Tabla5[[#This Row],[RUC]],[1]!Tabla1[RUC],0))</f>
        <v>#REF!</v>
      </c>
      <c r="K4157" t="str">
        <f>INDEX([1]BCLIENTES!H:H,MATCH(Tabla5[[#This Row],[RUC]],[1]BCLIENTES!A:A,0))</f>
        <v xml:space="preserve"> AREQUIPA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tr">
        <f>TEXT(Tabla5[[#This Row],[FECHA]],"MMM")</f>
        <v>Ago</v>
      </c>
      <c r="D4158" s="1" t="str">
        <f>TEXT(Tabla5[[#This Row],[FECHA]],"YYY")</f>
        <v>2023</v>
      </c>
      <c r="E4158" s="2" t="s">
        <v>143</v>
      </c>
      <c r="F4158" s="2" t="s">
        <v>4202</v>
      </c>
      <c r="G4158" s="2" t="s">
        <v>10003</v>
      </c>
      <c r="H4158">
        <v>20601787700</v>
      </c>
      <c r="I4158" t="str">
        <f>INDEX([1]BCLIENTES!B:B,MATCH(Tabla5[[#This Row],[RUC]],[1]BCLIENTES!A:A,0))</f>
        <v xml:space="preserve"> IMPORTACIONES MIRALDI S.A.C.</v>
      </c>
      <c r="J4158" t="e">
        <f>INDEX([1]!Tabla1[DISTRITO],MATCH(Tabla5[[#This Row],[RUC]],[1]!Tabla1[RUC],0))</f>
        <v>#REF!</v>
      </c>
      <c r="K4158" t="str">
        <f>INDEX([1]BCLIENTES!H:H,MATCH(Tabla5[[#This Row],[RUC]],[1]BCLIENTES!A:A,0))</f>
        <v xml:space="preserve"> LIMA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tr">
        <f>TEXT(Tabla5[[#This Row],[FECHA]],"MMM")</f>
        <v>Ago</v>
      </c>
      <c r="D4159" s="1" t="str">
        <f>TEXT(Tabla5[[#This Row],[FECHA]],"YYY")</f>
        <v>2023</v>
      </c>
      <c r="E4159" s="2" t="s">
        <v>143</v>
      </c>
      <c r="F4159" s="2" t="s">
        <v>4203</v>
      </c>
      <c r="G4159" s="2" t="s">
        <v>10003</v>
      </c>
      <c r="H4159">
        <v>10238869523</v>
      </c>
      <c r="I4159" t="str">
        <f>INDEX([1]BCLIENTES!B:B,MATCH(Tabla5[[#This Row],[RUC]],[1]BCLIENTES!A:A,0))</f>
        <v xml:space="preserve"> CARREÑO DELGADO ROSA LINA</v>
      </c>
      <c r="J4159" t="e">
        <f>INDEX([1]!Tabla1[DISTRITO],MATCH(Tabla5[[#This Row],[RUC]],[1]!Tabla1[RUC],0))</f>
        <v>#REF!</v>
      </c>
      <c r="K4159" t="str">
        <f>INDEX([1]BCLIENTES!H:H,MATCH(Tabla5[[#This Row],[RUC]],[1]BCLIENTES!A:A,0))</f>
        <v xml:space="preserve"> TRUJILLO 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tr">
        <f>TEXT(Tabla5[[#This Row],[FECHA]],"MMM")</f>
        <v>Ago</v>
      </c>
      <c r="D4160" s="1" t="str">
        <f>TEXT(Tabla5[[#This Row],[FECHA]],"YYY")</f>
        <v>2023</v>
      </c>
      <c r="E4160" s="2" t="s">
        <v>143</v>
      </c>
      <c r="F4160" s="2" t="s">
        <v>4204</v>
      </c>
      <c r="G4160" s="2" t="s">
        <v>10002</v>
      </c>
      <c r="H4160">
        <v>20454067682</v>
      </c>
      <c r="I4160" t="str">
        <f>INDEX([1]BCLIENTES!B:B,MATCH(Tabla5[[#This Row],[RUC]],[1]BCLIENTES!A:A,0))</f>
        <v xml:space="preserve"> FERRETERIA Y MATERIALES DE CONSTRUCCION S.R.L. - FEMACO S.R.L.</v>
      </c>
      <c r="J4160" t="e">
        <f>INDEX([1]!Tabla1[DISTRITO],MATCH(Tabla5[[#This Row],[RUC]],[1]!Tabla1[RUC],0))</f>
        <v>#REF!</v>
      </c>
      <c r="K4160" t="str">
        <f>INDEX([1]BCLIENTES!H:H,MATCH(Tabla5[[#This Row],[RUC]],[1]BCLIENTES!A:A,0))</f>
        <v xml:space="preserve"> AREQUIPA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tr">
        <f>TEXT(Tabla5[[#This Row],[FECHA]],"MMM")</f>
        <v>Ago</v>
      </c>
      <c r="D4161" s="1" t="str">
        <f>TEXT(Tabla5[[#This Row],[FECHA]],"YYY")</f>
        <v>2023</v>
      </c>
      <c r="E4161" s="2" t="s">
        <v>143</v>
      </c>
      <c r="F4161" s="2" t="s">
        <v>4205</v>
      </c>
      <c r="G4161" s="2" t="s">
        <v>10003</v>
      </c>
      <c r="H4161">
        <v>20541386794</v>
      </c>
      <c r="I4161" t="str">
        <f>INDEX([1]BCLIENTES!B:B,MATCH(Tabla5[[#This Row],[RUC]],[1]BCLIENTES!A:A,0))</f>
        <v>GRUPO EMPRESARIAL MOLISA INGENIEROS S.A.C</v>
      </c>
      <c r="J4161" t="e">
        <f>INDEX([1]!Tabla1[DISTRITO],MATCH(Tabla5[[#This Row],[RUC]],[1]!Tabla1[RUC],0))</f>
        <v>#REF!</v>
      </c>
      <c r="K4161" t="str">
        <f>INDEX([1]BCLIENTES!H:H,MATCH(Tabla5[[#This Row],[RUC]],[1]BCLIENTES!A:A,0))</f>
        <v>LIMA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tr">
        <f>TEXT(Tabla5[[#This Row],[FECHA]],"MMM")</f>
        <v>Ago</v>
      </c>
      <c r="D4162" s="1" t="str">
        <f>TEXT(Tabla5[[#This Row],[FECHA]],"YYY")</f>
        <v>2023</v>
      </c>
      <c r="E4162" s="2" t="s">
        <v>143</v>
      </c>
      <c r="F4162" s="2" t="s">
        <v>4206</v>
      </c>
      <c r="G4162" s="2" t="s">
        <v>10005</v>
      </c>
      <c r="H4162">
        <v>20538042251</v>
      </c>
      <c r="I4162" t="str">
        <f>INDEX([1]BCLIENTES!B:B,MATCH(Tabla5[[#This Row],[RUC]],[1]BCLIENTES!A:A,0))</f>
        <v xml:space="preserve"> GRIFERIAS PERUANAS S.A.C.</v>
      </c>
      <c r="J4162" t="e">
        <f>INDEX([1]!Tabla1[DISTRITO],MATCH(Tabla5[[#This Row],[RUC]],[1]!Tabla1[RUC],0))</f>
        <v>#REF!</v>
      </c>
      <c r="K4162" t="str">
        <f>INDEX([1]BCLIENTES!H:H,MATCH(Tabla5[[#This Row],[RUC]],[1]BCLIENTES!A:A,0))</f>
        <v xml:space="preserve"> LIMA 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tr">
        <f>TEXT(Tabla5[[#This Row],[FECHA]],"MMM")</f>
        <v>Ago</v>
      </c>
      <c r="D4163" s="1" t="str">
        <f>TEXT(Tabla5[[#This Row],[FECHA]],"YYY")</f>
        <v>2023</v>
      </c>
      <c r="E4163" s="2" t="s">
        <v>143</v>
      </c>
      <c r="F4163" s="2" t="s">
        <v>4207</v>
      </c>
      <c r="G4163" s="2" t="s">
        <v>10006</v>
      </c>
      <c r="H4163">
        <v>10718927701</v>
      </c>
      <c r="I4163" t="str">
        <f>INDEX([1]BCLIENTES!B:B,MATCH(Tabla5[[#This Row],[RUC]],[1]BCLIENTES!A:A,0))</f>
        <v xml:space="preserve">DIAZ MAMANI CAROLYNE PAMELA                                           </v>
      </c>
      <c r="J4163" t="e">
        <f>INDEX([1]!Tabla1[DISTRITO],MATCH(Tabla5[[#This Row],[RUC]],[1]!Tabla1[RUC],0))</f>
        <v>#REF!</v>
      </c>
      <c r="K4163" t="str">
        <f>INDEX([1]BCLIENTES!H:H,MATCH(Tabla5[[#This Row],[RUC]],[1]BCLIENTES!A:A,0))</f>
        <v>AREQUIPA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tr">
        <f>TEXT(Tabla5[[#This Row],[FECHA]],"MMM")</f>
        <v>Ago</v>
      </c>
      <c r="D4164" s="1" t="str">
        <f>TEXT(Tabla5[[#This Row],[FECHA]],"YYY")</f>
        <v>2023</v>
      </c>
      <c r="E4164" s="2" t="s">
        <v>143</v>
      </c>
      <c r="F4164" s="2" t="s">
        <v>4208</v>
      </c>
      <c r="G4164" s="2" t="s">
        <v>10004</v>
      </c>
      <c r="H4164">
        <v>10026120026</v>
      </c>
      <c r="I4164" t="str">
        <f>INDEX([1]BCLIENTES!B:B,MATCH(Tabla5[[#This Row],[RUC]],[1]BCLIENTES!A:A,0))</f>
        <v xml:space="preserve"> BURGOS SAAVEDRA FRANCISCO JAVIER</v>
      </c>
      <c r="J4164" t="e">
        <f>INDEX([1]!Tabla1[DISTRITO],MATCH(Tabla5[[#This Row],[RUC]],[1]!Tabla1[RUC],0))</f>
        <v>#REF!</v>
      </c>
      <c r="K4164" t="str">
        <f>INDEX([1]BCLIENTES!H:H,MATCH(Tabla5[[#This Row],[RUC]],[1]BCLIENTES!A:A,0))</f>
        <v xml:space="preserve"> PIURA 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tr">
        <f>TEXT(Tabla5[[#This Row],[FECHA]],"MMM")</f>
        <v>Ago</v>
      </c>
      <c r="D4165" s="1" t="str">
        <f>TEXT(Tabla5[[#This Row],[FECHA]],"YYY")</f>
        <v>2023</v>
      </c>
      <c r="E4165" s="2" t="s">
        <v>143</v>
      </c>
      <c r="F4165" s="2" t="s">
        <v>4209</v>
      </c>
      <c r="G4165" s="2" t="s">
        <v>10002</v>
      </c>
      <c r="H4165">
        <v>10402510272</v>
      </c>
      <c r="I4165" t="str">
        <f>INDEX([1]BCLIENTES!B:B,MATCH(Tabla5[[#This Row],[RUC]],[1]BCLIENTES!A:A,0))</f>
        <v xml:space="preserve"> SUASNABAR RODENAS VERONICA DEL PILAR</v>
      </c>
      <c r="J4165" t="e">
        <f>INDEX([1]!Tabla1[DISTRITO],MATCH(Tabla5[[#This Row],[RUC]],[1]!Tabla1[RUC],0))</f>
        <v>#REF!</v>
      </c>
      <c r="K4165" t="str">
        <f>INDEX([1]BCLIENTES!H:H,MATCH(Tabla5[[#This Row],[RUC]],[1]BCLIENTES!A:A,0))</f>
        <v xml:space="preserve"> ILO 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tr">
        <f>TEXT(Tabla5[[#This Row],[FECHA]],"MMM")</f>
        <v>Ago</v>
      </c>
      <c r="D4166" s="1" t="str">
        <f>TEXT(Tabla5[[#This Row],[FECHA]],"YYY")</f>
        <v>2023</v>
      </c>
      <c r="E4166" s="2" t="s">
        <v>143</v>
      </c>
      <c r="F4166" s="2" t="s">
        <v>4210</v>
      </c>
      <c r="G4166" s="2" t="s">
        <v>10002</v>
      </c>
      <c r="H4166">
        <v>10402510272</v>
      </c>
      <c r="I4166" t="str">
        <f>INDEX([1]BCLIENTES!B:B,MATCH(Tabla5[[#This Row],[RUC]],[1]BCLIENTES!A:A,0))</f>
        <v xml:space="preserve"> SUASNABAR RODENAS VERONICA DEL PILAR</v>
      </c>
      <c r="J4166" t="e">
        <f>INDEX([1]!Tabla1[DISTRITO],MATCH(Tabla5[[#This Row],[RUC]],[1]!Tabla1[RUC],0))</f>
        <v>#REF!</v>
      </c>
      <c r="K4166" t="str">
        <f>INDEX([1]BCLIENTES!H:H,MATCH(Tabla5[[#This Row],[RUC]],[1]BCLIENTES!A:A,0))</f>
        <v xml:space="preserve"> ILO 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tr">
        <f>TEXT(Tabla5[[#This Row],[FECHA]],"MMM")</f>
        <v>Ago</v>
      </c>
      <c r="D4167" s="1" t="str">
        <f>TEXT(Tabla5[[#This Row],[FECHA]],"YYY")</f>
        <v>2023</v>
      </c>
      <c r="E4167" s="2" t="s">
        <v>143</v>
      </c>
      <c r="F4167" s="2" t="s">
        <v>4211</v>
      </c>
      <c r="G4167" s="2" t="s">
        <v>10002</v>
      </c>
      <c r="H4167">
        <v>20601060770</v>
      </c>
      <c r="I4167" t="str">
        <f>INDEX([1]BCLIENTES!B:B,MATCH(Tabla5[[#This Row],[RUC]],[1]BCLIENTES!A:A,0))</f>
        <v xml:space="preserve"> FASASUR S.R.L.</v>
      </c>
      <c r="J4167" t="e">
        <f>INDEX([1]!Tabla1[DISTRITO],MATCH(Tabla5[[#This Row],[RUC]],[1]!Tabla1[RUC],0))</f>
        <v>#REF!</v>
      </c>
      <c r="K4167" t="str">
        <f>INDEX([1]BCLIENTES!H:H,MATCH(Tabla5[[#This Row],[RUC]],[1]BCLIENTES!A:A,0))</f>
        <v xml:space="preserve"> AREQUIPA 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tr">
        <f>TEXT(Tabla5[[#This Row],[FECHA]],"MMM")</f>
        <v>Ago</v>
      </c>
      <c r="D4168" s="1" t="str">
        <f>TEXT(Tabla5[[#This Row],[FECHA]],"YYY")</f>
        <v>2023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tr">
        <f>INDEX([1]BCLIENTES!B:B,MATCH(Tabla5[[#This Row],[RUC]],[1]BCLIENTES!A:A,0))</f>
        <v xml:space="preserve"> APPLE GLASS PERUANA S.A.C</v>
      </c>
      <c r="J4168" t="e">
        <f>INDEX([1]!Tabla1[DISTRITO],MATCH(Tabla5[[#This Row],[RUC]],[1]!Tabla1[RUC],0))</f>
        <v>#REF!</v>
      </c>
      <c r="K4168" t="str">
        <f>INDEX([1]BCLIENTES!H:H,MATCH(Tabla5[[#This Row],[RUC]],[1]BCLIENTES!A:A,0))</f>
        <v xml:space="preserve"> LIMA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tr">
        <f>TEXT(Tabla5[[#This Row],[FECHA]],"MMM")</f>
        <v>Ago</v>
      </c>
      <c r="D4169" s="1" t="str">
        <f>TEXT(Tabla5[[#This Row],[FECHA]],"YYY")</f>
        <v>2023</v>
      </c>
      <c r="E4169" s="2" t="s">
        <v>143</v>
      </c>
      <c r="F4169" s="2" t="s">
        <v>4213</v>
      </c>
      <c r="G4169" s="2" t="s">
        <v>10003</v>
      </c>
      <c r="H4169">
        <v>10238869523</v>
      </c>
      <c r="I4169" t="str">
        <f>INDEX([1]BCLIENTES!B:B,MATCH(Tabla5[[#This Row],[RUC]],[1]BCLIENTES!A:A,0))</f>
        <v xml:space="preserve"> CARREÑO DELGADO ROSA LINA</v>
      </c>
      <c r="J4169" t="e">
        <f>INDEX([1]!Tabla1[DISTRITO],MATCH(Tabla5[[#This Row],[RUC]],[1]!Tabla1[RUC],0))</f>
        <v>#REF!</v>
      </c>
      <c r="K4169" t="str">
        <f>INDEX([1]BCLIENTES!H:H,MATCH(Tabla5[[#This Row],[RUC]],[1]BCLIENTES!A:A,0))</f>
        <v xml:space="preserve"> TRUJILLO 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tr">
        <f>TEXT(Tabla5[[#This Row],[FECHA]],"MMM")</f>
        <v>Ago</v>
      </c>
      <c r="D4170" s="1" t="str">
        <f>TEXT(Tabla5[[#This Row],[FECHA]],"YYY")</f>
        <v>2023</v>
      </c>
      <c r="E4170" s="2" t="s">
        <v>143</v>
      </c>
      <c r="F4170" s="2" t="s">
        <v>4214</v>
      </c>
      <c r="G4170" s="2" t="s">
        <v>10004</v>
      </c>
      <c r="H4170">
        <v>20559587185</v>
      </c>
      <c r="I4170" t="str">
        <f>INDEX([1]BCLIENTES!B:B,MATCH(Tabla5[[#This Row],[RUC]],[1]BCLIENTES!A:A,0))</f>
        <v xml:space="preserve"> DISTRIBUIDORA ROYER S.A.C.</v>
      </c>
      <c r="J4170" t="e">
        <f>INDEX([1]!Tabla1[DISTRITO],MATCH(Tabla5[[#This Row],[RUC]],[1]!Tabla1[RUC],0))</f>
        <v>#REF!</v>
      </c>
      <c r="K4170" t="str">
        <f>INDEX([1]BCLIENTES!H:H,MATCH(Tabla5[[#This Row],[RUC]],[1]BCLIENTES!A:A,0))</f>
        <v xml:space="preserve"> TRUJILLO 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tr">
        <f>TEXT(Tabla5[[#This Row],[FECHA]],"MMM")</f>
        <v>Ago</v>
      </c>
      <c r="D4171" s="1" t="str">
        <f>TEXT(Tabla5[[#This Row],[FECHA]],"YYY")</f>
        <v>2023</v>
      </c>
      <c r="E4171" s="2" t="s">
        <v>143</v>
      </c>
      <c r="F4171" s="2" t="s">
        <v>4215</v>
      </c>
      <c r="G4171" s="2" t="s">
        <v>10004</v>
      </c>
      <c r="H4171">
        <v>20559587185</v>
      </c>
      <c r="I4171" t="str">
        <f>INDEX([1]BCLIENTES!B:B,MATCH(Tabla5[[#This Row],[RUC]],[1]BCLIENTES!A:A,0))</f>
        <v xml:space="preserve"> DISTRIBUIDORA ROYER S.A.C.</v>
      </c>
      <c r="J4171" t="e">
        <f>INDEX([1]!Tabla1[DISTRITO],MATCH(Tabla5[[#This Row],[RUC]],[1]!Tabla1[RUC],0))</f>
        <v>#REF!</v>
      </c>
      <c r="K4171" t="str">
        <f>INDEX([1]BCLIENTES!H:H,MATCH(Tabla5[[#This Row],[RUC]],[1]BCLIENTES!A:A,0))</f>
        <v xml:space="preserve"> TRUJILLO 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tr">
        <f>TEXT(Tabla5[[#This Row],[FECHA]],"MMM")</f>
        <v>Set</v>
      </c>
      <c r="D4172" s="1" t="str">
        <f>TEXT(Tabla5[[#This Row],[FECHA]],"YYY")</f>
        <v>2023</v>
      </c>
      <c r="E4172" s="2" t="s">
        <v>143</v>
      </c>
      <c r="F4172" s="2" t="s">
        <v>4216</v>
      </c>
      <c r="G4172" s="2" t="s">
        <v>10003</v>
      </c>
      <c r="H4172">
        <v>20606183136</v>
      </c>
      <c r="I4172" t="str">
        <f>INDEX([1]BCLIENTES!B:B,MATCH(Tabla5[[#This Row],[RUC]],[1]BCLIENTES!A:A,0))</f>
        <v xml:space="preserve"> JP DISTRIBUCIONES Y SOLUCIONES ELECTRICAS E.I.R.L.</v>
      </c>
      <c r="J4172" t="e">
        <f>INDEX([1]!Tabla1[DISTRITO],MATCH(Tabla5[[#This Row],[RUC]],[1]!Tabla1[RUC],0))</f>
        <v>#REF!</v>
      </c>
      <c r="K4172" t="str">
        <f>INDEX([1]BCLIENTES!H:H,MATCH(Tabla5[[#This Row],[RUC]],[1]BCLIENTES!A:A,0))</f>
        <v xml:space="preserve"> LIMA 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tr">
        <f>TEXT(Tabla5[[#This Row],[FECHA]],"MMM")</f>
        <v>Set</v>
      </c>
      <c r="D4173" s="1" t="str">
        <f>TEXT(Tabla5[[#This Row],[FECHA]],"YYY")</f>
        <v>2023</v>
      </c>
      <c r="E4173" s="2" t="s">
        <v>143</v>
      </c>
      <c r="F4173" s="2" t="s">
        <v>4217</v>
      </c>
      <c r="G4173" s="2" t="s">
        <v>10002</v>
      </c>
      <c r="H4173">
        <v>20532342911</v>
      </c>
      <c r="I4173" t="str">
        <f>INDEX([1]BCLIENTES!B:B,MATCH(Tabla5[[#This Row],[RUC]],[1]BCLIENTES!A:A,0))</f>
        <v xml:space="preserve"> CENTRO DE ILUMINACIONES ROJESAN SOCIEDAD COMERCIAL DE RESPONSABILIDAD LIMITADA</v>
      </c>
      <c r="J4173" t="e">
        <f>INDEX([1]!Tabla1[DISTRITO],MATCH(Tabla5[[#This Row],[RUC]],[1]!Tabla1[RUC],0))</f>
        <v>#REF!</v>
      </c>
      <c r="K4173" t="str">
        <f>INDEX([1]BCLIENTES!H:H,MATCH(Tabla5[[#This Row],[RUC]],[1]BCLIENTES!A:A,0))</f>
        <v xml:space="preserve"> MARISCAL NIETO 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tr">
        <f>TEXT(Tabla5[[#This Row],[FECHA]],"MMM")</f>
        <v>Set</v>
      </c>
      <c r="D4174" s="1" t="str">
        <f>TEXT(Tabla5[[#This Row],[FECHA]],"YYY")</f>
        <v>2023</v>
      </c>
      <c r="E4174" s="2" t="s">
        <v>143</v>
      </c>
      <c r="F4174" s="2" t="s">
        <v>4218</v>
      </c>
      <c r="G4174" s="2" t="s">
        <v>10002</v>
      </c>
      <c r="H4174">
        <v>20605408932</v>
      </c>
      <c r="I4174" t="str">
        <f>INDEX([1]BCLIENTES!B:B,MATCH(Tabla5[[#This Row],[RUC]],[1]BCLIENTES!A:A,0))</f>
        <v xml:space="preserve"> KATEA E.I.R.L.</v>
      </c>
      <c r="J4174" t="e">
        <f>INDEX([1]!Tabla1[DISTRITO],MATCH(Tabla5[[#This Row],[RUC]],[1]!Tabla1[RUC],0))</f>
        <v>#REF!</v>
      </c>
      <c r="K4174" t="str">
        <f>INDEX([1]BCLIENTES!H:H,MATCH(Tabla5[[#This Row],[RUC]],[1]BCLIENTES!A:A,0))</f>
        <v xml:space="preserve"> AREQUIPA 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tr">
        <f>TEXT(Tabla5[[#This Row],[FECHA]],"MMM")</f>
        <v>Set</v>
      </c>
      <c r="D4175" s="1" t="str">
        <f>TEXT(Tabla5[[#This Row],[FECHA]],"YYY")</f>
        <v>2023</v>
      </c>
      <c r="E4175" s="2" t="s">
        <v>143</v>
      </c>
      <c r="F4175" s="2" t="s">
        <v>4219</v>
      </c>
      <c r="G4175" s="2" t="s">
        <v>10002</v>
      </c>
      <c r="H4175">
        <v>20608430637</v>
      </c>
      <c r="I4175" t="str">
        <f>INDEX([1]BCLIENTES!B:B,MATCH(Tabla5[[#This Row],[RUC]],[1]BCLIENTES!A:A,0))</f>
        <v xml:space="preserve"> DISTRIBUCIONES E IMPORTACIONES GRUPO MARTOLI S.R.L.</v>
      </c>
      <c r="J4175" t="e">
        <f>INDEX([1]!Tabla1[DISTRITO],MATCH(Tabla5[[#This Row],[RUC]],[1]!Tabla1[RUC],0))</f>
        <v>#REF!</v>
      </c>
      <c r="K4175" t="str">
        <f>INDEX([1]BCLIENTES!H:H,MATCH(Tabla5[[#This Row],[RUC]],[1]BCLIENTES!A:A,0))</f>
        <v xml:space="preserve"> SAN ROMAN 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tr">
        <f>TEXT(Tabla5[[#This Row],[FECHA]],"MMM")</f>
        <v>Set</v>
      </c>
      <c r="D4176" s="1" t="str">
        <f>TEXT(Tabla5[[#This Row],[FECHA]],"YYY")</f>
        <v>2023</v>
      </c>
      <c r="E4176" s="2" t="s">
        <v>143</v>
      </c>
      <c r="F4176" s="2" t="s">
        <v>4220</v>
      </c>
      <c r="G4176" s="2" t="s">
        <v>10002</v>
      </c>
      <c r="H4176">
        <v>20608430637</v>
      </c>
      <c r="I4176" t="str">
        <f>INDEX([1]BCLIENTES!B:B,MATCH(Tabla5[[#This Row],[RUC]],[1]BCLIENTES!A:A,0))</f>
        <v xml:space="preserve"> DISTRIBUCIONES E IMPORTACIONES GRUPO MARTOLI S.R.L.</v>
      </c>
      <c r="J4176" t="e">
        <f>INDEX([1]!Tabla1[DISTRITO],MATCH(Tabla5[[#This Row],[RUC]],[1]!Tabla1[RUC],0))</f>
        <v>#REF!</v>
      </c>
      <c r="K4176" t="str">
        <f>INDEX([1]BCLIENTES!H:H,MATCH(Tabla5[[#This Row],[RUC]],[1]BCLIENTES!A:A,0))</f>
        <v xml:space="preserve"> SAN ROMAN 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tr">
        <f>TEXT(Tabla5[[#This Row],[FECHA]],"MMM")</f>
        <v>Set</v>
      </c>
      <c r="D4177" s="1" t="str">
        <f>TEXT(Tabla5[[#This Row],[FECHA]],"YYY")</f>
        <v>2023</v>
      </c>
      <c r="E4177" s="2" t="s">
        <v>143</v>
      </c>
      <c r="F4177" s="2" t="s">
        <v>4221</v>
      </c>
      <c r="G4177" s="2" t="s">
        <v>9999</v>
      </c>
      <c r="H4177">
        <v>10235615342</v>
      </c>
      <c r="I4177" t="str">
        <f>INDEX([1]BCLIENTES!B:B,MATCH(Tabla5[[#This Row],[RUC]],[1]BCLIENTES!A:A,0))</f>
        <v xml:space="preserve">GUTIERREZ ALVARO HERLINDA LUZ                                         </v>
      </c>
      <c r="J4177" t="e">
        <f>INDEX([1]!Tabla1[DISTRITO],MATCH(Tabla5[[#This Row],[RUC]],[1]!Tabla1[RUC],0))</f>
        <v>#REF!</v>
      </c>
      <c r="K4177" t="str">
        <f>INDEX([1]BCLIENTES!H:H,MATCH(Tabla5[[#This Row],[RUC]],[1]BCLIENTES!A:A,0))</f>
        <v>LIMA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tr">
        <f>TEXT(Tabla5[[#This Row],[FECHA]],"MMM")</f>
        <v>Set</v>
      </c>
      <c r="D4178" s="1" t="str">
        <f>TEXT(Tabla5[[#This Row],[FECHA]],"YYY")</f>
        <v>2023</v>
      </c>
      <c r="E4178" s="2" t="s">
        <v>143</v>
      </c>
      <c r="F4178" s="2" t="s">
        <v>4222</v>
      </c>
      <c r="G4178" s="2" t="s">
        <v>9999</v>
      </c>
      <c r="H4178">
        <v>10411485817</v>
      </c>
      <c r="I4178" t="str">
        <f>INDEX([1]BCLIENTES!B:B,MATCH(Tabla5[[#This Row],[RUC]],[1]BCLIENTES!A:A,0))</f>
        <v xml:space="preserve"> YANASUPO QUISPE SERGIO</v>
      </c>
      <c r="J4178" t="e">
        <f>INDEX([1]!Tabla1[DISTRITO],MATCH(Tabla5[[#This Row],[RUC]],[1]!Tabla1[RUC],0))</f>
        <v>#REF!</v>
      </c>
      <c r="K4178" t="str">
        <f>INDEX([1]BCLIENTES!H:H,MATCH(Tabla5[[#This Row],[RUC]],[1]BCLIENTES!A:A,0))</f>
        <v xml:space="preserve"> HUAMANGA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tr">
        <f>TEXT(Tabla5[[#This Row],[FECHA]],"MMM")</f>
        <v>Set</v>
      </c>
      <c r="D4179" s="1" t="str">
        <f>TEXT(Tabla5[[#This Row],[FECHA]],"YYY")</f>
        <v>2023</v>
      </c>
      <c r="E4179" s="2" t="s">
        <v>143</v>
      </c>
      <c r="F4179" s="2" t="s">
        <v>4223</v>
      </c>
      <c r="G4179" s="2" t="s">
        <v>10003</v>
      </c>
      <c r="H4179">
        <v>20511014485</v>
      </c>
      <c r="I4179" t="str">
        <f>INDEX([1]BCLIENTES!B:B,MATCH(Tabla5[[#This Row],[RUC]],[1]BCLIENTES!A:A,0))</f>
        <v>IMPERIO ELECTRICO INDUSTRIAL SOCIEDAD ANONIMA CERRADA</v>
      </c>
      <c r="J4179" t="e">
        <f>INDEX([1]!Tabla1[DISTRITO],MATCH(Tabla5[[#This Row],[RUC]],[1]!Tabla1[RUC],0))</f>
        <v>#REF!</v>
      </c>
      <c r="K4179" t="str">
        <f>INDEX([1]BCLIENTES!H:H,MATCH(Tabla5[[#This Row],[RUC]],[1]BCLIENTES!A:A,0))</f>
        <v>LIMA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tr">
        <f>TEXT(Tabla5[[#This Row],[FECHA]],"MMM")</f>
        <v>Set</v>
      </c>
      <c r="D4180" s="1" t="str">
        <f>TEXT(Tabla5[[#This Row],[FECHA]],"YYY")</f>
        <v>2023</v>
      </c>
      <c r="E4180" s="2" t="s">
        <v>143</v>
      </c>
      <c r="F4180" s="2" t="s">
        <v>4224</v>
      </c>
      <c r="G4180" s="2" t="s">
        <v>10004</v>
      </c>
      <c r="H4180">
        <v>10026120026</v>
      </c>
      <c r="I4180" t="str">
        <f>INDEX([1]BCLIENTES!B:B,MATCH(Tabla5[[#This Row],[RUC]],[1]BCLIENTES!A:A,0))</f>
        <v xml:space="preserve"> BURGOS SAAVEDRA FRANCISCO JAVIER</v>
      </c>
      <c r="J4180" t="e">
        <f>INDEX([1]!Tabla1[DISTRITO],MATCH(Tabla5[[#This Row],[RUC]],[1]!Tabla1[RUC],0))</f>
        <v>#REF!</v>
      </c>
      <c r="K4180" t="str">
        <f>INDEX([1]BCLIENTES!H:H,MATCH(Tabla5[[#This Row],[RUC]],[1]BCLIENTES!A:A,0))</f>
        <v xml:space="preserve"> PIURA 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tr">
        <f>TEXT(Tabla5[[#This Row],[FECHA]],"MMM")</f>
        <v>Set</v>
      </c>
      <c r="D4181" s="1" t="str">
        <f>TEXT(Tabla5[[#This Row],[FECHA]],"YYY")</f>
        <v>2023</v>
      </c>
      <c r="E4181" s="2" t="s">
        <v>143</v>
      </c>
      <c r="F4181" s="2" t="s">
        <v>4225</v>
      </c>
      <c r="G4181" s="2" t="s">
        <v>10003</v>
      </c>
      <c r="H4181">
        <v>20601787700</v>
      </c>
      <c r="I4181" t="str">
        <f>INDEX([1]BCLIENTES!B:B,MATCH(Tabla5[[#This Row],[RUC]],[1]BCLIENTES!A:A,0))</f>
        <v xml:space="preserve"> IMPORTACIONES MIRALDI S.A.C.</v>
      </c>
      <c r="J4181" t="e">
        <f>INDEX([1]!Tabla1[DISTRITO],MATCH(Tabla5[[#This Row],[RUC]],[1]!Tabla1[RUC],0))</f>
        <v>#REF!</v>
      </c>
      <c r="K4181" t="str">
        <f>INDEX([1]BCLIENTES!H:H,MATCH(Tabla5[[#This Row],[RUC]],[1]BCLIENTES!A:A,0))</f>
        <v xml:space="preserve"> LIMA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tr">
        <f>TEXT(Tabla5[[#This Row],[FECHA]],"MMM")</f>
        <v>Set</v>
      </c>
      <c r="D4182" s="1" t="str">
        <f>TEXT(Tabla5[[#This Row],[FECHA]],"YYY")</f>
        <v>2023</v>
      </c>
      <c r="E4182" s="2" t="s">
        <v>143</v>
      </c>
      <c r="F4182" s="2" t="s">
        <v>4226</v>
      </c>
      <c r="G4182" s="2" t="s">
        <v>10004</v>
      </c>
      <c r="H4182">
        <v>10274342159</v>
      </c>
      <c r="I4182" t="str">
        <f>INDEX([1]BCLIENTES!B:B,MATCH(Tabla5[[#This Row],[RUC]],[1]BCLIENTES!A:A,0))</f>
        <v xml:space="preserve"> ESTELA VASQUEZ FLOR</v>
      </c>
      <c r="J4182" t="e">
        <f>INDEX([1]!Tabla1[DISTRITO],MATCH(Tabla5[[#This Row],[RUC]],[1]!Tabla1[RUC],0))</f>
        <v>#REF!</v>
      </c>
      <c r="K4182" t="str">
        <f>INDEX([1]BCLIENTES!H:H,MATCH(Tabla5[[#This Row],[RUC]],[1]BCLIENTES!A:A,0))</f>
        <v xml:space="preserve"> JAEN 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tr">
        <f>TEXT(Tabla5[[#This Row],[FECHA]],"MMM")</f>
        <v>Set</v>
      </c>
      <c r="D4183" s="1" t="str">
        <f>TEXT(Tabla5[[#This Row],[FECHA]],"YYY")</f>
        <v>2023</v>
      </c>
      <c r="E4183" s="2" t="s">
        <v>143</v>
      </c>
      <c r="F4183" s="2" t="s">
        <v>4227</v>
      </c>
      <c r="G4183" s="2" t="s">
        <v>10004</v>
      </c>
      <c r="H4183">
        <v>20608424424</v>
      </c>
      <c r="I4183" t="str">
        <f>INDEX([1]BCLIENTES!B:B,MATCH(Tabla5[[#This Row],[RUC]],[1]BCLIENTES!A:A,0))</f>
        <v xml:space="preserve"> FERRENAN CHICLAYO S.A.C.</v>
      </c>
      <c r="J4183" t="e">
        <f>INDEX([1]!Tabla1[DISTRITO],MATCH(Tabla5[[#This Row],[RUC]],[1]!Tabla1[RUC],0))</f>
        <v>#REF!</v>
      </c>
      <c r="K4183" t="str">
        <f>INDEX([1]BCLIENTES!H:H,MATCH(Tabla5[[#This Row],[RUC]],[1]BCLIENTES!A:A,0))</f>
        <v xml:space="preserve"> CHICLAYO 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tr">
        <f>TEXT(Tabla5[[#This Row],[FECHA]],"MMM")</f>
        <v>Set</v>
      </c>
      <c r="D4184" s="1" t="str">
        <f>TEXT(Tabla5[[#This Row],[FECHA]],"YYY")</f>
        <v>2023</v>
      </c>
      <c r="E4184" s="2" t="s">
        <v>143</v>
      </c>
      <c r="F4184" s="2" t="s">
        <v>4228</v>
      </c>
      <c r="G4184" s="2" t="s">
        <v>10002</v>
      </c>
      <c r="H4184">
        <v>20558717441</v>
      </c>
      <c r="I4184" t="str">
        <f>INDEX([1]BCLIENTES!B:B,MATCH(Tabla5[[#This Row],[RUC]],[1]BCLIENTES!A:A,0))</f>
        <v>ALMIRA IMPORT S.A.C</v>
      </c>
      <c r="J4184" t="e">
        <f>INDEX([1]!Tabla1[DISTRITO],MATCH(Tabla5[[#This Row],[RUC]],[1]!Tabla1[RUC],0))</f>
        <v>#REF!</v>
      </c>
      <c r="K4184" t="str">
        <f>INDEX([1]BCLIENTES!H:H,MATCH(Tabla5[[#This Row],[RUC]],[1]BCLIENTES!A:A,0))</f>
        <v>AREQUIPA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tr">
        <f>TEXT(Tabla5[[#This Row],[FECHA]],"MMM")</f>
        <v>Set</v>
      </c>
      <c r="D4185" s="1" t="str">
        <f>TEXT(Tabla5[[#This Row],[FECHA]],"YYY")</f>
        <v>2023</v>
      </c>
      <c r="E4185" s="2" t="s">
        <v>143</v>
      </c>
      <c r="F4185" s="2" t="s">
        <v>4229</v>
      </c>
      <c r="G4185" s="2" t="s">
        <v>10004</v>
      </c>
      <c r="H4185">
        <v>20482614931</v>
      </c>
      <c r="I4185" t="str">
        <f>INDEX([1]BCLIENTES!B:B,MATCH(Tabla5[[#This Row],[RUC]],[1]BCLIENTES!A:A,0))</f>
        <v xml:space="preserve"> BG ELECTRICISTAS INDUSTRIALES E.I.R.L.</v>
      </c>
      <c r="J4185" t="e">
        <f>INDEX([1]!Tabla1[DISTRITO],MATCH(Tabla5[[#This Row],[RUC]],[1]!Tabla1[RUC],0))</f>
        <v>#REF!</v>
      </c>
      <c r="K4185" t="str">
        <f>INDEX([1]BCLIENTES!H:H,MATCH(Tabla5[[#This Row],[RUC]],[1]BCLIENTES!A:A,0))</f>
        <v xml:space="preserve"> TRUJILLO 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tr">
        <f>TEXT(Tabla5[[#This Row],[FECHA]],"MMM")</f>
        <v>Set</v>
      </c>
      <c r="D4186" s="1" t="str">
        <f>TEXT(Tabla5[[#This Row],[FECHA]],"YYY")</f>
        <v>2023</v>
      </c>
      <c r="E4186" s="2" t="s">
        <v>143</v>
      </c>
      <c r="F4186" s="2" t="s">
        <v>4230</v>
      </c>
      <c r="G4186" s="2" t="s">
        <v>10006</v>
      </c>
      <c r="H4186">
        <v>10485371244</v>
      </c>
      <c r="I4186" t="str">
        <f>INDEX([1]BCLIENTES!B:B,MATCH(Tabla5[[#This Row],[RUC]],[1]BCLIENTES!A:A,0))</f>
        <v xml:space="preserve"> CORNEJO PEÑA RUTBEL</v>
      </c>
      <c r="J4186" t="e">
        <f>INDEX([1]!Tabla1[DISTRITO],MATCH(Tabla5[[#This Row],[RUC]],[1]!Tabla1[RUC],0))</f>
        <v>#REF!</v>
      </c>
      <c r="K4186" t="str">
        <f>INDEX([1]BCLIENTES!H:H,MATCH(Tabla5[[#This Row],[RUC]],[1]BCLIENTES!A:A,0))</f>
        <v xml:space="preserve"> CUSCO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tr">
        <f>TEXT(Tabla5[[#This Row],[FECHA]],"MMM")</f>
        <v>Set</v>
      </c>
      <c r="D4187" s="1" t="str">
        <f>TEXT(Tabla5[[#This Row],[FECHA]],"YYY")</f>
        <v>2023</v>
      </c>
      <c r="E4187" s="2" t="s">
        <v>143</v>
      </c>
      <c r="F4187" s="2" t="s">
        <v>4231</v>
      </c>
      <c r="G4187" s="2" t="s">
        <v>10002</v>
      </c>
      <c r="H4187">
        <v>20601589771</v>
      </c>
      <c r="I4187" t="str">
        <f>INDEX([1]BCLIENTES!B:B,MATCH(Tabla5[[#This Row],[RUC]],[1]BCLIENTES!A:A,0))</f>
        <v xml:space="preserve"> DAKOTA ILUMINACIONES E.I.R.L</v>
      </c>
      <c r="J4187" t="e">
        <f>INDEX([1]!Tabla1[DISTRITO],MATCH(Tabla5[[#This Row],[RUC]],[1]!Tabla1[RUC],0))</f>
        <v>#REF!</v>
      </c>
      <c r="K4187" t="str">
        <f>INDEX([1]BCLIENTES!H:H,MATCH(Tabla5[[#This Row],[RUC]],[1]BCLIENTES!A:A,0))</f>
        <v xml:space="preserve"> CUSCO 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tr">
        <f>TEXT(Tabla5[[#This Row],[FECHA]],"MMM")</f>
        <v>Set</v>
      </c>
      <c r="D4188" s="1" t="str">
        <f>TEXT(Tabla5[[#This Row],[FECHA]],"YYY")</f>
        <v>2023</v>
      </c>
      <c r="E4188" s="2" t="s">
        <v>143</v>
      </c>
      <c r="F4188" s="2" t="s">
        <v>4232</v>
      </c>
      <c r="G4188" s="2" t="s">
        <v>10002</v>
      </c>
      <c r="H4188">
        <v>20606782650</v>
      </c>
      <c r="I4188" t="str">
        <f>INDEX([1]BCLIENTES!B:B,MATCH(Tabla5[[#This Row],[RUC]],[1]BCLIENTES!A:A,0))</f>
        <v xml:space="preserve"> DISTRIBUIDORA Y FERRETERA D´MARIN EMPRESA INDIVIDUAL DE RESPONSABILIDAD LIMITADA-D &amp; F D´MARIN EIRL</v>
      </c>
      <c r="J4188" t="e">
        <f>INDEX([1]!Tabla1[DISTRITO],MATCH(Tabla5[[#This Row],[RUC]],[1]!Tabla1[RUC],0))</f>
        <v>#REF!</v>
      </c>
      <c r="K4188" t="str">
        <f>INDEX([1]BCLIENTES!H:H,MATCH(Tabla5[[#This Row],[RUC]],[1]BCLIENTES!A:A,0))</f>
        <v xml:space="preserve"> AREQUIPA 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tr">
        <f>TEXT(Tabla5[[#This Row],[FECHA]],"MMM")</f>
        <v>Set</v>
      </c>
      <c r="D4189" s="1" t="str">
        <f>TEXT(Tabla5[[#This Row],[FECHA]],"YYY")</f>
        <v>2023</v>
      </c>
      <c r="E4189" s="2" t="s">
        <v>143</v>
      </c>
      <c r="F4189" s="2" t="s">
        <v>4233</v>
      </c>
      <c r="G4189" s="2" t="s">
        <v>10002</v>
      </c>
      <c r="H4189">
        <v>10308573180</v>
      </c>
      <c r="I4189" t="str">
        <f>INDEX([1]BCLIENTES!B:B,MATCH(Tabla5[[#This Row],[RUC]],[1]BCLIENTES!A:A,0))</f>
        <v xml:space="preserve">NUÑEZ RODRIGUEZ ALEJANDRO OCTAVIO                                     </v>
      </c>
      <c r="J4189" t="e">
        <f>INDEX([1]!Tabla1[DISTRITO],MATCH(Tabla5[[#This Row],[RUC]],[1]!Tabla1[RUC],0))</f>
        <v>#REF!</v>
      </c>
      <c r="K4189" t="str">
        <f>INDEX([1]BCLIENTES!H:H,MATCH(Tabla5[[#This Row],[RUC]],[1]BCLIENTES!A:A,0))</f>
        <v>AREQUIPA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tr">
        <f>TEXT(Tabla5[[#This Row],[FECHA]],"MMM")</f>
        <v>Set</v>
      </c>
      <c r="D4190" s="1" t="str">
        <f>TEXT(Tabla5[[#This Row],[FECHA]],"YYY")</f>
        <v>2023</v>
      </c>
      <c r="E4190" s="2" t="s">
        <v>143</v>
      </c>
      <c r="F4190" s="2" t="s">
        <v>4234</v>
      </c>
      <c r="G4190" s="2" t="s">
        <v>10004</v>
      </c>
      <c r="H4190">
        <v>20483527234</v>
      </c>
      <c r="I4190" t="str">
        <f>INDEX([1]BCLIENTES!B:B,MATCH(Tabla5[[#This Row],[RUC]],[1]BCLIENTES!A:A,0))</f>
        <v xml:space="preserve"> CLAVIJO REPRESENTACIONES EIRL</v>
      </c>
      <c r="J4190" t="e">
        <f>INDEX([1]!Tabla1[DISTRITO],MATCH(Tabla5[[#This Row],[RUC]],[1]!Tabla1[RUC],0))</f>
        <v>#REF!</v>
      </c>
      <c r="K4190" t="str">
        <f>INDEX([1]BCLIENTES!H:H,MATCH(Tabla5[[#This Row],[RUC]],[1]BCLIENTES!A:A,0))</f>
        <v xml:space="preserve"> PIURA 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tr">
        <f>TEXT(Tabla5[[#This Row],[FECHA]],"MMM")</f>
        <v>Set</v>
      </c>
      <c r="D4191" s="1" t="str">
        <f>TEXT(Tabla5[[#This Row],[FECHA]],"YYY")</f>
        <v>2023</v>
      </c>
      <c r="E4191" s="2" t="s">
        <v>143</v>
      </c>
      <c r="F4191" s="2" t="s">
        <v>4235</v>
      </c>
      <c r="G4191" s="2" t="s">
        <v>10004</v>
      </c>
      <c r="H4191">
        <v>10274342159</v>
      </c>
      <c r="I4191" t="str">
        <f>INDEX([1]BCLIENTES!B:B,MATCH(Tabla5[[#This Row],[RUC]],[1]BCLIENTES!A:A,0))</f>
        <v xml:space="preserve"> ESTELA VASQUEZ FLOR</v>
      </c>
      <c r="J4191" t="e">
        <f>INDEX([1]!Tabla1[DISTRITO],MATCH(Tabla5[[#This Row],[RUC]],[1]!Tabla1[RUC],0))</f>
        <v>#REF!</v>
      </c>
      <c r="K4191" t="str">
        <f>INDEX([1]BCLIENTES!H:H,MATCH(Tabla5[[#This Row],[RUC]],[1]BCLIENTES!A:A,0))</f>
        <v xml:space="preserve"> JAEN 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tr">
        <f>TEXT(Tabla5[[#This Row],[FECHA]],"MMM")</f>
        <v>Set</v>
      </c>
      <c r="D4192" s="1" t="str">
        <f>TEXT(Tabla5[[#This Row],[FECHA]],"YYY")</f>
        <v>2023</v>
      </c>
      <c r="E4192" s="2" t="s">
        <v>143</v>
      </c>
      <c r="F4192" s="2" t="s">
        <v>4236</v>
      </c>
      <c r="G4192" s="2" t="s">
        <v>10002</v>
      </c>
      <c r="H4192">
        <v>10402510272</v>
      </c>
      <c r="I4192" t="str">
        <f>INDEX([1]BCLIENTES!B:B,MATCH(Tabla5[[#This Row],[RUC]],[1]BCLIENTES!A:A,0))</f>
        <v xml:space="preserve"> SUASNABAR RODENAS VERONICA DEL PILAR</v>
      </c>
      <c r="J4192" t="e">
        <f>INDEX([1]!Tabla1[DISTRITO],MATCH(Tabla5[[#This Row],[RUC]],[1]!Tabla1[RUC],0))</f>
        <v>#REF!</v>
      </c>
      <c r="K4192" t="str">
        <f>INDEX([1]BCLIENTES!H:H,MATCH(Tabla5[[#This Row],[RUC]],[1]BCLIENTES!A:A,0))</f>
        <v xml:space="preserve"> ILO 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tr">
        <f>TEXT(Tabla5[[#This Row],[FECHA]],"MMM")</f>
        <v>Set</v>
      </c>
      <c r="D4193" s="1" t="str">
        <f>TEXT(Tabla5[[#This Row],[FECHA]],"YYY")</f>
        <v>2023</v>
      </c>
      <c r="E4193" s="2" t="s">
        <v>143</v>
      </c>
      <c r="F4193" s="2" t="s">
        <v>4237</v>
      </c>
      <c r="G4193" s="2" t="s">
        <v>10002</v>
      </c>
      <c r="H4193">
        <v>10308573180</v>
      </c>
      <c r="I4193" t="str">
        <f>INDEX([1]BCLIENTES!B:B,MATCH(Tabla5[[#This Row],[RUC]],[1]BCLIENTES!A:A,0))</f>
        <v xml:space="preserve">NUÑEZ RODRIGUEZ ALEJANDRO OCTAVIO                                     </v>
      </c>
      <c r="J4193" t="e">
        <f>INDEX([1]!Tabla1[DISTRITO],MATCH(Tabla5[[#This Row],[RUC]],[1]!Tabla1[RUC],0))</f>
        <v>#REF!</v>
      </c>
      <c r="K4193" t="str">
        <f>INDEX([1]BCLIENTES!H:H,MATCH(Tabla5[[#This Row],[RUC]],[1]BCLIENTES!A:A,0))</f>
        <v>AREQUIPA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tr">
        <f>TEXT(Tabla5[[#This Row],[FECHA]],"MMM")</f>
        <v>Set</v>
      </c>
      <c r="D4194" s="1" t="str">
        <f>TEXT(Tabla5[[#This Row],[FECHA]],"YYY")</f>
        <v>2023</v>
      </c>
      <c r="E4194" s="2" t="s">
        <v>143</v>
      </c>
      <c r="F4194" s="2" t="s">
        <v>4238</v>
      </c>
      <c r="G4194" s="2" t="s">
        <v>10003</v>
      </c>
      <c r="H4194">
        <v>10238869523</v>
      </c>
      <c r="I4194" t="str">
        <f>INDEX([1]BCLIENTES!B:B,MATCH(Tabla5[[#This Row],[RUC]],[1]BCLIENTES!A:A,0))</f>
        <v xml:space="preserve"> CARREÑO DELGADO ROSA LINA</v>
      </c>
      <c r="J4194" t="e">
        <f>INDEX([1]!Tabla1[DISTRITO],MATCH(Tabla5[[#This Row],[RUC]],[1]!Tabla1[RUC],0))</f>
        <v>#REF!</v>
      </c>
      <c r="K4194" t="str">
        <f>INDEX([1]BCLIENTES!H:H,MATCH(Tabla5[[#This Row],[RUC]],[1]BCLIENTES!A:A,0))</f>
        <v xml:space="preserve"> TRUJILLO 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tr">
        <f>TEXT(Tabla5[[#This Row],[FECHA]],"MMM")</f>
        <v>Set</v>
      </c>
      <c r="D4195" s="1" t="str">
        <f>TEXT(Tabla5[[#This Row],[FECHA]],"YYY")</f>
        <v>2023</v>
      </c>
      <c r="E4195" s="2" t="s">
        <v>143</v>
      </c>
      <c r="F4195" s="2" t="s">
        <v>4239</v>
      </c>
      <c r="G4195" s="2" t="s">
        <v>9999</v>
      </c>
      <c r="H4195">
        <v>20452669405</v>
      </c>
      <c r="I4195" t="str">
        <f>INDEX([1]BCLIENTES!B:B,MATCH(Tabla5[[#This Row],[RUC]],[1]BCLIENTES!A:A,0))</f>
        <v xml:space="preserve"> SIE FERROSA  S.A.C.</v>
      </c>
      <c r="J4195" t="e">
        <f>INDEX([1]!Tabla1[DISTRITO],MATCH(Tabla5[[#This Row],[RUC]],[1]!Tabla1[RUC],0))</f>
        <v>#REF!</v>
      </c>
      <c r="K4195" t="str">
        <f>INDEX([1]BCLIENTES!H:H,MATCH(Tabla5[[#This Row],[RUC]],[1]BCLIENTES!A:A,0))</f>
        <v xml:space="preserve"> HUAMANGA 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tr">
        <f>TEXT(Tabla5[[#This Row],[FECHA]],"MMM")</f>
        <v>Set</v>
      </c>
      <c r="D4196" s="1" t="str">
        <f>TEXT(Tabla5[[#This Row],[FECHA]],"YYY")</f>
        <v>2023</v>
      </c>
      <c r="E4196" s="2" t="s">
        <v>143</v>
      </c>
      <c r="F4196" s="2" t="s">
        <v>4240</v>
      </c>
      <c r="G4196" s="2" t="s">
        <v>10004</v>
      </c>
      <c r="H4196">
        <v>20314646411</v>
      </c>
      <c r="I4196" t="str">
        <f>INDEX([1]BCLIENTES!B:B,MATCH(Tabla5[[#This Row],[RUC]],[1]BCLIENTES!A:A,0))</f>
        <v xml:space="preserve"> DISTRIBUIDORA DAVILA S.A.</v>
      </c>
      <c r="J4196" t="e">
        <f>INDEX([1]!Tabla1[DISTRITO],MATCH(Tabla5[[#This Row],[RUC]],[1]!Tabla1[RUC],0))</f>
        <v>#REF!</v>
      </c>
      <c r="K4196" t="str">
        <f>INDEX([1]BCLIENTES!H:H,MATCH(Tabla5[[#This Row],[RUC]],[1]BCLIENTES!A:A,0))</f>
        <v xml:space="preserve"> TRUJILLO 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tr">
        <f>TEXT(Tabla5[[#This Row],[FECHA]],"MMM")</f>
        <v>Set</v>
      </c>
      <c r="D4197" s="1" t="str">
        <f>TEXT(Tabla5[[#This Row],[FECHA]],"YYY")</f>
        <v>2023</v>
      </c>
      <c r="E4197" s="2" t="s">
        <v>143</v>
      </c>
      <c r="F4197" s="2" t="s">
        <v>4241</v>
      </c>
      <c r="G4197" s="2" t="s">
        <v>9997</v>
      </c>
      <c r="H4197">
        <v>1</v>
      </c>
      <c r="I4197" t="str">
        <f>INDEX([1]BCLIENTES!B:B,MATCH(Tabla5[[#This Row],[RUC]],[1]BCLIENTES!A:A,0))</f>
        <v>ANULADO</v>
      </c>
      <c r="J4197" t="e">
        <f>INDEX([1]!Tabla1[DISTRITO],MATCH(Tabla5[[#This Row],[RUC]],[1]!Tabla1[RUC],0))</f>
        <v>#REF!</v>
      </c>
      <c r="K4197" t="str">
        <f>INDEX([1]BCLIENTES!H:H,MATCH(Tabla5[[#This Row],[RUC]],[1]BCLIENTES!A:A,0))</f>
        <v>ANULADO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tr">
        <f>TEXT(Tabla5[[#This Row],[FECHA]],"MMM")</f>
        <v>Set</v>
      </c>
      <c r="D4198" s="1" t="str">
        <f>TEXT(Tabla5[[#This Row],[FECHA]],"YYY")</f>
        <v>2023</v>
      </c>
      <c r="E4198" s="2" t="s">
        <v>143</v>
      </c>
      <c r="F4198" s="2" t="s">
        <v>4242</v>
      </c>
      <c r="G4198" s="2" t="s">
        <v>10002</v>
      </c>
      <c r="H4198">
        <v>20611467258</v>
      </c>
      <c r="I4198" t="str">
        <f>INDEX([1]BCLIENTES!B:B,MATCH(Tabla5[[#This Row],[RUC]],[1]BCLIENTES!A:A,0))</f>
        <v>INVERSIONES INTEGRALES MITA SOCIEDAD COMERCIAL DE RESPONSABILIDAD LIMITADA</v>
      </c>
      <c r="J4198" t="e">
        <f>INDEX([1]!Tabla1[DISTRITO],MATCH(Tabla5[[#This Row],[RUC]],[1]!Tabla1[RUC],0))</f>
        <v>#REF!</v>
      </c>
      <c r="K4198" t="str">
        <f>INDEX([1]BCLIENTES!H:H,MATCH(Tabla5[[#This Row],[RUC]],[1]BCLIENTES!A:A,0))</f>
        <v>AREQUIPA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tr">
        <f>TEXT(Tabla5[[#This Row],[FECHA]],"MMM")</f>
        <v>Set</v>
      </c>
      <c r="D4199" s="1" t="str">
        <f>TEXT(Tabla5[[#This Row],[FECHA]],"YYY")</f>
        <v>2023</v>
      </c>
      <c r="E4199" s="2" t="s">
        <v>143</v>
      </c>
      <c r="F4199" s="2" t="s">
        <v>4243</v>
      </c>
      <c r="G4199" s="2" t="s">
        <v>10002</v>
      </c>
      <c r="H4199">
        <v>20611467258</v>
      </c>
      <c r="I4199" t="str">
        <f>INDEX([1]BCLIENTES!B:B,MATCH(Tabla5[[#This Row],[RUC]],[1]BCLIENTES!A:A,0))</f>
        <v>INVERSIONES INTEGRALES MITA SOCIEDAD COMERCIAL DE RESPONSABILIDAD LIMITADA</v>
      </c>
      <c r="J4199" t="e">
        <f>INDEX([1]!Tabla1[DISTRITO],MATCH(Tabla5[[#This Row],[RUC]],[1]!Tabla1[RUC],0))</f>
        <v>#REF!</v>
      </c>
      <c r="K4199" t="str">
        <f>INDEX([1]BCLIENTES!H:H,MATCH(Tabla5[[#This Row],[RUC]],[1]BCLIENTES!A:A,0))</f>
        <v>AREQUIPA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tr">
        <f>TEXT(Tabla5[[#This Row],[FECHA]],"MMM")</f>
        <v>Set</v>
      </c>
      <c r="D4200" s="1" t="str">
        <f>TEXT(Tabla5[[#This Row],[FECHA]],"YYY")</f>
        <v>2023</v>
      </c>
      <c r="E4200" s="2" t="s">
        <v>143</v>
      </c>
      <c r="F4200" s="2" t="s">
        <v>4244</v>
      </c>
      <c r="G4200" s="2" t="s">
        <v>10003</v>
      </c>
      <c r="H4200">
        <v>20604916772</v>
      </c>
      <c r="I4200" t="str">
        <f>INDEX([1]BCLIENTES!B:B,MATCH(Tabla5[[#This Row],[RUC]],[1]BCLIENTES!A:A,0))</f>
        <v xml:space="preserve"> ABA COMPANY SOCIEDAD ANONIMA CERRADA - ABA COMPANY S.A.C.</v>
      </c>
      <c r="J4200" t="e">
        <f>INDEX([1]!Tabla1[DISTRITO],MATCH(Tabla5[[#This Row],[RUC]],[1]!Tabla1[RUC],0))</f>
        <v>#REF!</v>
      </c>
      <c r="K4200" t="str">
        <f>INDEX([1]BCLIENTES!H:H,MATCH(Tabla5[[#This Row],[RUC]],[1]BCLIENTES!A:A,0))</f>
        <v xml:space="preserve"> TRUJILLO 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tr">
        <f>TEXT(Tabla5[[#This Row],[FECHA]],"MMM")</f>
        <v>Set</v>
      </c>
      <c r="D4201" s="1" t="str">
        <f>TEXT(Tabla5[[#This Row],[FECHA]],"YYY")</f>
        <v>2023</v>
      </c>
      <c r="E4201" s="2" t="s">
        <v>143</v>
      </c>
      <c r="F4201" s="2" t="s">
        <v>4245</v>
      </c>
      <c r="G4201" s="2" t="s">
        <v>10003</v>
      </c>
      <c r="H4201">
        <v>20601787700</v>
      </c>
      <c r="I4201" t="str">
        <f>INDEX([1]BCLIENTES!B:B,MATCH(Tabla5[[#This Row],[RUC]],[1]BCLIENTES!A:A,0))</f>
        <v xml:space="preserve"> IMPORTACIONES MIRALDI S.A.C.</v>
      </c>
      <c r="J4201" t="e">
        <f>INDEX([1]!Tabla1[DISTRITO],MATCH(Tabla5[[#This Row],[RUC]],[1]!Tabla1[RUC],0))</f>
        <v>#REF!</v>
      </c>
      <c r="K4201" t="str">
        <f>INDEX([1]BCLIENTES!H:H,MATCH(Tabla5[[#This Row],[RUC]],[1]BCLIENTES!A:A,0))</f>
        <v xml:space="preserve"> LIMA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tr">
        <f>TEXT(Tabla5[[#This Row],[FECHA]],"MMM")</f>
        <v>Set</v>
      </c>
      <c r="D4202" s="1" t="str">
        <f>TEXT(Tabla5[[#This Row],[FECHA]],"YYY")</f>
        <v>2023</v>
      </c>
      <c r="E4202" s="2" t="s">
        <v>143</v>
      </c>
      <c r="F4202" s="2" t="s">
        <v>4246</v>
      </c>
      <c r="G4202" s="2" t="s">
        <v>9999</v>
      </c>
      <c r="H4202">
        <v>20601400775</v>
      </c>
      <c r="I4202" t="str">
        <f>INDEX([1]BCLIENTES!B:B,MATCH(Tabla5[[#This Row],[RUC]],[1]BCLIENTES!A:A,0))</f>
        <v xml:space="preserve"> INVERSIONES GYS SAGITARIO EMPRESA INDIVIDUAL DE RESPONSABILIDAD LIMITADA</v>
      </c>
      <c r="J4202" t="e">
        <f>INDEX([1]!Tabla1[DISTRITO],MATCH(Tabla5[[#This Row],[RUC]],[1]!Tabla1[RUC],0))</f>
        <v>#REF!</v>
      </c>
      <c r="K4202" t="str">
        <f>INDEX([1]BCLIENTES!H:H,MATCH(Tabla5[[#This Row],[RUC]],[1]BCLIENTES!A:A,0))</f>
        <v xml:space="preserve"> HUANUCO 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tr">
        <f>TEXT(Tabla5[[#This Row],[FECHA]],"MMM")</f>
        <v>Set</v>
      </c>
      <c r="D4203" s="1" t="str">
        <f>TEXT(Tabla5[[#This Row],[FECHA]],"YYY")</f>
        <v>2023</v>
      </c>
      <c r="E4203" s="2" t="s">
        <v>143</v>
      </c>
      <c r="F4203" s="2" t="s">
        <v>4247</v>
      </c>
      <c r="G4203" s="2" t="s">
        <v>10003</v>
      </c>
      <c r="H4203">
        <v>10238869523</v>
      </c>
      <c r="I4203" t="str">
        <f>INDEX([1]BCLIENTES!B:B,MATCH(Tabla5[[#This Row],[RUC]],[1]BCLIENTES!A:A,0))</f>
        <v xml:space="preserve"> CARREÑO DELGADO ROSA LINA</v>
      </c>
      <c r="J4203" t="e">
        <f>INDEX([1]!Tabla1[DISTRITO],MATCH(Tabla5[[#This Row],[RUC]],[1]!Tabla1[RUC],0))</f>
        <v>#REF!</v>
      </c>
      <c r="K4203" t="str">
        <f>INDEX([1]BCLIENTES!H:H,MATCH(Tabla5[[#This Row],[RUC]],[1]BCLIENTES!A:A,0))</f>
        <v xml:space="preserve"> TRUJILLO 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tr">
        <f>TEXT(Tabla5[[#This Row],[FECHA]],"MMM")</f>
        <v>Set</v>
      </c>
      <c r="D4204" s="1" t="str">
        <f>TEXT(Tabla5[[#This Row],[FECHA]],"YYY")</f>
        <v>2023</v>
      </c>
      <c r="E4204" s="2" t="s">
        <v>143</v>
      </c>
      <c r="F4204" s="2" t="s">
        <v>4248</v>
      </c>
      <c r="G4204" s="2" t="s">
        <v>10004</v>
      </c>
      <c r="H4204">
        <v>20603790481</v>
      </c>
      <c r="I4204" t="str">
        <f>INDEX([1]BCLIENTES!B:B,MATCH(Tabla5[[#This Row],[RUC]],[1]BCLIENTES!A:A,0))</f>
        <v xml:space="preserve"> INVERSIONES MEGALUX S.A.C.</v>
      </c>
      <c r="J4204" t="e">
        <f>INDEX([1]!Tabla1[DISTRITO],MATCH(Tabla5[[#This Row],[RUC]],[1]!Tabla1[RUC],0))</f>
        <v>#REF!</v>
      </c>
      <c r="K4204" t="str">
        <f>INDEX([1]BCLIENTES!H:H,MATCH(Tabla5[[#This Row],[RUC]],[1]BCLIENTES!A:A,0))</f>
        <v xml:space="preserve"> CHICLAYO 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tr">
        <f>TEXT(Tabla5[[#This Row],[FECHA]],"MMM")</f>
        <v>Set</v>
      </c>
      <c r="D4205" s="1" t="str">
        <f>TEXT(Tabla5[[#This Row],[FECHA]],"YYY")</f>
        <v>2023</v>
      </c>
      <c r="E4205" s="2" t="s">
        <v>143</v>
      </c>
      <c r="F4205" s="2" t="s">
        <v>4249</v>
      </c>
      <c r="G4205" s="2" t="s">
        <v>9997</v>
      </c>
      <c r="H4205">
        <v>1</v>
      </c>
      <c r="I4205" t="str">
        <f>INDEX([1]BCLIENTES!B:B,MATCH(Tabla5[[#This Row],[RUC]],[1]BCLIENTES!A:A,0))</f>
        <v>ANULADO</v>
      </c>
      <c r="J4205" t="e">
        <f>INDEX([1]!Tabla1[DISTRITO],MATCH(Tabla5[[#This Row],[RUC]],[1]!Tabla1[RUC],0))</f>
        <v>#REF!</v>
      </c>
      <c r="K4205" t="str">
        <f>INDEX([1]BCLIENTES!H:H,MATCH(Tabla5[[#This Row],[RUC]],[1]BCLIENTES!A:A,0))</f>
        <v>ANULADO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tr">
        <f>TEXT(Tabla5[[#This Row],[FECHA]],"MMM")</f>
        <v>Set</v>
      </c>
      <c r="D4206" s="1" t="str">
        <f>TEXT(Tabla5[[#This Row],[FECHA]],"YYY")</f>
        <v>2023</v>
      </c>
      <c r="E4206" s="2" t="s">
        <v>143</v>
      </c>
      <c r="F4206" s="2" t="s">
        <v>4250</v>
      </c>
      <c r="G4206" s="2" t="s">
        <v>10003</v>
      </c>
      <c r="H4206">
        <v>20606183136</v>
      </c>
      <c r="I4206" t="str">
        <f>INDEX([1]BCLIENTES!B:B,MATCH(Tabla5[[#This Row],[RUC]],[1]BCLIENTES!A:A,0))</f>
        <v xml:space="preserve"> JP DISTRIBUCIONES Y SOLUCIONES ELECTRICAS E.I.R.L.</v>
      </c>
      <c r="J4206" t="e">
        <f>INDEX([1]!Tabla1[DISTRITO],MATCH(Tabla5[[#This Row],[RUC]],[1]!Tabla1[RUC],0))</f>
        <v>#REF!</v>
      </c>
      <c r="K4206" t="str">
        <f>INDEX([1]BCLIENTES!H:H,MATCH(Tabla5[[#This Row],[RUC]],[1]BCLIENTES!A:A,0))</f>
        <v xml:space="preserve"> LIMA 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tr">
        <f>TEXT(Tabla5[[#This Row],[FECHA]],"MMM")</f>
        <v>Set</v>
      </c>
      <c r="D4207" s="1" t="str">
        <f>TEXT(Tabla5[[#This Row],[FECHA]],"YYY")</f>
        <v>2023</v>
      </c>
      <c r="E4207" s="2" t="s">
        <v>143</v>
      </c>
      <c r="F4207" s="2" t="s">
        <v>4251</v>
      </c>
      <c r="G4207" s="2" t="s">
        <v>10004</v>
      </c>
      <c r="H4207">
        <v>20480023235</v>
      </c>
      <c r="I4207" t="str">
        <f>INDEX([1]BCLIENTES!B:B,MATCH(Tabla5[[#This Row],[RUC]],[1]BCLIENTES!A:A,0))</f>
        <v xml:space="preserve"> CORPORACION BIM SAC</v>
      </c>
      <c r="J4207" t="e">
        <f>INDEX([1]!Tabla1[DISTRITO],MATCH(Tabla5[[#This Row],[RUC]],[1]!Tabla1[RUC],0))</f>
        <v>#REF!</v>
      </c>
      <c r="K4207" t="str">
        <f>INDEX([1]BCLIENTES!H:H,MATCH(Tabla5[[#This Row],[RUC]],[1]BCLIENTES!A:A,0))</f>
        <v xml:space="preserve"> CHICLAYO 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tr">
        <f>TEXT(Tabla5[[#This Row],[FECHA]],"MMM")</f>
        <v>Set</v>
      </c>
      <c r="D4208" s="1" t="str">
        <f>TEXT(Tabla5[[#This Row],[FECHA]],"YYY")</f>
        <v>2023</v>
      </c>
      <c r="E4208" s="2" t="s">
        <v>143</v>
      </c>
      <c r="F4208" s="2" t="s">
        <v>4252</v>
      </c>
      <c r="G4208" s="2" t="s">
        <v>9999</v>
      </c>
      <c r="H4208">
        <v>20602757391</v>
      </c>
      <c r="I4208" t="str">
        <f>INDEX([1]BCLIENTES!B:B,MATCH(Tabla5[[#This Row],[RUC]],[1]BCLIENTES!A:A,0))</f>
        <v xml:space="preserve"> FERRETERIA SEÑOR DE BURGOS EMPRESA INDIVIDUAL DE RESPONSABILIDAD LIMITADA</v>
      </c>
      <c r="J4208" t="e">
        <f>INDEX([1]!Tabla1[DISTRITO],MATCH(Tabla5[[#This Row],[RUC]],[1]!Tabla1[RUC],0))</f>
        <v>#REF!</v>
      </c>
      <c r="K4208" t="str">
        <f>INDEX([1]BCLIENTES!H:H,MATCH(Tabla5[[#This Row],[RUC]],[1]BCLIENTES!A:A,0))</f>
        <v xml:space="preserve"> HUANUCO 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tr">
        <f>TEXT(Tabla5[[#This Row],[FECHA]],"MMM")</f>
        <v>Set</v>
      </c>
      <c r="D4209" s="1" t="str">
        <f>TEXT(Tabla5[[#This Row],[FECHA]],"YYY")</f>
        <v>2023</v>
      </c>
      <c r="E4209" s="2" t="s">
        <v>143</v>
      </c>
      <c r="F4209" s="2" t="s">
        <v>4253</v>
      </c>
      <c r="G4209" s="2" t="s">
        <v>10004</v>
      </c>
      <c r="H4209">
        <v>20482756647</v>
      </c>
      <c r="I4209" t="str">
        <f>INDEX([1]BCLIENTES!B:B,MATCH(Tabla5[[#This Row],[RUC]],[1]BCLIENTES!A:A,0))</f>
        <v xml:space="preserve"> DISTRIBUIDORA EUROPLAST S.A.C.</v>
      </c>
      <c r="J4209" t="e">
        <f>INDEX([1]!Tabla1[DISTRITO],MATCH(Tabla5[[#This Row],[RUC]],[1]!Tabla1[RUC],0))</f>
        <v>#REF!</v>
      </c>
      <c r="K4209" t="str">
        <f>INDEX([1]BCLIENTES!H:H,MATCH(Tabla5[[#This Row],[RUC]],[1]BCLIENTES!A:A,0))</f>
        <v xml:space="preserve"> TRUJILLO 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tr">
        <f>TEXT(Tabla5[[#This Row],[FECHA]],"MMM")</f>
        <v>Set</v>
      </c>
      <c r="D4210" s="1" t="str">
        <f>TEXT(Tabla5[[#This Row],[FECHA]],"YYY")</f>
        <v>2023</v>
      </c>
      <c r="E4210" s="2" t="s">
        <v>143</v>
      </c>
      <c r="F4210" s="2" t="s">
        <v>4254</v>
      </c>
      <c r="G4210" s="2" t="s">
        <v>10004</v>
      </c>
      <c r="H4210">
        <v>20601593140</v>
      </c>
      <c r="I4210" t="str">
        <f>INDEX([1]BCLIENTES!B:B,MATCH(Tabla5[[#This Row],[RUC]],[1]BCLIENTES!A:A,0))</f>
        <v xml:space="preserve"> CONSTRUCCION PLUS E.I.R.L.</v>
      </c>
      <c r="J4210" t="e">
        <f>INDEX([1]!Tabla1[DISTRITO],MATCH(Tabla5[[#This Row],[RUC]],[1]!Tabla1[RUC],0))</f>
        <v>#REF!</v>
      </c>
      <c r="K4210" t="str">
        <f>INDEX([1]BCLIENTES!H:H,MATCH(Tabla5[[#This Row],[RUC]],[1]BCLIENTES!A:A,0))</f>
        <v xml:space="preserve"> TRUJILLO 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tr">
        <f>TEXT(Tabla5[[#This Row],[FECHA]],"MMM")</f>
        <v>Set</v>
      </c>
      <c r="D4211" s="1" t="str">
        <f>TEXT(Tabla5[[#This Row],[FECHA]],"YYY")</f>
        <v>2023</v>
      </c>
      <c r="E4211" s="2" t="s">
        <v>143</v>
      </c>
      <c r="F4211" s="2" t="s">
        <v>4255</v>
      </c>
      <c r="G4211" s="2" t="s">
        <v>10003</v>
      </c>
      <c r="H4211">
        <v>10238869523</v>
      </c>
      <c r="I4211" t="str">
        <f>INDEX([1]BCLIENTES!B:B,MATCH(Tabla5[[#This Row],[RUC]],[1]BCLIENTES!A:A,0))</f>
        <v xml:space="preserve"> CARREÑO DELGADO ROSA LINA</v>
      </c>
      <c r="J4211" t="e">
        <f>INDEX([1]!Tabla1[DISTRITO],MATCH(Tabla5[[#This Row],[RUC]],[1]!Tabla1[RUC],0))</f>
        <v>#REF!</v>
      </c>
      <c r="K4211" t="str">
        <f>INDEX([1]BCLIENTES!H:H,MATCH(Tabla5[[#This Row],[RUC]],[1]BCLIENTES!A:A,0))</f>
        <v xml:space="preserve"> TRUJILLO 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tr">
        <f>TEXT(Tabla5[[#This Row],[FECHA]],"MMM")</f>
        <v>Set</v>
      </c>
      <c r="D4212" s="1" t="str">
        <f>TEXT(Tabla5[[#This Row],[FECHA]],"YYY")</f>
        <v>2023</v>
      </c>
      <c r="E4212" s="2" t="s">
        <v>143</v>
      </c>
      <c r="F4212" s="2" t="s">
        <v>4256</v>
      </c>
      <c r="G4212" s="2" t="s">
        <v>10002</v>
      </c>
      <c r="H4212">
        <v>20539671830</v>
      </c>
      <c r="I4212" t="str">
        <f>INDEX([1]BCLIENTES!B:B,MATCH(Tabla5[[#This Row],[RUC]],[1]BCLIENTES!A:A,0))</f>
        <v>EMPRESA LUAN DISTRIBUCIONES Y SERVICIOS E.I.R.L.</v>
      </c>
      <c r="J4212" t="e">
        <f>INDEX([1]!Tabla1[DISTRITO],MATCH(Tabla5[[#This Row],[RUC]],[1]!Tabla1[RUC],0))</f>
        <v>#REF!</v>
      </c>
      <c r="K4212" t="str">
        <f>INDEX([1]BCLIENTES!H:H,MATCH(Tabla5[[#This Row],[RUC]],[1]BCLIENTES!A:A,0))</f>
        <v>AREQUIPA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tr">
        <f>TEXT(Tabla5[[#This Row],[FECHA]],"MMM")</f>
        <v>Set</v>
      </c>
      <c r="D4213" s="1" t="str">
        <f>TEXT(Tabla5[[#This Row],[FECHA]],"YYY")</f>
        <v>2023</v>
      </c>
      <c r="E4213" s="2" t="s">
        <v>143</v>
      </c>
      <c r="F4213" s="2" t="s">
        <v>4257</v>
      </c>
      <c r="G4213" s="2" t="s">
        <v>10002</v>
      </c>
      <c r="H4213">
        <v>20539539214</v>
      </c>
      <c r="I4213" t="str">
        <f>INDEX([1]BCLIENTES!B:B,MATCH(Tabla5[[#This Row],[RUC]],[1]BCLIENTES!A:A,0))</f>
        <v xml:space="preserve"> COMERCIAL IMFESUR E.I.R.L.</v>
      </c>
      <c r="J4213" t="e">
        <f>INDEX([1]!Tabla1[DISTRITO],MATCH(Tabla5[[#This Row],[RUC]],[1]!Tabla1[RUC],0))</f>
        <v>#REF!</v>
      </c>
      <c r="K4213" t="str">
        <f>INDEX([1]BCLIENTES!H:H,MATCH(Tabla5[[#This Row],[RUC]],[1]BCLIENTES!A:A,0))</f>
        <v xml:space="preserve"> AREQUIPA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tr">
        <f>TEXT(Tabla5[[#This Row],[FECHA]],"MMM")</f>
        <v>Set</v>
      </c>
      <c r="D4214" s="1" t="str">
        <f>TEXT(Tabla5[[#This Row],[FECHA]],"YYY")</f>
        <v>2023</v>
      </c>
      <c r="E4214" s="2" t="s">
        <v>143</v>
      </c>
      <c r="F4214" s="2" t="s">
        <v>4258</v>
      </c>
      <c r="G4214" s="2" t="s">
        <v>10002</v>
      </c>
      <c r="H4214">
        <v>20605458212</v>
      </c>
      <c r="I4214" t="str">
        <f>INDEX([1]BCLIENTES!B:B,MATCH(Tabla5[[#This Row],[RUC]],[1]BCLIENTES!A:A,0))</f>
        <v xml:space="preserve"> DYVAG PERU E.I.R.L.</v>
      </c>
      <c r="J4214" t="e">
        <f>INDEX([1]!Tabla1[DISTRITO],MATCH(Tabla5[[#This Row],[RUC]],[1]!Tabla1[RUC],0))</f>
        <v>#REF!</v>
      </c>
      <c r="K4214" t="str">
        <f>INDEX([1]BCLIENTES!H:H,MATCH(Tabla5[[#This Row],[RUC]],[1]BCLIENTES!A:A,0))</f>
        <v xml:space="preserve"> AREQUIPA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tr">
        <f>TEXT(Tabla5[[#This Row],[FECHA]],"MMM")</f>
        <v>Set</v>
      </c>
      <c r="D4215" s="1" t="str">
        <f>TEXT(Tabla5[[#This Row],[FECHA]],"YYY")</f>
        <v>2023</v>
      </c>
      <c r="E4215" s="2" t="s">
        <v>143</v>
      </c>
      <c r="F4215" s="2" t="s">
        <v>4259</v>
      </c>
      <c r="G4215" s="2" t="s">
        <v>10006</v>
      </c>
      <c r="H4215">
        <v>20434822468</v>
      </c>
      <c r="I4215" t="str">
        <f>INDEX([1]BCLIENTES!B:B,MATCH(Tabla5[[#This Row],[RUC]],[1]BCLIENTES!A:A,0))</f>
        <v xml:space="preserve"> I ALTAGRACIA PERU S.A.C.</v>
      </c>
      <c r="J4215" t="e">
        <f>INDEX([1]!Tabla1[DISTRITO],MATCH(Tabla5[[#This Row],[RUC]],[1]!Tabla1[RUC],0))</f>
        <v>#REF!</v>
      </c>
      <c r="K4215" t="str">
        <f>INDEX([1]BCLIENTES!H:H,MATCH(Tabla5[[#This Row],[RUC]],[1]BCLIENTES!A:A,0))</f>
        <v xml:space="preserve"> AREQUIPA 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tr">
        <f>TEXT(Tabla5[[#This Row],[FECHA]],"MMM")</f>
        <v>Set</v>
      </c>
      <c r="D4216" s="1" t="str">
        <f>TEXT(Tabla5[[#This Row],[FECHA]],"YYY")</f>
        <v>2023</v>
      </c>
      <c r="E4216" s="2" t="s">
        <v>143</v>
      </c>
      <c r="F4216" s="2" t="s">
        <v>4260</v>
      </c>
      <c r="G4216" s="2" t="s">
        <v>10002</v>
      </c>
      <c r="H4216">
        <v>20605458212</v>
      </c>
      <c r="I4216" t="str">
        <f>INDEX([1]BCLIENTES!B:B,MATCH(Tabla5[[#This Row],[RUC]],[1]BCLIENTES!A:A,0))</f>
        <v xml:space="preserve"> DYVAG PERU E.I.R.L.</v>
      </c>
      <c r="J4216" t="e">
        <f>INDEX([1]!Tabla1[DISTRITO],MATCH(Tabla5[[#This Row],[RUC]],[1]!Tabla1[RUC],0))</f>
        <v>#REF!</v>
      </c>
      <c r="K4216" t="str">
        <f>INDEX([1]BCLIENTES!H:H,MATCH(Tabla5[[#This Row],[RUC]],[1]BCLIENTES!A:A,0))</f>
        <v xml:space="preserve"> AREQUIPA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tr">
        <f>TEXT(Tabla5[[#This Row],[FECHA]],"MMM")</f>
        <v>Set</v>
      </c>
      <c r="D4217" s="1" t="str">
        <f>TEXT(Tabla5[[#This Row],[FECHA]],"YYY")</f>
        <v>2023</v>
      </c>
      <c r="E4217" s="2" t="s">
        <v>143</v>
      </c>
      <c r="F4217" s="2" t="s">
        <v>4261</v>
      </c>
      <c r="G4217" s="2" t="s">
        <v>10004</v>
      </c>
      <c r="H4217">
        <v>20610164936</v>
      </c>
      <c r="I4217" t="str">
        <f>INDEX([1]BCLIENTES!B:B,MATCH(Tabla5[[#This Row],[RUC]],[1]BCLIENTES!A:A,0))</f>
        <v xml:space="preserve"> COMPAÑIA ELECTRICA CALUVA E.I.R.L.</v>
      </c>
      <c r="J4217" t="e">
        <f>INDEX([1]!Tabla1[DISTRITO],MATCH(Tabla5[[#This Row],[RUC]],[1]!Tabla1[RUC],0))</f>
        <v>#REF!</v>
      </c>
      <c r="K4217" t="str">
        <f>INDEX([1]BCLIENTES!H:H,MATCH(Tabla5[[#This Row],[RUC]],[1]BCLIENTES!A:A,0))</f>
        <v xml:space="preserve"> CHICLAYO 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tr">
        <f>TEXT(Tabla5[[#This Row],[FECHA]],"MMM")</f>
        <v>Set</v>
      </c>
      <c r="D4218" s="1" t="str">
        <f>TEXT(Tabla5[[#This Row],[FECHA]],"YYY")</f>
        <v>2023</v>
      </c>
      <c r="E4218" s="2" t="s">
        <v>143</v>
      </c>
      <c r="F4218" s="2" t="s">
        <v>4262</v>
      </c>
      <c r="G4218" s="2" t="s">
        <v>9997</v>
      </c>
      <c r="H4218">
        <v>1</v>
      </c>
      <c r="I4218" t="str">
        <f>INDEX([1]BCLIENTES!B:B,MATCH(Tabla5[[#This Row],[RUC]],[1]BCLIENTES!A:A,0))</f>
        <v>ANULADO</v>
      </c>
      <c r="J4218" t="e">
        <f>INDEX([1]!Tabla1[DISTRITO],MATCH(Tabla5[[#This Row],[RUC]],[1]!Tabla1[RUC],0))</f>
        <v>#REF!</v>
      </c>
      <c r="K4218" t="str">
        <f>INDEX([1]BCLIENTES!H:H,MATCH(Tabla5[[#This Row],[RUC]],[1]BCLIENTES!A:A,0))</f>
        <v>ANULADO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tr">
        <f>TEXT(Tabla5[[#This Row],[FECHA]],"MMM")</f>
        <v>Set</v>
      </c>
      <c r="D4219" s="1" t="str">
        <f>TEXT(Tabla5[[#This Row],[FECHA]],"YYY")</f>
        <v>2023</v>
      </c>
      <c r="E4219" s="2" t="s">
        <v>143</v>
      </c>
      <c r="F4219" s="2" t="s">
        <v>4263</v>
      </c>
      <c r="G4219" s="2" t="s">
        <v>9999</v>
      </c>
      <c r="H4219">
        <v>20452305896</v>
      </c>
      <c r="I4219" t="str">
        <f>INDEX([1]BCLIENTES!B:B,MATCH(Tabla5[[#This Row],[RUC]],[1]BCLIENTES!A:A,0))</f>
        <v xml:space="preserve"> DIFELEC S.R.L</v>
      </c>
      <c r="J4219" t="e">
        <f>INDEX([1]!Tabla1[DISTRITO],MATCH(Tabla5[[#This Row],[RUC]],[1]!Tabla1[RUC],0))</f>
        <v>#REF!</v>
      </c>
      <c r="K4219" t="str">
        <f>INDEX([1]BCLIENTES!H:H,MATCH(Tabla5[[#This Row],[RUC]],[1]BCLIENTES!A:A,0))</f>
        <v xml:space="preserve"> ICA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tr">
        <f>TEXT(Tabla5[[#This Row],[FECHA]],"MMM")</f>
        <v>Set</v>
      </c>
      <c r="D4220" s="1" t="str">
        <f>TEXT(Tabla5[[#This Row],[FECHA]],"YYY")</f>
        <v>2023</v>
      </c>
      <c r="E4220" s="2" t="s">
        <v>143</v>
      </c>
      <c r="F4220" s="2" t="s">
        <v>4264</v>
      </c>
      <c r="G4220" s="2" t="s">
        <v>10003</v>
      </c>
      <c r="H4220">
        <v>20481312125</v>
      </c>
      <c r="I4220" t="str">
        <f>INDEX([1]BCLIENTES!B:B,MATCH(Tabla5[[#This Row],[RUC]],[1]BCLIENTES!A:A,0))</f>
        <v xml:space="preserve"> VIA SOLUTEC SAC</v>
      </c>
      <c r="J4220" t="e">
        <f>INDEX([1]!Tabla1[DISTRITO],MATCH(Tabla5[[#This Row],[RUC]],[1]!Tabla1[RUC],0))</f>
        <v>#REF!</v>
      </c>
      <c r="K4220" t="str">
        <f>INDEX([1]BCLIENTES!H:H,MATCH(Tabla5[[#This Row],[RUC]],[1]BCLIENTES!A:A,0))</f>
        <v xml:space="preserve"> TRUJILLO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tr">
        <f>TEXT(Tabla5[[#This Row],[FECHA]],"MMM")</f>
        <v>Set</v>
      </c>
      <c r="D4221" s="1" t="str">
        <f>TEXT(Tabla5[[#This Row],[FECHA]],"YYY")</f>
        <v>2023</v>
      </c>
      <c r="E4221" s="2" t="s">
        <v>143</v>
      </c>
      <c r="F4221" s="2" t="s">
        <v>4265</v>
      </c>
      <c r="G4221" s="2" t="s">
        <v>10006</v>
      </c>
      <c r="H4221">
        <v>20603085290</v>
      </c>
      <c r="I4221" t="str">
        <f>INDEX([1]BCLIENTES!B:B,MATCH(Tabla5[[#This Row],[RUC]],[1]BCLIENTES!A:A,0))</f>
        <v xml:space="preserve"> SUMINISTROS Y SERVICIOS ELECTRICOS SELVA S.R.L.</v>
      </c>
      <c r="J4221" t="e">
        <f>INDEX([1]!Tabla1[DISTRITO],MATCH(Tabla5[[#This Row],[RUC]],[1]!Tabla1[RUC],0))</f>
        <v>#REF!</v>
      </c>
      <c r="K4221" t="str">
        <f>INDEX([1]BCLIENTES!H:H,MATCH(Tabla5[[#This Row],[RUC]],[1]BCLIENTES!A:A,0))</f>
        <v xml:space="preserve"> MAYNAS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tr">
        <f>TEXT(Tabla5[[#This Row],[FECHA]],"MMM")</f>
        <v>Set</v>
      </c>
      <c r="D4222" s="1" t="str">
        <f>TEXT(Tabla5[[#This Row],[FECHA]],"YYY")</f>
        <v>2023</v>
      </c>
      <c r="E4222" s="2" t="s">
        <v>143</v>
      </c>
      <c r="F4222" s="2" t="s">
        <v>4266</v>
      </c>
      <c r="G4222" s="2" t="s">
        <v>9997</v>
      </c>
      <c r="H4222">
        <v>1</v>
      </c>
      <c r="I4222" t="str">
        <f>INDEX([1]BCLIENTES!B:B,MATCH(Tabla5[[#This Row],[RUC]],[1]BCLIENTES!A:A,0))</f>
        <v>ANULADO</v>
      </c>
      <c r="J4222" t="e">
        <f>INDEX([1]!Tabla1[DISTRITO],MATCH(Tabla5[[#This Row],[RUC]],[1]!Tabla1[RUC],0))</f>
        <v>#REF!</v>
      </c>
      <c r="K4222" t="str">
        <f>INDEX([1]BCLIENTES!H:H,MATCH(Tabla5[[#This Row],[RUC]],[1]BCLIENTES!A:A,0))</f>
        <v>ANULADO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tr">
        <f>TEXT(Tabla5[[#This Row],[FECHA]],"MMM")</f>
        <v>Set</v>
      </c>
      <c r="D4223" s="1" t="str">
        <f>TEXT(Tabla5[[#This Row],[FECHA]],"YYY")</f>
        <v>2023</v>
      </c>
      <c r="E4223" s="2" t="s">
        <v>143</v>
      </c>
      <c r="F4223" s="2" t="s">
        <v>4267</v>
      </c>
      <c r="G4223" s="2" t="s">
        <v>9999</v>
      </c>
      <c r="H4223">
        <v>20605570021</v>
      </c>
      <c r="I4223" t="str">
        <f>INDEX([1]BCLIENTES!B:B,MATCH(Tabla5[[#This Row],[RUC]],[1]BCLIENTES!A:A,0))</f>
        <v>JJH CONSULTORIA Y CONSTRUCTORA S.A.C</v>
      </c>
      <c r="J4223" t="e">
        <f>INDEX([1]!Tabla1[DISTRITO],MATCH(Tabla5[[#This Row],[RUC]],[1]!Tabla1[RUC],0))</f>
        <v>#REF!</v>
      </c>
      <c r="K4223" t="str">
        <f>INDEX([1]BCLIENTES!H:H,MATCH(Tabla5[[#This Row],[RUC]],[1]BCLIENTES!A:A,0))</f>
        <v>HUAMANGA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tr">
        <f>TEXT(Tabla5[[#This Row],[FECHA]],"MMM")</f>
        <v>Set</v>
      </c>
      <c r="D4224" s="1" t="str">
        <f>TEXT(Tabla5[[#This Row],[FECHA]],"YYY")</f>
        <v>2023</v>
      </c>
      <c r="E4224" s="2" t="s">
        <v>143</v>
      </c>
      <c r="F4224" s="2" t="s">
        <v>4268</v>
      </c>
      <c r="G4224" s="2" t="s">
        <v>10004</v>
      </c>
      <c r="H4224">
        <v>20480172150</v>
      </c>
      <c r="I4224" t="str">
        <f>INDEX([1]BCLIENTES!B:B,MATCH(Tabla5[[#This Row],[RUC]],[1]BCLIENTES!A:A,0))</f>
        <v xml:space="preserve"> LOPEZ Y CIA S.A.C.</v>
      </c>
      <c r="J4224" t="e">
        <f>INDEX([1]!Tabla1[DISTRITO],MATCH(Tabla5[[#This Row],[RUC]],[1]!Tabla1[RUC],0))</f>
        <v>#REF!</v>
      </c>
      <c r="K4224" t="str">
        <f>INDEX([1]BCLIENTES!H:H,MATCH(Tabla5[[#This Row],[RUC]],[1]BCLIENTES!A:A,0))</f>
        <v xml:space="preserve"> LIMA 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tr">
        <f>TEXT(Tabla5[[#This Row],[FECHA]],"MMM")</f>
        <v>Set</v>
      </c>
      <c r="D4225" s="1" t="str">
        <f>TEXT(Tabla5[[#This Row],[FECHA]],"YYY")</f>
        <v>2023</v>
      </c>
      <c r="E4225" s="2" t="s">
        <v>143</v>
      </c>
      <c r="F4225" s="2" t="s">
        <v>4269</v>
      </c>
      <c r="G4225" s="2" t="s">
        <v>10006</v>
      </c>
      <c r="H4225">
        <v>20603085290</v>
      </c>
      <c r="I4225" t="str">
        <f>INDEX([1]BCLIENTES!B:B,MATCH(Tabla5[[#This Row],[RUC]],[1]BCLIENTES!A:A,0))</f>
        <v xml:space="preserve"> SUMINISTROS Y SERVICIOS ELECTRICOS SELVA S.R.L.</v>
      </c>
      <c r="J4225" t="e">
        <f>INDEX([1]!Tabla1[DISTRITO],MATCH(Tabla5[[#This Row],[RUC]],[1]!Tabla1[RUC],0))</f>
        <v>#REF!</v>
      </c>
      <c r="K4225" t="str">
        <f>INDEX([1]BCLIENTES!H:H,MATCH(Tabla5[[#This Row],[RUC]],[1]BCLIENTES!A:A,0))</f>
        <v xml:space="preserve"> MAYNAS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tr">
        <f>TEXT(Tabla5[[#This Row],[FECHA]],"MMM")</f>
        <v>Set</v>
      </c>
      <c r="D4226" s="1" t="str">
        <f>TEXT(Tabla5[[#This Row],[FECHA]],"YYY")</f>
        <v>2023</v>
      </c>
      <c r="E4226" s="2" t="s">
        <v>143</v>
      </c>
      <c r="F4226" s="2" t="s">
        <v>4270</v>
      </c>
      <c r="G4226" s="2" t="s">
        <v>10003</v>
      </c>
      <c r="H4226">
        <v>20601787700</v>
      </c>
      <c r="I4226" t="str">
        <f>INDEX([1]BCLIENTES!B:B,MATCH(Tabla5[[#This Row],[RUC]],[1]BCLIENTES!A:A,0))</f>
        <v xml:space="preserve"> IMPORTACIONES MIRALDI S.A.C.</v>
      </c>
      <c r="J4226" t="e">
        <f>INDEX([1]!Tabla1[DISTRITO],MATCH(Tabla5[[#This Row],[RUC]],[1]!Tabla1[RUC],0))</f>
        <v>#REF!</v>
      </c>
      <c r="K4226" t="str">
        <f>INDEX([1]BCLIENTES!H:H,MATCH(Tabla5[[#This Row],[RUC]],[1]BCLIENTES!A:A,0))</f>
        <v xml:space="preserve"> LIMA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tr">
        <f>TEXT(Tabla5[[#This Row],[FECHA]],"MMM")</f>
        <v>Set</v>
      </c>
      <c r="D4227" s="1" t="str">
        <f>TEXT(Tabla5[[#This Row],[FECHA]],"YYY")</f>
        <v>2023</v>
      </c>
      <c r="E4227" s="2" t="s">
        <v>143</v>
      </c>
      <c r="F4227" s="2" t="s">
        <v>4271</v>
      </c>
      <c r="G4227" s="2" t="s">
        <v>10002</v>
      </c>
      <c r="H4227">
        <v>20602335063</v>
      </c>
      <c r="I4227" t="str">
        <f>INDEX([1]BCLIENTES!B:B,MATCH(Tabla5[[#This Row],[RUC]],[1]BCLIENTES!A:A,0))</f>
        <v xml:space="preserve"> HERNAM PERU S.A.C</v>
      </c>
      <c r="J4227" t="e">
        <f>INDEX([1]!Tabla1[DISTRITO],MATCH(Tabla5[[#This Row],[RUC]],[1]!Tabla1[RUC],0))</f>
        <v>#REF!</v>
      </c>
      <c r="K4227" t="str">
        <f>INDEX([1]BCLIENTES!H:H,MATCH(Tabla5[[#This Row],[RUC]],[1]BCLIENTES!A:A,0))</f>
        <v xml:space="preserve"> AREQUIPA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tr">
        <f>TEXT(Tabla5[[#This Row],[FECHA]],"MMM")</f>
        <v>Set</v>
      </c>
      <c r="D4228" s="1" t="str">
        <f>TEXT(Tabla5[[#This Row],[FECHA]],"YYY")</f>
        <v>2023</v>
      </c>
      <c r="E4228" s="2" t="s">
        <v>143</v>
      </c>
      <c r="F4228" s="2" t="s">
        <v>4272</v>
      </c>
      <c r="G4228" s="2" t="s">
        <v>10004</v>
      </c>
      <c r="H4228">
        <v>20172321004</v>
      </c>
      <c r="I4228" t="str">
        <f>INDEX([1]BCLIENTES!B:B,MATCH(Tabla5[[#This Row],[RUC]],[1]BCLIENTES!A:A,0))</f>
        <v xml:space="preserve"> JUSTINIANO SOTO VILLANUEVA S.R.L.</v>
      </c>
      <c r="J4228" t="e">
        <f>INDEX([1]!Tabla1[DISTRITO],MATCH(Tabla5[[#This Row],[RUC]],[1]!Tabla1[RUC],0))</f>
        <v>#REF!</v>
      </c>
      <c r="K4228" t="str">
        <f>INDEX([1]BCLIENTES!H:H,MATCH(Tabla5[[#This Row],[RUC]],[1]BCLIENTES!A:A,0))</f>
        <v xml:space="preserve"> LIMA 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tr">
        <f>TEXT(Tabla5[[#This Row],[FECHA]],"MMM")</f>
        <v>Set</v>
      </c>
      <c r="D4229" s="1" t="str">
        <f>TEXT(Tabla5[[#This Row],[FECHA]],"YYY")</f>
        <v>2023</v>
      </c>
      <c r="E4229" s="2" t="s">
        <v>143</v>
      </c>
      <c r="F4229" s="2" t="s">
        <v>4273</v>
      </c>
      <c r="G4229" s="2" t="s">
        <v>10004</v>
      </c>
      <c r="H4229">
        <v>20601593140</v>
      </c>
      <c r="I4229" t="str">
        <f>INDEX([1]BCLIENTES!B:B,MATCH(Tabla5[[#This Row],[RUC]],[1]BCLIENTES!A:A,0))</f>
        <v xml:space="preserve"> CONSTRUCCION PLUS E.I.R.L.</v>
      </c>
      <c r="J4229" t="e">
        <f>INDEX([1]!Tabla1[DISTRITO],MATCH(Tabla5[[#This Row],[RUC]],[1]!Tabla1[RUC],0))</f>
        <v>#REF!</v>
      </c>
      <c r="K4229" t="str">
        <f>INDEX([1]BCLIENTES!H:H,MATCH(Tabla5[[#This Row],[RUC]],[1]BCLIENTES!A:A,0))</f>
        <v xml:space="preserve"> TRUJILLO 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tr">
        <f>TEXT(Tabla5[[#This Row],[FECHA]],"MMM")</f>
        <v>Set</v>
      </c>
      <c r="D4230" s="1" t="str">
        <f>TEXT(Tabla5[[#This Row],[FECHA]],"YYY")</f>
        <v>2023</v>
      </c>
      <c r="E4230" s="2" t="s">
        <v>143</v>
      </c>
      <c r="F4230" s="2" t="s">
        <v>4274</v>
      </c>
      <c r="G4230" s="2" t="s">
        <v>10003</v>
      </c>
      <c r="H4230">
        <v>10238869523</v>
      </c>
      <c r="I4230" t="str">
        <f>INDEX([1]BCLIENTES!B:B,MATCH(Tabla5[[#This Row],[RUC]],[1]BCLIENTES!A:A,0))</f>
        <v xml:space="preserve"> CARREÑO DELGADO ROSA LINA</v>
      </c>
      <c r="J4230" t="e">
        <f>INDEX([1]!Tabla1[DISTRITO],MATCH(Tabla5[[#This Row],[RUC]],[1]!Tabla1[RUC],0))</f>
        <v>#REF!</v>
      </c>
      <c r="K4230" t="str">
        <f>INDEX([1]BCLIENTES!H:H,MATCH(Tabla5[[#This Row],[RUC]],[1]BCLIENTES!A:A,0))</f>
        <v xml:space="preserve"> TRUJILLO 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tr">
        <f>TEXT(Tabla5[[#This Row],[FECHA]],"MMM")</f>
        <v>Set</v>
      </c>
      <c r="D4231" s="1" t="str">
        <f>TEXT(Tabla5[[#This Row],[FECHA]],"YYY")</f>
        <v>2023</v>
      </c>
      <c r="E4231" s="2" t="s">
        <v>143</v>
      </c>
      <c r="F4231" s="2" t="s">
        <v>4275</v>
      </c>
      <c r="G4231" s="2" t="s">
        <v>10002</v>
      </c>
      <c r="H4231">
        <v>20601769566</v>
      </c>
      <c r="I4231" t="str">
        <f>INDEX([1]BCLIENTES!B:B,MATCH(Tabla5[[#This Row],[RUC]],[1]BCLIENTES!A:A,0))</f>
        <v xml:space="preserve"> SIKACON SOCIEDAD COMERCIAL DE RESPONSABILIDAD LIMITADA - SIKACON S.R.L.</v>
      </c>
      <c r="J4231" t="e">
        <f>INDEX([1]!Tabla1[DISTRITO],MATCH(Tabla5[[#This Row],[RUC]],[1]!Tabla1[RUC],0))</f>
        <v>#REF!</v>
      </c>
      <c r="K4231" t="str">
        <f>INDEX([1]BCLIENTES!H:H,MATCH(Tabla5[[#This Row],[RUC]],[1]BCLIENTES!A:A,0))</f>
        <v xml:space="preserve"> AREQUIPA 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tr">
        <f>TEXT(Tabla5[[#This Row],[FECHA]],"MMM")</f>
        <v>Set</v>
      </c>
      <c r="D4232" s="1" t="str">
        <f>TEXT(Tabla5[[#This Row],[FECHA]],"YYY")</f>
        <v>2023</v>
      </c>
      <c r="E4232" s="2" t="s">
        <v>143</v>
      </c>
      <c r="F4232" s="2" t="s">
        <v>4276</v>
      </c>
      <c r="G4232" s="2" t="s">
        <v>10003</v>
      </c>
      <c r="H4232">
        <v>20604916772</v>
      </c>
      <c r="I4232" t="str">
        <f>INDEX([1]BCLIENTES!B:B,MATCH(Tabla5[[#This Row],[RUC]],[1]BCLIENTES!A:A,0))</f>
        <v xml:space="preserve"> ABA COMPANY SOCIEDAD ANONIMA CERRADA - ABA COMPANY S.A.C.</v>
      </c>
      <c r="J4232" t="e">
        <f>INDEX([1]!Tabla1[DISTRITO],MATCH(Tabla5[[#This Row],[RUC]],[1]!Tabla1[RUC],0))</f>
        <v>#REF!</v>
      </c>
      <c r="K4232" t="str">
        <f>INDEX([1]BCLIENTES!H:H,MATCH(Tabla5[[#This Row],[RUC]],[1]BCLIENTES!A:A,0))</f>
        <v xml:space="preserve"> TRUJILLO 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tr">
        <f>TEXT(Tabla5[[#This Row],[FECHA]],"MMM")</f>
        <v>Set</v>
      </c>
      <c r="D4233" s="1" t="str">
        <f>TEXT(Tabla5[[#This Row],[FECHA]],"YYY")</f>
        <v>2023</v>
      </c>
      <c r="E4233" s="2" t="s">
        <v>143</v>
      </c>
      <c r="F4233" s="2" t="s">
        <v>4277</v>
      </c>
      <c r="G4233" s="2" t="s">
        <v>10003</v>
      </c>
      <c r="H4233">
        <v>20604916772</v>
      </c>
      <c r="I4233" t="str">
        <f>INDEX([1]BCLIENTES!B:B,MATCH(Tabla5[[#This Row],[RUC]],[1]BCLIENTES!A:A,0))</f>
        <v xml:space="preserve"> ABA COMPANY SOCIEDAD ANONIMA CERRADA - ABA COMPANY S.A.C.</v>
      </c>
      <c r="J4233" t="e">
        <f>INDEX([1]!Tabla1[DISTRITO],MATCH(Tabla5[[#This Row],[RUC]],[1]!Tabla1[RUC],0))</f>
        <v>#REF!</v>
      </c>
      <c r="K4233" t="str">
        <f>INDEX([1]BCLIENTES!H:H,MATCH(Tabla5[[#This Row],[RUC]],[1]BCLIENTES!A:A,0))</f>
        <v xml:space="preserve"> TRUJILLO 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tr">
        <f>TEXT(Tabla5[[#This Row],[FECHA]],"MMM")</f>
        <v>Set</v>
      </c>
      <c r="D4234" s="1" t="str">
        <f>TEXT(Tabla5[[#This Row],[FECHA]],"YYY")</f>
        <v>2023</v>
      </c>
      <c r="E4234" s="2" t="s">
        <v>143</v>
      </c>
      <c r="F4234" s="2" t="s">
        <v>4278</v>
      </c>
      <c r="G4234" s="2" t="s">
        <v>10003</v>
      </c>
      <c r="H4234">
        <v>20606183136</v>
      </c>
      <c r="I4234" t="str">
        <f>INDEX([1]BCLIENTES!B:B,MATCH(Tabla5[[#This Row],[RUC]],[1]BCLIENTES!A:A,0))</f>
        <v xml:space="preserve"> JP DISTRIBUCIONES Y SOLUCIONES ELECTRICAS E.I.R.L.</v>
      </c>
      <c r="J4234" t="e">
        <f>INDEX([1]!Tabla1[DISTRITO],MATCH(Tabla5[[#This Row],[RUC]],[1]!Tabla1[RUC],0))</f>
        <v>#REF!</v>
      </c>
      <c r="K4234" t="str">
        <f>INDEX([1]BCLIENTES!H:H,MATCH(Tabla5[[#This Row],[RUC]],[1]BCLIENTES!A:A,0))</f>
        <v xml:space="preserve"> LIMA 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tr">
        <f>TEXT(Tabla5[[#This Row],[FECHA]],"MMM")</f>
        <v>Set</v>
      </c>
      <c r="D4235" s="1" t="str">
        <f>TEXT(Tabla5[[#This Row],[FECHA]],"YYY")</f>
        <v>2023</v>
      </c>
      <c r="E4235" s="2" t="s">
        <v>143</v>
      </c>
      <c r="F4235" s="2" t="s">
        <v>4279</v>
      </c>
      <c r="G4235" s="2" t="s">
        <v>9997</v>
      </c>
      <c r="H4235">
        <v>1</v>
      </c>
      <c r="I4235" t="str">
        <f>INDEX([1]BCLIENTES!B:B,MATCH(Tabla5[[#This Row],[RUC]],[1]BCLIENTES!A:A,0))</f>
        <v>ANULADO</v>
      </c>
      <c r="J4235" t="e">
        <f>INDEX([1]!Tabla1[DISTRITO],MATCH(Tabla5[[#This Row],[RUC]],[1]!Tabla1[RUC],0))</f>
        <v>#REF!</v>
      </c>
      <c r="K4235" t="str">
        <f>INDEX([1]BCLIENTES!H:H,MATCH(Tabla5[[#This Row],[RUC]],[1]BCLIENTES!A:A,0))</f>
        <v>ANULADO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tr">
        <f>TEXT(Tabla5[[#This Row],[FECHA]],"MMM")</f>
        <v>Set</v>
      </c>
      <c r="D4236" s="1" t="str">
        <f>TEXT(Tabla5[[#This Row],[FECHA]],"YYY")</f>
        <v>2023</v>
      </c>
      <c r="E4236" s="2" t="s">
        <v>143</v>
      </c>
      <c r="F4236" s="2" t="s">
        <v>4280</v>
      </c>
      <c r="G4236" s="2" t="s">
        <v>9997</v>
      </c>
      <c r="H4236">
        <v>1</v>
      </c>
      <c r="I4236" t="str">
        <f>INDEX([1]BCLIENTES!B:B,MATCH(Tabla5[[#This Row],[RUC]],[1]BCLIENTES!A:A,0))</f>
        <v>ANULADO</v>
      </c>
      <c r="J4236" t="e">
        <f>INDEX([1]!Tabla1[DISTRITO],MATCH(Tabla5[[#This Row],[RUC]],[1]!Tabla1[RUC],0))</f>
        <v>#REF!</v>
      </c>
      <c r="K4236" t="str">
        <f>INDEX([1]BCLIENTES!H:H,MATCH(Tabla5[[#This Row],[RUC]],[1]BCLIENTES!A:A,0))</f>
        <v>ANULADO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tr">
        <f>TEXT(Tabla5[[#This Row],[FECHA]],"MMM")</f>
        <v>Set</v>
      </c>
      <c r="D4237" s="1" t="str">
        <f>TEXT(Tabla5[[#This Row],[FECHA]],"YYY")</f>
        <v>2023</v>
      </c>
      <c r="E4237" s="2" t="s">
        <v>143</v>
      </c>
      <c r="F4237" s="2" t="s">
        <v>4281</v>
      </c>
      <c r="G4237" s="2" t="s">
        <v>10004</v>
      </c>
      <c r="H4237">
        <v>20610364749</v>
      </c>
      <c r="I4237" t="str">
        <f>INDEX([1]BCLIENTES!B:B,MATCH(Tabla5[[#This Row],[RUC]],[1]BCLIENTES!A:A,0))</f>
        <v xml:space="preserve"> CORPORATION MELANIO B &amp; G S.A.C.</v>
      </c>
      <c r="J4237" t="e">
        <f>INDEX([1]!Tabla1[DISTRITO],MATCH(Tabla5[[#This Row],[RUC]],[1]!Tabla1[RUC],0))</f>
        <v>#REF!</v>
      </c>
      <c r="K4237" t="str">
        <f>INDEX([1]BCLIENTES!H:H,MATCH(Tabla5[[#This Row],[RUC]],[1]BCLIENTES!A:A,0))</f>
        <v xml:space="preserve"> TRUJILLO 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tr">
        <f>TEXT(Tabla5[[#This Row],[FECHA]],"MMM")</f>
        <v>Set</v>
      </c>
      <c r="D4238" s="1" t="str">
        <f>TEXT(Tabla5[[#This Row],[FECHA]],"YYY")</f>
        <v>2023</v>
      </c>
      <c r="E4238" s="2" t="s">
        <v>143</v>
      </c>
      <c r="F4238" s="2" t="s">
        <v>4282</v>
      </c>
      <c r="G4238" s="2" t="s">
        <v>10004</v>
      </c>
      <c r="H4238">
        <v>20610364749</v>
      </c>
      <c r="I4238" t="str">
        <f>INDEX([1]BCLIENTES!B:B,MATCH(Tabla5[[#This Row],[RUC]],[1]BCLIENTES!A:A,0))</f>
        <v xml:space="preserve"> CORPORATION MELANIO B &amp; G S.A.C.</v>
      </c>
      <c r="J4238" t="e">
        <f>INDEX([1]!Tabla1[DISTRITO],MATCH(Tabla5[[#This Row],[RUC]],[1]!Tabla1[RUC],0))</f>
        <v>#REF!</v>
      </c>
      <c r="K4238" t="str">
        <f>INDEX([1]BCLIENTES!H:H,MATCH(Tabla5[[#This Row],[RUC]],[1]BCLIENTES!A:A,0))</f>
        <v xml:space="preserve"> TRUJILLO 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tr">
        <f>TEXT(Tabla5[[#This Row],[FECHA]],"MMM")</f>
        <v>Set</v>
      </c>
      <c r="D4239" s="1" t="str">
        <f>TEXT(Tabla5[[#This Row],[FECHA]],"YYY")</f>
        <v>2023</v>
      </c>
      <c r="E4239" s="2" t="s">
        <v>143</v>
      </c>
      <c r="F4239" s="2" t="s">
        <v>4283</v>
      </c>
      <c r="G4239" s="2" t="s">
        <v>10004</v>
      </c>
      <c r="H4239">
        <v>20481842515</v>
      </c>
      <c r="I4239" t="str">
        <f>INDEX([1]BCLIENTES!B:B,MATCH(Tabla5[[#This Row],[RUC]],[1]BCLIENTES!A:A,0))</f>
        <v xml:space="preserve"> INDUSTRIAL MILCIADES VARGAS SRL</v>
      </c>
      <c r="J4239" t="e">
        <f>INDEX([1]!Tabla1[DISTRITO],MATCH(Tabla5[[#This Row],[RUC]],[1]!Tabla1[RUC],0))</f>
        <v>#REF!</v>
      </c>
      <c r="K4239" t="str">
        <f>INDEX([1]BCLIENTES!H:H,MATCH(Tabla5[[#This Row],[RUC]],[1]BCLIENTES!A:A,0))</f>
        <v xml:space="preserve"> TRUJILLO 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tr">
        <f>TEXT(Tabla5[[#This Row],[FECHA]],"MMM")</f>
        <v>Set</v>
      </c>
      <c r="D4240" s="1" t="str">
        <f>TEXT(Tabla5[[#This Row],[FECHA]],"YYY")</f>
        <v>2023</v>
      </c>
      <c r="E4240" s="2" t="s">
        <v>143</v>
      </c>
      <c r="F4240" s="2" t="s">
        <v>4284</v>
      </c>
      <c r="G4240" s="2" t="s">
        <v>10004</v>
      </c>
      <c r="H4240">
        <v>20481842515</v>
      </c>
      <c r="I4240" t="str">
        <f>INDEX([1]BCLIENTES!B:B,MATCH(Tabla5[[#This Row],[RUC]],[1]BCLIENTES!A:A,0))</f>
        <v xml:space="preserve"> INDUSTRIAL MILCIADES VARGAS SRL</v>
      </c>
      <c r="J4240" t="e">
        <f>INDEX([1]!Tabla1[DISTRITO],MATCH(Tabla5[[#This Row],[RUC]],[1]!Tabla1[RUC],0))</f>
        <v>#REF!</v>
      </c>
      <c r="K4240" t="str">
        <f>INDEX([1]BCLIENTES!H:H,MATCH(Tabla5[[#This Row],[RUC]],[1]BCLIENTES!A:A,0))</f>
        <v xml:space="preserve"> TRUJILLO 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tr">
        <f>TEXT(Tabla5[[#This Row],[FECHA]],"MMM")</f>
        <v>Set</v>
      </c>
      <c r="D4241" s="1" t="str">
        <f>TEXT(Tabla5[[#This Row],[FECHA]],"YYY")</f>
        <v>2023</v>
      </c>
      <c r="E4241" s="2" t="s">
        <v>143</v>
      </c>
      <c r="F4241" s="2" t="s">
        <v>4285</v>
      </c>
      <c r="G4241" s="2" t="s">
        <v>10004</v>
      </c>
      <c r="H4241">
        <v>10421912055</v>
      </c>
      <c r="I4241" t="str">
        <f>INDEX([1]BCLIENTES!B:B,MATCH(Tabla5[[#This Row],[RUC]],[1]BCLIENTES!A:A,0))</f>
        <v xml:space="preserve"> HUAMAN NOLASCO JANET CHARO</v>
      </c>
      <c r="J4241" t="e">
        <f>INDEX([1]!Tabla1[DISTRITO],MATCH(Tabla5[[#This Row],[RUC]],[1]!Tabla1[RUC],0))</f>
        <v>#REF!</v>
      </c>
      <c r="K4241" t="str">
        <f>INDEX([1]BCLIENTES!H:H,MATCH(Tabla5[[#This Row],[RUC]],[1]BCLIENTES!A:A,0))</f>
        <v xml:space="preserve"> TRUJILLO 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tr">
        <f>TEXT(Tabla5[[#This Row],[FECHA]],"MMM")</f>
        <v>Set</v>
      </c>
      <c r="D4242" s="1" t="str">
        <f>TEXT(Tabla5[[#This Row],[FECHA]],"YYY")</f>
        <v>2023</v>
      </c>
      <c r="E4242" s="2" t="s">
        <v>143</v>
      </c>
      <c r="F4242" s="2" t="s">
        <v>4286</v>
      </c>
      <c r="G4242" s="2" t="s">
        <v>10004</v>
      </c>
      <c r="H4242">
        <v>10421912055</v>
      </c>
      <c r="I4242" t="str">
        <f>INDEX([1]BCLIENTES!B:B,MATCH(Tabla5[[#This Row],[RUC]],[1]BCLIENTES!A:A,0))</f>
        <v xml:space="preserve"> HUAMAN NOLASCO JANET CHARO</v>
      </c>
      <c r="J4242" t="e">
        <f>INDEX([1]!Tabla1[DISTRITO],MATCH(Tabla5[[#This Row],[RUC]],[1]!Tabla1[RUC],0))</f>
        <v>#REF!</v>
      </c>
      <c r="K4242" t="str">
        <f>INDEX([1]BCLIENTES!H:H,MATCH(Tabla5[[#This Row],[RUC]],[1]BCLIENTES!A:A,0))</f>
        <v xml:space="preserve"> TRUJILLO 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tr">
        <f>TEXT(Tabla5[[#This Row],[FECHA]],"MMM")</f>
        <v>Set</v>
      </c>
      <c r="D4243" s="1" t="str">
        <f>TEXT(Tabla5[[#This Row],[FECHA]],"YYY")</f>
        <v>2023</v>
      </c>
      <c r="E4243" s="2" t="s">
        <v>143</v>
      </c>
      <c r="F4243" s="2" t="s">
        <v>4287</v>
      </c>
      <c r="G4243" s="2" t="s">
        <v>10003</v>
      </c>
      <c r="H4243">
        <v>10238869523</v>
      </c>
      <c r="I4243" t="str">
        <f>INDEX([1]BCLIENTES!B:B,MATCH(Tabla5[[#This Row],[RUC]],[1]BCLIENTES!A:A,0))</f>
        <v xml:space="preserve"> CARREÑO DELGADO ROSA LINA</v>
      </c>
      <c r="J4243" t="e">
        <f>INDEX([1]!Tabla1[DISTRITO],MATCH(Tabla5[[#This Row],[RUC]],[1]!Tabla1[RUC],0))</f>
        <v>#REF!</v>
      </c>
      <c r="K4243" t="str">
        <f>INDEX([1]BCLIENTES!H:H,MATCH(Tabla5[[#This Row],[RUC]],[1]BCLIENTES!A:A,0))</f>
        <v xml:space="preserve"> TRUJILLO 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tr">
        <f>TEXT(Tabla5[[#This Row],[FECHA]],"MMM")</f>
        <v>Set</v>
      </c>
      <c r="D4244" s="1" t="str">
        <f>TEXT(Tabla5[[#This Row],[FECHA]],"YYY")</f>
        <v>2023</v>
      </c>
      <c r="E4244" s="2" t="s">
        <v>143</v>
      </c>
      <c r="F4244" s="2" t="s">
        <v>4288</v>
      </c>
      <c r="G4244" s="2" t="s">
        <v>9999</v>
      </c>
      <c r="H4244">
        <v>20534314702</v>
      </c>
      <c r="I4244" t="str">
        <f>INDEX([1]BCLIENTES!B:B,MATCH(Tabla5[[#This Row],[RUC]],[1]BCLIENTES!A:A,0))</f>
        <v xml:space="preserve"> NEGOCIACIONES CARLOS Y MARIA E.I.R.L.</v>
      </c>
      <c r="J4244" t="e">
        <f>INDEX([1]!Tabla1[DISTRITO],MATCH(Tabla5[[#This Row],[RUC]],[1]!Tabla1[RUC],0))</f>
        <v>#REF!</v>
      </c>
      <c r="K4244" t="str">
        <f>INDEX([1]BCLIENTES!H:H,MATCH(Tabla5[[#This Row],[RUC]],[1]BCLIENTES!A:A,0))</f>
        <v xml:space="preserve"> PISCO 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tr">
        <f>TEXT(Tabla5[[#This Row],[FECHA]],"MMM")</f>
        <v>Set</v>
      </c>
      <c r="D4245" s="1" t="str">
        <f>TEXT(Tabla5[[#This Row],[FECHA]],"YYY")</f>
        <v>2023</v>
      </c>
      <c r="E4245" s="2" t="s">
        <v>143</v>
      </c>
      <c r="F4245" s="2" t="s">
        <v>4289</v>
      </c>
      <c r="G4245" s="2" t="s">
        <v>10003</v>
      </c>
      <c r="H4245">
        <v>20601787700</v>
      </c>
      <c r="I4245" t="str">
        <f>INDEX([1]BCLIENTES!B:B,MATCH(Tabla5[[#This Row],[RUC]],[1]BCLIENTES!A:A,0))</f>
        <v xml:space="preserve"> IMPORTACIONES MIRALDI S.A.C.</v>
      </c>
      <c r="J4245" t="e">
        <f>INDEX([1]!Tabla1[DISTRITO],MATCH(Tabla5[[#This Row],[RUC]],[1]!Tabla1[RUC],0))</f>
        <v>#REF!</v>
      </c>
      <c r="K4245" t="str">
        <f>INDEX([1]BCLIENTES!H:H,MATCH(Tabla5[[#This Row],[RUC]],[1]BCLIENTES!A:A,0))</f>
        <v xml:space="preserve"> LIMA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tr">
        <f>TEXT(Tabla5[[#This Row],[FECHA]],"MMM")</f>
        <v>Set</v>
      </c>
      <c r="D4246" s="1" t="str">
        <f>TEXT(Tabla5[[#This Row],[FECHA]],"YYY")</f>
        <v>2023</v>
      </c>
      <c r="E4246" s="2" t="s">
        <v>143</v>
      </c>
      <c r="F4246" s="2" t="s">
        <v>4290</v>
      </c>
      <c r="G4246" s="2" t="s">
        <v>9997</v>
      </c>
      <c r="H4246">
        <v>1</v>
      </c>
      <c r="I4246" t="str">
        <f>INDEX([1]BCLIENTES!B:B,MATCH(Tabla5[[#This Row],[RUC]],[1]BCLIENTES!A:A,0))</f>
        <v>ANULADO</v>
      </c>
      <c r="J4246" t="e">
        <f>INDEX([1]!Tabla1[DISTRITO],MATCH(Tabla5[[#This Row],[RUC]],[1]!Tabla1[RUC],0))</f>
        <v>#REF!</v>
      </c>
      <c r="K4246" t="str">
        <f>INDEX([1]BCLIENTES!H:H,MATCH(Tabla5[[#This Row],[RUC]],[1]BCLIENTES!A:A,0))</f>
        <v>ANULADO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tr">
        <f>TEXT(Tabla5[[#This Row],[FECHA]],"MMM")</f>
        <v>Set</v>
      </c>
      <c r="D4247" s="1" t="str">
        <f>TEXT(Tabla5[[#This Row],[FECHA]],"YYY")</f>
        <v>2023</v>
      </c>
      <c r="E4247" s="2" t="s">
        <v>143</v>
      </c>
      <c r="F4247" s="2" t="s">
        <v>4291</v>
      </c>
      <c r="G4247" s="2" t="s">
        <v>10004</v>
      </c>
      <c r="H4247">
        <v>20481842515</v>
      </c>
      <c r="I4247" t="str">
        <f>INDEX([1]BCLIENTES!B:B,MATCH(Tabla5[[#This Row],[RUC]],[1]BCLIENTES!A:A,0))</f>
        <v xml:space="preserve"> INDUSTRIAL MILCIADES VARGAS SRL</v>
      </c>
      <c r="J4247" t="e">
        <f>INDEX([1]!Tabla1[DISTRITO],MATCH(Tabla5[[#This Row],[RUC]],[1]!Tabla1[RUC],0))</f>
        <v>#REF!</v>
      </c>
      <c r="K4247" t="str">
        <f>INDEX([1]BCLIENTES!H:H,MATCH(Tabla5[[#This Row],[RUC]],[1]BCLIENTES!A:A,0))</f>
        <v xml:space="preserve"> TRUJILLO 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tr">
        <f>TEXT(Tabla5[[#This Row],[FECHA]],"MMM")</f>
        <v>Set</v>
      </c>
      <c r="D4248" s="1" t="str">
        <f>TEXT(Tabla5[[#This Row],[FECHA]],"YYY")</f>
        <v>2023</v>
      </c>
      <c r="E4248" s="2" t="s">
        <v>143</v>
      </c>
      <c r="F4248" s="2" t="s">
        <v>4292</v>
      </c>
      <c r="G4248" s="2" t="s">
        <v>10003</v>
      </c>
      <c r="H4248">
        <v>10238869523</v>
      </c>
      <c r="I4248" t="str">
        <f>INDEX([1]BCLIENTES!B:B,MATCH(Tabla5[[#This Row],[RUC]],[1]BCLIENTES!A:A,0))</f>
        <v xml:space="preserve"> CARREÑO DELGADO ROSA LINA</v>
      </c>
      <c r="J4248" t="e">
        <f>INDEX([1]!Tabla1[DISTRITO],MATCH(Tabla5[[#This Row],[RUC]],[1]!Tabla1[RUC],0))</f>
        <v>#REF!</v>
      </c>
      <c r="K4248" t="str">
        <f>INDEX([1]BCLIENTES!H:H,MATCH(Tabla5[[#This Row],[RUC]],[1]BCLIENTES!A:A,0))</f>
        <v xml:space="preserve"> TRUJILLO 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tr">
        <f>TEXT(Tabla5[[#This Row],[FECHA]],"MMM")</f>
        <v>Set</v>
      </c>
      <c r="D4249" s="1" t="str">
        <f>TEXT(Tabla5[[#This Row],[FECHA]],"YYY")</f>
        <v>2023</v>
      </c>
      <c r="E4249" s="2" t="s">
        <v>143</v>
      </c>
      <c r="F4249" s="2" t="s">
        <v>4293</v>
      </c>
      <c r="G4249" s="2" t="s">
        <v>10002</v>
      </c>
      <c r="H4249">
        <v>20532699232</v>
      </c>
      <c r="I4249" t="str">
        <f>INDEX([1]BCLIENTES!B:B,MATCH(Tabla5[[#This Row],[RUC]],[1]BCLIENTES!A:A,0))</f>
        <v>FERRETERIA LOURDES E.I.R.L.</v>
      </c>
      <c r="J4249" t="e">
        <f>INDEX([1]!Tabla1[DISTRITO],MATCH(Tabla5[[#This Row],[RUC]],[1]!Tabla1[RUC],0))</f>
        <v>#REF!</v>
      </c>
      <c r="K4249" t="str">
        <f>INDEX([1]BCLIENTES!H:H,MATCH(Tabla5[[#This Row],[RUC]],[1]BCLIENTES!A:A,0))</f>
        <v>TACNA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tr">
        <f>TEXT(Tabla5[[#This Row],[FECHA]],"MMM")</f>
        <v>Set</v>
      </c>
      <c r="D4250" s="1" t="str">
        <f>TEXT(Tabla5[[#This Row],[FECHA]],"YYY")</f>
        <v>2023</v>
      </c>
      <c r="E4250" s="2" t="s">
        <v>143</v>
      </c>
      <c r="F4250" s="2" t="s">
        <v>4294</v>
      </c>
      <c r="G4250" s="2" t="s">
        <v>10002</v>
      </c>
      <c r="H4250">
        <v>20604178046</v>
      </c>
      <c r="I4250" t="str">
        <f>INDEX([1]BCLIENTES!B:B,MATCH(Tabla5[[#This Row],[RUC]],[1]BCLIENTES!A:A,0))</f>
        <v xml:space="preserve"> TABELEC J &amp; M E.I.R.L.</v>
      </c>
      <c r="J4250" t="e">
        <f>INDEX([1]!Tabla1[DISTRITO],MATCH(Tabla5[[#This Row],[RUC]],[1]!Tabla1[RUC],0))</f>
        <v>#REF!</v>
      </c>
      <c r="K4250" t="str">
        <f>INDEX([1]BCLIENTES!H:H,MATCH(Tabla5[[#This Row],[RUC]],[1]BCLIENTES!A:A,0))</f>
        <v xml:space="preserve"> AREQUIPA 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tr">
        <f>TEXT(Tabla5[[#This Row],[FECHA]],"MMM")</f>
        <v>Set</v>
      </c>
      <c r="D4251" s="1" t="str">
        <f>TEXT(Tabla5[[#This Row],[FECHA]],"YYY")</f>
        <v>2023</v>
      </c>
      <c r="E4251" s="2" t="s">
        <v>143</v>
      </c>
      <c r="F4251" s="2" t="s">
        <v>4295</v>
      </c>
      <c r="G4251" s="2" t="s">
        <v>9999</v>
      </c>
      <c r="H4251">
        <v>20487221059</v>
      </c>
      <c r="I4251" t="str">
        <f>INDEX([1]BCLIENTES!B:B,MATCH(Tabla5[[#This Row],[RUC]],[1]BCLIENTES!A:A,0))</f>
        <v xml:space="preserve"> REPRESENTACIONES FERRETEROS GABY EMPRESA INDIVIDUAL DE RESPONSABILIDAD LIMITADA</v>
      </c>
      <c r="J4251" t="e">
        <f>INDEX([1]!Tabla1[DISTRITO],MATCH(Tabla5[[#This Row],[RUC]],[1]!Tabla1[RUC],0))</f>
        <v>#REF!</v>
      </c>
      <c r="K4251" t="str">
        <f>INDEX([1]BCLIENTES!H:H,MATCH(Tabla5[[#This Row],[RUC]],[1]BCLIENTES!A:A,0))</f>
        <v xml:space="preserve"> HUANCAYO 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tr">
        <f>TEXT(Tabla5[[#This Row],[FECHA]],"MMM")</f>
        <v>Set</v>
      </c>
      <c r="D4252" s="1" t="str">
        <f>TEXT(Tabla5[[#This Row],[FECHA]],"YYY")</f>
        <v>2023</v>
      </c>
      <c r="E4252" s="2" t="s">
        <v>143</v>
      </c>
      <c r="F4252" s="2" t="s">
        <v>4296</v>
      </c>
      <c r="G4252" s="2" t="s">
        <v>9999</v>
      </c>
      <c r="H4252">
        <v>20603358571</v>
      </c>
      <c r="I4252" t="str">
        <f>INDEX([1]BCLIENTES!B:B,MATCH(Tabla5[[#This Row],[RUC]],[1]BCLIENTES!A:A,0))</f>
        <v xml:space="preserve"> ELECTRO COMERCIAL SIELSA E.I.R.L.</v>
      </c>
      <c r="J4252" t="e">
        <f>INDEX([1]!Tabla1[DISTRITO],MATCH(Tabla5[[#This Row],[RUC]],[1]!Tabla1[RUC],0))</f>
        <v>#REF!</v>
      </c>
      <c r="K4252" t="str">
        <f>INDEX([1]BCLIENTES!H:H,MATCH(Tabla5[[#This Row],[RUC]],[1]BCLIENTES!A:A,0))</f>
        <v xml:space="preserve"> HUAMANGA 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tr">
        <f>TEXT(Tabla5[[#This Row],[FECHA]],"MMM")</f>
        <v>Set</v>
      </c>
      <c r="D4253" s="1" t="str">
        <f>TEXT(Tabla5[[#This Row],[FECHA]],"YYY")</f>
        <v>2023</v>
      </c>
      <c r="E4253" s="2" t="s">
        <v>143</v>
      </c>
      <c r="F4253" s="2" t="s">
        <v>4297</v>
      </c>
      <c r="G4253" s="2" t="s">
        <v>10003</v>
      </c>
      <c r="H4253">
        <v>20606183136</v>
      </c>
      <c r="I4253" t="str">
        <f>INDEX([1]BCLIENTES!B:B,MATCH(Tabla5[[#This Row],[RUC]],[1]BCLIENTES!A:A,0))</f>
        <v xml:space="preserve"> JP DISTRIBUCIONES Y SOLUCIONES ELECTRICAS E.I.R.L.</v>
      </c>
      <c r="J4253" t="e">
        <f>INDEX([1]!Tabla1[DISTRITO],MATCH(Tabla5[[#This Row],[RUC]],[1]!Tabla1[RUC],0))</f>
        <v>#REF!</v>
      </c>
      <c r="K4253" t="str">
        <f>INDEX([1]BCLIENTES!H:H,MATCH(Tabla5[[#This Row],[RUC]],[1]BCLIENTES!A:A,0))</f>
        <v xml:space="preserve"> LIMA 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tr">
        <f>TEXT(Tabla5[[#This Row],[FECHA]],"MMM")</f>
        <v>Set</v>
      </c>
      <c r="D4254" s="1" t="str">
        <f>TEXT(Tabla5[[#This Row],[FECHA]],"YYY")</f>
        <v>2023</v>
      </c>
      <c r="E4254" s="2" t="s">
        <v>143</v>
      </c>
      <c r="F4254" s="2" t="s">
        <v>4298</v>
      </c>
      <c r="G4254" s="2" t="s">
        <v>10006</v>
      </c>
      <c r="H4254">
        <v>20527319766</v>
      </c>
      <c r="I4254" t="str">
        <f>INDEX([1]BCLIENTES!B:B,MATCH(Tabla5[[#This Row],[RUC]],[1]BCLIENTES!A:A,0))</f>
        <v xml:space="preserve"> MANUFACTURAS ELECTRICAS Y SANITARIAS EMPRESA INDIVIDUAL DE RESPONSABLIDAD LIMITADA</v>
      </c>
      <c r="J4254" t="e">
        <f>INDEX([1]!Tabla1[DISTRITO],MATCH(Tabla5[[#This Row],[RUC]],[1]!Tabla1[RUC],0))</f>
        <v>#REF!</v>
      </c>
      <c r="K4254" t="str">
        <f>INDEX([1]BCLIENTES!H:H,MATCH(Tabla5[[#This Row],[RUC]],[1]BCLIENTES!A:A,0))</f>
        <v xml:space="preserve"> CUSCO 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tr">
        <f>TEXT(Tabla5[[#This Row],[FECHA]],"MMM")</f>
        <v>Set</v>
      </c>
      <c r="D4255" s="1" t="str">
        <f>TEXT(Tabla5[[#This Row],[FECHA]],"YYY")</f>
        <v>2023</v>
      </c>
      <c r="E4255" s="2" t="s">
        <v>143</v>
      </c>
      <c r="F4255" s="2" t="s">
        <v>4299</v>
      </c>
      <c r="G4255" s="2" t="s">
        <v>10003</v>
      </c>
      <c r="H4255">
        <v>20610672443</v>
      </c>
      <c r="I4255" t="str">
        <f>INDEX([1]BCLIENTES!B:B,MATCH(Tabla5[[#This Row],[RUC]],[1]BCLIENTES!A:A,0))</f>
        <v xml:space="preserve"> CONSTRUCCION NEGOCIOS Y SERVICIOS DANTE E.I.R.L.</v>
      </c>
      <c r="J4255" t="e">
        <f>INDEX([1]!Tabla1[DISTRITO],MATCH(Tabla5[[#This Row],[RUC]],[1]!Tabla1[RUC],0))</f>
        <v>#REF!</v>
      </c>
      <c r="K4255" t="str">
        <f>INDEX([1]BCLIENTES!H:H,MATCH(Tabla5[[#This Row],[RUC]],[1]BCLIENTES!A:A,0))</f>
        <v xml:space="preserve"> CHICLAYO 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tr">
        <f>TEXT(Tabla5[[#This Row],[FECHA]],"MMM")</f>
        <v>Set</v>
      </c>
      <c r="D4256" s="1" t="str">
        <f>TEXT(Tabla5[[#This Row],[FECHA]],"YYY")</f>
        <v>2023</v>
      </c>
      <c r="E4256" s="2" t="s">
        <v>143</v>
      </c>
      <c r="F4256" s="2" t="s">
        <v>4300</v>
      </c>
      <c r="G4256" s="2" t="s">
        <v>10004</v>
      </c>
      <c r="H4256">
        <v>20487800750</v>
      </c>
      <c r="I4256" t="str">
        <f>INDEX([1]BCLIENTES!B:B,MATCH(Tabla5[[#This Row],[RUC]],[1]BCLIENTES!A:A,0))</f>
        <v xml:space="preserve"> RI IMPORTACIONES S.A.C.</v>
      </c>
      <c r="J4256" t="e">
        <f>INDEX([1]!Tabla1[DISTRITO],MATCH(Tabla5[[#This Row],[RUC]],[1]!Tabla1[RUC],0))</f>
        <v>#REF!</v>
      </c>
      <c r="K4256" t="str">
        <f>INDEX([1]BCLIENTES!H:H,MATCH(Tabla5[[#This Row],[RUC]],[1]BCLIENTES!A:A,0))</f>
        <v xml:space="preserve"> CHICLAYO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tr">
        <f>TEXT(Tabla5[[#This Row],[FECHA]],"MMM")</f>
        <v>Set</v>
      </c>
      <c r="D4257" s="1" t="str">
        <f>TEXT(Tabla5[[#This Row],[FECHA]],"YYY")</f>
        <v>2023</v>
      </c>
      <c r="E4257" s="2" t="s">
        <v>143</v>
      </c>
      <c r="F4257" s="2" t="s">
        <v>4301</v>
      </c>
      <c r="G4257" s="2" t="s">
        <v>10004</v>
      </c>
      <c r="H4257">
        <v>20608160478</v>
      </c>
      <c r="I4257" t="str">
        <f>INDEX([1]BCLIENTES!B:B,MATCH(Tabla5[[#This Row],[RUC]],[1]BCLIENTES!A:A,0))</f>
        <v xml:space="preserve"> J &amp; L FERREXPRESS S.A.C.</v>
      </c>
      <c r="J4257" t="e">
        <f>INDEX([1]!Tabla1[DISTRITO],MATCH(Tabla5[[#This Row],[RUC]],[1]!Tabla1[RUC],0))</f>
        <v>#REF!</v>
      </c>
      <c r="K4257" t="str">
        <f>INDEX([1]BCLIENTES!H:H,MATCH(Tabla5[[#This Row],[RUC]],[1]BCLIENTES!A:A,0))</f>
        <v xml:space="preserve"> CHICLAYO 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tr">
        <f>TEXT(Tabla5[[#This Row],[FECHA]],"MMM")</f>
        <v>Set</v>
      </c>
      <c r="D4258" s="1" t="str">
        <f>TEXT(Tabla5[[#This Row],[FECHA]],"YYY")</f>
        <v>2023</v>
      </c>
      <c r="E4258" s="2" t="s">
        <v>143</v>
      </c>
      <c r="F4258" s="2" t="s">
        <v>4302</v>
      </c>
      <c r="G4258" s="2" t="s">
        <v>9999</v>
      </c>
      <c r="H4258">
        <v>20606112361</v>
      </c>
      <c r="I4258" t="str">
        <f>INDEX([1]BCLIENTES!B:B,MATCH(Tabla5[[#This Row],[RUC]],[1]BCLIENTES!A:A,0))</f>
        <v>ELECTRICAL SOLUTIONS SISEVOLT E.I.R.L.</v>
      </c>
      <c r="J4258" t="e">
        <f>INDEX([1]!Tabla1[DISTRITO],MATCH(Tabla5[[#This Row],[RUC]],[1]!Tabla1[RUC],0))</f>
        <v>#REF!</v>
      </c>
      <c r="K4258" t="str">
        <f>INDEX([1]BCLIENTES!H:H,MATCH(Tabla5[[#This Row],[RUC]],[1]BCLIENTES!A:A,0))</f>
        <v>HUNCAYO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tr">
        <f>TEXT(Tabla5[[#This Row],[FECHA]],"MMM")</f>
        <v>Set</v>
      </c>
      <c r="D4259" s="1" t="str">
        <f>TEXT(Tabla5[[#This Row],[FECHA]],"YYY")</f>
        <v>2023</v>
      </c>
      <c r="E4259" s="2" t="s">
        <v>143</v>
      </c>
      <c r="F4259" s="2" t="s">
        <v>4303</v>
      </c>
      <c r="G4259" s="2" t="s">
        <v>10004</v>
      </c>
      <c r="H4259">
        <v>20609019019</v>
      </c>
      <c r="I4259" t="str">
        <f>INDEX([1]BCLIENTES!B:B,MATCH(Tabla5[[#This Row],[RUC]],[1]BCLIENTES!A:A,0))</f>
        <v xml:space="preserve"> INDUSTRIAS ELECTRICAS V &amp; L S.A.C.</v>
      </c>
      <c r="J4259" t="e">
        <f>INDEX([1]!Tabla1[DISTRITO],MATCH(Tabla5[[#This Row],[RUC]],[1]!Tabla1[RUC],0))</f>
        <v>#REF!</v>
      </c>
      <c r="K4259" t="str">
        <f>INDEX([1]BCLIENTES!H:H,MATCH(Tabla5[[#This Row],[RUC]],[1]BCLIENTES!A:A,0))</f>
        <v xml:space="preserve"> TRUJILLO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tr">
        <f>TEXT(Tabla5[[#This Row],[FECHA]],"MMM")</f>
        <v>Set</v>
      </c>
      <c r="D4260" s="1" t="str">
        <f>TEXT(Tabla5[[#This Row],[FECHA]],"YYY")</f>
        <v>2023</v>
      </c>
      <c r="E4260" s="2" t="s">
        <v>143</v>
      </c>
      <c r="F4260" s="2" t="s">
        <v>4304</v>
      </c>
      <c r="G4260" s="2" t="s">
        <v>10004</v>
      </c>
      <c r="H4260">
        <v>20606445891</v>
      </c>
      <c r="I4260" t="str">
        <f>INDEX([1]BCLIENTES!B:B,MATCH(Tabla5[[#This Row],[RUC]],[1]BCLIENTES!A:A,0))</f>
        <v xml:space="preserve"> FERRETERA PEZREY E.I.R.L</v>
      </c>
      <c r="J4260" t="e">
        <f>INDEX([1]!Tabla1[DISTRITO],MATCH(Tabla5[[#This Row],[RUC]],[1]!Tabla1[RUC],0))</f>
        <v>#REF!</v>
      </c>
      <c r="K4260" t="str">
        <f>INDEX([1]BCLIENTES!H:H,MATCH(Tabla5[[#This Row],[RUC]],[1]BCLIENTES!A:A,0))</f>
        <v xml:space="preserve"> CHICLAYO 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tr">
        <f>TEXT(Tabla5[[#This Row],[FECHA]],"MMM")</f>
        <v>Set</v>
      </c>
      <c r="D4261" s="1" t="str">
        <f>TEXT(Tabla5[[#This Row],[FECHA]],"YYY")</f>
        <v>2023</v>
      </c>
      <c r="E4261" s="2" t="s">
        <v>143</v>
      </c>
      <c r="F4261" s="2" t="s">
        <v>4305</v>
      </c>
      <c r="G4261" s="2" t="s">
        <v>10004</v>
      </c>
      <c r="H4261">
        <v>20602853803</v>
      </c>
      <c r="I4261" t="str">
        <f>INDEX([1]BCLIENTES!B:B,MATCH(Tabla5[[#This Row],[RUC]],[1]BCLIENTES!A:A,0))</f>
        <v xml:space="preserve"> INVERSIONES D'LILY E.I.R.L.</v>
      </c>
      <c r="J4261" t="e">
        <f>INDEX([1]!Tabla1[DISTRITO],MATCH(Tabla5[[#This Row],[RUC]],[1]!Tabla1[RUC],0))</f>
        <v>#REF!</v>
      </c>
      <c r="K4261" t="str">
        <f>INDEX([1]BCLIENTES!H:H,MATCH(Tabla5[[#This Row],[RUC]],[1]BCLIENTES!A:A,0))</f>
        <v xml:space="preserve"> CHICLAYO 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tr">
        <f>TEXT(Tabla5[[#This Row],[FECHA]],"MMM")</f>
        <v>Set</v>
      </c>
      <c r="D4262" s="1" t="str">
        <f>TEXT(Tabla5[[#This Row],[FECHA]],"YYY")</f>
        <v>2023</v>
      </c>
      <c r="E4262" s="2" t="s">
        <v>143</v>
      </c>
      <c r="F4262" s="2" t="s">
        <v>4306</v>
      </c>
      <c r="G4262" s="2" t="s">
        <v>10002</v>
      </c>
      <c r="H4262">
        <v>20213747925</v>
      </c>
      <c r="I4262" t="str">
        <f>INDEX([1]BCLIENTES!B:B,MATCH(Tabla5[[#This Row],[RUC]],[1]BCLIENTES!A:A,0))</f>
        <v xml:space="preserve"> COMERCIAL SAN MIGUEL EIR LTDA</v>
      </c>
      <c r="J4262" t="e">
        <f>INDEX([1]!Tabla1[DISTRITO],MATCH(Tabla5[[#This Row],[RUC]],[1]!Tabla1[RUC],0))</f>
        <v>#REF!</v>
      </c>
      <c r="K4262" t="str">
        <f>INDEX([1]BCLIENTES!H:H,MATCH(Tabla5[[#This Row],[RUC]],[1]BCLIENTES!A:A,0))</f>
        <v xml:space="preserve"> ILO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tr">
        <f>TEXT(Tabla5[[#This Row],[FECHA]],"MMM")</f>
        <v>Set</v>
      </c>
      <c r="D4263" s="1" t="str">
        <f>TEXT(Tabla5[[#This Row],[FECHA]],"YYY")</f>
        <v>2023</v>
      </c>
      <c r="E4263" s="2" t="s">
        <v>143</v>
      </c>
      <c r="F4263" s="2" t="s">
        <v>4307</v>
      </c>
      <c r="G4263" s="2" t="s">
        <v>10004</v>
      </c>
      <c r="H4263">
        <v>10424929862</v>
      </c>
      <c r="I4263" t="str">
        <f>INDEX([1]BCLIENTES!B:B,MATCH(Tabla5[[#This Row],[RUC]],[1]BCLIENTES!A:A,0))</f>
        <v xml:space="preserve"> ZEGARRA ACUÑA LILIANA CELSA</v>
      </c>
      <c r="J4263" t="e">
        <f>INDEX([1]!Tabla1[DISTRITO],MATCH(Tabla5[[#This Row],[RUC]],[1]!Tabla1[RUC],0))</f>
        <v>#REF!</v>
      </c>
      <c r="K4263" t="str">
        <f>INDEX([1]BCLIENTES!H:H,MATCH(Tabla5[[#This Row],[RUC]],[1]BCLIENTES!A:A,0))</f>
        <v xml:space="preserve"> CHICLAYO 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tr">
        <f>TEXT(Tabla5[[#This Row],[FECHA]],"MMM")</f>
        <v>Set</v>
      </c>
      <c r="D4264" s="1" t="str">
        <f>TEXT(Tabla5[[#This Row],[FECHA]],"YYY")</f>
        <v>2023</v>
      </c>
      <c r="E4264" s="2" t="s">
        <v>143</v>
      </c>
      <c r="F4264" s="2" t="s">
        <v>4308</v>
      </c>
      <c r="G4264" s="2" t="s">
        <v>10002</v>
      </c>
      <c r="H4264">
        <v>20455113751</v>
      </c>
      <c r="I4264" t="str">
        <f>INDEX([1]BCLIENTES!B:B,MATCH(Tabla5[[#This Row],[RUC]],[1]BCLIENTES!A:A,0))</f>
        <v xml:space="preserve"> FERRETERIA EMANUEL PERU E.I.R.L.</v>
      </c>
      <c r="J4264" t="e">
        <f>INDEX([1]!Tabla1[DISTRITO],MATCH(Tabla5[[#This Row],[RUC]],[1]!Tabla1[RUC],0))</f>
        <v>#REF!</v>
      </c>
      <c r="K4264" t="str">
        <f>INDEX([1]BCLIENTES!H:H,MATCH(Tabla5[[#This Row],[RUC]],[1]BCLIENTES!A:A,0))</f>
        <v xml:space="preserve"> CAYLLOMA 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tr">
        <f>TEXT(Tabla5[[#This Row],[FECHA]],"MMM")</f>
        <v>Set</v>
      </c>
      <c r="D4265" s="1" t="str">
        <f>TEXT(Tabla5[[#This Row],[FECHA]],"YYY")</f>
        <v>2023</v>
      </c>
      <c r="E4265" s="2" t="s">
        <v>143</v>
      </c>
      <c r="F4265" s="2" t="s">
        <v>4309</v>
      </c>
      <c r="G4265" s="2" t="s">
        <v>10005</v>
      </c>
      <c r="H4265">
        <v>20607405868</v>
      </c>
      <c r="I4265" t="str">
        <f>INDEX([1]BCLIENTES!B:B,MATCH(Tabla5[[#This Row],[RUC]],[1]BCLIENTES!A:A,0))</f>
        <v xml:space="preserve"> DISTRIBUIDOR COMERCIAL Y FERRETERO P &amp; G S.A.C.</v>
      </c>
      <c r="J4265" t="e">
        <f>INDEX([1]!Tabla1[DISTRITO],MATCH(Tabla5[[#This Row],[RUC]],[1]!Tabla1[RUC],0))</f>
        <v>#REF!</v>
      </c>
      <c r="K4265" t="str">
        <f>INDEX([1]BCLIENTES!H:H,MATCH(Tabla5[[#This Row],[RUC]],[1]BCLIENTES!A:A,0))</f>
        <v xml:space="preserve"> LIMA 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tr">
        <f>TEXT(Tabla5[[#This Row],[FECHA]],"MMM")</f>
        <v>Set</v>
      </c>
      <c r="D4266" s="1" t="str">
        <f>TEXT(Tabla5[[#This Row],[FECHA]],"YYY")</f>
        <v>2023</v>
      </c>
      <c r="E4266" s="2" t="s">
        <v>143</v>
      </c>
      <c r="F4266" s="2" t="s">
        <v>4310</v>
      </c>
      <c r="G4266" s="2" t="s">
        <v>9999</v>
      </c>
      <c r="H4266">
        <v>20487221059</v>
      </c>
      <c r="I4266" t="str">
        <f>INDEX([1]BCLIENTES!B:B,MATCH(Tabla5[[#This Row],[RUC]],[1]BCLIENTES!A:A,0))</f>
        <v xml:space="preserve"> REPRESENTACIONES FERRETEROS GABY EMPRESA INDIVIDUAL DE RESPONSABILIDAD LIMITADA</v>
      </c>
      <c r="J4266" t="e">
        <f>INDEX([1]!Tabla1[DISTRITO],MATCH(Tabla5[[#This Row],[RUC]],[1]!Tabla1[RUC],0))</f>
        <v>#REF!</v>
      </c>
      <c r="K4266" t="str">
        <f>INDEX([1]BCLIENTES!H:H,MATCH(Tabla5[[#This Row],[RUC]],[1]BCLIENTES!A:A,0))</f>
        <v xml:space="preserve"> HUANCAYO 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tr">
        <f>TEXT(Tabla5[[#This Row],[FECHA]],"MMM")</f>
        <v>Set</v>
      </c>
      <c r="D4267" s="1" t="str">
        <f>TEXT(Tabla5[[#This Row],[FECHA]],"YYY")</f>
        <v>2023</v>
      </c>
      <c r="E4267" s="2" t="s">
        <v>143</v>
      </c>
      <c r="F4267" s="2" t="s">
        <v>4311</v>
      </c>
      <c r="G4267" s="2" t="s">
        <v>10003</v>
      </c>
      <c r="H4267">
        <v>20604916772</v>
      </c>
      <c r="I4267" t="str">
        <f>INDEX([1]BCLIENTES!B:B,MATCH(Tabla5[[#This Row],[RUC]],[1]BCLIENTES!A:A,0))</f>
        <v xml:space="preserve"> ABA COMPANY SOCIEDAD ANONIMA CERRADA - ABA COMPANY S.A.C.</v>
      </c>
      <c r="J4267" t="e">
        <f>INDEX([1]!Tabla1[DISTRITO],MATCH(Tabla5[[#This Row],[RUC]],[1]!Tabla1[RUC],0))</f>
        <v>#REF!</v>
      </c>
      <c r="K4267" t="str">
        <f>INDEX([1]BCLIENTES!H:H,MATCH(Tabla5[[#This Row],[RUC]],[1]BCLIENTES!A:A,0))</f>
        <v xml:space="preserve"> TRUJILLO 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tr">
        <f>TEXT(Tabla5[[#This Row],[FECHA]],"MMM")</f>
        <v>Set</v>
      </c>
      <c r="D4268" s="1" t="str">
        <f>TEXT(Tabla5[[#This Row],[FECHA]],"YYY")</f>
        <v>2023</v>
      </c>
      <c r="E4268" s="2" t="s">
        <v>143</v>
      </c>
      <c r="F4268" s="2" t="s">
        <v>4312</v>
      </c>
      <c r="G4268" s="2" t="s">
        <v>10004</v>
      </c>
      <c r="H4268">
        <v>20480172150</v>
      </c>
      <c r="I4268" t="str">
        <f>INDEX([1]BCLIENTES!B:B,MATCH(Tabla5[[#This Row],[RUC]],[1]BCLIENTES!A:A,0))</f>
        <v xml:space="preserve"> LOPEZ Y CIA S.A.C.</v>
      </c>
      <c r="J4268" t="e">
        <f>INDEX([1]!Tabla1[DISTRITO],MATCH(Tabla5[[#This Row],[RUC]],[1]!Tabla1[RUC],0))</f>
        <v>#REF!</v>
      </c>
      <c r="K4268" t="str">
        <f>INDEX([1]BCLIENTES!H:H,MATCH(Tabla5[[#This Row],[RUC]],[1]BCLIENTES!A:A,0))</f>
        <v xml:space="preserve"> LIMA 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tr">
        <f>TEXT(Tabla5[[#This Row],[FECHA]],"MMM")</f>
        <v>Set</v>
      </c>
      <c r="D4269" s="1" t="str">
        <f>TEXT(Tabla5[[#This Row],[FECHA]],"YYY")</f>
        <v>2023</v>
      </c>
      <c r="E4269" s="2" t="s">
        <v>143</v>
      </c>
      <c r="F4269" s="2" t="s">
        <v>4313</v>
      </c>
      <c r="G4269" s="2" t="s">
        <v>10004</v>
      </c>
      <c r="H4269">
        <v>20480172150</v>
      </c>
      <c r="I4269" t="str">
        <f>INDEX([1]BCLIENTES!B:B,MATCH(Tabla5[[#This Row],[RUC]],[1]BCLIENTES!A:A,0))</f>
        <v xml:space="preserve"> LOPEZ Y CIA S.A.C.</v>
      </c>
      <c r="J4269" t="e">
        <f>INDEX([1]!Tabla1[DISTRITO],MATCH(Tabla5[[#This Row],[RUC]],[1]!Tabla1[RUC],0))</f>
        <v>#REF!</v>
      </c>
      <c r="K4269" t="str">
        <f>INDEX([1]BCLIENTES!H:H,MATCH(Tabla5[[#This Row],[RUC]],[1]BCLIENTES!A:A,0))</f>
        <v xml:space="preserve"> LIMA 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tr">
        <f>TEXT(Tabla5[[#This Row],[FECHA]],"MMM")</f>
        <v>Set</v>
      </c>
      <c r="D4270" s="1" t="str">
        <f>TEXT(Tabla5[[#This Row],[FECHA]],"YYY")</f>
        <v>2023</v>
      </c>
      <c r="E4270" s="2" t="s">
        <v>143</v>
      </c>
      <c r="F4270" s="2" t="s">
        <v>4314</v>
      </c>
      <c r="G4270" s="2" t="s">
        <v>10004</v>
      </c>
      <c r="H4270">
        <v>20480172150</v>
      </c>
      <c r="I4270" t="str">
        <f>INDEX([1]BCLIENTES!B:B,MATCH(Tabla5[[#This Row],[RUC]],[1]BCLIENTES!A:A,0))</f>
        <v xml:space="preserve"> LOPEZ Y CIA S.A.C.</v>
      </c>
      <c r="J4270" t="e">
        <f>INDEX([1]!Tabla1[DISTRITO],MATCH(Tabla5[[#This Row],[RUC]],[1]!Tabla1[RUC],0))</f>
        <v>#REF!</v>
      </c>
      <c r="K4270" t="str">
        <f>INDEX([1]BCLIENTES!H:H,MATCH(Tabla5[[#This Row],[RUC]],[1]BCLIENTES!A:A,0))</f>
        <v xml:space="preserve"> LIMA 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tr">
        <f>TEXT(Tabla5[[#This Row],[FECHA]],"MMM")</f>
        <v>Set</v>
      </c>
      <c r="D4271" s="1" t="str">
        <f>TEXT(Tabla5[[#This Row],[FECHA]],"YYY")</f>
        <v>2023</v>
      </c>
      <c r="E4271" s="2" t="s">
        <v>143</v>
      </c>
      <c r="F4271" s="2" t="s">
        <v>4315</v>
      </c>
      <c r="G4271" s="2" t="s">
        <v>10002</v>
      </c>
      <c r="H4271">
        <v>20519753830</v>
      </c>
      <c r="I4271" t="str">
        <f>INDEX([1]BCLIENTES!B:B,MATCH(Tabla5[[#This Row],[RUC]],[1]BCLIENTES!A:A,0))</f>
        <v xml:space="preserve"> CENTRO ELECTRICO ROJESAN S.A.C. - ROJESAN S.A.C.</v>
      </c>
      <c r="J4271" t="e">
        <f>INDEX([1]!Tabla1[DISTRITO],MATCH(Tabla5[[#This Row],[RUC]],[1]!Tabla1[RUC],0))</f>
        <v>#REF!</v>
      </c>
      <c r="K4271" t="str">
        <f>INDEX([1]BCLIENTES!H:H,MATCH(Tabla5[[#This Row],[RUC]],[1]BCLIENTES!A:A,0))</f>
        <v xml:space="preserve"> TACNA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tr">
        <f>TEXT(Tabla5[[#This Row],[FECHA]],"MMM")</f>
        <v>Set</v>
      </c>
      <c r="D4272" s="1" t="str">
        <f>TEXT(Tabla5[[#This Row],[FECHA]],"YYY")</f>
        <v>2023</v>
      </c>
      <c r="E4272" s="2" t="s">
        <v>143</v>
      </c>
      <c r="F4272" s="2" t="s">
        <v>4316</v>
      </c>
      <c r="G4272" s="2" t="s">
        <v>10004</v>
      </c>
      <c r="H4272">
        <v>20600177631</v>
      </c>
      <c r="I4272" t="str">
        <f>INDEX([1]BCLIENTES!B:B,MATCH(Tabla5[[#This Row],[RUC]],[1]BCLIENTES!A:A,0))</f>
        <v xml:space="preserve"> CONSTRUCCION Y COMERCIO GRUPO 3C S.R.L.</v>
      </c>
      <c r="J4272" t="e">
        <f>INDEX([1]!Tabla1[DISTRITO],MATCH(Tabla5[[#This Row],[RUC]],[1]!Tabla1[RUC],0))</f>
        <v>#REF!</v>
      </c>
      <c r="K4272" t="str">
        <f>INDEX([1]BCLIENTES!H:H,MATCH(Tabla5[[#This Row],[RUC]],[1]BCLIENTES!A:A,0))</f>
        <v xml:space="preserve"> TRUJILLO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tr">
        <f>TEXT(Tabla5[[#This Row],[FECHA]],"MMM")</f>
        <v>Set</v>
      </c>
      <c r="D4273" s="1" t="str">
        <f>TEXT(Tabla5[[#This Row],[FECHA]],"YYY")</f>
        <v>2023</v>
      </c>
      <c r="E4273" s="2" t="s">
        <v>143</v>
      </c>
      <c r="F4273" s="2" t="s">
        <v>4317</v>
      </c>
      <c r="G4273" s="2" t="s">
        <v>10004</v>
      </c>
      <c r="H4273">
        <v>20608449753</v>
      </c>
      <c r="I4273" t="str">
        <f>INDEX([1]BCLIENTES!B:B,MATCH(Tabla5[[#This Row],[RUC]],[1]BCLIENTES!A:A,0))</f>
        <v xml:space="preserve"> JV FERRETERIA JAIMITO E.I.R.L</v>
      </c>
      <c r="J4273" t="e">
        <f>INDEX([1]!Tabla1[DISTRITO],MATCH(Tabla5[[#This Row],[RUC]],[1]!Tabla1[RUC],0))</f>
        <v>#REF!</v>
      </c>
      <c r="K4273" t="str">
        <f>INDEX([1]BCLIENTES!H:H,MATCH(Tabla5[[#This Row],[RUC]],[1]BCLIENTES!A:A,0))</f>
        <v xml:space="preserve"> JAEN 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tr">
        <f>TEXT(Tabla5[[#This Row],[FECHA]],"MMM")</f>
        <v>Set</v>
      </c>
      <c r="D4274" s="1" t="str">
        <f>TEXT(Tabla5[[#This Row],[FECHA]],"YYY")</f>
        <v>2023</v>
      </c>
      <c r="E4274" s="2" t="s">
        <v>143</v>
      </c>
      <c r="F4274" s="2" t="s">
        <v>4318</v>
      </c>
      <c r="G4274" s="2" t="s">
        <v>10003</v>
      </c>
      <c r="H4274">
        <v>20601787700</v>
      </c>
      <c r="I4274" t="str">
        <f>INDEX([1]BCLIENTES!B:B,MATCH(Tabla5[[#This Row],[RUC]],[1]BCLIENTES!A:A,0))</f>
        <v xml:space="preserve"> IMPORTACIONES MIRALDI S.A.C.</v>
      </c>
      <c r="J4274" t="e">
        <f>INDEX([1]!Tabla1[DISTRITO],MATCH(Tabla5[[#This Row],[RUC]],[1]!Tabla1[RUC],0))</f>
        <v>#REF!</v>
      </c>
      <c r="K4274" t="str">
        <f>INDEX([1]BCLIENTES!H:H,MATCH(Tabla5[[#This Row],[RUC]],[1]BCLIENTES!A:A,0))</f>
        <v xml:space="preserve"> LIMA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tr">
        <f>TEXT(Tabla5[[#This Row],[FECHA]],"MMM")</f>
        <v>Set</v>
      </c>
      <c r="D4275" s="1" t="str">
        <f>TEXT(Tabla5[[#This Row],[FECHA]],"YYY")</f>
        <v>2023</v>
      </c>
      <c r="E4275" s="2" t="s">
        <v>143</v>
      </c>
      <c r="F4275" s="2" t="s">
        <v>4319</v>
      </c>
      <c r="G4275" s="2" t="s">
        <v>10002</v>
      </c>
      <c r="H4275">
        <v>20532699232</v>
      </c>
      <c r="I4275" t="str">
        <f>INDEX([1]BCLIENTES!B:B,MATCH(Tabla5[[#This Row],[RUC]],[1]BCLIENTES!A:A,0))</f>
        <v>FERRETERIA LOURDES E.I.R.L.</v>
      </c>
      <c r="J4275" t="e">
        <f>INDEX([1]!Tabla1[DISTRITO],MATCH(Tabla5[[#This Row],[RUC]],[1]!Tabla1[RUC],0))</f>
        <v>#REF!</v>
      </c>
      <c r="K4275" t="str">
        <f>INDEX([1]BCLIENTES!H:H,MATCH(Tabla5[[#This Row],[RUC]],[1]BCLIENTES!A:A,0))</f>
        <v>TACNA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tr">
        <f>TEXT(Tabla5[[#This Row],[FECHA]],"MMM")</f>
        <v>Set</v>
      </c>
      <c r="D4276" s="1" t="str">
        <f>TEXT(Tabla5[[#This Row],[FECHA]],"YYY")</f>
        <v>2023</v>
      </c>
      <c r="E4276" s="2" t="s">
        <v>143</v>
      </c>
      <c r="F4276" s="2" t="s">
        <v>4320</v>
      </c>
      <c r="G4276" s="2" t="s">
        <v>10002</v>
      </c>
      <c r="H4276">
        <v>20604939969</v>
      </c>
      <c r="I4276" t="str">
        <f>INDEX([1]BCLIENTES!B:B,MATCH(Tabla5[[#This Row],[RUC]],[1]BCLIENTES!A:A,0))</f>
        <v xml:space="preserve"> HERRAMIENTAS Y CONSTRUCCION S.A.C. - HERRACON S.A.C.</v>
      </c>
      <c r="J4276" t="e">
        <f>INDEX([1]!Tabla1[DISTRITO],MATCH(Tabla5[[#This Row],[RUC]],[1]!Tabla1[RUC],0))</f>
        <v>#REF!</v>
      </c>
      <c r="K4276" t="str">
        <f>INDEX([1]BCLIENTES!H:H,MATCH(Tabla5[[#This Row],[RUC]],[1]BCLIENTES!A:A,0))</f>
        <v xml:space="preserve"> AREQUIPA 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tr">
        <f>TEXT(Tabla5[[#This Row],[FECHA]],"MMM")</f>
        <v>Set</v>
      </c>
      <c r="D4277" s="1" t="str">
        <f>TEXT(Tabla5[[#This Row],[FECHA]],"YYY")</f>
        <v>2023</v>
      </c>
      <c r="E4277" s="2" t="s">
        <v>143</v>
      </c>
      <c r="F4277" s="2" t="s">
        <v>4321</v>
      </c>
      <c r="G4277" s="2" t="s">
        <v>10003</v>
      </c>
      <c r="H4277">
        <v>10238869523</v>
      </c>
      <c r="I4277" t="str">
        <f>INDEX([1]BCLIENTES!B:B,MATCH(Tabla5[[#This Row],[RUC]],[1]BCLIENTES!A:A,0))</f>
        <v xml:space="preserve"> CARREÑO DELGADO ROSA LINA</v>
      </c>
      <c r="J4277" t="e">
        <f>INDEX([1]!Tabla1[DISTRITO],MATCH(Tabla5[[#This Row],[RUC]],[1]!Tabla1[RUC],0))</f>
        <v>#REF!</v>
      </c>
      <c r="K4277" t="str">
        <f>INDEX([1]BCLIENTES!H:H,MATCH(Tabla5[[#This Row],[RUC]],[1]BCLIENTES!A:A,0))</f>
        <v xml:space="preserve"> TRUJILLO 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tr">
        <f>TEXT(Tabla5[[#This Row],[FECHA]],"MMM")</f>
        <v>Set</v>
      </c>
      <c r="D4278" s="1" t="str">
        <f>TEXT(Tabla5[[#This Row],[FECHA]],"YYY")</f>
        <v>2023</v>
      </c>
      <c r="E4278" s="2" t="s">
        <v>143</v>
      </c>
      <c r="F4278" s="2" t="s">
        <v>4322</v>
      </c>
      <c r="G4278" s="2" t="s">
        <v>9999</v>
      </c>
      <c r="H4278">
        <v>20452669405</v>
      </c>
      <c r="I4278" t="str">
        <f>INDEX([1]BCLIENTES!B:B,MATCH(Tabla5[[#This Row],[RUC]],[1]BCLIENTES!A:A,0))</f>
        <v xml:space="preserve"> SIE FERROSA  S.A.C.</v>
      </c>
      <c r="J4278" t="e">
        <f>INDEX([1]!Tabla1[DISTRITO],MATCH(Tabla5[[#This Row],[RUC]],[1]!Tabla1[RUC],0))</f>
        <v>#REF!</v>
      </c>
      <c r="K4278" t="str">
        <f>INDEX([1]BCLIENTES!H:H,MATCH(Tabla5[[#This Row],[RUC]],[1]BCLIENTES!A:A,0))</f>
        <v xml:space="preserve"> HUAMANGA 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tr">
        <f>TEXT(Tabla5[[#This Row],[FECHA]],"MMM")</f>
        <v>Set</v>
      </c>
      <c r="D4279" s="1" t="str">
        <f>TEXT(Tabla5[[#This Row],[FECHA]],"YYY")</f>
        <v>2023</v>
      </c>
      <c r="E4279" s="2" t="s">
        <v>143</v>
      </c>
      <c r="F4279" s="2" t="s">
        <v>4323</v>
      </c>
      <c r="G4279" s="2" t="s">
        <v>9999</v>
      </c>
      <c r="H4279">
        <v>20604875855</v>
      </c>
      <c r="I4279" t="str">
        <f>INDEX([1]BCLIENTES!B:B,MATCH(Tabla5[[#This Row],[RUC]],[1]BCLIENTES!A:A,0))</f>
        <v xml:space="preserve"> CORPORACION ELECTRO INDUSTRIAL CESPEDES S.A.C.</v>
      </c>
      <c r="J4279" t="e">
        <f>INDEX([1]!Tabla1[DISTRITO],MATCH(Tabla5[[#This Row],[RUC]],[1]!Tabla1[RUC],0))</f>
        <v>#REF!</v>
      </c>
      <c r="K4279" t="str">
        <f>INDEX([1]BCLIENTES!H:H,MATCH(Tabla5[[#This Row],[RUC]],[1]BCLIENTES!A:A,0))</f>
        <v xml:space="preserve"> ICA 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tr">
        <f>TEXT(Tabla5[[#This Row],[FECHA]],"MMM")</f>
        <v>Set</v>
      </c>
      <c r="D4280" s="1" t="str">
        <f>TEXT(Tabla5[[#This Row],[FECHA]],"YYY")</f>
        <v>2023</v>
      </c>
      <c r="E4280" s="2" t="s">
        <v>143</v>
      </c>
      <c r="F4280" s="2" t="s">
        <v>4324</v>
      </c>
      <c r="G4280" s="2" t="s">
        <v>10004</v>
      </c>
      <c r="H4280">
        <v>20559587185</v>
      </c>
      <c r="I4280" t="str">
        <f>INDEX([1]BCLIENTES!B:B,MATCH(Tabla5[[#This Row],[RUC]],[1]BCLIENTES!A:A,0))</f>
        <v xml:space="preserve"> DISTRIBUIDORA ROYER S.A.C.</v>
      </c>
      <c r="J4280" t="e">
        <f>INDEX([1]!Tabla1[DISTRITO],MATCH(Tabla5[[#This Row],[RUC]],[1]!Tabla1[RUC],0))</f>
        <v>#REF!</v>
      </c>
      <c r="K4280" t="str">
        <f>INDEX([1]BCLIENTES!H:H,MATCH(Tabla5[[#This Row],[RUC]],[1]BCLIENTES!A:A,0))</f>
        <v xml:space="preserve"> TRUJILLO 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tr">
        <f>TEXT(Tabla5[[#This Row],[FECHA]],"MMM")</f>
        <v>Set</v>
      </c>
      <c r="D4281" s="1" t="str">
        <f>TEXT(Tabla5[[#This Row],[FECHA]],"YYY")</f>
        <v>2023</v>
      </c>
      <c r="E4281" s="2" t="s">
        <v>143</v>
      </c>
      <c r="F4281" s="2" t="s">
        <v>4325</v>
      </c>
      <c r="G4281" s="2" t="s">
        <v>10003</v>
      </c>
      <c r="H4281">
        <v>20604916772</v>
      </c>
      <c r="I4281" t="str">
        <f>INDEX([1]BCLIENTES!B:B,MATCH(Tabla5[[#This Row],[RUC]],[1]BCLIENTES!A:A,0))</f>
        <v xml:space="preserve"> ABA COMPANY SOCIEDAD ANONIMA CERRADA - ABA COMPANY S.A.C.</v>
      </c>
      <c r="J4281" t="e">
        <f>INDEX([1]!Tabla1[DISTRITO],MATCH(Tabla5[[#This Row],[RUC]],[1]!Tabla1[RUC],0))</f>
        <v>#REF!</v>
      </c>
      <c r="K4281" t="str">
        <f>INDEX([1]BCLIENTES!H:H,MATCH(Tabla5[[#This Row],[RUC]],[1]BCLIENTES!A:A,0))</f>
        <v xml:space="preserve"> TRUJILLO 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tr">
        <f>TEXT(Tabla5[[#This Row],[FECHA]],"MMM")</f>
        <v>Set</v>
      </c>
      <c r="D4282" s="1" t="str">
        <f>TEXT(Tabla5[[#This Row],[FECHA]],"YYY")</f>
        <v>2023</v>
      </c>
      <c r="E4282" s="2" t="s">
        <v>143</v>
      </c>
      <c r="F4282" s="2" t="s">
        <v>4326</v>
      </c>
      <c r="G4282" s="2" t="s">
        <v>10003</v>
      </c>
      <c r="H4282">
        <v>20604916772</v>
      </c>
      <c r="I4282" t="str">
        <f>INDEX([1]BCLIENTES!B:B,MATCH(Tabla5[[#This Row],[RUC]],[1]BCLIENTES!A:A,0))</f>
        <v xml:space="preserve"> ABA COMPANY SOCIEDAD ANONIMA CERRADA - ABA COMPANY S.A.C.</v>
      </c>
      <c r="J4282" t="e">
        <f>INDEX([1]!Tabla1[DISTRITO],MATCH(Tabla5[[#This Row],[RUC]],[1]!Tabla1[RUC],0))</f>
        <v>#REF!</v>
      </c>
      <c r="K4282" t="str">
        <f>INDEX([1]BCLIENTES!H:H,MATCH(Tabla5[[#This Row],[RUC]],[1]BCLIENTES!A:A,0))</f>
        <v xml:space="preserve"> TRUJILLO 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tr">
        <f>TEXT(Tabla5[[#This Row],[FECHA]],"MMM")</f>
        <v>Oct</v>
      </c>
      <c r="D4283" s="1" t="str">
        <f>TEXT(Tabla5[[#This Row],[FECHA]],"YYY")</f>
        <v>2023</v>
      </c>
      <c r="E4283" s="2" t="s">
        <v>143</v>
      </c>
      <c r="F4283" s="2" t="s">
        <v>4327</v>
      </c>
      <c r="G4283" s="2" t="s">
        <v>10006</v>
      </c>
      <c r="H4283">
        <v>20605774394</v>
      </c>
      <c r="I4283" t="str">
        <f>INDEX([1]BCLIENTES!B:B,MATCH(Tabla5[[#This Row],[RUC]],[1]BCLIENTES!A:A,0))</f>
        <v>COFELECT SOCIEDAD ANONIMA CERRADA</v>
      </c>
      <c r="J4283" t="e">
        <f>INDEX([1]!Tabla1[DISTRITO],MATCH(Tabla5[[#This Row],[RUC]],[1]!Tabla1[RUC],0))</f>
        <v>#REF!</v>
      </c>
      <c r="K4283" t="str">
        <f>INDEX([1]BCLIENTES!H:H,MATCH(Tabla5[[#This Row],[RUC]],[1]BCLIENTES!A:A,0))</f>
        <v>SAN ROMAN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tr">
        <f>TEXT(Tabla5[[#This Row],[FECHA]],"MMM")</f>
        <v>Oct</v>
      </c>
      <c r="D4284" s="1" t="str">
        <f>TEXT(Tabla5[[#This Row],[FECHA]],"YYY")</f>
        <v>2023</v>
      </c>
      <c r="E4284" s="2" t="s">
        <v>143</v>
      </c>
      <c r="F4284" s="2" t="s">
        <v>4328</v>
      </c>
      <c r="G4284" s="2" t="s">
        <v>10002</v>
      </c>
      <c r="H4284">
        <v>20454067682</v>
      </c>
      <c r="I4284" t="str">
        <f>INDEX([1]BCLIENTES!B:B,MATCH(Tabla5[[#This Row],[RUC]],[1]BCLIENTES!A:A,0))</f>
        <v xml:space="preserve"> FERRETERIA Y MATERIALES DE CONSTRUCCION S.R.L. - FEMACO S.R.L.</v>
      </c>
      <c r="J4284" t="e">
        <f>INDEX([1]!Tabla1[DISTRITO],MATCH(Tabla5[[#This Row],[RUC]],[1]!Tabla1[RUC],0))</f>
        <v>#REF!</v>
      </c>
      <c r="K4284" t="str">
        <f>INDEX([1]BCLIENTES!H:H,MATCH(Tabla5[[#This Row],[RUC]],[1]BCLIENTES!A:A,0))</f>
        <v xml:space="preserve"> AREQUIPA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tr">
        <f>TEXT(Tabla5[[#This Row],[FECHA]],"MMM")</f>
        <v>Oct</v>
      </c>
      <c r="D4285" s="1" t="str">
        <f>TEXT(Tabla5[[#This Row],[FECHA]],"YYY")</f>
        <v>2023</v>
      </c>
      <c r="E4285" s="2" t="s">
        <v>143</v>
      </c>
      <c r="F4285" s="2" t="s">
        <v>4329</v>
      </c>
      <c r="G4285" s="2" t="s">
        <v>10002</v>
      </c>
      <c r="H4285">
        <v>20454067682</v>
      </c>
      <c r="I4285" t="str">
        <f>INDEX([1]BCLIENTES!B:B,MATCH(Tabla5[[#This Row],[RUC]],[1]BCLIENTES!A:A,0))</f>
        <v xml:space="preserve"> FERRETERIA Y MATERIALES DE CONSTRUCCION S.R.L. - FEMACO S.R.L.</v>
      </c>
      <c r="J4285" t="e">
        <f>INDEX([1]!Tabla1[DISTRITO],MATCH(Tabla5[[#This Row],[RUC]],[1]!Tabla1[RUC],0))</f>
        <v>#REF!</v>
      </c>
      <c r="K4285" t="str">
        <f>INDEX([1]BCLIENTES!H:H,MATCH(Tabla5[[#This Row],[RUC]],[1]BCLIENTES!A:A,0))</f>
        <v xml:space="preserve"> AREQUIPA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tr">
        <f>TEXT(Tabla5[[#This Row],[FECHA]],"MMM")</f>
        <v>Oct</v>
      </c>
      <c r="D4286" s="1" t="str">
        <f>TEXT(Tabla5[[#This Row],[FECHA]],"YYY")</f>
        <v>2023</v>
      </c>
      <c r="E4286" s="2" t="s">
        <v>143</v>
      </c>
      <c r="F4286" s="2" t="s">
        <v>4330</v>
      </c>
      <c r="G4286" s="2" t="s">
        <v>10002</v>
      </c>
      <c r="H4286">
        <v>20532342911</v>
      </c>
      <c r="I4286" t="str">
        <f>INDEX([1]BCLIENTES!B:B,MATCH(Tabla5[[#This Row],[RUC]],[1]BCLIENTES!A:A,0))</f>
        <v xml:space="preserve"> CENTRO DE ILUMINACIONES ROJESAN SOCIEDAD COMERCIAL DE RESPONSABILIDAD LIMITADA</v>
      </c>
      <c r="J4286" t="e">
        <f>INDEX([1]!Tabla1[DISTRITO],MATCH(Tabla5[[#This Row],[RUC]],[1]!Tabla1[RUC],0))</f>
        <v>#REF!</v>
      </c>
      <c r="K4286" t="str">
        <f>INDEX([1]BCLIENTES!H:H,MATCH(Tabla5[[#This Row],[RUC]],[1]BCLIENTES!A:A,0))</f>
        <v xml:space="preserve"> MARISCAL NIETO 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tr">
        <f>TEXT(Tabla5[[#This Row],[FECHA]],"MMM")</f>
        <v>Oct</v>
      </c>
      <c r="D4287" s="1" t="str">
        <f>TEXT(Tabla5[[#This Row],[FECHA]],"YYY")</f>
        <v>2023</v>
      </c>
      <c r="E4287" s="2" t="s">
        <v>143</v>
      </c>
      <c r="F4287" s="2" t="s">
        <v>4331</v>
      </c>
      <c r="G4287" s="2" t="s">
        <v>10002</v>
      </c>
      <c r="H4287">
        <v>20533276564</v>
      </c>
      <c r="I4287" t="str">
        <f>INDEX([1]BCLIENTES!B:B,MATCH(Tabla5[[#This Row],[RUC]],[1]BCLIENTES!A:A,0))</f>
        <v xml:space="preserve"> FERRITODO HOME CENTER E.I.R.L.</v>
      </c>
      <c r="J4287" t="e">
        <f>INDEX([1]!Tabla1[DISTRITO],MATCH(Tabla5[[#This Row],[RUC]],[1]!Tabla1[RUC],0))</f>
        <v>#REF!</v>
      </c>
      <c r="K4287" t="str">
        <f>INDEX([1]BCLIENTES!H:H,MATCH(Tabla5[[#This Row],[RUC]],[1]BCLIENTES!A:A,0))</f>
        <v xml:space="preserve"> MARISCAL NIETO 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tr">
        <f>TEXT(Tabla5[[#This Row],[FECHA]],"MMM")</f>
        <v>Oct</v>
      </c>
      <c r="D4288" s="1" t="str">
        <f>TEXT(Tabla5[[#This Row],[FECHA]],"YYY")</f>
        <v>2023</v>
      </c>
      <c r="E4288" s="2" t="s">
        <v>143</v>
      </c>
      <c r="F4288" s="2" t="s">
        <v>4332</v>
      </c>
      <c r="G4288" s="2" t="s">
        <v>10002</v>
      </c>
      <c r="H4288">
        <v>20533276564</v>
      </c>
      <c r="I4288" t="str">
        <f>INDEX([1]BCLIENTES!B:B,MATCH(Tabla5[[#This Row],[RUC]],[1]BCLIENTES!A:A,0))</f>
        <v xml:space="preserve"> FERRITODO HOME CENTER E.I.R.L.</v>
      </c>
      <c r="J4288" t="e">
        <f>INDEX([1]!Tabla1[DISTRITO],MATCH(Tabla5[[#This Row],[RUC]],[1]!Tabla1[RUC],0))</f>
        <v>#REF!</v>
      </c>
      <c r="K4288" t="str">
        <f>INDEX([1]BCLIENTES!H:H,MATCH(Tabla5[[#This Row],[RUC]],[1]BCLIENTES!A:A,0))</f>
        <v xml:space="preserve"> MARISCAL NIETO 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tr">
        <f>TEXT(Tabla5[[#This Row],[FECHA]],"MMM")</f>
        <v>Oct</v>
      </c>
      <c r="D4289" s="1" t="str">
        <f>TEXT(Tabla5[[#This Row],[FECHA]],"YYY")</f>
        <v>2023</v>
      </c>
      <c r="E4289" s="2" t="s">
        <v>143</v>
      </c>
      <c r="F4289" s="2" t="s">
        <v>4333</v>
      </c>
      <c r="G4289" s="2" t="s">
        <v>10002</v>
      </c>
      <c r="H4289">
        <v>20533276564</v>
      </c>
      <c r="I4289" t="str">
        <f>INDEX([1]BCLIENTES!B:B,MATCH(Tabla5[[#This Row],[RUC]],[1]BCLIENTES!A:A,0))</f>
        <v xml:space="preserve"> FERRITODO HOME CENTER E.I.R.L.</v>
      </c>
      <c r="J4289" t="e">
        <f>INDEX([1]!Tabla1[DISTRITO],MATCH(Tabla5[[#This Row],[RUC]],[1]!Tabla1[RUC],0))</f>
        <v>#REF!</v>
      </c>
      <c r="K4289" t="str">
        <f>INDEX([1]BCLIENTES!H:H,MATCH(Tabla5[[#This Row],[RUC]],[1]BCLIENTES!A:A,0))</f>
        <v xml:space="preserve"> MARISCAL NIETO 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tr">
        <f>TEXT(Tabla5[[#This Row],[FECHA]],"MMM")</f>
        <v>Oct</v>
      </c>
      <c r="D4290" s="1" t="str">
        <f>TEXT(Tabla5[[#This Row],[FECHA]],"YYY")</f>
        <v>2023</v>
      </c>
      <c r="E4290" s="2" t="s">
        <v>143</v>
      </c>
      <c r="F4290" s="2" t="s">
        <v>4334</v>
      </c>
      <c r="G4290" s="2" t="s">
        <v>10003</v>
      </c>
      <c r="H4290">
        <v>20601787700</v>
      </c>
      <c r="I4290" t="str">
        <f>INDEX([1]BCLIENTES!B:B,MATCH(Tabla5[[#This Row],[RUC]],[1]BCLIENTES!A:A,0))</f>
        <v xml:space="preserve"> IMPORTACIONES MIRALDI S.A.C.</v>
      </c>
      <c r="J4290" t="e">
        <f>INDEX([1]!Tabla1[DISTRITO],MATCH(Tabla5[[#This Row],[RUC]],[1]!Tabla1[RUC],0))</f>
        <v>#REF!</v>
      </c>
      <c r="K4290" t="str">
        <f>INDEX([1]BCLIENTES!H:H,MATCH(Tabla5[[#This Row],[RUC]],[1]BCLIENTES!A:A,0))</f>
        <v xml:space="preserve"> LIMA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tr">
        <f>TEXT(Tabla5[[#This Row],[FECHA]],"MMM")</f>
        <v>Oct</v>
      </c>
      <c r="D4291" s="1" t="str">
        <f>TEXT(Tabla5[[#This Row],[FECHA]],"YYY")</f>
        <v>2023</v>
      </c>
      <c r="E4291" s="2" t="s">
        <v>143</v>
      </c>
      <c r="F4291" s="2" t="s">
        <v>4335</v>
      </c>
      <c r="G4291" s="2" t="s">
        <v>10002</v>
      </c>
      <c r="H4291">
        <v>20604656258</v>
      </c>
      <c r="I4291" t="str">
        <f>INDEX([1]BCLIENTES!B:B,MATCH(Tabla5[[#This Row],[RUC]],[1]BCLIENTES!A:A,0))</f>
        <v xml:space="preserve"> PORTELLA INVERSIONES FERRETERAS E.I.R.L.</v>
      </c>
      <c r="J4291" t="e">
        <f>INDEX([1]!Tabla1[DISTRITO],MATCH(Tabla5[[#This Row],[RUC]],[1]!Tabla1[RUC],0))</f>
        <v>#REF!</v>
      </c>
      <c r="K4291" t="str">
        <f>INDEX([1]BCLIENTES!H:H,MATCH(Tabla5[[#This Row],[RUC]],[1]BCLIENTES!A:A,0))</f>
        <v xml:space="preserve"> TACNA 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tr">
        <f>TEXT(Tabla5[[#This Row],[FECHA]],"MMM")</f>
        <v>Oct</v>
      </c>
      <c r="D4292" s="1" t="str">
        <f>TEXT(Tabla5[[#This Row],[FECHA]],"YYY")</f>
        <v>2023</v>
      </c>
      <c r="E4292" s="2" t="s">
        <v>143</v>
      </c>
      <c r="F4292" s="2" t="s">
        <v>4336</v>
      </c>
      <c r="G4292" s="2" t="s">
        <v>10002</v>
      </c>
      <c r="H4292">
        <v>20609021421</v>
      </c>
      <c r="I4292" t="str">
        <f>INDEX([1]BCLIENTES!B:B,MATCH(Tabla5[[#This Row],[RUC]],[1]BCLIENTES!A:A,0))</f>
        <v xml:space="preserve"> ELECTRO J. L. MARON S.R.L.</v>
      </c>
      <c r="J4292" t="e">
        <f>INDEX([1]!Tabla1[DISTRITO],MATCH(Tabla5[[#This Row],[RUC]],[1]!Tabla1[RUC],0))</f>
        <v>#REF!</v>
      </c>
      <c r="K4292" t="str">
        <f>INDEX([1]BCLIENTES!H:H,MATCH(Tabla5[[#This Row],[RUC]],[1]BCLIENTES!A:A,0))</f>
        <v xml:space="preserve"> TACNA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tr">
        <f>TEXT(Tabla5[[#This Row],[FECHA]],"MMM")</f>
        <v>Oct</v>
      </c>
      <c r="D4293" s="1" t="str">
        <f>TEXT(Tabla5[[#This Row],[FECHA]],"YYY")</f>
        <v>2023</v>
      </c>
      <c r="E4293" s="2" t="s">
        <v>143</v>
      </c>
      <c r="F4293" s="2" t="s">
        <v>4337</v>
      </c>
      <c r="G4293" s="2" t="s">
        <v>10004</v>
      </c>
      <c r="H4293">
        <v>10761683379</v>
      </c>
      <c r="I4293" t="str">
        <f>INDEX([1]BCLIENTES!B:B,MATCH(Tabla5[[#This Row],[RUC]],[1]BCLIENTES!A:A,0))</f>
        <v xml:space="preserve"> GUERRERO CORDOVA MERCEDES INES</v>
      </c>
      <c r="J4293" t="e">
        <f>INDEX([1]!Tabla1[DISTRITO],MATCH(Tabla5[[#This Row],[RUC]],[1]!Tabla1[RUC],0))</f>
        <v>#REF!</v>
      </c>
      <c r="K4293" t="str">
        <f>INDEX([1]BCLIENTES!H:H,MATCH(Tabla5[[#This Row],[RUC]],[1]BCLIENTES!A:A,0))</f>
        <v xml:space="preserve"> PIURA 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tr">
        <f>TEXT(Tabla5[[#This Row],[FECHA]],"MMM")</f>
        <v>Oct</v>
      </c>
      <c r="D4294" s="1" t="str">
        <f>TEXT(Tabla5[[#This Row],[FECHA]],"YYY")</f>
        <v>2023</v>
      </c>
      <c r="E4294" s="2" t="s">
        <v>143</v>
      </c>
      <c r="F4294" s="2" t="s">
        <v>4338</v>
      </c>
      <c r="G4294" s="2" t="s">
        <v>10006</v>
      </c>
      <c r="H4294">
        <v>20523211821</v>
      </c>
      <c r="I4294" t="str">
        <f>INDEX([1]BCLIENTES!B:B,MATCH(Tabla5[[#This Row],[RUC]],[1]BCLIENTES!A:A,0))</f>
        <v xml:space="preserve"> CORPORACION ERICK S.R.L.</v>
      </c>
      <c r="J4294" t="e">
        <f>INDEX([1]!Tabla1[DISTRITO],MATCH(Tabla5[[#This Row],[RUC]],[1]!Tabla1[RUC],0))</f>
        <v>#REF!</v>
      </c>
      <c r="K4294" t="str">
        <f>INDEX([1]BCLIENTES!H:H,MATCH(Tabla5[[#This Row],[RUC]],[1]BCLIENTES!A:A,0))</f>
        <v xml:space="preserve"> LIMA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tr">
        <f>TEXT(Tabla5[[#This Row],[FECHA]],"MMM")</f>
        <v>Oct</v>
      </c>
      <c r="D4295" s="1" t="str">
        <f>TEXT(Tabla5[[#This Row],[FECHA]],"YYY")</f>
        <v>2023</v>
      </c>
      <c r="E4295" s="2" t="s">
        <v>143</v>
      </c>
      <c r="F4295" s="2" t="s">
        <v>4339</v>
      </c>
      <c r="G4295" s="2" t="s">
        <v>10004</v>
      </c>
      <c r="H4295">
        <v>20477445048</v>
      </c>
      <c r="I4295" t="str">
        <f>INDEX([1]BCLIENTES!B:B,MATCH(Tabla5[[#This Row],[RUC]],[1]BCLIENTES!A:A,0))</f>
        <v xml:space="preserve"> BALTODANO GROUP S.A.C.</v>
      </c>
      <c r="J4295" t="e">
        <f>INDEX([1]!Tabla1[DISTRITO],MATCH(Tabla5[[#This Row],[RUC]],[1]!Tabla1[RUC],0))</f>
        <v>#REF!</v>
      </c>
      <c r="K4295" t="str">
        <f>INDEX([1]BCLIENTES!H:H,MATCH(Tabla5[[#This Row],[RUC]],[1]BCLIENTES!A:A,0))</f>
        <v xml:space="preserve"> TRUJILLO 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tr">
        <f>TEXT(Tabla5[[#This Row],[FECHA]],"MMM")</f>
        <v>Oct</v>
      </c>
      <c r="D4296" s="1" t="str">
        <f>TEXT(Tabla5[[#This Row],[FECHA]],"YYY")</f>
        <v>2023</v>
      </c>
      <c r="E4296" s="2" t="s">
        <v>143</v>
      </c>
      <c r="F4296" s="2" t="s">
        <v>4340</v>
      </c>
      <c r="G4296" s="2" t="s">
        <v>10002</v>
      </c>
      <c r="H4296">
        <v>10485425280</v>
      </c>
      <c r="I4296" t="str">
        <f>INDEX([1]BCLIENTES!B:B,MATCH(Tabla5[[#This Row],[RUC]],[1]BCLIENTES!A:A,0))</f>
        <v xml:space="preserve"> CONDORI QUISPE LUCAS</v>
      </c>
      <c r="J4296" t="e">
        <f>INDEX([1]!Tabla1[DISTRITO],MATCH(Tabla5[[#This Row],[RUC]],[1]!Tabla1[RUC],0))</f>
        <v>#REF!</v>
      </c>
      <c r="K4296" t="str">
        <f>INDEX([1]BCLIENTES!H:H,MATCH(Tabla5[[#This Row],[RUC]],[1]BCLIENTES!A:A,0))</f>
        <v xml:space="preserve"> TACNA 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tr">
        <f>TEXT(Tabla5[[#This Row],[FECHA]],"MMM")</f>
        <v>Oct</v>
      </c>
      <c r="D4297" s="1" t="str">
        <f>TEXT(Tabla5[[#This Row],[FECHA]],"YYY")</f>
        <v>2023</v>
      </c>
      <c r="E4297" s="2" t="s">
        <v>143</v>
      </c>
      <c r="F4297" s="2" t="s">
        <v>4341</v>
      </c>
      <c r="G4297" s="2" t="s">
        <v>10002</v>
      </c>
      <c r="H4297">
        <v>10430082847</v>
      </c>
      <c r="I4297" t="str">
        <f>INDEX([1]BCLIENTES!B:B,MATCH(Tabla5[[#This Row],[RUC]],[1]BCLIENTES!A:A,0))</f>
        <v xml:space="preserve"> CONDORI QUISPE VILMA</v>
      </c>
      <c r="J4297" t="e">
        <f>INDEX([1]!Tabla1[DISTRITO],MATCH(Tabla5[[#This Row],[RUC]],[1]!Tabla1[RUC],0))</f>
        <v>#REF!</v>
      </c>
      <c r="K4297" t="str">
        <f>INDEX([1]BCLIENTES!H:H,MATCH(Tabla5[[#This Row],[RUC]],[1]BCLIENTES!A:A,0))</f>
        <v xml:space="preserve"> TACNA 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tr">
        <f>TEXT(Tabla5[[#This Row],[FECHA]],"MMM")</f>
        <v>Oct</v>
      </c>
      <c r="D4298" s="1" t="str">
        <f>TEXT(Tabla5[[#This Row],[FECHA]],"YYY")</f>
        <v>2023</v>
      </c>
      <c r="E4298" s="2" t="s">
        <v>143</v>
      </c>
      <c r="F4298" s="2" t="s">
        <v>4342</v>
      </c>
      <c r="G4298" s="2" t="s">
        <v>10002</v>
      </c>
      <c r="H4298">
        <v>10430082847</v>
      </c>
      <c r="I4298" t="str">
        <f>INDEX([1]BCLIENTES!B:B,MATCH(Tabla5[[#This Row],[RUC]],[1]BCLIENTES!A:A,0))</f>
        <v xml:space="preserve"> CONDORI QUISPE VILMA</v>
      </c>
      <c r="J4298" t="e">
        <f>INDEX([1]!Tabla1[DISTRITO],MATCH(Tabla5[[#This Row],[RUC]],[1]!Tabla1[RUC],0))</f>
        <v>#REF!</v>
      </c>
      <c r="K4298" t="str">
        <f>INDEX([1]BCLIENTES!H:H,MATCH(Tabla5[[#This Row],[RUC]],[1]BCLIENTES!A:A,0))</f>
        <v xml:space="preserve"> TACNA 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tr">
        <f>TEXT(Tabla5[[#This Row],[FECHA]],"MMM")</f>
        <v>Oct</v>
      </c>
      <c r="D4299" s="1" t="str">
        <f>TEXT(Tabla5[[#This Row],[FECHA]],"YYY")</f>
        <v>2023</v>
      </c>
      <c r="E4299" s="2" t="s">
        <v>143</v>
      </c>
      <c r="F4299" s="2" t="s">
        <v>4343</v>
      </c>
      <c r="G4299" s="2" t="s">
        <v>10003</v>
      </c>
      <c r="H4299">
        <v>20606183136</v>
      </c>
      <c r="I4299" t="str">
        <f>INDEX([1]BCLIENTES!B:B,MATCH(Tabla5[[#This Row],[RUC]],[1]BCLIENTES!A:A,0))</f>
        <v xml:space="preserve"> JP DISTRIBUCIONES Y SOLUCIONES ELECTRICAS E.I.R.L.</v>
      </c>
      <c r="J4299" t="e">
        <f>INDEX([1]!Tabla1[DISTRITO],MATCH(Tabla5[[#This Row],[RUC]],[1]!Tabla1[RUC],0))</f>
        <v>#REF!</v>
      </c>
      <c r="K4299" t="str">
        <f>INDEX([1]BCLIENTES!H:H,MATCH(Tabla5[[#This Row],[RUC]],[1]BCLIENTES!A:A,0))</f>
        <v xml:space="preserve"> LIMA 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tr">
        <f>TEXT(Tabla5[[#This Row],[FECHA]],"MMM")</f>
        <v>Oct</v>
      </c>
      <c r="D4300" s="1" t="str">
        <f>TEXT(Tabla5[[#This Row],[FECHA]],"YYY")</f>
        <v>2023</v>
      </c>
      <c r="E4300" s="2" t="s">
        <v>143</v>
      </c>
      <c r="F4300" s="2" t="s">
        <v>4344</v>
      </c>
      <c r="G4300" s="2" t="s">
        <v>10002</v>
      </c>
      <c r="H4300">
        <v>20456034072</v>
      </c>
      <c r="I4300" t="str">
        <f>INDEX([1]BCLIENTES!B:B,MATCH(Tabla5[[#This Row],[RUC]],[1]BCLIENTES!A:A,0))</f>
        <v xml:space="preserve"> MELISSA DISTRIBUCIONES SAC</v>
      </c>
      <c r="J4300" t="e">
        <f>INDEX([1]!Tabla1[DISTRITO],MATCH(Tabla5[[#This Row],[RUC]],[1]!Tabla1[RUC],0))</f>
        <v>#REF!</v>
      </c>
      <c r="K4300" t="str">
        <f>INDEX([1]BCLIENTES!H:H,MATCH(Tabla5[[#This Row],[RUC]],[1]BCLIENTES!A:A,0))</f>
        <v xml:space="preserve"> AREQUIPA 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tr">
        <f>TEXT(Tabla5[[#This Row],[FECHA]],"MMM")</f>
        <v>Oct</v>
      </c>
      <c r="D4301" s="1" t="str">
        <f>TEXT(Tabla5[[#This Row],[FECHA]],"YYY")</f>
        <v>2023</v>
      </c>
      <c r="E4301" s="2" t="s">
        <v>143</v>
      </c>
      <c r="F4301" s="2" t="s">
        <v>4345</v>
      </c>
      <c r="G4301" s="2" t="s">
        <v>10002</v>
      </c>
      <c r="H4301">
        <v>20456034072</v>
      </c>
      <c r="I4301" t="str">
        <f>INDEX([1]BCLIENTES!B:B,MATCH(Tabla5[[#This Row],[RUC]],[1]BCLIENTES!A:A,0))</f>
        <v xml:space="preserve"> MELISSA DISTRIBUCIONES SAC</v>
      </c>
      <c r="J4301" t="e">
        <f>INDEX([1]!Tabla1[DISTRITO],MATCH(Tabla5[[#This Row],[RUC]],[1]!Tabla1[RUC],0))</f>
        <v>#REF!</v>
      </c>
      <c r="K4301" t="str">
        <f>INDEX([1]BCLIENTES!H:H,MATCH(Tabla5[[#This Row],[RUC]],[1]BCLIENTES!A:A,0))</f>
        <v xml:space="preserve"> AREQUIPA 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tr">
        <f>TEXT(Tabla5[[#This Row],[FECHA]],"MMM")</f>
        <v>Oct</v>
      </c>
      <c r="D4302" s="1" t="str">
        <f>TEXT(Tabla5[[#This Row],[FECHA]],"YYY")</f>
        <v>2023</v>
      </c>
      <c r="E4302" s="2" t="s">
        <v>143</v>
      </c>
      <c r="F4302" s="2" t="s">
        <v>4346</v>
      </c>
      <c r="G4302" s="2" t="s">
        <v>10002</v>
      </c>
      <c r="H4302">
        <v>10466254148</v>
      </c>
      <c r="I4302" t="str">
        <f>INDEX([1]BCLIENTES!B:B,MATCH(Tabla5[[#This Row],[RUC]],[1]BCLIENTES!A:A,0))</f>
        <v xml:space="preserve"> COTRADO TOZO LUZMILA VERONICA</v>
      </c>
      <c r="J4302" t="e">
        <f>INDEX([1]!Tabla1[DISTRITO],MATCH(Tabla5[[#This Row],[RUC]],[1]!Tabla1[RUC],0))</f>
        <v>#REF!</v>
      </c>
      <c r="K4302" t="str">
        <f>INDEX([1]BCLIENTES!H:H,MATCH(Tabla5[[#This Row],[RUC]],[1]BCLIENTES!A:A,0))</f>
        <v xml:space="preserve"> TACNA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tr">
        <f>TEXT(Tabla5[[#This Row],[FECHA]],"MMM")</f>
        <v>Oct</v>
      </c>
      <c r="D4303" s="1" t="str">
        <f>TEXT(Tabla5[[#This Row],[FECHA]],"YYY")</f>
        <v>2023</v>
      </c>
      <c r="E4303" s="2" t="s">
        <v>143</v>
      </c>
      <c r="F4303" s="2" t="s">
        <v>4347</v>
      </c>
      <c r="G4303" s="2" t="s">
        <v>10002</v>
      </c>
      <c r="H4303">
        <v>20605418849</v>
      </c>
      <c r="I4303" t="str">
        <f>INDEX([1]BCLIENTES!B:B,MATCH(Tabla5[[#This Row],[RUC]],[1]BCLIENTES!A:A,0))</f>
        <v xml:space="preserve"> DISTRIBUIDORA FERRETERA DEYMAR S.A.C.</v>
      </c>
      <c r="J4303" t="e">
        <f>INDEX([1]!Tabla1[DISTRITO],MATCH(Tabla5[[#This Row],[RUC]],[1]!Tabla1[RUC],0))</f>
        <v>#REF!</v>
      </c>
      <c r="K4303" t="str">
        <f>INDEX([1]BCLIENTES!H:H,MATCH(Tabla5[[#This Row],[RUC]],[1]BCLIENTES!A:A,0))</f>
        <v xml:space="preserve"> AREQUIPA 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tr">
        <f>TEXT(Tabla5[[#This Row],[FECHA]],"MMM")</f>
        <v>Oct</v>
      </c>
      <c r="D4304" s="1" t="str">
        <f>TEXT(Tabla5[[#This Row],[FECHA]],"YYY")</f>
        <v>2023</v>
      </c>
      <c r="E4304" s="2" t="s">
        <v>143</v>
      </c>
      <c r="F4304" s="2" t="s">
        <v>4348</v>
      </c>
      <c r="G4304" s="2" t="s">
        <v>10002</v>
      </c>
      <c r="H4304">
        <v>20532399433</v>
      </c>
      <c r="I4304" t="str">
        <f>INDEX([1]BCLIENTES!B:B,MATCH(Tabla5[[#This Row],[RUC]],[1]BCLIENTES!A:A,0))</f>
        <v>COMERCIAL EVELIN EMPRESA INDIVIDUAL DE RESPONSABILIDAD LIMITADA</v>
      </c>
      <c r="J4304" t="e">
        <f>INDEX([1]!Tabla1[DISTRITO],MATCH(Tabla5[[#This Row],[RUC]],[1]!Tabla1[RUC],0))</f>
        <v>#REF!</v>
      </c>
      <c r="K4304" t="str">
        <f>INDEX([1]BCLIENTES!H:H,MATCH(Tabla5[[#This Row],[RUC]],[1]BCLIENTES!A:A,0))</f>
        <v>TACNA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tr">
        <f>TEXT(Tabla5[[#This Row],[FECHA]],"MMM")</f>
        <v>Oct</v>
      </c>
      <c r="D4305" s="1" t="str">
        <f>TEXT(Tabla5[[#This Row],[FECHA]],"YYY")</f>
        <v>2023</v>
      </c>
      <c r="E4305" s="2" t="s">
        <v>143</v>
      </c>
      <c r="F4305" s="2" t="s">
        <v>4349</v>
      </c>
      <c r="G4305" s="2" t="s">
        <v>9999</v>
      </c>
      <c r="H4305">
        <v>20487221059</v>
      </c>
      <c r="I4305" t="str">
        <f>INDEX([1]BCLIENTES!B:B,MATCH(Tabla5[[#This Row],[RUC]],[1]BCLIENTES!A:A,0))</f>
        <v xml:space="preserve"> REPRESENTACIONES FERRETEROS GABY EMPRESA INDIVIDUAL DE RESPONSABILIDAD LIMITADA</v>
      </c>
      <c r="J4305" t="e">
        <f>INDEX([1]!Tabla1[DISTRITO],MATCH(Tabla5[[#This Row],[RUC]],[1]!Tabla1[RUC],0))</f>
        <v>#REF!</v>
      </c>
      <c r="K4305" t="str">
        <f>INDEX([1]BCLIENTES!H:H,MATCH(Tabla5[[#This Row],[RUC]],[1]BCLIENTES!A:A,0))</f>
        <v xml:space="preserve"> HUANCAYO 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tr">
        <f>TEXT(Tabla5[[#This Row],[FECHA]],"MMM")</f>
        <v>Oct</v>
      </c>
      <c r="D4306" s="1" t="str">
        <f>TEXT(Tabla5[[#This Row],[FECHA]],"YYY")</f>
        <v>2023</v>
      </c>
      <c r="E4306" s="2" t="s">
        <v>143</v>
      </c>
      <c r="F4306" s="2" t="s">
        <v>4350</v>
      </c>
      <c r="G4306" s="2" t="s">
        <v>10002</v>
      </c>
      <c r="H4306">
        <v>10489984488</v>
      </c>
      <c r="I4306" t="str">
        <f>INDEX([1]BCLIENTES!B:B,MATCH(Tabla5[[#This Row],[RUC]],[1]BCLIENTES!A:A,0))</f>
        <v xml:space="preserve"> VILCA DAZA LUCIA</v>
      </c>
      <c r="J4306" t="e">
        <f>INDEX([1]!Tabla1[DISTRITO],MATCH(Tabla5[[#This Row],[RUC]],[1]!Tabla1[RUC],0))</f>
        <v>#REF!</v>
      </c>
      <c r="K4306" t="str">
        <f>INDEX([1]BCLIENTES!H:H,MATCH(Tabla5[[#This Row],[RUC]],[1]BCLIENTES!A:A,0))</f>
        <v xml:space="preserve"> AREQUIPA 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tr">
        <f>TEXT(Tabla5[[#This Row],[FECHA]],"MMM")</f>
        <v>Oct</v>
      </c>
      <c r="D4307" s="1" t="str">
        <f>TEXT(Tabla5[[#This Row],[FECHA]],"YYY")</f>
        <v>2023</v>
      </c>
      <c r="E4307" s="2" t="s">
        <v>143</v>
      </c>
      <c r="F4307" s="2" t="s">
        <v>4351</v>
      </c>
      <c r="G4307" s="2" t="s">
        <v>10002</v>
      </c>
      <c r="H4307">
        <v>10489984488</v>
      </c>
      <c r="I4307" t="str">
        <f>INDEX([1]BCLIENTES!B:B,MATCH(Tabla5[[#This Row],[RUC]],[1]BCLIENTES!A:A,0))</f>
        <v xml:space="preserve"> VILCA DAZA LUCIA</v>
      </c>
      <c r="J4307" t="e">
        <f>INDEX([1]!Tabla1[DISTRITO],MATCH(Tabla5[[#This Row],[RUC]],[1]!Tabla1[RUC],0))</f>
        <v>#REF!</v>
      </c>
      <c r="K4307" t="str">
        <f>INDEX([1]BCLIENTES!H:H,MATCH(Tabla5[[#This Row],[RUC]],[1]BCLIENTES!A:A,0))</f>
        <v xml:space="preserve"> AREQUIPA 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tr">
        <f>TEXT(Tabla5[[#This Row],[FECHA]],"MMM")</f>
        <v>Oct</v>
      </c>
      <c r="D4308" s="1" t="str">
        <f>TEXT(Tabla5[[#This Row],[FECHA]],"YYY")</f>
        <v>2023</v>
      </c>
      <c r="E4308" s="2" t="s">
        <v>143</v>
      </c>
      <c r="F4308" s="2" t="s">
        <v>4352</v>
      </c>
      <c r="G4308" s="2" t="s">
        <v>10003</v>
      </c>
      <c r="H4308">
        <v>20511014485</v>
      </c>
      <c r="I4308" t="str">
        <f>INDEX([1]BCLIENTES!B:B,MATCH(Tabla5[[#This Row],[RUC]],[1]BCLIENTES!A:A,0))</f>
        <v>IMPERIO ELECTRICO INDUSTRIAL SOCIEDAD ANONIMA CERRADA</v>
      </c>
      <c r="J4308" t="e">
        <f>INDEX([1]!Tabla1[DISTRITO],MATCH(Tabla5[[#This Row],[RUC]],[1]!Tabla1[RUC],0))</f>
        <v>#REF!</v>
      </c>
      <c r="K4308" t="str">
        <f>INDEX([1]BCLIENTES!H:H,MATCH(Tabla5[[#This Row],[RUC]],[1]BCLIENTES!A:A,0))</f>
        <v>LIMA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tr">
        <f>TEXT(Tabla5[[#This Row],[FECHA]],"MMM")</f>
        <v>Oct</v>
      </c>
      <c r="D4309" s="1" t="str">
        <f>TEXT(Tabla5[[#This Row],[FECHA]],"YYY")</f>
        <v>2023</v>
      </c>
      <c r="E4309" s="2" t="s">
        <v>143</v>
      </c>
      <c r="F4309" s="2" t="s">
        <v>4353</v>
      </c>
      <c r="G4309" s="2" t="s">
        <v>10003</v>
      </c>
      <c r="H4309">
        <v>20601787700</v>
      </c>
      <c r="I4309" t="str">
        <f>INDEX([1]BCLIENTES!B:B,MATCH(Tabla5[[#This Row],[RUC]],[1]BCLIENTES!A:A,0))</f>
        <v xml:space="preserve"> IMPORTACIONES MIRALDI S.A.C.</v>
      </c>
      <c r="J4309" t="e">
        <f>INDEX([1]!Tabla1[DISTRITO],MATCH(Tabla5[[#This Row],[RUC]],[1]!Tabla1[RUC],0))</f>
        <v>#REF!</v>
      </c>
      <c r="K4309" t="str">
        <f>INDEX([1]BCLIENTES!H:H,MATCH(Tabla5[[#This Row],[RUC]],[1]BCLIENTES!A:A,0))</f>
        <v xml:space="preserve"> LIMA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tr">
        <f>TEXT(Tabla5[[#This Row],[FECHA]],"MMM")</f>
        <v>Oct</v>
      </c>
      <c r="D4310" s="1" t="str">
        <f>TEXT(Tabla5[[#This Row],[FECHA]],"YYY")</f>
        <v>2023</v>
      </c>
      <c r="E4310" s="2" t="s">
        <v>143</v>
      </c>
      <c r="F4310" s="2" t="s">
        <v>4354</v>
      </c>
      <c r="G4310" s="2" t="s">
        <v>10004</v>
      </c>
      <c r="H4310">
        <v>20608449753</v>
      </c>
      <c r="I4310" t="str">
        <f>INDEX([1]BCLIENTES!B:B,MATCH(Tabla5[[#This Row],[RUC]],[1]BCLIENTES!A:A,0))</f>
        <v xml:space="preserve"> JV FERRETERIA JAIMITO E.I.R.L</v>
      </c>
      <c r="J4310" t="e">
        <f>INDEX([1]!Tabla1[DISTRITO],MATCH(Tabla5[[#This Row],[RUC]],[1]!Tabla1[RUC],0))</f>
        <v>#REF!</v>
      </c>
      <c r="K4310" t="str">
        <f>INDEX([1]BCLIENTES!H:H,MATCH(Tabla5[[#This Row],[RUC]],[1]BCLIENTES!A:A,0))</f>
        <v xml:space="preserve"> JAEN 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tr">
        <f>TEXT(Tabla5[[#This Row],[FECHA]],"MMM")</f>
        <v>Oct</v>
      </c>
      <c r="D4311" s="1" t="str">
        <f>TEXT(Tabla5[[#This Row],[FECHA]],"YYY")</f>
        <v>2023</v>
      </c>
      <c r="E4311" s="2" t="s">
        <v>143</v>
      </c>
      <c r="F4311" s="2" t="s">
        <v>4355</v>
      </c>
      <c r="G4311" s="2" t="s">
        <v>10006</v>
      </c>
      <c r="H4311">
        <v>20564408957</v>
      </c>
      <c r="I4311" t="str">
        <f>INDEX([1]BCLIENTES!B:B,MATCH(Tabla5[[#This Row],[RUC]],[1]BCLIENTES!A:A,0))</f>
        <v xml:space="preserve"> TABSUR SOCIEDAD COMERCIAL DE RESPONSABILIDAD LIMITADA - TABSUR S.R.L.</v>
      </c>
      <c r="J4311" t="e">
        <f>INDEX([1]!Tabla1[DISTRITO],MATCH(Tabla5[[#This Row],[RUC]],[1]!Tabla1[RUC],0))</f>
        <v>#REF!</v>
      </c>
      <c r="K4311" t="str">
        <f>INDEX([1]BCLIENTES!H:H,MATCH(Tabla5[[#This Row],[RUC]],[1]BCLIENTES!A:A,0))</f>
        <v xml:space="preserve"> CUSCO 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tr">
        <f>TEXT(Tabla5[[#This Row],[FECHA]],"MMM")</f>
        <v>Oct</v>
      </c>
      <c r="D4312" s="1" t="str">
        <f>TEXT(Tabla5[[#This Row],[FECHA]],"YYY")</f>
        <v>2023</v>
      </c>
      <c r="E4312" s="2" t="s">
        <v>143</v>
      </c>
      <c r="F4312" s="2" t="s">
        <v>4356</v>
      </c>
      <c r="G4312" s="2" t="s">
        <v>10004</v>
      </c>
      <c r="H4312">
        <v>10274342159</v>
      </c>
      <c r="I4312" t="str">
        <f>INDEX([1]BCLIENTES!B:B,MATCH(Tabla5[[#This Row],[RUC]],[1]BCLIENTES!A:A,0))</f>
        <v xml:space="preserve"> ESTELA VASQUEZ FLOR</v>
      </c>
      <c r="J4312" t="e">
        <f>INDEX([1]!Tabla1[DISTRITO],MATCH(Tabla5[[#This Row],[RUC]],[1]!Tabla1[RUC],0))</f>
        <v>#REF!</v>
      </c>
      <c r="K4312" t="str">
        <f>INDEX([1]BCLIENTES!H:H,MATCH(Tabla5[[#This Row],[RUC]],[1]BCLIENTES!A:A,0))</f>
        <v xml:space="preserve"> JAEN 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tr">
        <f>TEXT(Tabla5[[#This Row],[FECHA]],"MMM")</f>
        <v>Oct</v>
      </c>
      <c r="D4313" s="1" t="str">
        <f>TEXT(Tabla5[[#This Row],[FECHA]],"YYY")</f>
        <v>2023</v>
      </c>
      <c r="E4313" s="2" t="s">
        <v>143</v>
      </c>
      <c r="F4313" s="2" t="s">
        <v>4357</v>
      </c>
      <c r="G4313" s="2" t="s">
        <v>10004</v>
      </c>
      <c r="H4313">
        <v>20603319223</v>
      </c>
      <c r="I4313" t="str">
        <f>INDEX([1]BCLIENTES!B:B,MATCH(Tabla5[[#This Row],[RUC]],[1]BCLIENTES!A:A,0))</f>
        <v xml:space="preserve"> FERRETERIA VILLEGAS E.I.R.L.</v>
      </c>
      <c r="J4313" t="e">
        <f>INDEX([1]!Tabla1[DISTRITO],MATCH(Tabla5[[#This Row],[RUC]],[1]!Tabla1[RUC],0))</f>
        <v>#REF!</v>
      </c>
      <c r="K4313" t="str">
        <f>INDEX([1]BCLIENTES!H:H,MATCH(Tabla5[[#This Row],[RUC]],[1]BCLIENTES!A:A,0))</f>
        <v xml:space="preserve"> JAEN 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tr">
        <f>TEXT(Tabla5[[#This Row],[FECHA]],"MMM")</f>
        <v>Oct</v>
      </c>
      <c r="D4314" s="1" t="str">
        <f>TEXT(Tabla5[[#This Row],[FECHA]],"YYY")</f>
        <v>2023</v>
      </c>
      <c r="E4314" s="2" t="s">
        <v>143</v>
      </c>
      <c r="F4314" s="2" t="s">
        <v>4358</v>
      </c>
      <c r="G4314" s="2" t="s">
        <v>10003</v>
      </c>
      <c r="H4314">
        <v>20604916772</v>
      </c>
      <c r="I4314" t="str">
        <f>INDEX([1]BCLIENTES!B:B,MATCH(Tabla5[[#This Row],[RUC]],[1]BCLIENTES!A:A,0))</f>
        <v xml:space="preserve"> ABA COMPANY SOCIEDAD ANONIMA CERRADA - ABA COMPANY S.A.C.</v>
      </c>
      <c r="J4314" t="e">
        <f>INDEX([1]!Tabla1[DISTRITO],MATCH(Tabla5[[#This Row],[RUC]],[1]!Tabla1[RUC],0))</f>
        <v>#REF!</v>
      </c>
      <c r="K4314" t="str">
        <f>INDEX([1]BCLIENTES!H:H,MATCH(Tabla5[[#This Row],[RUC]],[1]BCLIENTES!A:A,0))</f>
        <v xml:space="preserve"> TRUJILLO 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tr">
        <f>TEXT(Tabla5[[#This Row],[FECHA]],"MMM")</f>
        <v>Oct</v>
      </c>
      <c r="D4315" s="1" t="str">
        <f>TEXT(Tabla5[[#This Row],[FECHA]],"YYY")</f>
        <v>2023</v>
      </c>
      <c r="E4315" s="2" t="s">
        <v>143</v>
      </c>
      <c r="F4315" s="2" t="s">
        <v>4359</v>
      </c>
      <c r="G4315" s="2" t="s">
        <v>10003</v>
      </c>
      <c r="H4315">
        <v>20604916772</v>
      </c>
      <c r="I4315" t="str">
        <f>INDEX([1]BCLIENTES!B:B,MATCH(Tabla5[[#This Row],[RUC]],[1]BCLIENTES!A:A,0))</f>
        <v xml:space="preserve"> ABA COMPANY SOCIEDAD ANONIMA CERRADA - ABA COMPANY S.A.C.</v>
      </c>
      <c r="J4315" t="e">
        <f>INDEX([1]!Tabla1[DISTRITO],MATCH(Tabla5[[#This Row],[RUC]],[1]!Tabla1[RUC],0))</f>
        <v>#REF!</v>
      </c>
      <c r="K4315" t="str">
        <f>INDEX([1]BCLIENTES!H:H,MATCH(Tabla5[[#This Row],[RUC]],[1]BCLIENTES!A:A,0))</f>
        <v xml:space="preserve"> TRUJILLO 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tr">
        <f>TEXT(Tabla5[[#This Row],[FECHA]],"MMM")</f>
        <v>Oct</v>
      </c>
      <c r="D4316" s="1" t="str">
        <f>TEXT(Tabla5[[#This Row],[FECHA]],"YYY")</f>
        <v>2023</v>
      </c>
      <c r="E4316" s="2" t="s">
        <v>143</v>
      </c>
      <c r="F4316" s="2" t="s">
        <v>4360</v>
      </c>
      <c r="G4316" s="2" t="s">
        <v>10003</v>
      </c>
      <c r="H4316">
        <v>20604916772</v>
      </c>
      <c r="I4316" t="str">
        <f>INDEX([1]BCLIENTES!B:B,MATCH(Tabla5[[#This Row],[RUC]],[1]BCLIENTES!A:A,0))</f>
        <v xml:space="preserve"> ABA COMPANY SOCIEDAD ANONIMA CERRADA - ABA COMPANY S.A.C.</v>
      </c>
      <c r="J4316" t="e">
        <f>INDEX([1]!Tabla1[DISTRITO],MATCH(Tabla5[[#This Row],[RUC]],[1]!Tabla1[RUC],0))</f>
        <v>#REF!</v>
      </c>
      <c r="K4316" t="str">
        <f>INDEX([1]BCLIENTES!H:H,MATCH(Tabla5[[#This Row],[RUC]],[1]BCLIENTES!A:A,0))</f>
        <v xml:space="preserve"> TRUJILLO 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tr">
        <f>TEXT(Tabla5[[#This Row],[FECHA]],"MMM")</f>
        <v>Oct</v>
      </c>
      <c r="D4317" s="1" t="str">
        <f>TEXT(Tabla5[[#This Row],[FECHA]],"YYY")</f>
        <v>2023</v>
      </c>
      <c r="E4317" s="2" t="s">
        <v>143</v>
      </c>
      <c r="F4317" s="2" t="s">
        <v>4361</v>
      </c>
      <c r="G4317" s="2" t="s">
        <v>10003</v>
      </c>
      <c r="H4317">
        <v>20606183136</v>
      </c>
      <c r="I4317" t="str">
        <f>INDEX([1]BCLIENTES!B:B,MATCH(Tabla5[[#This Row],[RUC]],[1]BCLIENTES!A:A,0))</f>
        <v xml:space="preserve"> JP DISTRIBUCIONES Y SOLUCIONES ELECTRICAS E.I.R.L.</v>
      </c>
      <c r="J4317" t="e">
        <f>INDEX([1]!Tabla1[DISTRITO],MATCH(Tabla5[[#This Row],[RUC]],[1]!Tabla1[RUC],0))</f>
        <v>#REF!</v>
      </c>
      <c r="K4317" t="str">
        <f>INDEX([1]BCLIENTES!H:H,MATCH(Tabla5[[#This Row],[RUC]],[1]BCLIENTES!A:A,0))</f>
        <v xml:space="preserve"> LIMA 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tr">
        <f>TEXT(Tabla5[[#This Row],[FECHA]],"MMM")</f>
        <v>Oct</v>
      </c>
      <c r="D4318" s="1" t="str">
        <f>TEXT(Tabla5[[#This Row],[FECHA]],"YYY")</f>
        <v>2023</v>
      </c>
      <c r="E4318" s="2" t="s">
        <v>143</v>
      </c>
      <c r="F4318" s="2" t="s">
        <v>4362</v>
      </c>
      <c r="G4318" s="2" t="s">
        <v>10002</v>
      </c>
      <c r="H4318">
        <v>20539539214</v>
      </c>
      <c r="I4318" t="str">
        <f>INDEX([1]BCLIENTES!B:B,MATCH(Tabla5[[#This Row],[RUC]],[1]BCLIENTES!A:A,0))</f>
        <v xml:space="preserve"> COMERCIAL IMFESUR E.I.R.L.</v>
      </c>
      <c r="J4318" t="e">
        <f>INDEX([1]!Tabla1[DISTRITO],MATCH(Tabla5[[#This Row],[RUC]],[1]!Tabla1[RUC],0))</f>
        <v>#REF!</v>
      </c>
      <c r="K4318" t="str">
        <f>INDEX([1]BCLIENTES!H:H,MATCH(Tabla5[[#This Row],[RUC]],[1]BCLIENTES!A:A,0))</f>
        <v xml:space="preserve"> AREQUIPA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tr">
        <f>TEXT(Tabla5[[#This Row],[FECHA]],"MMM")</f>
        <v>Oct</v>
      </c>
      <c r="D4319" s="1" t="str">
        <f>TEXT(Tabla5[[#This Row],[FECHA]],"YYY")</f>
        <v>2023</v>
      </c>
      <c r="E4319" s="2" t="s">
        <v>143</v>
      </c>
      <c r="F4319" s="2" t="s">
        <v>4363</v>
      </c>
      <c r="G4319" s="2" t="s">
        <v>9999</v>
      </c>
      <c r="H4319">
        <v>10458253469</v>
      </c>
      <c r="I4319" t="str">
        <f>INDEX([1]BCLIENTES!B:B,MATCH(Tabla5[[#This Row],[RUC]],[1]BCLIENTES!A:A,0))</f>
        <v xml:space="preserve"> BRANCACHO PARDAVE CILIANA DEYSI</v>
      </c>
      <c r="J4319" t="e">
        <f>INDEX([1]!Tabla1[DISTRITO],MATCH(Tabla5[[#This Row],[RUC]],[1]!Tabla1[RUC],0))</f>
        <v>#REF!</v>
      </c>
      <c r="K4319" t="str">
        <f>INDEX([1]BCLIENTES!H:H,MATCH(Tabla5[[#This Row],[RUC]],[1]BCLIENTES!A:A,0))</f>
        <v xml:space="preserve"> HUANUCO 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tr">
        <f>TEXT(Tabla5[[#This Row],[FECHA]],"MMM")</f>
        <v>Oct</v>
      </c>
      <c r="D4320" s="1" t="str">
        <f>TEXT(Tabla5[[#This Row],[FECHA]],"YYY")</f>
        <v>2023</v>
      </c>
      <c r="E4320" s="2" t="s">
        <v>143</v>
      </c>
      <c r="F4320" s="2" t="s">
        <v>4364</v>
      </c>
      <c r="G4320" s="2" t="s">
        <v>10004</v>
      </c>
      <c r="H4320">
        <v>20605930752</v>
      </c>
      <c r="I4320" t="str">
        <f>INDEX([1]BCLIENTES!B:B,MATCH(Tabla5[[#This Row],[RUC]],[1]BCLIENTES!A:A,0))</f>
        <v xml:space="preserve"> FERRETERIA ALISSON E.I.R.L.</v>
      </c>
      <c r="J4320" t="e">
        <f>INDEX([1]!Tabla1[DISTRITO],MATCH(Tabla5[[#This Row],[RUC]],[1]!Tabla1[RUC],0))</f>
        <v>#REF!</v>
      </c>
      <c r="K4320" t="str">
        <f>INDEX([1]BCLIENTES!H:H,MATCH(Tabla5[[#This Row],[RUC]],[1]BCLIENTES!A:A,0))</f>
        <v xml:space="preserve"> CHICLAYO 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tr">
        <f>TEXT(Tabla5[[#This Row],[FECHA]],"MMM")</f>
        <v>Oct</v>
      </c>
      <c r="D4321" s="1" t="str">
        <f>TEXT(Tabla5[[#This Row],[FECHA]],"YYY")</f>
        <v>2023</v>
      </c>
      <c r="E4321" s="2" t="s">
        <v>143</v>
      </c>
      <c r="F4321" s="2" t="s">
        <v>4365</v>
      </c>
      <c r="G4321" s="2" t="s">
        <v>10004</v>
      </c>
      <c r="H4321">
        <v>20481235899</v>
      </c>
      <c r="I4321" t="str">
        <f>INDEX([1]BCLIENTES!B:B,MATCH(Tabla5[[#This Row],[RUC]],[1]BCLIENTES!A:A,0))</f>
        <v xml:space="preserve"> INVERSIONES BEMOSA S.R.L.</v>
      </c>
      <c r="J4321" t="e">
        <f>INDEX([1]!Tabla1[DISTRITO],MATCH(Tabla5[[#This Row],[RUC]],[1]!Tabla1[RUC],0))</f>
        <v>#REF!</v>
      </c>
      <c r="K4321" t="str">
        <f>INDEX([1]BCLIENTES!H:H,MATCH(Tabla5[[#This Row],[RUC]],[1]BCLIENTES!A:A,0))</f>
        <v xml:space="preserve"> TRUJILLO 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tr">
        <f>TEXT(Tabla5[[#This Row],[FECHA]],"MMM")</f>
        <v>Oct</v>
      </c>
      <c r="D4322" s="1" t="str">
        <f>TEXT(Tabla5[[#This Row],[FECHA]],"YYY")</f>
        <v>2023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tr">
        <f>INDEX([1]BCLIENTES!B:B,MATCH(Tabla5[[#This Row],[RUC]],[1]BCLIENTES!A:A,0))</f>
        <v xml:space="preserve"> APPLE GLASS PERUANA S.A.C</v>
      </c>
      <c r="J4322" t="e">
        <f>INDEX([1]!Tabla1[DISTRITO],MATCH(Tabla5[[#This Row],[RUC]],[1]!Tabla1[RUC],0))</f>
        <v>#REF!</v>
      </c>
      <c r="K4322" t="str">
        <f>INDEX([1]BCLIENTES!H:H,MATCH(Tabla5[[#This Row],[RUC]],[1]BCLIENTES!A:A,0))</f>
        <v xml:space="preserve"> LIMA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tr">
        <f>TEXT(Tabla5[[#This Row],[FECHA]],"MMM")</f>
        <v>Oct</v>
      </c>
      <c r="D4323" s="1" t="str">
        <f>TEXT(Tabla5[[#This Row],[FECHA]],"YYY")</f>
        <v>2023</v>
      </c>
      <c r="E4323" s="2" t="s">
        <v>143</v>
      </c>
      <c r="F4323" s="2" t="s">
        <v>4367</v>
      </c>
      <c r="G4323" s="2" t="s">
        <v>9999</v>
      </c>
      <c r="H4323">
        <v>20610855408</v>
      </c>
      <c r="I4323" t="str">
        <f>INDEX([1]BCLIENTES!B:B,MATCH(Tabla5[[#This Row],[RUC]],[1]BCLIENTES!A:A,0))</f>
        <v>GRUPO FERRETERO KEVIN S.A.C.</v>
      </c>
      <c r="J4323" t="e">
        <f>INDEX([1]!Tabla1[DISTRITO],MATCH(Tabla5[[#This Row],[RUC]],[1]!Tabla1[RUC],0))</f>
        <v>#REF!</v>
      </c>
      <c r="K4323" t="str">
        <f>INDEX([1]BCLIENTES!H:H,MATCH(Tabla5[[#This Row],[RUC]],[1]BCLIENTES!A:A,0))</f>
        <v>RUPA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tr">
        <f>TEXT(Tabla5[[#This Row],[FECHA]],"MMM")</f>
        <v>Oct</v>
      </c>
      <c r="D4324" s="1" t="str">
        <f>TEXT(Tabla5[[#This Row],[FECHA]],"YYY")</f>
        <v>2023</v>
      </c>
      <c r="E4324" s="2" t="s">
        <v>143</v>
      </c>
      <c r="F4324" s="2" t="s">
        <v>4368</v>
      </c>
      <c r="G4324" s="2" t="s">
        <v>10002</v>
      </c>
      <c r="H4324">
        <v>20519753830</v>
      </c>
      <c r="I4324" t="str">
        <f>INDEX([1]BCLIENTES!B:B,MATCH(Tabla5[[#This Row],[RUC]],[1]BCLIENTES!A:A,0))</f>
        <v xml:space="preserve"> CENTRO ELECTRICO ROJESAN S.A.C. - ROJESAN S.A.C.</v>
      </c>
      <c r="J4324" t="e">
        <f>INDEX([1]!Tabla1[DISTRITO],MATCH(Tabla5[[#This Row],[RUC]],[1]!Tabla1[RUC],0))</f>
        <v>#REF!</v>
      </c>
      <c r="K4324" t="str">
        <f>INDEX([1]BCLIENTES!H:H,MATCH(Tabla5[[#This Row],[RUC]],[1]BCLIENTES!A:A,0))</f>
        <v xml:space="preserve"> TACNA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tr">
        <f>TEXT(Tabla5[[#This Row],[FECHA]],"MMM")</f>
        <v>Oct</v>
      </c>
      <c r="D4325" s="1" t="str">
        <f>TEXT(Tabla5[[#This Row],[FECHA]],"YYY")</f>
        <v>2023</v>
      </c>
      <c r="E4325" s="2" t="s">
        <v>143</v>
      </c>
      <c r="F4325" s="2" t="s">
        <v>4369</v>
      </c>
      <c r="G4325" s="2" t="s">
        <v>10004</v>
      </c>
      <c r="H4325">
        <v>20608160478</v>
      </c>
      <c r="I4325" t="str">
        <f>INDEX([1]BCLIENTES!B:B,MATCH(Tabla5[[#This Row],[RUC]],[1]BCLIENTES!A:A,0))</f>
        <v xml:space="preserve"> J &amp; L FERREXPRESS S.A.C.</v>
      </c>
      <c r="J4325" t="e">
        <f>INDEX([1]!Tabla1[DISTRITO],MATCH(Tabla5[[#This Row],[RUC]],[1]!Tabla1[RUC],0))</f>
        <v>#REF!</v>
      </c>
      <c r="K4325" t="str">
        <f>INDEX([1]BCLIENTES!H:H,MATCH(Tabla5[[#This Row],[RUC]],[1]BCLIENTES!A:A,0))</f>
        <v xml:space="preserve"> CHICLAYO 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tr">
        <f>TEXT(Tabla5[[#This Row],[FECHA]],"MMM")</f>
        <v>Oct</v>
      </c>
      <c r="D4326" s="1" t="str">
        <f>TEXT(Tabla5[[#This Row],[FECHA]],"YYY")</f>
        <v>2023</v>
      </c>
      <c r="E4326" s="2" t="s">
        <v>143</v>
      </c>
      <c r="F4326" s="2" t="s">
        <v>4370</v>
      </c>
      <c r="G4326" s="2" t="s">
        <v>10006</v>
      </c>
      <c r="H4326">
        <v>10012969096</v>
      </c>
      <c r="I4326" t="str">
        <f>INDEX([1]BCLIENTES!B:B,MATCH(Tabla5[[#This Row],[RUC]],[1]BCLIENTES!A:A,0))</f>
        <v>COLQUE RAMOS LUCILA</v>
      </c>
      <c r="J4326" t="e">
        <f>INDEX([1]!Tabla1[DISTRITO],MATCH(Tabla5[[#This Row],[RUC]],[1]!Tabla1[RUC],0))</f>
        <v>#REF!</v>
      </c>
      <c r="K4326" t="str">
        <f>INDEX([1]BCLIENTES!H:H,MATCH(Tabla5[[#This Row],[RUC]],[1]BCLIENTES!A:A,0))</f>
        <v>TAMBOPATA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tr">
        <f>TEXT(Tabla5[[#This Row],[FECHA]],"MMM")</f>
        <v>Oct</v>
      </c>
      <c r="D4327" s="1" t="str">
        <f>TEXT(Tabla5[[#This Row],[FECHA]],"YYY")</f>
        <v>2023</v>
      </c>
      <c r="E4327" s="2" t="s">
        <v>143</v>
      </c>
      <c r="F4327" s="2" t="s">
        <v>4371</v>
      </c>
      <c r="G4327" s="2" t="s">
        <v>10006</v>
      </c>
      <c r="H4327">
        <v>20610995692</v>
      </c>
      <c r="I4327" t="str">
        <f>INDEX([1]BCLIENTES!B:B,MATCH(Tabla5[[#This Row],[RUC]],[1]BCLIENTES!A:A,0))</f>
        <v>CORPORACION FERRETERA SAN LUIZ S.R.L.</v>
      </c>
      <c r="J4327" t="e">
        <f>INDEX([1]!Tabla1[DISTRITO],MATCH(Tabla5[[#This Row],[RUC]],[1]!Tabla1[RUC],0))</f>
        <v>#REF!</v>
      </c>
      <c r="K4327" t="str">
        <f>INDEX([1]BCLIENTES!H:H,MATCH(Tabla5[[#This Row],[RUC]],[1]BCLIENTES!A:A,0))</f>
        <v>TAMBOPATA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tr">
        <f>TEXT(Tabla5[[#This Row],[FECHA]],"MMM")</f>
        <v>Oct</v>
      </c>
      <c r="D4328" s="1" t="str">
        <f>TEXT(Tabla5[[#This Row],[FECHA]],"YYY")</f>
        <v>2023</v>
      </c>
      <c r="E4328" s="2" t="s">
        <v>143</v>
      </c>
      <c r="F4328" s="2" t="s">
        <v>4372</v>
      </c>
      <c r="G4328" s="2" t="s">
        <v>9997</v>
      </c>
      <c r="H4328">
        <v>1</v>
      </c>
      <c r="I4328" t="str">
        <f>INDEX([1]BCLIENTES!B:B,MATCH(Tabla5[[#This Row],[RUC]],[1]BCLIENTES!A:A,0))</f>
        <v>ANULADO</v>
      </c>
      <c r="J4328" t="e">
        <f>INDEX([1]!Tabla1[DISTRITO],MATCH(Tabla5[[#This Row],[RUC]],[1]!Tabla1[RUC],0))</f>
        <v>#REF!</v>
      </c>
      <c r="K4328" t="str">
        <f>INDEX([1]BCLIENTES!H:H,MATCH(Tabla5[[#This Row],[RUC]],[1]BCLIENTES!A:A,0))</f>
        <v>ANULADO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tr">
        <f>TEXT(Tabla5[[#This Row],[FECHA]],"MMM")</f>
        <v>Oct</v>
      </c>
      <c r="D4329" s="1" t="str">
        <f>TEXT(Tabla5[[#This Row],[FECHA]],"YYY")</f>
        <v>2023</v>
      </c>
      <c r="E4329" s="2" t="s">
        <v>143</v>
      </c>
      <c r="F4329" s="2" t="s">
        <v>4373</v>
      </c>
      <c r="G4329" s="2" t="s">
        <v>10002</v>
      </c>
      <c r="H4329">
        <v>10430764174</v>
      </c>
      <c r="I4329" t="str">
        <f>INDEX([1]BCLIENTES!B:B,MATCH(Tabla5[[#This Row],[RUC]],[1]BCLIENTES!A:A,0))</f>
        <v xml:space="preserve"> CONDORI CONDORI CLAUDIA PATRICIA</v>
      </c>
      <c r="J4329" t="e">
        <f>INDEX([1]!Tabla1[DISTRITO],MATCH(Tabla5[[#This Row],[RUC]],[1]!Tabla1[RUC],0))</f>
        <v>#REF!</v>
      </c>
      <c r="K4329" t="str">
        <f>INDEX([1]BCLIENTES!H:H,MATCH(Tabla5[[#This Row],[RUC]],[1]BCLIENTES!A:A,0))</f>
        <v xml:space="preserve"> AREQUIPA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tr">
        <f>TEXT(Tabla5[[#This Row],[FECHA]],"MMM")</f>
        <v>Oct</v>
      </c>
      <c r="D4330" s="1" t="str">
        <f>TEXT(Tabla5[[#This Row],[FECHA]],"YYY")</f>
        <v>2023</v>
      </c>
      <c r="E4330" s="2" t="s">
        <v>143</v>
      </c>
      <c r="F4330" s="2" t="s">
        <v>4374</v>
      </c>
      <c r="G4330" s="2" t="s">
        <v>10002</v>
      </c>
      <c r="H4330">
        <v>20455247447</v>
      </c>
      <c r="I4330" t="str">
        <f>INDEX([1]BCLIENTES!B:B,MATCH(Tabla5[[#This Row],[RUC]],[1]BCLIENTES!A:A,0))</f>
        <v xml:space="preserve"> DISTRIBUCIONES Y REPRESENTACIONES SANTA MARIA S.A.C.</v>
      </c>
      <c r="J4330" t="e">
        <f>INDEX([1]!Tabla1[DISTRITO],MATCH(Tabla5[[#This Row],[RUC]],[1]!Tabla1[RUC],0))</f>
        <v>#REF!</v>
      </c>
      <c r="K4330" t="str">
        <f>INDEX([1]BCLIENTES!H:H,MATCH(Tabla5[[#This Row],[RUC]],[1]BCLIENTES!A:A,0))</f>
        <v xml:space="preserve"> AREQUIPA 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tr">
        <f>TEXT(Tabla5[[#This Row],[FECHA]],"MMM")</f>
        <v>Oct</v>
      </c>
      <c r="D4331" s="1" t="str">
        <f>TEXT(Tabla5[[#This Row],[FECHA]],"YYY")</f>
        <v>2023</v>
      </c>
      <c r="E4331" s="2" t="s">
        <v>143</v>
      </c>
      <c r="F4331" s="2" t="s">
        <v>4375</v>
      </c>
      <c r="G4331" s="2" t="s">
        <v>10002</v>
      </c>
      <c r="H4331">
        <v>20601467845</v>
      </c>
      <c r="I4331" t="str">
        <f>INDEX([1]BCLIENTES!B:B,MATCH(Tabla5[[#This Row],[RUC]],[1]BCLIENTES!A:A,0))</f>
        <v xml:space="preserve"> CORPORACION MIRANDA NUÑEZ E.I.R.L.</v>
      </c>
      <c r="J4331" t="e">
        <f>INDEX([1]!Tabla1[DISTRITO],MATCH(Tabla5[[#This Row],[RUC]],[1]!Tabla1[RUC],0))</f>
        <v>#REF!</v>
      </c>
      <c r="K4331" t="str">
        <f>INDEX([1]BCLIENTES!H:H,MATCH(Tabla5[[#This Row],[RUC]],[1]BCLIENTES!A:A,0))</f>
        <v xml:space="preserve"> AREQUIPA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tr">
        <f>TEXT(Tabla5[[#This Row],[FECHA]],"MMM")</f>
        <v>Oct</v>
      </c>
      <c r="D4332" s="1" t="str">
        <f>TEXT(Tabla5[[#This Row],[FECHA]],"YYY")</f>
        <v>2023</v>
      </c>
      <c r="E4332" s="2" t="s">
        <v>143</v>
      </c>
      <c r="F4332" s="2" t="s">
        <v>4376</v>
      </c>
      <c r="G4332" s="2" t="s">
        <v>10006</v>
      </c>
      <c r="H4332">
        <v>20610995692</v>
      </c>
      <c r="I4332" t="str">
        <f>INDEX([1]BCLIENTES!B:B,MATCH(Tabla5[[#This Row],[RUC]],[1]BCLIENTES!A:A,0))</f>
        <v>CORPORACION FERRETERA SAN LUIZ S.R.L.</v>
      </c>
      <c r="J4332" t="e">
        <f>INDEX([1]!Tabla1[DISTRITO],MATCH(Tabla5[[#This Row],[RUC]],[1]!Tabla1[RUC],0))</f>
        <v>#REF!</v>
      </c>
      <c r="K4332" t="str">
        <f>INDEX([1]BCLIENTES!H:H,MATCH(Tabla5[[#This Row],[RUC]],[1]BCLIENTES!A:A,0))</f>
        <v>TAMBOPATA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tr">
        <f>TEXT(Tabla5[[#This Row],[FECHA]],"MMM")</f>
        <v>Oct</v>
      </c>
      <c r="D4333" s="1" t="str">
        <f>TEXT(Tabla5[[#This Row],[FECHA]],"YYY")</f>
        <v>2023</v>
      </c>
      <c r="E4333" s="2" t="s">
        <v>143</v>
      </c>
      <c r="F4333" s="2" t="s">
        <v>4377</v>
      </c>
      <c r="G4333" s="2" t="s">
        <v>10003</v>
      </c>
      <c r="H4333">
        <v>20606183136</v>
      </c>
      <c r="I4333" t="str">
        <f>INDEX([1]BCLIENTES!B:B,MATCH(Tabla5[[#This Row],[RUC]],[1]BCLIENTES!A:A,0))</f>
        <v xml:space="preserve"> JP DISTRIBUCIONES Y SOLUCIONES ELECTRICAS E.I.R.L.</v>
      </c>
      <c r="J4333" t="e">
        <f>INDEX([1]!Tabla1[DISTRITO],MATCH(Tabla5[[#This Row],[RUC]],[1]!Tabla1[RUC],0))</f>
        <v>#REF!</v>
      </c>
      <c r="K4333" t="str">
        <f>INDEX([1]BCLIENTES!H:H,MATCH(Tabla5[[#This Row],[RUC]],[1]BCLIENTES!A:A,0))</f>
        <v xml:space="preserve"> LIMA 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tr">
        <f>TEXT(Tabla5[[#This Row],[FECHA]],"MMM")</f>
        <v>Oct</v>
      </c>
      <c r="D4334" s="1" t="str">
        <f>TEXT(Tabla5[[#This Row],[FECHA]],"YYY")</f>
        <v>2023</v>
      </c>
      <c r="E4334" s="2" t="s">
        <v>143</v>
      </c>
      <c r="F4334" s="2" t="s">
        <v>4378</v>
      </c>
      <c r="G4334" s="2" t="s">
        <v>9997</v>
      </c>
      <c r="H4334">
        <v>1</v>
      </c>
      <c r="I4334" t="str">
        <f>INDEX([1]BCLIENTES!B:B,MATCH(Tabla5[[#This Row],[RUC]],[1]BCLIENTES!A:A,0))</f>
        <v>ANULADO</v>
      </c>
      <c r="J4334" t="e">
        <f>INDEX([1]!Tabla1[DISTRITO],MATCH(Tabla5[[#This Row],[RUC]],[1]!Tabla1[RUC],0))</f>
        <v>#REF!</v>
      </c>
      <c r="K4334" t="str">
        <f>INDEX([1]BCLIENTES!H:H,MATCH(Tabla5[[#This Row],[RUC]],[1]BCLIENTES!A:A,0))</f>
        <v>ANULADO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tr">
        <f>TEXT(Tabla5[[#This Row],[FECHA]],"MMM")</f>
        <v>Oct</v>
      </c>
      <c r="D4335" s="1" t="str">
        <f>TEXT(Tabla5[[#This Row],[FECHA]],"YYY")</f>
        <v>2023</v>
      </c>
      <c r="E4335" s="2" t="s">
        <v>143</v>
      </c>
      <c r="F4335" s="2" t="s">
        <v>4379</v>
      </c>
      <c r="G4335" s="2" t="s">
        <v>10002</v>
      </c>
      <c r="H4335">
        <v>20558206609</v>
      </c>
      <c r="I4335" t="str">
        <f>INDEX([1]BCLIENTES!B:B,MATCH(Tabla5[[#This Row],[RUC]],[1]BCLIENTES!A:A,0))</f>
        <v>COMERCIAL FERRETERIA SIBIA E.I.R.L.</v>
      </c>
      <c r="J4335" t="e">
        <f>INDEX([1]!Tabla1[DISTRITO],MATCH(Tabla5[[#This Row],[RUC]],[1]!Tabla1[RUC],0))</f>
        <v>#REF!</v>
      </c>
      <c r="K4335" t="str">
        <f>INDEX([1]BCLIENTES!H:H,MATCH(Tabla5[[#This Row],[RUC]],[1]BCLIENTES!A:A,0))</f>
        <v>AREQUIPA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tr">
        <f>TEXT(Tabla5[[#This Row],[FECHA]],"MMM")</f>
        <v>Oct</v>
      </c>
      <c r="D4336" s="1" t="str">
        <f>TEXT(Tabla5[[#This Row],[FECHA]],"YYY")</f>
        <v>2023</v>
      </c>
      <c r="E4336" s="2" t="s">
        <v>143</v>
      </c>
      <c r="F4336" s="2" t="s">
        <v>4380</v>
      </c>
      <c r="G4336" s="2" t="s">
        <v>10004</v>
      </c>
      <c r="H4336">
        <v>20559587185</v>
      </c>
      <c r="I4336" t="str">
        <f>INDEX([1]BCLIENTES!B:B,MATCH(Tabla5[[#This Row],[RUC]],[1]BCLIENTES!A:A,0))</f>
        <v xml:space="preserve"> DISTRIBUIDORA ROYER S.A.C.</v>
      </c>
      <c r="J4336" t="e">
        <f>INDEX([1]!Tabla1[DISTRITO],MATCH(Tabla5[[#This Row],[RUC]],[1]!Tabla1[RUC],0))</f>
        <v>#REF!</v>
      </c>
      <c r="K4336" t="str">
        <f>INDEX([1]BCLIENTES!H:H,MATCH(Tabla5[[#This Row],[RUC]],[1]BCLIENTES!A:A,0))</f>
        <v xml:space="preserve"> TRUJILLO 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tr">
        <f>TEXT(Tabla5[[#This Row],[FECHA]],"MMM")</f>
        <v>Oct</v>
      </c>
      <c r="D4337" s="1" t="str">
        <f>TEXT(Tabla5[[#This Row],[FECHA]],"YYY")</f>
        <v>2023</v>
      </c>
      <c r="E4337" s="2" t="s">
        <v>143</v>
      </c>
      <c r="F4337" s="2" t="s">
        <v>4381</v>
      </c>
      <c r="G4337" s="2" t="s">
        <v>9997</v>
      </c>
      <c r="H4337">
        <v>1</v>
      </c>
      <c r="I4337" t="str">
        <f>INDEX([1]BCLIENTES!B:B,MATCH(Tabla5[[#This Row],[RUC]],[1]BCLIENTES!A:A,0))</f>
        <v>ANULADO</v>
      </c>
      <c r="J4337" t="e">
        <f>INDEX([1]!Tabla1[DISTRITO],MATCH(Tabla5[[#This Row],[RUC]],[1]!Tabla1[RUC],0))</f>
        <v>#REF!</v>
      </c>
      <c r="K4337" t="str">
        <f>INDEX([1]BCLIENTES!H:H,MATCH(Tabla5[[#This Row],[RUC]],[1]BCLIENTES!A:A,0))</f>
        <v>ANULADO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tr">
        <f>TEXT(Tabla5[[#This Row],[FECHA]],"MMM")</f>
        <v>Oct</v>
      </c>
      <c r="D4338" s="1" t="str">
        <f>TEXT(Tabla5[[#This Row],[FECHA]],"YYY")</f>
        <v>2023</v>
      </c>
      <c r="E4338" s="2" t="s">
        <v>143</v>
      </c>
      <c r="F4338" s="2" t="s">
        <v>4382</v>
      </c>
      <c r="G4338" s="2" t="s">
        <v>10003</v>
      </c>
      <c r="H4338">
        <v>20604916772</v>
      </c>
      <c r="I4338" t="str">
        <f>INDEX([1]BCLIENTES!B:B,MATCH(Tabla5[[#This Row],[RUC]],[1]BCLIENTES!A:A,0))</f>
        <v xml:space="preserve"> ABA COMPANY SOCIEDAD ANONIMA CERRADA - ABA COMPANY S.A.C.</v>
      </c>
      <c r="J4338" t="e">
        <f>INDEX([1]!Tabla1[DISTRITO],MATCH(Tabla5[[#This Row],[RUC]],[1]!Tabla1[RUC],0))</f>
        <v>#REF!</v>
      </c>
      <c r="K4338" t="str">
        <f>INDEX([1]BCLIENTES!H:H,MATCH(Tabla5[[#This Row],[RUC]],[1]BCLIENTES!A:A,0))</f>
        <v xml:space="preserve"> TRUJILLO 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tr">
        <f>TEXT(Tabla5[[#This Row],[FECHA]],"MMM")</f>
        <v>Oct</v>
      </c>
      <c r="D4339" s="1" t="str">
        <f>TEXT(Tabla5[[#This Row],[FECHA]],"YYY")</f>
        <v>2023</v>
      </c>
      <c r="E4339" s="2" t="s">
        <v>143</v>
      </c>
      <c r="F4339" s="2" t="s">
        <v>4383</v>
      </c>
      <c r="G4339" s="2" t="s">
        <v>10003</v>
      </c>
      <c r="H4339">
        <v>20604916772</v>
      </c>
      <c r="I4339" t="str">
        <f>INDEX([1]BCLIENTES!B:B,MATCH(Tabla5[[#This Row],[RUC]],[1]BCLIENTES!A:A,0))</f>
        <v xml:space="preserve"> ABA COMPANY SOCIEDAD ANONIMA CERRADA - ABA COMPANY S.A.C.</v>
      </c>
      <c r="J4339" t="e">
        <f>INDEX([1]!Tabla1[DISTRITO],MATCH(Tabla5[[#This Row],[RUC]],[1]!Tabla1[RUC],0))</f>
        <v>#REF!</v>
      </c>
      <c r="K4339" t="str">
        <f>INDEX([1]BCLIENTES!H:H,MATCH(Tabla5[[#This Row],[RUC]],[1]BCLIENTES!A:A,0))</f>
        <v xml:space="preserve"> TRUJILLO 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tr">
        <f>TEXT(Tabla5[[#This Row],[FECHA]],"MMM")</f>
        <v>Oct</v>
      </c>
      <c r="D4340" s="1" t="str">
        <f>TEXT(Tabla5[[#This Row],[FECHA]],"YYY")</f>
        <v>2023</v>
      </c>
      <c r="E4340" s="2" t="s">
        <v>143</v>
      </c>
      <c r="F4340" s="2" t="s">
        <v>4384</v>
      </c>
      <c r="G4340" s="2" t="s">
        <v>10003</v>
      </c>
      <c r="H4340">
        <v>20604916772</v>
      </c>
      <c r="I4340" t="str">
        <f>INDEX([1]BCLIENTES!B:B,MATCH(Tabla5[[#This Row],[RUC]],[1]BCLIENTES!A:A,0))</f>
        <v xml:space="preserve"> ABA COMPANY SOCIEDAD ANONIMA CERRADA - ABA COMPANY S.A.C.</v>
      </c>
      <c r="J4340" t="e">
        <f>INDEX([1]!Tabla1[DISTRITO],MATCH(Tabla5[[#This Row],[RUC]],[1]!Tabla1[RUC],0))</f>
        <v>#REF!</v>
      </c>
      <c r="K4340" t="str">
        <f>INDEX([1]BCLIENTES!H:H,MATCH(Tabla5[[#This Row],[RUC]],[1]BCLIENTES!A:A,0))</f>
        <v xml:space="preserve"> TRUJILLO 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tr">
        <f>TEXT(Tabla5[[#This Row],[FECHA]],"MMM")</f>
        <v>Oct</v>
      </c>
      <c r="D4341" s="1" t="str">
        <f>TEXT(Tabla5[[#This Row],[FECHA]],"YYY")</f>
        <v>2023</v>
      </c>
      <c r="E4341" s="2" t="s">
        <v>143</v>
      </c>
      <c r="F4341" s="2" t="s">
        <v>4385</v>
      </c>
      <c r="G4341" s="2" t="s">
        <v>10003</v>
      </c>
      <c r="H4341">
        <v>10238869523</v>
      </c>
      <c r="I4341" t="str">
        <f>INDEX([1]BCLIENTES!B:B,MATCH(Tabla5[[#This Row],[RUC]],[1]BCLIENTES!A:A,0))</f>
        <v xml:space="preserve"> CARREÑO DELGADO ROSA LINA</v>
      </c>
      <c r="J4341" t="e">
        <f>INDEX([1]!Tabla1[DISTRITO],MATCH(Tabla5[[#This Row],[RUC]],[1]!Tabla1[RUC],0))</f>
        <v>#REF!</v>
      </c>
      <c r="K4341" t="str">
        <f>INDEX([1]BCLIENTES!H:H,MATCH(Tabla5[[#This Row],[RUC]],[1]BCLIENTES!A:A,0))</f>
        <v xml:space="preserve"> TRUJILLO 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tr">
        <f>TEXT(Tabla5[[#This Row],[FECHA]],"MMM")</f>
        <v>Oct</v>
      </c>
      <c r="D4342" s="1" t="str">
        <f>TEXT(Tabla5[[#This Row],[FECHA]],"YYY")</f>
        <v>2023</v>
      </c>
      <c r="E4342" s="2" t="s">
        <v>143</v>
      </c>
      <c r="F4342" s="2" t="s">
        <v>4386</v>
      </c>
      <c r="G4342" s="2" t="s">
        <v>10002</v>
      </c>
      <c r="H4342">
        <v>10482117894</v>
      </c>
      <c r="I4342" t="str">
        <f>INDEX([1]BCLIENTES!B:B,MATCH(Tabla5[[#This Row],[RUC]],[1]BCLIENTES!A:A,0))</f>
        <v xml:space="preserve"> JARAMILLO SEMBRERA LEIDY</v>
      </c>
      <c r="J4342" t="e">
        <f>INDEX([1]!Tabla1[DISTRITO],MATCH(Tabla5[[#This Row],[RUC]],[1]!Tabla1[RUC],0))</f>
        <v>#REF!</v>
      </c>
      <c r="K4342" t="str">
        <f>INDEX([1]BCLIENTES!H:H,MATCH(Tabla5[[#This Row],[RUC]],[1]BCLIENTES!A:A,0))</f>
        <v xml:space="preserve"> PIURA 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tr">
        <f>TEXT(Tabla5[[#This Row],[FECHA]],"MMM")</f>
        <v>Oct</v>
      </c>
      <c r="D4343" s="1" t="str">
        <f>TEXT(Tabla5[[#This Row],[FECHA]],"YYY")</f>
        <v>2023</v>
      </c>
      <c r="E4343" s="2" t="s">
        <v>143</v>
      </c>
      <c r="F4343" s="2" t="s">
        <v>4387</v>
      </c>
      <c r="G4343" s="2" t="s">
        <v>10006</v>
      </c>
      <c r="H4343">
        <v>10485371244</v>
      </c>
      <c r="I4343" t="str">
        <f>INDEX([1]BCLIENTES!B:B,MATCH(Tabla5[[#This Row],[RUC]],[1]BCLIENTES!A:A,0))</f>
        <v xml:space="preserve"> CORNEJO PEÑA RUTBEL</v>
      </c>
      <c r="J4343" t="e">
        <f>INDEX([1]!Tabla1[DISTRITO],MATCH(Tabla5[[#This Row],[RUC]],[1]!Tabla1[RUC],0))</f>
        <v>#REF!</v>
      </c>
      <c r="K4343" t="str">
        <f>INDEX([1]BCLIENTES!H:H,MATCH(Tabla5[[#This Row],[RUC]],[1]BCLIENTES!A:A,0))</f>
        <v xml:space="preserve"> CUSCO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tr">
        <f>TEXT(Tabla5[[#This Row],[FECHA]],"MMM")</f>
        <v>Oct</v>
      </c>
      <c r="D4344" s="1" t="str">
        <f>TEXT(Tabla5[[#This Row],[FECHA]],"YYY")</f>
        <v>2023</v>
      </c>
      <c r="E4344" s="2" t="s">
        <v>143</v>
      </c>
      <c r="F4344" s="2" t="s">
        <v>4388</v>
      </c>
      <c r="G4344" s="2" t="s">
        <v>10002</v>
      </c>
      <c r="H4344">
        <v>20608430637</v>
      </c>
      <c r="I4344" t="str">
        <f>INDEX([1]BCLIENTES!B:B,MATCH(Tabla5[[#This Row],[RUC]],[1]BCLIENTES!A:A,0))</f>
        <v xml:space="preserve"> DISTRIBUCIONES E IMPORTACIONES GRUPO MARTOLI S.R.L.</v>
      </c>
      <c r="J4344" t="e">
        <f>INDEX([1]!Tabla1[DISTRITO],MATCH(Tabla5[[#This Row],[RUC]],[1]!Tabla1[RUC],0))</f>
        <v>#REF!</v>
      </c>
      <c r="K4344" t="str">
        <f>INDEX([1]BCLIENTES!H:H,MATCH(Tabla5[[#This Row],[RUC]],[1]BCLIENTES!A:A,0))</f>
        <v xml:space="preserve"> SAN ROMAN 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tr">
        <f>TEXT(Tabla5[[#This Row],[FECHA]],"MMM")</f>
        <v>Oct</v>
      </c>
      <c r="D4345" s="1" t="str">
        <f>TEXT(Tabla5[[#This Row],[FECHA]],"YYY")</f>
        <v>2023</v>
      </c>
      <c r="E4345" s="2" t="s">
        <v>143</v>
      </c>
      <c r="F4345" s="2" t="s">
        <v>4389</v>
      </c>
      <c r="G4345" s="2" t="s">
        <v>10004</v>
      </c>
      <c r="H4345">
        <v>10026120026</v>
      </c>
      <c r="I4345" t="str">
        <f>INDEX([1]BCLIENTES!B:B,MATCH(Tabla5[[#This Row],[RUC]],[1]BCLIENTES!A:A,0))</f>
        <v xml:space="preserve"> BURGOS SAAVEDRA FRANCISCO JAVIER</v>
      </c>
      <c r="J4345" t="e">
        <f>INDEX([1]!Tabla1[DISTRITO],MATCH(Tabla5[[#This Row],[RUC]],[1]!Tabla1[RUC],0))</f>
        <v>#REF!</v>
      </c>
      <c r="K4345" t="str">
        <f>INDEX([1]BCLIENTES!H:H,MATCH(Tabla5[[#This Row],[RUC]],[1]BCLIENTES!A:A,0))</f>
        <v xml:space="preserve"> PIURA 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tr">
        <f>TEXT(Tabla5[[#This Row],[FECHA]],"MMM")</f>
        <v>Oct</v>
      </c>
      <c r="D4346" s="1" t="str">
        <f>TEXT(Tabla5[[#This Row],[FECHA]],"YYY")</f>
        <v>2023</v>
      </c>
      <c r="E4346" s="2" t="s">
        <v>143</v>
      </c>
      <c r="F4346" s="2" t="s">
        <v>4390</v>
      </c>
      <c r="G4346" s="2" t="s">
        <v>10004</v>
      </c>
      <c r="H4346">
        <v>20603018088</v>
      </c>
      <c r="I4346" t="str">
        <f>INDEX([1]BCLIENTES!B:B,MATCH(Tabla5[[#This Row],[RUC]],[1]BCLIENTES!A:A,0))</f>
        <v xml:space="preserve"> DISTRIBUIDORA EURONORTE E.I.R.L.</v>
      </c>
      <c r="J4346" t="e">
        <f>INDEX([1]!Tabla1[DISTRITO],MATCH(Tabla5[[#This Row],[RUC]],[1]!Tabla1[RUC],0))</f>
        <v>#REF!</v>
      </c>
      <c r="K4346" t="str">
        <f>INDEX([1]BCLIENTES!H:H,MATCH(Tabla5[[#This Row],[RUC]],[1]BCLIENTES!A:A,0))</f>
        <v xml:space="preserve"> LIMA 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tr">
        <f>TEXT(Tabla5[[#This Row],[FECHA]],"MMM")</f>
        <v>Oct</v>
      </c>
      <c r="D4347" s="1" t="str">
        <f>TEXT(Tabla5[[#This Row],[FECHA]],"YYY")</f>
        <v>2023</v>
      </c>
      <c r="E4347" s="2" t="s">
        <v>143</v>
      </c>
      <c r="F4347" s="2" t="s">
        <v>4391</v>
      </c>
      <c r="G4347" s="2" t="s">
        <v>10002</v>
      </c>
      <c r="H4347">
        <v>10410543392</v>
      </c>
      <c r="I4347" t="str">
        <f>INDEX([1]BCLIENTES!B:B,MATCH(Tabla5[[#This Row],[RUC]],[1]BCLIENTES!A:A,0))</f>
        <v>PARI CANAZA CLAUDIA</v>
      </c>
      <c r="J4347" t="e">
        <f>INDEX([1]!Tabla1[DISTRITO],MATCH(Tabla5[[#This Row],[RUC]],[1]!Tabla1[RUC],0))</f>
        <v>#REF!</v>
      </c>
      <c r="K4347" t="str">
        <f>INDEX([1]BCLIENTES!H:H,MATCH(Tabla5[[#This Row],[RUC]],[1]BCLIENTES!A:A,0))</f>
        <v>AREQUIPA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tr">
        <f>TEXT(Tabla5[[#This Row],[FECHA]],"MMM")</f>
        <v>Oct</v>
      </c>
      <c r="D4348" s="1" t="str">
        <f>TEXT(Tabla5[[#This Row],[FECHA]],"YYY")</f>
        <v>2023</v>
      </c>
      <c r="E4348" s="2" t="s">
        <v>143</v>
      </c>
      <c r="F4348" s="2" t="s">
        <v>4392</v>
      </c>
      <c r="G4348" s="2" t="s">
        <v>10004</v>
      </c>
      <c r="H4348">
        <v>10433028304</v>
      </c>
      <c r="I4348" t="str">
        <f>INDEX([1]BCLIENTES!B:B,MATCH(Tabla5[[#This Row],[RUC]],[1]BCLIENTES!A:A,0))</f>
        <v xml:space="preserve"> TINOCO TAPIA WILFREDO JUAN</v>
      </c>
      <c r="J4348" t="e">
        <f>INDEX([1]!Tabla1[DISTRITO],MATCH(Tabla5[[#This Row],[RUC]],[1]!Tabla1[RUC],0))</f>
        <v>#REF!</v>
      </c>
      <c r="K4348" t="str">
        <f>INDEX([1]BCLIENTES!H:H,MATCH(Tabla5[[#This Row],[RUC]],[1]BCLIENTES!A:A,0))</f>
        <v xml:space="preserve"> AREQUIPA 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tr">
        <f>TEXT(Tabla5[[#This Row],[FECHA]],"MMM")</f>
        <v>Oct</v>
      </c>
      <c r="D4349" s="1" t="str">
        <f>TEXT(Tabla5[[#This Row],[FECHA]],"YYY")</f>
        <v>2023</v>
      </c>
      <c r="E4349" s="2" t="s">
        <v>143</v>
      </c>
      <c r="F4349" s="2" t="s">
        <v>4393</v>
      </c>
      <c r="G4349" s="2" t="s">
        <v>10004</v>
      </c>
      <c r="H4349">
        <v>20605930752</v>
      </c>
      <c r="I4349" t="str">
        <f>INDEX([1]BCLIENTES!B:B,MATCH(Tabla5[[#This Row],[RUC]],[1]BCLIENTES!A:A,0))</f>
        <v xml:space="preserve"> FERRETERIA ALISSON E.I.R.L.</v>
      </c>
      <c r="J4349" t="e">
        <f>INDEX([1]!Tabla1[DISTRITO],MATCH(Tabla5[[#This Row],[RUC]],[1]!Tabla1[RUC],0))</f>
        <v>#REF!</v>
      </c>
      <c r="K4349" t="str">
        <f>INDEX([1]BCLIENTES!H:H,MATCH(Tabla5[[#This Row],[RUC]],[1]BCLIENTES!A:A,0))</f>
        <v xml:space="preserve"> CHICLAYO 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tr">
        <f>TEXT(Tabla5[[#This Row],[FECHA]],"MMM")</f>
        <v>Oct</v>
      </c>
      <c r="D4350" s="1" t="str">
        <f>TEXT(Tabla5[[#This Row],[FECHA]],"YYY")</f>
        <v>2023</v>
      </c>
      <c r="E4350" s="2" t="s">
        <v>143</v>
      </c>
      <c r="F4350" s="2" t="s">
        <v>4394</v>
      </c>
      <c r="G4350" s="2" t="s">
        <v>9999</v>
      </c>
      <c r="H4350">
        <v>20486833557</v>
      </c>
      <c r="I4350" t="str">
        <f>INDEX([1]BCLIENTES!B:B,MATCH(Tabla5[[#This Row],[RUC]],[1]BCLIENTES!A:A,0))</f>
        <v xml:space="preserve"> PROMOTORES ELECTRICOS MILAGROS Y CESAR S.A.C.</v>
      </c>
      <c r="J4350" t="e">
        <f>INDEX([1]!Tabla1[DISTRITO],MATCH(Tabla5[[#This Row],[RUC]],[1]!Tabla1[RUC],0))</f>
        <v>#REF!</v>
      </c>
      <c r="K4350" t="str">
        <f>INDEX([1]BCLIENTES!H:H,MATCH(Tabla5[[#This Row],[RUC]],[1]BCLIENTES!A:A,0))</f>
        <v xml:space="preserve"> HUANCAYO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tr">
        <f>TEXT(Tabla5[[#This Row],[FECHA]],"MMM")</f>
        <v>Oct</v>
      </c>
      <c r="D4351" s="1" t="str">
        <f>TEXT(Tabla5[[#This Row],[FECHA]],"YYY")</f>
        <v>2023</v>
      </c>
      <c r="E4351" s="2" t="s">
        <v>143</v>
      </c>
      <c r="F4351" s="2" t="s">
        <v>4395</v>
      </c>
      <c r="G4351" s="2" t="s">
        <v>10006</v>
      </c>
      <c r="H4351">
        <v>10295423281</v>
      </c>
      <c r="I4351" t="str">
        <f>INDEX([1]BCLIENTES!B:B,MATCH(Tabla5[[#This Row],[RUC]],[1]BCLIENTES!A:A,0))</f>
        <v xml:space="preserve"> MAMANI MAMANI HILDA</v>
      </c>
      <c r="J4351" t="e">
        <f>INDEX([1]!Tabla1[DISTRITO],MATCH(Tabla5[[#This Row],[RUC]],[1]!Tabla1[RUC],0))</f>
        <v>#REF!</v>
      </c>
      <c r="K4351" t="str">
        <f>INDEX([1]BCLIENTES!H:H,MATCH(Tabla5[[#This Row],[RUC]],[1]BCLIENTES!A:A,0))</f>
        <v xml:space="preserve"> AREQUIPA 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tr">
        <f>TEXT(Tabla5[[#This Row],[FECHA]],"MMM")</f>
        <v>Oct</v>
      </c>
      <c r="D4352" s="1" t="str">
        <f>TEXT(Tabla5[[#This Row],[FECHA]],"YYY")</f>
        <v>2023</v>
      </c>
      <c r="E4352" s="2" t="s">
        <v>143</v>
      </c>
      <c r="F4352" s="2" t="s">
        <v>4396</v>
      </c>
      <c r="G4352" s="2" t="s">
        <v>10004</v>
      </c>
      <c r="H4352">
        <v>10178596140</v>
      </c>
      <c r="I4352" t="str">
        <f>INDEX([1]BCLIENTES!B:B,MATCH(Tabla5[[#This Row],[RUC]],[1]BCLIENTES!A:A,0))</f>
        <v xml:space="preserve"> GONZALES EUSTAQUIO LUZMILA</v>
      </c>
      <c r="J4352" t="e">
        <f>INDEX([1]!Tabla1[DISTRITO],MATCH(Tabla5[[#This Row],[RUC]],[1]!Tabla1[RUC],0))</f>
        <v>#REF!</v>
      </c>
      <c r="K4352" t="str">
        <f>INDEX([1]BCLIENTES!H:H,MATCH(Tabla5[[#This Row],[RUC]],[1]BCLIENTES!A:A,0))</f>
        <v xml:space="preserve"> TRUJILLO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tr">
        <f>TEXT(Tabla5[[#This Row],[FECHA]],"MMM")</f>
        <v>Oct</v>
      </c>
      <c r="D4353" s="1" t="str">
        <f>TEXT(Tabla5[[#This Row],[FECHA]],"YYY")</f>
        <v>2023</v>
      </c>
      <c r="E4353" s="2" t="s">
        <v>143</v>
      </c>
      <c r="F4353" s="2" t="s">
        <v>4397</v>
      </c>
      <c r="G4353" s="2" t="s">
        <v>10002</v>
      </c>
      <c r="H4353">
        <v>20601467845</v>
      </c>
      <c r="I4353" t="str">
        <f>INDEX([1]BCLIENTES!B:B,MATCH(Tabla5[[#This Row],[RUC]],[1]BCLIENTES!A:A,0))</f>
        <v xml:space="preserve"> CORPORACION MIRANDA NUÑEZ E.I.R.L.</v>
      </c>
      <c r="J4353" t="e">
        <f>INDEX([1]!Tabla1[DISTRITO],MATCH(Tabla5[[#This Row],[RUC]],[1]!Tabla1[RUC],0))</f>
        <v>#REF!</v>
      </c>
      <c r="K4353" t="str">
        <f>INDEX([1]BCLIENTES!H:H,MATCH(Tabla5[[#This Row],[RUC]],[1]BCLIENTES!A:A,0))</f>
        <v xml:space="preserve"> AREQUIPA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tr">
        <f>TEXT(Tabla5[[#This Row],[FECHA]],"MMM")</f>
        <v>Oct</v>
      </c>
      <c r="D4354" s="1" t="str">
        <f>TEXT(Tabla5[[#This Row],[FECHA]],"YYY")</f>
        <v>2023</v>
      </c>
      <c r="E4354" s="2" t="s">
        <v>143</v>
      </c>
      <c r="F4354" s="2" t="s">
        <v>4398</v>
      </c>
      <c r="G4354" s="2" t="s">
        <v>10002</v>
      </c>
      <c r="H4354">
        <v>20601467845</v>
      </c>
      <c r="I4354" t="str">
        <f>INDEX([1]BCLIENTES!B:B,MATCH(Tabla5[[#This Row],[RUC]],[1]BCLIENTES!A:A,0))</f>
        <v xml:space="preserve"> CORPORACION MIRANDA NUÑEZ E.I.R.L.</v>
      </c>
      <c r="J4354" t="e">
        <f>INDEX([1]!Tabla1[DISTRITO],MATCH(Tabla5[[#This Row],[RUC]],[1]!Tabla1[RUC],0))</f>
        <v>#REF!</v>
      </c>
      <c r="K4354" t="str">
        <f>INDEX([1]BCLIENTES!H:H,MATCH(Tabla5[[#This Row],[RUC]],[1]BCLIENTES!A:A,0))</f>
        <v xml:space="preserve"> AREQUIPA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tr">
        <f>TEXT(Tabla5[[#This Row],[FECHA]],"MMM")</f>
        <v>Oct</v>
      </c>
      <c r="D4355" s="1" t="str">
        <f>TEXT(Tabla5[[#This Row],[FECHA]],"YYY")</f>
        <v>2023</v>
      </c>
      <c r="E4355" s="2" t="s">
        <v>143</v>
      </c>
      <c r="F4355" s="2" t="s">
        <v>4399</v>
      </c>
      <c r="G4355" s="2" t="s">
        <v>10003</v>
      </c>
      <c r="H4355">
        <v>20606183136</v>
      </c>
      <c r="I4355" t="str">
        <f>INDEX([1]BCLIENTES!B:B,MATCH(Tabla5[[#This Row],[RUC]],[1]BCLIENTES!A:A,0))</f>
        <v xml:space="preserve"> JP DISTRIBUCIONES Y SOLUCIONES ELECTRICAS E.I.R.L.</v>
      </c>
      <c r="J4355" t="e">
        <f>INDEX([1]!Tabla1[DISTRITO],MATCH(Tabla5[[#This Row],[RUC]],[1]!Tabla1[RUC],0))</f>
        <v>#REF!</v>
      </c>
      <c r="K4355" t="str">
        <f>INDEX([1]BCLIENTES!H:H,MATCH(Tabla5[[#This Row],[RUC]],[1]BCLIENTES!A:A,0))</f>
        <v xml:space="preserve"> LIMA 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tr">
        <f>TEXT(Tabla5[[#This Row],[FECHA]],"MMM")</f>
        <v>Oct</v>
      </c>
      <c r="D4356" s="1" t="str">
        <f>TEXT(Tabla5[[#This Row],[FECHA]],"YYY")</f>
        <v>2023</v>
      </c>
      <c r="E4356" s="2" t="s">
        <v>143</v>
      </c>
      <c r="F4356" s="2" t="s">
        <v>4400</v>
      </c>
      <c r="G4356" s="2" t="s">
        <v>10003</v>
      </c>
      <c r="H4356">
        <v>20601787700</v>
      </c>
      <c r="I4356" t="str">
        <f>INDEX([1]BCLIENTES!B:B,MATCH(Tabla5[[#This Row],[RUC]],[1]BCLIENTES!A:A,0))</f>
        <v xml:space="preserve"> IMPORTACIONES MIRALDI S.A.C.</v>
      </c>
      <c r="J4356" t="e">
        <f>INDEX([1]!Tabla1[DISTRITO],MATCH(Tabla5[[#This Row],[RUC]],[1]!Tabla1[RUC],0))</f>
        <v>#REF!</v>
      </c>
      <c r="K4356" t="str">
        <f>INDEX([1]BCLIENTES!H:H,MATCH(Tabla5[[#This Row],[RUC]],[1]BCLIENTES!A:A,0))</f>
        <v xml:space="preserve"> LIMA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tr">
        <f>TEXT(Tabla5[[#This Row],[FECHA]],"MMM")</f>
        <v>Oct</v>
      </c>
      <c r="D4357" s="1" t="str">
        <f>TEXT(Tabla5[[#This Row],[FECHA]],"YYY")</f>
        <v>2023</v>
      </c>
      <c r="E4357" s="2" t="s">
        <v>143</v>
      </c>
      <c r="F4357" s="2" t="s">
        <v>4401</v>
      </c>
      <c r="G4357" s="2" t="s">
        <v>10003</v>
      </c>
      <c r="H4357">
        <v>10238869523</v>
      </c>
      <c r="I4357" t="str">
        <f>INDEX([1]BCLIENTES!B:B,MATCH(Tabla5[[#This Row],[RUC]],[1]BCLIENTES!A:A,0))</f>
        <v xml:space="preserve"> CARREÑO DELGADO ROSA LINA</v>
      </c>
      <c r="J4357" t="e">
        <f>INDEX([1]!Tabla1[DISTRITO],MATCH(Tabla5[[#This Row],[RUC]],[1]!Tabla1[RUC],0))</f>
        <v>#REF!</v>
      </c>
      <c r="K4357" t="str">
        <f>INDEX([1]BCLIENTES!H:H,MATCH(Tabla5[[#This Row],[RUC]],[1]BCLIENTES!A:A,0))</f>
        <v xml:space="preserve"> TRUJILLO 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tr">
        <f>TEXT(Tabla5[[#This Row],[FECHA]],"MMM")</f>
        <v>Oct</v>
      </c>
      <c r="D4358" s="1" t="str">
        <f>TEXT(Tabla5[[#This Row],[FECHA]],"YYY")</f>
        <v>2023</v>
      </c>
      <c r="E4358" s="2" t="s">
        <v>143</v>
      </c>
      <c r="F4358" s="2" t="s">
        <v>4402</v>
      </c>
      <c r="G4358" s="2" t="s">
        <v>10006</v>
      </c>
      <c r="H4358">
        <v>20527319766</v>
      </c>
      <c r="I4358" t="str">
        <f>INDEX([1]BCLIENTES!B:B,MATCH(Tabla5[[#This Row],[RUC]],[1]BCLIENTES!A:A,0))</f>
        <v xml:space="preserve"> MANUFACTURAS ELECTRICAS Y SANITARIAS EMPRESA INDIVIDUAL DE RESPONSABLIDAD LIMITADA</v>
      </c>
      <c r="J4358" t="e">
        <f>INDEX([1]!Tabla1[DISTRITO],MATCH(Tabla5[[#This Row],[RUC]],[1]!Tabla1[RUC],0))</f>
        <v>#REF!</v>
      </c>
      <c r="K4358" t="str">
        <f>INDEX([1]BCLIENTES!H:H,MATCH(Tabla5[[#This Row],[RUC]],[1]BCLIENTES!A:A,0))</f>
        <v xml:space="preserve"> CUSCO 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tr">
        <f>TEXT(Tabla5[[#This Row],[FECHA]],"MMM")</f>
        <v>Oct</v>
      </c>
      <c r="D4359" s="1" t="str">
        <f>TEXT(Tabla5[[#This Row],[FECHA]],"YYY")</f>
        <v>2023</v>
      </c>
      <c r="E4359" s="2" t="s">
        <v>143</v>
      </c>
      <c r="F4359" s="2" t="s">
        <v>4403</v>
      </c>
      <c r="G4359" s="2" t="s">
        <v>10002</v>
      </c>
      <c r="H4359">
        <v>20456004327</v>
      </c>
      <c r="I4359" t="str">
        <f>INDEX([1]BCLIENTES!B:B,MATCH(Tabla5[[#This Row],[RUC]],[1]BCLIENTES!A:A,0))</f>
        <v xml:space="preserve"> MISOED  SERVICIOS GENERALES SOCIEDAD COMERCIAL DE RESPONSABILIDAD LIMITADA</v>
      </c>
      <c r="J4359" t="e">
        <f>INDEX([1]!Tabla1[DISTRITO],MATCH(Tabla5[[#This Row],[RUC]],[1]!Tabla1[RUC],0))</f>
        <v>#REF!</v>
      </c>
      <c r="K4359" t="str">
        <f>INDEX([1]BCLIENTES!H:H,MATCH(Tabla5[[#This Row],[RUC]],[1]BCLIENTES!A:A,0))</f>
        <v xml:space="preserve"> AREQUIPA 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tr">
        <f>TEXT(Tabla5[[#This Row],[FECHA]],"MMM")</f>
        <v>Oct</v>
      </c>
      <c r="D4360" s="1" t="str">
        <f>TEXT(Tabla5[[#This Row],[FECHA]],"YYY")</f>
        <v>2023</v>
      </c>
      <c r="E4360" s="2" t="s">
        <v>143</v>
      </c>
      <c r="F4360" s="2" t="s">
        <v>4404</v>
      </c>
      <c r="G4360" s="2" t="s">
        <v>10002</v>
      </c>
      <c r="H4360">
        <v>20601589771</v>
      </c>
      <c r="I4360" t="str">
        <f>INDEX([1]BCLIENTES!B:B,MATCH(Tabla5[[#This Row],[RUC]],[1]BCLIENTES!A:A,0))</f>
        <v xml:space="preserve"> DAKOTA ILUMINACIONES E.I.R.L</v>
      </c>
      <c r="J4360" t="e">
        <f>INDEX([1]!Tabla1[DISTRITO],MATCH(Tabla5[[#This Row],[RUC]],[1]!Tabla1[RUC],0))</f>
        <v>#REF!</v>
      </c>
      <c r="K4360" t="str">
        <f>INDEX([1]BCLIENTES!H:H,MATCH(Tabla5[[#This Row],[RUC]],[1]BCLIENTES!A:A,0))</f>
        <v xml:space="preserve"> CUSCO 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tr">
        <f>TEXT(Tabla5[[#This Row],[FECHA]],"MMM")</f>
        <v>Oct</v>
      </c>
      <c r="D4361" s="1" t="str">
        <f>TEXT(Tabla5[[#This Row],[FECHA]],"YYY")</f>
        <v>2023</v>
      </c>
      <c r="E4361" s="2" t="s">
        <v>143</v>
      </c>
      <c r="F4361" s="2" t="s">
        <v>4405</v>
      </c>
      <c r="G4361" s="2" t="s">
        <v>9999</v>
      </c>
      <c r="H4361">
        <v>10411485817</v>
      </c>
      <c r="I4361" t="str">
        <f>INDEX([1]BCLIENTES!B:B,MATCH(Tabla5[[#This Row],[RUC]],[1]BCLIENTES!A:A,0))</f>
        <v xml:space="preserve"> YANASUPO QUISPE SERGIO</v>
      </c>
      <c r="J4361" t="e">
        <f>INDEX([1]!Tabla1[DISTRITO],MATCH(Tabla5[[#This Row],[RUC]],[1]!Tabla1[RUC],0))</f>
        <v>#REF!</v>
      </c>
      <c r="K4361" t="str">
        <f>INDEX([1]BCLIENTES!H:H,MATCH(Tabla5[[#This Row],[RUC]],[1]BCLIENTES!A:A,0))</f>
        <v xml:space="preserve"> HUAMANGA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tr">
        <f>TEXT(Tabla5[[#This Row],[FECHA]],"MMM")</f>
        <v>Oct</v>
      </c>
      <c r="D4362" s="1" t="str">
        <f>TEXT(Tabla5[[#This Row],[FECHA]],"YYY")</f>
        <v>2023</v>
      </c>
      <c r="E4362" s="2" t="s">
        <v>143</v>
      </c>
      <c r="F4362" s="2" t="s">
        <v>4406</v>
      </c>
      <c r="G4362" s="2" t="s">
        <v>9999</v>
      </c>
      <c r="H4362">
        <v>20279099142</v>
      </c>
      <c r="I4362" t="str">
        <f>INDEX([1]BCLIENTES!B:B,MATCH(Tabla5[[#This Row],[RUC]],[1]BCLIENTES!A:A,0))</f>
        <v xml:space="preserve"> TECNOLOGIA ELECTRICA S.A.C</v>
      </c>
      <c r="J4362" t="e">
        <f>INDEX([1]!Tabla1[DISTRITO],MATCH(Tabla5[[#This Row],[RUC]],[1]!Tabla1[RUC],0))</f>
        <v>#REF!</v>
      </c>
      <c r="K4362" t="str">
        <f>INDEX([1]BCLIENTES!H:H,MATCH(Tabla5[[#This Row],[RUC]],[1]BCLIENTES!A:A,0))</f>
        <v xml:space="preserve"> ICA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tr">
        <f>TEXT(Tabla5[[#This Row],[FECHA]],"MMM")</f>
        <v>Oct</v>
      </c>
      <c r="D4363" s="1" t="str">
        <f>TEXT(Tabla5[[#This Row],[FECHA]],"YYY")</f>
        <v>2023</v>
      </c>
      <c r="E4363" s="2" t="s">
        <v>143</v>
      </c>
      <c r="F4363" s="2" t="s">
        <v>4407</v>
      </c>
      <c r="G4363" s="2" t="s">
        <v>10004</v>
      </c>
      <c r="H4363">
        <v>20608449753</v>
      </c>
      <c r="I4363" t="str">
        <f>INDEX([1]BCLIENTES!B:B,MATCH(Tabla5[[#This Row],[RUC]],[1]BCLIENTES!A:A,0))</f>
        <v xml:space="preserve"> JV FERRETERIA JAIMITO E.I.R.L</v>
      </c>
      <c r="J4363" t="e">
        <f>INDEX([1]!Tabla1[DISTRITO],MATCH(Tabla5[[#This Row],[RUC]],[1]!Tabla1[RUC],0))</f>
        <v>#REF!</v>
      </c>
      <c r="K4363" t="str">
        <f>INDEX([1]BCLIENTES!H:H,MATCH(Tabla5[[#This Row],[RUC]],[1]BCLIENTES!A:A,0))</f>
        <v xml:space="preserve"> JAEN 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tr">
        <f>TEXT(Tabla5[[#This Row],[FECHA]],"MMM")</f>
        <v>Oct</v>
      </c>
      <c r="D4364" s="1" t="str">
        <f>TEXT(Tabla5[[#This Row],[FECHA]],"YYY")</f>
        <v>2023</v>
      </c>
      <c r="E4364" s="2" t="s">
        <v>143</v>
      </c>
      <c r="F4364" s="2" t="s">
        <v>4408</v>
      </c>
      <c r="G4364" s="2" t="s">
        <v>10003</v>
      </c>
      <c r="H4364">
        <v>20604916772</v>
      </c>
      <c r="I4364" t="str">
        <f>INDEX([1]BCLIENTES!B:B,MATCH(Tabla5[[#This Row],[RUC]],[1]BCLIENTES!A:A,0))</f>
        <v xml:space="preserve"> ABA COMPANY SOCIEDAD ANONIMA CERRADA - ABA COMPANY S.A.C.</v>
      </c>
      <c r="J4364" t="e">
        <f>INDEX([1]!Tabla1[DISTRITO],MATCH(Tabla5[[#This Row],[RUC]],[1]!Tabla1[RUC],0))</f>
        <v>#REF!</v>
      </c>
      <c r="K4364" t="str">
        <f>INDEX([1]BCLIENTES!H:H,MATCH(Tabla5[[#This Row],[RUC]],[1]BCLIENTES!A:A,0))</f>
        <v xml:space="preserve"> TRUJILLO 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tr">
        <f>TEXT(Tabla5[[#This Row],[FECHA]],"MMM")</f>
        <v>Oct</v>
      </c>
      <c r="D4365" s="1" t="str">
        <f>TEXT(Tabla5[[#This Row],[FECHA]],"YYY")</f>
        <v>2023</v>
      </c>
      <c r="E4365" s="2" t="s">
        <v>143</v>
      </c>
      <c r="F4365" s="2" t="s">
        <v>4409</v>
      </c>
      <c r="G4365" s="2" t="s">
        <v>10003</v>
      </c>
      <c r="H4365">
        <v>20604916772</v>
      </c>
      <c r="I4365" t="str">
        <f>INDEX([1]BCLIENTES!B:B,MATCH(Tabla5[[#This Row],[RUC]],[1]BCLIENTES!A:A,0))</f>
        <v xml:space="preserve"> ABA COMPANY SOCIEDAD ANONIMA CERRADA - ABA COMPANY S.A.C.</v>
      </c>
      <c r="J4365" t="e">
        <f>INDEX([1]!Tabla1[DISTRITO],MATCH(Tabla5[[#This Row],[RUC]],[1]!Tabla1[RUC],0))</f>
        <v>#REF!</v>
      </c>
      <c r="K4365" t="str">
        <f>INDEX([1]BCLIENTES!H:H,MATCH(Tabla5[[#This Row],[RUC]],[1]BCLIENTES!A:A,0))</f>
        <v xml:space="preserve"> TRUJILLO 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tr">
        <f>TEXT(Tabla5[[#This Row],[FECHA]],"MMM")</f>
        <v>Oct</v>
      </c>
      <c r="D4366" s="1" t="str">
        <f>TEXT(Tabla5[[#This Row],[FECHA]],"YYY")</f>
        <v>2023</v>
      </c>
      <c r="E4366" s="2" t="s">
        <v>143</v>
      </c>
      <c r="F4366" s="2" t="s">
        <v>4410</v>
      </c>
      <c r="G4366" s="2" t="s">
        <v>9999</v>
      </c>
      <c r="H4366">
        <v>20568769792</v>
      </c>
      <c r="I4366" t="str">
        <f>INDEX([1]BCLIENTES!B:B,MATCH(Tabla5[[#This Row],[RUC]],[1]BCLIENTES!A:A,0))</f>
        <v xml:space="preserve"> ELECTRO FERRETERA MIFER E.I.R.L</v>
      </c>
      <c r="J4366" t="e">
        <f>INDEX([1]!Tabla1[DISTRITO],MATCH(Tabla5[[#This Row],[RUC]],[1]!Tabla1[RUC],0))</f>
        <v>#REF!</v>
      </c>
      <c r="K4366" t="str">
        <f>INDEX([1]BCLIENTES!H:H,MATCH(Tabla5[[#This Row],[RUC]],[1]BCLIENTES!A:A,0))</f>
        <v xml:space="preserve"> HUANCAYO 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tr">
        <f>TEXT(Tabla5[[#This Row],[FECHA]],"MMM")</f>
        <v>Oct</v>
      </c>
      <c r="D4367" s="1" t="str">
        <f>TEXT(Tabla5[[#This Row],[FECHA]],"YYY")</f>
        <v>2023</v>
      </c>
      <c r="E4367" s="2" t="s">
        <v>143</v>
      </c>
      <c r="F4367" s="2" t="s">
        <v>4411</v>
      </c>
      <c r="G4367" s="2" t="s">
        <v>10003</v>
      </c>
      <c r="H4367">
        <v>20604916772</v>
      </c>
      <c r="I4367" t="str">
        <f>INDEX([1]BCLIENTES!B:B,MATCH(Tabla5[[#This Row],[RUC]],[1]BCLIENTES!A:A,0))</f>
        <v xml:space="preserve"> ABA COMPANY SOCIEDAD ANONIMA CERRADA - ABA COMPANY S.A.C.</v>
      </c>
      <c r="J4367" t="e">
        <f>INDEX([1]!Tabla1[DISTRITO],MATCH(Tabla5[[#This Row],[RUC]],[1]!Tabla1[RUC],0))</f>
        <v>#REF!</v>
      </c>
      <c r="K4367" t="str">
        <f>INDEX([1]BCLIENTES!H:H,MATCH(Tabla5[[#This Row],[RUC]],[1]BCLIENTES!A:A,0))</f>
        <v xml:space="preserve"> TRUJILLO 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tr">
        <f>TEXT(Tabla5[[#This Row],[FECHA]],"MMM")</f>
        <v>Oct</v>
      </c>
      <c r="D4368" s="1" t="str">
        <f>TEXT(Tabla5[[#This Row],[FECHA]],"YYY")</f>
        <v>2023</v>
      </c>
      <c r="E4368" s="2" t="s">
        <v>143</v>
      </c>
      <c r="F4368" s="2" t="s">
        <v>4412</v>
      </c>
      <c r="G4368" s="2" t="s">
        <v>10002</v>
      </c>
      <c r="H4368">
        <v>20608208136</v>
      </c>
      <c r="I4368" t="str">
        <f>INDEX([1]BCLIENTES!B:B,MATCH(Tabla5[[#This Row],[RUC]],[1]BCLIENTES!A:A,0))</f>
        <v xml:space="preserve"> ELECTROCENTRO PERU E.I.R.L.</v>
      </c>
      <c r="J4368" t="e">
        <f>INDEX([1]!Tabla1[DISTRITO],MATCH(Tabla5[[#This Row],[RUC]],[1]!Tabla1[RUC],0))</f>
        <v>#REF!</v>
      </c>
      <c r="K4368" t="str">
        <f>INDEX([1]BCLIENTES!H:H,MATCH(Tabla5[[#This Row],[RUC]],[1]BCLIENTES!A:A,0))</f>
        <v xml:space="preserve"> AREQUIPA 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tr">
        <f>TEXT(Tabla5[[#This Row],[FECHA]],"MMM")</f>
        <v>Oct</v>
      </c>
      <c r="D4369" s="1" t="str">
        <f>TEXT(Tabla5[[#This Row],[FECHA]],"YYY")</f>
        <v>2023</v>
      </c>
      <c r="E4369" s="2" t="s">
        <v>143</v>
      </c>
      <c r="F4369" s="2" t="s">
        <v>4413</v>
      </c>
      <c r="G4369" s="2" t="s">
        <v>10002</v>
      </c>
      <c r="H4369">
        <v>20604939969</v>
      </c>
      <c r="I4369" t="str">
        <f>INDEX([1]BCLIENTES!B:B,MATCH(Tabla5[[#This Row],[RUC]],[1]BCLIENTES!A:A,0))</f>
        <v xml:space="preserve"> HERRAMIENTAS Y CONSTRUCCION S.A.C. - HERRACON S.A.C.</v>
      </c>
      <c r="J4369" t="e">
        <f>INDEX([1]!Tabla1[DISTRITO],MATCH(Tabla5[[#This Row],[RUC]],[1]!Tabla1[RUC],0))</f>
        <v>#REF!</v>
      </c>
      <c r="K4369" t="str">
        <f>INDEX([1]BCLIENTES!H:H,MATCH(Tabla5[[#This Row],[RUC]],[1]BCLIENTES!A:A,0))</f>
        <v xml:space="preserve"> AREQUIPA 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tr">
        <f>TEXT(Tabla5[[#This Row],[FECHA]],"MMM")</f>
        <v>Oct</v>
      </c>
      <c r="D4370" s="1" t="str">
        <f>TEXT(Tabla5[[#This Row],[FECHA]],"YYY")</f>
        <v>2023</v>
      </c>
      <c r="E4370" s="2" t="s">
        <v>143</v>
      </c>
      <c r="F4370" s="2" t="s">
        <v>4414</v>
      </c>
      <c r="G4370" s="2" t="s">
        <v>10004</v>
      </c>
      <c r="H4370">
        <v>20602705839</v>
      </c>
      <c r="I4370" t="str">
        <f>INDEX([1]BCLIENTES!B:B,MATCH(Tabla5[[#This Row],[RUC]],[1]BCLIENTES!A:A,0))</f>
        <v>COMERCIALIZADOR FERRETRO GENESIS E.I.R.L.</v>
      </c>
      <c r="J4370" t="e">
        <f>INDEX([1]!Tabla1[DISTRITO],MATCH(Tabla5[[#This Row],[RUC]],[1]!Tabla1[RUC],0))</f>
        <v>#REF!</v>
      </c>
      <c r="K4370" t="str">
        <f>INDEX([1]BCLIENTES!H:H,MATCH(Tabla5[[#This Row],[RUC]],[1]BCLIENTES!A:A,0))</f>
        <v>CHICLAYO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tr">
        <f>TEXT(Tabla5[[#This Row],[FECHA]],"MMM")</f>
        <v>Oct</v>
      </c>
      <c r="D4371" s="1" t="str">
        <f>TEXT(Tabla5[[#This Row],[FECHA]],"YYY")</f>
        <v>2023</v>
      </c>
      <c r="E4371" s="2" t="s">
        <v>143</v>
      </c>
      <c r="F4371" s="2" t="s">
        <v>4415</v>
      </c>
      <c r="G4371" s="2" t="s">
        <v>10004</v>
      </c>
      <c r="H4371">
        <v>10274342159</v>
      </c>
      <c r="I4371" t="str">
        <f>INDEX([1]BCLIENTES!B:B,MATCH(Tabla5[[#This Row],[RUC]],[1]BCLIENTES!A:A,0))</f>
        <v xml:space="preserve"> ESTELA VASQUEZ FLOR</v>
      </c>
      <c r="J4371" t="e">
        <f>INDEX([1]!Tabla1[DISTRITO],MATCH(Tabla5[[#This Row],[RUC]],[1]!Tabla1[RUC],0))</f>
        <v>#REF!</v>
      </c>
      <c r="K4371" t="str">
        <f>INDEX([1]BCLIENTES!H:H,MATCH(Tabla5[[#This Row],[RUC]],[1]BCLIENTES!A:A,0))</f>
        <v xml:space="preserve"> JAEN 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tr">
        <f>TEXT(Tabla5[[#This Row],[FECHA]],"MMM")</f>
        <v>Oct</v>
      </c>
      <c r="D4372" s="1" t="str">
        <f>TEXT(Tabla5[[#This Row],[FECHA]],"YYY")</f>
        <v>2023</v>
      </c>
      <c r="E4372" s="2" t="s">
        <v>143</v>
      </c>
      <c r="F4372" s="2" t="s">
        <v>4416</v>
      </c>
      <c r="G4372" s="2" t="s">
        <v>10004</v>
      </c>
      <c r="H4372">
        <v>20602740022</v>
      </c>
      <c r="I4372" t="str">
        <f>INDEX([1]BCLIENTES!B:B,MATCH(Tabla5[[#This Row],[RUC]],[1]BCLIENTES!A:A,0))</f>
        <v xml:space="preserve"> GRUPO HERRERA IMPORTACIONES S.A.C.</v>
      </c>
      <c r="J4372" t="e">
        <f>INDEX([1]!Tabla1[DISTRITO],MATCH(Tabla5[[#This Row],[RUC]],[1]!Tabla1[RUC],0))</f>
        <v>#REF!</v>
      </c>
      <c r="K4372" t="str">
        <f>INDEX([1]BCLIENTES!H:H,MATCH(Tabla5[[#This Row],[RUC]],[1]BCLIENTES!A:A,0))</f>
        <v xml:space="preserve"> CHICLAYO 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tr">
        <f>TEXT(Tabla5[[#This Row],[FECHA]],"MMM")</f>
        <v>Oct</v>
      </c>
      <c r="D4373" s="1" t="str">
        <f>TEXT(Tabla5[[#This Row],[FECHA]],"YYY")</f>
        <v>2023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tr">
        <f>INDEX([1]BCLIENTES!B:B,MATCH(Tabla5[[#This Row],[RUC]],[1]BCLIENTES!A:A,0))</f>
        <v xml:space="preserve"> GREAV EMPRESA INDIVIDUAL DE RESPONSABILIDAD LIMITADA</v>
      </c>
      <c r="J4373" t="e">
        <f>INDEX([1]!Tabla1[DISTRITO],MATCH(Tabla5[[#This Row],[RUC]],[1]!Tabla1[RUC],0))</f>
        <v>#REF!</v>
      </c>
      <c r="K4373" t="str">
        <f>INDEX([1]BCLIENTES!H:H,MATCH(Tabla5[[#This Row],[RUC]],[1]BCLIENTES!A:A,0))</f>
        <v xml:space="preserve"> SATIPO 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tr">
        <f>TEXT(Tabla5[[#This Row],[FECHA]],"MMM")</f>
        <v>Oct</v>
      </c>
      <c r="D4374" s="1" t="str">
        <f>TEXT(Tabla5[[#This Row],[FECHA]],"YYY")</f>
        <v>2023</v>
      </c>
      <c r="E4374" s="2" t="s">
        <v>143</v>
      </c>
      <c r="F4374" s="2" t="s">
        <v>4418</v>
      </c>
      <c r="G4374" s="2" t="s">
        <v>10003</v>
      </c>
      <c r="H4374">
        <v>20601787700</v>
      </c>
      <c r="I4374" t="str">
        <f>INDEX([1]BCLIENTES!B:B,MATCH(Tabla5[[#This Row],[RUC]],[1]BCLIENTES!A:A,0))</f>
        <v xml:space="preserve"> IMPORTACIONES MIRALDI S.A.C.</v>
      </c>
      <c r="J4374" t="e">
        <f>INDEX([1]!Tabla1[DISTRITO],MATCH(Tabla5[[#This Row],[RUC]],[1]!Tabla1[RUC],0))</f>
        <v>#REF!</v>
      </c>
      <c r="K4374" t="str">
        <f>INDEX([1]BCLIENTES!H:H,MATCH(Tabla5[[#This Row],[RUC]],[1]BCLIENTES!A:A,0))</f>
        <v xml:space="preserve"> LIMA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tr">
        <f>TEXT(Tabla5[[#This Row],[FECHA]],"MMM")</f>
        <v>Oct</v>
      </c>
      <c r="D4375" s="1" t="str">
        <f>TEXT(Tabla5[[#This Row],[FECHA]],"YYY")</f>
        <v>2023</v>
      </c>
      <c r="E4375" s="2" t="s">
        <v>143</v>
      </c>
      <c r="F4375" s="2" t="s">
        <v>4419</v>
      </c>
      <c r="G4375" s="2" t="s">
        <v>10003</v>
      </c>
      <c r="H4375">
        <v>20573144865</v>
      </c>
      <c r="I4375" t="str">
        <f>INDEX([1]BCLIENTES!B:B,MATCH(Tabla5[[#This Row],[RUC]],[1]BCLIENTES!A:A,0))</f>
        <v>R.L.K. ADRIANO SOCIEDAD ANONIMA CERRADA</v>
      </c>
      <c r="J4375" t="e">
        <f>INDEX([1]!Tabla1[DISTRITO],MATCH(Tabla5[[#This Row],[RUC]],[1]!Tabla1[RUC],0))</f>
        <v>#REF!</v>
      </c>
      <c r="K4375" t="str">
        <f>INDEX([1]BCLIENTES!H:H,MATCH(Tabla5[[#This Row],[RUC]],[1]BCLIENTES!A:A,0))</f>
        <v>PASCO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tr">
        <f>TEXT(Tabla5[[#This Row],[FECHA]],"MMM")</f>
        <v>Oct</v>
      </c>
      <c r="D4376" s="1" t="str">
        <f>TEXT(Tabla5[[#This Row],[FECHA]],"YYY")</f>
        <v>2023</v>
      </c>
      <c r="E4376" s="2" t="s">
        <v>143</v>
      </c>
      <c r="F4376" s="2" t="s">
        <v>4420</v>
      </c>
      <c r="G4376" s="2" t="s">
        <v>10002</v>
      </c>
      <c r="H4376">
        <v>20606446838</v>
      </c>
      <c r="I4376" t="str">
        <f>INDEX([1]BCLIENTES!B:B,MATCH(Tabla5[[#This Row],[RUC]],[1]BCLIENTES!A:A,0))</f>
        <v>BITIA LED ZAX EMPRESA INDIVIDUAL DE RESPONSABILIDAD LIMITADA</v>
      </c>
      <c r="J4376" t="e">
        <f>INDEX([1]!Tabla1[DISTRITO],MATCH(Tabla5[[#This Row],[RUC]],[1]!Tabla1[RUC],0))</f>
        <v>#REF!</v>
      </c>
      <c r="K4376" t="str">
        <f>INDEX([1]BCLIENTES!H:H,MATCH(Tabla5[[#This Row],[RUC]],[1]BCLIENTES!A:A,0))</f>
        <v>AREQUIPA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tr">
        <f>TEXT(Tabla5[[#This Row],[FECHA]],"MMM")</f>
        <v>Oct</v>
      </c>
      <c r="D4377" s="1" t="str">
        <f>TEXT(Tabla5[[#This Row],[FECHA]],"YYY")</f>
        <v>2023</v>
      </c>
      <c r="E4377" s="2" t="s">
        <v>143</v>
      </c>
      <c r="F4377" s="2" t="s">
        <v>4421</v>
      </c>
      <c r="G4377" s="2" t="s">
        <v>10004</v>
      </c>
      <c r="H4377">
        <v>20607607681</v>
      </c>
      <c r="I4377" t="str">
        <f>INDEX([1]BCLIENTES!B:B,MATCH(Tabla5[[#This Row],[RUC]],[1]BCLIENTES!A:A,0))</f>
        <v xml:space="preserve"> SUAREZ &amp; ARBILDO ASOCIADOS S.A.C.</v>
      </c>
      <c r="J4377" t="e">
        <f>INDEX([1]!Tabla1[DISTRITO],MATCH(Tabla5[[#This Row],[RUC]],[1]!Tabla1[RUC],0))</f>
        <v>#REF!</v>
      </c>
      <c r="K4377" t="str">
        <f>INDEX([1]BCLIENTES!H:H,MATCH(Tabla5[[#This Row],[RUC]],[1]BCLIENTES!A:A,0))</f>
        <v xml:space="preserve"> CHICLAYO 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tr">
        <f>TEXT(Tabla5[[#This Row],[FECHA]],"MMM")</f>
        <v>Oct</v>
      </c>
      <c r="D4378" s="1" t="str">
        <f>TEXT(Tabla5[[#This Row],[FECHA]],"YYY")</f>
        <v>2023</v>
      </c>
      <c r="E4378" s="2" t="s">
        <v>143</v>
      </c>
      <c r="F4378" s="2" t="s">
        <v>4422</v>
      </c>
      <c r="G4378" s="2" t="s">
        <v>10004</v>
      </c>
      <c r="H4378">
        <v>20609542871</v>
      </c>
      <c r="I4378" t="str">
        <f>INDEX([1]BCLIENTES!B:B,MATCH(Tabla5[[#This Row],[RUC]],[1]BCLIENTES!A:A,0))</f>
        <v xml:space="preserve"> ILUMINACIONES D'CARLOS 2022 E.I.R.L.</v>
      </c>
      <c r="J4378" t="e">
        <f>INDEX([1]!Tabla1[DISTRITO],MATCH(Tabla5[[#This Row],[RUC]],[1]!Tabla1[RUC],0))</f>
        <v>#REF!</v>
      </c>
      <c r="K4378" t="str">
        <f>INDEX([1]BCLIENTES!H:H,MATCH(Tabla5[[#This Row],[RUC]],[1]BCLIENTES!A:A,0))</f>
        <v xml:space="preserve"> CHICLAYO 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tr">
        <f>TEXT(Tabla5[[#This Row],[FECHA]],"MMM")</f>
        <v>Oct</v>
      </c>
      <c r="D4379" s="1" t="str">
        <f>TEXT(Tabla5[[#This Row],[FECHA]],"YYY")</f>
        <v>2023</v>
      </c>
      <c r="E4379" s="2" t="s">
        <v>143</v>
      </c>
      <c r="F4379" s="2" t="s">
        <v>4423</v>
      </c>
      <c r="G4379" s="2" t="s">
        <v>9999</v>
      </c>
      <c r="H4379">
        <v>20603482531</v>
      </c>
      <c r="I4379" t="str">
        <f>INDEX([1]BCLIENTES!B:B,MATCH(Tabla5[[#This Row],[RUC]],[1]BCLIENTES!A:A,0))</f>
        <v xml:space="preserve"> ILUMINACIONES HOBAB SOCIEDAD ANONIMA CERRADA - ILUMINACIONES HOBAB S.A.C.</v>
      </c>
      <c r="J4379" t="e">
        <f>INDEX([1]!Tabla1[DISTRITO],MATCH(Tabla5[[#This Row],[RUC]],[1]!Tabla1[RUC],0))</f>
        <v>#REF!</v>
      </c>
      <c r="K4379" t="str">
        <f>INDEX([1]BCLIENTES!H:H,MATCH(Tabla5[[#This Row],[RUC]],[1]BCLIENTES!A:A,0))</f>
        <v xml:space="preserve"> HUANCAYO 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tr">
        <f>TEXT(Tabla5[[#This Row],[FECHA]],"MMM")</f>
        <v>Oct</v>
      </c>
      <c r="D4380" s="1" t="str">
        <f>TEXT(Tabla5[[#This Row],[FECHA]],"YYY")</f>
        <v>2023</v>
      </c>
      <c r="E4380" s="2" t="s">
        <v>143</v>
      </c>
      <c r="F4380" s="2" t="s">
        <v>4424</v>
      </c>
      <c r="G4380" s="2" t="s">
        <v>9999</v>
      </c>
      <c r="H4380">
        <v>20603482531</v>
      </c>
      <c r="I4380" t="str">
        <f>INDEX([1]BCLIENTES!B:B,MATCH(Tabla5[[#This Row],[RUC]],[1]BCLIENTES!A:A,0))</f>
        <v xml:space="preserve"> ILUMINACIONES HOBAB SOCIEDAD ANONIMA CERRADA - ILUMINACIONES HOBAB S.A.C.</v>
      </c>
      <c r="J4380" t="e">
        <f>INDEX([1]!Tabla1[DISTRITO],MATCH(Tabla5[[#This Row],[RUC]],[1]!Tabla1[RUC],0))</f>
        <v>#REF!</v>
      </c>
      <c r="K4380" t="str">
        <f>INDEX([1]BCLIENTES!H:H,MATCH(Tabla5[[#This Row],[RUC]],[1]BCLIENTES!A:A,0))</f>
        <v xml:space="preserve"> HUANCAYO 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tr">
        <f>TEXT(Tabla5[[#This Row],[FECHA]],"MMM")</f>
        <v>Oct</v>
      </c>
      <c r="D4381" s="1" t="str">
        <f>TEXT(Tabla5[[#This Row],[FECHA]],"YYY")</f>
        <v>2023</v>
      </c>
      <c r="E4381" s="2" t="s">
        <v>143</v>
      </c>
      <c r="F4381" s="2" t="s">
        <v>4425</v>
      </c>
      <c r="G4381" s="2" t="s">
        <v>10004</v>
      </c>
      <c r="H4381">
        <v>20480172150</v>
      </c>
      <c r="I4381" t="str">
        <f>INDEX([1]BCLIENTES!B:B,MATCH(Tabla5[[#This Row],[RUC]],[1]BCLIENTES!A:A,0))</f>
        <v xml:space="preserve"> LOPEZ Y CIA S.A.C.</v>
      </c>
      <c r="J4381" t="e">
        <f>INDEX([1]!Tabla1[DISTRITO],MATCH(Tabla5[[#This Row],[RUC]],[1]!Tabla1[RUC],0))</f>
        <v>#REF!</v>
      </c>
      <c r="K4381" t="str">
        <f>INDEX([1]BCLIENTES!H:H,MATCH(Tabla5[[#This Row],[RUC]],[1]BCLIENTES!A:A,0))</f>
        <v xml:space="preserve"> LIMA 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tr">
        <f>TEXT(Tabla5[[#This Row],[FECHA]],"MMM")</f>
        <v>Oct</v>
      </c>
      <c r="D4382" s="1" t="str">
        <f>TEXT(Tabla5[[#This Row],[FECHA]],"YYY")</f>
        <v>2023</v>
      </c>
      <c r="E4382" s="2" t="s">
        <v>143</v>
      </c>
      <c r="F4382" s="2" t="s">
        <v>4426</v>
      </c>
      <c r="G4382" s="2" t="s">
        <v>10006</v>
      </c>
      <c r="H4382">
        <v>10238671995</v>
      </c>
      <c r="I4382" t="str">
        <f>INDEX([1]BCLIENTES!B:B,MATCH(Tabla5[[#This Row],[RUC]],[1]BCLIENTES!A:A,0))</f>
        <v xml:space="preserve">QUISPE LEGUIA RICHARD                                                 </v>
      </c>
      <c r="J4382" t="e">
        <f>INDEX([1]!Tabla1[DISTRITO],MATCH(Tabla5[[#This Row],[RUC]],[1]!Tabla1[RUC],0))</f>
        <v>#REF!</v>
      </c>
      <c r="K4382" t="str">
        <f>INDEX([1]BCLIENTES!H:H,MATCH(Tabla5[[#This Row],[RUC]],[1]BCLIENTES!A:A,0))</f>
        <v>CUSCO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tr">
        <f>TEXT(Tabla5[[#This Row],[FECHA]],"MMM")</f>
        <v>Oct</v>
      </c>
      <c r="D4383" s="1" t="str">
        <f>TEXT(Tabla5[[#This Row],[FECHA]],"YYY")</f>
        <v>2023</v>
      </c>
      <c r="E4383" s="2" t="s">
        <v>143</v>
      </c>
      <c r="F4383" s="2" t="s">
        <v>4427</v>
      </c>
      <c r="G4383" s="2" t="s">
        <v>10003</v>
      </c>
      <c r="H4383">
        <v>20608762354</v>
      </c>
      <c r="I4383" t="str">
        <f>INDEX([1]BCLIENTES!B:B,MATCH(Tabla5[[#This Row],[RUC]],[1]BCLIENTES!A:A,0))</f>
        <v xml:space="preserve"> TECNOLOGÍAS AVANZADAS EN ELECTRONICA ELECTRICIDAD Y MECÁNICA SOCIEDAD ANONIMA CERRADA - TAEEM S.A.C.</v>
      </c>
      <c r="J4383" t="e">
        <f>INDEX([1]!Tabla1[DISTRITO],MATCH(Tabla5[[#This Row],[RUC]],[1]!Tabla1[RUC],0))</f>
        <v>#REF!</v>
      </c>
      <c r="K4383" t="str">
        <f>INDEX([1]BCLIENTES!H:H,MATCH(Tabla5[[#This Row],[RUC]],[1]BCLIENTES!A:A,0))</f>
        <v xml:space="preserve"> CUSCO 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tr">
        <f>TEXT(Tabla5[[#This Row],[FECHA]],"MMM")</f>
        <v>Oct</v>
      </c>
      <c r="D4384" s="1" t="str">
        <f>TEXT(Tabla5[[#This Row],[FECHA]],"YYY")</f>
        <v>2023</v>
      </c>
      <c r="E4384" s="2" t="s">
        <v>143</v>
      </c>
      <c r="F4384" s="2" t="s">
        <v>4428</v>
      </c>
      <c r="G4384" s="2" t="s">
        <v>10004</v>
      </c>
      <c r="H4384">
        <v>20602705839</v>
      </c>
      <c r="I4384" t="str">
        <f>INDEX([1]BCLIENTES!B:B,MATCH(Tabla5[[#This Row],[RUC]],[1]BCLIENTES!A:A,0))</f>
        <v>COMERCIALIZADOR FERRETRO GENESIS E.I.R.L.</v>
      </c>
      <c r="J4384" t="e">
        <f>INDEX([1]!Tabla1[DISTRITO],MATCH(Tabla5[[#This Row],[RUC]],[1]!Tabla1[RUC],0))</f>
        <v>#REF!</v>
      </c>
      <c r="K4384" t="str">
        <f>INDEX([1]BCLIENTES!H:H,MATCH(Tabla5[[#This Row],[RUC]],[1]BCLIENTES!A:A,0))</f>
        <v>CHICLAYO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tr">
        <f>TEXT(Tabla5[[#This Row],[FECHA]],"MMM")</f>
        <v>Oct</v>
      </c>
      <c r="D4385" s="1" t="str">
        <f>TEXT(Tabla5[[#This Row],[FECHA]],"YYY")</f>
        <v>2023</v>
      </c>
      <c r="E4385" s="2" t="s">
        <v>143</v>
      </c>
      <c r="F4385" s="2" t="s">
        <v>4429</v>
      </c>
      <c r="G4385" s="2" t="s">
        <v>10002</v>
      </c>
      <c r="H4385">
        <v>20609585171</v>
      </c>
      <c r="I4385" t="str">
        <f>INDEX([1]BCLIENTES!B:B,MATCH(Tabla5[[#This Row],[RUC]],[1]BCLIENTES!A:A,0))</f>
        <v>INDUSTRIAL LEMAJEP E.I.R.L.</v>
      </c>
      <c r="J4385" t="e">
        <f>INDEX([1]!Tabla1[DISTRITO],MATCH(Tabla5[[#This Row],[RUC]],[1]!Tabla1[RUC],0))</f>
        <v>#REF!</v>
      </c>
      <c r="K4385" t="str">
        <f>INDEX([1]BCLIENTES!H:H,MATCH(Tabla5[[#This Row],[RUC]],[1]BCLIENTES!A:A,0))</f>
        <v>AREQUIPA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tr">
        <f>TEXT(Tabla5[[#This Row],[FECHA]],"MMM")</f>
        <v>Oct</v>
      </c>
      <c r="D4386" s="1" t="str">
        <f>TEXT(Tabla5[[#This Row],[FECHA]],"YYY")</f>
        <v>2023</v>
      </c>
      <c r="E4386" s="2" t="s">
        <v>143</v>
      </c>
      <c r="F4386" s="2" t="s">
        <v>4430</v>
      </c>
      <c r="G4386" s="2" t="s">
        <v>10003</v>
      </c>
      <c r="H4386">
        <v>20481312125</v>
      </c>
      <c r="I4386" t="str">
        <f>INDEX([1]BCLIENTES!B:B,MATCH(Tabla5[[#This Row],[RUC]],[1]BCLIENTES!A:A,0))</f>
        <v xml:space="preserve"> VIA SOLUTEC SAC</v>
      </c>
      <c r="J4386" t="e">
        <f>INDEX([1]!Tabla1[DISTRITO],MATCH(Tabla5[[#This Row],[RUC]],[1]!Tabla1[RUC],0))</f>
        <v>#REF!</v>
      </c>
      <c r="K4386" t="str">
        <f>INDEX([1]BCLIENTES!H:H,MATCH(Tabla5[[#This Row],[RUC]],[1]BCLIENTES!A:A,0))</f>
        <v xml:space="preserve"> TRUJILLO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tr">
        <f>TEXT(Tabla5[[#This Row],[FECHA]],"MMM")</f>
        <v>Oct</v>
      </c>
      <c r="D4387" s="1" t="str">
        <f>TEXT(Tabla5[[#This Row],[FECHA]],"YYY")</f>
        <v>2023</v>
      </c>
      <c r="E4387" s="2" t="s">
        <v>143</v>
      </c>
      <c r="F4387" s="2" t="s">
        <v>4431</v>
      </c>
      <c r="G4387" s="2" t="s">
        <v>10002</v>
      </c>
      <c r="H4387">
        <v>20609585171</v>
      </c>
      <c r="I4387" t="str">
        <f>INDEX([1]BCLIENTES!B:B,MATCH(Tabla5[[#This Row],[RUC]],[1]BCLIENTES!A:A,0))</f>
        <v>INDUSTRIAL LEMAJEP E.I.R.L.</v>
      </c>
      <c r="J4387" t="e">
        <f>INDEX([1]!Tabla1[DISTRITO],MATCH(Tabla5[[#This Row],[RUC]],[1]!Tabla1[RUC],0))</f>
        <v>#REF!</v>
      </c>
      <c r="K4387" t="str">
        <f>INDEX([1]BCLIENTES!H:H,MATCH(Tabla5[[#This Row],[RUC]],[1]BCLIENTES!A:A,0))</f>
        <v>AREQUIPA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tr">
        <f>TEXT(Tabla5[[#This Row],[FECHA]],"MMM")</f>
        <v>Oct</v>
      </c>
      <c r="D4388" s="1" t="str">
        <f>TEXT(Tabla5[[#This Row],[FECHA]],"YYY")</f>
        <v>2023</v>
      </c>
      <c r="E4388" s="2" t="s">
        <v>143</v>
      </c>
      <c r="F4388" s="2" t="s">
        <v>4432</v>
      </c>
      <c r="G4388" s="2" t="s">
        <v>10004</v>
      </c>
      <c r="H4388">
        <v>20602705839</v>
      </c>
      <c r="I4388" t="str">
        <f>INDEX([1]BCLIENTES!B:B,MATCH(Tabla5[[#This Row],[RUC]],[1]BCLIENTES!A:A,0))</f>
        <v>COMERCIALIZADOR FERRETRO GENESIS E.I.R.L.</v>
      </c>
      <c r="J4388" t="e">
        <f>INDEX([1]!Tabla1[DISTRITO],MATCH(Tabla5[[#This Row],[RUC]],[1]!Tabla1[RUC],0))</f>
        <v>#REF!</v>
      </c>
      <c r="K4388" t="str">
        <f>INDEX([1]BCLIENTES!H:H,MATCH(Tabla5[[#This Row],[RUC]],[1]BCLIENTES!A:A,0))</f>
        <v>CHICLAYO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tr">
        <f>TEXT(Tabla5[[#This Row],[FECHA]],"MMM")</f>
        <v>Oct</v>
      </c>
      <c r="D4389" s="1" t="str">
        <f>TEXT(Tabla5[[#This Row],[FECHA]],"YYY")</f>
        <v>2023</v>
      </c>
      <c r="E4389" s="2" t="s">
        <v>143</v>
      </c>
      <c r="F4389" s="2" t="s">
        <v>4433</v>
      </c>
      <c r="G4389" s="2" t="s">
        <v>10002</v>
      </c>
      <c r="H4389">
        <v>20604939969</v>
      </c>
      <c r="I4389" t="str">
        <f>INDEX([1]BCLIENTES!B:B,MATCH(Tabla5[[#This Row],[RUC]],[1]BCLIENTES!A:A,0))</f>
        <v xml:space="preserve"> HERRAMIENTAS Y CONSTRUCCION S.A.C. - HERRACON S.A.C.</v>
      </c>
      <c r="J4389" t="e">
        <f>INDEX([1]!Tabla1[DISTRITO],MATCH(Tabla5[[#This Row],[RUC]],[1]!Tabla1[RUC],0))</f>
        <v>#REF!</v>
      </c>
      <c r="K4389" t="str">
        <f>INDEX([1]BCLIENTES!H:H,MATCH(Tabla5[[#This Row],[RUC]],[1]BCLIENTES!A:A,0))</f>
        <v xml:space="preserve"> AREQUIPA 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tr">
        <f>TEXT(Tabla5[[#This Row],[FECHA]],"MMM")</f>
        <v>Oct</v>
      </c>
      <c r="D4390" s="1" t="str">
        <f>TEXT(Tabla5[[#This Row],[FECHA]],"YYY")</f>
        <v>2023</v>
      </c>
      <c r="E4390" s="2" t="s">
        <v>143</v>
      </c>
      <c r="F4390" s="2" t="s">
        <v>4434</v>
      </c>
      <c r="G4390" s="2" t="s">
        <v>10003</v>
      </c>
      <c r="H4390">
        <v>20606183136</v>
      </c>
      <c r="I4390" t="str">
        <f>INDEX([1]BCLIENTES!B:B,MATCH(Tabla5[[#This Row],[RUC]],[1]BCLIENTES!A:A,0))</f>
        <v xml:space="preserve"> JP DISTRIBUCIONES Y SOLUCIONES ELECTRICAS E.I.R.L.</v>
      </c>
      <c r="J4390" t="e">
        <f>INDEX([1]!Tabla1[DISTRITO],MATCH(Tabla5[[#This Row],[RUC]],[1]!Tabla1[RUC],0))</f>
        <v>#REF!</v>
      </c>
      <c r="K4390" t="str">
        <f>INDEX([1]BCLIENTES!H:H,MATCH(Tabla5[[#This Row],[RUC]],[1]BCLIENTES!A:A,0))</f>
        <v xml:space="preserve"> LIMA 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tr">
        <f>TEXT(Tabla5[[#This Row],[FECHA]],"MMM")</f>
        <v>Oct</v>
      </c>
      <c r="D4391" s="1" t="str">
        <f>TEXT(Tabla5[[#This Row],[FECHA]],"YYY")</f>
        <v>2023</v>
      </c>
      <c r="E4391" s="2" t="s">
        <v>143</v>
      </c>
      <c r="F4391" s="2" t="s">
        <v>4435</v>
      </c>
      <c r="G4391" s="2" t="s">
        <v>10004</v>
      </c>
      <c r="H4391">
        <v>20609542871</v>
      </c>
      <c r="I4391" t="str">
        <f>INDEX([1]BCLIENTES!B:B,MATCH(Tabla5[[#This Row],[RUC]],[1]BCLIENTES!A:A,0))</f>
        <v xml:space="preserve"> ILUMINACIONES D'CARLOS 2022 E.I.R.L.</v>
      </c>
      <c r="J4391" t="e">
        <f>INDEX([1]!Tabla1[DISTRITO],MATCH(Tabla5[[#This Row],[RUC]],[1]!Tabla1[RUC],0))</f>
        <v>#REF!</v>
      </c>
      <c r="K4391" t="str">
        <f>INDEX([1]BCLIENTES!H:H,MATCH(Tabla5[[#This Row],[RUC]],[1]BCLIENTES!A:A,0))</f>
        <v xml:space="preserve"> CHICLAYO 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tr">
        <f>TEXT(Tabla5[[#This Row],[FECHA]],"MMM")</f>
        <v>Oct</v>
      </c>
      <c r="D4392" s="1" t="str">
        <f>TEXT(Tabla5[[#This Row],[FECHA]],"YYY")</f>
        <v>2023</v>
      </c>
      <c r="E4392" s="2" t="s">
        <v>143</v>
      </c>
      <c r="F4392" s="2" t="s">
        <v>4436</v>
      </c>
      <c r="G4392" s="2" t="s">
        <v>10002</v>
      </c>
      <c r="H4392">
        <v>20606782650</v>
      </c>
      <c r="I4392" t="str">
        <f>INDEX([1]BCLIENTES!B:B,MATCH(Tabla5[[#This Row],[RUC]],[1]BCLIENTES!A:A,0))</f>
        <v xml:space="preserve"> DISTRIBUIDORA Y FERRETERA D´MARIN EMPRESA INDIVIDUAL DE RESPONSABILIDAD LIMITADA-D &amp; F D´MARIN EIRL</v>
      </c>
      <c r="J4392" t="e">
        <f>INDEX([1]!Tabla1[DISTRITO],MATCH(Tabla5[[#This Row],[RUC]],[1]!Tabla1[RUC],0))</f>
        <v>#REF!</v>
      </c>
      <c r="K4392" t="str">
        <f>INDEX([1]BCLIENTES!H:H,MATCH(Tabla5[[#This Row],[RUC]],[1]BCLIENTES!A:A,0))</f>
        <v xml:space="preserve"> AREQUIPA 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tr">
        <f>TEXT(Tabla5[[#This Row],[FECHA]],"MMM")</f>
        <v>Oct</v>
      </c>
      <c r="D4393" s="1" t="str">
        <f>TEXT(Tabla5[[#This Row],[FECHA]],"YYY")</f>
        <v>2023</v>
      </c>
      <c r="E4393" s="2" t="s">
        <v>143</v>
      </c>
      <c r="F4393" s="2" t="s">
        <v>4437</v>
      </c>
      <c r="G4393" s="2" t="s">
        <v>10004</v>
      </c>
      <c r="H4393">
        <v>20561386766</v>
      </c>
      <c r="I4393" t="str">
        <f>INDEX([1]BCLIENTES!B:B,MATCH(Tabla5[[#This Row],[RUC]],[1]BCLIENTES!A:A,0))</f>
        <v>INVERSIONES LEYTON SAC</v>
      </c>
      <c r="J4393" t="e">
        <f>INDEX([1]!Tabla1[DISTRITO],MATCH(Tabla5[[#This Row],[RUC]],[1]!Tabla1[RUC],0))</f>
        <v>#REF!</v>
      </c>
      <c r="K4393" t="str">
        <f>INDEX([1]BCLIENTES!H:H,MATCH(Tabla5[[#This Row],[RUC]],[1]BCLIENTES!A:A,0))</f>
        <v>LAMBAYEQUE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tr">
        <f>TEXT(Tabla5[[#This Row],[FECHA]],"MMM")</f>
        <v>Oct</v>
      </c>
      <c r="D4394" s="1" t="str">
        <f>TEXT(Tabla5[[#This Row],[FECHA]],"YYY")</f>
        <v>2023</v>
      </c>
      <c r="E4394" s="2" t="s">
        <v>143</v>
      </c>
      <c r="F4394" s="2" t="s">
        <v>4438</v>
      </c>
      <c r="G4394" s="2" t="s">
        <v>10004</v>
      </c>
      <c r="H4394">
        <v>20482614931</v>
      </c>
      <c r="I4394" t="str">
        <f>INDEX([1]BCLIENTES!B:B,MATCH(Tabla5[[#This Row],[RUC]],[1]BCLIENTES!A:A,0))</f>
        <v xml:space="preserve"> BG ELECTRICISTAS INDUSTRIALES E.I.R.L.</v>
      </c>
      <c r="J4394" t="e">
        <f>INDEX([1]!Tabla1[DISTRITO],MATCH(Tabla5[[#This Row],[RUC]],[1]!Tabla1[RUC],0))</f>
        <v>#REF!</v>
      </c>
      <c r="K4394" t="str">
        <f>INDEX([1]BCLIENTES!H:H,MATCH(Tabla5[[#This Row],[RUC]],[1]BCLIENTES!A:A,0))</f>
        <v xml:space="preserve"> TRUJILLO 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tr">
        <f>TEXT(Tabla5[[#This Row],[FECHA]],"MMM")</f>
        <v>Oct</v>
      </c>
      <c r="D4395" s="1" t="str">
        <f>TEXT(Tabla5[[#This Row],[FECHA]],"YYY")</f>
        <v>2023</v>
      </c>
      <c r="E4395" s="2" t="s">
        <v>143</v>
      </c>
      <c r="F4395" s="2" t="s">
        <v>4439</v>
      </c>
      <c r="G4395" s="2" t="s">
        <v>10004</v>
      </c>
      <c r="H4395">
        <v>20482614931</v>
      </c>
      <c r="I4395" t="str">
        <f>INDEX([1]BCLIENTES!B:B,MATCH(Tabla5[[#This Row],[RUC]],[1]BCLIENTES!A:A,0))</f>
        <v xml:space="preserve"> BG ELECTRICISTAS INDUSTRIALES E.I.R.L.</v>
      </c>
      <c r="J4395" t="e">
        <f>INDEX([1]!Tabla1[DISTRITO],MATCH(Tabla5[[#This Row],[RUC]],[1]!Tabla1[RUC],0))</f>
        <v>#REF!</v>
      </c>
      <c r="K4395" t="str">
        <f>INDEX([1]BCLIENTES!H:H,MATCH(Tabla5[[#This Row],[RUC]],[1]BCLIENTES!A:A,0))</f>
        <v xml:space="preserve"> TRUJILLO 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tr">
        <f>TEXT(Tabla5[[#This Row],[FECHA]],"MMM")</f>
        <v>Oct</v>
      </c>
      <c r="D4396" s="1" t="str">
        <f>TEXT(Tabla5[[#This Row],[FECHA]],"YYY")</f>
        <v>2023</v>
      </c>
      <c r="E4396" s="2" t="s">
        <v>143</v>
      </c>
      <c r="F4396" s="2" t="s">
        <v>4440</v>
      </c>
      <c r="G4396" s="2" t="s">
        <v>10002</v>
      </c>
      <c r="H4396">
        <v>20454117965</v>
      </c>
      <c r="I4396" t="str">
        <f>INDEX([1]BCLIENTES!B:B,MATCH(Tabla5[[#This Row],[RUC]],[1]BCLIENTES!A:A,0))</f>
        <v>DISTRIBUIDORA FERRETERA EMMEL E.I.R.L.</v>
      </c>
      <c r="J4396" t="e">
        <f>INDEX([1]!Tabla1[DISTRITO],MATCH(Tabla5[[#This Row],[RUC]],[1]!Tabla1[RUC],0))</f>
        <v>#REF!</v>
      </c>
      <c r="K4396" t="str">
        <f>INDEX([1]BCLIENTES!H:H,MATCH(Tabla5[[#This Row],[RUC]],[1]BCLIENTES!A:A,0))</f>
        <v>AREQUIPA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tr">
        <f>TEXT(Tabla5[[#This Row],[FECHA]],"MMM")</f>
        <v>Oct</v>
      </c>
      <c r="D4397" s="1" t="str">
        <f>TEXT(Tabla5[[#This Row],[FECHA]],"YYY")</f>
        <v>2023</v>
      </c>
      <c r="E4397" s="2" t="s">
        <v>143</v>
      </c>
      <c r="F4397" s="2" t="s">
        <v>4441</v>
      </c>
      <c r="G4397" s="2" t="s">
        <v>10002</v>
      </c>
      <c r="H4397">
        <v>20609021421</v>
      </c>
      <c r="I4397" t="str">
        <f>INDEX([1]BCLIENTES!B:B,MATCH(Tabla5[[#This Row],[RUC]],[1]BCLIENTES!A:A,0))</f>
        <v xml:space="preserve"> ELECTRO J. L. MARON S.R.L.</v>
      </c>
      <c r="J4397" t="e">
        <f>INDEX([1]!Tabla1[DISTRITO],MATCH(Tabla5[[#This Row],[RUC]],[1]!Tabla1[RUC],0))</f>
        <v>#REF!</v>
      </c>
      <c r="K4397" t="str">
        <f>INDEX([1]BCLIENTES!H:H,MATCH(Tabla5[[#This Row],[RUC]],[1]BCLIENTES!A:A,0))</f>
        <v xml:space="preserve"> TACNA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tr">
        <f>TEXT(Tabla5[[#This Row],[FECHA]],"MMM")</f>
        <v>Oct</v>
      </c>
      <c r="D4398" s="1" t="str">
        <f>TEXT(Tabla5[[#This Row],[FECHA]],"YYY")</f>
        <v>2023</v>
      </c>
      <c r="E4398" s="2" t="s">
        <v>143</v>
      </c>
      <c r="F4398" s="2" t="s">
        <v>4442</v>
      </c>
      <c r="G4398" s="2" t="s">
        <v>10002</v>
      </c>
      <c r="H4398">
        <v>20606782650</v>
      </c>
      <c r="I4398" t="str">
        <f>INDEX([1]BCLIENTES!B:B,MATCH(Tabla5[[#This Row],[RUC]],[1]BCLIENTES!A:A,0))</f>
        <v xml:space="preserve"> DISTRIBUIDORA Y FERRETERA D´MARIN EMPRESA INDIVIDUAL DE RESPONSABILIDAD LIMITADA-D &amp; F D´MARIN EIRL</v>
      </c>
      <c r="J4398" t="e">
        <f>INDEX([1]!Tabla1[DISTRITO],MATCH(Tabla5[[#This Row],[RUC]],[1]!Tabla1[RUC],0))</f>
        <v>#REF!</v>
      </c>
      <c r="K4398" t="str">
        <f>INDEX([1]BCLIENTES!H:H,MATCH(Tabla5[[#This Row],[RUC]],[1]BCLIENTES!A:A,0))</f>
        <v xml:space="preserve"> AREQUIPA 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tr">
        <f>TEXT(Tabla5[[#This Row],[FECHA]],"MMM")</f>
        <v>Oct</v>
      </c>
      <c r="D4399" s="1" t="str">
        <f>TEXT(Tabla5[[#This Row],[FECHA]],"YYY")</f>
        <v>2023</v>
      </c>
      <c r="E4399" s="2" t="s">
        <v>143</v>
      </c>
      <c r="F4399" s="2" t="s">
        <v>4443</v>
      </c>
      <c r="G4399" s="2" t="s">
        <v>10003</v>
      </c>
      <c r="H4399">
        <v>10238869523</v>
      </c>
      <c r="I4399" t="str">
        <f>INDEX([1]BCLIENTES!B:B,MATCH(Tabla5[[#This Row],[RUC]],[1]BCLIENTES!A:A,0))</f>
        <v xml:space="preserve"> CARREÑO DELGADO ROSA LINA</v>
      </c>
      <c r="J4399" t="e">
        <f>INDEX([1]!Tabla1[DISTRITO],MATCH(Tabla5[[#This Row],[RUC]],[1]!Tabla1[RUC],0))</f>
        <v>#REF!</v>
      </c>
      <c r="K4399" t="str">
        <f>INDEX([1]BCLIENTES!H:H,MATCH(Tabla5[[#This Row],[RUC]],[1]BCLIENTES!A:A,0))</f>
        <v xml:space="preserve"> TRUJILLO 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tr">
        <f>TEXT(Tabla5[[#This Row],[FECHA]],"MMM")</f>
        <v>Oct</v>
      </c>
      <c r="D4400" s="1" t="str">
        <f>TEXT(Tabla5[[#This Row],[FECHA]],"YYY")</f>
        <v>2023</v>
      </c>
      <c r="E4400" s="2" t="s">
        <v>143</v>
      </c>
      <c r="F4400" s="2" t="s">
        <v>4444</v>
      </c>
      <c r="G4400" s="2" t="s">
        <v>10004</v>
      </c>
      <c r="H4400">
        <v>10026120026</v>
      </c>
      <c r="I4400" t="str">
        <f>INDEX([1]BCLIENTES!B:B,MATCH(Tabla5[[#This Row],[RUC]],[1]BCLIENTES!A:A,0))</f>
        <v xml:space="preserve"> BURGOS SAAVEDRA FRANCISCO JAVIER</v>
      </c>
      <c r="J4400" t="e">
        <f>INDEX([1]!Tabla1[DISTRITO],MATCH(Tabla5[[#This Row],[RUC]],[1]!Tabla1[RUC],0))</f>
        <v>#REF!</v>
      </c>
      <c r="K4400" t="str">
        <f>INDEX([1]BCLIENTES!H:H,MATCH(Tabla5[[#This Row],[RUC]],[1]BCLIENTES!A:A,0))</f>
        <v xml:space="preserve"> PIURA 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tr">
        <f>TEXT(Tabla5[[#This Row],[FECHA]],"MMM")</f>
        <v>Oct</v>
      </c>
      <c r="D4401" s="1" t="str">
        <f>TEXT(Tabla5[[#This Row],[FECHA]],"YYY")</f>
        <v>2023</v>
      </c>
      <c r="E4401" s="2" t="s">
        <v>143</v>
      </c>
      <c r="F4401" s="2" t="s">
        <v>4445</v>
      </c>
      <c r="G4401" s="2" t="s">
        <v>9999</v>
      </c>
      <c r="H4401">
        <v>20487221059</v>
      </c>
      <c r="I4401" t="str">
        <f>INDEX([1]BCLIENTES!B:B,MATCH(Tabla5[[#This Row],[RUC]],[1]BCLIENTES!A:A,0))</f>
        <v xml:space="preserve"> REPRESENTACIONES FERRETEROS GABY EMPRESA INDIVIDUAL DE RESPONSABILIDAD LIMITADA</v>
      </c>
      <c r="J4401" t="e">
        <f>INDEX([1]!Tabla1[DISTRITO],MATCH(Tabla5[[#This Row],[RUC]],[1]!Tabla1[RUC],0))</f>
        <v>#REF!</v>
      </c>
      <c r="K4401" t="str">
        <f>INDEX([1]BCLIENTES!H:H,MATCH(Tabla5[[#This Row],[RUC]],[1]BCLIENTES!A:A,0))</f>
        <v xml:space="preserve"> HUANCAYO 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tr">
        <f>TEXT(Tabla5[[#This Row],[FECHA]],"MMM")</f>
        <v>Oct</v>
      </c>
      <c r="D4402" s="1" t="str">
        <f>TEXT(Tabla5[[#This Row],[FECHA]],"YYY")</f>
        <v>2023</v>
      </c>
      <c r="E4402" s="2" t="s">
        <v>143</v>
      </c>
      <c r="F4402" s="2" t="s">
        <v>4446</v>
      </c>
      <c r="G4402" s="2" t="s">
        <v>10003</v>
      </c>
      <c r="H4402">
        <v>20606183136</v>
      </c>
      <c r="I4402" t="str">
        <f>INDEX([1]BCLIENTES!B:B,MATCH(Tabla5[[#This Row],[RUC]],[1]BCLIENTES!A:A,0))</f>
        <v xml:space="preserve"> JP DISTRIBUCIONES Y SOLUCIONES ELECTRICAS E.I.R.L.</v>
      </c>
      <c r="J4402" t="e">
        <f>INDEX([1]!Tabla1[DISTRITO],MATCH(Tabla5[[#This Row],[RUC]],[1]!Tabla1[RUC],0))</f>
        <v>#REF!</v>
      </c>
      <c r="K4402" t="str">
        <f>INDEX([1]BCLIENTES!H:H,MATCH(Tabla5[[#This Row],[RUC]],[1]BCLIENTES!A:A,0))</f>
        <v xml:space="preserve"> LIMA 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tr">
        <f>TEXT(Tabla5[[#This Row],[FECHA]],"MMM")</f>
        <v>Oct</v>
      </c>
      <c r="D4403" s="1" t="str">
        <f>TEXT(Tabla5[[#This Row],[FECHA]],"YYY")</f>
        <v>2023</v>
      </c>
      <c r="E4403" s="2" t="s">
        <v>143</v>
      </c>
      <c r="F4403" s="2" t="s">
        <v>4447</v>
      </c>
      <c r="G4403" s="2" t="s">
        <v>9999</v>
      </c>
      <c r="H4403">
        <v>20605885072</v>
      </c>
      <c r="I4403" t="str">
        <f>INDEX([1]BCLIENTES!B:B,MATCH(Tabla5[[#This Row],[RUC]],[1]BCLIENTES!A:A,0))</f>
        <v xml:space="preserve"> SHARLUX ELECTRICIDAD SOCIEDAD ANONIMA CERRADA - SHARLUX S.A.C.</v>
      </c>
      <c r="J4403" t="e">
        <f>INDEX([1]!Tabla1[DISTRITO],MATCH(Tabla5[[#This Row],[RUC]],[1]!Tabla1[RUC],0))</f>
        <v>#REF!</v>
      </c>
      <c r="K4403" t="str">
        <f>INDEX([1]BCLIENTES!H:H,MATCH(Tabla5[[#This Row],[RUC]],[1]BCLIENTES!A:A,0))</f>
        <v xml:space="preserve"> TACNA 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tr">
        <f>TEXT(Tabla5[[#This Row],[FECHA]],"MMM")</f>
        <v>Oct</v>
      </c>
      <c r="D4404" s="1" t="str">
        <f>TEXT(Tabla5[[#This Row],[FECHA]],"YYY")</f>
        <v>2023</v>
      </c>
      <c r="E4404" s="2" t="s">
        <v>143</v>
      </c>
      <c r="F4404" s="2" t="s">
        <v>4448</v>
      </c>
      <c r="G4404" s="2" t="s">
        <v>9999</v>
      </c>
      <c r="H4404">
        <v>20605885072</v>
      </c>
      <c r="I4404" t="str">
        <f>INDEX([1]BCLIENTES!B:B,MATCH(Tabla5[[#This Row],[RUC]],[1]BCLIENTES!A:A,0))</f>
        <v xml:space="preserve"> SHARLUX ELECTRICIDAD SOCIEDAD ANONIMA CERRADA - SHARLUX S.A.C.</v>
      </c>
      <c r="J4404" t="e">
        <f>INDEX([1]!Tabla1[DISTRITO],MATCH(Tabla5[[#This Row],[RUC]],[1]!Tabla1[RUC],0))</f>
        <v>#REF!</v>
      </c>
      <c r="K4404" t="str">
        <f>INDEX([1]BCLIENTES!H:H,MATCH(Tabla5[[#This Row],[RUC]],[1]BCLIENTES!A:A,0))</f>
        <v xml:space="preserve"> TACNA 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tr">
        <f>TEXT(Tabla5[[#This Row],[FECHA]],"MMM")</f>
        <v>Oct</v>
      </c>
      <c r="D4405" s="1" t="str">
        <f>TEXT(Tabla5[[#This Row],[FECHA]],"YYY")</f>
        <v>2023</v>
      </c>
      <c r="E4405" s="2" t="s">
        <v>143</v>
      </c>
      <c r="F4405" s="2" t="s">
        <v>4449</v>
      </c>
      <c r="G4405" s="2" t="s">
        <v>10003</v>
      </c>
      <c r="H4405">
        <v>20604916772</v>
      </c>
      <c r="I4405" t="str">
        <f>INDEX([1]BCLIENTES!B:B,MATCH(Tabla5[[#This Row],[RUC]],[1]BCLIENTES!A:A,0))</f>
        <v xml:space="preserve"> ABA COMPANY SOCIEDAD ANONIMA CERRADA - ABA COMPANY S.A.C.</v>
      </c>
      <c r="J4405" t="e">
        <f>INDEX([1]!Tabla1[DISTRITO],MATCH(Tabla5[[#This Row],[RUC]],[1]!Tabla1[RUC],0))</f>
        <v>#REF!</v>
      </c>
      <c r="K4405" t="str">
        <f>INDEX([1]BCLIENTES!H:H,MATCH(Tabla5[[#This Row],[RUC]],[1]BCLIENTES!A:A,0))</f>
        <v xml:space="preserve"> TRUJILLO 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tr">
        <f>TEXT(Tabla5[[#This Row],[FECHA]],"MMM")</f>
        <v>Oct</v>
      </c>
      <c r="D4406" s="1" t="str">
        <f>TEXT(Tabla5[[#This Row],[FECHA]],"YYY")</f>
        <v>2023</v>
      </c>
      <c r="E4406" s="2" t="s">
        <v>143</v>
      </c>
      <c r="F4406" s="2" t="s">
        <v>4450</v>
      </c>
      <c r="G4406" s="2" t="s">
        <v>10003</v>
      </c>
      <c r="H4406">
        <v>20604916772</v>
      </c>
      <c r="I4406" t="str">
        <f>INDEX([1]BCLIENTES!B:B,MATCH(Tabla5[[#This Row],[RUC]],[1]BCLIENTES!A:A,0))</f>
        <v xml:space="preserve"> ABA COMPANY SOCIEDAD ANONIMA CERRADA - ABA COMPANY S.A.C.</v>
      </c>
      <c r="J4406" t="e">
        <f>INDEX([1]!Tabla1[DISTRITO],MATCH(Tabla5[[#This Row],[RUC]],[1]!Tabla1[RUC],0))</f>
        <v>#REF!</v>
      </c>
      <c r="K4406" t="str">
        <f>INDEX([1]BCLIENTES!H:H,MATCH(Tabla5[[#This Row],[RUC]],[1]BCLIENTES!A:A,0))</f>
        <v xml:space="preserve"> TRUJILLO 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tr">
        <f>TEXT(Tabla5[[#This Row],[FECHA]],"MMM")</f>
        <v>Oct</v>
      </c>
      <c r="D4407" s="1" t="str">
        <f>TEXT(Tabla5[[#This Row],[FECHA]],"YYY")</f>
        <v>2023</v>
      </c>
      <c r="E4407" s="2" t="s">
        <v>143</v>
      </c>
      <c r="F4407" s="2" t="s">
        <v>4451</v>
      </c>
      <c r="G4407" s="2" t="s">
        <v>10003</v>
      </c>
      <c r="H4407">
        <v>20604916772</v>
      </c>
      <c r="I4407" t="str">
        <f>INDEX([1]BCLIENTES!B:B,MATCH(Tabla5[[#This Row],[RUC]],[1]BCLIENTES!A:A,0))</f>
        <v xml:space="preserve"> ABA COMPANY SOCIEDAD ANONIMA CERRADA - ABA COMPANY S.A.C.</v>
      </c>
      <c r="J4407" t="e">
        <f>INDEX([1]!Tabla1[DISTRITO],MATCH(Tabla5[[#This Row],[RUC]],[1]!Tabla1[RUC],0))</f>
        <v>#REF!</v>
      </c>
      <c r="K4407" t="str">
        <f>INDEX([1]BCLIENTES!H:H,MATCH(Tabla5[[#This Row],[RUC]],[1]BCLIENTES!A:A,0))</f>
        <v xml:space="preserve"> TRUJILLO 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tr">
        <f>TEXT(Tabla5[[#This Row],[FECHA]],"MMM")</f>
        <v>Oct</v>
      </c>
      <c r="D4408" s="1" t="str">
        <f>TEXT(Tabla5[[#This Row],[FECHA]],"YYY")</f>
        <v>2023</v>
      </c>
      <c r="E4408" s="2" t="s">
        <v>143</v>
      </c>
      <c r="F4408" s="2" t="s">
        <v>4452</v>
      </c>
      <c r="G4408" s="2" t="s">
        <v>10003</v>
      </c>
      <c r="H4408">
        <v>20604916772</v>
      </c>
      <c r="I4408" t="str">
        <f>INDEX([1]BCLIENTES!B:B,MATCH(Tabla5[[#This Row],[RUC]],[1]BCLIENTES!A:A,0))</f>
        <v xml:space="preserve"> ABA COMPANY SOCIEDAD ANONIMA CERRADA - ABA COMPANY S.A.C.</v>
      </c>
      <c r="J4408" t="e">
        <f>INDEX([1]!Tabla1[DISTRITO],MATCH(Tabla5[[#This Row],[RUC]],[1]!Tabla1[RUC],0))</f>
        <v>#REF!</v>
      </c>
      <c r="K4408" t="str">
        <f>INDEX([1]BCLIENTES!H:H,MATCH(Tabla5[[#This Row],[RUC]],[1]BCLIENTES!A:A,0))</f>
        <v xml:space="preserve"> TRUJILLO 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tr">
        <f>TEXT(Tabla5[[#This Row],[FECHA]],"MMM")</f>
        <v>Oct</v>
      </c>
      <c r="D4409" s="1" t="str">
        <f>TEXT(Tabla5[[#This Row],[FECHA]],"YYY")</f>
        <v>2023</v>
      </c>
      <c r="E4409" s="2" t="s">
        <v>143</v>
      </c>
      <c r="F4409" s="2" t="s">
        <v>4453</v>
      </c>
      <c r="G4409" s="2" t="s">
        <v>10004</v>
      </c>
      <c r="H4409">
        <v>10166747436</v>
      </c>
      <c r="I4409" t="str">
        <f>INDEX([1]BCLIENTES!B:B,MATCH(Tabla5[[#This Row],[RUC]],[1]BCLIENTES!A:A,0))</f>
        <v xml:space="preserve"> ROJAS LLANOS EDGAR JOSE</v>
      </c>
      <c r="J4409" t="e">
        <f>INDEX([1]!Tabla1[DISTRITO],MATCH(Tabla5[[#This Row],[RUC]],[1]!Tabla1[RUC],0))</f>
        <v>#REF!</v>
      </c>
      <c r="K4409" t="str">
        <f>INDEX([1]BCLIENTES!H:H,MATCH(Tabla5[[#This Row],[RUC]],[1]BCLIENTES!A:A,0))</f>
        <v xml:space="preserve"> CHICLAYO 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tr">
        <f>TEXT(Tabla5[[#This Row],[FECHA]],"MMM")</f>
        <v>Nov</v>
      </c>
      <c r="D4410" s="1" t="str">
        <f>TEXT(Tabla5[[#This Row],[FECHA]],"YYY")</f>
        <v>2023</v>
      </c>
      <c r="E4410" s="2" t="s">
        <v>143</v>
      </c>
      <c r="F4410" s="2" t="s">
        <v>4454</v>
      </c>
      <c r="G4410" s="2" t="s">
        <v>10004</v>
      </c>
      <c r="H4410">
        <v>20561386766</v>
      </c>
      <c r="I4410" t="str">
        <f>INDEX([1]BCLIENTES!B:B,MATCH(Tabla5[[#This Row],[RUC]],[1]BCLIENTES!A:A,0))</f>
        <v>INVERSIONES LEYTON SAC</v>
      </c>
      <c r="J4410" t="e">
        <f>INDEX([1]!Tabla1[DISTRITO],MATCH(Tabla5[[#This Row],[RUC]],[1]!Tabla1[RUC],0))</f>
        <v>#REF!</v>
      </c>
      <c r="K4410" t="str">
        <f>INDEX([1]BCLIENTES!H:H,MATCH(Tabla5[[#This Row],[RUC]],[1]BCLIENTES!A:A,0))</f>
        <v>LAMBAYEQUE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tr">
        <f>TEXT(Tabla5[[#This Row],[FECHA]],"MMM")</f>
        <v>Nov</v>
      </c>
      <c r="D4411" s="1" t="str">
        <f>TEXT(Tabla5[[#This Row],[FECHA]],"YYY")</f>
        <v>2023</v>
      </c>
      <c r="E4411" s="2" t="s">
        <v>143</v>
      </c>
      <c r="F4411" s="2" t="s">
        <v>4455</v>
      </c>
      <c r="G4411" s="2" t="s">
        <v>9999</v>
      </c>
      <c r="H4411">
        <v>20529073063</v>
      </c>
      <c r="I4411" t="str">
        <f>INDEX([1]BCLIENTES!B:B,MATCH(Tabla5[[#This Row],[RUC]],[1]BCLIENTES!A:A,0))</f>
        <v xml:space="preserve"> EDUARDO &amp; LUIS CONSTRUCTORES SOCIEDAD COMERCIAL DE RESPONSABILIDAD LIMITADA</v>
      </c>
      <c r="J4411" t="e">
        <f>INDEX([1]!Tabla1[DISTRITO],MATCH(Tabla5[[#This Row],[RUC]],[1]!Tabla1[RUC],0))</f>
        <v>#REF!</v>
      </c>
      <c r="K4411" t="str">
        <f>INDEX([1]BCLIENTES!H:H,MATCH(Tabla5[[#This Row],[RUC]],[1]BCLIENTES!A:A,0))</f>
        <v xml:space="preserve"> LEONCIO PRADO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tr">
        <f>TEXT(Tabla5[[#This Row],[FECHA]],"MMM")</f>
        <v>Nov</v>
      </c>
      <c r="D4412" s="1" t="str">
        <f>TEXT(Tabla5[[#This Row],[FECHA]],"YYY")</f>
        <v>2023</v>
      </c>
      <c r="E4412" s="2" t="s">
        <v>143</v>
      </c>
      <c r="F4412" s="2" t="s">
        <v>4456</v>
      </c>
      <c r="G4412" s="2" t="s">
        <v>10003</v>
      </c>
      <c r="H4412">
        <v>10238869523</v>
      </c>
      <c r="I4412" t="str">
        <f>INDEX([1]BCLIENTES!B:B,MATCH(Tabla5[[#This Row],[RUC]],[1]BCLIENTES!A:A,0))</f>
        <v xml:space="preserve"> CARREÑO DELGADO ROSA LINA</v>
      </c>
      <c r="J4412" t="e">
        <f>INDEX([1]!Tabla1[DISTRITO],MATCH(Tabla5[[#This Row],[RUC]],[1]!Tabla1[RUC],0))</f>
        <v>#REF!</v>
      </c>
      <c r="K4412" t="str">
        <f>INDEX([1]BCLIENTES!H:H,MATCH(Tabla5[[#This Row],[RUC]],[1]BCLIENTES!A:A,0))</f>
        <v xml:space="preserve"> TRUJILLO 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tr">
        <f>TEXT(Tabla5[[#This Row],[FECHA]],"MMM")</f>
        <v>Nov</v>
      </c>
      <c r="D4413" s="1" t="str">
        <f>TEXT(Tabla5[[#This Row],[FECHA]],"YYY")</f>
        <v>2023</v>
      </c>
      <c r="E4413" s="2" t="s">
        <v>143</v>
      </c>
      <c r="F4413" s="2" t="s">
        <v>4457</v>
      </c>
      <c r="G4413" s="2" t="s">
        <v>10004</v>
      </c>
      <c r="H4413">
        <v>20480023235</v>
      </c>
      <c r="I4413" t="str">
        <f>INDEX([1]BCLIENTES!B:B,MATCH(Tabla5[[#This Row],[RUC]],[1]BCLIENTES!A:A,0))</f>
        <v xml:space="preserve"> CORPORACION BIM SAC</v>
      </c>
      <c r="J4413" t="e">
        <f>INDEX([1]!Tabla1[DISTRITO],MATCH(Tabla5[[#This Row],[RUC]],[1]!Tabla1[RUC],0))</f>
        <v>#REF!</v>
      </c>
      <c r="K4413" t="str">
        <f>INDEX([1]BCLIENTES!H:H,MATCH(Tabla5[[#This Row],[RUC]],[1]BCLIENTES!A:A,0))</f>
        <v xml:space="preserve"> CHICLAYO 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tr">
        <f>TEXT(Tabla5[[#This Row],[FECHA]],"MMM")</f>
        <v>Nov</v>
      </c>
      <c r="D4414" s="1" t="str">
        <f>TEXT(Tabla5[[#This Row],[FECHA]],"YYY")</f>
        <v>2023</v>
      </c>
      <c r="E4414" s="2" t="s">
        <v>143</v>
      </c>
      <c r="F4414" s="2" t="s">
        <v>4458</v>
      </c>
      <c r="G4414" s="2" t="s">
        <v>10002</v>
      </c>
      <c r="H4414">
        <v>20454067682</v>
      </c>
      <c r="I4414" t="str">
        <f>INDEX([1]BCLIENTES!B:B,MATCH(Tabla5[[#This Row],[RUC]],[1]BCLIENTES!A:A,0))</f>
        <v xml:space="preserve"> FERRETERIA Y MATERIALES DE CONSTRUCCION S.R.L. - FEMACO S.R.L.</v>
      </c>
      <c r="J4414" t="e">
        <f>INDEX([1]!Tabla1[DISTRITO],MATCH(Tabla5[[#This Row],[RUC]],[1]!Tabla1[RUC],0))</f>
        <v>#REF!</v>
      </c>
      <c r="K4414" t="str">
        <f>INDEX([1]BCLIENTES!H:H,MATCH(Tabla5[[#This Row],[RUC]],[1]BCLIENTES!A:A,0))</f>
        <v xml:space="preserve"> AREQUIPA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tr">
        <f>TEXT(Tabla5[[#This Row],[FECHA]],"MMM")</f>
        <v>Nov</v>
      </c>
      <c r="D4415" s="1" t="str">
        <f>TEXT(Tabla5[[#This Row],[FECHA]],"YYY")</f>
        <v>2023</v>
      </c>
      <c r="E4415" s="2" t="s">
        <v>143</v>
      </c>
      <c r="F4415" s="2" t="s">
        <v>4459</v>
      </c>
      <c r="G4415" s="2" t="s">
        <v>10002</v>
      </c>
      <c r="H4415">
        <v>20532342911</v>
      </c>
      <c r="I4415" t="str">
        <f>INDEX([1]BCLIENTES!B:B,MATCH(Tabla5[[#This Row],[RUC]],[1]BCLIENTES!A:A,0))</f>
        <v xml:space="preserve"> CENTRO DE ILUMINACIONES ROJESAN SOCIEDAD COMERCIAL DE RESPONSABILIDAD LIMITADA</v>
      </c>
      <c r="J4415" t="e">
        <f>INDEX([1]!Tabla1[DISTRITO],MATCH(Tabla5[[#This Row],[RUC]],[1]!Tabla1[RUC],0))</f>
        <v>#REF!</v>
      </c>
      <c r="K4415" t="str">
        <f>INDEX([1]BCLIENTES!H:H,MATCH(Tabla5[[#This Row],[RUC]],[1]BCLIENTES!A:A,0))</f>
        <v xml:space="preserve"> MARISCAL NIETO 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tr">
        <f>TEXT(Tabla5[[#This Row],[FECHA]],"MMM")</f>
        <v>Nov</v>
      </c>
      <c r="D4416" s="1" t="str">
        <f>TEXT(Tabla5[[#This Row],[FECHA]],"YYY")</f>
        <v>2023</v>
      </c>
      <c r="E4416" s="2" t="s">
        <v>143</v>
      </c>
      <c r="F4416" s="2" t="s">
        <v>4460</v>
      </c>
      <c r="G4416" s="2" t="s">
        <v>10002</v>
      </c>
      <c r="H4416">
        <v>10771662540</v>
      </c>
      <c r="I4416" t="str">
        <f>INDEX([1]BCLIENTES!B:B,MATCH(Tabla5[[#This Row],[RUC]],[1]BCLIENTES!A:A,0))</f>
        <v xml:space="preserve"> AYALA HUAYTAPUMA MARILUZ</v>
      </c>
      <c r="J4416" t="e">
        <f>INDEX([1]!Tabla1[DISTRITO],MATCH(Tabla5[[#This Row],[RUC]],[1]!Tabla1[RUC],0))</f>
        <v>#REF!</v>
      </c>
      <c r="K4416" t="str">
        <f>INDEX([1]BCLIENTES!H:H,MATCH(Tabla5[[#This Row],[RUC]],[1]BCLIENTES!A:A,0))</f>
        <v xml:space="preserve"> AREQUIPA 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tr">
        <f>TEXT(Tabla5[[#This Row],[FECHA]],"MMM")</f>
        <v>Nov</v>
      </c>
      <c r="D4417" s="1" t="str">
        <f>TEXT(Tabla5[[#This Row],[FECHA]],"YYY")</f>
        <v>2023</v>
      </c>
      <c r="E4417" s="2" t="s">
        <v>143</v>
      </c>
      <c r="F4417" s="2" t="s">
        <v>4461</v>
      </c>
      <c r="G4417" s="2" t="s">
        <v>10004</v>
      </c>
      <c r="H4417">
        <v>20482002227</v>
      </c>
      <c r="I4417" t="str">
        <f>INDEX([1]BCLIENTES!B:B,MATCH(Tabla5[[#This Row],[RUC]],[1]BCLIENTES!A:A,0))</f>
        <v>YABRILU IMPORT &amp; EXPORT S.A.C.</v>
      </c>
      <c r="J4417" t="e">
        <f>INDEX([1]!Tabla1[DISTRITO],MATCH(Tabla5[[#This Row],[RUC]],[1]!Tabla1[RUC],0))</f>
        <v>#REF!</v>
      </c>
      <c r="K4417" t="str">
        <f>INDEX([1]BCLIENTES!H:H,MATCH(Tabla5[[#This Row],[RUC]],[1]BCLIENTES!A:A,0))</f>
        <v>TRUJILLO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tr">
        <f>TEXT(Tabla5[[#This Row],[FECHA]],"MMM")</f>
        <v>Nov</v>
      </c>
      <c r="D4418" s="1" t="str">
        <f>TEXT(Tabla5[[#This Row],[FECHA]],"YYY")</f>
        <v>2023</v>
      </c>
      <c r="E4418" s="2" t="s">
        <v>143</v>
      </c>
      <c r="F4418" s="2" t="s">
        <v>4462</v>
      </c>
      <c r="G4418" s="2" t="s">
        <v>10002</v>
      </c>
      <c r="H4418">
        <v>20454155387</v>
      </c>
      <c r="I4418" t="str">
        <f>INDEX([1]BCLIENTES!B:B,MATCH(Tabla5[[#This Row],[RUC]],[1]BCLIENTES!A:A,0))</f>
        <v xml:space="preserve"> FERRETERIA OLGER E.I.R.L.</v>
      </c>
      <c r="J4418" t="e">
        <f>INDEX([1]!Tabla1[DISTRITO],MATCH(Tabla5[[#This Row],[RUC]],[1]!Tabla1[RUC],0))</f>
        <v>#REF!</v>
      </c>
      <c r="K4418" t="str">
        <f>INDEX([1]BCLIENTES!H:H,MATCH(Tabla5[[#This Row],[RUC]],[1]BCLIENTES!A:A,0))</f>
        <v xml:space="preserve"> AREQUIPA 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tr">
        <f>TEXT(Tabla5[[#This Row],[FECHA]],"MMM")</f>
        <v>Nov</v>
      </c>
      <c r="D4419" s="1" t="str">
        <f>TEXT(Tabla5[[#This Row],[FECHA]],"YYY")</f>
        <v>2023</v>
      </c>
      <c r="E4419" s="2" t="s">
        <v>143</v>
      </c>
      <c r="F4419" s="2" t="s">
        <v>4463</v>
      </c>
      <c r="G4419" s="2" t="s">
        <v>10002</v>
      </c>
      <c r="H4419">
        <v>20606446838</v>
      </c>
      <c r="I4419" t="str">
        <f>INDEX([1]BCLIENTES!B:B,MATCH(Tabla5[[#This Row],[RUC]],[1]BCLIENTES!A:A,0))</f>
        <v>BITIA LED ZAX EMPRESA INDIVIDUAL DE RESPONSABILIDAD LIMITADA</v>
      </c>
      <c r="J4419" t="e">
        <f>INDEX([1]!Tabla1[DISTRITO],MATCH(Tabla5[[#This Row],[RUC]],[1]!Tabla1[RUC],0))</f>
        <v>#REF!</v>
      </c>
      <c r="K4419" t="str">
        <f>INDEX([1]BCLIENTES!H:H,MATCH(Tabla5[[#This Row],[RUC]],[1]BCLIENTES!A:A,0))</f>
        <v>AREQUIPA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tr">
        <f>TEXT(Tabla5[[#This Row],[FECHA]],"MMM")</f>
        <v>Nov</v>
      </c>
      <c r="D4420" s="1" t="str">
        <f>TEXT(Tabla5[[#This Row],[FECHA]],"YYY")</f>
        <v>2023</v>
      </c>
      <c r="E4420" s="2" t="s">
        <v>143</v>
      </c>
      <c r="F4420" s="2" t="s">
        <v>4464</v>
      </c>
      <c r="G4420" s="2" t="s">
        <v>10004</v>
      </c>
      <c r="H4420">
        <v>20602740022</v>
      </c>
      <c r="I4420" t="str">
        <f>INDEX([1]BCLIENTES!B:B,MATCH(Tabla5[[#This Row],[RUC]],[1]BCLIENTES!A:A,0))</f>
        <v xml:space="preserve"> GRUPO HERRERA IMPORTACIONES S.A.C.</v>
      </c>
      <c r="J4420" t="e">
        <f>INDEX([1]!Tabla1[DISTRITO],MATCH(Tabla5[[#This Row],[RUC]],[1]!Tabla1[RUC],0))</f>
        <v>#REF!</v>
      </c>
      <c r="K4420" t="str">
        <f>INDEX([1]BCLIENTES!H:H,MATCH(Tabla5[[#This Row],[RUC]],[1]BCLIENTES!A:A,0))</f>
        <v xml:space="preserve"> CHICLAYO 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tr">
        <f>TEXT(Tabla5[[#This Row],[FECHA]],"MMM")</f>
        <v>Nov</v>
      </c>
      <c r="D4421" s="1" t="str">
        <f>TEXT(Tabla5[[#This Row],[FECHA]],"YYY")</f>
        <v>2023</v>
      </c>
      <c r="E4421" s="2" t="s">
        <v>143</v>
      </c>
      <c r="F4421" s="2" t="s">
        <v>4465</v>
      </c>
      <c r="G4421" s="2" t="s">
        <v>9999</v>
      </c>
      <c r="H4421">
        <v>20603482531</v>
      </c>
      <c r="I4421" t="str">
        <f>INDEX([1]BCLIENTES!B:B,MATCH(Tabla5[[#This Row],[RUC]],[1]BCLIENTES!A:A,0))</f>
        <v xml:space="preserve"> ILUMINACIONES HOBAB SOCIEDAD ANONIMA CERRADA - ILUMINACIONES HOBAB S.A.C.</v>
      </c>
      <c r="J4421" t="e">
        <f>INDEX([1]!Tabla1[DISTRITO],MATCH(Tabla5[[#This Row],[RUC]],[1]!Tabla1[RUC],0))</f>
        <v>#REF!</v>
      </c>
      <c r="K4421" t="str">
        <f>INDEX([1]BCLIENTES!H:H,MATCH(Tabla5[[#This Row],[RUC]],[1]BCLIENTES!A:A,0))</f>
        <v xml:space="preserve"> HUANCAYO 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tr">
        <f>TEXT(Tabla5[[#This Row],[FECHA]],"MMM")</f>
        <v>Nov</v>
      </c>
      <c r="D4422" s="1" t="str">
        <f>TEXT(Tabla5[[#This Row],[FECHA]],"YYY")</f>
        <v>2023</v>
      </c>
      <c r="E4422" s="2" t="s">
        <v>143</v>
      </c>
      <c r="F4422" s="2" t="s">
        <v>4466</v>
      </c>
      <c r="G4422" s="2" t="s">
        <v>10004</v>
      </c>
      <c r="H4422">
        <v>10181664962</v>
      </c>
      <c r="I4422" t="str">
        <f>INDEX([1]BCLIENTES!B:B,MATCH(Tabla5[[#This Row],[RUC]],[1]BCLIENTES!A:A,0))</f>
        <v xml:space="preserve">ALFARO GOICOCHEA RICARDO LUIS                                         </v>
      </c>
      <c r="J4422" t="e">
        <f>INDEX([1]!Tabla1[DISTRITO],MATCH(Tabla5[[#This Row],[RUC]],[1]!Tabla1[RUC],0))</f>
        <v>#REF!</v>
      </c>
      <c r="K4422" t="str">
        <f>INDEX([1]BCLIENTES!H:H,MATCH(Tabla5[[#This Row],[RUC]],[1]BCLIENTES!A:A,0))</f>
        <v>TRUJILLO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tr">
        <f>TEXT(Tabla5[[#This Row],[FECHA]],"MMM")</f>
        <v>Nov</v>
      </c>
      <c r="D4423" s="1" t="str">
        <f>TEXT(Tabla5[[#This Row],[FECHA]],"YYY")</f>
        <v>2023</v>
      </c>
      <c r="E4423" s="2" t="s">
        <v>143</v>
      </c>
      <c r="F4423" s="2" t="s">
        <v>4467</v>
      </c>
      <c r="G4423" s="2" t="s">
        <v>10003</v>
      </c>
      <c r="H4423">
        <v>20601787700</v>
      </c>
      <c r="I4423" t="str">
        <f>INDEX([1]BCLIENTES!B:B,MATCH(Tabla5[[#This Row],[RUC]],[1]BCLIENTES!A:A,0))</f>
        <v xml:space="preserve"> IMPORTACIONES MIRALDI S.A.C.</v>
      </c>
      <c r="J4423" t="e">
        <f>INDEX([1]!Tabla1[DISTRITO],MATCH(Tabla5[[#This Row],[RUC]],[1]!Tabla1[RUC],0))</f>
        <v>#REF!</v>
      </c>
      <c r="K4423" t="str">
        <f>INDEX([1]BCLIENTES!H:H,MATCH(Tabla5[[#This Row],[RUC]],[1]BCLIENTES!A:A,0))</f>
        <v xml:space="preserve"> LIMA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tr">
        <f>TEXT(Tabla5[[#This Row],[FECHA]],"MMM")</f>
        <v>Nov</v>
      </c>
      <c r="D4424" s="1" t="str">
        <f>TEXT(Tabla5[[#This Row],[FECHA]],"YYY")</f>
        <v>2023</v>
      </c>
      <c r="E4424" s="2" t="s">
        <v>143</v>
      </c>
      <c r="F4424" s="2" t="s">
        <v>4468</v>
      </c>
      <c r="G4424" s="2" t="s">
        <v>10003</v>
      </c>
      <c r="H4424">
        <v>20601787700</v>
      </c>
      <c r="I4424" t="str">
        <f>INDEX([1]BCLIENTES!B:B,MATCH(Tabla5[[#This Row],[RUC]],[1]BCLIENTES!A:A,0))</f>
        <v xml:space="preserve"> IMPORTACIONES MIRALDI S.A.C.</v>
      </c>
      <c r="J4424" t="e">
        <f>INDEX([1]!Tabla1[DISTRITO],MATCH(Tabla5[[#This Row],[RUC]],[1]!Tabla1[RUC],0))</f>
        <v>#REF!</v>
      </c>
      <c r="K4424" t="str">
        <f>INDEX([1]BCLIENTES!H:H,MATCH(Tabla5[[#This Row],[RUC]],[1]BCLIENTES!A:A,0))</f>
        <v xml:space="preserve"> LIMA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tr">
        <f>TEXT(Tabla5[[#This Row],[FECHA]],"MMM")</f>
        <v>Nov</v>
      </c>
      <c r="D4425" s="1" t="str">
        <f>TEXT(Tabla5[[#This Row],[FECHA]],"YYY")</f>
        <v>2023</v>
      </c>
      <c r="E4425" s="2" t="s">
        <v>143</v>
      </c>
      <c r="F4425" s="2" t="s">
        <v>4469</v>
      </c>
      <c r="G4425" s="2" t="s">
        <v>10003</v>
      </c>
      <c r="H4425">
        <v>20601787700</v>
      </c>
      <c r="I4425" t="str">
        <f>INDEX([1]BCLIENTES!B:B,MATCH(Tabla5[[#This Row],[RUC]],[1]BCLIENTES!A:A,0))</f>
        <v xml:space="preserve"> IMPORTACIONES MIRALDI S.A.C.</v>
      </c>
      <c r="J4425" t="e">
        <f>INDEX([1]!Tabla1[DISTRITO],MATCH(Tabla5[[#This Row],[RUC]],[1]!Tabla1[RUC],0))</f>
        <v>#REF!</v>
      </c>
      <c r="K4425" t="str">
        <f>INDEX([1]BCLIENTES!H:H,MATCH(Tabla5[[#This Row],[RUC]],[1]BCLIENTES!A:A,0))</f>
        <v xml:space="preserve"> LIMA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tr">
        <f>TEXT(Tabla5[[#This Row],[FECHA]],"MMM")</f>
        <v>Nov</v>
      </c>
      <c r="D4426" s="1" t="str">
        <f>TEXT(Tabla5[[#This Row],[FECHA]],"YYY")</f>
        <v>2023</v>
      </c>
      <c r="E4426" s="2" t="s">
        <v>143</v>
      </c>
      <c r="F4426" s="2" t="s">
        <v>4470</v>
      </c>
      <c r="G4426" s="2" t="s">
        <v>10003</v>
      </c>
      <c r="H4426">
        <v>20511014485</v>
      </c>
      <c r="I4426" t="str">
        <f>INDEX([1]BCLIENTES!B:B,MATCH(Tabla5[[#This Row],[RUC]],[1]BCLIENTES!A:A,0))</f>
        <v>IMPERIO ELECTRICO INDUSTRIAL SOCIEDAD ANONIMA CERRADA</v>
      </c>
      <c r="J4426" t="e">
        <f>INDEX([1]!Tabla1[DISTRITO],MATCH(Tabla5[[#This Row],[RUC]],[1]!Tabla1[RUC],0))</f>
        <v>#REF!</v>
      </c>
      <c r="K4426" t="str">
        <f>INDEX([1]BCLIENTES!H:H,MATCH(Tabla5[[#This Row],[RUC]],[1]BCLIENTES!A:A,0))</f>
        <v>LIMA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tr">
        <f>TEXT(Tabla5[[#This Row],[FECHA]],"MMM")</f>
        <v>Nov</v>
      </c>
      <c r="D4427" s="1" t="str">
        <f>TEXT(Tabla5[[#This Row],[FECHA]],"YYY")</f>
        <v>2023</v>
      </c>
      <c r="E4427" s="2" t="s">
        <v>143</v>
      </c>
      <c r="F4427" s="2" t="s">
        <v>4471</v>
      </c>
      <c r="G4427" s="2" t="s">
        <v>10002</v>
      </c>
      <c r="H4427">
        <v>20455948747</v>
      </c>
      <c r="I4427" t="str">
        <f>INDEX([1]BCLIENTES!B:B,MATCH(Tabla5[[#This Row],[RUC]],[1]BCLIENTES!A:A,0))</f>
        <v xml:space="preserve"> TRINITY AQP S.R.L.</v>
      </c>
      <c r="J4427" t="e">
        <f>INDEX([1]!Tabla1[DISTRITO],MATCH(Tabla5[[#This Row],[RUC]],[1]!Tabla1[RUC],0))</f>
        <v>#REF!</v>
      </c>
      <c r="K4427" t="str">
        <f>INDEX([1]BCLIENTES!H:H,MATCH(Tabla5[[#This Row],[RUC]],[1]BCLIENTES!A:A,0))</f>
        <v xml:space="preserve"> AREQUIPA 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tr">
        <f>TEXT(Tabla5[[#This Row],[FECHA]],"MMM")</f>
        <v>Nov</v>
      </c>
      <c r="D4428" s="1" t="str">
        <f>TEXT(Tabla5[[#This Row],[FECHA]],"YYY")</f>
        <v>2023</v>
      </c>
      <c r="E4428" s="2" t="s">
        <v>143</v>
      </c>
      <c r="F4428" s="2" t="s">
        <v>4472</v>
      </c>
      <c r="G4428" s="2" t="s">
        <v>10004</v>
      </c>
      <c r="H4428">
        <v>20559587185</v>
      </c>
      <c r="I4428" t="str">
        <f>INDEX([1]BCLIENTES!B:B,MATCH(Tabla5[[#This Row],[RUC]],[1]BCLIENTES!A:A,0))</f>
        <v xml:space="preserve"> DISTRIBUIDORA ROYER S.A.C.</v>
      </c>
      <c r="J4428" t="e">
        <f>INDEX([1]!Tabla1[DISTRITO],MATCH(Tabla5[[#This Row],[RUC]],[1]!Tabla1[RUC],0))</f>
        <v>#REF!</v>
      </c>
      <c r="K4428" t="str">
        <f>INDEX([1]BCLIENTES!H:H,MATCH(Tabla5[[#This Row],[RUC]],[1]BCLIENTES!A:A,0))</f>
        <v xml:space="preserve"> TRUJILLO 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tr">
        <f>TEXT(Tabla5[[#This Row],[FECHA]],"MMM")</f>
        <v>Nov</v>
      </c>
      <c r="D4429" s="1" t="str">
        <f>TEXT(Tabla5[[#This Row],[FECHA]],"YYY")</f>
        <v>2023</v>
      </c>
      <c r="E4429" s="2" t="s">
        <v>143</v>
      </c>
      <c r="F4429" s="2" t="s">
        <v>4473</v>
      </c>
      <c r="G4429" s="2" t="s">
        <v>10003</v>
      </c>
      <c r="H4429">
        <v>20606183136</v>
      </c>
      <c r="I4429" t="str">
        <f>INDEX([1]BCLIENTES!B:B,MATCH(Tabla5[[#This Row],[RUC]],[1]BCLIENTES!A:A,0))</f>
        <v xml:space="preserve"> JP DISTRIBUCIONES Y SOLUCIONES ELECTRICAS E.I.R.L.</v>
      </c>
      <c r="J4429" t="e">
        <f>INDEX([1]!Tabla1[DISTRITO],MATCH(Tabla5[[#This Row],[RUC]],[1]!Tabla1[RUC],0))</f>
        <v>#REF!</v>
      </c>
      <c r="K4429" t="str">
        <f>INDEX([1]BCLIENTES!H:H,MATCH(Tabla5[[#This Row],[RUC]],[1]BCLIENTES!A:A,0))</f>
        <v xml:space="preserve"> LIMA 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tr">
        <f>TEXT(Tabla5[[#This Row],[FECHA]],"MMM")</f>
        <v>Nov</v>
      </c>
      <c r="D4430" s="1" t="str">
        <f>TEXT(Tabla5[[#This Row],[FECHA]],"YYY")</f>
        <v>2023</v>
      </c>
      <c r="E4430" s="2" t="s">
        <v>143</v>
      </c>
      <c r="F4430" s="2" t="s">
        <v>4474</v>
      </c>
      <c r="G4430" s="2" t="s">
        <v>10002</v>
      </c>
      <c r="H4430">
        <v>20454720602</v>
      </c>
      <c r="I4430" t="str">
        <f>INDEX([1]BCLIENTES!B:B,MATCH(Tabla5[[#This Row],[RUC]],[1]BCLIENTES!A:A,0))</f>
        <v xml:space="preserve"> EXIMP FREREG - E.I.R.L.</v>
      </c>
      <c r="J4430" t="e">
        <f>INDEX([1]!Tabla1[DISTRITO],MATCH(Tabla5[[#This Row],[RUC]],[1]!Tabla1[RUC],0))</f>
        <v>#REF!</v>
      </c>
      <c r="K4430" t="str">
        <f>INDEX([1]BCLIENTES!H:H,MATCH(Tabla5[[#This Row],[RUC]],[1]BCLIENTES!A:A,0))</f>
        <v xml:space="preserve"> AREQUIPA 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tr">
        <f>TEXT(Tabla5[[#This Row],[FECHA]],"MMM")</f>
        <v>Nov</v>
      </c>
      <c r="D4431" s="1" t="str">
        <f>TEXT(Tabla5[[#This Row],[FECHA]],"YYY")</f>
        <v>2023</v>
      </c>
      <c r="E4431" s="2" t="s">
        <v>143</v>
      </c>
      <c r="F4431" s="2" t="s">
        <v>4475</v>
      </c>
      <c r="G4431" s="2" t="s">
        <v>9999</v>
      </c>
      <c r="H4431">
        <v>20279099142</v>
      </c>
      <c r="I4431" t="str">
        <f>INDEX([1]BCLIENTES!B:B,MATCH(Tabla5[[#This Row],[RUC]],[1]BCLIENTES!A:A,0))</f>
        <v xml:space="preserve"> TECNOLOGIA ELECTRICA S.A.C</v>
      </c>
      <c r="J4431" t="e">
        <f>INDEX([1]!Tabla1[DISTRITO],MATCH(Tabla5[[#This Row],[RUC]],[1]!Tabla1[RUC],0))</f>
        <v>#REF!</v>
      </c>
      <c r="K4431" t="str">
        <f>INDEX([1]BCLIENTES!H:H,MATCH(Tabla5[[#This Row],[RUC]],[1]BCLIENTES!A:A,0))</f>
        <v xml:space="preserve"> ICA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tr">
        <f>TEXT(Tabla5[[#This Row],[FECHA]],"MMM")</f>
        <v>Nov</v>
      </c>
      <c r="D4432" s="1" t="str">
        <f>TEXT(Tabla5[[#This Row],[FECHA]],"YYY")</f>
        <v>2023</v>
      </c>
      <c r="E4432" s="2" t="s">
        <v>143</v>
      </c>
      <c r="F4432" s="2" t="s">
        <v>4476</v>
      </c>
      <c r="G4432" s="2" t="s">
        <v>10004</v>
      </c>
      <c r="H4432">
        <v>20314646411</v>
      </c>
      <c r="I4432" t="str">
        <f>INDEX([1]BCLIENTES!B:B,MATCH(Tabla5[[#This Row],[RUC]],[1]BCLIENTES!A:A,0))</f>
        <v xml:space="preserve"> DISTRIBUIDORA DAVILA S.A.</v>
      </c>
      <c r="J4432" t="e">
        <f>INDEX([1]!Tabla1[DISTRITO],MATCH(Tabla5[[#This Row],[RUC]],[1]!Tabla1[RUC],0))</f>
        <v>#REF!</v>
      </c>
      <c r="K4432" t="str">
        <f>INDEX([1]BCLIENTES!H:H,MATCH(Tabla5[[#This Row],[RUC]],[1]BCLIENTES!A:A,0))</f>
        <v xml:space="preserve"> TRUJILLO 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tr">
        <f>TEXT(Tabla5[[#This Row],[FECHA]],"MMM")</f>
        <v>Nov</v>
      </c>
      <c r="D4433" s="1" t="str">
        <f>TEXT(Tabla5[[#This Row],[FECHA]],"YYY")</f>
        <v>2023</v>
      </c>
      <c r="E4433" s="2" t="s">
        <v>143</v>
      </c>
      <c r="F4433" s="2" t="s">
        <v>4477</v>
      </c>
      <c r="G4433" s="2" t="s">
        <v>10003</v>
      </c>
      <c r="H4433">
        <v>20604916772</v>
      </c>
      <c r="I4433" t="str">
        <f>INDEX([1]BCLIENTES!B:B,MATCH(Tabla5[[#This Row],[RUC]],[1]BCLIENTES!A:A,0))</f>
        <v xml:space="preserve"> ABA COMPANY SOCIEDAD ANONIMA CERRADA - ABA COMPANY S.A.C.</v>
      </c>
      <c r="J4433" t="e">
        <f>INDEX([1]!Tabla1[DISTRITO],MATCH(Tabla5[[#This Row],[RUC]],[1]!Tabla1[RUC],0))</f>
        <v>#REF!</v>
      </c>
      <c r="K4433" t="str">
        <f>INDEX([1]BCLIENTES!H:H,MATCH(Tabla5[[#This Row],[RUC]],[1]BCLIENTES!A:A,0))</f>
        <v xml:space="preserve"> TRUJILLO 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tr">
        <f>TEXT(Tabla5[[#This Row],[FECHA]],"MMM")</f>
        <v>Nov</v>
      </c>
      <c r="D4434" s="1" t="str">
        <f>TEXT(Tabla5[[#This Row],[FECHA]],"YYY")</f>
        <v>2023</v>
      </c>
      <c r="E4434" s="2" t="s">
        <v>143</v>
      </c>
      <c r="F4434" s="2" t="s">
        <v>4478</v>
      </c>
      <c r="G4434" s="2" t="s">
        <v>10004</v>
      </c>
      <c r="H4434">
        <v>20314646411</v>
      </c>
      <c r="I4434" t="str">
        <f>INDEX([1]BCLIENTES!B:B,MATCH(Tabla5[[#This Row],[RUC]],[1]BCLIENTES!A:A,0))</f>
        <v xml:space="preserve"> DISTRIBUIDORA DAVILA S.A.</v>
      </c>
      <c r="J4434" t="e">
        <f>INDEX([1]!Tabla1[DISTRITO],MATCH(Tabla5[[#This Row],[RUC]],[1]!Tabla1[RUC],0))</f>
        <v>#REF!</v>
      </c>
      <c r="K4434" t="str">
        <f>INDEX([1]BCLIENTES!H:H,MATCH(Tabla5[[#This Row],[RUC]],[1]BCLIENTES!A:A,0))</f>
        <v xml:space="preserve"> TRUJILLO 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tr">
        <f>TEXT(Tabla5[[#This Row],[FECHA]],"MMM")</f>
        <v>Nov</v>
      </c>
      <c r="D4435" s="1" t="str">
        <f>TEXT(Tabla5[[#This Row],[FECHA]],"YYY")</f>
        <v>2023</v>
      </c>
      <c r="E4435" s="2" t="s">
        <v>143</v>
      </c>
      <c r="F4435" s="2" t="s">
        <v>4479</v>
      </c>
      <c r="G4435" s="2" t="s">
        <v>9999</v>
      </c>
      <c r="H4435">
        <v>20603482531</v>
      </c>
      <c r="I4435" t="str">
        <f>INDEX([1]BCLIENTES!B:B,MATCH(Tabla5[[#This Row],[RUC]],[1]BCLIENTES!A:A,0))</f>
        <v xml:space="preserve"> ILUMINACIONES HOBAB SOCIEDAD ANONIMA CERRADA - ILUMINACIONES HOBAB S.A.C.</v>
      </c>
      <c r="J4435" t="e">
        <f>INDEX([1]!Tabla1[DISTRITO],MATCH(Tabla5[[#This Row],[RUC]],[1]!Tabla1[RUC],0))</f>
        <v>#REF!</v>
      </c>
      <c r="K4435" t="str">
        <f>INDEX([1]BCLIENTES!H:H,MATCH(Tabla5[[#This Row],[RUC]],[1]BCLIENTES!A:A,0))</f>
        <v xml:space="preserve"> HUANCAYO 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tr">
        <f>TEXT(Tabla5[[#This Row],[FECHA]],"MMM")</f>
        <v>Nov</v>
      </c>
      <c r="D4436" s="1" t="str">
        <f>TEXT(Tabla5[[#This Row],[FECHA]],"YYY")</f>
        <v>2023</v>
      </c>
      <c r="E4436" s="2" t="s">
        <v>143</v>
      </c>
      <c r="F4436" s="2" t="s">
        <v>4480</v>
      </c>
      <c r="G4436" s="2" t="s">
        <v>10004</v>
      </c>
      <c r="H4436">
        <v>10026120026</v>
      </c>
      <c r="I4436" t="str">
        <f>INDEX([1]BCLIENTES!B:B,MATCH(Tabla5[[#This Row],[RUC]],[1]BCLIENTES!A:A,0))</f>
        <v xml:space="preserve"> BURGOS SAAVEDRA FRANCISCO JAVIER</v>
      </c>
      <c r="J4436" t="e">
        <f>INDEX([1]!Tabla1[DISTRITO],MATCH(Tabla5[[#This Row],[RUC]],[1]!Tabla1[RUC],0))</f>
        <v>#REF!</v>
      </c>
      <c r="K4436" t="str">
        <f>INDEX([1]BCLIENTES!H:H,MATCH(Tabla5[[#This Row],[RUC]],[1]BCLIENTES!A:A,0))</f>
        <v xml:space="preserve"> PIURA 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tr">
        <f>TEXT(Tabla5[[#This Row],[FECHA]],"MMM")</f>
        <v>Nov</v>
      </c>
      <c r="D4437" s="1" t="str">
        <f>TEXT(Tabla5[[#This Row],[FECHA]],"YYY")</f>
        <v>2023</v>
      </c>
      <c r="E4437" s="2" t="s">
        <v>143</v>
      </c>
      <c r="F4437" s="2" t="s">
        <v>4481</v>
      </c>
      <c r="G4437" s="2" t="s">
        <v>10003</v>
      </c>
      <c r="H4437">
        <v>20604916772</v>
      </c>
      <c r="I4437" t="str">
        <f>INDEX([1]BCLIENTES!B:B,MATCH(Tabla5[[#This Row],[RUC]],[1]BCLIENTES!A:A,0))</f>
        <v xml:space="preserve"> ABA COMPANY SOCIEDAD ANONIMA CERRADA - ABA COMPANY S.A.C.</v>
      </c>
      <c r="J4437" t="e">
        <f>INDEX([1]!Tabla1[DISTRITO],MATCH(Tabla5[[#This Row],[RUC]],[1]!Tabla1[RUC],0))</f>
        <v>#REF!</v>
      </c>
      <c r="K4437" t="str">
        <f>INDEX([1]BCLIENTES!H:H,MATCH(Tabla5[[#This Row],[RUC]],[1]BCLIENTES!A:A,0))</f>
        <v xml:space="preserve"> TRUJILLO 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tr">
        <f>TEXT(Tabla5[[#This Row],[FECHA]],"MMM")</f>
        <v>Nov</v>
      </c>
      <c r="D4438" s="1" t="str">
        <f>TEXT(Tabla5[[#This Row],[FECHA]],"YYY")</f>
        <v>2023</v>
      </c>
      <c r="E4438" s="2" t="s">
        <v>143</v>
      </c>
      <c r="F4438" s="2" t="s">
        <v>4482</v>
      </c>
      <c r="G4438" s="2" t="s">
        <v>10003</v>
      </c>
      <c r="H4438">
        <v>20604916772</v>
      </c>
      <c r="I4438" t="str">
        <f>INDEX([1]BCLIENTES!B:B,MATCH(Tabla5[[#This Row],[RUC]],[1]BCLIENTES!A:A,0))</f>
        <v xml:space="preserve"> ABA COMPANY SOCIEDAD ANONIMA CERRADA - ABA COMPANY S.A.C.</v>
      </c>
      <c r="J4438" t="e">
        <f>INDEX([1]!Tabla1[DISTRITO],MATCH(Tabla5[[#This Row],[RUC]],[1]!Tabla1[RUC],0))</f>
        <v>#REF!</v>
      </c>
      <c r="K4438" t="str">
        <f>INDEX([1]BCLIENTES!H:H,MATCH(Tabla5[[#This Row],[RUC]],[1]BCLIENTES!A:A,0))</f>
        <v xml:space="preserve"> TRUJILLO 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tr">
        <f>TEXT(Tabla5[[#This Row],[FECHA]],"MMM")</f>
        <v>Nov</v>
      </c>
      <c r="D4439" s="1" t="str">
        <f>TEXT(Tabla5[[#This Row],[FECHA]],"YYY")</f>
        <v>2023</v>
      </c>
      <c r="E4439" s="2" t="s">
        <v>143</v>
      </c>
      <c r="F4439" s="2" t="s">
        <v>4483</v>
      </c>
      <c r="G4439" s="2" t="s">
        <v>10004</v>
      </c>
      <c r="H4439">
        <v>10472105278</v>
      </c>
      <c r="I4439" t="str">
        <f>INDEX([1]BCLIENTES!B:B,MATCH(Tabla5[[#This Row],[RUC]],[1]BCLIENTES!A:A,0))</f>
        <v xml:space="preserve"> PEREZ MANTILLA DIANA VANESSA</v>
      </c>
      <c r="J4439" t="e">
        <f>INDEX([1]!Tabla1[DISTRITO],MATCH(Tabla5[[#This Row],[RUC]],[1]!Tabla1[RUC],0))</f>
        <v>#REF!</v>
      </c>
      <c r="K4439" t="str">
        <f>INDEX([1]BCLIENTES!H:H,MATCH(Tabla5[[#This Row],[RUC]],[1]BCLIENTES!A:A,0))</f>
        <v xml:space="preserve"> TRUJILLO 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tr">
        <f>TEXT(Tabla5[[#This Row],[FECHA]],"MMM")</f>
        <v>Nov</v>
      </c>
      <c r="D4440" s="1" t="str">
        <f>TEXT(Tabla5[[#This Row],[FECHA]],"YYY")</f>
        <v>2023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tr">
        <f>INDEX([1]BCLIENTES!B:B,MATCH(Tabla5[[#This Row],[RUC]],[1]BCLIENTES!A:A,0))</f>
        <v xml:space="preserve"> APPLE GLASS PERUANA S.A.C</v>
      </c>
      <c r="J4440" t="e">
        <f>INDEX([1]!Tabla1[DISTRITO],MATCH(Tabla5[[#This Row],[RUC]],[1]!Tabla1[RUC],0))</f>
        <v>#REF!</v>
      </c>
      <c r="K4440" t="str">
        <f>INDEX([1]BCLIENTES!H:H,MATCH(Tabla5[[#This Row],[RUC]],[1]BCLIENTES!A:A,0))</f>
        <v xml:space="preserve"> LIMA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tr">
        <f>TEXT(Tabla5[[#This Row],[FECHA]],"MMM")</f>
        <v>Nov</v>
      </c>
      <c r="D4441" s="1" t="str">
        <f>TEXT(Tabla5[[#This Row],[FECHA]],"YYY")</f>
        <v>2023</v>
      </c>
      <c r="E4441" s="2" t="s">
        <v>143</v>
      </c>
      <c r="F4441" s="2" t="s">
        <v>4485</v>
      </c>
      <c r="G4441" s="2" t="s">
        <v>10002</v>
      </c>
      <c r="H4441">
        <v>10466254148</v>
      </c>
      <c r="I4441" t="str">
        <f>INDEX([1]BCLIENTES!B:B,MATCH(Tabla5[[#This Row],[RUC]],[1]BCLIENTES!A:A,0))</f>
        <v xml:space="preserve"> COTRADO TOZO LUZMILA VERONICA</v>
      </c>
      <c r="J4441" t="e">
        <f>INDEX([1]!Tabla1[DISTRITO],MATCH(Tabla5[[#This Row],[RUC]],[1]!Tabla1[RUC],0))</f>
        <v>#REF!</v>
      </c>
      <c r="K4441" t="str">
        <f>INDEX([1]BCLIENTES!H:H,MATCH(Tabla5[[#This Row],[RUC]],[1]BCLIENTES!A:A,0))</f>
        <v xml:space="preserve"> TACNA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tr">
        <f>TEXT(Tabla5[[#This Row],[FECHA]],"MMM")</f>
        <v>Nov</v>
      </c>
      <c r="D4442" s="1" t="str">
        <f>TEXT(Tabla5[[#This Row],[FECHA]],"YYY")</f>
        <v>2023</v>
      </c>
      <c r="E4442" s="2" t="s">
        <v>143</v>
      </c>
      <c r="F4442" s="2" t="s">
        <v>4486</v>
      </c>
      <c r="G4442" s="2" t="s">
        <v>10002</v>
      </c>
      <c r="H4442">
        <v>10431742069</v>
      </c>
      <c r="I4442" t="str">
        <f>INDEX([1]BCLIENTES!B:B,MATCH(Tabla5[[#This Row],[RUC]],[1]BCLIENTES!A:A,0))</f>
        <v xml:space="preserve"> CONSA HUAYTAPUMA AGUSTIN</v>
      </c>
      <c r="J4442" t="e">
        <f>INDEX([1]!Tabla1[DISTRITO],MATCH(Tabla5[[#This Row],[RUC]],[1]!Tabla1[RUC],0))</f>
        <v>#REF!</v>
      </c>
      <c r="K4442" t="str">
        <f>INDEX([1]BCLIENTES!H:H,MATCH(Tabla5[[#This Row],[RUC]],[1]BCLIENTES!A:A,0))</f>
        <v xml:space="preserve"> AREQUIPA 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tr">
        <f>TEXT(Tabla5[[#This Row],[FECHA]],"MMM")</f>
        <v>Nov</v>
      </c>
      <c r="D4443" s="1" t="str">
        <f>TEXT(Tabla5[[#This Row],[FECHA]],"YYY")</f>
        <v>2023</v>
      </c>
      <c r="E4443" s="2" t="s">
        <v>143</v>
      </c>
      <c r="F4443" s="2" t="s">
        <v>4487</v>
      </c>
      <c r="G4443" s="2" t="s">
        <v>10003</v>
      </c>
      <c r="H4443">
        <v>20551123716</v>
      </c>
      <c r="I4443" t="str">
        <f>INDEX([1]BCLIENTES!B:B,MATCH(Tabla5[[#This Row],[RUC]],[1]BCLIENTES!A:A,0))</f>
        <v xml:space="preserve"> SERVIELECTRIC SYSTEC S.A.C.</v>
      </c>
      <c r="J4443" t="e">
        <f>INDEX([1]!Tabla1[DISTRITO],MATCH(Tabla5[[#This Row],[RUC]],[1]!Tabla1[RUC],0))</f>
        <v>#REF!</v>
      </c>
      <c r="K4443" t="str">
        <f>INDEX([1]BCLIENTES!H:H,MATCH(Tabla5[[#This Row],[RUC]],[1]BCLIENTES!A:A,0))</f>
        <v xml:space="preserve"> LIMA 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tr">
        <f>TEXT(Tabla5[[#This Row],[FECHA]],"MMM")</f>
        <v>Nov</v>
      </c>
      <c r="D4444" s="1" t="str">
        <f>TEXT(Tabla5[[#This Row],[FECHA]],"YYY")</f>
        <v>2023</v>
      </c>
      <c r="E4444" s="2" t="s">
        <v>143</v>
      </c>
      <c r="F4444" s="2" t="s">
        <v>4488</v>
      </c>
      <c r="G4444" s="2" t="s">
        <v>10003</v>
      </c>
      <c r="H4444">
        <v>20601787700</v>
      </c>
      <c r="I4444" t="str">
        <f>INDEX([1]BCLIENTES!B:B,MATCH(Tabla5[[#This Row],[RUC]],[1]BCLIENTES!A:A,0))</f>
        <v xml:space="preserve"> IMPORTACIONES MIRALDI S.A.C.</v>
      </c>
      <c r="J4444" t="e">
        <f>INDEX([1]!Tabla1[DISTRITO],MATCH(Tabla5[[#This Row],[RUC]],[1]!Tabla1[RUC],0))</f>
        <v>#REF!</v>
      </c>
      <c r="K4444" t="str">
        <f>INDEX([1]BCLIENTES!H:H,MATCH(Tabla5[[#This Row],[RUC]],[1]BCLIENTES!A:A,0))</f>
        <v xml:space="preserve"> LIMA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tr">
        <f>TEXT(Tabla5[[#This Row],[FECHA]],"MMM")</f>
        <v>Nov</v>
      </c>
      <c r="D4445" s="1" t="str">
        <f>TEXT(Tabla5[[#This Row],[FECHA]],"YYY")</f>
        <v>2023</v>
      </c>
      <c r="E4445" s="2" t="s">
        <v>143</v>
      </c>
      <c r="F4445" s="2" t="s">
        <v>4489</v>
      </c>
      <c r="G4445" s="2" t="s">
        <v>10004</v>
      </c>
      <c r="H4445">
        <v>10402584446</v>
      </c>
      <c r="I4445" t="str">
        <f>INDEX([1]BCLIENTES!B:B,MATCH(Tabla5[[#This Row],[RUC]],[1]BCLIENTES!A:A,0))</f>
        <v xml:space="preserve"> FLORIAN ESPINOZA YESICCA PAOLITA</v>
      </c>
      <c r="J4445" t="e">
        <f>INDEX([1]!Tabla1[DISTRITO],MATCH(Tabla5[[#This Row],[RUC]],[1]!Tabla1[RUC],0))</f>
        <v>#REF!</v>
      </c>
      <c r="K4445" t="str">
        <f>INDEX([1]BCLIENTES!H:H,MATCH(Tabla5[[#This Row],[RUC]],[1]BCLIENTES!A:A,0))</f>
        <v xml:space="preserve"> TRUJILLO 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tr">
        <f>TEXT(Tabla5[[#This Row],[FECHA]],"MMM")</f>
        <v>Nov</v>
      </c>
      <c r="D4446" s="1" t="str">
        <f>TEXT(Tabla5[[#This Row],[FECHA]],"YYY")</f>
        <v>2023</v>
      </c>
      <c r="E4446" s="2" t="s">
        <v>143</v>
      </c>
      <c r="F4446" s="2" t="s">
        <v>4490</v>
      </c>
      <c r="G4446" s="2" t="s">
        <v>9999</v>
      </c>
      <c r="H4446">
        <v>20452669405</v>
      </c>
      <c r="I4446" t="str">
        <f>INDEX([1]BCLIENTES!B:B,MATCH(Tabla5[[#This Row],[RUC]],[1]BCLIENTES!A:A,0))</f>
        <v xml:space="preserve"> SIE FERROSA  S.A.C.</v>
      </c>
      <c r="J4446" t="e">
        <f>INDEX([1]!Tabla1[DISTRITO],MATCH(Tabla5[[#This Row],[RUC]],[1]!Tabla1[RUC],0))</f>
        <v>#REF!</v>
      </c>
      <c r="K4446" t="str">
        <f>INDEX([1]BCLIENTES!H:H,MATCH(Tabla5[[#This Row],[RUC]],[1]BCLIENTES!A:A,0))</f>
        <v xml:space="preserve"> HUAMANGA 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tr">
        <f>TEXT(Tabla5[[#This Row],[FECHA]],"MMM")</f>
        <v>Nov</v>
      </c>
      <c r="D4447" s="1" t="str">
        <f>TEXT(Tabla5[[#This Row],[FECHA]],"YYY")</f>
        <v>2023</v>
      </c>
      <c r="E4447" s="2" t="s">
        <v>143</v>
      </c>
      <c r="F4447" s="2" t="s">
        <v>4491</v>
      </c>
      <c r="G4447" s="2" t="s">
        <v>10002</v>
      </c>
      <c r="H4447">
        <v>20456338705</v>
      </c>
      <c r="I4447" t="str">
        <f>INDEX([1]BCLIENTES!B:B,MATCH(Tabla5[[#This Row],[RUC]],[1]BCLIENTES!A:A,0))</f>
        <v xml:space="preserve"> COMERCIAL FERRETERA BRAULIO E.I.R.L.</v>
      </c>
      <c r="J4447" t="e">
        <f>INDEX([1]!Tabla1[DISTRITO],MATCH(Tabla5[[#This Row],[RUC]],[1]!Tabla1[RUC],0))</f>
        <v>#REF!</v>
      </c>
      <c r="K4447" t="str">
        <f>INDEX([1]BCLIENTES!H:H,MATCH(Tabla5[[#This Row],[RUC]],[1]BCLIENTES!A:A,0))</f>
        <v xml:space="preserve"> AREQUIPA 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tr">
        <f>TEXT(Tabla5[[#This Row],[FECHA]],"MMM")</f>
        <v>Nov</v>
      </c>
      <c r="D4448" s="1" t="str">
        <f>TEXT(Tabla5[[#This Row],[FECHA]],"YYY")</f>
        <v>2023</v>
      </c>
      <c r="E4448" s="2" t="s">
        <v>143</v>
      </c>
      <c r="F4448" s="2" t="s">
        <v>4492</v>
      </c>
      <c r="G4448" s="2" t="s">
        <v>9997</v>
      </c>
      <c r="H4448">
        <v>1</v>
      </c>
      <c r="I4448" t="str">
        <f>INDEX([1]BCLIENTES!B:B,MATCH(Tabla5[[#This Row],[RUC]],[1]BCLIENTES!A:A,0))</f>
        <v>ANULADO</v>
      </c>
      <c r="J4448" t="e">
        <f>INDEX([1]!Tabla1[DISTRITO],MATCH(Tabla5[[#This Row],[RUC]],[1]!Tabla1[RUC],0))</f>
        <v>#REF!</v>
      </c>
      <c r="K4448" t="str">
        <f>INDEX([1]BCLIENTES!H:H,MATCH(Tabla5[[#This Row],[RUC]],[1]BCLIENTES!A:A,0))</f>
        <v>ANULADO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tr">
        <f>TEXT(Tabla5[[#This Row],[FECHA]],"MMM")</f>
        <v>Nov</v>
      </c>
      <c r="D4449" s="1" t="str">
        <f>TEXT(Tabla5[[#This Row],[FECHA]],"YYY")</f>
        <v>2023</v>
      </c>
      <c r="E4449" s="2" t="s">
        <v>143</v>
      </c>
      <c r="F4449" s="2" t="s">
        <v>4493</v>
      </c>
      <c r="G4449" s="2" t="s">
        <v>10002</v>
      </c>
      <c r="H4449">
        <v>10476253221</v>
      </c>
      <c r="I4449" t="str">
        <f>INDEX([1]BCLIENTES!B:B,MATCH(Tabla5[[#This Row],[RUC]],[1]BCLIENTES!A:A,0))</f>
        <v xml:space="preserve"> AYALA HUAYTAPUMA FRANCISCO</v>
      </c>
      <c r="J4449" t="e">
        <f>INDEX([1]!Tabla1[DISTRITO],MATCH(Tabla5[[#This Row],[RUC]],[1]!Tabla1[RUC],0))</f>
        <v>#REF!</v>
      </c>
      <c r="K4449" t="str">
        <f>INDEX([1]BCLIENTES!H:H,MATCH(Tabla5[[#This Row],[RUC]],[1]BCLIENTES!A:A,0))</f>
        <v xml:space="preserve"> AREQUIPA 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tr">
        <f>TEXT(Tabla5[[#This Row],[FECHA]],"MMM")</f>
        <v>Nov</v>
      </c>
      <c r="D4450" s="1" t="str">
        <f>TEXT(Tabla5[[#This Row],[FECHA]],"YYY")</f>
        <v>2023</v>
      </c>
      <c r="E4450" s="2" t="s">
        <v>143</v>
      </c>
      <c r="F4450" s="2" t="s">
        <v>4494</v>
      </c>
      <c r="G4450" s="2" t="s">
        <v>10002</v>
      </c>
      <c r="H4450">
        <v>10476253221</v>
      </c>
      <c r="I4450" t="str">
        <f>INDEX([1]BCLIENTES!B:B,MATCH(Tabla5[[#This Row],[RUC]],[1]BCLIENTES!A:A,0))</f>
        <v xml:space="preserve"> AYALA HUAYTAPUMA FRANCISCO</v>
      </c>
      <c r="J4450" t="e">
        <f>INDEX([1]!Tabla1[DISTRITO],MATCH(Tabla5[[#This Row],[RUC]],[1]!Tabla1[RUC],0))</f>
        <v>#REF!</v>
      </c>
      <c r="K4450" t="str">
        <f>INDEX([1]BCLIENTES!H:H,MATCH(Tabla5[[#This Row],[RUC]],[1]BCLIENTES!A:A,0))</f>
        <v xml:space="preserve"> AREQUIPA 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tr">
        <f>TEXT(Tabla5[[#This Row],[FECHA]],"MMM")</f>
        <v>Nov</v>
      </c>
      <c r="D4451" s="1" t="str">
        <f>TEXT(Tabla5[[#This Row],[FECHA]],"YYY")</f>
        <v>2023</v>
      </c>
      <c r="E4451" s="2" t="s">
        <v>143</v>
      </c>
      <c r="F4451" s="2" t="s">
        <v>4495</v>
      </c>
      <c r="G4451" s="2" t="s">
        <v>10002</v>
      </c>
      <c r="H4451">
        <v>10476253221</v>
      </c>
      <c r="I4451" t="str">
        <f>INDEX([1]BCLIENTES!B:B,MATCH(Tabla5[[#This Row],[RUC]],[1]BCLIENTES!A:A,0))</f>
        <v xml:space="preserve"> AYALA HUAYTAPUMA FRANCISCO</v>
      </c>
      <c r="J4451" t="e">
        <f>INDEX([1]!Tabla1[DISTRITO],MATCH(Tabla5[[#This Row],[RUC]],[1]!Tabla1[RUC],0))</f>
        <v>#REF!</v>
      </c>
      <c r="K4451" t="str">
        <f>INDEX([1]BCLIENTES!H:H,MATCH(Tabla5[[#This Row],[RUC]],[1]BCLIENTES!A:A,0))</f>
        <v xml:space="preserve"> AREQUIPA 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tr">
        <f>TEXT(Tabla5[[#This Row],[FECHA]],"MMM")</f>
        <v>Nov</v>
      </c>
      <c r="D4452" s="1" t="str">
        <f>TEXT(Tabla5[[#This Row],[FECHA]],"YYY")</f>
        <v>2023</v>
      </c>
      <c r="E4452" s="2" t="s">
        <v>143</v>
      </c>
      <c r="F4452" s="2" t="s">
        <v>4496</v>
      </c>
      <c r="G4452" s="2" t="s">
        <v>10002</v>
      </c>
      <c r="H4452">
        <v>10476253221</v>
      </c>
      <c r="I4452" t="str">
        <f>INDEX([1]BCLIENTES!B:B,MATCH(Tabla5[[#This Row],[RUC]],[1]BCLIENTES!A:A,0))</f>
        <v xml:space="preserve"> AYALA HUAYTAPUMA FRANCISCO</v>
      </c>
      <c r="J4452" t="e">
        <f>INDEX([1]!Tabla1[DISTRITO],MATCH(Tabla5[[#This Row],[RUC]],[1]!Tabla1[RUC],0))</f>
        <v>#REF!</v>
      </c>
      <c r="K4452" t="str">
        <f>INDEX([1]BCLIENTES!H:H,MATCH(Tabla5[[#This Row],[RUC]],[1]BCLIENTES!A:A,0))</f>
        <v xml:space="preserve"> AREQUIPA 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tr">
        <f>TEXT(Tabla5[[#This Row],[FECHA]],"MMM")</f>
        <v>Nov</v>
      </c>
      <c r="D4453" s="1" t="str">
        <f>TEXT(Tabla5[[#This Row],[FECHA]],"YYY")</f>
        <v>2023</v>
      </c>
      <c r="E4453" s="2" t="s">
        <v>143</v>
      </c>
      <c r="F4453" s="2" t="s">
        <v>4497</v>
      </c>
      <c r="G4453" s="2" t="s">
        <v>10003</v>
      </c>
      <c r="H4453">
        <v>10238869523</v>
      </c>
      <c r="I4453" t="str">
        <f>INDEX([1]BCLIENTES!B:B,MATCH(Tabla5[[#This Row],[RUC]],[1]BCLIENTES!A:A,0))</f>
        <v xml:space="preserve"> CARREÑO DELGADO ROSA LINA</v>
      </c>
      <c r="J4453" t="e">
        <f>INDEX([1]!Tabla1[DISTRITO],MATCH(Tabla5[[#This Row],[RUC]],[1]!Tabla1[RUC],0))</f>
        <v>#REF!</v>
      </c>
      <c r="K4453" t="str">
        <f>INDEX([1]BCLIENTES!H:H,MATCH(Tabla5[[#This Row],[RUC]],[1]BCLIENTES!A:A,0))</f>
        <v xml:space="preserve"> TRUJILLO 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tr">
        <f>TEXT(Tabla5[[#This Row],[FECHA]],"MMM")</f>
        <v>Nov</v>
      </c>
      <c r="D4454" s="1" t="str">
        <f>TEXT(Tabla5[[#This Row],[FECHA]],"YYY")</f>
        <v>2023</v>
      </c>
      <c r="E4454" s="2" t="s">
        <v>143</v>
      </c>
      <c r="F4454" s="2" t="s">
        <v>4498</v>
      </c>
      <c r="G4454" s="2" t="s">
        <v>10003</v>
      </c>
      <c r="H4454">
        <v>20601787700</v>
      </c>
      <c r="I4454" t="str">
        <f>INDEX([1]BCLIENTES!B:B,MATCH(Tabla5[[#This Row],[RUC]],[1]BCLIENTES!A:A,0))</f>
        <v xml:space="preserve"> IMPORTACIONES MIRALDI S.A.C.</v>
      </c>
      <c r="J4454" t="e">
        <f>INDEX([1]!Tabla1[DISTRITO],MATCH(Tabla5[[#This Row],[RUC]],[1]!Tabla1[RUC],0))</f>
        <v>#REF!</v>
      </c>
      <c r="K4454" t="str">
        <f>INDEX([1]BCLIENTES!H:H,MATCH(Tabla5[[#This Row],[RUC]],[1]BCLIENTES!A:A,0))</f>
        <v xml:space="preserve"> LIMA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tr">
        <f>TEXT(Tabla5[[#This Row],[FECHA]],"MMM")</f>
        <v>Nov</v>
      </c>
      <c r="D4455" s="1" t="str">
        <f>TEXT(Tabla5[[#This Row],[FECHA]],"YYY")</f>
        <v>2023</v>
      </c>
      <c r="E4455" s="2" t="s">
        <v>143</v>
      </c>
      <c r="F4455" s="2" t="s">
        <v>4499</v>
      </c>
      <c r="G4455" s="2" t="s">
        <v>9999</v>
      </c>
      <c r="H4455">
        <v>20279099142</v>
      </c>
      <c r="I4455" t="str">
        <f>INDEX([1]BCLIENTES!B:B,MATCH(Tabla5[[#This Row],[RUC]],[1]BCLIENTES!A:A,0))</f>
        <v xml:space="preserve"> TECNOLOGIA ELECTRICA S.A.C</v>
      </c>
      <c r="J4455" t="e">
        <f>INDEX([1]!Tabla1[DISTRITO],MATCH(Tabla5[[#This Row],[RUC]],[1]!Tabla1[RUC],0))</f>
        <v>#REF!</v>
      </c>
      <c r="K4455" t="str">
        <f>INDEX([1]BCLIENTES!H:H,MATCH(Tabla5[[#This Row],[RUC]],[1]BCLIENTES!A:A,0))</f>
        <v xml:space="preserve"> ICA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tr">
        <f>TEXT(Tabla5[[#This Row],[FECHA]],"MMM")</f>
        <v>Nov</v>
      </c>
      <c r="D4456" s="1" t="str">
        <f>TEXT(Tabla5[[#This Row],[FECHA]],"YYY")</f>
        <v>2023</v>
      </c>
      <c r="E4456" s="2" t="s">
        <v>143</v>
      </c>
      <c r="F4456" s="2" t="s">
        <v>4500</v>
      </c>
      <c r="G4456" s="2" t="s">
        <v>9999</v>
      </c>
      <c r="H4456">
        <v>20279099142</v>
      </c>
      <c r="I4456" t="str">
        <f>INDEX([1]BCLIENTES!B:B,MATCH(Tabla5[[#This Row],[RUC]],[1]BCLIENTES!A:A,0))</f>
        <v xml:space="preserve"> TECNOLOGIA ELECTRICA S.A.C</v>
      </c>
      <c r="J4456" t="e">
        <f>INDEX([1]!Tabla1[DISTRITO],MATCH(Tabla5[[#This Row],[RUC]],[1]!Tabla1[RUC],0))</f>
        <v>#REF!</v>
      </c>
      <c r="K4456" t="str">
        <f>INDEX([1]BCLIENTES!H:H,MATCH(Tabla5[[#This Row],[RUC]],[1]BCLIENTES!A:A,0))</f>
        <v xml:space="preserve"> ICA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tr">
        <f>TEXT(Tabla5[[#This Row],[FECHA]],"MMM")</f>
        <v>Nov</v>
      </c>
      <c r="D4457" s="1" t="str">
        <f>TEXT(Tabla5[[#This Row],[FECHA]],"YYY")</f>
        <v>2023</v>
      </c>
      <c r="E4457" s="2" t="s">
        <v>143</v>
      </c>
      <c r="F4457" s="2" t="s">
        <v>4501</v>
      </c>
      <c r="G4457" s="2" t="s">
        <v>10004</v>
      </c>
      <c r="H4457">
        <v>10026120026</v>
      </c>
      <c r="I4457" t="str">
        <f>INDEX([1]BCLIENTES!B:B,MATCH(Tabla5[[#This Row],[RUC]],[1]BCLIENTES!A:A,0))</f>
        <v xml:space="preserve"> BURGOS SAAVEDRA FRANCISCO JAVIER</v>
      </c>
      <c r="J4457" t="e">
        <f>INDEX([1]!Tabla1[DISTRITO],MATCH(Tabla5[[#This Row],[RUC]],[1]!Tabla1[RUC],0))</f>
        <v>#REF!</v>
      </c>
      <c r="K4457" t="str">
        <f>INDEX([1]BCLIENTES!H:H,MATCH(Tabla5[[#This Row],[RUC]],[1]BCLIENTES!A:A,0))</f>
        <v xml:space="preserve"> PIURA 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tr">
        <f>TEXT(Tabla5[[#This Row],[FECHA]],"MMM")</f>
        <v>Nov</v>
      </c>
      <c r="D4458" s="1" t="str">
        <f>TEXT(Tabla5[[#This Row],[FECHA]],"YYY")</f>
        <v>2023</v>
      </c>
      <c r="E4458" s="2" t="s">
        <v>143</v>
      </c>
      <c r="F4458" s="2" t="s">
        <v>4502</v>
      </c>
      <c r="G4458" s="2" t="s">
        <v>10004</v>
      </c>
      <c r="H4458">
        <v>20482614931</v>
      </c>
      <c r="I4458" t="str">
        <f>INDEX([1]BCLIENTES!B:B,MATCH(Tabla5[[#This Row],[RUC]],[1]BCLIENTES!A:A,0))</f>
        <v xml:space="preserve"> BG ELECTRICISTAS INDUSTRIALES E.I.R.L.</v>
      </c>
      <c r="J4458" t="e">
        <f>INDEX([1]!Tabla1[DISTRITO],MATCH(Tabla5[[#This Row],[RUC]],[1]!Tabla1[RUC],0))</f>
        <v>#REF!</v>
      </c>
      <c r="K4458" t="str">
        <f>INDEX([1]BCLIENTES!H:H,MATCH(Tabla5[[#This Row],[RUC]],[1]BCLIENTES!A:A,0))</f>
        <v xml:space="preserve"> TRUJILLO 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tr">
        <f>TEXT(Tabla5[[#This Row],[FECHA]],"MMM")</f>
        <v>Nov</v>
      </c>
      <c r="D4459" s="1" t="str">
        <f>TEXT(Tabla5[[#This Row],[FECHA]],"YYY")</f>
        <v>2023</v>
      </c>
      <c r="E4459" s="2" t="s">
        <v>143</v>
      </c>
      <c r="F4459" s="2" t="s">
        <v>4503</v>
      </c>
      <c r="G4459" s="2" t="s">
        <v>10002</v>
      </c>
      <c r="H4459">
        <v>20454720602</v>
      </c>
      <c r="I4459" t="str">
        <f>INDEX([1]BCLIENTES!B:B,MATCH(Tabla5[[#This Row],[RUC]],[1]BCLIENTES!A:A,0))</f>
        <v xml:space="preserve"> EXIMP FREREG - E.I.R.L.</v>
      </c>
      <c r="J4459" t="e">
        <f>INDEX([1]!Tabla1[DISTRITO],MATCH(Tabla5[[#This Row],[RUC]],[1]!Tabla1[RUC],0))</f>
        <v>#REF!</v>
      </c>
      <c r="K4459" t="str">
        <f>INDEX([1]BCLIENTES!H:H,MATCH(Tabla5[[#This Row],[RUC]],[1]BCLIENTES!A:A,0))</f>
        <v xml:space="preserve"> AREQUIPA 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tr">
        <f>TEXT(Tabla5[[#This Row],[FECHA]],"MMM")</f>
        <v>Nov</v>
      </c>
      <c r="D4460" s="1" t="str">
        <f>TEXT(Tabla5[[#This Row],[FECHA]],"YYY")</f>
        <v>2023</v>
      </c>
      <c r="E4460" s="2" t="s">
        <v>143</v>
      </c>
      <c r="F4460" s="2" t="s">
        <v>4504</v>
      </c>
      <c r="G4460" s="2" t="s">
        <v>10002</v>
      </c>
      <c r="H4460">
        <v>10476253221</v>
      </c>
      <c r="I4460" t="str">
        <f>INDEX([1]BCLIENTES!B:B,MATCH(Tabla5[[#This Row],[RUC]],[1]BCLIENTES!A:A,0))</f>
        <v xml:space="preserve"> AYALA HUAYTAPUMA FRANCISCO</v>
      </c>
      <c r="J4460" t="e">
        <f>INDEX([1]!Tabla1[DISTRITO],MATCH(Tabla5[[#This Row],[RUC]],[1]!Tabla1[RUC],0))</f>
        <v>#REF!</v>
      </c>
      <c r="K4460" t="str">
        <f>INDEX([1]BCLIENTES!H:H,MATCH(Tabla5[[#This Row],[RUC]],[1]BCLIENTES!A:A,0))</f>
        <v xml:space="preserve"> AREQUIPA 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tr">
        <f>TEXT(Tabla5[[#This Row],[FECHA]],"MMM")</f>
        <v>Nov</v>
      </c>
      <c r="D4461" s="1" t="str">
        <f>TEXT(Tabla5[[#This Row],[FECHA]],"YYY")</f>
        <v>2023</v>
      </c>
      <c r="E4461" s="2" t="s">
        <v>143</v>
      </c>
      <c r="F4461" s="2" t="s">
        <v>4505</v>
      </c>
      <c r="G4461" s="2" t="s">
        <v>10002</v>
      </c>
      <c r="H4461">
        <v>20606782650</v>
      </c>
      <c r="I4461" t="str">
        <f>INDEX([1]BCLIENTES!B:B,MATCH(Tabla5[[#This Row],[RUC]],[1]BCLIENTES!A:A,0))</f>
        <v xml:space="preserve"> DISTRIBUIDORA Y FERRETERA D´MARIN EMPRESA INDIVIDUAL DE RESPONSABILIDAD LIMITADA-D &amp; F D´MARIN EIRL</v>
      </c>
      <c r="J4461" t="e">
        <f>INDEX([1]!Tabla1[DISTRITO],MATCH(Tabla5[[#This Row],[RUC]],[1]!Tabla1[RUC],0))</f>
        <v>#REF!</v>
      </c>
      <c r="K4461" t="str">
        <f>INDEX([1]BCLIENTES!H:H,MATCH(Tabla5[[#This Row],[RUC]],[1]BCLIENTES!A:A,0))</f>
        <v xml:space="preserve"> AREQUIPA 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tr">
        <f>TEXT(Tabla5[[#This Row],[FECHA]],"MMM")</f>
        <v>Nov</v>
      </c>
      <c r="D4462" s="1" t="str">
        <f>TEXT(Tabla5[[#This Row],[FECHA]],"YYY")</f>
        <v>2023</v>
      </c>
      <c r="E4462" s="2" t="s">
        <v>143</v>
      </c>
      <c r="F4462" s="2" t="s">
        <v>4506</v>
      </c>
      <c r="G4462" s="2" t="s">
        <v>9997</v>
      </c>
      <c r="H4462">
        <v>1</v>
      </c>
      <c r="I4462" t="str">
        <f>INDEX([1]BCLIENTES!B:B,MATCH(Tabla5[[#This Row],[RUC]],[1]BCLIENTES!A:A,0))</f>
        <v>ANULADO</v>
      </c>
      <c r="J4462" t="e">
        <f>INDEX([1]!Tabla1[DISTRITO],MATCH(Tabla5[[#This Row],[RUC]],[1]!Tabla1[RUC],0))</f>
        <v>#REF!</v>
      </c>
      <c r="K4462" t="str">
        <f>INDEX([1]BCLIENTES!H:H,MATCH(Tabla5[[#This Row],[RUC]],[1]BCLIENTES!A:A,0))</f>
        <v>ANULADO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tr">
        <f>TEXT(Tabla5[[#This Row],[FECHA]],"MMM")</f>
        <v>Nov</v>
      </c>
      <c r="D4463" s="1" t="str">
        <f>TEXT(Tabla5[[#This Row],[FECHA]],"YYY")</f>
        <v>2023</v>
      </c>
      <c r="E4463" s="2" t="s">
        <v>143</v>
      </c>
      <c r="F4463" s="2" t="s">
        <v>4507</v>
      </c>
      <c r="G4463" s="2" t="s">
        <v>10002</v>
      </c>
      <c r="H4463">
        <v>20606782650</v>
      </c>
      <c r="I4463" t="str">
        <f>INDEX([1]BCLIENTES!B:B,MATCH(Tabla5[[#This Row],[RUC]],[1]BCLIENTES!A:A,0))</f>
        <v xml:space="preserve"> DISTRIBUIDORA Y FERRETERA D´MARIN EMPRESA INDIVIDUAL DE RESPONSABILIDAD LIMITADA-D &amp; F D´MARIN EIRL</v>
      </c>
      <c r="J4463" t="e">
        <f>INDEX([1]!Tabla1[DISTRITO],MATCH(Tabla5[[#This Row],[RUC]],[1]!Tabla1[RUC],0))</f>
        <v>#REF!</v>
      </c>
      <c r="K4463" t="str">
        <f>INDEX([1]BCLIENTES!H:H,MATCH(Tabla5[[#This Row],[RUC]],[1]BCLIENTES!A:A,0))</f>
        <v xml:space="preserve"> AREQUIPA 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tr">
        <f>TEXT(Tabla5[[#This Row],[FECHA]],"MMM")</f>
        <v>Nov</v>
      </c>
      <c r="D4464" s="1" t="str">
        <f>TEXT(Tabla5[[#This Row],[FECHA]],"YYY")</f>
        <v>2023</v>
      </c>
      <c r="E4464" s="2" t="s">
        <v>143</v>
      </c>
      <c r="F4464" s="2" t="s">
        <v>4508</v>
      </c>
      <c r="G4464" s="2" t="s">
        <v>10004</v>
      </c>
      <c r="H4464">
        <v>20481235899</v>
      </c>
      <c r="I4464" t="str">
        <f>INDEX([1]BCLIENTES!B:B,MATCH(Tabla5[[#This Row],[RUC]],[1]BCLIENTES!A:A,0))</f>
        <v xml:space="preserve"> INVERSIONES BEMOSA S.R.L.</v>
      </c>
      <c r="J4464" t="e">
        <f>INDEX([1]!Tabla1[DISTRITO],MATCH(Tabla5[[#This Row],[RUC]],[1]!Tabla1[RUC],0))</f>
        <v>#REF!</v>
      </c>
      <c r="K4464" t="str">
        <f>INDEX([1]BCLIENTES!H:H,MATCH(Tabla5[[#This Row],[RUC]],[1]BCLIENTES!A:A,0))</f>
        <v xml:space="preserve"> TRUJILLO 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tr">
        <f>TEXT(Tabla5[[#This Row],[FECHA]],"MMM")</f>
        <v>Nov</v>
      </c>
      <c r="D4465" s="1" t="str">
        <f>TEXT(Tabla5[[#This Row],[FECHA]],"YYY")</f>
        <v>2023</v>
      </c>
      <c r="E4465" s="2" t="s">
        <v>143</v>
      </c>
      <c r="F4465" s="2" t="s">
        <v>4509</v>
      </c>
      <c r="G4465" s="2" t="s">
        <v>10006</v>
      </c>
      <c r="H4465">
        <v>20608161318</v>
      </c>
      <c r="I4465" t="str">
        <f>INDEX([1]BCLIENTES!B:B,MATCH(Tabla5[[#This Row],[RUC]],[1]BCLIENTES!A:A,0))</f>
        <v xml:space="preserve"> ELECTRO LAMPARAS AJL E.I.R.L.</v>
      </c>
      <c r="J4465" t="e">
        <f>INDEX([1]!Tabla1[DISTRITO],MATCH(Tabla5[[#This Row],[RUC]],[1]!Tabla1[RUC],0))</f>
        <v>#REF!</v>
      </c>
      <c r="K4465" t="str">
        <f>INDEX([1]BCLIENTES!H:H,MATCH(Tabla5[[#This Row],[RUC]],[1]BCLIENTES!A:A,0))</f>
        <v xml:space="preserve"> CUSCO 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tr">
        <f>TEXT(Tabla5[[#This Row],[FECHA]],"MMM")</f>
        <v>Nov</v>
      </c>
      <c r="D4466" s="1" t="str">
        <f>TEXT(Tabla5[[#This Row],[FECHA]],"YYY")</f>
        <v>2023</v>
      </c>
      <c r="E4466" s="2" t="s">
        <v>143</v>
      </c>
      <c r="F4466" s="2" t="s">
        <v>4510</v>
      </c>
      <c r="G4466" s="2" t="s">
        <v>10006</v>
      </c>
      <c r="H4466">
        <v>10718927701</v>
      </c>
      <c r="I4466" t="str">
        <f>INDEX([1]BCLIENTES!B:B,MATCH(Tabla5[[#This Row],[RUC]],[1]BCLIENTES!A:A,0))</f>
        <v xml:space="preserve">DIAZ MAMANI CAROLYNE PAMELA                                           </v>
      </c>
      <c r="J4466" t="e">
        <f>INDEX([1]!Tabla1[DISTRITO],MATCH(Tabla5[[#This Row],[RUC]],[1]!Tabla1[RUC],0))</f>
        <v>#REF!</v>
      </c>
      <c r="K4466" t="str">
        <f>INDEX([1]BCLIENTES!H:H,MATCH(Tabla5[[#This Row],[RUC]],[1]BCLIENTES!A:A,0))</f>
        <v>AREQUIPA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tr">
        <f>TEXT(Tabla5[[#This Row],[FECHA]],"MMM")</f>
        <v>Nov</v>
      </c>
      <c r="D4467" s="1" t="str">
        <f>TEXT(Tabla5[[#This Row],[FECHA]],"YYY")</f>
        <v>2023</v>
      </c>
      <c r="E4467" s="2" t="s">
        <v>143</v>
      </c>
      <c r="F4467" s="2" t="s">
        <v>4511</v>
      </c>
      <c r="G4467" s="2" t="s">
        <v>10006</v>
      </c>
      <c r="H4467">
        <v>10718927701</v>
      </c>
      <c r="I4467" t="str">
        <f>INDEX([1]BCLIENTES!B:B,MATCH(Tabla5[[#This Row],[RUC]],[1]BCLIENTES!A:A,0))</f>
        <v xml:space="preserve">DIAZ MAMANI CAROLYNE PAMELA                                           </v>
      </c>
      <c r="J4467" t="e">
        <f>INDEX([1]!Tabla1[DISTRITO],MATCH(Tabla5[[#This Row],[RUC]],[1]!Tabla1[RUC],0))</f>
        <v>#REF!</v>
      </c>
      <c r="K4467" t="str">
        <f>INDEX([1]BCLIENTES!H:H,MATCH(Tabla5[[#This Row],[RUC]],[1]BCLIENTES!A:A,0))</f>
        <v>AREQUIPA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tr">
        <f>TEXT(Tabla5[[#This Row],[FECHA]],"MMM")</f>
        <v>Nov</v>
      </c>
      <c r="D4468" s="1" t="str">
        <f>TEXT(Tabla5[[#This Row],[FECHA]],"YYY")</f>
        <v>2023</v>
      </c>
      <c r="E4468" s="2" t="s">
        <v>143</v>
      </c>
      <c r="F4468" s="2" t="s">
        <v>4512</v>
      </c>
      <c r="G4468" s="2" t="s">
        <v>10002</v>
      </c>
      <c r="H4468">
        <v>20601467845</v>
      </c>
      <c r="I4468" t="str">
        <f>INDEX([1]BCLIENTES!B:B,MATCH(Tabla5[[#This Row],[RUC]],[1]BCLIENTES!A:A,0))</f>
        <v xml:space="preserve"> CORPORACION MIRANDA NUÑEZ E.I.R.L.</v>
      </c>
      <c r="J4468" t="e">
        <f>INDEX([1]!Tabla1[DISTRITO],MATCH(Tabla5[[#This Row],[RUC]],[1]!Tabla1[RUC],0))</f>
        <v>#REF!</v>
      </c>
      <c r="K4468" t="str">
        <f>INDEX([1]BCLIENTES!H:H,MATCH(Tabla5[[#This Row],[RUC]],[1]BCLIENTES!A:A,0))</f>
        <v xml:space="preserve"> AREQUIPA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tr">
        <f>TEXT(Tabla5[[#This Row],[FECHA]],"MMM")</f>
        <v>Nov</v>
      </c>
      <c r="D4469" s="1" t="str">
        <f>TEXT(Tabla5[[#This Row],[FECHA]],"YYY")</f>
        <v>2023</v>
      </c>
      <c r="E4469" s="2" t="s">
        <v>143</v>
      </c>
      <c r="F4469" s="2" t="s">
        <v>4513</v>
      </c>
      <c r="G4469" s="2" t="s">
        <v>10003</v>
      </c>
      <c r="H4469">
        <v>20601787700</v>
      </c>
      <c r="I4469" t="str">
        <f>INDEX([1]BCLIENTES!B:B,MATCH(Tabla5[[#This Row],[RUC]],[1]BCLIENTES!A:A,0))</f>
        <v xml:space="preserve"> IMPORTACIONES MIRALDI S.A.C.</v>
      </c>
      <c r="J4469" t="e">
        <f>INDEX([1]!Tabla1[DISTRITO],MATCH(Tabla5[[#This Row],[RUC]],[1]!Tabla1[RUC],0))</f>
        <v>#REF!</v>
      </c>
      <c r="K4469" t="str">
        <f>INDEX([1]BCLIENTES!H:H,MATCH(Tabla5[[#This Row],[RUC]],[1]BCLIENTES!A:A,0))</f>
        <v xml:space="preserve"> LIMA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tr">
        <f>TEXT(Tabla5[[#This Row],[FECHA]],"MMM")</f>
        <v>Nov</v>
      </c>
      <c r="D4470" s="1" t="str">
        <f>TEXT(Tabla5[[#This Row],[FECHA]],"YYY")</f>
        <v>2023</v>
      </c>
      <c r="E4470" s="2" t="s">
        <v>143</v>
      </c>
      <c r="F4470" s="2" t="s">
        <v>4514</v>
      </c>
      <c r="G4470" s="2" t="s">
        <v>9999</v>
      </c>
      <c r="H4470">
        <v>20486833557</v>
      </c>
      <c r="I4470" t="str">
        <f>INDEX([1]BCLIENTES!B:B,MATCH(Tabla5[[#This Row],[RUC]],[1]BCLIENTES!A:A,0))</f>
        <v xml:space="preserve"> PROMOTORES ELECTRICOS MILAGROS Y CESAR S.A.C.</v>
      </c>
      <c r="J4470" t="e">
        <f>INDEX([1]!Tabla1[DISTRITO],MATCH(Tabla5[[#This Row],[RUC]],[1]!Tabla1[RUC],0))</f>
        <v>#REF!</v>
      </c>
      <c r="K4470" t="str">
        <f>INDEX([1]BCLIENTES!H:H,MATCH(Tabla5[[#This Row],[RUC]],[1]BCLIENTES!A:A,0))</f>
        <v xml:space="preserve"> HUANCAYO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tr">
        <f>TEXT(Tabla5[[#This Row],[FECHA]],"MMM")</f>
        <v>Nov</v>
      </c>
      <c r="D4471" s="1" t="str">
        <f>TEXT(Tabla5[[#This Row],[FECHA]],"YYY")</f>
        <v>2023</v>
      </c>
      <c r="E4471" s="2" t="s">
        <v>143</v>
      </c>
      <c r="F4471" s="2" t="s">
        <v>4515</v>
      </c>
      <c r="G4471" s="2" t="s">
        <v>10004</v>
      </c>
      <c r="H4471">
        <v>20610164936</v>
      </c>
      <c r="I4471" t="str">
        <f>INDEX([1]BCLIENTES!B:B,MATCH(Tabla5[[#This Row],[RUC]],[1]BCLIENTES!A:A,0))</f>
        <v xml:space="preserve"> COMPAÑIA ELECTRICA CALUVA E.I.R.L.</v>
      </c>
      <c r="J4471" t="e">
        <f>INDEX([1]!Tabla1[DISTRITO],MATCH(Tabla5[[#This Row],[RUC]],[1]!Tabla1[RUC],0))</f>
        <v>#REF!</v>
      </c>
      <c r="K4471" t="str">
        <f>INDEX([1]BCLIENTES!H:H,MATCH(Tabla5[[#This Row],[RUC]],[1]BCLIENTES!A:A,0))</f>
        <v xml:space="preserve"> CHICLAYO 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tr">
        <f>TEXT(Tabla5[[#This Row],[FECHA]],"MMM")</f>
        <v>Nov</v>
      </c>
      <c r="D4472" s="1" t="str">
        <f>TEXT(Tabla5[[#This Row],[FECHA]],"YYY")</f>
        <v>2023</v>
      </c>
      <c r="E4472" s="2" t="s">
        <v>143</v>
      </c>
      <c r="F4472" s="2" t="s">
        <v>4516</v>
      </c>
      <c r="G4472" s="2" t="s">
        <v>10003</v>
      </c>
      <c r="H4472">
        <v>20601263417</v>
      </c>
      <c r="I4472" t="str">
        <f>INDEX([1]BCLIENTES!B:B,MATCH(Tabla5[[#This Row],[RUC]],[1]BCLIENTES!A:A,0))</f>
        <v>YUVAL ELECTRIC E.I.R.L.</v>
      </c>
      <c r="J4472" t="e">
        <f>INDEX([1]!Tabla1[DISTRITO],MATCH(Tabla5[[#This Row],[RUC]],[1]!Tabla1[RUC],0))</f>
        <v>#REF!</v>
      </c>
      <c r="K4472" t="str">
        <f>INDEX([1]BCLIENTES!H:H,MATCH(Tabla5[[#This Row],[RUC]],[1]BCLIENTES!A:A,0))</f>
        <v>PUNO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tr">
        <f>TEXT(Tabla5[[#This Row],[FECHA]],"MMM")</f>
        <v>Nov</v>
      </c>
      <c r="D4473" s="1" t="str">
        <f>TEXT(Tabla5[[#This Row],[FECHA]],"YYY")</f>
        <v>2023</v>
      </c>
      <c r="E4473" s="2" t="s">
        <v>143</v>
      </c>
      <c r="F4473" s="2" t="s">
        <v>4517</v>
      </c>
      <c r="G4473" s="2" t="s">
        <v>10004</v>
      </c>
      <c r="H4473">
        <v>10026120026</v>
      </c>
      <c r="I4473" t="str">
        <f>INDEX([1]BCLIENTES!B:B,MATCH(Tabla5[[#This Row],[RUC]],[1]BCLIENTES!A:A,0))</f>
        <v xml:space="preserve"> BURGOS SAAVEDRA FRANCISCO JAVIER</v>
      </c>
      <c r="J4473" t="e">
        <f>INDEX([1]!Tabla1[DISTRITO],MATCH(Tabla5[[#This Row],[RUC]],[1]!Tabla1[RUC],0))</f>
        <v>#REF!</v>
      </c>
      <c r="K4473" t="str">
        <f>INDEX([1]BCLIENTES!H:H,MATCH(Tabla5[[#This Row],[RUC]],[1]BCLIENTES!A:A,0))</f>
        <v xml:space="preserve"> PIURA 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tr">
        <f>TEXT(Tabla5[[#This Row],[FECHA]],"MMM")</f>
        <v>Nov</v>
      </c>
      <c r="D4474" s="1" t="str">
        <f>TEXT(Tabla5[[#This Row],[FECHA]],"YYY")</f>
        <v>2023</v>
      </c>
      <c r="E4474" s="2" t="s">
        <v>143</v>
      </c>
      <c r="F4474" s="2" t="s">
        <v>4518</v>
      </c>
      <c r="G4474" s="2" t="s">
        <v>9997</v>
      </c>
      <c r="H4474">
        <v>1</v>
      </c>
      <c r="I4474" t="str">
        <f>INDEX([1]BCLIENTES!B:B,MATCH(Tabla5[[#This Row],[RUC]],[1]BCLIENTES!A:A,0))</f>
        <v>ANULADO</v>
      </c>
      <c r="J4474" t="e">
        <f>INDEX([1]!Tabla1[DISTRITO],MATCH(Tabla5[[#This Row],[RUC]],[1]!Tabla1[RUC],0))</f>
        <v>#REF!</v>
      </c>
      <c r="K4474" t="str">
        <f>INDEX([1]BCLIENTES!H:H,MATCH(Tabla5[[#This Row],[RUC]],[1]BCLIENTES!A:A,0))</f>
        <v>ANULADO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tr">
        <f>TEXT(Tabla5[[#This Row],[FECHA]],"MMM")</f>
        <v>Nov</v>
      </c>
      <c r="D4475" s="1" t="str">
        <f>TEXT(Tabla5[[#This Row],[FECHA]],"YYY")</f>
        <v>2023</v>
      </c>
      <c r="E4475" s="2" t="s">
        <v>143</v>
      </c>
      <c r="F4475" s="2" t="s">
        <v>4519</v>
      </c>
      <c r="G4475" s="2" t="s">
        <v>10003</v>
      </c>
      <c r="H4475">
        <v>10238869523</v>
      </c>
      <c r="I4475" t="str">
        <f>INDEX([1]BCLIENTES!B:B,MATCH(Tabla5[[#This Row],[RUC]],[1]BCLIENTES!A:A,0))</f>
        <v xml:space="preserve"> CARREÑO DELGADO ROSA LINA</v>
      </c>
      <c r="J4475" t="e">
        <f>INDEX([1]!Tabla1[DISTRITO],MATCH(Tabla5[[#This Row],[RUC]],[1]!Tabla1[RUC],0))</f>
        <v>#REF!</v>
      </c>
      <c r="K4475" t="str">
        <f>INDEX([1]BCLIENTES!H:H,MATCH(Tabla5[[#This Row],[RUC]],[1]BCLIENTES!A:A,0))</f>
        <v xml:space="preserve"> TRUJILLO 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tr">
        <f>TEXT(Tabla5[[#This Row],[FECHA]],"MMM")</f>
        <v>Nov</v>
      </c>
      <c r="D4476" s="1" t="str">
        <f>TEXT(Tabla5[[#This Row],[FECHA]],"YYY")</f>
        <v>2023</v>
      </c>
      <c r="E4476" s="2" t="s">
        <v>143</v>
      </c>
      <c r="F4476" s="2" t="s">
        <v>4520</v>
      </c>
      <c r="G4476" s="2" t="s">
        <v>10004</v>
      </c>
      <c r="H4476">
        <v>20610164936</v>
      </c>
      <c r="I4476" t="str">
        <f>INDEX([1]BCLIENTES!B:B,MATCH(Tabla5[[#This Row],[RUC]],[1]BCLIENTES!A:A,0))</f>
        <v xml:space="preserve"> COMPAÑIA ELECTRICA CALUVA E.I.R.L.</v>
      </c>
      <c r="J4476" t="e">
        <f>INDEX([1]!Tabla1[DISTRITO],MATCH(Tabla5[[#This Row],[RUC]],[1]!Tabla1[RUC],0))</f>
        <v>#REF!</v>
      </c>
      <c r="K4476" t="str">
        <f>INDEX([1]BCLIENTES!H:H,MATCH(Tabla5[[#This Row],[RUC]],[1]BCLIENTES!A:A,0))</f>
        <v xml:space="preserve"> CHICLAYO 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tr">
        <f>TEXT(Tabla5[[#This Row],[FECHA]],"MMM")</f>
        <v>Nov</v>
      </c>
      <c r="D4477" s="1" t="str">
        <f>TEXT(Tabla5[[#This Row],[FECHA]],"YYY")</f>
        <v>2023</v>
      </c>
      <c r="E4477" s="2" t="s">
        <v>143</v>
      </c>
      <c r="F4477" s="2" t="s">
        <v>4521</v>
      </c>
      <c r="G4477" s="2" t="s">
        <v>10002</v>
      </c>
      <c r="H4477">
        <v>10457503712</v>
      </c>
      <c r="I4477" t="str">
        <f>INDEX([1]BCLIENTES!B:B,MATCH(Tabla5[[#This Row],[RUC]],[1]BCLIENTES!A:A,0))</f>
        <v xml:space="preserve"> HUAMAN SONCCO EDITH</v>
      </c>
      <c r="J4477" t="e">
        <f>INDEX([1]!Tabla1[DISTRITO],MATCH(Tabla5[[#This Row],[RUC]],[1]!Tabla1[RUC],0))</f>
        <v>#REF!</v>
      </c>
      <c r="K4477" t="str">
        <f>INDEX([1]BCLIENTES!H:H,MATCH(Tabla5[[#This Row],[RUC]],[1]BCLIENTES!A:A,0))</f>
        <v xml:space="preserve"> AREQUIPA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tr">
        <f>TEXT(Tabla5[[#This Row],[FECHA]],"MMM")</f>
        <v>Nov</v>
      </c>
      <c r="D4478" s="1" t="str">
        <f>TEXT(Tabla5[[#This Row],[FECHA]],"YYY")</f>
        <v>2023</v>
      </c>
      <c r="E4478" s="2" t="s">
        <v>143</v>
      </c>
      <c r="F4478" s="2" t="s">
        <v>4522</v>
      </c>
      <c r="G4478" s="2" t="s">
        <v>10003</v>
      </c>
      <c r="H4478">
        <v>20601787700</v>
      </c>
      <c r="I4478" t="str">
        <f>INDEX([1]BCLIENTES!B:B,MATCH(Tabla5[[#This Row],[RUC]],[1]BCLIENTES!A:A,0))</f>
        <v xml:space="preserve"> IMPORTACIONES MIRALDI S.A.C.</v>
      </c>
      <c r="J4478" t="e">
        <f>INDEX([1]!Tabla1[DISTRITO],MATCH(Tabla5[[#This Row],[RUC]],[1]!Tabla1[RUC],0))</f>
        <v>#REF!</v>
      </c>
      <c r="K4478" t="str">
        <f>INDEX([1]BCLIENTES!H:H,MATCH(Tabla5[[#This Row],[RUC]],[1]BCLIENTES!A:A,0))</f>
        <v xml:space="preserve"> LIMA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tr">
        <f>TEXT(Tabla5[[#This Row],[FECHA]],"MMM")</f>
        <v>Nov</v>
      </c>
      <c r="D4479" s="1" t="str">
        <f>TEXT(Tabla5[[#This Row],[FECHA]],"YYY")</f>
        <v>2023</v>
      </c>
      <c r="E4479" s="2" t="s">
        <v>143</v>
      </c>
      <c r="F4479" s="2" t="s">
        <v>4523</v>
      </c>
      <c r="G4479" s="2" t="s">
        <v>10003</v>
      </c>
      <c r="H4479">
        <v>20606183136</v>
      </c>
      <c r="I4479" t="str">
        <f>INDEX([1]BCLIENTES!B:B,MATCH(Tabla5[[#This Row],[RUC]],[1]BCLIENTES!A:A,0))</f>
        <v xml:space="preserve"> JP DISTRIBUCIONES Y SOLUCIONES ELECTRICAS E.I.R.L.</v>
      </c>
      <c r="J4479" t="e">
        <f>INDEX([1]!Tabla1[DISTRITO],MATCH(Tabla5[[#This Row],[RUC]],[1]!Tabla1[RUC],0))</f>
        <v>#REF!</v>
      </c>
      <c r="K4479" t="str">
        <f>INDEX([1]BCLIENTES!H:H,MATCH(Tabla5[[#This Row],[RUC]],[1]BCLIENTES!A:A,0))</f>
        <v xml:space="preserve"> LIMA 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tr">
        <f>TEXT(Tabla5[[#This Row],[FECHA]],"MMM")</f>
        <v>Nov</v>
      </c>
      <c r="D4480" s="1" t="str">
        <f>TEXT(Tabla5[[#This Row],[FECHA]],"YYY")</f>
        <v>2023</v>
      </c>
      <c r="E4480" s="2" t="s">
        <v>143</v>
      </c>
      <c r="F4480" s="2" t="s">
        <v>4524</v>
      </c>
      <c r="G4480" s="2" t="s">
        <v>9999</v>
      </c>
      <c r="H4480">
        <v>10458253469</v>
      </c>
      <c r="I4480" t="str">
        <f>INDEX([1]BCLIENTES!B:B,MATCH(Tabla5[[#This Row],[RUC]],[1]BCLIENTES!A:A,0))</f>
        <v xml:space="preserve"> BRANCACHO PARDAVE CILIANA DEYSI</v>
      </c>
      <c r="J4480" t="e">
        <f>INDEX([1]!Tabla1[DISTRITO],MATCH(Tabla5[[#This Row],[RUC]],[1]!Tabla1[RUC],0))</f>
        <v>#REF!</v>
      </c>
      <c r="K4480" t="str">
        <f>INDEX([1]BCLIENTES!H:H,MATCH(Tabla5[[#This Row],[RUC]],[1]BCLIENTES!A:A,0))</f>
        <v xml:space="preserve"> HUANUCO 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tr">
        <f>TEXT(Tabla5[[#This Row],[FECHA]],"MMM")</f>
        <v>Nov</v>
      </c>
      <c r="D4481" s="1" t="str">
        <f>TEXT(Tabla5[[#This Row],[FECHA]],"YYY")</f>
        <v>2023</v>
      </c>
      <c r="E4481" s="2" t="s">
        <v>143</v>
      </c>
      <c r="F4481" s="2" t="s">
        <v>4525</v>
      </c>
      <c r="G4481" s="2" t="s">
        <v>10003</v>
      </c>
      <c r="H4481">
        <v>20604916772</v>
      </c>
      <c r="I4481" t="str">
        <f>INDEX([1]BCLIENTES!B:B,MATCH(Tabla5[[#This Row],[RUC]],[1]BCLIENTES!A:A,0))</f>
        <v xml:space="preserve"> ABA COMPANY SOCIEDAD ANONIMA CERRADA - ABA COMPANY S.A.C.</v>
      </c>
      <c r="J4481" t="e">
        <f>INDEX([1]!Tabla1[DISTRITO],MATCH(Tabla5[[#This Row],[RUC]],[1]!Tabla1[RUC],0))</f>
        <v>#REF!</v>
      </c>
      <c r="K4481" t="str">
        <f>INDEX([1]BCLIENTES!H:H,MATCH(Tabla5[[#This Row],[RUC]],[1]BCLIENTES!A:A,0))</f>
        <v xml:space="preserve"> TRUJILLO 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tr">
        <f>TEXT(Tabla5[[#This Row],[FECHA]],"MMM")</f>
        <v>Nov</v>
      </c>
      <c r="D4482" s="1" t="str">
        <f>TEXT(Tabla5[[#This Row],[FECHA]],"YYY")</f>
        <v>2023</v>
      </c>
      <c r="E4482" s="2" t="s">
        <v>143</v>
      </c>
      <c r="F4482" s="2" t="s">
        <v>4526</v>
      </c>
      <c r="G4482" s="2" t="s">
        <v>10003</v>
      </c>
      <c r="H4482">
        <v>20604916772</v>
      </c>
      <c r="I4482" t="str">
        <f>INDEX([1]BCLIENTES!B:B,MATCH(Tabla5[[#This Row],[RUC]],[1]BCLIENTES!A:A,0))</f>
        <v xml:space="preserve"> ABA COMPANY SOCIEDAD ANONIMA CERRADA - ABA COMPANY S.A.C.</v>
      </c>
      <c r="J4482" t="e">
        <f>INDEX([1]!Tabla1[DISTRITO],MATCH(Tabla5[[#This Row],[RUC]],[1]!Tabla1[RUC],0))</f>
        <v>#REF!</v>
      </c>
      <c r="K4482" t="str">
        <f>INDEX([1]BCLIENTES!H:H,MATCH(Tabla5[[#This Row],[RUC]],[1]BCLIENTES!A:A,0))</f>
        <v xml:space="preserve"> TRUJILLO 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tr">
        <f>TEXT(Tabla5[[#This Row],[FECHA]],"MMM")</f>
        <v>Nov</v>
      </c>
      <c r="D4483" s="1" t="str">
        <f>TEXT(Tabla5[[#This Row],[FECHA]],"YYY")</f>
        <v>2023</v>
      </c>
      <c r="E4483" s="2" t="s">
        <v>143</v>
      </c>
      <c r="F4483" s="2" t="s">
        <v>4527</v>
      </c>
      <c r="G4483" s="2" t="s">
        <v>10004</v>
      </c>
      <c r="H4483">
        <v>20609019019</v>
      </c>
      <c r="I4483" t="str">
        <f>INDEX([1]BCLIENTES!B:B,MATCH(Tabla5[[#This Row],[RUC]],[1]BCLIENTES!A:A,0))</f>
        <v xml:space="preserve"> INDUSTRIAS ELECTRICAS V &amp; L S.A.C.</v>
      </c>
      <c r="J4483" t="e">
        <f>INDEX([1]!Tabla1[DISTRITO],MATCH(Tabla5[[#This Row],[RUC]],[1]!Tabla1[RUC],0))</f>
        <v>#REF!</v>
      </c>
      <c r="K4483" t="str">
        <f>INDEX([1]BCLIENTES!H:H,MATCH(Tabla5[[#This Row],[RUC]],[1]BCLIENTES!A:A,0))</f>
        <v xml:space="preserve"> TRUJILLO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tr">
        <f>TEXT(Tabla5[[#This Row],[FECHA]],"MMM")</f>
        <v>Nov</v>
      </c>
      <c r="D4484" s="1" t="str">
        <f>TEXT(Tabla5[[#This Row],[FECHA]],"YYY")</f>
        <v>2023</v>
      </c>
      <c r="E4484" s="2" t="s">
        <v>143</v>
      </c>
      <c r="F4484" s="2" t="s">
        <v>4528</v>
      </c>
      <c r="G4484" s="2" t="s">
        <v>10002</v>
      </c>
      <c r="H4484">
        <v>10402510272</v>
      </c>
      <c r="I4484" t="str">
        <f>INDEX([1]BCLIENTES!B:B,MATCH(Tabla5[[#This Row],[RUC]],[1]BCLIENTES!A:A,0))</f>
        <v xml:space="preserve"> SUASNABAR RODENAS VERONICA DEL PILAR</v>
      </c>
      <c r="J4484" t="e">
        <f>INDEX([1]!Tabla1[DISTRITO],MATCH(Tabla5[[#This Row],[RUC]],[1]!Tabla1[RUC],0))</f>
        <v>#REF!</v>
      </c>
      <c r="K4484" t="str">
        <f>INDEX([1]BCLIENTES!H:H,MATCH(Tabla5[[#This Row],[RUC]],[1]BCLIENTES!A:A,0))</f>
        <v xml:space="preserve"> ILO 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tr">
        <f>TEXT(Tabla5[[#This Row],[FECHA]],"MMM")</f>
        <v>Nov</v>
      </c>
      <c r="D4485" s="1" t="str">
        <f>TEXT(Tabla5[[#This Row],[FECHA]],"YYY")</f>
        <v>2023</v>
      </c>
      <c r="E4485" s="2" t="s">
        <v>143</v>
      </c>
      <c r="F4485" s="2" t="s">
        <v>4529</v>
      </c>
      <c r="G4485" s="2" t="s">
        <v>10002</v>
      </c>
      <c r="H4485">
        <v>10005206915</v>
      </c>
      <c r="I4485" t="str">
        <f>INDEX([1]BCLIENTES!B:B,MATCH(Tabla5[[#This Row],[RUC]],[1]BCLIENTES!A:A,0))</f>
        <v xml:space="preserve"> COAQUIRA LAQUI FABIAN SERGIO</v>
      </c>
      <c r="J4485" t="e">
        <f>INDEX([1]!Tabla1[DISTRITO],MATCH(Tabla5[[#This Row],[RUC]],[1]!Tabla1[RUC],0))</f>
        <v>#REF!</v>
      </c>
      <c r="K4485" t="str">
        <f>INDEX([1]BCLIENTES!H:H,MATCH(Tabla5[[#This Row],[RUC]],[1]BCLIENTES!A:A,0))</f>
        <v xml:space="preserve"> TACNA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tr">
        <f>TEXT(Tabla5[[#This Row],[FECHA]],"MMM")</f>
        <v>Nov</v>
      </c>
      <c r="D4486" s="1" t="str">
        <f>TEXT(Tabla5[[#This Row],[FECHA]],"YYY")</f>
        <v>2023</v>
      </c>
      <c r="E4486" s="2" t="s">
        <v>143</v>
      </c>
      <c r="F4486" s="2" t="s">
        <v>4530</v>
      </c>
      <c r="G4486" s="2" t="s">
        <v>10002</v>
      </c>
      <c r="H4486">
        <v>20601512115</v>
      </c>
      <c r="I4486" t="str">
        <f>INDEX([1]BCLIENTES!B:B,MATCH(Tabla5[[#This Row],[RUC]],[1]BCLIENTES!A:A,0))</f>
        <v xml:space="preserve"> KALLPA MAQUINARIAS E.I.R.L.</v>
      </c>
      <c r="J4486" t="e">
        <f>INDEX([1]!Tabla1[DISTRITO],MATCH(Tabla5[[#This Row],[RUC]],[1]!Tabla1[RUC],0))</f>
        <v>#REF!</v>
      </c>
      <c r="K4486" t="str">
        <f>INDEX([1]BCLIENTES!H:H,MATCH(Tabla5[[#This Row],[RUC]],[1]BCLIENTES!A:A,0))</f>
        <v xml:space="preserve"> ILO 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tr">
        <f>TEXT(Tabla5[[#This Row],[FECHA]],"MMM")</f>
        <v>Nov</v>
      </c>
      <c r="D4487" s="1" t="str">
        <f>TEXT(Tabla5[[#This Row],[FECHA]],"YYY")</f>
        <v>2023</v>
      </c>
      <c r="E4487" s="2" t="s">
        <v>143</v>
      </c>
      <c r="F4487" s="2" t="s">
        <v>4531</v>
      </c>
      <c r="G4487" s="2" t="s">
        <v>10003</v>
      </c>
      <c r="H4487">
        <v>20604916772</v>
      </c>
      <c r="I4487" t="str">
        <f>INDEX([1]BCLIENTES!B:B,MATCH(Tabla5[[#This Row],[RUC]],[1]BCLIENTES!A:A,0))</f>
        <v xml:space="preserve"> ABA COMPANY SOCIEDAD ANONIMA CERRADA - ABA COMPANY S.A.C.</v>
      </c>
      <c r="J4487" t="e">
        <f>INDEX([1]!Tabla1[DISTRITO],MATCH(Tabla5[[#This Row],[RUC]],[1]!Tabla1[RUC],0))</f>
        <v>#REF!</v>
      </c>
      <c r="K4487" t="str">
        <f>INDEX([1]BCLIENTES!H:H,MATCH(Tabla5[[#This Row],[RUC]],[1]BCLIENTES!A:A,0))</f>
        <v xml:space="preserve"> TRUJILLO 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tr">
        <f>TEXT(Tabla5[[#This Row],[FECHA]],"MMM")</f>
        <v>Nov</v>
      </c>
      <c r="D4488" s="1" t="str">
        <f>TEXT(Tabla5[[#This Row],[FECHA]],"YYY")</f>
        <v>2023</v>
      </c>
      <c r="E4488" s="2" t="s">
        <v>143</v>
      </c>
      <c r="F4488" s="2" t="s">
        <v>4532</v>
      </c>
      <c r="G4488" s="2" t="s">
        <v>10002</v>
      </c>
      <c r="H4488">
        <v>20603568061</v>
      </c>
      <c r="I4488" t="str">
        <f>INDEX([1]BCLIENTES!B:B,MATCH(Tabla5[[#This Row],[RUC]],[1]BCLIENTES!A:A,0))</f>
        <v xml:space="preserve"> SUMTELEC EMPRESA INDIVIDUAL DE RESPONSABILIDAD LIMITADA</v>
      </c>
      <c r="J4488" t="e">
        <f>INDEX([1]!Tabla1[DISTRITO],MATCH(Tabla5[[#This Row],[RUC]],[1]!Tabla1[RUC],0))</f>
        <v>#REF!</v>
      </c>
      <c r="K4488" t="str">
        <f>INDEX([1]BCLIENTES!H:H,MATCH(Tabla5[[#This Row],[RUC]],[1]BCLIENTES!A:A,0))</f>
        <v xml:space="preserve"> TACNA 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tr">
        <f>TEXT(Tabla5[[#This Row],[FECHA]],"MMM")</f>
        <v>Nov</v>
      </c>
      <c r="D4489" s="1" t="str">
        <f>TEXT(Tabla5[[#This Row],[FECHA]],"YYY")</f>
        <v>2023</v>
      </c>
      <c r="E4489" s="2" t="s">
        <v>143</v>
      </c>
      <c r="F4489" s="2" t="s">
        <v>4533</v>
      </c>
      <c r="G4489" s="2" t="s">
        <v>10004</v>
      </c>
      <c r="H4489">
        <v>20601593140</v>
      </c>
      <c r="I4489" t="str">
        <f>INDEX([1]BCLIENTES!B:B,MATCH(Tabla5[[#This Row],[RUC]],[1]BCLIENTES!A:A,0))</f>
        <v xml:space="preserve"> CONSTRUCCION PLUS E.I.R.L.</v>
      </c>
      <c r="J4489" t="e">
        <f>INDEX([1]!Tabla1[DISTRITO],MATCH(Tabla5[[#This Row],[RUC]],[1]!Tabla1[RUC],0))</f>
        <v>#REF!</v>
      </c>
      <c r="K4489" t="str">
        <f>INDEX([1]BCLIENTES!H:H,MATCH(Tabla5[[#This Row],[RUC]],[1]BCLIENTES!A:A,0))</f>
        <v xml:space="preserve"> TRUJILLO 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tr">
        <f>TEXT(Tabla5[[#This Row],[FECHA]],"MMM")</f>
        <v>Nov</v>
      </c>
      <c r="D4490" s="1" t="str">
        <f>TEXT(Tabla5[[#This Row],[FECHA]],"YYY")</f>
        <v>2023</v>
      </c>
      <c r="E4490" s="2" t="s">
        <v>143</v>
      </c>
      <c r="F4490" s="2" t="s">
        <v>4534</v>
      </c>
      <c r="G4490" s="2" t="s">
        <v>10002</v>
      </c>
      <c r="H4490">
        <v>20532958602</v>
      </c>
      <c r="I4490" t="str">
        <f>INDEX([1]BCLIENTES!B:B,MATCH(Tabla5[[#This Row],[RUC]],[1]BCLIENTES!A:A,0))</f>
        <v xml:space="preserve"> ILUMINACIONES ANITA EMPRESA INDIVIDUAL DE RESPONSABILIDAD LIMITADA</v>
      </c>
      <c r="J4490" t="e">
        <f>INDEX([1]!Tabla1[DISTRITO],MATCH(Tabla5[[#This Row],[RUC]],[1]!Tabla1[RUC],0))</f>
        <v>#REF!</v>
      </c>
      <c r="K4490" t="str">
        <f>INDEX([1]BCLIENTES!H:H,MATCH(Tabla5[[#This Row],[RUC]],[1]BCLIENTES!A:A,0))</f>
        <v xml:space="preserve"> TACNA 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tr">
        <f>TEXT(Tabla5[[#This Row],[FECHA]],"MMM")</f>
        <v>Nov</v>
      </c>
      <c r="D4491" s="1" t="str">
        <f>TEXT(Tabla5[[#This Row],[FECHA]],"YYY")</f>
        <v>2023</v>
      </c>
      <c r="E4491" s="2" t="s">
        <v>143</v>
      </c>
      <c r="F4491" s="2" t="s">
        <v>4535</v>
      </c>
      <c r="G4491" s="2" t="s">
        <v>10004</v>
      </c>
      <c r="H4491">
        <v>20603790481</v>
      </c>
      <c r="I4491" t="str">
        <f>INDEX([1]BCLIENTES!B:B,MATCH(Tabla5[[#This Row],[RUC]],[1]BCLIENTES!A:A,0))</f>
        <v xml:space="preserve"> INVERSIONES MEGALUX S.A.C.</v>
      </c>
      <c r="J4491" t="e">
        <f>INDEX([1]!Tabla1[DISTRITO],MATCH(Tabla5[[#This Row],[RUC]],[1]!Tabla1[RUC],0))</f>
        <v>#REF!</v>
      </c>
      <c r="K4491" t="str">
        <f>INDEX([1]BCLIENTES!H:H,MATCH(Tabla5[[#This Row],[RUC]],[1]BCLIENTES!A:A,0))</f>
        <v xml:space="preserve"> CHICLAYO 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tr">
        <f>TEXT(Tabla5[[#This Row],[FECHA]],"MMM")</f>
        <v>Nov</v>
      </c>
      <c r="D4492" s="1" t="str">
        <f>TEXT(Tabla5[[#This Row],[FECHA]],"YYY")</f>
        <v>2023</v>
      </c>
      <c r="E4492" s="2" t="s">
        <v>143</v>
      </c>
      <c r="F4492" s="2" t="s">
        <v>4536</v>
      </c>
      <c r="G4492" s="2" t="s">
        <v>10004</v>
      </c>
      <c r="H4492">
        <v>10191004103</v>
      </c>
      <c r="I4492" t="str">
        <f>INDEX([1]BCLIENTES!B:B,MATCH(Tabla5[[#This Row],[RUC]],[1]BCLIENTES!A:A,0))</f>
        <v xml:space="preserve"> RODRIGUEZ ROJAS MONICA FLORINDA</v>
      </c>
      <c r="J4492" t="e">
        <f>INDEX([1]!Tabla1[DISTRITO],MATCH(Tabla5[[#This Row],[RUC]],[1]!Tabla1[RUC],0))</f>
        <v>#REF!</v>
      </c>
      <c r="K4492" t="str">
        <f>INDEX([1]BCLIENTES!H:H,MATCH(Tabla5[[#This Row],[RUC]],[1]BCLIENTES!A:A,0))</f>
        <v xml:space="preserve"> TRUJILLO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tr">
        <f>TEXT(Tabla5[[#This Row],[FECHA]],"MMM")</f>
        <v>Nov</v>
      </c>
      <c r="D4493" s="1" t="str">
        <f>TEXT(Tabla5[[#This Row],[FECHA]],"YYY")</f>
        <v>2023</v>
      </c>
      <c r="E4493" s="2" t="s">
        <v>143</v>
      </c>
      <c r="F4493" s="2" t="s">
        <v>4537</v>
      </c>
      <c r="G4493" s="2" t="s">
        <v>10004</v>
      </c>
      <c r="H4493">
        <v>20172321004</v>
      </c>
      <c r="I4493" t="str">
        <f>INDEX([1]BCLIENTES!B:B,MATCH(Tabla5[[#This Row],[RUC]],[1]BCLIENTES!A:A,0))</f>
        <v xml:space="preserve"> JUSTINIANO SOTO VILLANUEVA S.R.L.</v>
      </c>
      <c r="J4493" t="e">
        <f>INDEX([1]!Tabla1[DISTRITO],MATCH(Tabla5[[#This Row],[RUC]],[1]!Tabla1[RUC],0))</f>
        <v>#REF!</v>
      </c>
      <c r="K4493" t="str">
        <f>INDEX([1]BCLIENTES!H:H,MATCH(Tabla5[[#This Row],[RUC]],[1]BCLIENTES!A:A,0))</f>
        <v xml:space="preserve"> LIMA 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tr">
        <f>TEXT(Tabla5[[#This Row],[FECHA]],"MMM")</f>
        <v>Nov</v>
      </c>
      <c r="D4494" s="1" t="str">
        <f>TEXT(Tabla5[[#This Row],[FECHA]],"YYY")</f>
        <v>2023</v>
      </c>
      <c r="E4494" s="2" t="s">
        <v>143</v>
      </c>
      <c r="F4494" s="2" t="s">
        <v>4538</v>
      </c>
      <c r="G4494" s="2" t="s">
        <v>9999</v>
      </c>
      <c r="H4494">
        <v>20604429464</v>
      </c>
      <c r="I4494" t="str">
        <f>INDEX([1]BCLIENTES!B:B,MATCH(Tabla5[[#This Row],[RUC]],[1]BCLIENTES!A:A,0))</f>
        <v xml:space="preserve"> GRUPO MORALES INVERSIONES Y NEGOCIACIONES EMPRESA INDIVIDUAL DE RESPONSABILIDAD LIMITADA</v>
      </c>
      <c r="J4494" t="e">
        <f>INDEX([1]!Tabla1[DISTRITO],MATCH(Tabla5[[#This Row],[RUC]],[1]!Tabla1[RUC],0))</f>
        <v>#REF!</v>
      </c>
      <c r="K4494" t="str">
        <f>INDEX([1]BCLIENTES!H:H,MATCH(Tabla5[[#This Row],[RUC]],[1]BCLIENTES!A:A,0))</f>
        <v xml:space="preserve"> HUANUCO 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tr">
        <f>TEXT(Tabla5[[#This Row],[FECHA]],"MMM")</f>
        <v>Nov</v>
      </c>
      <c r="D4495" s="1" t="str">
        <f>TEXT(Tabla5[[#This Row],[FECHA]],"YYY")</f>
        <v>2023</v>
      </c>
      <c r="E4495" s="2" t="s">
        <v>143</v>
      </c>
      <c r="F4495" s="2" t="s">
        <v>4539</v>
      </c>
      <c r="G4495" s="2" t="s">
        <v>10006</v>
      </c>
      <c r="H4495">
        <v>10718927701</v>
      </c>
      <c r="I4495" t="str">
        <f>INDEX([1]BCLIENTES!B:B,MATCH(Tabla5[[#This Row],[RUC]],[1]BCLIENTES!A:A,0))</f>
        <v xml:space="preserve">DIAZ MAMANI CAROLYNE PAMELA                                           </v>
      </c>
      <c r="J4495" t="e">
        <f>INDEX([1]!Tabla1[DISTRITO],MATCH(Tabla5[[#This Row],[RUC]],[1]!Tabla1[RUC],0))</f>
        <v>#REF!</v>
      </c>
      <c r="K4495" t="str">
        <f>INDEX([1]BCLIENTES!H:H,MATCH(Tabla5[[#This Row],[RUC]],[1]BCLIENTES!A:A,0))</f>
        <v>AREQUIPA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tr">
        <f>TEXT(Tabla5[[#This Row],[FECHA]],"MMM")</f>
        <v>Nov</v>
      </c>
      <c r="D4496" s="1" t="str">
        <f>TEXT(Tabla5[[#This Row],[FECHA]],"YYY")</f>
        <v>2023</v>
      </c>
      <c r="E4496" s="2" t="s">
        <v>143</v>
      </c>
      <c r="F4496" s="2" t="s">
        <v>4540</v>
      </c>
      <c r="G4496" s="2" t="s">
        <v>10002</v>
      </c>
      <c r="H4496">
        <v>20608430637</v>
      </c>
      <c r="I4496" t="str">
        <f>INDEX([1]BCLIENTES!B:B,MATCH(Tabla5[[#This Row],[RUC]],[1]BCLIENTES!A:A,0))</f>
        <v xml:space="preserve"> DISTRIBUCIONES E IMPORTACIONES GRUPO MARTOLI S.R.L.</v>
      </c>
      <c r="J4496" t="e">
        <f>INDEX([1]!Tabla1[DISTRITO],MATCH(Tabla5[[#This Row],[RUC]],[1]!Tabla1[RUC],0))</f>
        <v>#REF!</v>
      </c>
      <c r="K4496" t="str">
        <f>INDEX([1]BCLIENTES!H:H,MATCH(Tabla5[[#This Row],[RUC]],[1]BCLIENTES!A:A,0))</f>
        <v xml:space="preserve"> SAN ROMAN 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tr">
        <f>TEXT(Tabla5[[#This Row],[FECHA]],"MMM")</f>
        <v>Nov</v>
      </c>
      <c r="D4497" s="1" t="str">
        <f>TEXT(Tabla5[[#This Row],[FECHA]],"YYY")</f>
        <v>2023</v>
      </c>
      <c r="E4497" s="2" t="s">
        <v>143</v>
      </c>
      <c r="F4497" s="2" t="s">
        <v>4541</v>
      </c>
      <c r="G4497" s="2" t="s">
        <v>10002</v>
      </c>
      <c r="H4497">
        <v>20601467845</v>
      </c>
      <c r="I4497" t="str">
        <f>INDEX([1]BCLIENTES!B:B,MATCH(Tabla5[[#This Row],[RUC]],[1]BCLIENTES!A:A,0))</f>
        <v xml:space="preserve"> CORPORACION MIRANDA NUÑEZ E.I.R.L.</v>
      </c>
      <c r="J4497" t="e">
        <f>INDEX([1]!Tabla1[DISTRITO],MATCH(Tabla5[[#This Row],[RUC]],[1]!Tabla1[RUC],0))</f>
        <v>#REF!</v>
      </c>
      <c r="K4497" t="str">
        <f>INDEX([1]BCLIENTES!H:H,MATCH(Tabla5[[#This Row],[RUC]],[1]BCLIENTES!A:A,0))</f>
        <v xml:space="preserve"> AREQUIPA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tr">
        <f>TEXT(Tabla5[[#This Row],[FECHA]],"MMM")</f>
        <v>Nov</v>
      </c>
      <c r="D4498" s="1" t="str">
        <f>TEXT(Tabla5[[#This Row],[FECHA]],"YYY")</f>
        <v>2023</v>
      </c>
      <c r="E4498" s="2" t="s">
        <v>143</v>
      </c>
      <c r="F4498" s="2" t="s">
        <v>4542</v>
      </c>
      <c r="G4498" s="2" t="s">
        <v>10006</v>
      </c>
      <c r="H4498">
        <v>10718927701</v>
      </c>
      <c r="I4498" t="str">
        <f>INDEX([1]BCLIENTES!B:B,MATCH(Tabla5[[#This Row],[RUC]],[1]BCLIENTES!A:A,0))</f>
        <v xml:space="preserve">DIAZ MAMANI CAROLYNE PAMELA                                           </v>
      </c>
      <c r="J4498" t="e">
        <f>INDEX([1]!Tabla1[DISTRITO],MATCH(Tabla5[[#This Row],[RUC]],[1]!Tabla1[RUC],0))</f>
        <v>#REF!</v>
      </c>
      <c r="K4498" t="str">
        <f>INDEX([1]BCLIENTES!H:H,MATCH(Tabla5[[#This Row],[RUC]],[1]BCLIENTES!A:A,0))</f>
        <v>AREQUIPA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tr">
        <f>TEXT(Tabla5[[#This Row],[FECHA]],"MMM")</f>
        <v>Nov</v>
      </c>
      <c r="D4499" s="1" t="str">
        <f>TEXT(Tabla5[[#This Row],[FECHA]],"YYY")</f>
        <v>2023</v>
      </c>
      <c r="E4499" s="2" t="s">
        <v>143</v>
      </c>
      <c r="F4499" s="2" t="s">
        <v>4543</v>
      </c>
      <c r="G4499" s="2" t="s">
        <v>10002</v>
      </c>
      <c r="H4499">
        <v>20601467845</v>
      </c>
      <c r="I4499" t="str">
        <f>INDEX([1]BCLIENTES!B:B,MATCH(Tabla5[[#This Row],[RUC]],[1]BCLIENTES!A:A,0))</f>
        <v xml:space="preserve"> CORPORACION MIRANDA NUÑEZ E.I.R.L.</v>
      </c>
      <c r="J4499" t="e">
        <f>INDEX([1]!Tabla1[DISTRITO],MATCH(Tabla5[[#This Row],[RUC]],[1]!Tabla1[RUC],0))</f>
        <v>#REF!</v>
      </c>
      <c r="K4499" t="str">
        <f>INDEX([1]BCLIENTES!H:H,MATCH(Tabla5[[#This Row],[RUC]],[1]BCLIENTES!A:A,0))</f>
        <v xml:space="preserve"> AREQUIPA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tr">
        <f>TEXT(Tabla5[[#This Row],[FECHA]],"MMM")</f>
        <v>Nov</v>
      </c>
      <c r="D4500" s="1" t="str">
        <f>TEXT(Tabla5[[#This Row],[FECHA]],"YYY")</f>
        <v>2023</v>
      </c>
      <c r="E4500" s="2" t="s">
        <v>143</v>
      </c>
      <c r="F4500" s="2" t="s">
        <v>4544</v>
      </c>
      <c r="G4500" s="2" t="s">
        <v>10006</v>
      </c>
      <c r="H4500">
        <v>20114689425</v>
      </c>
      <c r="I4500" t="str">
        <f>INDEX([1]BCLIENTES!B:B,MATCH(Tabla5[[#This Row],[RUC]],[1]BCLIENTES!A:A,0))</f>
        <v xml:space="preserve"> CIA ELECTRICA INGENIEROS S.R.L.</v>
      </c>
      <c r="J4500" t="e">
        <f>INDEX([1]!Tabla1[DISTRITO],MATCH(Tabla5[[#This Row],[RUC]],[1]!Tabla1[RUC],0))</f>
        <v>#REF!</v>
      </c>
      <c r="K4500" t="str">
        <f>INDEX([1]BCLIENTES!H:H,MATCH(Tabla5[[#This Row],[RUC]],[1]BCLIENTES!A:A,0))</f>
        <v xml:space="preserve"> CUSCO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tr">
        <f>TEXT(Tabla5[[#This Row],[FECHA]],"MMM")</f>
        <v>Nov</v>
      </c>
      <c r="D4501" s="1" t="str">
        <f>TEXT(Tabla5[[#This Row],[FECHA]],"YYY")</f>
        <v>2023</v>
      </c>
      <c r="E4501" s="2" t="s">
        <v>143</v>
      </c>
      <c r="F4501" s="2" t="s">
        <v>4545</v>
      </c>
      <c r="G4501" s="2" t="s">
        <v>10002</v>
      </c>
      <c r="H4501">
        <v>20604939969</v>
      </c>
      <c r="I4501" t="str">
        <f>INDEX([1]BCLIENTES!B:B,MATCH(Tabla5[[#This Row],[RUC]],[1]BCLIENTES!A:A,0))</f>
        <v xml:space="preserve"> HERRAMIENTAS Y CONSTRUCCION S.A.C. - HERRACON S.A.C.</v>
      </c>
      <c r="J4501" t="e">
        <f>INDEX([1]!Tabla1[DISTRITO],MATCH(Tabla5[[#This Row],[RUC]],[1]!Tabla1[RUC],0))</f>
        <v>#REF!</v>
      </c>
      <c r="K4501" t="str">
        <f>INDEX([1]BCLIENTES!H:H,MATCH(Tabla5[[#This Row],[RUC]],[1]BCLIENTES!A:A,0))</f>
        <v xml:space="preserve"> AREQUIPA 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tr">
        <f>TEXT(Tabla5[[#This Row],[FECHA]],"MMM")</f>
        <v>Nov</v>
      </c>
      <c r="D4502" s="1" t="str">
        <f>TEXT(Tabla5[[#This Row],[FECHA]],"YYY")</f>
        <v>2023</v>
      </c>
      <c r="E4502" s="2" t="s">
        <v>143</v>
      </c>
      <c r="F4502" s="2" t="s">
        <v>4546</v>
      </c>
      <c r="G4502" s="2" t="s">
        <v>10004</v>
      </c>
      <c r="H4502">
        <v>10433028304</v>
      </c>
      <c r="I4502" t="str">
        <f>INDEX([1]BCLIENTES!B:B,MATCH(Tabla5[[#This Row],[RUC]],[1]BCLIENTES!A:A,0))</f>
        <v xml:space="preserve"> TINOCO TAPIA WILFREDO JUAN</v>
      </c>
      <c r="J4502" t="e">
        <f>INDEX([1]!Tabla1[DISTRITO],MATCH(Tabla5[[#This Row],[RUC]],[1]!Tabla1[RUC],0))</f>
        <v>#REF!</v>
      </c>
      <c r="K4502" t="str">
        <f>INDEX([1]BCLIENTES!H:H,MATCH(Tabla5[[#This Row],[RUC]],[1]BCLIENTES!A:A,0))</f>
        <v xml:space="preserve"> AREQUIPA 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tr">
        <f>TEXT(Tabla5[[#This Row],[FECHA]],"MMM")</f>
        <v>Nov</v>
      </c>
      <c r="D4503" s="1" t="str">
        <f>TEXT(Tabla5[[#This Row],[FECHA]],"YYY")</f>
        <v>2023</v>
      </c>
      <c r="E4503" s="2" t="s">
        <v>143</v>
      </c>
      <c r="F4503" s="2" t="s">
        <v>4547</v>
      </c>
      <c r="G4503" s="2" t="s">
        <v>10003</v>
      </c>
      <c r="H4503">
        <v>20606183136</v>
      </c>
      <c r="I4503" t="str">
        <f>INDEX([1]BCLIENTES!B:B,MATCH(Tabla5[[#This Row],[RUC]],[1]BCLIENTES!A:A,0))</f>
        <v xml:space="preserve"> JP DISTRIBUCIONES Y SOLUCIONES ELECTRICAS E.I.R.L.</v>
      </c>
      <c r="J4503" t="e">
        <f>INDEX([1]!Tabla1[DISTRITO],MATCH(Tabla5[[#This Row],[RUC]],[1]!Tabla1[RUC],0))</f>
        <v>#REF!</v>
      </c>
      <c r="K4503" t="str">
        <f>INDEX([1]BCLIENTES!H:H,MATCH(Tabla5[[#This Row],[RUC]],[1]BCLIENTES!A:A,0))</f>
        <v xml:space="preserve"> LIMA 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tr">
        <f>TEXT(Tabla5[[#This Row],[FECHA]],"MMM")</f>
        <v>Nov</v>
      </c>
      <c r="D4504" s="1" t="str">
        <f>TEXT(Tabla5[[#This Row],[FECHA]],"YYY")</f>
        <v>2023</v>
      </c>
      <c r="E4504" s="2" t="s">
        <v>143</v>
      </c>
      <c r="F4504" s="2" t="s">
        <v>4548</v>
      </c>
      <c r="G4504" s="2" t="s">
        <v>10003</v>
      </c>
      <c r="H4504">
        <v>20603414846</v>
      </c>
      <c r="I4504" t="str">
        <f>INDEX([1]BCLIENTES!B:B,MATCH(Tabla5[[#This Row],[RUC]],[1]BCLIENTES!A:A,0))</f>
        <v>IMPORTACIONES Y DISTRIBUCIONES CARAZA E.I.R.L.</v>
      </c>
      <c r="J4504" t="e">
        <f>INDEX([1]!Tabla1[DISTRITO],MATCH(Tabla5[[#This Row],[RUC]],[1]!Tabla1[RUC],0))</f>
        <v>#REF!</v>
      </c>
      <c r="K4504" t="str">
        <f>INDEX([1]BCLIENTES!H:H,MATCH(Tabla5[[#This Row],[RUC]],[1]BCLIENTES!A:A,0))</f>
        <v>LIMA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tr">
        <f>TEXT(Tabla5[[#This Row],[FECHA]],"MMM")</f>
        <v>Nov</v>
      </c>
      <c r="D4505" s="1" t="str">
        <f>TEXT(Tabla5[[#This Row],[FECHA]],"YYY")</f>
        <v>2023</v>
      </c>
      <c r="E4505" s="2" t="s">
        <v>143</v>
      </c>
      <c r="F4505" s="2" t="s">
        <v>4549</v>
      </c>
      <c r="G4505" s="2" t="s">
        <v>10002</v>
      </c>
      <c r="H4505">
        <v>20604178046</v>
      </c>
      <c r="I4505" t="str">
        <f>INDEX([1]BCLIENTES!B:B,MATCH(Tabla5[[#This Row],[RUC]],[1]BCLIENTES!A:A,0))</f>
        <v xml:space="preserve"> TABELEC J &amp; M E.I.R.L.</v>
      </c>
      <c r="J4505" t="e">
        <f>INDEX([1]!Tabla1[DISTRITO],MATCH(Tabla5[[#This Row],[RUC]],[1]!Tabla1[RUC],0))</f>
        <v>#REF!</v>
      </c>
      <c r="K4505" t="str">
        <f>INDEX([1]BCLIENTES!H:H,MATCH(Tabla5[[#This Row],[RUC]],[1]BCLIENTES!A:A,0))</f>
        <v xml:space="preserve"> AREQUIPA 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tr">
        <f>TEXT(Tabla5[[#This Row],[FECHA]],"MMM")</f>
        <v>Nov</v>
      </c>
      <c r="D4506" s="1" t="str">
        <f>TEXT(Tabla5[[#This Row],[FECHA]],"YYY")</f>
        <v>2023</v>
      </c>
      <c r="E4506" s="2" t="s">
        <v>143</v>
      </c>
      <c r="F4506" s="2" t="s">
        <v>4550</v>
      </c>
      <c r="G4506" s="2" t="s">
        <v>10004</v>
      </c>
      <c r="H4506">
        <v>20605930752</v>
      </c>
      <c r="I4506" t="str">
        <f>INDEX([1]BCLIENTES!B:B,MATCH(Tabla5[[#This Row],[RUC]],[1]BCLIENTES!A:A,0))</f>
        <v xml:space="preserve"> FERRETERIA ALISSON E.I.R.L.</v>
      </c>
      <c r="J4506" t="e">
        <f>INDEX([1]!Tabla1[DISTRITO],MATCH(Tabla5[[#This Row],[RUC]],[1]!Tabla1[RUC],0))</f>
        <v>#REF!</v>
      </c>
      <c r="K4506" t="str">
        <f>INDEX([1]BCLIENTES!H:H,MATCH(Tabla5[[#This Row],[RUC]],[1]BCLIENTES!A:A,0))</f>
        <v xml:space="preserve"> CHICLAYO 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tr">
        <f>TEXT(Tabla5[[#This Row],[FECHA]],"MMM")</f>
        <v>Nov</v>
      </c>
      <c r="D4507" s="1" t="str">
        <f>TEXT(Tabla5[[#This Row],[FECHA]],"YYY")</f>
        <v>2023</v>
      </c>
      <c r="E4507" s="2" t="s">
        <v>143</v>
      </c>
      <c r="F4507" s="2" t="s">
        <v>4551</v>
      </c>
      <c r="G4507" s="2" t="s">
        <v>10003</v>
      </c>
      <c r="H4507">
        <v>20601787700</v>
      </c>
      <c r="I4507" t="str">
        <f>INDEX([1]BCLIENTES!B:B,MATCH(Tabla5[[#This Row],[RUC]],[1]BCLIENTES!A:A,0))</f>
        <v xml:space="preserve"> IMPORTACIONES MIRALDI S.A.C.</v>
      </c>
      <c r="J4507" t="e">
        <f>INDEX([1]!Tabla1[DISTRITO],MATCH(Tabla5[[#This Row],[RUC]],[1]!Tabla1[RUC],0))</f>
        <v>#REF!</v>
      </c>
      <c r="K4507" t="str">
        <f>INDEX([1]BCLIENTES!H:H,MATCH(Tabla5[[#This Row],[RUC]],[1]BCLIENTES!A:A,0))</f>
        <v xml:space="preserve"> LIMA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tr">
        <f>TEXT(Tabla5[[#This Row],[FECHA]],"MMM")</f>
        <v>Nov</v>
      </c>
      <c r="D4508" s="1" t="str">
        <f>TEXT(Tabla5[[#This Row],[FECHA]],"YYY")</f>
        <v>2023</v>
      </c>
      <c r="E4508" s="2" t="s">
        <v>143</v>
      </c>
      <c r="F4508" s="2" t="s">
        <v>4552</v>
      </c>
      <c r="G4508" s="2" t="s">
        <v>9999</v>
      </c>
      <c r="H4508">
        <v>20603358571</v>
      </c>
      <c r="I4508" t="str">
        <f>INDEX([1]BCLIENTES!B:B,MATCH(Tabla5[[#This Row],[RUC]],[1]BCLIENTES!A:A,0))</f>
        <v xml:space="preserve"> ELECTRO COMERCIAL SIELSA E.I.R.L.</v>
      </c>
      <c r="J4508" t="e">
        <f>INDEX([1]!Tabla1[DISTRITO],MATCH(Tabla5[[#This Row],[RUC]],[1]!Tabla1[RUC],0))</f>
        <v>#REF!</v>
      </c>
      <c r="K4508" t="str">
        <f>INDEX([1]BCLIENTES!H:H,MATCH(Tabla5[[#This Row],[RUC]],[1]BCLIENTES!A:A,0))</f>
        <v xml:space="preserve"> HUAMANGA 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tr">
        <f>TEXT(Tabla5[[#This Row],[FECHA]],"MMM")</f>
        <v>Nov</v>
      </c>
      <c r="D4509" s="1" t="str">
        <f>TEXT(Tabla5[[#This Row],[FECHA]],"YYY")</f>
        <v>2023</v>
      </c>
      <c r="E4509" s="2" t="s">
        <v>143</v>
      </c>
      <c r="F4509" s="2" t="s">
        <v>4553</v>
      </c>
      <c r="G4509" s="2" t="s">
        <v>10002</v>
      </c>
      <c r="H4509">
        <v>20454067682</v>
      </c>
      <c r="I4509" t="str">
        <f>INDEX([1]BCLIENTES!B:B,MATCH(Tabla5[[#This Row],[RUC]],[1]BCLIENTES!A:A,0))</f>
        <v xml:space="preserve"> FERRETERIA Y MATERIALES DE CONSTRUCCION S.R.L. - FEMACO S.R.L.</v>
      </c>
      <c r="J4509" t="e">
        <f>INDEX([1]!Tabla1[DISTRITO],MATCH(Tabla5[[#This Row],[RUC]],[1]!Tabla1[RUC],0))</f>
        <v>#REF!</v>
      </c>
      <c r="K4509" t="str">
        <f>INDEX([1]BCLIENTES!H:H,MATCH(Tabla5[[#This Row],[RUC]],[1]BCLIENTES!A:A,0))</f>
        <v xml:space="preserve"> AREQUIPA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tr">
        <f>TEXT(Tabla5[[#This Row],[FECHA]],"MMM")</f>
        <v>Nov</v>
      </c>
      <c r="D4510" s="1" t="str">
        <f>TEXT(Tabla5[[#This Row],[FECHA]],"YYY")</f>
        <v>2023</v>
      </c>
      <c r="E4510" s="2" t="s">
        <v>143</v>
      </c>
      <c r="F4510" s="2" t="s">
        <v>4554</v>
      </c>
      <c r="G4510" s="2" t="s">
        <v>10004</v>
      </c>
      <c r="H4510">
        <v>20480172150</v>
      </c>
      <c r="I4510" t="str">
        <f>INDEX([1]BCLIENTES!B:B,MATCH(Tabla5[[#This Row],[RUC]],[1]BCLIENTES!A:A,0))</f>
        <v xml:space="preserve"> LOPEZ Y CIA S.A.C.</v>
      </c>
      <c r="J4510" t="e">
        <f>INDEX([1]!Tabla1[DISTRITO],MATCH(Tabla5[[#This Row],[RUC]],[1]!Tabla1[RUC],0))</f>
        <v>#REF!</v>
      </c>
      <c r="K4510" t="str">
        <f>INDEX([1]BCLIENTES!H:H,MATCH(Tabla5[[#This Row],[RUC]],[1]BCLIENTES!A:A,0))</f>
        <v xml:space="preserve"> LIMA 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tr">
        <f>TEXT(Tabla5[[#This Row],[FECHA]],"MMM")</f>
        <v>Nov</v>
      </c>
      <c r="D4511" s="1" t="str">
        <f>TEXT(Tabla5[[#This Row],[FECHA]],"YYY")</f>
        <v>2023</v>
      </c>
      <c r="E4511" s="2" t="s">
        <v>143</v>
      </c>
      <c r="F4511" s="2" t="s">
        <v>4555</v>
      </c>
      <c r="G4511" s="2" t="s">
        <v>10002</v>
      </c>
      <c r="H4511">
        <v>10489984488</v>
      </c>
      <c r="I4511" t="str">
        <f>INDEX([1]BCLIENTES!B:B,MATCH(Tabla5[[#This Row],[RUC]],[1]BCLIENTES!A:A,0))</f>
        <v xml:space="preserve"> VILCA DAZA LUCIA</v>
      </c>
      <c r="J4511" t="e">
        <f>INDEX([1]!Tabla1[DISTRITO],MATCH(Tabla5[[#This Row],[RUC]],[1]!Tabla1[RUC],0))</f>
        <v>#REF!</v>
      </c>
      <c r="K4511" t="str">
        <f>INDEX([1]BCLIENTES!H:H,MATCH(Tabla5[[#This Row],[RUC]],[1]BCLIENTES!A:A,0))</f>
        <v xml:space="preserve"> AREQUIPA 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tr">
        <f>TEXT(Tabla5[[#This Row],[FECHA]],"MMM")</f>
        <v>Nov</v>
      </c>
      <c r="D4512" s="1" t="str">
        <f>TEXT(Tabla5[[#This Row],[FECHA]],"YYY")</f>
        <v>2023</v>
      </c>
      <c r="E4512" s="2" t="s">
        <v>143</v>
      </c>
      <c r="F4512" s="2" t="s">
        <v>4556</v>
      </c>
      <c r="G4512" s="2" t="s">
        <v>9999</v>
      </c>
      <c r="H4512">
        <v>20534713402</v>
      </c>
      <c r="I4512" t="str">
        <f>INDEX([1]BCLIENTES!B:B,MATCH(Tabla5[[#This Row],[RUC]],[1]BCLIENTES!A:A,0))</f>
        <v xml:space="preserve"> FERRETERIA Y REPRESENTACIONES LOS ANDES E.I.R.L.</v>
      </c>
      <c r="J4512" t="e">
        <f>INDEX([1]!Tabla1[DISTRITO],MATCH(Tabla5[[#This Row],[RUC]],[1]!Tabla1[RUC],0))</f>
        <v>#REF!</v>
      </c>
      <c r="K4512" t="str">
        <f>INDEX([1]BCLIENTES!H:H,MATCH(Tabla5[[#This Row],[RUC]],[1]BCLIENTES!A:A,0))</f>
        <v xml:space="preserve"> HUAMANGA 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tr">
        <f>TEXT(Tabla5[[#This Row],[FECHA]],"MMM")</f>
        <v>Nov</v>
      </c>
      <c r="D4513" s="1" t="str">
        <f>TEXT(Tabla5[[#This Row],[FECHA]],"YYY")</f>
        <v>2023</v>
      </c>
      <c r="E4513" s="2" t="s">
        <v>143</v>
      </c>
      <c r="F4513" s="2" t="s">
        <v>4557</v>
      </c>
      <c r="G4513" s="2" t="s">
        <v>10004</v>
      </c>
      <c r="H4513">
        <v>10166441736</v>
      </c>
      <c r="I4513" t="str">
        <f>INDEX([1]BCLIENTES!B:B,MATCH(Tabla5[[#This Row],[RUC]],[1]BCLIENTES!A:A,0))</f>
        <v xml:space="preserve"> GONZALES BAZAN LORENZO</v>
      </c>
      <c r="J4513" t="e">
        <f>INDEX([1]!Tabla1[DISTRITO],MATCH(Tabla5[[#This Row],[RUC]],[1]!Tabla1[RUC],0))</f>
        <v>#REF!</v>
      </c>
      <c r="K4513" t="str">
        <f>INDEX([1]BCLIENTES!H:H,MATCH(Tabla5[[#This Row],[RUC]],[1]BCLIENTES!A:A,0))</f>
        <v xml:space="preserve"> CHICLAYO 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tr">
        <f>TEXT(Tabla5[[#This Row],[FECHA]],"MMM")</f>
        <v>Nov</v>
      </c>
      <c r="D4514" s="1" t="str">
        <f>TEXT(Tabla5[[#This Row],[FECHA]],"YYY")</f>
        <v>2023</v>
      </c>
      <c r="E4514" s="2" t="s">
        <v>143</v>
      </c>
      <c r="F4514" s="2" t="s">
        <v>4558</v>
      </c>
      <c r="G4514" s="2" t="s">
        <v>10004</v>
      </c>
      <c r="H4514">
        <v>20480172150</v>
      </c>
      <c r="I4514" t="str">
        <f>INDEX([1]BCLIENTES!B:B,MATCH(Tabla5[[#This Row],[RUC]],[1]BCLIENTES!A:A,0))</f>
        <v xml:space="preserve"> LOPEZ Y CIA S.A.C.</v>
      </c>
      <c r="J4514" t="e">
        <f>INDEX([1]!Tabla1[DISTRITO],MATCH(Tabla5[[#This Row],[RUC]],[1]!Tabla1[RUC],0))</f>
        <v>#REF!</v>
      </c>
      <c r="K4514" t="str">
        <f>INDEX([1]BCLIENTES!H:H,MATCH(Tabla5[[#This Row],[RUC]],[1]BCLIENTES!A:A,0))</f>
        <v xml:space="preserve"> LIMA 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tr">
        <f>TEXT(Tabla5[[#This Row],[FECHA]],"MMM")</f>
        <v>Nov</v>
      </c>
      <c r="D4515" s="1" t="str">
        <f>TEXT(Tabla5[[#This Row],[FECHA]],"YYY")</f>
        <v>2023</v>
      </c>
      <c r="E4515" s="2" t="s">
        <v>143</v>
      </c>
      <c r="F4515" s="2" t="s">
        <v>4559</v>
      </c>
      <c r="G4515" s="2" t="s">
        <v>10004</v>
      </c>
      <c r="H4515">
        <v>20608160478</v>
      </c>
      <c r="I4515" t="str">
        <f>INDEX([1]BCLIENTES!B:B,MATCH(Tabla5[[#This Row],[RUC]],[1]BCLIENTES!A:A,0))</f>
        <v xml:space="preserve"> J &amp; L FERREXPRESS S.A.C.</v>
      </c>
      <c r="J4515" t="e">
        <f>INDEX([1]!Tabla1[DISTRITO],MATCH(Tabla5[[#This Row],[RUC]],[1]!Tabla1[RUC],0))</f>
        <v>#REF!</v>
      </c>
      <c r="K4515" t="str">
        <f>INDEX([1]BCLIENTES!H:H,MATCH(Tabla5[[#This Row],[RUC]],[1]BCLIENTES!A:A,0))</f>
        <v xml:space="preserve"> CHICLAYO 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tr">
        <f>TEXT(Tabla5[[#This Row],[FECHA]],"MMM")</f>
        <v>Nov</v>
      </c>
      <c r="D4516" s="1" t="str">
        <f>TEXT(Tabla5[[#This Row],[FECHA]],"YYY")</f>
        <v>2023</v>
      </c>
      <c r="E4516" s="2" t="s">
        <v>143</v>
      </c>
      <c r="F4516" s="2" t="s">
        <v>4560</v>
      </c>
      <c r="G4516" s="2" t="s">
        <v>10004</v>
      </c>
      <c r="H4516">
        <v>20610501169</v>
      </c>
      <c r="I4516" t="str">
        <f>INDEX([1]BCLIENTES!B:B,MATCH(Tabla5[[#This Row],[RUC]],[1]BCLIENTES!A:A,0))</f>
        <v xml:space="preserve"> INVERSIONES R SEBASMI S.A.C.</v>
      </c>
      <c r="J4516" t="e">
        <f>INDEX([1]!Tabla1[DISTRITO],MATCH(Tabla5[[#This Row],[RUC]],[1]!Tabla1[RUC],0))</f>
        <v>#REF!</v>
      </c>
      <c r="K4516" t="str">
        <f>INDEX([1]BCLIENTES!H:H,MATCH(Tabla5[[#This Row],[RUC]],[1]BCLIENTES!A:A,0))</f>
        <v xml:space="preserve"> LIMA 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tr">
        <f>TEXT(Tabla5[[#This Row],[FECHA]],"MMM")</f>
        <v>Nov</v>
      </c>
      <c r="D4517" s="1" t="str">
        <f>TEXT(Tabla5[[#This Row],[FECHA]],"YYY")</f>
        <v>2023</v>
      </c>
      <c r="E4517" s="2" t="s">
        <v>143</v>
      </c>
      <c r="F4517" s="2" t="s">
        <v>4561</v>
      </c>
      <c r="G4517" s="2" t="s">
        <v>9997</v>
      </c>
      <c r="H4517">
        <v>1</v>
      </c>
      <c r="I4517" t="str">
        <f>INDEX([1]BCLIENTES!B:B,MATCH(Tabla5[[#This Row],[RUC]],[1]BCLIENTES!A:A,0))</f>
        <v>ANULADO</v>
      </c>
      <c r="J4517" t="e">
        <f>INDEX([1]!Tabla1[DISTRITO],MATCH(Tabla5[[#This Row],[RUC]],[1]!Tabla1[RUC],0))</f>
        <v>#REF!</v>
      </c>
      <c r="K4517" t="str">
        <f>INDEX([1]BCLIENTES!H:H,MATCH(Tabla5[[#This Row],[RUC]],[1]BCLIENTES!A:A,0))</f>
        <v>ANULADO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tr">
        <f>TEXT(Tabla5[[#This Row],[FECHA]],"MMM")</f>
        <v>Nov</v>
      </c>
      <c r="D4518" s="1" t="str">
        <f>TEXT(Tabla5[[#This Row],[FECHA]],"YYY")</f>
        <v>2023</v>
      </c>
      <c r="E4518" s="2" t="s">
        <v>143</v>
      </c>
      <c r="F4518" s="2" t="s">
        <v>4562</v>
      </c>
      <c r="G4518" s="2" t="s">
        <v>9999</v>
      </c>
      <c r="H4518">
        <v>20279099142</v>
      </c>
      <c r="I4518" t="str">
        <f>INDEX([1]BCLIENTES!B:B,MATCH(Tabla5[[#This Row],[RUC]],[1]BCLIENTES!A:A,0))</f>
        <v xml:space="preserve"> TECNOLOGIA ELECTRICA S.A.C</v>
      </c>
      <c r="J4518" t="e">
        <f>INDEX([1]!Tabla1[DISTRITO],MATCH(Tabla5[[#This Row],[RUC]],[1]!Tabla1[RUC],0))</f>
        <v>#REF!</v>
      </c>
      <c r="K4518" t="str">
        <f>INDEX([1]BCLIENTES!H:H,MATCH(Tabla5[[#This Row],[RUC]],[1]BCLIENTES!A:A,0))</f>
        <v xml:space="preserve"> ICA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tr">
        <f>TEXT(Tabla5[[#This Row],[FECHA]],"MMM")</f>
        <v>Nov</v>
      </c>
      <c r="D4519" s="1" t="str">
        <f>TEXT(Tabla5[[#This Row],[FECHA]],"YYY")</f>
        <v>2023</v>
      </c>
      <c r="E4519" s="2" t="s">
        <v>143</v>
      </c>
      <c r="F4519" s="2" t="s">
        <v>4563</v>
      </c>
      <c r="G4519" s="2" t="s">
        <v>10003</v>
      </c>
      <c r="H4519">
        <v>20604916772</v>
      </c>
      <c r="I4519" t="str">
        <f>INDEX([1]BCLIENTES!B:B,MATCH(Tabla5[[#This Row],[RUC]],[1]BCLIENTES!A:A,0))</f>
        <v xml:space="preserve"> ABA COMPANY SOCIEDAD ANONIMA CERRADA - ABA COMPANY S.A.C.</v>
      </c>
      <c r="J4519" t="e">
        <f>INDEX([1]!Tabla1[DISTRITO],MATCH(Tabla5[[#This Row],[RUC]],[1]!Tabla1[RUC],0))</f>
        <v>#REF!</v>
      </c>
      <c r="K4519" t="str">
        <f>INDEX([1]BCLIENTES!H:H,MATCH(Tabla5[[#This Row],[RUC]],[1]BCLIENTES!A:A,0))</f>
        <v xml:space="preserve"> TRUJILLO 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tr">
        <f>TEXT(Tabla5[[#This Row],[FECHA]],"MMM")</f>
        <v>Nov</v>
      </c>
      <c r="D4520" s="1" t="str">
        <f>TEXT(Tabla5[[#This Row],[FECHA]],"YYY")</f>
        <v>2023</v>
      </c>
      <c r="E4520" s="2" t="s">
        <v>143</v>
      </c>
      <c r="F4520" s="2" t="s">
        <v>4564</v>
      </c>
      <c r="G4520" s="2" t="s">
        <v>10003</v>
      </c>
      <c r="H4520">
        <v>10238869523</v>
      </c>
      <c r="I4520" t="str">
        <f>INDEX([1]BCLIENTES!B:B,MATCH(Tabla5[[#This Row],[RUC]],[1]BCLIENTES!A:A,0))</f>
        <v xml:space="preserve"> CARREÑO DELGADO ROSA LINA</v>
      </c>
      <c r="J4520" t="e">
        <f>INDEX([1]!Tabla1[DISTRITO],MATCH(Tabla5[[#This Row],[RUC]],[1]!Tabla1[RUC],0))</f>
        <v>#REF!</v>
      </c>
      <c r="K4520" t="str">
        <f>INDEX([1]BCLIENTES!H:H,MATCH(Tabla5[[#This Row],[RUC]],[1]BCLIENTES!A:A,0))</f>
        <v xml:space="preserve"> TRUJILLO 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tr">
        <f>TEXT(Tabla5[[#This Row],[FECHA]],"MMM")</f>
        <v>Nov</v>
      </c>
      <c r="D4521" s="1" t="str">
        <f>TEXT(Tabla5[[#This Row],[FECHA]],"YYY")</f>
        <v>2023</v>
      </c>
      <c r="E4521" s="2" t="s">
        <v>143</v>
      </c>
      <c r="F4521" s="2" t="s">
        <v>4565</v>
      </c>
      <c r="G4521" s="2" t="s">
        <v>10003</v>
      </c>
      <c r="H4521">
        <v>20604916772</v>
      </c>
      <c r="I4521" t="str">
        <f>INDEX([1]BCLIENTES!B:B,MATCH(Tabla5[[#This Row],[RUC]],[1]BCLIENTES!A:A,0))</f>
        <v xml:space="preserve"> ABA COMPANY SOCIEDAD ANONIMA CERRADA - ABA COMPANY S.A.C.</v>
      </c>
      <c r="J4521" t="e">
        <f>INDEX([1]!Tabla1[DISTRITO],MATCH(Tabla5[[#This Row],[RUC]],[1]!Tabla1[RUC],0))</f>
        <v>#REF!</v>
      </c>
      <c r="K4521" t="str">
        <f>INDEX([1]BCLIENTES!H:H,MATCH(Tabla5[[#This Row],[RUC]],[1]BCLIENTES!A:A,0))</f>
        <v xml:space="preserve"> TRUJILLO 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tr">
        <f>TEXT(Tabla5[[#This Row],[FECHA]],"MMM")</f>
        <v>Nov</v>
      </c>
      <c r="D4522" s="1" t="str">
        <f>TEXT(Tabla5[[#This Row],[FECHA]],"YYY")</f>
        <v>2023</v>
      </c>
      <c r="E4522" s="2" t="s">
        <v>143</v>
      </c>
      <c r="F4522" s="2" t="s">
        <v>4566</v>
      </c>
      <c r="G4522" s="2" t="s">
        <v>10004</v>
      </c>
      <c r="H4522">
        <v>20481842515</v>
      </c>
      <c r="I4522" t="str">
        <f>INDEX([1]BCLIENTES!B:B,MATCH(Tabla5[[#This Row],[RUC]],[1]BCLIENTES!A:A,0))</f>
        <v xml:space="preserve"> INDUSTRIAL MILCIADES VARGAS SRL</v>
      </c>
      <c r="J4522" t="e">
        <f>INDEX([1]!Tabla1[DISTRITO],MATCH(Tabla5[[#This Row],[RUC]],[1]!Tabla1[RUC],0))</f>
        <v>#REF!</v>
      </c>
      <c r="K4522" t="str">
        <f>INDEX([1]BCLIENTES!H:H,MATCH(Tabla5[[#This Row],[RUC]],[1]BCLIENTES!A:A,0))</f>
        <v xml:space="preserve"> TRUJILLO 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tr">
        <f>TEXT(Tabla5[[#This Row],[FECHA]],"MMM")</f>
        <v>Nov</v>
      </c>
      <c r="D4523" s="1" t="str">
        <f>TEXT(Tabla5[[#This Row],[FECHA]],"YYY")</f>
        <v>2023</v>
      </c>
      <c r="E4523" s="2" t="s">
        <v>143</v>
      </c>
      <c r="F4523" s="2" t="s">
        <v>4567</v>
      </c>
      <c r="G4523" s="2" t="s">
        <v>10002</v>
      </c>
      <c r="H4523">
        <v>20447642701</v>
      </c>
      <c r="I4523" t="str">
        <f>INDEX([1]BCLIENTES!B:B,MATCH(Tabla5[[#This Row],[RUC]],[1]BCLIENTES!A:A,0))</f>
        <v xml:space="preserve"> GLOBAL IMPORTACIONES S.A.C.</v>
      </c>
      <c r="J4523" t="e">
        <f>INDEX([1]!Tabla1[DISTRITO],MATCH(Tabla5[[#This Row],[RUC]],[1]!Tabla1[RUC],0))</f>
        <v>#REF!</v>
      </c>
      <c r="K4523" t="str">
        <f>INDEX([1]BCLIENTES!H:H,MATCH(Tabla5[[#This Row],[RUC]],[1]BCLIENTES!A:A,0))</f>
        <v xml:space="preserve"> AREQUIPA 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tr">
        <f>TEXT(Tabla5[[#This Row],[FECHA]],"MMM")</f>
        <v>Nov</v>
      </c>
      <c r="D4524" s="1" t="str">
        <f>TEXT(Tabla5[[#This Row],[FECHA]],"YYY")</f>
        <v>2023</v>
      </c>
      <c r="E4524" s="2" t="s">
        <v>143</v>
      </c>
      <c r="F4524" s="2" t="s">
        <v>4568</v>
      </c>
      <c r="G4524" s="2" t="s">
        <v>10003</v>
      </c>
      <c r="H4524">
        <v>10238869523</v>
      </c>
      <c r="I4524" t="str">
        <f>INDEX([1]BCLIENTES!B:B,MATCH(Tabla5[[#This Row],[RUC]],[1]BCLIENTES!A:A,0))</f>
        <v xml:space="preserve"> CARREÑO DELGADO ROSA LINA</v>
      </c>
      <c r="J4524" t="e">
        <f>INDEX([1]!Tabla1[DISTRITO],MATCH(Tabla5[[#This Row],[RUC]],[1]!Tabla1[RUC],0))</f>
        <v>#REF!</v>
      </c>
      <c r="K4524" t="str">
        <f>INDEX([1]BCLIENTES!H:H,MATCH(Tabla5[[#This Row],[RUC]],[1]BCLIENTES!A:A,0))</f>
        <v xml:space="preserve"> TRUJILLO 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tr">
        <f>TEXT(Tabla5[[#This Row],[FECHA]],"MMM")</f>
        <v>Nov</v>
      </c>
      <c r="D4525" s="1" t="str">
        <f>TEXT(Tabla5[[#This Row],[FECHA]],"YYY")</f>
        <v>2023</v>
      </c>
      <c r="E4525" s="2" t="s">
        <v>143</v>
      </c>
      <c r="F4525" s="2" t="s">
        <v>4569</v>
      </c>
      <c r="G4525" s="2" t="s">
        <v>10006</v>
      </c>
      <c r="H4525">
        <v>20527319766</v>
      </c>
      <c r="I4525" t="str">
        <f>INDEX([1]BCLIENTES!B:B,MATCH(Tabla5[[#This Row],[RUC]],[1]BCLIENTES!A:A,0))</f>
        <v xml:space="preserve"> MANUFACTURAS ELECTRICAS Y SANITARIAS EMPRESA INDIVIDUAL DE RESPONSABLIDAD LIMITADA</v>
      </c>
      <c r="J4525" t="e">
        <f>INDEX([1]!Tabla1[DISTRITO],MATCH(Tabla5[[#This Row],[RUC]],[1]!Tabla1[RUC],0))</f>
        <v>#REF!</v>
      </c>
      <c r="K4525" t="str">
        <f>INDEX([1]BCLIENTES!H:H,MATCH(Tabla5[[#This Row],[RUC]],[1]BCLIENTES!A:A,0))</f>
        <v xml:space="preserve"> CUSCO 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tr">
        <f>TEXT(Tabla5[[#This Row],[FECHA]],"MMM")</f>
        <v>Nov</v>
      </c>
      <c r="D4526" s="1" t="str">
        <f>TEXT(Tabla5[[#This Row],[FECHA]],"YYY")</f>
        <v>2023</v>
      </c>
      <c r="E4526" s="2" t="s">
        <v>143</v>
      </c>
      <c r="F4526" s="2" t="s">
        <v>4570</v>
      </c>
      <c r="G4526" s="2" t="s">
        <v>10002</v>
      </c>
      <c r="H4526">
        <v>20455737967</v>
      </c>
      <c r="I4526" t="str">
        <f>INDEX([1]BCLIENTES!B:B,MATCH(Tabla5[[#This Row],[RUC]],[1]BCLIENTES!A:A,0))</f>
        <v xml:space="preserve"> DISTRIBUCIONES ABRIL E.I.R.L.</v>
      </c>
      <c r="J4526" t="e">
        <f>INDEX([1]!Tabla1[DISTRITO],MATCH(Tabla5[[#This Row],[RUC]],[1]!Tabla1[RUC],0))</f>
        <v>#REF!</v>
      </c>
      <c r="K4526" t="str">
        <f>INDEX([1]BCLIENTES!H:H,MATCH(Tabla5[[#This Row],[RUC]],[1]BCLIENTES!A:A,0))</f>
        <v xml:space="preserve"> AREQUIPA 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tr">
        <f>TEXT(Tabla5[[#This Row],[FECHA]],"MMM")</f>
        <v>Nov</v>
      </c>
      <c r="D4527" s="1" t="str">
        <f>TEXT(Tabla5[[#This Row],[FECHA]],"YYY")</f>
        <v>2023</v>
      </c>
      <c r="E4527" s="2" t="s">
        <v>143</v>
      </c>
      <c r="F4527" s="2" t="s">
        <v>4571</v>
      </c>
      <c r="G4527" s="2" t="s">
        <v>10002</v>
      </c>
      <c r="H4527">
        <v>20609519020</v>
      </c>
      <c r="I4527" t="str">
        <f>INDEX([1]BCLIENTES!B:B,MATCH(Tabla5[[#This Row],[RUC]],[1]BCLIENTES!A:A,0))</f>
        <v xml:space="preserve"> R &amp; L CORPORACION INDUSTRIAL E.I.R.L.</v>
      </c>
      <c r="J4527" t="e">
        <f>INDEX([1]!Tabla1[DISTRITO],MATCH(Tabla5[[#This Row],[RUC]],[1]!Tabla1[RUC],0))</f>
        <v>#REF!</v>
      </c>
      <c r="K4527" t="str">
        <f>INDEX([1]BCLIENTES!H:H,MATCH(Tabla5[[#This Row],[RUC]],[1]BCLIENTES!A:A,0))</f>
        <v xml:space="preserve"> AREQUIPA 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tr">
        <f>TEXT(Tabla5[[#This Row],[FECHA]],"MMM")</f>
        <v>Nov</v>
      </c>
      <c r="D4528" s="1" t="str">
        <f>TEXT(Tabla5[[#This Row],[FECHA]],"YYY")</f>
        <v>2023</v>
      </c>
      <c r="E4528" s="2" t="s">
        <v>143</v>
      </c>
      <c r="F4528" s="2" t="s">
        <v>4572</v>
      </c>
      <c r="G4528" s="2" t="s">
        <v>10006</v>
      </c>
      <c r="H4528">
        <v>10485371244</v>
      </c>
      <c r="I4528" t="str">
        <f>INDEX([1]BCLIENTES!B:B,MATCH(Tabla5[[#This Row],[RUC]],[1]BCLIENTES!A:A,0))</f>
        <v xml:space="preserve"> CORNEJO PEÑA RUTBEL</v>
      </c>
      <c r="J4528" t="e">
        <f>INDEX([1]!Tabla1[DISTRITO],MATCH(Tabla5[[#This Row],[RUC]],[1]!Tabla1[RUC],0))</f>
        <v>#REF!</v>
      </c>
      <c r="K4528" t="str">
        <f>INDEX([1]BCLIENTES!H:H,MATCH(Tabla5[[#This Row],[RUC]],[1]BCLIENTES!A:A,0))</f>
        <v xml:space="preserve"> CUSCO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tr">
        <f>TEXT(Tabla5[[#This Row],[FECHA]],"MMM")</f>
        <v>Nov</v>
      </c>
      <c r="D4529" s="1" t="str">
        <f>TEXT(Tabla5[[#This Row],[FECHA]],"YYY")</f>
        <v>2023</v>
      </c>
      <c r="E4529" s="2" t="s">
        <v>143</v>
      </c>
      <c r="F4529" s="2" t="s">
        <v>4573</v>
      </c>
      <c r="G4529" s="2" t="s">
        <v>10006</v>
      </c>
      <c r="H4529">
        <v>10485371244</v>
      </c>
      <c r="I4529" t="str">
        <f>INDEX([1]BCLIENTES!B:B,MATCH(Tabla5[[#This Row],[RUC]],[1]BCLIENTES!A:A,0))</f>
        <v xml:space="preserve"> CORNEJO PEÑA RUTBEL</v>
      </c>
      <c r="J4529" t="e">
        <f>INDEX([1]!Tabla1[DISTRITO],MATCH(Tabla5[[#This Row],[RUC]],[1]!Tabla1[RUC],0))</f>
        <v>#REF!</v>
      </c>
      <c r="K4529" t="str">
        <f>INDEX([1]BCLIENTES!H:H,MATCH(Tabla5[[#This Row],[RUC]],[1]BCLIENTES!A:A,0))</f>
        <v xml:space="preserve"> CUSCO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tr">
        <f>TEXT(Tabla5[[#This Row],[FECHA]],"MMM")</f>
        <v>Nov</v>
      </c>
      <c r="D4530" s="1" t="str">
        <f>TEXT(Tabla5[[#This Row],[FECHA]],"YYY")</f>
        <v>2023</v>
      </c>
      <c r="E4530" s="2" t="s">
        <v>143</v>
      </c>
      <c r="F4530" s="2" t="s">
        <v>4574</v>
      </c>
      <c r="G4530" s="2" t="s">
        <v>10003</v>
      </c>
      <c r="H4530">
        <v>20601787700</v>
      </c>
      <c r="I4530" t="str">
        <f>INDEX([1]BCLIENTES!B:B,MATCH(Tabla5[[#This Row],[RUC]],[1]BCLIENTES!A:A,0))</f>
        <v xml:space="preserve"> IMPORTACIONES MIRALDI S.A.C.</v>
      </c>
      <c r="J4530" t="e">
        <f>INDEX([1]!Tabla1[DISTRITO],MATCH(Tabla5[[#This Row],[RUC]],[1]!Tabla1[RUC],0))</f>
        <v>#REF!</v>
      </c>
      <c r="K4530" t="str">
        <f>INDEX([1]BCLIENTES!H:H,MATCH(Tabla5[[#This Row],[RUC]],[1]BCLIENTES!A:A,0))</f>
        <v xml:space="preserve"> LIMA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tr">
        <f>TEXT(Tabla5[[#This Row],[FECHA]],"MMM")</f>
        <v>Nov</v>
      </c>
      <c r="D4531" s="1" t="str">
        <f>TEXT(Tabla5[[#This Row],[FECHA]],"YYY")</f>
        <v>2023</v>
      </c>
      <c r="E4531" s="2" t="s">
        <v>143</v>
      </c>
      <c r="F4531" s="2" t="s">
        <v>4575</v>
      </c>
      <c r="G4531" s="2" t="s">
        <v>10004</v>
      </c>
      <c r="H4531">
        <v>20559587185</v>
      </c>
      <c r="I4531" t="str">
        <f>INDEX([1]BCLIENTES!B:B,MATCH(Tabla5[[#This Row],[RUC]],[1]BCLIENTES!A:A,0))</f>
        <v xml:space="preserve"> DISTRIBUIDORA ROYER S.A.C.</v>
      </c>
      <c r="J4531" t="e">
        <f>INDEX([1]!Tabla1[DISTRITO],MATCH(Tabla5[[#This Row],[RUC]],[1]!Tabla1[RUC],0))</f>
        <v>#REF!</v>
      </c>
      <c r="K4531" t="str">
        <f>INDEX([1]BCLIENTES!H:H,MATCH(Tabla5[[#This Row],[RUC]],[1]BCLIENTES!A:A,0))</f>
        <v xml:space="preserve"> TRUJILLO 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tr">
        <f>TEXT(Tabla5[[#This Row],[FECHA]],"MMM")</f>
        <v>Nov</v>
      </c>
      <c r="D4532" s="1" t="str">
        <f>TEXT(Tabla5[[#This Row],[FECHA]],"YYY")</f>
        <v>2023</v>
      </c>
      <c r="E4532" s="2" t="s">
        <v>143</v>
      </c>
      <c r="F4532" s="2" t="s">
        <v>4576</v>
      </c>
      <c r="G4532" s="2" t="s">
        <v>10004</v>
      </c>
      <c r="H4532">
        <v>20559587185</v>
      </c>
      <c r="I4532" t="str">
        <f>INDEX([1]BCLIENTES!B:B,MATCH(Tabla5[[#This Row],[RUC]],[1]BCLIENTES!A:A,0))</f>
        <v xml:space="preserve"> DISTRIBUIDORA ROYER S.A.C.</v>
      </c>
      <c r="J4532" t="e">
        <f>INDEX([1]!Tabla1[DISTRITO],MATCH(Tabla5[[#This Row],[RUC]],[1]!Tabla1[RUC],0))</f>
        <v>#REF!</v>
      </c>
      <c r="K4532" t="str">
        <f>INDEX([1]BCLIENTES!H:H,MATCH(Tabla5[[#This Row],[RUC]],[1]BCLIENTES!A:A,0))</f>
        <v xml:space="preserve"> TRUJILLO 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tr">
        <f>TEXT(Tabla5[[#This Row],[FECHA]],"MMM")</f>
        <v>Nov</v>
      </c>
      <c r="D4533" s="1" t="str">
        <f>TEXT(Tabla5[[#This Row],[FECHA]],"YYY")</f>
        <v>2023</v>
      </c>
      <c r="E4533" s="2" t="s">
        <v>143</v>
      </c>
      <c r="F4533" s="2" t="s">
        <v>4577</v>
      </c>
      <c r="G4533" s="2" t="s">
        <v>10002</v>
      </c>
      <c r="H4533">
        <v>20532699232</v>
      </c>
      <c r="I4533" t="str">
        <f>INDEX([1]BCLIENTES!B:B,MATCH(Tabla5[[#This Row],[RUC]],[1]BCLIENTES!A:A,0))</f>
        <v>FERRETERIA LOURDES E.I.R.L.</v>
      </c>
      <c r="J4533" t="e">
        <f>INDEX([1]!Tabla1[DISTRITO],MATCH(Tabla5[[#This Row],[RUC]],[1]!Tabla1[RUC],0))</f>
        <v>#REF!</v>
      </c>
      <c r="K4533" t="str">
        <f>INDEX([1]BCLIENTES!H:H,MATCH(Tabla5[[#This Row],[RUC]],[1]BCLIENTES!A:A,0))</f>
        <v>TACNA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tr">
        <f>TEXT(Tabla5[[#This Row],[FECHA]],"MMM")</f>
        <v>Dic</v>
      </c>
      <c r="D4534" s="1" t="str">
        <f>TEXT(Tabla5[[#This Row],[FECHA]],"YYY")</f>
        <v>2023</v>
      </c>
      <c r="E4534" s="2" t="s">
        <v>143</v>
      </c>
      <c r="F4534" s="2" t="s">
        <v>4578</v>
      </c>
      <c r="G4534" s="2" t="s">
        <v>9999</v>
      </c>
      <c r="H4534">
        <v>20487221059</v>
      </c>
      <c r="I4534" t="str">
        <f>INDEX([1]BCLIENTES!B:B,MATCH(Tabla5[[#This Row],[RUC]],[1]BCLIENTES!A:A,0))</f>
        <v xml:space="preserve"> REPRESENTACIONES FERRETEROS GABY EMPRESA INDIVIDUAL DE RESPONSABILIDAD LIMITADA</v>
      </c>
      <c r="J4534" t="e">
        <f>INDEX([1]!Tabla1[DISTRITO],MATCH(Tabla5[[#This Row],[RUC]],[1]!Tabla1[RUC],0))</f>
        <v>#REF!</v>
      </c>
      <c r="K4534" t="str">
        <f>INDEX([1]BCLIENTES!H:H,MATCH(Tabla5[[#This Row],[RUC]],[1]BCLIENTES!A:A,0))</f>
        <v xml:space="preserve"> HUANCAYO 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tr">
        <f>TEXT(Tabla5[[#This Row],[FECHA]],"MMM")</f>
        <v>Dic</v>
      </c>
      <c r="D4535" s="1" t="str">
        <f>TEXT(Tabla5[[#This Row],[FECHA]],"YYY")</f>
        <v>2023</v>
      </c>
      <c r="E4535" s="2" t="s">
        <v>143</v>
      </c>
      <c r="F4535" s="2" t="s">
        <v>4579</v>
      </c>
      <c r="G4535" s="2" t="s">
        <v>10003</v>
      </c>
      <c r="H4535">
        <v>20103365628</v>
      </c>
      <c r="I4535" t="str">
        <f>INDEX([1]BCLIENTES!B:B,MATCH(Tabla5[[#This Row],[RUC]],[1]BCLIENTES!A:A,0))</f>
        <v>DISTRIBUCIONES OLANO S.A.C.</v>
      </c>
      <c r="J4535" t="e">
        <f>INDEX([1]!Tabla1[DISTRITO],MATCH(Tabla5[[#This Row],[RUC]],[1]!Tabla1[RUC],0))</f>
        <v>#REF!</v>
      </c>
      <c r="K4535" t="str">
        <f>INDEX([1]BCLIENTES!H:H,MATCH(Tabla5[[#This Row],[RUC]],[1]BCLIENTES!A:A,0))</f>
        <v>CHICLAYO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tr">
        <f>TEXT(Tabla5[[#This Row],[FECHA]],"MMM")</f>
        <v>Dic</v>
      </c>
      <c r="D4536" s="1" t="str">
        <f>TEXT(Tabla5[[#This Row],[FECHA]],"YYY")</f>
        <v>2023</v>
      </c>
      <c r="E4536" s="2" t="s">
        <v>143</v>
      </c>
      <c r="F4536" s="2" t="s">
        <v>4580</v>
      </c>
      <c r="G4536" s="2" t="s">
        <v>10003</v>
      </c>
      <c r="H4536">
        <v>20103365628</v>
      </c>
      <c r="I4536" t="str">
        <f>INDEX([1]BCLIENTES!B:B,MATCH(Tabla5[[#This Row],[RUC]],[1]BCLIENTES!A:A,0))</f>
        <v>DISTRIBUCIONES OLANO S.A.C.</v>
      </c>
      <c r="J4536" t="e">
        <f>INDEX([1]!Tabla1[DISTRITO],MATCH(Tabla5[[#This Row],[RUC]],[1]!Tabla1[RUC],0))</f>
        <v>#REF!</v>
      </c>
      <c r="K4536" t="str">
        <f>INDEX([1]BCLIENTES!H:H,MATCH(Tabla5[[#This Row],[RUC]],[1]BCLIENTES!A:A,0))</f>
        <v>CHICLAYO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tr">
        <f>TEXT(Tabla5[[#This Row],[FECHA]],"MMM")</f>
        <v>Dic</v>
      </c>
      <c r="D4537" s="1" t="str">
        <f>TEXT(Tabla5[[#This Row],[FECHA]],"YYY")</f>
        <v>2023</v>
      </c>
      <c r="E4537" s="2" t="s">
        <v>143</v>
      </c>
      <c r="F4537" s="2" t="s">
        <v>4581</v>
      </c>
      <c r="G4537" s="2" t="s">
        <v>10003</v>
      </c>
      <c r="H4537">
        <v>20103365628</v>
      </c>
      <c r="I4537" t="str">
        <f>INDEX([1]BCLIENTES!B:B,MATCH(Tabla5[[#This Row],[RUC]],[1]BCLIENTES!A:A,0))</f>
        <v>DISTRIBUCIONES OLANO S.A.C.</v>
      </c>
      <c r="J4537" t="e">
        <f>INDEX([1]!Tabla1[DISTRITO],MATCH(Tabla5[[#This Row],[RUC]],[1]!Tabla1[RUC],0))</f>
        <v>#REF!</v>
      </c>
      <c r="K4537" t="str">
        <f>INDEX([1]BCLIENTES!H:H,MATCH(Tabla5[[#This Row],[RUC]],[1]BCLIENTES!A:A,0))</f>
        <v>CHICLAYO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tr">
        <f>TEXT(Tabla5[[#This Row],[FECHA]],"MMM")</f>
        <v>Dic</v>
      </c>
      <c r="D4538" s="1" t="str">
        <f>TEXT(Tabla5[[#This Row],[FECHA]],"YYY")</f>
        <v>2023</v>
      </c>
      <c r="E4538" s="2" t="s">
        <v>143</v>
      </c>
      <c r="F4538" s="2" t="s">
        <v>4582</v>
      </c>
      <c r="G4538" s="2" t="s">
        <v>10003</v>
      </c>
      <c r="H4538">
        <v>20103365628</v>
      </c>
      <c r="I4538" t="str">
        <f>INDEX([1]BCLIENTES!B:B,MATCH(Tabla5[[#This Row],[RUC]],[1]BCLIENTES!A:A,0))</f>
        <v>DISTRIBUCIONES OLANO S.A.C.</v>
      </c>
      <c r="J4538" t="e">
        <f>INDEX([1]!Tabla1[DISTRITO],MATCH(Tabla5[[#This Row],[RUC]],[1]!Tabla1[RUC],0))</f>
        <v>#REF!</v>
      </c>
      <c r="K4538" t="str">
        <f>INDEX([1]BCLIENTES!H:H,MATCH(Tabla5[[#This Row],[RUC]],[1]BCLIENTES!A:A,0))</f>
        <v>CHICLAYO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tr">
        <f>TEXT(Tabla5[[#This Row],[FECHA]],"MMM")</f>
        <v>Dic</v>
      </c>
      <c r="D4539" s="1" t="str">
        <f>TEXT(Tabla5[[#This Row],[FECHA]],"YYY")</f>
        <v>2023</v>
      </c>
      <c r="E4539" s="2" t="s">
        <v>143</v>
      </c>
      <c r="F4539" s="2" t="s">
        <v>4583</v>
      </c>
      <c r="G4539" s="2" t="s">
        <v>10003</v>
      </c>
      <c r="H4539">
        <v>20103365628</v>
      </c>
      <c r="I4539" t="str">
        <f>INDEX([1]BCLIENTES!B:B,MATCH(Tabla5[[#This Row],[RUC]],[1]BCLIENTES!A:A,0))</f>
        <v>DISTRIBUCIONES OLANO S.A.C.</v>
      </c>
      <c r="J4539" t="e">
        <f>INDEX([1]!Tabla1[DISTRITO],MATCH(Tabla5[[#This Row],[RUC]],[1]!Tabla1[RUC],0))</f>
        <v>#REF!</v>
      </c>
      <c r="K4539" t="str">
        <f>INDEX([1]BCLIENTES!H:H,MATCH(Tabla5[[#This Row],[RUC]],[1]BCLIENTES!A:A,0))</f>
        <v>CHICLAYO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tr">
        <f>TEXT(Tabla5[[#This Row],[FECHA]],"MMM")</f>
        <v>Dic</v>
      </c>
      <c r="D4540" s="1" t="str">
        <f>TEXT(Tabla5[[#This Row],[FECHA]],"YYY")</f>
        <v>2023</v>
      </c>
      <c r="E4540" s="2" t="s">
        <v>143</v>
      </c>
      <c r="F4540" s="2" t="s">
        <v>4584</v>
      </c>
      <c r="G4540" s="2" t="s">
        <v>10003</v>
      </c>
      <c r="H4540">
        <v>20103365628</v>
      </c>
      <c r="I4540" t="str">
        <f>INDEX([1]BCLIENTES!B:B,MATCH(Tabla5[[#This Row],[RUC]],[1]BCLIENTES!A:A,0))</f>
        <v>DISTRIBUCIONES OLANO S.A.C.</v>
      </c>
      <c r="J4540" t="e">
        <f>INDEX([1]!Tabla1[DISTRITO],MATCH(Tabla5[[#This Row],[RUC]],[1]!Tabla1[RUC],0))</f>
        <v>#REF!</v>
      </c>
      <c r="K4540" t="str">
        <f>INDEX([1]BCLIENTES!H:H,MATCH(Tabla5[[#This Row],[RUC]],[1]BCLIENTES!A:A,0))</f>
        <v>CHICLAYO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tr">
        <f>TEXT(Tabla5[[#This Row],[FECHA]],"MMM")</f>
        <v>Dic</v>
      </c>
      <c r="D4541" s="1" t="str">
        <f>TEXT(Tabla5[[#This Row],[FECHA]],"YYY")</f>
        <v>2023</v>
      </c>
      <c r="E4541" s="2" t="s">
        <v>143</v>
      </c>
      <c r="F4541" s="2" t="s">
        <v>4585</v>
      </c>
      <c r="G4541" s="2" t="s">
        <v>10003</v>
      </c>
      <c r="H4541">
        <v>20103365628</v>
      </c>
      <c r="I4541" t="str">
        <f>INDEX([1]BCLIENTES!B:B,MATCH(Tabla5[[#This Row],[RUC]],[1]BCLIENTES!A:A,0))</f>
        <v>DISTRIBUCIONES OLANO S.A.C.</v>
      </c>
      <c r="J4541" t="e">
        <f>INDEX([1]!Tabla1[DISTRITO],MATCH(Tabla5[[#This Row],[RUC]],[1]!Tabla1[RUC],0))</f>
        <v>#REF!</v>
      </c>
      <c r="K4541" t="str">
        <f>INDEX([1]BCLIENTES!H:H,MATCH(Tabla5[[#This Row],[RUC]],[1]BCLIENTES!A:A,0))</f>
        <v>CHICLAYO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tr">
        <f>TEXT(Tabla5[[#This Row],[FECHA]],"MMM")</f>
        <v>Dic</v>
      </c>
      <c r="D4542" s="1" t="str">
        <f>TEXT(Tabla5[[#This Row],[FECHA]],"YYY")</f>
        <v>2023</v>
      </c>
      <c r="E4542" s="2" t="s">
        <v>143</v>
      </c>
      <c r="F4542" s="2" t="s">
        <v>4586</v>
      </c>
      <c r="G4542" s="2" t="s">
        <v>10003</v>
      </c>
      <c r="H4542">
        <v>20103365628</v>
      </c>
      <c r="I4542" t="str">
        <f>INDEX([1]BCLIENTES!B:B,MATCH(Tabla5[[#This Row],[RUC]],[1]BCLIENTES!A:A,0))</f>
        <v>DISTRIBUCIONES OLANO S.A.C.</v>
      </c>
      <c r="J4542" t="e">
        <f>INDEX([1]!Tabla1[DISTRITO],MATCH(Tabla5[[#This Row],[RUC]],[1]!Tabla1[RUC],0))</f>
        <v>#REF!</v>
      </c>
      <c r="K4542" t="str">
        <f>INDEX([1]BCLIENTES!H:H,MATCH(Tabla5[[#This Row],[RUC]],[1]BCLIENTES!A:A,0))</f>
        <v>CHICLAYO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tr">
        <f>TEXT(Tabla5[[#This Row],[FECHA]],"MMM")</f>
        <v>Dic</v>
      </c>
      <c r="D4543" s="1" t="str">
        <f>TEXT(Tabla5[[#This Row],[FECHA]],"YYY")</f>
        <v>2023</v>
      </c>
      <c r="E4543" s="2" t="s">
        <v>143</v>
      </c>
      <c r="F4543" s="2" t="s">
        <v>4587</v>
      </c>
      <c r="G4543" s="2" t="s">
        <v>10003</v>
      </c>
      <c r="H4543">
        <v>20103365628</v>
      </c>
      <c r="I4543" t="str">
        <f>INDEX([1]BCLIENTES!B:B,MATCH(Tabla5[[#This Row],[RUC]],[1]BCLIENTES!A:A,0))</f>
        <v>DISTRIBUCIONES OLANO S.A.C.</v>
      </c>
      <c r="J4543" t="e">
        <f>INDEX([1]!Tabla1[DISTRITO],MATCH(Tabla5[[#This Row],[RUC]],[1]!Tabla1[RUC],0))</f>
        <v>#REF!</v>
      </c>
      <c r="K4543" t="str">
        <f>INDEX([1]BCLIENTES!H:H,MATCH(Tabla5[[#This Row],[RUC]],[1]BCLIENTES!A:A,0))</f>
        <v>CHICLAYO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tr">
        <f>TEXT(Tabla5[[#This Row],[FECHA]],"MMM")</f>
        <v>Dic</v>
      </c>
      <c r="D4544" s="1" t="str">
        <f>TEXT(Tabla5[[#This Row],[FECHA]],"YYY")</f>
        <v>2023</v>
      </c>
      <c r="E4544" s="2" t="s">
        <v>143</v>
      </c>
      <c r="F4544" s="2" t="s">
        <v>4588</v>
      </c>
      <c r="G4544" s="2" t="s">
        <v>10003</v>
      </c>
      <c r="H4544">
        <v>20103365628</v>
      </c>
      <c r="I4544" t="str">
        <f>INDEX([1]BCLIENTES!B:B,MATCH(Tabla5[[#This Row],[RUC]],[1]BCLIENTES!A:A,0))</f>
        <v>DISTRIBUCIONES OLANO S.A.C.</v>
      </c>
      <c r="J4544" t="e">
        <f>INDEX([1]!Tabla1[DISTRITO],MATCH(Tabla5[[#This Row],[RUC]],[1]!Tabla1[RUC],0))</f>
        <v>#REF!</v>
      </c>
      <c r="K4544" t="str">
        <f>INDEX([1]BCLIENTES!H:H,MATCH(Tabla5[[#This Row],[RUC]],[1]BCLIENTES!A:A,0))</f>
        <v>CHICLAYO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tr">
        <f>TEXT(Tabla5[[#This Row],[FECHA]],"MMM")</f>
        <v>Dic</v>
      </c>
      <c r="D4545" s="1" t="str">
        <f>TEXT(Tabla5[[#This Row],[FECHA]],"YYY")</f>
        <v>2023</v>
      </c>
      <c r="E4545" s="2" t="s">
        <v>143</v>
      </c>
      <c r="F4545" s="2" t="s">
        <v>4589</v>
      </c>
      <c r="G4545" s="2" t="s">
        <v>10003</v>
      </c>
      <c r="H4545">
        <v>20103365628</v>
      </c>
      <c r="I4545" t="str">
        <f>INDEX([1]BCLIENTES!B:B,MATCH(Tabla5[[#This Row],[RUC]],[1]BCLIENTES!A:A,0))</f>
        <v>DISTRIBUCIONES OLANO S.A.C.</v>
      </c>
      <c r="J4545" t="e">
        <f>INDEX([1]!Tabla1[DISTRITO],MATCH(Tabla5[[#This Row],[RUC]],[1]!Tabla1[RUC],0))</f>
        <v>#REF!</v>
      </c>
      <c r="K4545" t="str">
        <f>INDEX([1]BCLIENTES!H:H,MATCH(Tabla5[[#This Row],[RUC]],[1]BCLIENTES!A:A,0))</f>
        <v>CHICLAYO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tr">
        <f>TEXT(Tabla5[[#This Row],[FECHA]],"MMM")</f>
        <v>Dic</v>
      </c>
      <c r="D4546" s="1" t="str">
        <f>TEXT(Tabla5[[#This Row],[FECHA]],"YYY")</f>
        <v>2023</v>
      </c>
      <c r="E4546" s="2" t="s">
        <v>143</v>
      </c>
      <c r="F4546" s="2" t="s">
        <v>4590</v>
      </c>
      <c r="G4546" s="2" t="s">
        <v>9997</v>
      </c>
      <c r="H4546">
        <v>1</v>
      </c>
      <c r="I4546" t="str">
        <f>INDEX([1]BCLIENTES!B:B,MATCH(Tabla5[[#This Row],[RUC]],[1]BCLIENTES!A:A,0))</f>
        <v>ANULADO</v>
      </c>
      <c r="J4546" t="e">
        <f>INDEX([1]!Tabla1[DISTRITO],MATCH(Tabla5[[#This Row],[RUC]],[1]!Tabla1[RUC],0))</f>
        <v>#REF!</v>
      </c>
      <c r="K4546" t="str">
        <f>INDEX([1]BCLIENTES!H:H,MATCH(Tabla5[[#This Row],[RUC]],[1]BCLIENTES!A:A,0))</f>
        <v>ANULADO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tr">
        <f>TEXT(Tabla5[[#This Row],[FECHA]],"MMM")</f>
        <v>Dic</v>
      </c>
      <c r="D4547" s="1" t="str">
        <f>TEXT(Tabla5[[#This Row],[FECHA]],"YYY")</f>
        <v>2023</v>
      </c>
      <c r="E4547" s="2" t="s">
        <v>143</v>
      </c>
      <c r="F4547" s="2" t="s">
        <v>4591</v>
      </c>
      <c r="G4547" s="2" t="s">
        <v>10003</v>
      </c>
      <c r="H4547">
        <v>20103365628</v>
      </c>
      <c r="I4547" t="str">
        <f>INDEX([1]BCLIENTES!B:B,MATCH(Tabla5[[#This Row],[RUC]],[1]BCLIENTES!A:A,0))</f>
        <v>DISTRIBUCIONES OLANO S.A.C.</v>
      </c>
      <c r="J4547" t="e">
        <f>INDEX([1]!Tabla1[DISTRITO],MATCH(Tabla5[[#This Row],[RUC]],[1]!Tabla1[RUC],0))</f>
        <v>#REF!</v>
      </c>
      <c r="K4547" t="str">
        <f>INDEX([1]BCLIENTES!H:H,MATCH(Tabla5[[#This Row],[RUC]],[1]BCLIENTES!A:A,0))</f>
        <v>CHICLAYO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tr">
        <f>TEXT(Tabla5[[#This Row],[FECHA]],"MMM")</f>
        <v>Dic</v>
      </c>
      <c r="D4548" s="1" t="str">
        <f>TEXT(Tabla5[[#This Row],[FECHA]],"YYY")</f>
        <v>2023</v>
      </c>
      <c r="E4548" s="2" t="s">
        <v>143</v>
      </c>
      <c r="F4548" s="2" t="s">
        <v>4592</v>
      </c>
      <c r="G4548" s="2" t="s">
        <v>9999</v>
      </c>
      <c r="H4548">
        <v>20486833557</v>
      </c>
      <c r="I4548" t="str">
        <f>INDEX([1]BCLIENTES!B:B,MATCH(Tabla5[[#This Row],[RUC]],[1]BCLIENTES!A:A,0))</f>
        <v xml:space="preserve"> PROMOTORES ELECTRICOS MILAGROS Y CESAR S.A.C.</v>
      </c>
      <c r="J4548" t="e">
        <f>INDEX([1]!Tabla1[DISTRITO],MATCH(Tabla5[[#This Row],[RUC]],[1]!Tabla1[RUC],0))</f>
        <v>#REF!</v>
      </c>
      <c r="K4548" t="str">
        <f>INDEX([1]BCLIENTES!H:H,MATCH(Tabla5[[#This Row],[RUC]],[1]BCLIENTES!A:A,0))</f>
        <v xml:space="preserve"> HUANCAYO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tr">
        <f>TEXT(Tabla5[[#This Row],[FECHA]],"MMM")</f>
        <v>Dic</v>
      </c>
      <c r="D4549" s="1" t="str">
        <f>TEXT(Tabla5[[#This Row],[FECHA]],"YYY")</f>
        <v>2023</v>
      </c>
      <c r="E4549" s="2" t="s">
        <v>143</v>
      </c>
      <c r="F4549" s="2" t="s">
        <v>4593</v>
      </c>
      <c r="G4549" s="2" t="s">
        <v>10003</v>
      </c>
      <c r="H4549">
        <v>10238869523</v>
      </c>
      <c r="I4549" t="str">
        <f>INDEX([1]BCLIENTES!B:B,MATCH(Tabla5[[#This Row],[RUC]],[1]BCLIENTES!A:A,0))</f>
        <v xml:space="preserve"> CARREÑO DELGADO ROSA LINA</v>
      </c>
      <c r="J4549" t="e">
        <f>INDEX([1]!Tabla1[DISTRITO],MATCH(Tabla5[[#This Row],[RUC]],[1]!Tabla1[RUC],0))</f>
        <v>#REF!</v>
      </c>
      <c r="K4549" t="str">
        <f>INDEX([1]BCLIENTES!H:H,MATCH(Tabla5[[#This Row],[RUC]],[1]BCLIENTES!A:A,0))</f>
        <v xml:space="preserve"> TRUJILLO 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tr">
        <f>TEXT(Tabla5[[#This Row],[FECHA]],"MMM")</f>
        <v>Dic</v>
      </c>
      <c r="D4550" s="1" t="str">
        <f>TEXT(Tabla5[[#This Row],[FECHA]],"YYY")</f>
        <v>2023</v>
      </c>
      <c r="E4550" s="2" t="s">
        <v>143</v>
      </c>
      <c r="F4550" s="2" t="s">
        <v>4594</v>
      </c>
      <c r="G4550" s="2" t="s">
        <v>10004</v>
      </c>
      <c r="H4550">
        <v>20481842515</v>
      </c>
      <c r="I4550" t="str">
        <f>INDEX([1]BCLIENTES!B:B,MATCH(Tabla5[[#This Row],[RUC]],[1]BCLIENTES!A:A,0))</f>
        <v xml:space="preserve"> INDUSTRIAL MILCIADES VARGAS SRL</v>
      </c>
      <c r="J4550" t="e">
        <f>INDEX([1]!Tabla1[DISTRITO],MATCH(Tabla5[[#This Row],[RUC]],[1]!Tabla1[RUC],0))</f>
        <v>#REF!</v>
      </c>
      <c r="K4550" t="str">
        <f>INDEX([1]BCLIENTES!H:H,MATCH(Tabla5[[#This Row],[RUC]],[1]BCLIENTES!A:A,0))</f>
        <v xml:space="preserve"> TRUJILLO 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tr">
        <f>TEXT(Tabla5[[#This Row],[FECHA]],"MMM")</f>
        <v>Dic</v>
      </c>
      <c r="D4551" s="1" t="str">
        <f>TEXT(Tabla5[[#This Row],[FECHA]],"YYY")</f>
        <v>2023</v>
      </c>
      <c r="E4551" s="2" t="s">
        <v>143</v>
      </c>
      <c r="F4551" s="2" t="s">
        <v>4595</v>
      </c>
      <c r="G4551" s="2" t="s">
        <v>10004</v>
      </c>
      <c r="H4551">
        <v>10274342159</v>
      </c>
      <c r="I4551" t="str">
        <f>INDEX([1]BCLIENTES!B:B,MATCH(Tabla5[[#This Row],[RUC]],[1]BCLIENTES!A:A,0))</f>
        <v xml:space="preserve"> ESTELA VASQUEZ FLOR</v>
      </c>
      <c r="J4551" t="e">
        <f>INDEX([1]!Tabla1[DISTRITO],MATCH(Tabla5[[#This Row],[RUC]],[1]!Tabla1[RUC],0))</f>
        <v>#REF!</v>
      </c>
      <c r="K4551" t="str">
        <f>INDEX([1]BCLIENTES!H:H,MATCH(Tabla5[[#This Row],[RUC]],[1]BCLIENTES!A:A,0))</f>
        <v xml:space="preserve"> JAEN 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tr">
        <f>TEXT(Tabla5[[#This Row],[FECHA]],"MMM")</f>
        <v>Dic</v>
      </c>
      <c r="D4552" s="1" t="str">
        <f>TEXT(Tabla5[[#This Row],[FECHA]],"YYY")</f>
        <v>2023</v>
      </c>
      <c r="E4552" s="2" t="s">
        <v>143</v>
      </c>
      <c r="F4552" s="2" t="s">
        <v>4596</v>
      </c>
      <c r="G4552" s="2" t="s">
        <v>10004</v>
      </c>
      <c r="H4552">
        <v>20608449753</v>
      </c>
      <c r="I4552" t="str">
        <f>INDEX([1]BCLIENTES!B:B,MATCH(Tabla5[[#This Row],[RUC]],[1]BCLIENTES!A:A,0))</f>
        <v xml:space="preserve"> JV FERRETERIA JAIMITO E.I.R.L</v>
      </c>
      <c r="J4552" t="e">
        <f>INDEX([1]!Tabla1[DISTRITO],MATCH(Tabla5[[#This Row],[RUC]],[1]!Tabla1[RUC],0))</f>
        <v>#REF!</v>
      </c>
      <c r="K4552" t="str">
        <f>INDEX([1]BCLIENTES!H:H,MATCH(Tabla5[[#This Row],[RUC]],[1]BCLIENTES!A:A,0))</f>
        <v xml:space="preserve"> JAEN 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tr">
        <f>TEXT(Tabla5[[#This Row],[FECHA]],"MMM")</f>
        <v>Dic</v>
      </c>
      <c r="D4553" s="1" t="str">
        <f>TEXT(Tabla5[[#This Row],[FECHA]],"YYY")</f>
        <v>2023</v>
      </c>
      <c r="E4553" s="2" t="s">
        <v>143</v>
      </c>
      <c r="F4553" s="2" t="s">
        <v>4597</v>
      </c>
      <c r="G4553" s="2" t="s">
        <v>10003</v>
      </c>
      <c r="H4553">
        <v>20606183136</v>
      </c>
      <c r="I4553" t="str">
        <f>INDEX([1]BCLIENTES!B:B,MATCH(Tabla5[[#This Row],[RUC]],[1]BCLIENTES!A:A,0))</f>
        <v xml:space="preserve"> JP DISTRIBUCIONES Y SOLUCIONES ELECTRICAS E.I.R.L.</v>
      </c>
      <c r="J4553" t="e">
        <f>INDEX([1]!Tabla1[DISTRITO],MATCH(Tabla5[[#This Row],[RUC]],[1]!Tabla1[RUC],0))</f>
        <v>#REF!</v>
      </c>
      <c r="K4553" t="str">
        <f>INDEX([1]BCLIENTES!H:H,MATCH(Tabla5[[#This Row],[RUC]],[1]BCLIENTES!A:A,0))</f>
        <v xml:space="preserve"> LIMA 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tr">
        <f>TEXT(Tabla5[[#This Row],[FECHA]],"MMM")</f>
        <v>Dic</v>
      </c>
      <c r="D4554" s="1" t="str">
        <f>TEXT(Tabla5[[#This Row],[FECHA]],"YYY")</f>
        <v>2023</v>
      </c>
      <c r="E4554" s="2" t="s">
        <v>143</v>
      </c>
      <c r="F4554" s="2" t="s">
        <v>4598</v>
      </c>
      <c r="G4554" s="2" t="s">
        <v>9999</v>
      </c>
      <c r="H4554">
        <v>20603358571</v>
      </c>
      <c r="I4554" t="str">
        <f>INDEX([1]BCLIENTES!B:B,MATCH(Tabla5[[#This Row],[RUC]],[1]BCLIENTES!A:A,0))</f>
        <v xml:space="preserve"> ELECTRO COMERCIAL SIELSA E.I.R.L.</v>
      </c>
      <c r="J4554" t="e">
        <f>INDEX([1]!Tabla1[DISTRITO],MATCH(Tabla5[[#This Row],[RUC]],[1]!Tabla1[RUC],0))</f>
        <v>#REF!</v>
      </c>
      <c r="K4554" t="str">
        <f>INDEX([1]BCLIENTES!H:H,MATCH(Tabla5[[#This Row],[RUC]],[1]BCLIENTES!A:A,0))</f>
        <v xml:space="preserve"> HUAMANGA 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tr">
        <f>TEXT(Tabla5[[#This Row],[FECHA]],"MMM")</f>
        <v>Dic</v>
      </c>
      <c r="D4555" s="1" t="str">
        <f>TEXT(Tabla5[[#This Row],[FECHA]],"YYY")</f>
        <v>2023</v>
      </c>
      <c r="E4555" s="2" t="s">
        <v>143</v>
      </c>
      <c r="F4555" s="2" t="s">
        <v>4599</v>
      </c>
      <c r="G4555" s="2" t="s">
        <v>10004</v>
      </c>
      <c r="H4555">
        <v>20539120361</v>
      </c>
      <c r="I4555" t="str">
        <f>INDEX([1]BCLIENTES!B:B,MATCH(Tabla5[[#This Row],[RUC]],[1]BCLIENTES!A:A,0))</f>
        <v xml:space="preserve"> F&amp;M FERRETERIA EIRL</v>
      </c>
      <c r="J4555" t="e">
        <f>INDEX([1]!Tabla1[DISTRITO],MATCH(Tabla5[[#This Row],[RUC]],[1]!Tabla1[RUC],0))</f>
        <v>#REF!</v>
      </c>
      <c r="K4555" t="str">
        <f>INDEX([1]BCLIENTES!H:H,MATCH(Tabla5[[#This Row],[RUC]],[1]BCLIENTES!A:A,0))</f>
        <v xml:space="preserve"> CHICLAYO 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tr">
        <f>TEXT(Tabla5[[#This Row],[FECHA]],"MMM")</f>
        <v>Dic</v>
      </c>
      <c r="D4556" s="1" t="str">
        <f>TEXT(Tabla5[[#This Row],[FECHA]],"YYY")</f>
        <v>2023</v>
      </c>
      <c r="E4556" s="2" t="s">
        <v>143</v>
      </c>
      <c r="F4556" s="2" t="s">
        <v>4600</v>
      </c>
      <c r="G4556" s="2" t="s">
        <v>10004</v>
      </c>
      <c r="H4556">
        <v>20602853803</v>
      </c>
      <c r="I4556" t="str">
        <f>INDEX([1]BCLIENTES!B:B,MATCH(Tabla5[[#This Row],[RUC]],[1]BCLIENTES!A:A,0))</f>
        <v xml:space="preserve"> INVERSIONES D'LILY E.I.R.L.</v>
      </c>
      <c r="J4556" t="e">
        <f>INDEX([1]!Tabla1[DISTRITO],MATCH(Tabla5[[#This Row],[RUC]],[1]!Tabla1[RUC],0))</f>
        <v>#REF!</v>
      </c>
      <c r="K4556" t="str">
        <f>INDEX([1]BCLIENTES!H:H,MATCH(Tabla5[[#This Row],[RUC]],[1]BCLIENTES!A:A,0))</f>
        <v xml:space="preserve"> CHICLAYO 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tr">
        <f>TEXT(Tabla5[[#This Row],[FECHA]],"MMM")</f>
        <v>Dic</v>
      </c>
      <c r="D4557" s="1" t="str">
        <f>TEXT(Tabla5[[#This Row],[FECHA]],"YYY")</f>
        <v>2023</v>
      </c>
      <c r="E4557" s="2" t="s">
        <v>143</v>
      </c>
      <c r="F4557" s="2" t="s">
        <v>4601</v>
      </c>
      <c r="G4557" s="2" t="s">
        <v>10003</v>
      </c>
      <c r="H4557">
        <v>20604916772</v>
      </c>
      <c r="I4557" t="str">
        <f>INDEX([1]BCLIENTES!B:B,MATCH(Tabla5[[#This Row],[RUC]],[1]BCLIENTES!A:A,0))</f>
        <v xml:space="preserve"> ABA COMPANY SOCIEDAD ANONIMA CERRADA - ABA COMPANY S.A.C.</v>
      </c>
      <c r="J4557" t="e">
        <f>INDEX([1]!Tabla1[DISTRITO],MATCH(Tabla5[[#This Row],[RUC]],[1]!Tabla1[RUC],0))</f>
        <v>#REF!</v>
      </c>
      <c r="K4557" t="str">
        <f>INDEX([1]BCLIENTES!H:H,MATCH(Tabla5[[#This Row],[RUC]],[1]BCLIENTES!A:A,0))</f>
        <v xml:space="preserve"> TRUJILLO 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tr">
        <f>TEXT(Tabla5[[#This Row],[FECHA]],"MMM")</f>
        <v>Dic</v>
      </c>
      <c r="D4558" s="1" t="str">
        <f>TEXT(Tabla5[[#This Row],[FECHA]],"YYY")</f>
        <v>2023</v>
      </c>
      <c r="E4558" s="2" t="s">
        <v>143</v>
      </c>
      <c r="F4558" s="2" t="s">
        <v>4602</v>
      </c>
      <c r="G4558" s="2" t="s">
        <v>10003</v>
      </c>
      <c r="H4558">
        <v>20604916772</v>
      </c>
      <c r="I4558" t="str">
        <f>INDEX([1]BCLIENTES!B:B,MATCH(Tabla5[[#This Row],[RUC]],[1]BCLIENTES!A:A,0))</f>
        <v xml:space="preserve"> ABA COMPANY SOCIEDAD ANONIMA CERRADA - ABA COMPANY S.A.C.</v>
      </c>
      <c r="J4558" t="e">
        <f>INDEX([1]!Tabla1[DISTRITO],MATCH(Tabla5[[#This Row],[RUC]],[1]!Tabla1[RUC],0))</f>
        <v>#REF!</v>
      </c>
      <c r="K4558" t="str">
        <f>INDEX([1]BCLIENTES!H:H,MATCH(Tabla5[[#This Row],[RUC]],[1]BCLIENTES!A:A,0))</f>
        <v xml:space="preserve"> TRUJILLO 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tr">
        <f>TEXT(Tabla5[[#This Row],[FECHA]],"MMM")</f>
        <v>Dic</v>
      </c>
      <c r="D4559" s="1" t="str">
        <f>TEXT(Tabla5[[#This Row],[FECHA]],"YYY")</f>
        <v>2023</v>
      </c>
      <c r="E4559" s="2" t="s">
        <v>143</v>
      </c>
      <c r="F4559" s="2" t="s">
        <v>4603</v>
      </c>
      <c r="G4559" s="2" t="s">
        <v>10003</v>
      </c>
      <c r="H4559">
        <v>20604916772</v>
      </c>
      <c r="I4559" t="str">
        <f>INDEX([1]BCLIENTES!B:B,MATCH(Tabla5[[#This Row],[RUC]],[1]BCLIENTES!A:A,0))</f>
        <v xml:space="preserve"> ABA COMPANY SOCIEDAD ANONIMA CERRADA - ABA COMPANY S.A.C.</v>
      </c>
      <c r="J4559" t="e">
        <f>INDEX([1]!Tabla1[DISTRITO],MATCH(Tabla5[[#This Row],[RUC]],[1]!Tabla1[RUC],0))</f>
        <v>#REF!</v>
      </c>
      <c r="K4559" t="str">
        <f>INDEX([1]BCLIENTES!H:H,MATCH(Tabla5[[#This Row],[RUC]],[1]BCLIENTES!A:A,0))</f>
        <v xml:space="preserve"> TRUJILLO 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tr">
        <f>TEXT(Tabla5[[#This Row],[FECHA]],"MMM")</f>
        <v>Dic</v>
      </c>
      <c r="D4560" s="1" t="str">
        <f>TEXT(Tabla5[[#This Row],[FECHA]],"YYY")</f>
        <v>2023</v>
      </c>
      <c r="E4560" s="2" t="s">
        <v>143</v>
      </c>
      <c r="F4560" s="2" t="s">
        <v>4604</v>
      </c>
      <c r="G4560" s="2" t="s">
        <v>10004</v>
      </c>
      <c r="H4560">
        <v>20482756647</v>
      </c>
      <c r="I4560" t="str">
        <f>INDEX([1]BCLIENTES!B:B,MATCH(Tabla5[[#This Row],[RUC]],[1]BCLIENTES!A:A,0))</f>
        <v xml:space="preserve"> DISTRIBUIDORA EUROPLAST S.A.C.</v>
      </c>
      <c r="J4560" t="e">
        <f>INDEX([1]!Tabla1[DISTRITO],MATCH(Tabla5[[#This Row],[RUC]],[1]!Tabla1[RUC],0))</f>
        <v>#REF!</v>
      </c>
      <c r="K4560" t="str">
        <f>INDEX([1]BCLIENTES!H:H,MATCH(Tabla5[[#This Row],[RUC]],[1]BCLIENTES!A:A,0))</f>
        <v xml:space="preserve"> TRUJILLO 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tr">
        <f>TEXT(Tabla5[[#This Row],[FECHA]],"MMM")</f>
        <v>Dic</v>
      </c>
      <c r="D4561" s="1" t="str">
        <f>TEXT(Tabla5[[#This Row],[FECHA]],"YYY")</f>
        <v>2023</v>
      </c>
      <c r="E4561" s="2" t="s">
        <v>143</v>
      </c>
      <c r="F4561" s="2" t="s">
        <v>4605</v>
      </c>
      <c r="G4561" s="2" t="s">
        <v>10004</v>
      </c>
      <c r="H4561">
        <v>20609542871</v>
      </c>
      <c r="I4561" t="str">
        <f>INDEX([1]BCLIENTES!B:B,MATCH(Tabla5[[#This Row],[RUC]],[1]BCLIENTES!A:A,0))</f>
        <v xml:space="preserve"> ILUMINACIONES D'CARLOS 2022 E.I.R.L.</v>
      </c>
      <c r="J4561" t="e">
        <f>INDEX([1]!Tabla1[DISTRITO],MATCH(Tabla5[[#This Row],[RUC]],[1]!Tabla1[RUC],0))</f>
        <v>#REF!</v>
      </c>
      <c r="K4561" t="str">
        <f>INDEX([1]BCLIENTES!H:H,MATCH(Tabla5[[#This Row],[RUC]],[1]BCLIENTES!A:A,0))</f>
        <v xml:space="preserve"> CHICLAYO 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tr">
        <f>TEXT(Tabla5[[#This Row],[FECHA]],"MMM")</f>
        <v>Dic</v>
      </c>
      <c r="D4562" s="1" t="str">
        <f>TEXT(Tabla5[[#This Row],[FECHA]],"YYY")</f>
        <v>2023</v>
      </c>
      <c r="E4562" s="2" t="s">
        <v>143</v>
      </c>
      <c r="F4562" s="2" t="s">
        <v>4606</v>
      </c>
      <c r="G4562" s="2" t="s">
        <v>10003</v>
      </c>
      <c r="H4562">
        <v>20601787700</v>
      </c>
      <c r="I4562" t="str">
        <f>INDEX([1]BCLIENTES!B:B,MATCH(Tabla5[[#This Row],[RUC]],[1]BCLIENTES!A:A,0))</f>
        <v xml:space="preserve"> IMPORTACIONES MIRALDI S.A.C.</v>
      </c>
      <c r="J4562" t="e">
        <f>INDEX([1]!Tabla1[DISTRITO],MATCH(Tabla5[[#This Row],[RUC]],[1]!Tabla1[RUC],0))</f>
        <v>#REF!</v>
      </c>
      <c r="K4562" t="str">
        <f>INDEX([1]BCLIENTES!H:H,MATCH(Tabla5[[#This Row],[RUC]],[1]BCLIENTES!A:A,0))</f>
        <v xml:space="preserve"> LIMA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tr">
        <f>TEXT(Tabla5[[#This Row],[FECHA]],"MMM")</f>
        <v>Dic</v>
      </c>
      <c r="D4563" s="1" t="str">
        <f>TEXT(Tabla5[[#This Row],[FECHA]],"YYY")</f>
        <v>2023</v>
      </c>
      <c r="E4563" s="2" t="s">
        <v>143</v>
      </c>
      <c r="F4563" s="2" t="s">
        <v>4607</v>
      </c>
      <c r="G4563" s="2" t="s">
        <v>10002</v>
      </c>
      <c r="H4563">
        <v>20609585171</v>
      </c>
      <c r="I4563" t="str">
        <f>INDEX([1]BCLIENTES!B:B,MATCH(Tabla5[[#This Row],[RUC]],[1]BCLIENTES!A:A,0))</f>
        <v>INDUSTRIAL LEMAJEP E.I.R.L.</v>
      </c>
      <c r="J4563" t="e">
        <f>INDEX([1]!Tabla1[DISTRITO],MATCH(Tabla5[[#This Row],[RUC]],[1]!Tabla1[RUC],0))</f>
        <v>#REF!</v>
      </c>
      <c r="K4563" t="str">
        <f>INDEX([1]BCLIENTES!H:H,MATCH(Tabla5[[#This Row],[RUC]],[1]BCLIENTES!A:A,0))</f>
        <v>AREQUIPA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tr">
        <f>TEXT(Tabla5[[#This Row],[FECHA]],"MMM")</f>
        <v>Dic</v>
      </c>
      <c r="D4564" s="1" t="str">
        <f>TEXT(Tabla5[[#This Row],[FECHA]],"YYY")</f>
        <v>2023</v>
      </c>
      <c r="E4564" s="2" t="s">
        <v>143</v>
      </c>
      <c r="F4564" s="2" t="s">
        <v>4608</v>
      </c>
      <c r="G4564" s="2" t="s">
        <v>10003</v>
      </c>
      <c r="H4564">
        <v>20601787700</v>
      </c>
      <c r="I4564" t="str">
        <f>INDEX([1]BCLIENTES!B:B,MATCH(Tabla5[[#This Row],[RUC]],[1]BCLIENTES!A:A,0))</f>
        <v xml:space="preserve"> IMPORTACIONES MIRALDI S.A.C.</v>
      </c>
      <c r="J4564" t="e">
        <f>INDEX([1]!Tabla1[DISTRITO],MATCH(Tabla5[[#This Row],[RUC]],[1]!Tabla1[RUC],0))</f>
        <v>#REF!</v>
      </c>
      <c r="K4564" t="str">
        <f>INDEX([1]BCLIENTES!H:H,MATCH(Tabla5[[#This Row],[RUC]],[1]BCLIENTES!A:A,0))</f>
        <v xml:space="preserve"> LIMA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tr">
        <f>TEXT(Tabla5[[#This Row],[FECHA]],"MMM")</f>
        <v>Dic</v>
      </c>
      <c r="D4565" s="1" t="str">
        <f>TEXT(Tabla5[[#This Row],[FECHA]],"YYY")</f>
        <v>2023</v>
      </c>
      <c r="E4565" s="2" t="s">
        <v>143</v>
      </c>
      <c r="F4565" s="2" t="s">
        <v>4609</v>
      </c>
      <c r="G4565" s="2" t="s">
        <v>10002</v>
      </c>
      <c r="H4565">
        <v>20606782650</v>
      </c>
      <c r="I4565" t="str">
        <f>INDEX([1]BCLIENTES!B:B,MATCH(Tabla5[[#This Row],[RUC]],[1]BCLIENTES!A:A,0))</f>
        <v xml:space="preserve"> DISTRIBUIDORA Y FERRETERA D´MARIN EMPRESA INDIVIDUAL DE RESPONSABILIDAD LIMITADA-D &amp; F D´MARIN EIRL</v>
      </c>
      <c r="J4565" t="e">
        <f>INDEX([1]!Tabla1[DISTRITO],MATCH(Tabla5[[#This Row],[RUC]],[1]!Tabla1[RUC],0))</f>
        <v>#REF!</v>
      </c>
      <c r="K4565" t="str">
        <f>INDEX([1]BCLIENTES!H:H,MATCH(Tabla5[[#This Row],[RUC]],[1]BCLIENTES!A:A,0))</f>
        <v xml:space="preserve"> AREQUIPA 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tr">
        <f>TEXT(Tabla5[[#This Row],[FECHA]],"MMM")</f>
        <v>Dic</v>
      </c>
      <c r="D4566" s="1" t="str">
        <f>TEXT(Tabla5[[#This Row],[FECHA]],"YYY")</f>
        <v>2023</v>
      </c>
      <c r="E4566" s="2" t="s">
        <v>143</v>
      </c>
      <c r="F4566" s="2" t="s">
        <v>4610</v>
      </c>
      <c r="G4566" s="2" t="s">
        <v>10004</v>
      </c>
      <c r="H4566">
        <v>20482614931</v>
      </c>
      <c r="I4566" t="str">
        <f>INDEX([1]BCLIENTES!B:B,MATCH(Tabla5[[#This Row],[RUC]],[1]BCLIENTES!A:A,0))</f>
        <v xml:space="preserve"> BG ELECTRICISTAS INDUSTRIALES E.I.R.L.</v>
      </c>
      <c r="J4566" t="e">
        <f>INDEX([1]!Tabla1[DISTRITO],MATCH(Tabla5[[#This Row],[RUC]],[1]!Tabla1[RUC],0))</f>
        <v>#REF!</v>
      </c>
      <c r="K4566" t="str">
        <f>INDEX([1]BCLIENTES!H:H,MATCH(Tabla5[[#This Row],[RUC]],[1]BCLIENTES!A:A,0))</f>
        <v xml:space="preserve"> TRUJILLO 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tr">
        <f>TEXT(Tabla5[[#This Row],[FECHA]],"MMM")</f>
        <v>Dic</v>
      </c>
      <c r="D4567" s="1" t="str">
        <f>TEXT(Tabla5[[#This Row],[FECHA]],"YYY")</f>
        <v>2023</v>
      </c>
      <c r="E4567" s="2" t="s">
        <v>143</v>
      </c>
      <c r="F4567" s="2" t="s">
        <v>4611</v>
      </c>
      <c r="G4567" s="2" t="s">
        <v>10004</v>
      </c>
      <c r="H4567">
        <v>20482614931</v>
      </c>
      <c r="I4567" t="str">
        <f>INDEX([1]BCLIENTES!B:B,MATCH(Tabla5[[#This Row],[RUC]],[1]BCLIENTES!A:A,0))</f>
        <v xml:space="preserve"> BG ELECTRICISTAS INDUSTRIALES E.I.R.L.</v>
      </c>
      <c r="J4567" t="e">
        <f>INDEX([1]!Tabla1[DISTRITO],MATCH(Tabla5[[#This Row],[RUC]],[1]!Tabla1[RUC],0))</f>
        <v>#REF!</v>
      </c>
      <c r="K4567" t="str">
        <f>INDEX([1]BCLIENTES!H:H,MATCH(Tabla5[[#This Row],[RUC]],[1]BCLIENTES!A:A,0))</f>
        <v xml:space="preserve"> TRUJILLO 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tr">
        <f>TEXT(Tabla5[[#This Row],[FECHA]],"MMM")</f>
        <v>Dic</v>
      </c>
      <c r="D4568" s="1" t="str">
        <f>TEXT(Tabla5[[#This Row],[FECHA]],"YYY")</f>
        <v>2023</v>
      </c>
      <c r="E4568" s="2" t="s">
        <v>143</v>
      </c>
      <c r="F4568" s="2" t="s">
        <v>4612</v>
      </c>
      <c r="G4568" s="2" t="s">
        <v>10002</v>
      </c>
      <c r="H4568">
        <v>20606782650</v>
      </c>
      <c r="I4568" t="str">
        <f>INDEX([1]BCLIENTES!B:B,MATCH(Tabla5[[#This Row],[RUC]],[1]BCLIENTES!A:A,0))</f>
        <v xml:space="preserve"> DISTRIBUIDORA Y FERRETERA D´MARIN EMPRESA INDIVIDUAL DE RESPONSABILIDAD LIMITADA-D &amp; F D´MARIN EIRL</v>
      </c>
      <c r="J4568" t="e">
        <f>INDEX([1]!Tabla1[DISTRITO],MATCH(Tabla5[[#This Row],[RUC]],[1]!Tabla1[RUC],0))</f>
        <v>#REF!</v>
      </c>
      <c r="K4568" t="str">
        <f>INDEX([1]BCLIENTES!H:H,MATCH(Tabla5[[#This Row],[RUC]],[1]BCLIENTES!A:A,0))</f>
        <v xml:space="preserve"> AREQUIPA 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tr">
        <f>TEXT(Tabla5[[#This Row],[FECHA]],"MMM")</f>
        <v>Dic</v>
      </c>
      <c r="D4569" s="1" t="str">
        <f>TEXT(Tabla5[[#This Row],[FECHA]],"YYY")</f>
        <v>2023</v>
      </c>
      <c r="E4569" s="2" t="s">
        <v>143</v>
      </c>
      <c r="F4569" s="2" t="s">
        <v>4613</v>
      </c>
      <c r="G4569" s="2" t="s">
        <v>10002</v>
      </c>
      <c r="H4569">
        <v>10460808249</v>
      </c>
      <c r="I4569" t="str">
        <f>INDEX([1]BCLIENTES!B:B,MATCH(Tabla5[[#This Row],[RUC]],[1]BCLIENTES!A:A,0))</f>
        <v xml:space="preserve"> SALLUCA CHURATA LOURDES</v>
      </c>
      <c r="J4569" t="e">
        <f>INDEX([1]!Tabla1[DISTRITO],MATCH(Tabla5[[#This Row],[RUC]],[1]!Tabla1[RUC],0))</f>
        <v>#REF!</v>
      </c>
      <c r="K4569" t="str">
        <f>INDEX([1]BCLIENTES!H:H,MATCH(Tabla5[[#This Row],[RUC]],[1]BCLIENTES!A:A,0))</f>
        <v xml:space="preserve"> AREQUIPA 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tr">
        <f>TEXT(Tabla5[[#This Row],[FECHA]],"MMM")</f>
        <v>Dic</v>
      </c>
      <c r="D4570" s="1" t="str">
        <f>TEXT(Tabla5[[#This Row],[FECHA]],"YYY")</f>
        <v>2023</v>
      </c>
      <c r="E4570" s="2" t="s">
        <v>143</v>
      </c>
      <c r="F4570" s="2" t="s">
        <v>4614</v>
      </c>
      <c r="G4570" s="2" t="s">
        <v>10002</v>
      </c>
      <c r="H4570">
        <v>10771662540</v>
      </c>
      <c r="I4570" t="str">
        <f>INDEX([1]BCLIENTES!B:B,MATCH(Tabla5[[#This Row],[RUC]],[1]BCLIENTES!A:A,0))</f>
        <v xml:space="preserve"> AYALA HUAYTAPUMA MARILUZ</v>
      </c>
      <c r="J4570" t="e">
        <f>INDEX([1]!Tabla1[DISTRITO],MATCH(Tabla5[[#This Row],[RUC]],[1]!Tabla1[RUC],0))</f>
        <v>#REF!</v>
      </c>
      <c r="K4570" t="str">
        <f>INDEX([1]BCLIENTES!H:H,MATCH(Tabla5[[#This Row],[RUC]],[1]BCLIENTES!A:A,0))</f>
        <v xml:space="preserve"> AREQUIPA 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tr">
        <f>TEXT(Tabla5[[#This Row],[FECHA]],"MMM")</f>
        <v>Dic</v>
      </c>
      <c r="D4571" s="1" t="str">
        <f>TEXT(Tabla5[[#This Row],[FECHA]],"YYY")</f>
        <v>2023</v>
      </c>
      <c r="E4571" s="2" t="s">
        <v>143</v>
      </c>
      <c r="F4571" s="2" t="s">
        <v>4615</v>
      </c>
      <c r="G4571" s="2" t="s">
        <v>10003</v>
      </c>
      <c r="H4571">
        <v>10238869523</v>
      </c>
      <c r="I4571" t="str">
        <f>INDEX([1]BCLIENTES!B:B,MATCH(Tabla5[[#This Row],[RUC]],[1]BCLIENTES!A:A,0))</f>
        <v xml:space="preserve"> CARREÑO DELGADO ROSA LINA</v>
      </c>
      <c r="J4571" t="e">
        <f>INDEX([1]!Tabla1[DISTRITO],MATCH(Tabla5[[#This Row],[RUC]],[1]!Tabla1[RUC],0))</f>
        <v>#REF!</v>
      </c>
      <c r="K4571" t="str">
        <f>INDEX([1]BCLIENTES!H:H,MATCH(Tabla5[[#This Row],[RUC]],[1]BCLIENTES!A:A,0))</f>
        <v xml:space="preserve"> TRUJILLO 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tr">
        <f>TEXT(Tabla5[[#This Row],[FECHA]],"MMM")</f>
        <v>Dic</v>
      </c>
      <c r="D4572" s="1" t="str">
        <f>TEXT(Tabla5[[#This Row],[FECHA]],"YYY")</f>
        <v>2023</v>
      </c>
      <c r="E4572" s="2" t="s">
        <v>143</v>
      </c>
      <c r="F4572" s="2" t="s">
        <v>4616</v>
      </c>
      <c r="G4572" s="2" t="s">
        <v>9999</v>
      </c>
      <c r="H4572">
        <v>20487221059</v>
      </c>
      <c r="I4572" t="str">
        <f>INDEX([1]BCLIENTES!B:B,MATCH(Tabla5[[#This Row],[RUC]],[1]BCLIENTES!A:A,0))</f>
        <v xml:space="preserve"> REPRESENTACIONES FERRETEROS GABY EMPRESA INDIVIDUAL DE RESPONSABILIDAD LIMITADA</v>
      </c>
      <c r="J4572" t="e">
        <f>INDEX([1]!Tabla1[DISTRITO],MATCH(Tabla5[[#This Row],[RUC]],[1]!Tabla1[RUC],0))</f>
        <v>#REF!</v>
      </c>
      <c r="K4572" t="str">
        <f>INDEX([1]BCLIENTES!H:H,MATCH(Tabla5[[#This Row],[RUC]],[1]BCLIENTES!A:A,0))</f>
        <v xml:space="preserve"> HUANCAYO 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tr">
        <f>TEXT(Tabla5[[#This Row],[FECHA]],"MMM")</f>
        <v>Dic</v>
      </c>
      <c r="D4573" s="1" t="str">
        <f>TEXT(Tabla5[[#This Row],[FECHA]],"YYY")</f>
        <v>2023</v>
      </c>
      <c r="E4573" s="2" t="s">
        <v>143</v>
      </c>
      <c r="F4573" s="2" t="s">
        <v>4617</v>
      </c>
      <c r="G4573" s="2" t="s">
        <v>10003</v>
      </c>
      <c r="H4573">
        <v>20601787700</v>
      </c>
      <c r="I4573" t="str">
        <f>INDEX([1]BCLIENTES!B:B,MATCH(Tabla5[[#This Row],[RUC]],[1]BCLIENTES!A:A,0))</f>
        <v xml:space="preserve"> IMPORTACIONES MIRALDI S.A.C.</v>
      </c>
      <c r="J4573" t="e">
        <f>INDEX([1]!Tabla1[DISTRITO],MATCH(Tabla5[[#This Row],[RUC]],[1]!Tabla1[RUC],0))</f>
        <v>#REF!</v>
      </c>
      <c r="K4573" t="str">
        <f>INDEX([1]BCLIENTES!H:H,MATCH(Tabla5[[#This Row],[RUC]],[1]BCLIENTES!A:A,0))</f>
        <v xml:space="preserve"> LIMA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tr">
        <f>TEXT(Tabla5[[#This Row],[FECHA]],"MMM")</f>
        <v>Dic</v>
      </c>
      <c r="D4574" s="1" t="str">
        <f>TEXT(Tabla5[[#This Row],[FECHA]],"YYY")</f>
        <v>2023</v>
      </c>
      <c r="E4574" s="2" t="s">
        <v>143</v>
      </c>
      <c r="F4574" s="2" t="s">
        <v>4618</v>
      </c>
      <c r="G4574" s="2" t="s">
        <v>10003</v>
      </c>
      <c r="H4574">
        <v>10238869523</v>
      </c>
      <c r="I4574" t="str">
        <f>INDEX([1]BCLIENTES!B:B,MATCH(Tabla5[[#This Row],[RUC]],[1]BCLIENTES!A:A,0))</f>
        <v xml:space="preserve"> CARREÑO DELGADO ROSA LINA</v>
      </c>
      <c r="J4574" t="e">
        <f>INDEX([1]!Tabla1[DISTRITO],MATCH(Tabla5[[#This Row],[RUC]],[1]!Tabla1[RUC],0))</f>
        <v>#REF!</v>
      </c>
      <c r="K4574" t="str">
        <f>INDEX([1]BCLIENTES!H:H,MATCH(Tabla5[[#This Row],[RUC]],[1]BCLIENTES!A:A,0))</f>
        <v xml:space="preserve"> TRUJILLO 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tr">
        <f>TEXT(Tabla5[[#This Row],[FECHA]],"MMM")</f>
        <v>Dic</v>
      </c>
      <c r="D4575" s="1" t="str">
        <f>TEXT(Tabla5[[#This Row],[FECHA]],"YYY")</f>
        <v>2023</v>
      </c>
      <c r="E4575" s="2" t="s">
        <v>143</v>
      </c>
      <c r="F4575" s="2" t="s">
        <v>4619</v>
      </c>
      <c r="G4575" s="2" t="s">
        <v>10003</v>
      </c>
      <c r="H4575">
        <v>20606183136</v>
      </c>
      <c r="I4575" t="str">
        <f>INDEX([1]BCLIENTES!B:B,MATCH(Tabla5[[#This Row],[RUC]],[1]BCLIENTES!A:A,0))</f>
        <v xml:space="preserve"> JP DISTRIBUCIONES Y SOLUCIONES ELECTRICAS E.I.R.L.</v>
      </c>
      <c r="J4575" t="e">
        <f>INDEX([1]!Tabla1[DISTRITO],MATCH(Tabla5[[#This Row],[RUC]],[1]!Tabla1[RUC],0))</f>
        <v>#REF!</v>
      </c>
      <c r="K4575" t="str">
        <f>INDEX([1]BCLIENTES!H:H,MATCH(Tabla5[[#This Row],[RUC]],[1]BCLIENTES!A:A,0))</f>
        <v xml:space="preserve"> LIMA 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tr">
        <f>TEXT(Tabla5[[#This Row],[FECHA]],"MMM")</f>
        <v>Dic</v>
      </c>
      <c r="D4576" s="1" t="str">
        <f>TEXT(Tabla5[[#This Row],[FECHA]],"YYY")</f>
        <v>2023</v>
      </c>
      <c r="E4576" s="2" t="s">
        <v>143</v>
      </c>
      <c r="F4576" s="2" t="s">
        <v>4620</v>
      </c>
      <c r="G4576" s="2" t="s">
        <v>10004</v>
      </c>
      <c r="H4576">
        <v>20608449753</v>
      </c>
      <c r="I4576" t="str">
        <f>INDEX([1]BCLIENTES!B:B,MATCH(Tabla5[[#This Row],[RUC]],[1]BCLIENTES!A:A,0))</f>
        <v xml:space="preserve"> JV FERRETERIA JAIMITO E.I.R.L</v>
      </c>
      <c r="J4576" t="e">
        <f>INDEX([1]!Tabla1[DISTRITO],MATCH(Tabla5[[#This Row],[RUC]],[1]!Tabla1[RUC],0))</f>
        <v>#REF!</v>
      </c>
      <c r="K4576" t="str">
        <f>INDEX([1]BCLIENTES!H:H,MATCH(Tabla5[[#This Row],[RUC]],[1]BCLIENTES!A:A,0))</f>
        <v xml:space="preserve"> JAEN 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tr">
        <f>TEXT(Tabla5[[#This Row],[FECHA]],"MMM")</f>
        <v>Dic</v>
      </c>
      <c r="D4577" s="1" t="str">
        <f>TEXT(Tabla5[[#This Row],[FECHA]],"YYY")</f>
        <v>2023</v>
      </c>
      <c r="E4577" s="2" t="s">
        <v>143</v>
      </c>
      <c r="F4577" s="2" t="s">
        <v>4621</v>
      </c>
      <c r="G4577" s="2" t="s">
        <v>10003</v>
      </c>
      <c r="H4577">
        <v>20601787700</v>
      </c>
      <c r="I4577" t="str">
        <f>INDEX([1]BCLIENTES!B:B,MATCH(Tabla5[[#This Row],[RUC]],[1]BCLIENTES!A:A,0))</f>
        <v xml:space="preserve"> IMPORTACIONES MIRALDI S.A.C.</v>
      </c>
      <c r="J4577" t="e">
        <f>INDEX([1]!Tabla1[DISTRITO],MATCH(Tabla5[[#This Row],[RUC]],[1]!Tabla1[RUC],0))</f>
        <v>#REF!</v>
      </c>
      <c r="K4577" t="str">
        <f>INDEX([1]BCLIENTES!H:H,MATCH(Tabla5[[#This Row],[RUC]],[1]BCLIENTES!A:A,0))</f>
        <v xml:space="preserve"> LIMA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tr">
        <f>TEXT(Tabla5[[#This Row],[FECHA]],"MMM")</f>
        <v>Dic</v>
      </c>
      <c r="D4578" s="1" t="str">
        <f>TEXT(Tabla5[[#This Row],[FECHA]],"YYY")</f>
        <v>2023</v>
      </c>
      <c r="E4578" s="2" t="s">
        <v>143</v>
      </c>
      <c r="F4578" s="2" t="s">
        <v>4622</v>
      </c>
      <c r="G4578" s="2" t="s">
        <v>10003</v>
      </c>
      <c r="H4578">
        <v>20606183136</v>
      </c>
      <c r="I4578" t="str">
        <f>INDEX([1]BCLIENTES!B:B,MATCH(Tabla5[[#This Row],[RUC]],[1]BCLIENTES!A:A,0))</f>
        <v xml:space="preserve"> JP DISTRIBUCIONES Y SOLUCIONES ELECTRICAS E.I.R.L.</v>
      </c>
      <c r="J4578" t="e">
        <f>INDEX([1]!Tabla1[DISTRITO],MATCH(Tabla5[[#This Row],[RUC]],[1]!Tabla1[RUC],0))</f>
        <v>#REF!</v>
      </c>
      <c r="K4578" t="str">
        <f>INDEX([1]BCLIENTES!H:H,MATCH(Tabla5[[#This Row],[RUC]],[1]BCLIENTES!A:A,0))</f>
        <v xml:space="preserve"> LIMA 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tr">
        <f>TEXT(Tabla5[[#This Row],[FECHA]],"MMM")</f>
        <v>Dic</v>
      </c>
      <c r="D4579" s="1" t="str">
        <f>TEXT(Tabla5[[#This Row],[FECHA]],"YYY")</f>
        <v>2023</v>
      </c>
      <c r="E4579" s="2" t="s">
        <v>143</v>
      </c>
      <c r="F4579" s="2" t="s">
        <v>4623</v>
      </c>
      <c r="G4579" s="2" t="s">
        <v>10004</v>
      </c>
      <c r="H4579">
        <v>20482081933</v>
      </c>
      <c r="I4579" t="str">
        <f>INDEX([1]BCLIENTES!B:B,MATCH(Tabla5[[#This Row],[RUC]],[1]BCLIENTES!A:A,0))</f>
        <v xml:space="preserve"> FERRETERIA GAMBOA S.R.L.</v>
      </c>
      <c r="J4579" t="e">
        <f>INDEX([1]!Tabla1[DISTRITO],MATCH(Tabla5[[#This Row],[RUC]],[1]!Tabla1[RUC],0))</f>
        <v>#REF!</v>
      </c>
      <c r="K4579" t="str">
        <f>INDEX([1]BCLIENTES!H:H,MATCH(Tabla5[[#This Row],[RUC]],[1]BCLIENTES!A:A,0))</f>
        <v xml:space="preserve"> TRUJILLO 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tr">
        <f>TEXT(Tabla5[[#This Row],[FECHA]],"MMM")</f>
        <v>Dic</v>
      </c>
      <c r="D4580" s="1" t="str">
        <f>TEXT(Tabla5[[#This Row],[FECHA]],"YYY")</f>
        <v>2023</v>
      </c>
      <c r="E4580" s="2" t="s">
        <v>143</v>
      </c>
      <c r="F4580" s="2" t="s">
        <v>4624</v>
      </c>
      <c r="G4580" s="2" t="s">
        <v>10004</v>
      </c>
      <c r="H4580">
        <v>20561342556</v>
      </c>
      <c r="I4580" t="str">
        <f>INDEX([1]BCLIENTES!B:B,MATCH(Tabla5[[#This Row],[RUC]],[1]BCLIENTES!A:A,0))</f>
        <v xml:space="preserve"> FERRETERIA URSULA E.I.R.L.</v>
      </c>
      <c r="J4580" t="e">
        <f>INDEX([1]!Tabla1[DISTRITO],MATCH(Tabla5[[#This Row],[RUC]],[1]!Tabla1[RUC],0))</f>
        <v>#REF!</v>
      </c>
      <c r="K4580" t="str">
        <f>INDEX([1]BCLIENTES!H:H,MATCH(Tabla5[[#This Row],[RUC]],[1]BCLIENTES!A:A,0))</f>
        <v xml:space="preserve"> CHICLAYO 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tr">
        <f>TEXT(Tabla5[[#This Row],[FECHA]],"MMM")</f>
        <v>Dic</v>
      </c>
      <c r="D4581" s="1" t="str">
        <f>TEXT(Tabla5[[#This Row],[FECHA]],"YYY")</f>
        <v>2023</v>
      </c>
      <c r="E4581" s="2" t="s">
        <v>143</v>
      </c>
      <c r="F4581" s="2" t="s">
        <v>4625</v>
      </c>
      <c r="G4581" s="2" t="s">
        <v>10004</v>
      </c>
      <c r="H4581">
        <v>20603319223</v>
      </c>
      <c r="I4581" t="str">
        <f>INDEX([1]BCLIENTES!B:B,MATCH(Tabla5[[#This Row],[RUC]],[1]BCLIENTES!A:A,0))</f>
        <v xml:space="preserve"> FERRETERIA VILLEGAS E.I.R.L.</v>
      </c>
      <c r="J4581" t="e">
        <f>INDEX([1]!Tabla1[DISTRITO],MATCH(Tabla5[[#This Row],[RUC]],[1]!Tabla1[RUC],0))</f>
        <v>#REF!</v>
      </c>
      <c r="K4581" t="str">
        <f>INDEX([1]BCLIENTES!H:H,MATCH(Tabla5[[#This Row],[RUC]],[1]BCLIENTES!A:A,0))</f>
        <v xml:space="preserve"> JAEN 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tr">
        <f>TEXT(Tabla5[[#This Row],[FECHA]],"MMM")</f>
        <v>Dic</v>
      </c>
      <c r="D4582" s="1" t="str">
        <f>TEXT(Tabla5[[#This Row],[FECHA]],"YYY")</f>
        <v>2023</v>
      </c>
      <c r="E4582" s="2" t="s">
        <v>143</v>
      </c>
      <c r="F4582" s="2" t="s">
        <v>4626</v>
      </c>
      <c r="G4582" s="2" t="s">
        <v>9999</v>
      </c>
      <c r="H4582">
        <v>20487221059</v>
      </c>
      <c r="I4582" t="str">
        <f>INDEX([1]BCLIENTES!B:B,MATCH(Tabla5[[#This Row],[RUC]],[1]BCLIENTES!A:A,0))</f>
        <v xml:space="preserve"> REPRESENTACIONES FERRETEROS GABY EMPRESA INDIVIDUAL DE RESPONSABILIDAD LIMITADA</v>
      </c>
      <c r="J4582" t="e">
        <f>INDEX([1]!Tabla1[DISTRITO],MATCH(Tabla5[[#This Row],[RUC]],[1]!Tabla1[RUC],0))</f>
        <v>#REF!</v>
      </c>
      <c r="K4582" t="str">
        <f>INDEX([1]BCLIENTES!H:H,MATCH(Tabla5[[#This Row],[RUC]],[1]BCLIENTES!A:A,0))</f>
        <v xml:space="preserve"> HUANCAYO 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tr">
        <f>TEXT(Tabla5[[#This Row],[FECHA]],"MMM")</f>
        <v>Dic</v>
      </c>
      <c r="D4583" s="1" t="str">
        <f>TEXT(Tabla5[[#This Row],[FECHA]],"YYY")</f>
        <v>2023</v>
      </c>
      <c r="E4583" s="2" t="s">
        <v>143</v>
      </c>
      <c r="F4583" s="2" t="s">
        <v>4627</v>
      </c>
      <c r="G4583" s="2" t="s">
        <v>9997</v>
      </c>
      <c r="H4583">
        <v>1</v>
      </c>
      <c r="I4583" t="str">
        <f>INDEX([1]BCLIENTES!B:B,MATCH(Tabla5[[#This Row],[RUC]],[1]BCLIENTES!A:A,0))</f>
        <v>ANULADO</v>
      </c>
      <c r="J4583" t="e">
        <f>INDEX([1]!Tabla1[DISTRITO],MATCH(Tabla5[[#This Row],[RUC]],[1]!Tabla1[RUC],0))</f>
        <v>#REF!</v>
      </c>
      <c r="K4583" t="str">
        <f>INDEX([1]BCLIENTES!H:H,MATCH(Tabla5[[#This Row],[RUC]],[1]BCLIENTES!A:A,0))</f>
        <v>ANULADO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tr">
        <f>TEXT(Tabla5[[#This Row],[FECHA]],"MMM")</f>
        <v>Dic</v>
      </c>
      <c r="D4584" s="1" t="str">
        <f>TEXT(Tabla5[[#This Row],[FECHA]],"YYY")</f>
        <v>2023</v>
      </c>
      <c r="E4584" s="2" t="s">
        <v>143</v>
      </c>
      <c r="F4584" s="2" t="s">
        <v>4628</v>
      </c>
      <c r="G4584" s="2" t="s">
        <v>9999</v>
      </c>
      <c r="H4584">
        <v>20601400775</v>
      </c>
      <c r="I4584" t="str">
        <f>INDEX([1]BCLIENTES!B:B,MATCH(Tabla5[[#This Row],[RUC]],[1]BCLIENTES!A:A,0))</f>
        <v xml:space="preserve"> INVERSIONES GYS SAGITARIO EMPRESA INDIVIDUAL DE RESPONSABILIDAD LIMITADA</v>
      </c>
      <c r="J4584" t="e">
        <f>INDEX([1]!Tabla1[DISTRITO],MATCH(Tabla5[[#This Row],[RUC]],[1]!Tabla1[RUC],0))</f>
        <v>#REF!</v>
      </c>
      <c r="K4584" t="str">
        <f>INDEX([1]BCLIENTES!H:H,MATCH(Tabla5[[#This Row],[RUC]],[1]BCLIENTES!A:A,0))</f>
        <v xml:space="preserve"> HUANUCO 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tr">
        <f>TEXT(Tabla5[[#This Row],[FECHA]],"MMM")</f>
        <v>Dic</v>
      </c>
      <c r="D4585" s="1" t="str">
        <f>TEXT(Tabla5[[#This Row],[FECHA]],"YYY")</f>
        <v>2023</v>
      </c>
      <c r="E4585" s="2" t="s">
        <v>143</v>
      </c>
      <c r="F4585" s="2" t="s">
        <v>4629</v>
      </c>
      <c r="G4585" s="2" t="s">
        <v>9999</v>
      </c>
      <c r="H4585">
        <v>20601400775</v>
      </c>
      <c r="I4585" t="str">
        <f>INDEX([1]BCLIENTES!B:B,MATCH(Tabla5[[#This Row],[RUC]],[1]BCLIENTES!A:A,0))</f>
        <v xml:space="preserve"> INVERSIONES GYS SAGITARIO EMPRESA INDIVIDUAL DE RESPONSABILIDAD LIMITADA</v>
      </c>
      <c r="J4585" t="e">
        <f>INDEX([1]!Tabla1[DISTRITO],MATCH(Tabla5[[#This Row],[RUC]],[1]!Tabla1[RUC],0))</f>
        <v>#REF!</v>
      </c>
      <c r="K4585" t="str">
        <f>INDEX([1]BCLIENTES!H:H,MATCH(Tabla5[[#This Row],[RUC]],[1]BCLIENTES!A:A,0))</f>
        <v xml:space="preserve"> HUANUCO 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tr">
        <f>TEXT(Tabla5[[#This Row],[FECHA]],"MMM")</f>
        <v>Dic</v>
      </c>
      <c r="D4586" s="1" t="str">
        <f>TEXT(Tabla5[[#This Row],[FECHA]],"YYY")</f>
        <v>2023</v>
      </c>
      <c r="E4586" s="2" t="s">
        <v>143</v>
      </c>
      <c r="F4586" s="2" t="s">
        <v>4630</v>
      </c>
      <c r="G4586" s="2" t="s">
        <v>10003</v>
      </c>
      <c r="H4586">
        <v>20601787700</v>
      </c>
      <c r="I4586" t="str">
        <f>INDEX([1]BCLIENTES!B:B,MATCH(Tabla5[[#This Row],[RUC]],[1]BCLIENTES!A:A,0))</f>
        <v xml:space="preserve"> IMPORTACIONES MIRALDI S.A.C.</v>
      </c>
      <c r="J4586" t="e">
        <f>INDEX([1]!Tabla1[DISTRITO],MATCH(Tabla5[[#This Row],[RUC]],[1]!Tabla1[RUC],0))</f>
        <v>#REF!</v>
      </c>
      <c r="K4586" t="str">
        <f>INDEX([1]BCLIENTES!H:H,MATCH(Tabla5[[#This Row],[RUC]],[1]BCLIENTES!A:A,0))</f>
        <v xml:space="preserve"> LIMA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tr">
        <f>TEXT(Tabla5[[#This Row],[FECHA]],"MMM")</f>
        <v>Dic</v>
      </c>
      <c r="D4587" s="1" t="str">
        <f>TEXT(Tabla5[[#This Row],[FECHA]],"YYY")</f>
        <v>2023</v>
      </c>
      <c r="E4587" s="2" t="s">
        <v>143</v>
      </c>
      <c r="F4587" s="2" t="s">
        <v>4631</v>
      </c>
      <c r="G4587" s="2" t="s">
        <v>10003</v>
      </c>
      <c r="H4587">
        <v>10238869523</v>
      </c>
      <c r="I4587" t="str">
        <f>INDEX([1]BCLIENTES!B:B,MATCH(Tabla5[[#This Row],[RUC]],[1]BCLIENTES!A:A,0))</f>
        <v xml:space="preserve"> CARREÑO DELGADO ROSA LINA</v>
      </c>
      <c r="J4587" t="e">
        <f>INDEX([1]!Tabla1[DISTRITO],MATCH(Tabla5[[#This Row],[RUC]],[1]!Tabla1[RUC],0))</f>
        <v>#REF!</v>
      </c>
      <c r="K4587" t="str">
        <f>INDEX([1]BCLIENTES!H:H,MATCH(Tabla5[[#This Row],[RUC]],[1]BCLIENTES!A:A,0))</f>
        <v xml:space="preserve"> TRUJILLO 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tr">
        <f>TEXT(Tabla5[[#This Row],[FECHA]],"MMM")</f>
        <v>Dic</v>
      </c>
      <c r="D4588" s="1" t="str">
        <f>TEXT(Tabla5[[#This Row],[FECHA]],"YYY")</f>
        <v>2023</v>
      </c>
      <c r="E4588" s="2" t="s">
        <v>143</v>
      </c>
      <c r="F4588" s="2" t="s">
        <v>4632</v>
      </c>
      <c r="G4588" s="2" t="s">
        <v>10003</v>
      </c>
      <c r="H4588">
        <v>20610672443</v>
      </c>
      <c r="I4588" t="str">
        <f>INDEX([1]BCLIENTES!B:B,MATCH(Tabla5[[#This Row],[RUC]],[1]BCLIENTES!A:A,0))</f>
        <v xml:space="preserve"> CONSTRUCCION NEGOCIOS Y SERVICIOS DANTE E.I.R.L.</v>
      </c>
      <c r="J4588" t="e">
        <f>INDEX([1]!Tabla1[DISTRITO],MATCH(Tabla5[[#This Row],[RUC]],[1]!Tabla1[RUC],0))</f>
        <v>#REF!</v>
      </c>
      <c r="K4588" t="str">
        <f>INDEX([1]BCLIENTES!H:H,MATCH(Tabla5[[#This Row],[RUC]],[1]BCLIENTES!A:A,0))</f>
        <v xml:space="preserve"> CHICLAYO 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tr">
        <f>TEXT(Tabla5[[#This Row],[FECHA]],"MMM")</f>
        <v>Dic</v>
      </c>
      <c r="D4589" s="1" t="str">
        <f>TEXT(Tabla5[[#This Row],[FECHA]],"YYY")</f>
        <v>2023</v>
      </c>
      <c r="E4589" s="2" t="s">
        <v>143</v>
      </c>
      <c r="F4589" s="2" t="s">
        <v>4633</v>
      </c>
      <c r="G4589" s="2" t="s">
        <v>10004</v>
      </c>
      <c r="H4589">
        <v>20480023235</v>
      </c>
      <c r="I4589" t="str">
        <f>INDEX([1]BCLIENTES!B:B,MATCH(Tabla5[[#This Row],[RUC]],[1]BCLIENTES!A:A,0))</f>
        <v xml:space="preserve"> CORPORACION BIM SAC</v>
      </c>
      <c r="J4589" t="e">
        <f>INDEX([1]!Tabla1[DISTRITO],MATCH(Tabla5[[#This Row],[RUC]],[1]!Tabla1[RUC],0))</f>
        <v>#REF!</v>
      </c>
      <c r="K4589" t="str">
        <f>INDEX([1]BCLIENTES!H:H,MATCH(Tabla5[[#This Row],[RUC]],[1]BCLIENTES!A:A,0))</f>
        <v xml:space="preserve"> CHICLAYO 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tr">
        <f>TEXT(Tabla5[[#This Row],[FECHA]],"MMM")</f>
        <v>Dic</v>
      </c>
      <c r="D4590" s="1" t="str">
        <f>TEXT(Tabla5[[#This Row],[FECHA]],"YYY")</f>
        <v>2023</v>
      </c>
      <c r="E4590" s="2" t="s">
        <v>143</v>
      </c>
      <c r="F4590" s="2" t="s">
        <v>4634</v>
      </c>
      <c r="G4590" s="2" t="s">
        <v>9999</v>
      </c>
      <c r="H4590">
        <v>20279099142</v>
      </c>
      <c r="I4590" t="str">
        <f>INDEX([1]BCLIENTES!B:B,MATCH(Tabla5[[#This Row],[RUC]],[1]BCLIENTES!A:A,0))</f>
        <v xml:space="preserve"> TECNOLOGIA ELECTRICA S.A.C</v>
      </c>
      <c r="J4590" t="e">
        <f>INDEX([1]!Tabla1[DISTRITO],MATCH(Tabla5[[#This Row],[RUC]],[1]!Tabla1[RUC],0))</f>
        <v>#REF!</v>
      </c>
      <c r="K4590" t="str">
        <f>INDEX([1]BCLIENTES!H:H,MATCH(Tabla5[[#This Row],[RUC]],[1]BCLIENTES!A:A,0))</f>
        <v xml:space="preserve"> ICA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tr">
        <f>TEXT(Tabla5[[#This Row],[FECHA]],"MMM")</f>
        <v>Dic</v>
      </c>
      <c r="D4591" s="1" t="str">
        <f>TEXT(Tabla5[[#This Row],[FECHA]],"YYY")</f>
        <v>2023</v>
      </c>
      <c r="E4591" s="2" t="s">
        <v>143</v>
      </c>
      <c r="F4591" s="2" t="s">
        <v>4635</v>
      </c>
      <c r="G4591" s="2" t="s">
        <v>9999</v>
      </c>
      <c r="H4591">
        <v>20605038639</v>
      </c>
      <c r="I4591" t="str">
        <f>INDEX([1]BCLIENTES!B:B,MATCH(Tabla5[[#This Row],[RUC]],[1]BCLIENTES!A:A,0))</f>
        <v xml:space="preserve"> GRUPO EMPRESARIAL GS SAGITARIO E.I.R.L.</v>
      </c>
      <c r="J4591" t="e">
        <f>INDEX([1]!Tabla1[DISTRITO],MATCH(Tabla5[[#This Row],[RUC]],[1]!Tabla1[RUC],0))</f>
        <v>#REF!</v>
      </c>
      <c r="K4591" t="str">
        <f>INDEX([1]BCLIENTES!H:H,MATCH(Tabla5[[#This Row],[RUC]],[1]BCLIENTES!A:A,0))</f>
        <v xml:space="preserve"> HUANUCO 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tr">
        <f>TEXT(Tabla5[[#This Row],[FECHA]],"MMM")</f>
        <v>Dic</v>
      </c>
      <c r="D4592" s="1" t="str">
        <f>TEXT(Tabla5[[#This Row],[FECHA]],"YYY")</f>
        <v>2023</v>
      </c>
      <c r="E4592" s="2" t="s">
        <v>143</v>
      </c>
      <c r="F4592" s="2" t="s">
        <v>4636</v>
      </c>
      <c r="G4592" s="2" t="s">
        <v>10002</v>
      </c>
      <c r="H4592">
        <v>20539539214</v>
      </c>
      <c r="I4592" t="str">
        <f>INDEX([1]BCLIENTES!B:B,MATCH(Tabla5[[#This Row],[RUC]],[1]BCLIENTES!A:A,0))</f>
        <v xml:space="preserve"> COMERCIAL IMFESUR E.I.R.L.</v>
      </c>
      <c r="J4592" t="e">
        <f>INDEX([1]!Tabla1[DISTRITO],MATCH(Tabla5[[#This Row],[RUC]],[1]!Tabla1[RUC],0))</f>
        <v>#REF!</v>
      </c>
      <c r="K4592" t="str">
        <f>INDEX([1]BCLIENTES!H:H,MATCH(Tabla5[[#This Row],[RUC]],[1]BCLIENTES!A:A,0))</f>
        <v xml:space="preserve"> AREQUIPA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tr">
        <f>TEXT(Tabla5[[#This Row],[FECHA]],"MMM")</f>
        <v>Dic</v>
      </c>
      <c r="D4593" s="1" t="str">
        <f>TEXT(Tabla5[[#This Row],[FECHA]],"YYY")</f>
        <v>2023</v>
      </c>
      <c r="E4593" s="2" t="s">
        <v>143</v>
      </c>
      <c r="F4593" s="2" t="s">
        <v>4637</v>
      </c>
      <c r="G4593" s="2" t="s">
        <v>10006</v>
      </c>
      <c r="H4593">
        <v>10610396009</v>
      </c>
      <c r="I4593" t="str">
        <f>INDEX([1]BCLIENTES!B:B,MATCH(Tabla5[[#This Row],[RUC]],[1]BCLIENTES!A:A,0))</f>
        <v xml:space="preserve">PAREDES AYMACHOQUE DOMINIC                                            </v>
      </c>
      <c r="J4593" t="e">
        <f>INDEX([1]!Tabla1[DISTRITO],MATCH(Tabla5[[#This Row],[RUC]],[1]!Tabla1[RUC],0))</f>
        <v>#REF!</v>
      </c>
      <c r="K4593" t="str">
        <f>INDEX([1]BCLIENTES!H:H,MATCH(Tabla5[[#This Row],[RUC]],[1]BCLIENTES!A:A,0))</f>
        <v>AREQUIPA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tr">
        <f>TEXT(Tabla5[[#This Row],[FECHA]],"MMM")</f>
        <v>Dic</v>
      </c>
      <c r="D4594" s="1" t="str">
        <f>TEXT(Tabla5[[#This Row],[FECHA]],"YYY")</f>
        <v>2023</v>
      </c>
      <c r="E4594" s="2" t="s">
        <v>143</v>
      </c>
      <c r="F4594" s="2" t="s">
        <v>4638</v>
      </c>
      <c r="G4594" s="2" t="s">
        <v>10002</v>
      </c>
      <c r="H4594">
        <v>20539539214</v>
      </c>
      <c r="I4594" t="str">
        <f>INDEX([1]BCLIENTES!B:B,MATCH(Tabla5[[#This Row],[RUC]],[1]BCLIENTES!A:A,0))</f>
        <v xml:space="preserve"> COMERCIAL IMFESUR E.I.R.L.</v>
      </c>
      <c r="J4594" t="e">
        <f>INDEX([1]!Tabla1[DISTRITO],MATCH(Tabla5[[#This Row],[RUC]],[1]!Tabla1[RUC],0))</f>
        <v>#REF!</v>
      </c>
      <c r="K4594" t="str">
        <f>INDEX([1]BCLIENTES!H:H,MATCH(Tabla5[[#This Row],[RUC]],[1]BCLIENTES!A:A,0))</f>
        <v xml:space="preserve"> AREQUIPA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tr">
        <f>TEXT(Tabla5[[#This Row],[FECHA]],"MMM")</f>
        <v>Dic</v>
      </c>
      <c r="D4595" s="1" t="str">
        <f>TEXT(Tabla5[[#This Row],[FECHA]],"YYY")</f>
        <v>2023</v>
      </c>
      <c r="E4595" s="2" t="s">
        <v>143</v>
      </c>
      <c r="F4595" s="2" t="s">
        <v>4639</v>
      </c>
      <c r="G4595" s="2" t="s">
        <v>10003</v>
      </c>
      <c r="H4595">
        <v>20606183136</v>
      </c>
      <c r="I4595" t="str">
        <f>INDEX([1]BCLIENTES!B:B,MATCH(Tabla5[[#This Row],[RUC]],[1]BCLIENTES!A:A,0))</f>
        <v xml:space="preserve"> JP DISTRIBUCIONES Y SOLUCIONES ELECTRICAS E.I.R.L.</v>
      </c>
      <c r="J4595" t="e">
        <f>INDEX([1]!Tabla1[DISTRITO],MATCH(Tabla5[[#This Row],[RUC]],[1]!Tabla1[RUC],0))</f>
        <v>#REF!</v>
      </c>
      <c r="K4595" t="str">
        <f>INDEX([1]BCLIENTES!H:H,MATCH(Tabla5[[#This Row],[RUC]],[1]BCLIENTES!A:A,0))</f>
        <v xml:space="preserve"> LIMA 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tr">
        <f>TEXT(Tabla5[[#This Row],[FECHA]],"MMM")</f>
        <v>Dic</v>
      </c>
      <c r="D4596" s="1" t="str">
        <f>TEXT(Tabla5[[#This Row],[FECHA]],"YYY")</f>
        <v>2023</v>
      </c>
      <c r="E4596" s="2" t="s">
        <v>143</v>
      </c>
      <c r="F4596" s="2" t="s">
        <v>4640</v>
      </c>
      <c r="G4596" s="2" t="s">
        <v>10003</v>
      </c>
      <c r="H4596">
        <v>20601787700</v>
      </c>
      <c r="I4596" t="str">
        <f>INDEX([1]BCLIENTES!B:B,MATCH(Tabla5[[#This Row],[RUC]],[1]BCLIENTES!A:A,0))</f>
        <v xml:space="preserve"> IMPORTACIONES MIRALDI S.A.C.</v>
      </c>
      <c r="J4596" t="e">
        <f>INDEX([1]!Tabla1[DISTRITO],MATCH(Tabla5[[#This Row],[RUC]],[1]!Tabla1[RUC],0))</f>
        <v>#REF!</v>
      </c>
      <c r="K4596" t="str">
        <f>INDEX([1]BCLIENTES!H:H,MATCH(Tabla5[[#This Row],[RUC]],[1]BCLIENTES!A:A,0))</f>
        <v xml:space="preserve"> LIMA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tr">
        <f>TEXT(Tabla5[[#This Row],[FECHA]],"MMM")</f>
        <v>Dic</v>
      </c>
      <c r="D4597" s="1" t="str">
        <f>TEXT(Tabla5[[#This Row],[FECHA]],"YYY")</f>
        <v>2023</v>
      </c>
      <c r="E4597" s="2" t="s">
        <v>143</v>
      </c>
      <c r="F4597" s="2" t="s">
        <v>4641</v>
      </c>
      <c r="G4597" s="2" t="s">
        <v>10004</v>
      </c>
      <c r="H4597">
        <v>20539247515</v>
      </c>
      <c r="I4597" t="str">
        <f>INDEX([1]BCLIENTES!B:B,MATCH(Tabla5[[#This Row],[RUC]],[1]BCLIENTES!A:A,0))</f>
        <v>INVERSIONES EL PAISA SAC</v>
      </c>
      <c r="J4597" t="e">
        <f>INDEX([1]!Tabla1[DISTRITO],MATCH(Tabla5[[#This Row],[RUC]],[1]!Tabla1[RUC],0))</f>
        <v>#REF!</v>
      </c>
      <c r="K4597" t="str">
        <f>INDEX([1]BCLIENTES!H:H,MATCH(Tabla5[[#This Row],[RUC]],[1]BCLIENTES!A:A,0))</f>
        <v>CHICLAYO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tr">
        <f>TEXT(Tabla5[[#This Row],[FECHA]],"MMM")</f>
        <v>Dic</v>
      </c>
      <c r="D4598" s="1" t="str">
        <f>TEXT(Tabla5[[#This Row],[FECHA]],"YYY")</f>
        <v>2023</v>
      </c>
      <c r="E4598" s="2" t="s">
        <v>143</v>
      </c>
      <c r="F4598" s="2" t="s">
        <v>4642</v>
      </c>
      <c r="G4598" s="2" t="s">
        <v>10004</v>
      </c>
      <c r="H4598">
        <v>20539247515</v>
      </c>
      <c r="I4598" t="str">
        <f>INDEX([1]BCLIENTES!B:B,MATCH(Tabla5[[#This Row],[RUC]],[1]BCLIENTES!A:A,0))</f>
        <v>INVERSIONES EL PAISA SAC</v>
      </c>
      <c r="J4598" t="e">
        <f>INDEX([1]!Tabla1[DISTRITO],MATCH(Tabla5[[#This Row],[RUC]],[1]!Tabla1[RUC],0))</f>
        <v>#REF!</v>
      </c>
      <c r="K4598" t="str">
        <f>INDEX([1]BCLIENTES!H:H,MATCH(Tabla5[[#This Row],[RUC]],[1]BCLIENTES!A:A,0))</f>
        <v>CHICLAYO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tr">
        <f>TEXT(Tabla5[[#This Row],[FECHA]],"MMM")</f>
        <v>Dic</v>
      </c>
      <c r="D4599" s="1" t="str">
        <f>TEXT(Tabla5[[#This Row],[FECHA]],"YYY")</f>
        <v>2023</v>
      </c>
      <c r="E4599" s="2" t="s">
        <v>143</v>
      </c>
      <c r="F4599" s="2" t="s">
        <v>4643</v>
      </c>
      <c r="G4599" s="2" t="s">
        <v>10004</v>
      </c>
      <c r="H4599">
        <v>20610364749</v>
      </c>
      <c r="I4599" t="str">
        <f>INDEX([1]BCLIENTES!B:B,MATCH(Tabla5[[#This Row],[RUC]],[1]BCLIENTES!A:A,0))</f>
        <v xml:space="preserve"> CORPORATION MELANIO B &amp; G S.A.C.</v>
      </c>
      <c r="J4599" t="e">
        <f>INDEX([1]!Tabla1[DISTRITO],MATCH(Tabla5[[#This Row],[RUC]],[1]!Tabla1[RUC],0))</f>
        <v>#REF!</v>
      </c>
      <c r="K4599" t="str">
        <f>INDEX([1]BCLIENTES!H:H,MATCH(Tabla5[[#This Row],[RUC]],[1]BCLIENTES!A:A,0))</f>
        <v xml:space="preserve"> TRUJILLO 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tr">
        <f>TEXT(Tabla5[[#This Row],[FECHA]],"MMM")</f>
        <v>Dic</v>
      </c>
      <c r="D4600" s="1" t="str">
        <f>TEXT(Tabla5[[#This Row],[FECHA]],"YYY")</f>
        <v>2023</v>
      </c>
      <c r="E4600" s="2" t="s">
        <v>143</v>
      </c>
      <c r="F4600" s="2" t="s">
        <v>4644</v>
      </c>
      <c r="G4600" s="2" t="s">
        <v>10004</v>
      </c>
      <c r="H4600">
        <v>20610364749</v>
      </c>
      <c r="I4600" t="str">
        <f>INDEX([1]BCLIENTES!B:B,MATCH(Tabla5[[#This Row],[RUC]],[1]BCLIENTES!A:A,0))</f>
        <v xml:space="preserve"> CORPORATION MELANIO B &amp; G S.A.C.</v>
      </c>
      <c r="J4600" t="e">
        <f>INDEX([1]!Tabla1[DISTRITO],MATCH(Tabla5[[#This Row],[RUC]],[1]!Tabla1[RUC],0))</f>
        <v>#REF!</v>
      </c>
      <c r="K4600" t="str">
        <f>INDEX([1]BCLIENTES!H:H,MATCH(Tabla5[[#This Row],[RUC]],[1]BCLIENTES!A:A,0))</f>
        <v xml:space="preserve"> TRUJILLO 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tr">
        <f>TEXT(Tabla5[[#This Row],[FECHA]],"MMM")</f>
        <v>Dic</v>
      </c>
      <c r="D4601" s="1" t="str">
        <f>TEXT(Tabla5[[#This Row],[FECHA]],"YYY")</f>
        <v>2023</v>
      </c>
      <c r="E4601" s="2" t="s">
        <v>143</v>
      </c>
      <c r="F4601" s="2" t="s">
        <v>4645</v>
      </c>
      <c r="G4601" s="2" t="s">
        <v>9999</v>
      </c>
      <c r="H4601">
        <v>20487221059</v>
      </c>
      <c r="I4601" t="str">
        <f>INDEX([1]BCLIENTES!B:B,MATCH(Tabla5[[#This Row],[RUC]],[1]BCLIENTES!A:A,0))</f>
        <v xml:space="preserve"> REPRESENTACIONES FERRETEROS GABY EMPRESA INDIVIDUAL DE RESPONSABILIDAD LIMITADA</v>
      </c>
      <c r="J4601" t="e">
        <f>INDEX([1]!Tabla1[DISTRITO],MATCH(Tabla5[[#This Row],[RUC]],[1]!Tabla1[RUC],0))</f>
        <v>#REF!</v>
      </c>
      <c r="K4601" t="str">
        <f>INDEX([1]BCLIENTES!H:H,MATCH(Tabla5[[#This Row],[RUC]],[1]BCLIENTES!A:A,0))</f>
        <v xml:space="preserve"> HUANCAYO 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tr">
        <f>TEXT(Tabla5[[#This Row],[FECHA]],"MMM")</f>
        <v>Dic</v>
      </c>
      <c r="D4602" s="1" t="str">
        <f>TEXT(Tabla5[[#This Row],[FECHA]],"YYY")</f>
        <v>2023</v>
      </c>
      <c r="E4602" s="2" t="s">
        <v>143</v>
      </c>
      <c r="F4602" s="2" t="s">
        <v>4646</v>
      </c>
      <c r="G4602" s="2" t="s">
        <v>10003</v>
      </c>
      <c r="H4602">
        <v>10238869523</v>
      </c>
      <c r="I4602" t="str">
        <f>INDEX([1]BCLIENTES!B:B,MATCH(Tabla5[[#This Row],[RUC]],[1]BCLIENTES!A:A,0))</f>
        <v xml:space="preserve"> CARREÑO DELGADO ROSA LINA</v>
      </c>
      <c r="J4602" t="e">
        <f>INDEX([1]!Tabla1[DISTRITO],MATCH(Tabla5[[#This Row],[RUC]],[1]!Tabla1[RUC],0))</f>
        <v>#REF!</v>
      </c>
      <c r="K4602" t="str">
        <f>INDEX([1]BCLIENTES!H:H,MATCH(Tabla5[[#This Row],[RUC]],[1]BCLIENTES!A:A,0))</f>
        <v xml:space="preserve"> TRUJILLO 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tr">
        <f>TEXT(Tabla5[[#This Row],[FECHA]],"MMM")</f>
        <v>Dic</v>
      </c>
      <c r="D4603" s="1" t="str">
        <f>TEXT(Tabla5[[#This Row],[FECHA]],"YYY")</f>
        <v>2023</v>
      </c>
      <c r="E4603" s="2" t="s">
        <v>143</v>
      </c>
      <c r="F4603" s="2" t="s">
        <v>4647</v>
      </c>
      <c r="G4603" s="2" t="s">
        <v>9997</v>
      </c>
      <c r="H4603">
        <v>1</v>
      </c>
      <c r="I4603" t="str">
        <f>INDEX([1]BCLIENTES!B:B,MATCH(Tabla5[[#This Row],[RUC]],[1]BCLIENTES!A:A,0))</f>
        <v>ANULADO</v>
      </c>
      <c r="J4603" t="e">
        <f>INDEX([1]!Tabla1[DISTRITO],MATCH(Tabla5[[#This Row],[RUC]],[1]!Tabla1[RUC],0))</f>
        <v>#REF!</v>
      </c>
      <c r="K4603" t="str">
        <f>INDEX([1]BCLIENTES!H:H,MATCH(Tabla5[[#This Row],[RUC]],[1]BCLIENTES!A:A,0))</f>
        <v>ANULADO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tr">
        <f>TEXT(Tabla5[[#This Row],[FECHA]],"MMM")</f>
        <v>Dic</v>
      </c>
      <c r="D4604" s="1" t="str">
        <f>TEXT(Tabla5[[#This Row],[FECHA]],"YYY")</f>
        <v>2023</v>
      </c>
      <c r="E4604" s="2" t="s">
        <v>143</v>
      </c>
      <c r="F4604" s="2" t="s">
        <v>4648</v>
      </c>
      <c r="G4604" s="2" t="s">
        <v>10002</v>
      </c>
      <c r="H4604">
        <v>10484157516</v>
      </c>
      <c r="I4604" t="str">
        <f>INDEX([1]BCLIENTES!B:B,MATCH(Tabla5[[#This Row],[RUC]],[1]BCLIENTES!A:A,0))</f>
        <v>YRIARTE VALENZUELA FLORENCIA</v>
      </c>
      <c r="J4604" t="e">
        <f>INDEX([1]!Tabla1[DISTRITO],MATCH(Tabla5[[#This Row],[RUC]],[1]!Tabla1[RUC],0))</f>
        <v>#REF!</v>
      </c>
      <c r="K4604" t="str">
        <f>INDEX([1]BCLIENTES!H:H,MATCH(Tabla5[[#This Row],[RUC]],[1]BCLIENTES!A:A,0))</f>
        <v>AREQUIPA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tr">
        <f>TEXT(Tabla5[[#This Row],[FECHA]],"MMM")</f>
        <v>Dic</v>
      </c>
      <c r="D4605" s="1" t="str">
        <f>TEXT(Tabla5[[#This Row],[FECHA]],"YYY")</f>
        <v>2023</v>
      </c>
      <c r="E4605" s="2" t="s">
        <v>143</v>
      </c>
      <c r="F4605" s="2" t="s">
        <v>4649</v>
      </c>
      <c r="G4605" s="2" t="s">
        <v>10003</v>
      </c>
      <c r="H4605">
        <v>20601857066</v>
      </c>
      <c r="I4605" t="str">
        <f>INDEX([1]BCLIENTES!B:B,MATCH(Tabla5[[#This Row],[RUC]],[1]BCLIENTES!A:A,0))</f>
        <v>ELECTRIC SERVIS JC EMPRESA INDIVIDUAL DE RESPONSABILIDAD LIMITADA</v>
      </c>
      <c r="J4605" t="e">
        <f>INDEX([1]!Tabla1[DISTRITO],MATCH(Tabla5[[#This Row],[RUC]],[1]!Tabla1[RUC],0))</f>
        <v>#REF!</v>
      </c>
      <c r="K4605" t="str">
        <f>INDEX([1]BCLIENTES!H:H,MATCH(Tabla5[[#This Row],[RUC]],[1]BCLIENTES!A:A,0))</f>
        <v>ABANCAY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tr">
        <f>TEXT(Tabla5[[#This Row],[FECHA]],"MMM")</f>
        <v>Dic</v>
      </c>
      <c r="D4606" s="1" t="str">
        <f>TEXT(Tabla5[[#This Row],[FECHA]],"YYY")</f>
        <v>2023</v>
      </c>
      <c r="E4606" s="2" t="s">
        <v>143</v>
      </c>
      <c r="F4606" s="2" t="s">
        <v>4650</v>
      </c>
      <c r="G4606" s="2" t="s">
        <v>10006</v>
      </c>
      <c r="H4606">
        <v>20611606223</v>
      </c>
      <c r="I4606" t="str">
        <f>INDEX([1]BCLIENTES!B:B,MATCH(Tabla5[[#This Row],[RUC]],[1]BCLIENTES!A:A,0))</f>
        <v xml:space="preserve"> INSERCOM LINK S.A.C.</v>
      </c>
      <c r="J4606" t="e">
        <f>INDEX([1]!Tabla1[DISTRITO],MATCH(Tabla5[[#This Row],[RUC]],[1]!Tabla1[RUC],0))</f>
        <v>#REF!</v>
      </c>
      <c r="K4606" t="str">
        <f>INDEX([1]BCLIENTES!H:H,MATCH(Tabla5[[#This Row],[RUC]],[1]BCLIENTES!A:A,0))</f>
        <v xml:space="preserve"> LIMA 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tr">
        <f>TEXT(Tabla5[[#This Row],[FECHA]],"MMM")</f>
        <v>Dic</v>
      </c>
      <c r="D4607" s="1" t="str">
        <f>TEXT(Tabla5[[#This Row],[FECHA]],"YYY")</f>
        <v>2023</v>
      </c>
      <c r="E4607" s="2" t="s">
        <v>143</v>
      </c>
      <c r="F4607" s="2" t="s">
        <v>4651</v>
      </c>
      <c r="G4607" s="2" t="s">
        <v>9997</v>
      </c>
      <c r="H4607">
        <v>1</v>
      </c>
      <c r="I4607" t="str">
        <f>INDEX([1]BCLIENTES!B:B,MATCH(Tabla5[[#This Row],[RUC]],[1]BCLIENTES!A:A,0))</f>
        <v>ANULADO</v>
      </c>
      <c r="J4607" t="e">
        <f>INDEX([1]!Tabla1[DISTRITO],MATCH(Tabla5[[#This Row],[RUC]],[1]!Tabla1[RUC],0))</f>
        <v>#REF!</v>
      </c>
      <c r="K4607" t="str">
        <f>INDEX([1]BCLIENTES!H:H,MATCH(Tabla5[[#This Row],[RUC]],[1]BCLIENTES!A:A,0))</f>
        <v>ANULADO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tr">
        <f>TEXT(Tabla5[[#This Row],[FECHA]],"MMM")</f>
        <v>Dic</v>
      </c>
      <c r="D4608" s="1" t="str">
        <f>TEXT(Tabla5[[#This Row],[FECHA]],"YYY")</f>
        <v>2023</v>
      </c>
      <c r="E4608" s="2" t="s">
        <v>143</v>
      </c>
      <c r="F4608" s="2" t="s">
        <v>4652</v>
      </c>
      <c r="G4608" s="2" t="s">
        <v>10006</v>
      </c>
      <c r="H4608">
        <v>20603085290</v>
      </c>
      <c r="I4608" t="str">
        <f>INDEX([1]BCLIENTES!B:B,MATCH(Tabla5[[#This Row],[RUC]],[1]BCLIENTES!A:A,0))</f>
        <v xml:space="preserve"> SUMINISTROS Y SERVICIOS ELECTRICOS SELVA S.R.L.</v>
      </c>
      <c r="J4608" t="e">
        <f>INDEX([1]!Tabla1[DISTRITO],MATCH(Tabla5[[#This Row],[RUC]],[1]!Tabla1[RUC],0))</f>
        <v>#REF!</v>
      </c>
      <c r="K4608" t="str">
        <f>INDEX([1]BCLIENTES!H:H,MATCH(Tabla5[[#This Row],[RUC]],[1]BCLIENTES!A:A,0))</f>
        <v xml:space="preserve"> MAYNAS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tr">
        <f>TEXT(Tabla5[[#This Row],[FECHA]],"MMM")</f>
        <v>Dic</v>
      </c>
      <c r="D4609" s="1" t="str">
        <f>TEXT(Tabla5[[#This Row],[FECHA]],"YYY")</f>
        <v>2023</v>
      </c>
      <c r="E4609" s="2" t="s">
        <v>143</v>
      </c>
      <c r="F4609" s="2" t="s">
        <v>4653</v>
      </c>
      <c r="G4609" s="2" t="s">
        <v>9999</v>
      </c>
      <c r="H4609">
        <v>20452305896</v>
      </c>
      <c r="I4609" t="str">
        <f>INDEX([1]BCLIENTES!B:B,MATCH(Tabla5[[#This Row],[RUC]],[1]BCLIENTES!A:A,0))</f>
        <v xml:space="preserve"> DIFELEC S.R.L</v>
      </c>
      <c r="J4609" t="e">
        <f>INDEX([1]!Tabla1[DISTRITO],MATCH(Tabla5[[#This Row],[RUC]],[1]!Tabla1[RUC],0))</f>
        <v>#REF!</v>
      </c>
      <c r="K4609" t="str">
        <f>INDEX([1]BCLIENTES!H:H,MATCH(Tabla5[[#This Row],[RUC]],[1]BCLIENTES!A:A,0))</f>
        <v xml:space="preserve"> ICA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tr">
        <f>TEXT(Tabla5[[#This Row],[FECHA]],"MMM")</f>
        <v>Dic</v>
      </c>
      <c r="D4610" s="1" t="str">
        <f>TEXT(Tabla5[[#This Row],[FECHA]],"YYY")</f>
        <v>2023</v>
      </c>
      <c r="E4610" s="2" t="s">
        <v>143</v>
      </c>
      <c r="F4610" s="2" t="s">
        <v>4654</v>
      </c>
      <c r="G4610" s="2" t="s">
        <v>10003</v>
      </c>
      <c r="H4610">
        <v>20603414846</v>
      </c>
      <c r="I4610" t="str">
        <f>INDEX([1]BCLIENTES!B:B,MATCH(Tabla5[[#This Row],[RUC]],[1]BCLIENTES!A:A,0))</f>
        <v>IMPORTACIONES Y DISTRIBUCIONES CARAZA E.I.R.L.</v>
      </c>
      <c r="J4610" t="e">
        <f>INDEX([1]!Tabla1[DISTRITO],MATCH(Tabla5[[#This Row],[RUC]],[1]!Tabla1[RUC],0))</f>
        <v>#REF!</v>
      </c>
      <c r="K4610" t="str">
        <f>INDEX([1]BCLIENTES!H:H,MATCH(Tabla5[[#This Row],[RUC]],[1]BCLIENTES!A:A,0))</f>
        <v>LIMA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tr">
        <f>TEXT(Tabla5[[#This Row],[FECHA]],"MMM")</f>
        <v>Dic</v>
      </c>
      <c r="D4611" s="1" t="str">
        <f>TEXT(Tabla5[[#This Row],[FECHA]],"YYY")</f>
        <v>2023</v>
      </c>
      <c r="E4611" s="2" t="s">
        <v>143</v>
      </c>
      <c r="F4611" s="2" t="s">
        <v>4655</v>
      </c>
      <c r="G4611" s="2" t="s">
        <v>10004</v>
      </c>
      <c r="H4611">
        <v>20610164936</v>
      </c>
      <c r="I4611" t="str">
        <f>INDEX([1]BCLIENTES!B:B,MATCH(Tabla5[[#This Row],[RUC]],[1]BCLIENTES!A:A,0))</f>
        <v xml:space="preserve"> COMPAÑIA ELECTRICA CALUVA E.I.R.L.</v>
      </c>
      <c r="J4611" t="e">
        <f>INDEX([1]!Tabla1[DISTRITO],MATCH(Tabla5[[#This Row],[RUC]],[1]!Tabla1[RUC],0))</f>
        <v>#REF!</v>
      </c>
      <c r="K4611" t="str">
        <f>INDEX([1]BCLIENTES!H:H,MATCH(Tabla5[[#This Row],[RUC]],[1]BCLIENTES!A:A,0))</f>
        <v xml:space="preserve"> CHICLAYO 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tr">
        <f>TEXT(Tabla5[[#This Row],[FECHA]],"MMM")</f>
        <v>Dic</v>
      </c>
      <c r="D4612" s="1" t="str">
        <f>TEXT(Tabla5[[#This Row],[FECHA]],"YYY")</f>
        <v>2023</v>
      </c>
      <c r="E4612" s="2" t="s">
        <v>143</v>
      </c>
      <c r="F4612" s="2" t="s">
        <v>4656</v>
      </c>
      <c r="G4612" s="2" t="s">
        <v>9997</v>
      </c>
      <c r="H4612">
        <v>1</v>
      </c>
      <c r="I4612" t="str">
        <f>INDEX([1]BCLIENTES!B:B,MATCH(Tabla5[[#This Row],[RUC]],[1]BCLIENTES!A:A,0))</f>
        <v>ANULADO</v>
      </c>
      <c r="J4612" t="e">
        <f>INDEX([1]!Tabla1[DISTRITO],MATCH(Tabla5[[#This Row],[RUC]],[1]!Tabla1[RUC],0))</f>
        <v>#REF!</v>
      </c>
      <c r="K4612" t="str">
        <f>INDEX([1]BCLIENTES!H:H,MATCH(Tabla5[[#This Row],[RUC]],[1]BCLIENTES!A:A,0))</f>
        <v>ANULADO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tr">
        <f>TEXT(Tabla5[[#This Row],[FECHA]],"MMM")</f>
        <v>Dic</v>
      </c>
      <c r="D4613" s="1" t="str">
        <f>TEXT(Tabla5[[#This Row],[FECHA]],"YYY")</f>
        <v>2023</v>
      </c>
      <c r="E4613" s="2" t="s">
        <v>143</v>
      </c>
      <c r="F4613" s="2" t="s">
        <v>4657</v>
      </c>
      <c r="G4613" s="2" t="s">
        <v>10006</v>
      </c>
      <c r="H4613">
        <v>20601827671</v>
      </c>
      <c r="I4613" t="str">
        <f>INDEX([1]BCLIENTES!B:B,MATCH(Tabla5[[#This Row],[RUC]],[1]BCLIENTES!A:A,0))</f>
        <v xml:space="preserve"> ELECVIFER EMPRESA INDIVIDUAL DE RESPONSABILIDAD LIMITADA - ELECVIFER E.I.R.L.</v>
      </c>
      <c r="J4613" t="e">
        <f>INDEX([1]!Tabla1[DISTRITO],MATCH(Tabla5[[#This Row],[RUC]],[1]!Tabla1[RUC],0))</f>
        <v>#REF!</v>
      </c>
      <c r="K4613" t="str">
        <f>INDEX([1]BCLIENTES!H:H,MATCH(Tabla5[[#This Row],[RUC]],[1]BCLIENTES!A:A,0))</f>
        <v xml:space="preserve"> CUSCO 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tr">
        <f>TEXT(Tabla5[[#This Row],[FECHA]],"MMM")</f>
        <v>Dic</v>
      </c>
      <c r="D4614" s="1" t="str">
        <f>TEXT(Tabla5[[#This Row],[FECHA]],"YYY")</f>
        <v>2023</v>
      </c>
      <c r="E4614" s="2" t="s">
        <v>143</v>
      </c>
      <c r="F4614" s="2" t="s">
        <v>4658</v>
      </c>
      <c r="G4614" s="2" t="s">
        <v>10004</v>
      </c>
      <c r="H4614">
        <v>20608424424</v>
      </c>
      <c r="I4614" t="str">
        <f>INDEX([1]BCLIENTES!B:B,MATCH(Tabla5[[#This Row],[RUC]],[1]BCLIENTES!A:A,0))</f>
        <v xml:space="preserve"> FERRENAN CHICLAYO S.A.C.</v>
      </c>
      <c r="J4614" t="e">
        <f>INDEX([1]!Tabla1[DISTRITO],MATCH(Tabla5[[#This Row],[RUC]],[1]!Tabla1[RUC],0))</f>
        <v>#REF!</v>
      </c>
      <c r="K4614" t="str">
        <f>INDEX([1]BCLIENTES!H:H,MATCH(Tabla5[[#This Row],[RUC]],[1]BCLIENTES!A:A,0))</f>
        <v xml:space="preserve"> CHICLAYO 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tr">
        <f>TEXT(Tabla5[[#This Row],[FECHA]],"MMM")</f>
        <v>Dic</v>
      </c>
      <c r="D4615" s="1" t="str">
        <f>TEXT(Tabla5[[#This Row],[FECHA]],"YYY")</f>
        <v>2023</v>
      </c>
      <c r="E4615" s="2" t="s">
        <v>143</v>
      </c>
      <c r="F4615" s="2" t="s">
        <v>4659</v>
      </c>
      <c r="G4615" s="2" t="s">
        <v>10002</v>
      </c>
      <c r="H4615">
        <v>20601467845</v>
      </c>
      <c r="I4615" t="str">
        <f>INDEX([1]BCLIENTES!B:B,MATCH(Tabla5[[#This Row],[RUC]],[1]BCLIENTES!A:A,0))</f>
        <v xml:space="preserve"> CORPORACION MIRANDA NUÑEZ E.I.R.L.</v>
      </c>
      <c r="J4615" t="e">
        <f>INDEX([1]!Tabla1[DISTRITO],MATCH(Tabla5[[#This Row],[RUC]],[1]!Tabla1[RUC],0))</f>
        <v>#REF!</v>
      </c>
      <c r="K4615" t="str">
        <f>INDEX([1]BCLIENTES!H:H,MATCH(Tabla5[[#This Row],[RUC]],[1]BCLIENTES!A:A,0))</f>
        <v xml:space="preserve"> AREQUIPA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tr">
        <f>TEXT(Tabla5[[#This Row],[FECHA]],"MMM")</f>
        <v>Dic</v>
      </c>
      <c r="D4616" s="1" t="str">
        <f>TEXT(Tabla5[[#This Row],[FECHA]],"YYY")</f>
        <v>2023</v>
      </c>
      <c r="E4616" s="2" t="s">
        <v>143</v>
      </c>
      <c r="F4616" s="2" t="s">
        <v>4660</v>
      </c>
      <c r="G4616" s="2" t="s">
        <v>10002</v>
      </c>
      <c r="H4616">
        <v>20601467845</v>
      </c>
      <c r="I4616" t="str">
        <f>INDEX([1]BCLIENTES!B:B,MATCH(Tabla5[[#This Row],[RUC]],[1]BCLIENTES!A:A,0))</f>
        <v xml:space="preserve"> CORPORACION MIRANDA NUÑEZ E.I.R.L.</v>
      </c>
      <c r="J4616" t="e">
        <f>INDEX([1]!Tabla1[DISTRITO],MATCH(Tabla5[[#This Row],[RUC]],[1]!Tabla1[RUC],0))</f>
        <v>#REF!</v>
      </c>
      <c r="K4616" t="str">
        <f>INDEX([1]BCLIENTES!H:H,MATCH(Tabla5[[#This Row],[RUC]],[1]BCLIENTES!A:A,0))</f>
        <v xml:space="preserve"> AREQUIPA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tr">
        <f>TEXT(Tabla5[[#This Row],[FECHA]],"MMM")</f>
        <v>Dic</v>
      </c>
      <c r="D4617" s="1" t="str">
        <f>TEXT(Tabla5[[#This Row],[FECHA]],"YYY")</f>
        <v>2023</v>
      </c>
      <c r="E4617" s="2" t="s">
        <v>143</v>
      </c>
      <c r="F4617" s="2" t="s">
        <v>4661</v>
      </c>
      <c r="G4617" s="2" t="s">
        <v>9999</v>
      </c>
      <c r="H4617">
        <v>20279099142</v>
      </c>
      <c r="I4617" t="str">
        <f>INDEX([1]BCLIENTES!B:B,MATCH(Tabla5[[#This Row],[RUC]],[1]BCLIENTES!A:A,0))</f>
        <v xml:space="preserve"> TECNOLOGIA ELECTRICA S.A.C</v>
      </c>
      <c r="J4617" t="e">
        <f>INDEX([1]!Tabla1[DISTRITO],MATCH(Tabla5[[#This Row],[RUC]],[1]!Tabla1[RUC],0))</f>
        <v>#REF!</v>
      </c>
      <c r="K4617" t="str">
        <f>INDEX([1]BCLIENTES!H:H,MATCH(Tabla5[[#This Row],[RUC]],[1]BCLIENTES!A:A,0))</f>
        <v xml:space="preserve"> ICA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tr">
        <f>TEXT(Tabla5[[#This Row],[FECHA]],"MMM")</f>
        <v>Dic</v>
      </c>
      <c r="D4618" s="1" t="str">
        <f>TEXT(Tabla5[[#This Row],[FECHA]],"YYY")</f>
        <v>2023</v>
      </c>
      <c r="E4618" s="2" t="s">
        <v>143</v>
      </c>
      <c r="F4618" s="2" t="s">
        <v>4662</v>
      </c>
      <c r="G4618" s="2" t="s">
        <v>10002</v>
      </c>
      <c r="H4618">
        <v>20601589771</v>
      </c>
      <c r="I4618" t="str">
        <f>INDEX([1]BCLIENTES!B:B,MATCH(Tabla5[[#This Row],[RUC]],[1]BCLIENTES!A:A,0))</f>
        <v xml:space="preserve"> DAKOTA ILUMINACIONES E.I.R.L</v>
      </c>
      <c r="J4618" t="e">
        <f>INDEX([1]!Tabla1[DISTRITO],MATCH(Tabla5[[#This Row],[RUC]],[1]!Tabla1[RUC],0))</f>
        <v>#REF!</v>
      </c>
      <c r="K4618" t="str">
        <f>INDEX([1]BCLIENTES!H:H,MATCH(Tabla5[[#This Row],[RUC]],[1]BCLIENTES!A:A,0))</f>
        <v xml:space="preserve"> CUSCO 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tr">
        <f>TEXT(Tabla5[[#This Row],[FECHA]],"MMM")</f>
        <v>Dic</v>
      </c>
      <c r="D4619" s="1" t="str">
        <f>TEXT(Tabla5[[#This Row],[FECHA]],"YYY")</f>
        <v>2023</v>
      </c>
      <c r="E4619" s="2" t="s">
        <v>143</v>
      </c>
      <c r="F4619" s="2" t="s">
        <v>4663</v>
      </c>
      <c r="G4619" s="2" t="s">
        <v>10003</v>
      </c>
      <c r="H4619">
        <v>20608762354</v>
      </c>
      <c r="I4619" t="str">
        <f>INDEX([1]BCLIENTES!B:B,MATCH(Tabla5[[#This Row],[RUC]],[1]BCLIENTES!A:A,0))</f>
        <v xml:space="preserve"> TECNOLOGÍAS AVANZADAS EN ELECTRONICA ELECTRICIDAD Y MECÁNICA SOCIEDAD ANONIMA CERRADA - TAEEM S.A.C.</v>
      </c>
      <c r="J4619" t="e">
        <f>INDEX([1]!Tabla1[DISTRITO],MATCH(Tabla5[[#This Row],[RUC]],[1]!Tabla1[RUC],0))</f>
        <v>#REF!</v>
      </c>
      <c r="K4619" t="str">
        <f>INDEX([1]BCLIENTES!H:H,MATCH(Tabla5[[#This Row],[RUC]],[1]BCLIENTES!A:A,0))</f>
        <v xml:space="preserve"> CUSCO 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tr">
        <f>TEXT(Tabla5[[#This Row],[FECHA]],"MMM")</f>
        <v>Dic</v>
      </c>
      <c r="D4620" s="1" t="str">
        <f>TEXT(Tabla5[[#This Row],[FECHA]],"YYY")</f>
        <v>2023</v>
      </c>
      <c r="E4620" s="2" t="s">
        <v>143</v>
      </c>
      <c r="F4620" s="2" t="s">
        <v>4664</v>
      </c>
      <c r="G4620" s="2" t="s">
        <v>10002</v>
      </c>
      <c r="H4620">
        <v>20602341225</v>
      </c>
      <c r="I4620" t="str">
        <f>INDEX([1]BCLIENTES!B:B,MATCH(Tabla5[[#This Row],[RUC]],[1]BCLIENTES!A:A,0))</f>
        <v xml:space="preserve"> ELECTRORAYO SOCIEDAD COMERCIAL DE RESPONSABILIDAD LIMITADA</v>
      </c>
      <c r="J4620" t="e">
        <f>INDEX([1]!Tabla1[DISTRITO],MATCH(Tabla5[[#This Row],[RUC]],[1]!Tabla1[RUC],0))</f>
        <v>#REF!</v>
      </c>
      <c r="K4620" t="str">
        <f>INDEX([1]BCLIENTES!H:H,MATCH(Tabla5[[#This Row],[RUC]],[1]BCLIENTES!A:A,0))</f>
        <v xml:space="preserve"> MARISCAL NIETO 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tr">
        <f>TEXT(Tabla5[[#This Row],[FECHA]],"MMM")</f>
        <v>Dic</v>
      </c>
      <c r="D4621" s="1" t="str">
        <f>TEXT(Tabla5[[#This Row],[FECHA]],"YYY")</f>
        <v>2023</v>
      </c>
      <c r="E4621" s="2" t="s">
        <v>143</v>
      </c>
      <c r="F4621" s="2" t="s">
        <v>4665</v>
      </c>
      <c r="G4621" s="2" t="s">
        <v>10002</v>
      </c>
      <c r="H4621">
        <v>20602341225</v>
      </c>
      <c r="I4621" t="str">
        <f>INDEX([1]BCLIENTES!B:B,MATCH(Tabla5[[#This Row],[RUC]],[1]BCLIENTES!A:A,0))</f>
        <v xml:space="preserve"> ELECTRORAYO SOCIEDAD COMERCIAL DE RESPONSABILIDAD LIMITADA</v>
      </c>
      <c r="J4621" t="e">
        <f>INDEX([1]!Tabla1[DISTRITO],MATCH(Tabla5[[#This Row],[RUC]],[1]!Tabla1[RUC],0))</f>
        <v>#REF!</v>
      </c>
      <c r="K4621" t="str">
        <f>INDEX([1]BCLIENTES!H:H,MATCH(Tabla5[[#This Row],[RUC]],[1]BCLIENTES!A:A,0))</f>
        <v xml:space="preserve"> MARISCAL NIETO 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tr">
        <f>TEXT(Tabla5[[#This Row],[FECHA]],"MMM")</f>
        <v>Ene</v>
      </c>
      <c r="D4622" s="1" t="str">
        <f>TEXT(Tabla5[[#This Row],[FECHA]],"YYY")</f>
        <v>2023</v>
      </c>
      <c r="E4622" s="2" t="s">
        <v>2328</v>
      </c>
      <c r="F4622" s="2" t="s">
        <v>4666</v>
      </c>
      <c r="G4622" s="2" t="s">
        <v>10004</v>
      </c>
      <c r="H4622">
        <v>20480532113</v>
      </c>
      <c r="I4622" t="str">
        <f>INDEX([1]BCLIENTES!B:B,MATCH(Tabla5[[#This Row],[RUC]],[1]BCLIENTES!A:A,0))</f>
        <v>CORPORACION NORPLAST SRL.</v>
      </c>
      <c r="J4622" t="e">
        <f>INDEX([1]!Tabla1[DISTRITO],MATCH(Tabla5[[#This Row],[RUC]],[1]!Tabla1[RUC],0))</f>
        <v>#REF!</v>
      </c>
      <c r="K4622" t="str">
        <f>INDEX([1]BCLIENTES!H:H,MATCH(Tabla5[[#This Row],[RUC]],[1]BCLIENTES!A:A,0))</f>
        <v>CHICLAYO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tr">
        <f>TEXT(Tabla5[[#This Row],[FECHA]],"MMM")</f>
        <v>Ene</v>
      </c>
      <c r="D4623" s="1" t="str">
        <f>TEXT(Tabla5[[#This Row],[FECHA]],"YYY")</f>
        <v>2023</v>
      </c>
      <c r="E4623" s="2" t="s">
        <v>2328</v>
      </c>
      <c r="F4623" s="2" t="s">
        <v>4667</v>
      </c>
      <c r="G4623" s="2" t="s">
        <v>10004</v>
      </c>
      <c r="H4623">
        <v>20531687362</v>
      </c>
      <c r="I4623" t="str">
        <f>INDEX([1]BCLIENTES!B:B,MATCH(Tabla5[[#This Row],[RUC]],[1]BCLIENTES!A:A,0))</f>
        <v xml:space="preserve"> PC DISTRIBUIDORA Y SERVICIOS GENERALES VECOR E.I.R.L.</v>
      </c>
      <c r="J4623" t="e">
        <f>INDEX([1]!Tabla1[DISTRITO],MATCH(Tabla5[[#This Row],[RUC]],[1]!Tabla1[RUC],0))</f>
        <v>#REF!</v>
      </c>
      <c r="K4623" t="str">
        <f>INDEX([1]BCLIENTES!H:H,MATCH(Tabla5[[#This Row],[RUC]],[1]BCLIENTES!A:A,0))</f>
        <v xml:space="preserve"> LIMA 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tr">
        <f>TEXT(Tabla5[[#This Row],[FECHA]],"MMM")</f>
        <v>Ene</v>
      </c>
      <c r="D4624" s="1" t="str">
        <f>TEXT(Tabla5[[#This Row],[FECHA]],"YYY")</f>
        <v>2023</v>
      </c>
      <c r="E4624" s="2" t="s">
        <v>2328</v>
      </c>
      <c r="F4624" s="2" t="s">
        <v>4668</v>
      </c>
      <c r="G4624" s="2" t="s">
        <v>10004</v>
      </c>
      <c r="H4624">
        <v>20172321004</v>
      </c>
      <c r="I4624" t="str">
        <f>INDEX([1]BCLIENTES!B:B,MATCH(Tabla5[[#This Row],[RUC]],[1]BCLIENTES!A:A,0))</f>
        <v xml:space="preserve"> JUSTINIANO SOTO VILLANUEVA S.R.L.</v>
      </c>
      <c r="J4624" t="e">
        <f>INDEX([1]!Tabla1[DISTRITO],MATCH(Tabla5[[#This Row],[RUC]],[1]!Tabla1[RUC],0))</f>
        <v>#REF!</v>
      </c>
      <c r="K4624" t="str">
        <f>INDEX([1]BCLIENTES!H:H,MATCH(Tabla5[[#This Row],[RUC]],[1]BCLIENTES!A:A,0))</f>
        <v xml:space="preserve"> LIMA 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tr">
        <f>TEXT(Tabla5[[#This Row],[FECHA]],"MMM")</f>
        <v>Ene</v>
      </c>
      <c r="D4625" s="1" t="str">
        <f>TEXT(Tabla5[[#This Row],[FECHA]],"YYY")</f>
        <v>2023</v>
      </c>
      <c r="E4625" s="2" t="s">
        <v>2328</v>
      </c>
      <c r="F4625" s="2" t="s">
        <v>4669</v>
      </c>
      <c r="G4625" s="2" t="s">
        <v>9999</v>
      </c>
      <c r="H4625">
        <v>20452669405</v>
      </c>
      <c r="I4625" t="str">
        <f>INDEX([1]BCLIENTES!B:B,MATCH(Tabla5[[#This Row],[RUC]],[1]BCLIENTES!A:A,0))</f>
        <v xml:space="preserve"> SIE FERROSA  S.A.C.</v>
      </c>
      <c r="J4625" t="e">
        <f>INDEX([1]!Tabla1[DISTRITO],MATCH(Tabla5[[#This Row],[RUC]],[1]!Tabla1[RUC],0))</f>
        <v>#REF!</v>
      </c>
      <c r="K4625" t="str">
        <f>INDEX([1]BCLIENTES!H:H,MATCH(Tabla5[[#This Row],[RUC]],[1]BCLIENTES!A:A,0))</f>
        <v xml:space="preserve"> HUAMANGA 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tr">
        <f>TEXT(Tabla5[[#This Row],[FECHA]],"MMM")</f>
        <v>Ene</v>
      </c>
      <c r="D4626" s="1" t="str">
        <f>TEXT(Tabla5[[#This Row],[FECHA]],"YYY")</f>
        <v>2023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tr">
        <f>INDEX([1]BCLIENTES!B:B,MATCH(Tabla5[[#This Row],[RUC]],[1]BCLIENTES!A:A,0))</f>
        <v xml:space="preserve"> VILCA ROJAS BEATRIZ AMPARO</v>
      </c>
      <c r="J4626" t="e">
        <f>INDEX([1]!Tabla1[DISTRITO],MATCH(Tabla5[[#This Row],[RUC]],[1]!Tabla1[RUC],0))</f>
        <v>#REF!</v>
      </c>
      <c r="K4626" t="str">
        <f>INDEX([1]BCLIENTES!H:H,MATCH(Tabla5[[#This Row],[RUC]],[1]BCLIENTES!A:A,0))</f>
        <v xml:space="preserve"> LIMA 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tr">
        <f>TEXT(Tabla5[[#This Row],[FECHA]],"MMM")</f>
        <v>Ene</v>
      </c>
      <c r="D4627" s="1" t="str">
        <f>TEXT(Tabla5[[#This Row],[FECHA]],"YYY")</f>
        <v>2023</v>
      </c>
      <c r="E4627" s="2" t="s">
        <v>2328</v>
      </c>
      <c r="F4627" s="2" t="s">
        <v>4671</v>
      </c>
      <c r="G4627" s="2" t="s">
        <v>10003</v>
      </c>
      <c r="H4627">
        <v>10238869523</v>
      </c>
      <c r="I4627" t="str">
        <f>INDEX([1]BCLIENTES!B:B,MATCH(Tabla5[[#This Row],[RUC]],[1]BCLIENTES!A:A,0))</f>
        <v xml:space="preserve"> CARREÑO DELGADO ROSA LINA</v>
      </c>
      <c r="J4627" t="e">
        <f>INDEX([1]!Tabla1[DISTRITO],MATCH(Tabla5[[#This Row],[RUC]],[1]!Tabla1[RUC],0))</f>
        <v>#REF!</v>
      </c>
      <c r="K4627" t="str">
        <f>INDEX([1]BCLIENTES!H:H,MATCH(Tabla5[[#This Row],[RUC]],[1]BCLIENTES!A:A,0))</f>
        <v xml:space="preserve"> TRUJILLO 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tr">
        <f>TEXT(Tabla5[[#This Row],[FECHA]],"MMM")</f>
        <v>Feb</v>
      </c>
      <c r="D4628" s="1" t="str">
        <f>TEXT(Tabla5[[#This Row],[FECHA]],"YYY")</f>
        <v>2023</v>
      </c>
      <c r="E4628" s="2" t="s">
        <v>2328</v>
      </c>
      <c r="F4628" s="2" t="s">
        <v>4672</v>
      </c>
      <c r="G4628" s="2" t="s">
        <v>9999</v>
      </c>
      <c r="H4628">
        <v>20279099142</v>
      </c>
      <c r="I4628" t="str">
        <f>INDEX([1]BCLIENTES!B:B,MATCH(Tabla5[[#This Row],[RUC]],[1]BCLIENTES!A:A,0))</f>
        <v xml:space="preserve"> TECNOLOGIA ELECTRICA S.A.C</v>
      </c>
      <c r="J4628" t="e">
        <f>INDEX([1]!Tabla1[DISTRITO],MATCH(Tabla5[[#This Row],[RUC]],[1]!Tabla1[RUC],0))</f>
        <v>#REF!</v>
      </c>
      <c r="K4628" t="str">
        <f>INDEX([1]BCLIENTES!H:H,MATCH(Tabla5[[#This Row],[RUC]],[1]BCLIENTES!A:A,0))</f>
        <v xml:space="preserve"> ICA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tr">
        <f>TEXT(Tabla5[[#This Row],[FECHA]],"MMM")</f>
        <v>Feb</v>
      </c>
      <c r="D4629" s="1" t="str">
        <f>TEXT(Tabla5[[#This Row],[FECHA]],"YYY")</f>
        <v>2023</v>
      </c>
      <c r="E4629" s="2" t="s">
        <v>2328</v>
      </c>
      <c r="F4629" s="2" t="s">
        <v>4673</v>
      </c>
      <c r="G4629" s="2" t="s">
        <v>10003</v>
      </c>
      <c r="H4629">
        <v>20440320661</v>
      </c>
      <c r="I4629" t="str">
        <f>INDEX([1]BCLIENTES!B:B,MATCH(Tabla5[[#This Row],[RUC]],[1]BCLIENTES!A:A,0))</f>
        <v>BELLCORP REPRESENTACIONES S.A.C.</v>
      </c>
      <c r="J4629" t="e">
        <f>INDEX([1]!Tabla1[DISTRITO],MATCH(Tabla5[[#This Row],[RUC]],[1]!Tabla1[RUC],0))</f>
        <v>#REF!</v>
      </c>
      <c r="K4629" t="str">
        <f>INDEX([1]BCLIENTES!H:H,MATCH(Tabla5[[#This Row],[RUC]],[1]BCLIENTES!A:A,0))</f>
        <v>TRUJILLO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tr">
        <f>TEXT(Tabla5[[#This Row],[FECHA]],"MMM")</f>
        <v>Feb</v>
      </c>
      <c r="D4630" s="1" t="str">
        <f>TEXT(Tabla5[[#This Row],[FECHA]],"YYY")</f>
        <v>2023</v>
      </c>
      <c r="E4630" s="2" t="s">
        <v>2328</v>
      </c>
      <c r="F4630" s="2" t="s">
        <v>4674</v>
      </c>
      <c r="G4630" s="2" t="s">
        <v>10003</v>
      </c>
      <c r="H4630">
        <v>20568350830</v>
      </c>
      <c r="I4630" t="str">
        <f>INDEX([1]BCLIENTES!B:B,MATCH(Tabla5[[#This Row],[RUC]],[1]BCLIENTES!A:A,0))</f>
        <v xml:space="preserve"> GRUPO CANDY'S S.R.L.</v>
      </c>
      <c r="J4630" t="e">
        <f>INDEX([1]!Tabla1[DISTRITO],MATCH(Tabla5[[#This Row],[RUC]],[1]!Tabla1[RUC],0))</f>
        <v>#REF!</v>
      </c>
      <c r="K4630" t="str">
        <f>INDEX([1]BCLIENTES!H:H,MATCH(Tabla5[[#This Row],[RUC]],[1]BCLIENTES!A:A,0))</f>
        <v xml:space="preserve"> HUANCAYO 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tr">
        <f>TEXT(Tabla5[[#This Row],[FECHA]],"MMM")</f>
        <v>Feb</v>
      </c>
      <c r="D4631" s="1" t="str">
        <f>TEXT(Tabla5[[#This Row],[FECHA]],"YYY")</f>
        <v>2023</v>
      </c>
      <c r="E4631" s="2" t="s">
        <v>2328</v>
      </c>
      <c r="F4631" s="2" t="s">
        <v>4675</v>
      </c>
      <c r="G4631" s="2" t="s">
        <v>10006</v>
      </c>
      <c r="H4631">
        <v>10467140286</v>
      </c>
      <c r="I4631" t="str">
        <f>INDEX([1]BCLIENTES!B:B,MATCH(Tabla5[[#This Row],[RUC]],[1]BCLIENTES!A:A,0))</f>
        <v xml:space="preserve">PERCCA ZACARI MAYRA                                                   </v>
      </c>
      <c r="J4631" t="e">
        <f>INDEX([1]!Tabla1[DISTRITO],MATCH(Tabla5[[#This Row],[RUC]],[1]!Tabla1[RUC],0))</f>
        <v>#REF!</v>
      </c>
      <c r="K4631" t="str">
        <f>INDEX([1]BCLIENTES!H:H,MATCH(Tabla5[[#This Row],[RUC]],[1]BCLIENTES!A:A,0))</f>
        <v>CUSCO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tr">
        <f>TEXT(Tabla5[[#This Row],[FECHA]],"MMM")</f>
        <v>Mar</v>
      </c>
      <c r="D4632" s="1" t="str">
        <f>TEXT(Tabla5[[#This Row],[FECHA]],"YYY")</f>
        <v>2023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tr">
        <f>INDEX([1]BCLIENTES!B:B,MATCH(Tabla5[[#This Row],[RUC]],[1]BCLIENTES!A:A,0))</f>
        <v xml:space="preserve"> APPLE GLASS PERUANA S.A.C</v>
      </c>
      <c r="J4632" t="e">
        <f>INDEX([1]!Tabla1[DISTRITO],MATCH(Tabla5[[#This Row],[RUC]],[1]!Tabla1[RUC],0))</f>
        <v>#REF!</v>
      </c>
      <c r="K4632" t="str">
        <f>INDEX([1]BCLIENTES!H:H,MATCH(Tabla5[[#This Row],[RUC]],[1]BCLIENTES!A:A,0))</f>
        <v xml:space="preserve"> LIMA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tr">
        <f>TEXT(Tabla5[[#This Row],[FECHA]],"MMM")</f>
        <v>Abr</v>
      </c>
      <c r="D4633" s="1" t="str">
        <f>TEXT(Tabla5[[#This Row],[FECHA]],"YYY")</f>
        <v>2023</v>
      </c>
      <c r="E4633" s="2" t="s">
        <v>2328</v>
      </c>
      <c r="F4633" s="2" t="s">
        <v>4677</v>
      </c>
      <c r="G4633" s="2" t="s">
        <v>9999</v>
      </c>
      <c r="H4633">
        <v>20604317402</v>
      </c>
      <c r="I4633" t="str">
        <f>INDEX([1]BCLIENTES!B:B,MATCH(Tabla5[[#This Row],[RUC]],[1]BCLIENTES!A:A,0))</f>
        <v>MOLISA IMPORT SOCIEDAD ANÓNIMA CERRADA</v>
      </c>
      <c r="J4633" t="e">
        <f>INDEX([1]!Tabla1[DISTRITO],MATCH(Tabla5[[#This Row],[RUC]],[1]!Tabla1[RUC],0))</f>
        <v>#REF!</v>
      </c>
      <c r="K4633" t="str">
        <f>INDEX([1]BCLIENTES!H:H,MATCH(Tabla5[[#This Row],[RUC]],[1]BCLIENTES!A:A,0))</f>
        <v>LIMA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tr">
        <f>TEXT(Tabla5[[#This Row],[FECHA]],"MMM")</f>
        <v>Abr</v>
      </c>
      <c r="D4634" s="1" t="str">
        <f>TEXT(Tabla5[[#This Row],[FECHA]],"YYY")</f>
        <v>2023</v>
      </c>
      <c r="E4634" s="2" t="s">
        <v>2328</v>
      </c>
      <c r="F4634" s="2" t="s">
        <v>4678</v>
      </c>
      <c r="G4634" s="2" t="s">
        <v>10003</v>
      </c>
      <c r="H4634">
        <v>20541386794</v>
      </c>
      <c r="I4634" t="str">
        <f>INDEX([1]BCLIENTES!B:B,MATCH(Tabla5[[#This Row],[RUC]],[1]BCLIENTES!A:A,0))</f>
        <v>GRUPO EMPRESARIAL MOLISA INGENIEROS S.A.C</v>
      </c>
      <c r="J4634" t="e">
        <f>INDEX([1]!Tabla1[DISTRITO],MATCH(Tabla5[[#This Row],[RUC]],[1]!Tabla1[RUC],0))</f>
        <v>#REF!</v>
      </c>
      <c r="K4634" t="str">
        <f>INDEX([1]BCLIENTES!H:H,MATCH(Tabla5[[#This Row],[RUC]],[1]BCLIENTES!A:A,0))</f>
        <v>LIMA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tr">
        <f>TEXT(Tabla5[[#This Row],[FECHA]],"MMM")</f>
        <v>Abr</v>
      </c>
      <c r="D4635" s="1" t="str">
        <f>TEXT(Tabla5[[#This Row],[FECHA]],"YYY")</f>
        <v>2023</v>
      </c>
      <c r="E4635" s="2" t="s">
        <v>2328</v>
      </c>
      <c r="F4635" s="2" t="s">
        <v>4679</v>
      </c>
      <c r="G4635" s="2" t="s">
        <v>10003</v>
      </c>
      <c r="H4635">
        <v>10238869523</v>
      </c>
      <c r="I4635" t="str">
        <f>INDEX([1]BCLIENTES!B:B,MATCH(Tabla5[[#This Row],[RUC]],[1]BCLIENTES!A:A,0))</f>
        <v xml:space="preserve"> CARREÑO DELGADO ROSA LINA</v>
      </c>
      <c r="J4635" t="e">
        <f>INDEX([1]!Tabla1[DISTRITO],MATCH(Tabla5[[#This Row],[RUC]],[1]!Tabla1[RUC],0))</f>
        <v>#REF!</v>
      </c>
      <c r="K4635" t="str">
        <f>INDEX([1]BCLIENTES!H:H,MATCH(Tabla5[[#This Row],[RUC]],[1]BCLIENTES!A:A,0))</f>
        <v xml:space="preserve"> TRUJILLO 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tr">
        <f>TEXT(Tabla5[[#This Row],[FECHA]],"MMM")</f>
        <v>May</v>
      </c>
      <c r="D4636" s="1" t="str">
        <f>TEXT(Tabla5[[#This Row],[FECHA]],"YYY")</f>
        <v>2023</v>
      </c>
      <c r="E4636" s="2" t="s">
        <v>2328</v>
      </c>
      <c r="F4636" s="2" t="s">
        <v>4680</v>
      </c>
      <c r="G4636" s="2" t="s">
        <v>10005</v>
      </c>
      <c r="H4636">
        <v>20607405868</v>
      </c>
      <c r="I4636" t="str">
        <f>INDEX([1]BCLIENTES!B:B,MATCH(Tabla5[[#This Row],[RUC]],[1]BCLIENTES!A:A,0))</f>
        <v xml:space="preserve"> DISTRIBUIDOR COMERCIAL Y FERRETERO P &amp; G S.A.C.</v>
      </c>
      <c r="J4636" t="e">
        <f>INDEX([1]!Tabla1[DISTRITO],MATCH(Tabla5[[#This Row],[RUC]],[1]!Tabla1[RUC],0))</f>
        <v>#REF!</v>
      </c>
      <c r="K4636" t="str">
        <f>INDEX([1]BCLIENTES!H:H,MATCH(Tabla5[[#This Row],[RUC]],[1]BCLIENTES!A:A,0))</f>
        <v xml:space="preserve"> LIMA 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tr">
        <f>TEXT(Tabla5[[#This Row],[FECHA]],"MMM")</f>
        <v>May</v>
      </c>
      <c r="D4637" s="1" t="str">
        <f>TEXT(Tabla5[[#This Row],[FECHA]],"YYY")</f>
        <v>2023</v>
      </c>
      <c r="E4637" s="2" t="s">
        <v>2328</v>
      </c>
      <c r="F4637" s="2" t="s">
        <v>4681</v>
      </c>
      <c r="G4637" s="2" t="s">
        <v>10005</v>
      </c>
      <c r="H4637">
        <v>20607405868</v>
      </c>
      <c r="I4637" t="str">
        <f>INDEX([1]BCLIENTES!B:B,MATCH(Tabla5[[#This Row],[RUC]],[1]BCLIENTES!A:A,0))</f>
        <v xml:space="preserve"> DISTRIBUIDOR COMERCIAL Y FERRETERO P &amp; G S.A.C.</v>
      </c>
      <c r="J4637" t="e">
        <f>INDEX([1]!Tabla1[DISTRITO],MATCH(Tabla5[[#This Row],[RUC]],[1]!Tabla1[RUC],0))</f>
        <v>#REF!</v>
      </c>
      <c r="K4637" t="str">
        <f>INDEX([1]BCLIENTES!H:H,MATCH(Tabla5[[#This Row],[RUC]],[1]BCLIENTES!A:A,0))</f>
        <v xml:space="preserve"> LIMA 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tr">
        <f>TEXT(Tabla5[[#This Row],[FECHA]],"MMM")</f>
        <v>May</v>
      </c>
      <c r="D4638" s="1" t="str">
        <f>TEXT(Tabla5[[#This Row],[FECHA]],"YYY")</f>
        <v>2023</v>
      </c>
      <c r="E4638" s="2" t="s">
        <v>2328</v>
      </c>
      <c r="F4638" s="2" t="s">
        <v>4682</v>
      </c>
      <c r="G4638" s="2" t="s">
        <v>10005</v>
      </c>
      <c r="H4638">
        <v>20607405868</v>
      </c>
      <c r="I4638" t="str">
        <f>INDEX([1]BCLIENTES!B:B,MATCH(Tabla5[[#This Row],[RUC]],[1]BCLIENTES!A:A,0))</f>
        <v xml:space="preserve"> DISTRIBUIDOR COMERCIAL Y FERRETERO P &amp; G S.A.C.</v>
      </c>
      <c r="J4638" t="e">
        <f>INDEX([1]!Tabla1[DISTRITO],MATCH(Tabla5[[#This Row],[RUC]],[1]!Tabla1[RUC],0))</f>
        <v>#REF!</v>
      </c>
      <c r="K4638" t="str">
        <f>INDEX([1]BCLIENTES!H:H,MATCH(Tabla5[[#This Row],[RUC]],[1]BCLIENTES!A:A,0))</f>
        <v xml:space="preserve"> LIMA 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tr">
        <f>TEXT(Tabla5[[#This Row],[FECHA]],"MMM")</f>
        <v>May</v>
      </c>
      <c r="D4639" s="1" t="str">
        <f>TEXT(Tabla5[[#This Row],[FECHA]],"YYY")</f>
        <v>2023</v>
      </c>
      <c r="E4639" s="2" t="s">
        <v>2328</v>
      </c>
      <c r="F4639" s="2" t="s">
        <v>4683</v>
      </c>
      <c r="G4639" s="2" t="s">
        <v>10005</v>
      </c>
      <c r="H4639">
        <v>20607405868</v>
      </c>
      <c r="I4639" t="str">
        <f>INDEX([1]BCLIENTES!B:B,MATCH(Tabla5[[#This Row],[RUC]],[1]BCLIENTES!A:A,0))</f>
        <v xml:space="preserve"> DISTRIBUIDOR COMERCIAL Y FERRETERO P &amp; G S.A.C.</v>
      </c>
      <c r="J4639" t="e">
        <f>INDEX([1]!Tabla1[DISTRITO],MATCH(Tabla5[[#This Row],[RUC]],[1]!Tabla1[RUC],0))</f>
        <v>#REF!</v>
      </c>
      <c r="K4639" t="str">
        <f>INDEX([1]BCLIENTES!H:H,MATCH(Tabla5[[#This Row],[RUC]],[1]BCLIENTES!A:A,0))</f>
        <v xml:space="preserve"> LIMA 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tr">
        <f>TEXT(Tabla5[[#This Row],[FECHA]],"MMM")</f>
        <v>May</v>
      </c>
      <c r="D4640" s="1" t="str">
        <f>TEXT(Tabla5[[#This Row],[FECHA]],"YYY")</f>
        <v>2023</v>
      </c>
      <c r="E4640" s="2" t="s">
        <v>2328</v>
      </c>
      <c r="F4640" s="2" t="s">
        <v>4684</v>
      </c>
      <c r="G4640" s="2" t="s">
        <v>10005</v>
      </c>
      <c r="H4640">
        <v>20607405868</v>
      </c>
      <c r="I4640" t="str">
        <f>INDEX([1]BCLIENTES!B:B,MATCH(Tabla5[[#This Row],[RUC]],[1]BCLIENTES!A:A,0))</f>
        <v xml:space="preserve"> DISTRIBUIDOR COMERCIAL Y FERRETERO P &amp; G S.A.C.</v>
      </c>
      <c r="J4640" t="e">
        <f>INDEX([1]!Tabla1[DISTRITO],MATCH(Tabla5[[#This Row],[RUC]],[1]!Tabla1[RUC],0))</f>
        <v>#REF!</v>
      </c>
      <c r="K4640" t="str">
        <f>INDEX([1]BCLIENTES!H:H,MATCH(Tabla5[[#This Row],[RUC]],[1]BCLIENTES!A:A,0))</f>
        <v xml:space="preserve"> LIMA 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tr">
        <f>TEXT(Tabla5[[#This Row],[FECHA]],"MMM")</f>
        <v>May</v>
      </c>
      <c r="D4641" s="1" t="str">
        <f>TEXT(Tabla5[[#This Row],[FECHA]],"YYY")</f>
        <v>2023</v>
      </c>
      <c r="E4641" s="2" t="s">
        <v>2328</v>
      </c>
      <c r="F4641" s="2" t="s">
        <v>4685</v>
      </c>
      <c r="G4641" s="2" t="s">
        <v>10003</v>
      </c>
      <c r="H4641">
        <v>10238869523</v>
      </c>
      <c r="I4641" t="str">
        <f>INDEX([1]BCLIENTES!B:B,MATCH(Tabla5[[#This Row],[RUC]],[1]BCLIENTES!A:A,0))</f>
        <v xml:space="preserve"> CARREÑO DELGADO ROSA LINA</v>
      </c>
      <c r="J4641" t="e">
        <f>INDEX([1]!Tabla1[DISTRITO],MATCH(Tabla5[[#This Row],[RUC]],[1]!Tabla1[RUC],0))</f>
        <v>#REF!</v>
      </c>
      <c r="K4641" t="str">
        <f>INDEX([1]BCLIENTES!H:H,MATCH(Tabla5[[#This Row],[RUC]],[1]BCLIENTES!A:A,0))</f>
        <v xml:space="preserve"> TRUJILLO 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tr">
        <f>TEXT(Tabla5[[#This Row],[FECHA]],"MMM")</f>
        <v>May</v>
      </c>
      <c r="D4642" s="1" t="str">
        <f>TEXT(Tabla5[[#This Row],[FECHA]],"YYY")</f>
        <v>2023</v>
      </c>
      <c r="E4642" s="2" t="s">
        <v>2328</v>
      </c>
      <c r="F4642" s="2" t="s">
        <v>4686</v>
      </c>
      <c r="G4642" s="2" t="s">
        <v>10003</v>
      </c>
      <c r="H4642">
        <v>20604833613</v>
      </c>
      <c r="I4642" t="str">
        <f>INDEX([1]BCLIENTES!B:B,MATCH(Tabla5[[#This Row],[RUC]],[1]BCLIENTES!A:A,0))</f>
        <v xml:space="preserve"> SIGLO 21 E.I.R.L.</v>
      </c>
      <c r="J4642" t="e">
        <f>INDEX([1]!Tabla1[DISTRITO],MATCH(Tabla5[[#This Row],[RUC]],[1]!Tabla1[RUC],0))</f>
        <v>#REF!</v>
      </c>
      <c r="K4642" t="str">
        <f>INDEX([1]BCLIENTES!H:H,MATCH(Tabla5[[#This Row],[RUC]],[1]BCLIENTES!A:A,0))</f>
        <v xml:space="preserve"> FERREÑAFE 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tr">
        <f>TEXT(Tabla5[[#This Row],[FECHA]],"MMM")</f>
        <v>Jun</v>
      </c>
      <c r="D4643" s="1" t="str">
        <f>TEXT(Tabla5[[#This Row],[FECHA]],"YYY")</f>
        <v>2023</v>
      </c>
      <c r="E4643" s="2" t="s">
        <v>2328</v>
      </c>
      <c r="F4643" s="2" t="s">
        <v>4687</v>
      </c>
      <c r="G4643" s="2" t="s">
        <v>9999</v>
      </c>
      <c r="H4643">
        <v>20602603068</v>
      </c>
      <c r="I4643" t="str">
        <f>INDEX([1]BCLIENTES!B:B,MATCH(Tabla5[[#This Row],[RUC]],[1]BCLIENTES!A:A,0))</f>
        <v>GRUPO CONTINENTAL FERRETERO S.A.C</v>
      </c>
      <c r="J4643" t="e">
        <f>INDEX([1]!Tabla1[DISTRITO],MATCH(Tabla5[[#This Row],[RUC]],[1]!Tabla1[RUC],0))</f>
        <v>#REF!</v>
      </c>
      <c r="K4643" t="str">
        <f>INDEX([1]BCLIENTES!H:H,MATCH(Tabla5[[#This Row],[RUC]],[1]BCLIENTES!A:A,0))</f>
        <v>LEONCIO PRADO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tr">
        <f>TEXT(Tabla5[[#This Row],[FECHA]],"MMM")</f>
        <v>Jun</v>
      </c>
      <c r="D4644" s="1" t="str">
        <f>TEXT(Tabla5[[#This Row],[FECHA]],"YYY")</f>
        <v>2023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tr">
        <f>INDEX([1]BCLIENTES!B:B,MATCH(Tabla5[[#This Row],[RUC]],[1]BCLIENTES!A:A,0))</f>
        <v xml:space="preserve">CHAMORRO LOPEZ WALTER ISAK                                            </v>
      </c>
      <c r="J4644" t="e">
        <f>INDEX([1]!Tabla1[DISTRITO],MATCH(Tabla5[[#This Row],[RUC]],[1]!Tabla1[RUC],0))</f>
        <v>#REF!</v>
      </c>
      <c r="K4644" t="str">
        <f>INDEX([1]BCLIENTES!H:H,MATCH(Tabla5[[#This Row],[RUC]],[1]BCLIENTES!A:A,0))</f>
        <v>LIMA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tr">
        <f>TEXT(Tabla5[[#This Row],[FECHA]],"MMM")</f>
        <v>Jun</v>
      </c>
      <c r="D4645" s="1" t="str">
        <f>TEXT(Tabla5[[#This Row],[FECHA]],"YYY")</f>
        <v>2023</v>
      </c>
      <c r="E4645" s="2" t="s">
        <v>2328</v>
      </c>
      <c r="F4645" s="2" t="s">
        <v>4689</v>
      </c>
      <c r="G4645" s="2" t="s">
        <v>10002</v>
      </c>
      <c r="H4645">
        <v>20604939969</v>
      </c>
      <c r="I4645" t="str">
        <f>INDEX([1]BCLIENTES!B:B,MATCH(Tabla5[[#This Row],[RUC]],[1]BCLIENTES!A:A,0))</f>
        <v xml:space="preserve"> HERRAMIENTAS Y CONSTRUCCION S.A.C. - HERRACON S.A.C.</v>
      </c>
      <c r="J4645" t="e">
        <f>INDEX([1]!Tabla1[DISTRITO],MATCH(Tabla5[[#This Row],[RUC]],[1]!Tabla1[RUC],0))</f>
        <v>#REF!</v>
      </c>
      <c r="K4645" t="str">
        <f>INDEX([1]BCLIENTES!H:H,MATCH(Tabla5[[#This Row],[RUC]],[1]BCLIENTES!A:A,0))</f>
        <v xml:space="preserve"> AREQUIPA 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tr">
        <f>TEXT(Tabla5[[#This Row],[FECHA]],"MMM")</f>
        <v>Jun</v>
      </c>
      <c r="D4646" s="1" t="str">
        <f>TEXT(Tabla5[[#This Row],[FECHA]],"YYY")</f>
        <v>2023</v>
      </c>
      <c r="E4646" s="2" t="s">
        <v>2328</v>
      </c>
      <c r="F4646" s="2" t="s">
        <v>4690</v>
      </c>
      <c r="G4646" s="2" t="s">
        <v>10002</v>
      </c>
      <c r="H4646">
        <v>20601467845</v>
      </c>
      <c r="I4646" t="str">
        <f>INDEX([1]BCLIENTES!B:B,MATCH(Tabla5[[#This Row],[RUC]],[1]BCLIENTES!A:A,0))</f>
        <v xml:space="preserve"> CORPORACION MIRANDA NUÑEZ E.I.R.L.</v>
      </c>
      <c r="J4646" t="e">
        <f>INDEX([1]!Tabla1[DISTRITO],MATCH(Tabla5[[#This Row],[RUC]],[1]!Tabla1[RUC],0))</f>
        <v>#REF!</v>
      </c>
      <c r="K4646" t="str">
        <f>INDEX([1]BCLIENTES!H:H,MATCH(Tabla5[[#This Row],[RUC]],[1]BCLIENTES!A:A,0))</f>
        <v xml:space="preserve"> AREQUIPA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tr">
        <f>TEXT(Tabla5[[#This Row],[FECHA]],"MMM")</f>
        <v>Jul</v>
      </c>
      <c r="D4647" s="1" t="str">
        <f>TEXT(Tabla5[[#This Row],[FECHA]],"YYY")</f>
        <v>2023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tr">
        <f>INDEX([1]BCLIENTES!B:B,MATCH(Tabla5[[#This Row],[RUC]],[1]BCLIENTES!A:A,0))</f>
        <v>F &amp; F SUDAMERICANA S.A.C.</v>
      </c>
      <c r="J4647" t="e">
        <f>INDEX([1]!Tabla1[DISTRITO],MATCH(Tabla5[[#This Row],[RUC]],[1]!Tabla1[RUC],0))</f>
        <v>#REF!</v>
      </c>
      <c r="K4647" t="str">
        <f>INDEX([1]BCLIENTES!H:H,MATCH(Tabla5[[#This Row],[RUC]],[1]BCLIENTES!A:A,0))</f>
        <v>LIMA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tr">
        <f>TEXT(Tabla5[[#This Row],[FECHA]],"MMM")</f>
        <v>Jul</v>
      </c>
      <c r="D4648" s="1" t="str">
        <f>TEXT(Tabla5[[#This Row],[FECHA]],"YYY")</f>
        <v>2023</v>
      </c>
      <c r="E4648" s="2" t="s">
        <v>2328</v>
      </c>
      <c r="F4648" s="2" t="s">
        <v>4692</v>
      </c>
      <c r="G4648" s="2" t="s">
        <v>10006</v>
      </c>
      <c r="H4648">
        <v>20434822468</v>
      </c>
      <c r="I4648" t="str">
        <f>INDEX([1]BCLIENTES!B:B,MATCH(Tabla5[[#This Row],[RUC]],[1]BCLIENTES!A:A,0))</f>
        <v xml:space="preserve"> I ALTAGRACIA PERU S.A.C.</v>
      </c>
      <c r="J4648" t="e">
        <f>INDEX([1]!Tabla1[DISTRITO],MATCH(Tabla5[[#This Row],[RUC]],[1]!Tabla1[RUC],0))</f>
        <v>#REF!</v>
      </c>
      <c r="K4648" t="str">
        <f>INDEX([1]BCLIENTES!H:H,MATCH(Tabla5[[#This Row],[RUC]],[1]BCLIENTES!A:A,0))</f>
        <v xml:space="preserve"> AREQUIPA 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tr">
        <f>TEXT(Tabla5[[#This Row],[FECHA]],"MMM")</f>
        <v>Jul</v>
      </c>
      <c r="D4649" s="1" t="str">
        <f>TEXT(Tabla5[[#This Row],[FECHA]],"YYY")</f>
        <v>2023</v>
      </c>
      <c r="E4649" s="2" t="s">
        <v>2328</v>
      </c>
      <c r="F4649" s="2" t="s">
        <v>4693</v>
      </c>
      <c r="G4649" s="2" t="s">
        <v>9997</v>
      </c>
      <c r="H4649">
        <v>1</v>
      </c>
      <c r="I4649" t="str">
        <f>INDEX([1]BCLIENTES!B:B,MATCH(Tabla5[[#This Row],[RUC]],[1]BCLIENTES!A:A,0))</f>
        <v>ANULADO</v>
      </c>
      <c r="J4649" t="e">
        <f>INDEX([1]!Tabla1[DISTRITO],MATCH(Tabla5[[#This Row],[RUC]],[1]!Tabla1[RUC],0))</f>
        <v>#REF!</v>
      </c>
      <c r="K4649" t="str">
        <f>INDEX([1]BCLIENTES!H:H,MATCH(Tabla5[[#This Row],[RUC]],[1]BCLIENTES!A:A,0))</f>
        <v>ANULADO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tr">
        <f>TEXT(Tabla5[[#This Row],[FECHA]],"MMM")</f>
        <v>Jul</v>
      </c>
      <c r="D4650" s="1" t="str">
        <f>TEXT(Tabla5[[#This Row],[FECHA]],"YYY")</f>
        <v>2023</v>
      </c>
      <c r="E4650" s="2" t="s">
        <v>2328</v>
      </c>
      <c r="F4650" s="2" t="s">
        <v>4694</v>
      </c>
      <c r="G4650" s="2" t="s">
        <v>10004</v>
      </c>
      <c r="H4650">
        <v>10472105278</v>
      </c>
      <c r="I4650" t="str">
        <f>INDEX([1]BCLIENTES!B:B,MATCH(Tabla5[[#This Row],[RUC]],[1]BCLIENTES!A:A,0))</f>
        <v xml:space="preserve"> PEREZ MANTILLA DIANA VANESSA</v>
      </c>
      <c r="J4650" t="e">
        <f>INDEX([1]!Tabla1[DISTRITO],MATCH(Tabla5[[#This Row],[RUC]],[1]!Tabla1[RUC],0))</f>
        <v>#REF!</v>
      </c>
      <c r="K4650" t="str">
        <f>INDEX([1]BCLIENTES!H:H,MATCH(Tabla5[[#This Row],[RUC]],[1]BCLIENTES!A:A,0))</f>
        <v xml:space="preserve"> TRUJILLO 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tr">
        <f>TEXT(Tabla5[[#This Row],[FECHA]],"MMM")</f>
        <v>Jul</v>
      </c>
      <c r="D4651" s="1" t="str">
        <f>TEXT(Tabla5[[#This Row],[FECHA]],"YYY")</f>
        <v>2023</v>
      </c>
      <c r="E4651" s="2" t="s">
        <v>2328</v>
      </c>
      <c r="F4651" s="2" t="s">
        <v>4695</v>
      </c>
      <c r="G4651" s="2" t="s">
        <v>10006</v>
      </c>
      <c r="H4651">
        <v>20564408957</v>
      </c>
      <c r="I4651" t="str">
        <f>INDEX([1]BCLIENTES!B:B,MATCH(Tabla5[[#This Row],[RUC]],[1]BCLIENTES!A:A,0))</f>
        <v xml:space="preserve"> TABSUR SOCIEDAD COMERCIAL DE RESPONSABILIDAD LIMITADA - TABSUR S.R.L.</v>
      </c>
      <c r="J4651" t="e">
        <f>INDEX([1]!Tabla1[DISTRITO],MATCH(Tabla5[[#This Row],[RUC]],[1]!Tabla1[RUC],0))</f>
        <v>#REF!</v>
      </c>
      <c r="K4651" t="str">
        <f>INDEX([1]BCLIENTES!H:H,MATCH(Tabla5[[#This Row],[RUC]],[1]BCLIENTES!A:A,0))</f>
        <v xml:space="preserve"> CUSCO 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tr">
        <f>TEXT(Tabla5[[#This Row],[FECHA]],"MMM")</f>
        <v>Jul</v>
      </c>
      <c r="D4652" s="1" t="str">
        <f>TEXT(Tabla5[[#This Row],[FECHA]],"YYY")</f>
        <v>2023</v>
      </c>
      <c r="E4652" s="2" t="s">
        <v>2328</v>
      </c>
      <c r="F4652" s="2" t="s">
        <v>4696</v>
      </c>
      <c r="G4652" s="2" t="s">
        <v>10003</v>
      </c>
      <c r="H4652">
        <v>20604916772</v>
      </c>
      <c r="I4652" t="str">
        <f>INDEX([1]BCLIENTES!B:B,MATCH(Tabla5[[#This Row],[RUC]],[1]BCLIENTES!A:A,0))</f>
        <v xml:space="preserve"> ABA COMPANY SOCIEDAD ANONIMA CERRADA - ABA COMPANY S.A.C.</v>
      </c>
      <c r="J4652" t="e">
        <f>INDEX([1]!Tabla1[DISTRITO],MATCH(Tabla5[[#This Row],[RUC]],[1]!Tabla1[RUC],0))</f>
        <v>#REF!</v>
      </c>
      <c r="K4652" t="str">
        <f>INDEX([1]BCLIENTES!H:H,MATCH(Tabla5[[#This Row],[RUC]],[1]BCLIENTES!A:A,0))</f>
        <v xml:space="preserve"> TRUJILLO 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tr">
        <f>TEXT(Tabla5[[#This Row],[FECHA]],"MMM")</f>
        <v>Jul</v>
      </c>
      <c r="D4653" s="1" t="str">
        <f>TEXT(Tabla5[[#This Row],[FECHA]],"YYY")</f>
        <v>2023</v>
      </c>
      <c r="E4653" s="2" t="s">
        <v>2328</v>
      </c>
      <c r="F4653" s="2" t="s">
        <v>4697</v>
      </c>
      <c r="G4653" s="2" t="s">
        <v>10004</v>
      </c>
      <c r="H4653">
        <v>20479842893</v>
      </c>
      <c r="I4653" t="str">
        <f>INDEX([1]BCLIENTES!B:B,MATCH(Tabla5[[#This Row],[RUC]],[1]BCLIENTES!A:A,0))</f>
        <v xml:space="preserve"> LUZ CENTER EIRL</v>
      </c>
      <c r="J4653" t="e">
        <f>INDEX([1]!Tabla1[DISTRITO],MATCH(Tabla5[[#This Row],[RUC]],[1]!Tabla1[RUC],0))</f>
        <v>#REF!</v>
      </c>
      <c r="K4653" t="str">
        <f>INDEX([1]BCLIENTES!H:H,MATCH(Tabla5[[#This Row],[RUC]],[1]BCLIENTES!A:A,0))</f>
        <v xml:space="preserve"> CHICLAYO 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tr">
        <f>TEXT(Tabla5[[#This Row],[FECHA]],"MMM")</f>
        <v>Jul</v>
      </c>
      <c r="D4654" s="1" t="str">
        <f>TEXT(Tabla5[[#This Row],[FECHA]],"YYY")</f>
        <v>2023</v>
      </c>
      <c r="E4654" s="2" t="s">
        <v>2328</v>
      </c>
      <c r="F4654" s="2" t="s">
        <v>4698</v>
      </c>
      <c r="G4654" s="2" t="s">
        <v>10002</v>
      </c>
      <c r="H4654">
        <v>20601467845</v>
      </c>
      <c r="I4654" t="str">
        <f>INDEX([1]BCLIENTES!B:B,MATCH(Tabla5[[#This Row],[RUC]],[1]BCLIENTES!A:A,0))</f>
        <v xml:space="preserve"> CORPORACION MIRANDA NUÑEZ E.I.R.L.</v>
      </c>
      <c r="J4654" t="e">
        <f>INDEX([1]!Tabla1[DISTRITO],MATCH(Tabla5[[#This Row],[RUC]],[1]!Tabla1[RUC],0))</f>
        <v>#REF!</v>
      </c>
      <c r="K4654" t="str">
        <f>INDEX([1]BCLIENTES!H:H,MATCH(Tabla5[[#This Row],[RUC]],[1]BCLIENTES!A:A,0))</f>
        <v xml:space="preserve"> AREQUIPA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tr">
        <f>TEXT(Tabla5[[#This Row],[FECHA]],"MMM")</f>
        <v>Jul</v>
      </c>
      <c r="D4655" s="1" t="str">
        <f>TEXT(Tabla5[[#This Row],[FECHA]],"YYY")</f>
        <v>2023</v>
      </c>
      <c r="E4655" s="2" t="s">
        <v>2328</v>
      </c>
      <c r="F4655" s="2" t="s">
        <v>4699</v>
      </c>
      <c r="G4655" s="2" t="s">
        <v>10002</v>
      </c>
      <c r="H4655">
        <v>20601467845</v>
      </c>
      <c r="I4655" t="str">
        <f>INDEX([1]BCLIENTES!B:B,MATCH(Tabla5[[#This Row],[RUC]],[1]BCLIENTES!A:A,0))</f>
        <v xml:space="preserve"> CORPORACION MIRANDA NUÑEZ E.I.R.L.</v>
      </c>
      <c r="J4655" t="e">
        <f>INDEX([1]!Tabla1[DISTRITO],MATCH(Tabla5[[#This Row],[RUC]],[1]!Tabla1[RUC],0))</f>
        <v>#REF!</v>
      </c>
      <c r="K4655" t="str">
        <f>INDEX([1]BCLIENTES!H:H,MATCH(Tabla5[[#This Row],[RUC]],[1]BCLIENTES!A:A,0))</f>
        <v xml:space="preserve"> AREQUIPA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tr">
        <f>TEXT(Tabla5[[#This Row],[FECHA]],"MMM")</f>
        <v>Jul</v>
      </c>
      <c r="D4656" s="1" t="str">
        <f>TEXT(Tabla5[[#This Row],[FECHA]],"YYY")</f>
        <v>2023</v>
      </c>
      <c r="E4656" s="2" t="s">
        <v>2328</v>
      </c>
      <c r="F4656" s="2" t="s">
        <v>4700</v>
      </c>
      <c r="G4656" s="2" t="s">
        <v>10003</v>
      </c>
      <c r="H4656">
        <v>10238869523</v>
      </c>
      <c r="I4656" t="str">
        <f>INDEX([1]BCLIENTES!B:B,MATCH(Tabla5[[#This Row],[RUC]],[1]BCLIENTES!A:A,0))</f>
        <v xml:space="preserve"> CARREÑO DELGADO ROSA LINA</v>
      </c>
      <c r="J4656" t="e">
        <f>INDEX([1]!Tabla1[DISTRITO],MATCH(Tabla5[[#This Row],[RUC]],[1]!Tabla1[RUC],0))</f>
        <v>#REF!</v>
      </c>
      <c r="K4656" t="str">
        <f>INDEX([1]BCLIENTES!H:H,MATCH(Tabla5[[#This Row],[RUC]],[1]BCLIENTES!A:A,0))</f>
        <v xml:space="preserve"> TRUJILLO 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tr">
        <f>TEXT(Tabla5[[#This Row],[FECHA]],"MMM")</f>
        <v>Ago</v>
      </c>
      <c r="D4657" s="1" t="str">
        <f>TEXT(Tabla5[[#This Row],[FECHA]],"YYY")</f>
        <v>2023</v>
      </c>
      <c r="E4657" s="2" t="s">
        <v>2328</v>
      </c>
      <c r="F4657" s="2" t="s">
        <v>4701</v>
      </c>
      <c r="G4657" s="2" t="s">
        <v>10003</v>
      </c>
      <c r="H4657">
        <v>10238869523</v>
      </c>
      <c r="I4657" t="str">
        <f>INDEX([1]BCLIENTES!B:B,MATCH(Tabla5[[#This Row],[RUC]],[1]BCLIENTES!A:A,0))</f>
        <v xml:space="preserve"> CARREÑO DELGADO ROSA LINA</v>
      </c>
      <c r="J4657" t="e">
        <f>INDEX([1]!Tabla1[DISTRITO],MATCH(Tabla5[[#This Row],[RUC]],[1]!Tabla1[RUC],0))</f>
        <v>#REF!</v>
      </c>
      <c r="K4657" t="str">
        <f>INDEX([1]BCLIENTES!H:H,MATCH(Tabla5[[#This Row],[RUC]],[1]BCLIENTES!A:A,0))</f>
        <v xml:space="preserve"> TRUJILLO 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tr">
        <f>TEXT(Tabla5[[#This Row],[FECHA]],"MMM")</f>
        <v>Ago</v>
      </c>
      <c r="D4658" s="1" t="str">
        <f>TEXT(Tabla5[[#This Row],[FECHA]],"YYY")</f>
        <v>2023</v>
      </c>
      <c r="E4658" s="2" t="s">
        <v>2328</v>
      </c>
      <c r="F4658" s="2" t="s">
        <v>4702</v>
      </c>
      <c r="G4658" s="2" t="s">
        <v>10003</v>
      </c>
      <c r="H4658">
        <v>10238869523</v>
      </c>
      <c r="I4658" t="str">
        <f>INDEX([1]BCLIENTES!B:B,MATCH(Tabla5[[#This Row],[RUC]],[1]BCLIENTES!A:A,0))</f>
        <v xml:space="preserve"> CARREÑO DELGADO ROSA LINA</v>
      </c>
      <c r="J4658" t="e">
        <f>INDEX([1]!Tabla1[DISTRITO],MATCH(Tabla5[[#This Row],[RUC]],[1]!Tabla1[RUC],0))</f>
        <v>#REF!</v>
      </c>
      <c r="K4658" t="str">
        <f>INDEX([1]BCLIENTES!H:H,MATCH(Tabla5[[#This Row],[RUC]],[1]BCLIENTES!A:A,0))</f>
        <v xml:space="preserve"> TRUJILLO 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tr">
        <f>TEXT(Tabla5[[#This Row],[FECHA]],"MMM")</f>
        <v>Set</v>
      </c>
      <c r="D4659" s="1" t="str">
        <f>TEXT(Tabla5[[#This Row],[FECHA]],"YYY")</f>
        <v>2023</v>
      </c>
      <c r="E4659" s="2" t="s">
        <v>2328</v>
      </c>
      <c r="F4659" s="2" t="s">
        <v>4703</v>
      </c>
      <c r="G4659" s="2" t="s">
        <v>10004</v>
      </c>
      <c r="H4659">
        <v>20609019019</v>
      </c>
      <c r="I4659" t="str">
        <f>INDEX([1]BCLIENTES!B:B,MATCH(Tabla5[[#This Row],[RUC]],[1]BCLIENTES!A:A,0))</f>
        <v xml:space="preserve"> INDUSTRIAS ELECTRICAS V &amp; L S.A.C.</v>
      </c>
      <c r="J4659" t="e">
        <f>INDEX([1]!Tabla1[DISTRITO],MATCH(Tabla5[[#This Row],[RUC]],[1]!Tabla1[RUC],0))</f>
        <v>#REF!</v>
      </c>
      <c r="K4659" t="str">
        <f>INDEX([1]BCLIENTES!H:H,MATCH(Tabla5[[#This Row],[RUC]],[1]BCLIENTES!A:A,0))</f>
        <v xml:space="preserve"> TRUJILLO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tr">
        <f>TEXT(Tabla5[[#This Row],[FECHA]],"MMM")</f>
        <v>Set</v>
      </c>
      <c r="D4660" s="1" t="str">
        <f>TEXT(Tabla5[[#This Row],[FECHA]],"YYY")</f>
        <v>2023</v>
      </c>
      <c r="E4660" s="2" t="s">
        <v>2328</v>
      </c>
      <c r="F4660" s="2" t="s">
        <v>4704</v>
      </c>
      <c r="G4660" s="2" t="s">
        <v>10002</v>
      </c>
      <c r="H4660">
        <v>20532699232</v>
      </c>
      <c r="I4660" t="str">
        <f>INDEX([1]BCLIENTES!B:B,MATCH(Tabla5[[#This Row],[RUC]],[1]BCLIENTES!A:A,0))</f>
        <v>FERRETERIA LOURDES E.I.R.L.</v>
      </c>
      <c r="J4660" t="e">
        <f>INDEX([1]!Tabla1[DISTRITO],MATCH(Tabla5[[#This Row],[RUC]],[1]!Tabla1[RUC],0))</f>
        <v>#REF!</v>
      </c>
      <c r="K4660" t="str">
        <f>INDEX([1]BCLIENTES!H:H,MATCH(Tabla5[[#This Row],[RUC]],[1]BCLIENTES!A:A,0))</f>
        <v>TACNA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tr">
        <f>TEXT(Tabla5[[#This Row],[FECHA]],"MMM")</f>
        <v>Set</v>
      </c>
      <c r="D4661" s="1" t="str">
        <f>TEXT(Tabla5[[#This Row],[FECHA]],"YYY")</f>
        <v>2023</v>
      </c>
      <c r="E4661" s="2" t="s">
        <v>2328</v>
      </c>
      <c r="F4661" s="2" t="s">
        <v>4705</v>
      </c>
      <c r="G4661" s="2" t="s">
        <v>10004</v>
      </c>
      <c r="H4661">
        <v>10274342159</v>
      </c>
      <c r="I4661" t="str">
        <f>INDEX([1]BCLIENTES!B:B,MATCH(Tabla5[[#This Row],[RUC]],[1]BCLIENTES!A:A,0))</f>
        <v xml:space="preserve"> ESTELA VASQUEZ FLOR</v>
      </c>
      <c r="J4661" t="e">
        <f>INDEX([1]!Tabla1[DISTRITO],MATCH(Tabla5[[#This Row],[RUC]],[1]!Tabla1[RUC],0))</f>
        <v>#REF!</v>
      </c>
      <c r="K4661" t="str">
        <f>INDEX([1]BCLIENTES!H:H,MATCH(Tabla5[[#This Row],[RUC]],[1]BCLIENTES!A:A,0))</f>
        <v xml:space="preserve"> JAEN 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tr">
        <f>TEXT(Tabla5[[#This Row],[FECHA]],"MMM")</f>
        <v>Oct</v>
      </c>
      <c r="D4662" s="1" t="str">
        <f>TEXT(Tabla5[[#This Row],[FECHA]],"YYY")</f>
        <v>2023</v>
      </c>
      <c r="E4662" s="2" t="s">
        <v>2328</v>
      </c>
      <c r="F4662" s="2" t="s">
        <v>4706</v>
      </c>
      <c r="G4662" s="2" t="s">
        <v>10004</v>
      </c>
      <c r="H4662">
        <v>20539120361</v>
      </c>
      <c r="I4662" t="str">
        <f>INDEX([1]BCLIENTES!B:B,MATCH(Tabla5[[#This Row],[RUC]],[1]BCLIENTES!A:A,0))</f>
        <v xml:space="preserve"> F&amp;M FERRETERIA EIRL</v>
      </c>
      <c r="J4662" t="e">
        <f>INDEX([1]!Tabla1[DISTRITO],MATCH(Tabla5[[#This Row],[RUC]],[1]!Tabla1[RUC],0))</f>
        <v>#REF!</v>
      </c>
      <c r="K4662" t="str">
        <f>INDEX([1]BCLIENTES!H:H,MATCH(Tabla5[[#This Row],[RUC]],[1]BCLIENTES!A:A,0))</f>
        <v xml:space="preserve"> CHICLAYO 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tr">
        <f>TEXT(Tabla5[[#This Row],[FECHA]],"MMM")</f>
        <v>Oct</v>
      </c>
      <c r="D4663" s="1" t="str">
        <f>TEXT(Tabla5[[#This Row],[FECHA]],"YYY")</f>
        <v>2023</v>
      </c>
      <c r="E4663" s="2" t="s">
        <v>2328</v>
      </c>
      <c r="F4663" s="2" t="s">
        <v>4707</v>
      </c>
      <c r="G4663" s="2" t="s">
        <v>10004</v>
      </c>
      <c r="H4663">
        <v>20477445048</v>
      </c>
      <c r="I4663" t="str">
        <f>INDEX([1]BCLIENTES!B:B,MATCH(Tabla5[[#This Row],[RUC]],[1]BCLIENTES!A:A,0))</f>
        <v xml:space="preserve"> BALTODANO GROUP S.A.C.</v>
      </c>
      <c r="J4663" t="e">
        <f>INDEX([1]!Tabla1[DISTRITO],MATCH(Tabla5[[#This Row],[RUC]],[1]!Tabla1[RUC],0))</f>
        <v>#REF!</v>
      </c>
      <c r="K4663" t="str">
        <f>INDEX([1]BCLIENTES!H:H,MATCH(Tabla5[[#This Row],[RUC]],[1]BCLIENTES!A:A,0))</f>
        <v xml:space="preserve"> TRUJILLO 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tr">
        <f>TEXT(Tabla5[[#This Row],[FECHA]],"MMM")</f>
        <v>Oct</v>
      </c>
      <c r="D4664" s="1" t="str">
        <f>TEXT(Tabla5[[#This Row],[FECHA]],"YYY")</f>
        <v>2023</v>
      </c>
      <c r="E4664" s="2" t="s">
        <v>2328</v>
      </c>
      <c r="F4664" s="2" t="s">
        <v>4708</v>
      </c>
      <c r="G4664" s="2" t="s">
        <v>10002</v>
      </c>
      <c r="H4664">
        <v>20558206609</v>
      </c>
      <c r="I4664" t="str">
        <f>INDEX([1]BCLIENTES!B:B,MATCH(Tabla5[[#This Row],[RUC]],[1]BCLIENTES!A:A,0))</f>
        <v>COMERCIAL FERRETERIA SIBIA E.I.R.L.</v>
      </c>
      <c r="J4664" t="e">
        <f>INDEX([1]!Tabla1[DISTRITO],MATCH(Tabla5[[#This Row],[RUC]],[1]!Tabla1[RUC],0))</f>
        <v>#REF!</v>
      </c>
      <c r="K4664" t="str">
        <f>INDEX([1]BCLIENTES!H:H,MATCH(Tabla5[[#This Row],[RUC]],[1]BCLIENTES!A:A,0))</f>
        <v>AREQUIPA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tr">
        <f>TEXT(Tabla5[[#This Row],[FECHA]],"MMM")</f>
        <v>Oct</v>
      </c>
      <c r="D4665" s="1" t="str">
        <f>TEXT(Tabla5[[#This Row],[FECHA]],"YYY")</f>
        <v>2023</v>
      </c>
      <c r="E4665" s="2" t="s">
        <v>2328</v>
      </c>
      <c r="F4665" s="2" t="s">
        <v>4709</v>
      </c>
      <c r="G4665" s="2" t="s">
        <v>10006</v>
      </c>
      <c r="H4665">
        <v>10485371244</v>
      </c>
      <c r="I4665" t="str">
        <f>INDEX([1]BCLIENTES!B:B,MATCH(Tabla5[[#This Row],[RUC]],[1]BCLIENTES!A:A,0))</f>
        <v xml:space="preserve"> CORNEJO PEÑA RUTBEL</v>
      </c>
      <c r="J4665" t="e">
        <f>INDEX([1]!Tabla1[DISTRITO],MATCH(Tabla5[[#This Row],[RUC]],[1]!Tabla1[RUC],0))</f>
        <v>#REF!</v>
      </c>
      <c r="K4665" t="str">
        <f>INDEX([1]BCLIENTES!H:H,MATCH(Tabla5[[#This Row],[RUC]],[1]BCLIENTES!A:A,0))</f>
        <v xml:space="preserve"> CUSCO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tr">
        <f>TEXT(Tabla5[[#This Row],[FECHA]],"MMM")</f>
        <v>Nov</v>
      </c>
      <c r="D4666" s="1" t="str">
        <f>TEXT(Tabla5[[#This Row],[FECHA]],"YYY")</f>
        <v>2023</v>
      </c>
      <c r="E4666" s="2" t="s">
        <v>2328</v>
      </c>
      <c r="F4666" s="2" t="s">
        <v>4710</v>
      </c>
      <c r="G4666" s="2" t="s">
        <v>10002</v>
      </c>
      <c r="H4666">
        <v>20601467845</v>
      </c>
      <c r="I4666" t="str">
        <f>INDEX([1]BCLIENTES!B:B,MATCH(Tabla5[[#This Row],[RUC]],[1]BCLIENTES!A:A,0))</f>
        <v xml:space="preserve"> CORPORACION MIRANDA NUÑEZ E.I.R.L.</v>
      </c>
      <c r="J4666" t="e">
        <f>INDEX([1]!Tabla1[DISTRITO],MATCH(Tabla5[[#This Row],[RUC]],[1]!Tabla1[RUC],0))</f>
        <v>#REF!</v>
      </c>
      <c r="K4666" t="str">
        <f>INDEX([1]BCLIENTES!H:H,MATCH(Tabla5[[#This Row],[RUC]],[1]BCLIENTES!A:A,0))</f>
        <v xml:space="preserve"> AREQUIPA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tr">
        <f>TEXT(Tabla5[[#This Row],[FECHA]],"MMM")</f>
        <v>Nov</v>
      </c>
      <c r="D4667" s="1" t="str">
        <f>TEXT(Tabla5[[#This Row],[FECHA]],"YYY")</f>
        <v>2023</v>
      </c>
      <c r="E4667" s="2" t="s">
        <v>2328</v>
      </c>
      <c r="F4667" s="2" t="s">
        <v>4711</v>
      </c>
      <c r="G4667" s="2" t="s">
        <v>9999</v>
      </c>
      <c r="H4667">
        <v>20279099142</v>
      </c>
      <c r="I4667" t="str">
        <f>INDEX([1]BCLIENTES!B:B,MATCH(Tabla5[[#This Row],[RUC]],[1]BCLIENTES!A:A,0))</f>
        <v xml:space="preserve"> TECNOLOGIA ELECTRICA S.A.C</v>
      </c>
      <c r="J4667" t="e">
        <f>INDEX([1]!Tabla1[DISTRITO],MATCH(Tabla5[[#This Row],[RUC]],[1]!Tabla1[RUC],0))</f>
        <v>#REF!</v>
      </c>
      <c r="K4667" t="str">
        <f>INDEX([1]BCLIENTES!H:H,MATCH(Tabla5[[#This Row],[RUC]],[1]BCLIENTES!A:A,0))</f>
        <v xml:space="preserve"> ICA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tr">
        <f>TEXT(Tabla5[[#This Row],[FECHA]],"MMM")</f>
        <v>Nov</v>
      </c>
      <c r="D4668" s="1" t="str">
        <f>TEXT(Tabla5[[#This Row],[FECHA]],"YYY")</f>
        <v>2023</v>
      </c>
      <c r="E4668" s="2" t="s">
        <v>2328</v>
      </c>
      <c r="F4668" s="2" t="s">
        <v>4712</v>
      </c>
      <c r="G4668" s="2" t="s">
        <v>10004</v>
      </c>
      <c r="H4668">
        <v>20314646411</v>
      </c>
      <c r="I4668" t="str">
        <f>INDEX([1]BCLIENTES!B:B,MATCH(Tabla5[[#This Row],[RUC]],[1]BCLIENTES!A:A,0))</f>
        <v xml:space="preserve"> DISTRIBUIDORA DAVILA S.A.</v>
      </c>
      <c r="J4668" t="e">
        <f>INDEX([1]!Tabla1[DISTRITO],MATCH(Tabla5[[#This Row],[RUC]],[1]!Tabla1[RUC],0))</f>
        <v>#REF!</v>
      </c>
      <c r="K4668" t="str">
        <f>INDEX([1]BCLIENTES!H:H,MATCH(Tabla5[[#This Row],[RUC]],[1]BCLIENTES!A:A,0))</f>
        <v xml:space="preserve"> TRUJILLO 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tr">
        <f>TEXT(Tabla5[[#This Row],[FECHA]],"MMM")</f>
        <v>Nov</v>
      </c>
      <c r="D4669" s="1" t="str">
        <f>TEXT(Tabla5[[#This Row],[FECHA]],"YYY")</f>
        <v>2023</v>
      </c>
      <c r="E4669" s="2" t="s">
        <v>2328</v>
      </c>
      <c r="F4669" s="2" t="s">
        <v>4713</v>
      </c>
      <c r="G4669" s="2" t="s">
        <v>10004</v>
      </c>
      <c r="H4669">
        <v>10433028304</v>
      </c>
      <c r="I4669" t="str">
        <f>INDEX([1]BCLIENTES!B:B,MATCH(Tabla5[[#This Row],[RUC]],[1]BCLIENTES!A:A,0))</f>
        <v xml:space="preserve"> TINOCO TAPIA WILFREDO JUAN</v>
      </c>
      <c r="J4669" t="e">
        <f>INDEX([1]!Tabla1[DISTRITO],MATCH(Tabla5[[#This Row],[RUC]],[1]!Tabla1[RUC],0))</f>
        <v>#REF!</v>
      </c>
      <c r="K4669" t="str">
        <f>INDEX([1]BCLIENTES!H:H,MATCH(Tabla5[[#This Row],[RUC]],[1]BCLIENTES!A:A,0))</f>
        <v xml:space="preserve"> AREQUIPA 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tr">
        <f>TEXT(Tabla5[[#This Row],[FECHA]],"MMM")</f>
        <v>Dic</v>
      </c>
      <c r="D4670" s="1" t="str">
        <f>TEXT(Tabla5[[#This Row],[FECHA]],"YYY")</f>
        <v>2023</v>
      </c>
      <c r="E4670" s="2" t="s">
        <v>2328</v>
      </c>
      <c r="F4670" s="2" t="s">
        <v>4714</v>
      </c>
      <c r="G4670" s="2" t="s">
        <v>9999</v>
      </c>
      <c r="H4670">
        <v>20603358571</v>
      </c>
      <c r="I4670" t="str">
        <f>INDEX([1]BCLIENTES!B:B,MATCH(Tabla5[[#This Row],[RUC]],[1]BCLIENTES!A:A,0))</f>
        <v xml:space="preserve"> ELECTRO COMERCIAL SIELSA E.I.R.L.</v>
      </c>
      <c r="J4670" t="e">
        <f>INDEX([1]!Tabla1[DISTRITO],MATCH(Tabla5[[#This Row],[RUC]],[1]!Tabla1[RUC],0))</f>
        <v>#REF!</v>
      </c>
      <c r="K4670" t="str">
        <f>INDEX([1]BCLIENTES!H:H,MATCH(Tabla5[[#This Row],[RUC]],[1]BCLIENTES!A:A,0))</f>
        <v xml:space="preserve"> HUAMANGA 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tr">
        <f>TEXT(Tabla5[[#This Row],[FECHA]],"MMM")</f>
        <v>Dic</v>
      </c>
      <c r="D4671" s="1" t="str">
        <f>TEXT(Tabla5[[#This Row],[FECHA]],"YYY")</f>
        <v>2023</v>
      </c>
      <c r="E4671" s="2" t="s">
        <v>2328</v>
      </c>
      <c r="F4671" s="2" t="s">
        <v>4715</v>
      </c>
      <c r="G4671" s="2" t="s">
        <v>10003</v>
      </c>
      <c r="H4671">
        <v>10238869523</v>
      </c>
      <c r="I4671" t="str">
        <f>INDEX([1]BCLIENTES!B:B,MATCH(Tabla5[[#This Row],[RUC]],[1]BCLIENTES!A:A,0))</f>
        <v xml:space="preserve"> CARREÑO DELGADO ROSA LINA</v>
      </c>
      <c r="J4671" t="e">
        <f>INDEX([1]!Tabla1[DISTRITO],MATCH(Tabla5[[#This Row],[RUC]],[1]!Tabla1[RUC],0))</f>
        <v>#REF!</v>
      </c>
      <c r="K4671" t="str">
        <f>INDEX([1]BCLIENTES!H:H,MATCH(Tabla5[[#This Row],[RUC]],[1]BCLIENTES!A:A,0))</f>
        <v xml:space="preserve"> TRUJILLO 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tr">
        <f>TEXT(Tabla5[[#This Row],[FECHA]],"MMM")</f>
        <v>Feb</v>
      </c>
      <c r="D4672" s="1" t="str">
        <f>TEXT(Tabla5[[#This Row],[FECHA]],"YYY")</f>
        <v>2023</v>
      </c>
      <c r="E4672" s="2" t="s">
        <v>2447</v>
      </c>
      <c r="F4672" s="2" t="s">
        <v>4716</v>
      </c>
      <c r="G4672" s="2" t="s">
        <v>10004</v>
      </c>
      <c r="H4672">
        <v>20601593140</v>
      </c>
      <c r="I4672" t="str">
        <f>INDEX([1]BCLIENTES!B:B,MATCH(Tabla5[[#This Row],[RUC]],[1]BCLIENTES!A:A,0))</f>
        <v xml:space="preserve"> CONSTRUCCION PLUS E.I.R.L.</v>
      </c>
      <c r="J4672" t="e">
        <f>INDEX([1]!Tabla1[DISTRITO],MATCH(Tabla5[[#This Row],[RUC]],[1]!Tabla1[RUC],0))</f>
        <v>#REF!</v>
      </c>
      <c r="K4672" t="str">
        <f>INDEX([1]BCLIENTES!H:H,MATCH(Tabla5[[#This Row],[RUC]],[1]BCLIENTES!A:A,0))</f>
        <v xml:space="preserve"> TRUJILLO 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tr">
        <f>TEXT(Tabla5[[#This Row],[FECHA]],"MMM")</f>
        <v>Jun</v>
      </c>
      <c r="D4673" s="1" t="str">
        <f>TEXT(Tabla5[[#This Row],[FECHA]],"YYY")</f>
        <v>2023</v>
      </c>
      <c r="E4673" s="2" t="s">
        <v>2447</v>
      </c>
      <c r="F4673" s="2" t="s">
        <v>4717</v>
      </c>
      <c r="G4673" s="2" t="s">
        <v>10004</v>
      </c>
      <c r="H4673">
        <v>20606278145</v>
      </c>
      <c r="I4673" t="str">
        <f>INDEX([1]BCLIENTES!B:B,MATCH(Tabla5[[#This Row],[RUC]],[1]BCLIENTES!A:A,0))</f>
        <v>DISFENORT S.A.C.</v>
      </c>
      <c r="J4673" t="e">
        <f>INDEX([1]!Tabla1[DISTRITO],MATCH(Tabla5[[#This Row],[RUC]],[1]!Tabla1[RUC],0))</f>
        <v>#REF!</v>
      </c>
      <c r="K4673" t="str">
        <f>INDEX([1]BCLIENTES!H:H,MATCH(Tabla5[[#This Row],[RUC]],[1]BCLIENTES!A:A,0))</f>
        <v>TRUJILLO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tr">
        <f>TEXT(Tabla5[[#This Row],[FECHA]],"MMM")</f>
        <v>Jun</v>
      </c>
      <c r="D4674" s="1" t="str">
        <f>TEXT(Tabla5[[#This Row],[FECHA]],"YYY")</f>
        <v>2023</v>
      </c>
      <c r="E4674" s="2" t="s">
        <v>2447</v>
      </c>
      <c r="F4674" s="2" t="s">
        <v>4718</v>
      </c>
      <c r="G4674" s="2" t="s">
        <v>10004</v>
      </c>
      <c r="H4674">
        <v>20605930752</v>
      </c>
      <c r="I4674" t="str">
        <f>INDEX([1]BCLIENTES!B:B,MATCH(Tabla5[[#This Row],[RUC]],[1]BCLIENTES!A:A,0))</f>
        <v xml:space="preserve"> FERRETERIA ALISSON E.I.R.L.</v>
      </c>
      <c r="J4674" t="e">
        <f>INDEX([1]!Tabla1[DISTRITO],MATCH(Tabla5[[#This Row],[RUC]],[1]!Tabla1[RUC],0))</f>
        <v>#REF!</v>
      </c>
      <c r="K4674" t="str">
        <f>INDEX([1]BCLIENTES!H:H,MATCH(Tabla5[[#This Row],[RUC]],[1]BCLIENTES!A:A,0))</f>
        <v xml:space="preserve"> CHICLAYO 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tr">
        <f>TEXT(Tabla5[[#This Row],[FECHA]],"MMM")</f>
        <v>Jun</v>
      </c>
      <c r="D4675" s="1" t="str">
        <f>TEXT(Tabla5[[#This Row],[FECHA]],"YYY")</f>
        <v>2023</v>
      </c>
      <c r="E4675" s="2" t="s">
        <v>2447</v>
      </c>
      <c r="F4675" s="2" t="s">
        <v>4719</v>
      </c>
      <c r="G4675" s="2" t="s">
        <v>10004</v>
      </c>
      <c r="H4675">
        <v>20602740022</v>
      </c>
      <c r="I4675" t="str">
        <f>INDEX([1]BCLIENTES!B:B,MATCH(Tabla5[[#This Row],[RUC]],[1]BCLIENTES!A:A,0))</f>
        <v xml:space="preserve"> GRUPO HERRERA IMPORTACIONES S.A.C.</v>
      </c>
      <c r="J4675" t="e">
        <f>INDEX([1]!Tabla1[DISTRITO],MATCH(Tabla5[[#This Row],[RUC]],[1]!Tabla1[RUC],0))</f>
        <v>#REF!</v>
      </c>
      <c r="K4675" t="str">
        <f>INDEX([1]BCLIENTES!H:H,MATCH(Tabla5[[#This Row],[RUC]],[1]BCLIENTES!A:A,0))</f>
        <v xml:space="preserve"> CHICLAYO 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tr">
        <f>TEXT(Tabla5[[#This Row],[FECHA]],"MMM")</f>
        <v>Jun</v>
      </c>
      <c r="D4676" s="1" t="str">
        <f>TEXT(Tabla5[[#This Row],[FECHA]],"YYY")</f>
        <v>2023</v>
      </c>
      <c r="E4676" s="2" t="s">
        <v>2447</v>
      </c>
      <c r="F4676" s="2" t="s">
        <v>4720</v>
      </c>
      <c r="G4676" s="2" t="s">
        <v>10004</v>
      </c>
      <c r="H4676">
        <v>20608424424</v>
      </c>
      <c r="I4676" t="str">
        <f>INDEX([1]BCLIENTES!B:B,MATCH(Tabla5[[#This Row],[RUC]],[1]BCLIENTES!A:A,0))</f>
        <v xml:space="preserve"> FERRENAN CHICLAYO S.A.C.</v>
      </c>
      <c r="J4676" t="e">
        <f>INDEX([1]!Tabla1[DISTRITO],MATCH(Tabla5[[#This Row],[RUC]],[1]!Tabla1[RUC],0))</f>
        <v>#REF!</v>
      </c>
      <c r="K4676" t="str">
        <f>INDEX([1]BCLIENTES!H:H,MATCH(Tabla5[[#This Row],[RUC]],[1]BCLIENTES!A:A,0))</f>
        <v xml:space="preserve"> CHICLAYO 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tr">
        <f>TEXT(Tabla5[[#This Row],[FECHA]],"MMM")</f>
        <v>Jul</v>
      </c>
      <c r="D4677" s="1" t="str">
        <f>TEXT(Tabla5[[#This Row],[FECHA]],"YYY")</f>
        <v>2023</v>
      </c>
      <c r="E4677" s="2" t="s">
        <v>2447</v>
      </c>
      <c r="F4677" s="2" t="s">
        <v>4721</v>
      </c>
      <c r="G4677" s="2" t="s">
        <v>10003</v>
      </c>
      <c r="H4677">
        <v>10238869523</v>
      </c>
      <c r="I4677" t="str">
        <f>INDEX([1]BCLIENTES!B:B,MATCH(Tabla5[[#This Row],[RUC]],[1]BCLIENTES!A:A,0))</f>
        <v xml:space="preserve"> CARREÑO DELGADO ROSA LINA</v>
      </c>
      <c r="J4677" t="e">
        <f>INDEX([1]!Tabla1[DISTRITO],MATCH(Tabla5[[#This Row],[RUC]],[1]!Tabla1[RUC],0))</f>
        <v>#REF!</v>
      </c>
      <c r="K4677" t="str">
        <f>INDEX([1]BCLIENTES!H:H,MATCH(Tabla5[[#This Row],[RUC]],[1]BCLIENTES!A:A,0))</f>
        <v xml:space="preserve"> TRUJILLO 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tr">
        <f>TEXT(Tabla5[[#This Row],[FECHA]],"MMM")</f>
        <v>Jul</v>
      </c>
      <c r="D4678" s="1" t="str">
        <f>TEXT(Tabla5[[#This Row],[FECHA]],"YYY")</f>
        <v>2023</v>
      </c>
      <c r="E4678" s="2" t="s">
        <v>2447</v>
      </c>
      <c r="F4678" s="2" t="s">
        <v>4722</v>
      </c>
      <c r="G4678" s="2" t="s">
        <v>10004</v>
      </c>
      <c r="H4678">
        <v>20601593140</v>
      </c>
      <c r="I4678" t="str">
        <f>INDEX([1]BCLIENTES!B:B,MATCH(Tabla5[[#This Row],[RUC]],[1]BCLIENTES!A:A,0))</f>
        <v xml:space="preserve"> CONSTRUCCION PLUS E.I.R.L.</v>
      </c>
      <c r="J4678" t="e">
        <f>INDEX([1]!Tabla1[DISTRITO],MATCH(Tabla5[[#This Row],[RUC]],[1]!Tabla1[RUC],0))</f>
        <v>#REF!</v>
      </c>
      <c r="K4678" t="str">
        <f>INDEX([1]BCLIENTES!H:H,MATCH(Tabla5[[#This Row],[RUC]],[1]BCLIENTES!A:A,0))</f>
        <v xml:space="preserve"> TRUJILLO 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tr">
        <f>TEXT(Tabla5[[#This Row],[FECHA]],"MMM")</f>
        <v>Ago</v>
      </c>
      <c r="D4679" s="1" t="str">
        <f>TEXT(Tabla5[[#This Row],[FECHA]],"YYY")</f>
        <v>2023</v>
      </c>
      <c r="E4679" s="2" t="s">
        <v>2447</v>
      </c>
      <c r="F4679" s="2" t="s">
        <v>4723</v>
      </c>
      <c r="G4679" s="2" t="s">
        <v>10004</v>
      </c>
      <c r="H4679">
        <v>20602740022</v>
      </c>
      <c r="I4679" t="str">
        <f>INDEX([1]BCLIENTES!B:B,MATCH(Tabla5[[#This Row],[RUC]],[1]BCLIENTES!A:A,0))</f>
        <v xml:space="preserve"> GRUPO HERRERA IMPORTACIONES S.A.C.</v>
      </c>
      <c r="J4679" t="e">
        <f>INDEX([1]!Tabla1[DISTRITO],MATCH(Tabla5[[#This Row],[RUC]],[1]!Tabla1[RUC],0))</f>
        <v>#REF!</v>
      </c>
      <c r="K4679" t="str">
        <f>INDEX([1]BCLIENTES!H:H,MATCH(Tabla5[[#This Row],[RUC]],[1]BCLIENTES!A:A,0))</f>
        <v xml:space="preserve"> CHICLAYO 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tr">
        <f>TEXT(Tabla5[[#This Row],[FECHA]],"MMM")</f>
        <v>Ago</v>
      </c>
      <c r="D4680" s="1" t="str">
        <f>TEXT(Tabla5[[#This Row],[FECHA]],"YYY")</f>
        <v>2023</v>
      </c>
      <c r="E4680" s="2" t="s">
        <v>2447</v>
      </c>
      <c r="F4680" s="2" t="s">
        <v>4724</v>
      </c>
      <c r="G4680" s="2" t="s">
        <v>10004</v>
      </c>
      <c r="H4680">
        <v>20602740022</v>
      </c>
      <c r="I4680" t="str">
        <f>INDEX([1]BCLIENTES!B:B,MATCH(Tabla5[[#This Row],[RUC]],[1]BCLIENTES!A:A,0))</f>
        <v xml:space="preserve"> GRUPO HERRERA IMPORTACIONES S.A.C.</v>
      </c>
      <c r="J4680" t="e">
        <f>INDEX([1]!Tabla1[DISTRITO],MATCH(Tabla5[[#This Row],[RUC]],[1]!Tabla1[RUC],0))</f>
        <v>#REF!</v>
      </c>
      <c r="K4680" t="str">
        <f>INDEX([1]BCLIENTES!H:H,MATCH(Tabla5[[#This Row],[RUC]],[1]BCLIENTES!A:A,0))</f>
        <v xml:space="preserve"> CHICLAYO 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tr">
        <f>TEXT(Tabla5[[#This Row],[FECHA]],"MMM")</f>
        <v>Ago</v>
      </c>
      <c r="D4681" s="1" t="str">
        <f>TEXT(Tabla5[[#This Row],[FECHA]],"YYY")</f>
        <v>2023</v>
      </c>
      <c r="E4681" s="2" t="s">
        <v>2447</v>
      </c>
      <c r="F4681" s="2" t="s">
        <v>4725</v>
      </c>
      <c r="G4681" s="2" t="s">
        <v>10004</v>
      </c>
      <c r="H4681">
        <v>20602493963</v>
      </c>
      <c r="I4681" t="str">
        <f>INDEX([1]BCLIENTES!B:B,MATCH(Tabla5[[#This Row],[RUC]],[1]BCLIENTES!A:A,0))</f>
        <v xml:space="preserve"> KOSTAPLAST E.I.R.L.</v>
      </c>
      <c r="J4681" t="e">
        <f>INDEX([1]!Tabla1[DISTRITO],MATCH(Tabla5[[#This Row],[RUC]],[1]!Tabla1[RUC],0))</f>
        <v>#REF!</v>
      </c>
      <c r="K4681" t="str">
        <f>INDEX([1]BCLIENTES!H:H,MATCH(Tabla5[[#This Row],[RUC]],[1]BCLIENTES!A:A,0))</f>
        <v xml:space="preserve"> CHICLAYO 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tr">
        <f>TEXT(Tabla5[[#This Row],[FECHA]],"MMM")</f>
        <v>Ago</v>
      </c>
      <c r="D4682" s="1" t="str">
        <f>TEXT(Tabla5[[#This Row],[FECHA]],"YYY")</f>
        <v>2023</v>
      </c>
      <c r="E4682" s="2" t="s">
        <v>2447</v>
      </c>
      <c r="F4682" s="2" t="s">
        <v>4726</v>
      </c>
      <c r="G4682" s="2" t="s">
        <v>10004</v>
      </c>
      <c r="H4682">
        <v>20608424424</v>
      </c>
      <c r="I4682" t="str">
        <f>INDEX([1]BCLIENTES!B:B,MATCH(Tabla5[[#This Row],[RUC]],[1]BCLIENTES!A:A,0))</f>
        <v xml:space="preserve"> FERRENAN CHICLAYO S.A.C.</v>
      </c>
      <c r="J4682" t="e">
        <f>INDEX([1]!Tabla1[DISTRITO],MATCH(Tabla5[[#This Row],[RUC]],[1]!Tabla1[RUC],0))</f>
        <v>#REF!</v>
      </c>
      <c r="K4682" t="str">
        <f>INDEX([1]BCLIENTES!H:H,MATCH(Tabla5[[#This Row],[RUC]],[1]BCLIENTES!A:A,0))</f>
        <v xml:space="preserve"> CHICLAYO 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tr">
        <f>TEXT(Tabla5[[#This Row],[FECHA]],"MMM")</f>
        <v>Ago</v>
      </c>
      <c r="D4683" s="1" t="str">
        <f>TEXT(Tabla5[[#This Row],[FECHA]],"YYY")</f>
        <v>2023</v>
      </c>
      <c r="E4683" s="2" t="s">
        <v>2447</v>
      </c>
      <c r="F4683" s="2" t="s">
        <v>4727</v>
      </c>
      <c r="G4683" s="2" t="s">
        <v>10006</v>
      </c>
      <c r="H4683">
        <v>20609641755</v>
      </c>
      <c r="I4683" t="str">
        <f>INDEX([1]BCLIENTES!B:B,MATCH(Tabla5[[#This Row],[RUC]],[1]BCLIENTES!A:A,0))</f>
        <v xml:space="preserve"> MASTERTAB ELECTRIC COMPANY SOCIEDAD ANONIMA CERRADA.</v>
      </c>
      <c r="J4683" t="e">
        <f>INDEX([1]!Tabla1[DISTRITO],MATCH(Tabla5[[#This Row],[RUC]],[1]!Tabla1[RUC],0))</f>
        <v>#REF!</v>
      </c>
      <c r="K4683" t="str">
        <f>INDEX([1]BCLIENTES!H:H,MATCH(Tabla5[[#This Row],[RUC]],[1]BCLIENTES!A:A,0))</f>
        <v xml:space="preserve"> CUSCO 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tr">
        <f>TEXT(Tabla5[[#This Row],[FECHA]],"MMM")</f>
        <v>Ago</v>
      </c>
      <c r="D4684" s="1" t="str">
        <f>TEXT(Tabla5[[#This Row],[FECHA]],"YYY")</f>
        <v>2023</v>
      </c>
      <c r="E4684" s="2" t="s">
        <v>2447</v>
      </c>
      <c r="F4684" s="2" t="s">
        <v>4728</v>
      </c>
      <c r="G4684" s="2" t="s">
        <v>10002</v>
      </c>
      <c r="H4684">
        <v>20454720602</v>
      </c>
      <c r="I4684" t="str">
        <f>INDEX([1]BCLIENTES!B:B,MATCH(Tabla5[[#This Row],[RUC]],[1]BCLIENTES!A:A,0))</f>
        <v xml:space="preserve"> EXIMP FREREG - E.I.R.L.</v>
      </c>
      <c r="J4684" t="e">
        <f>INDEX([1]!Tabla1[DISTRITO],MATCH(Tabla5[[#This Row],[RUC]],[1]!Tabla1[RUC],0))</f>
        <v>#REF!</v>
      </c>
      <c r="K4684" t="str">
        <f>INDEX([1]BCLIENTES!H:H,MATCH(Tabla5[[#This Row],[RUC]],[1]BCLIENTES!A:A,0))</f>
        <v xml:space="preserve"> AREQUIPA 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tr">
        <f>TEXT(Tabla5[[#This Row],[FECHA]],"MMM")</f>
        <v>Set</v>
      </c>
      <c r="D4685" s="1" t="str">
        <f>TEXT(Tabla5[[#This Row],[FECHA]],"YYY")</f>
        <v>2023</v>
      </c>
      <c r="E4685" s="2" t="s">
        <v>2447</v>
      </c>
      <c r="F4685" s="2" t="s">
        <v>4729</v>
      </c>
      <c r="G4685" s="2" t="s">
        <v>10006</v>
      </c>
      <c r="H4685">
        <v>10718927701</v>
      </c>
      <c r="I4685" t="str">
        <f>INDEX([1]BCLIENTES!B:B,MATCH(Tabla5[[#This Row],[RUC]],[1]BCLIENTES!A:A,0))</f>
        <v xml:space="preserve">DIAZ MAMANI CAROLYNE PAMELA                                           </v>
      </c>
      <c r="J4685" t="e">
        <f>INDEX([1]!Tabla1[DISTRITO],MATCH(Tabla5[[#This Row],[RUC]],[1]!Tabla1[RUC],0))</f>
        <v>#REF!</v>
      </c>
      <c r="K4685" t="str">
        <f>INDEX([1]BCLIENTES!H:H,MATCH(Tabla5[[#This Row],[RUC]],[1]BCLIENTES!A:A,0))</f>
        <v>AREQUIPA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tr">
        <f>TEXT(Tabla5[[#This Row],[FECHA]],"MMM")</f>
        <v>Set</v>
      </c>
      <c r="D4686" s="1" t="str">
        <f>TEXT(Tabla5[[#This Row],[FECHA]],"YYY")</f>
        <v>2023</v>
      </c>
      <c r="E4686" s="2" t="s">
        <v>2447</v>
      </c>
      <c r="F4686" s="2" t="s">
        <v>4730</v>
      </c>
      <c r="G4686" s="2" t="s">
        <v>10006</v>
      </c>
      <c r="H4686">
        <v>20564408957</v>
      </c>
      <c r="I4686" t="str">
        <f>INDEX([1]BCLIENTES!B:B,MATCH(Tabla5[[#This Row],[RUC]],[1]BCLIENTES!A:A,0))</f>
        <v xml:space="preserve"> TABSUR SOCIEDAD COMERCIAL DE RESPONSABILIDAD LIMITADA - TABSUR S.R.L.</v>
      </c>
      <c r="J4686" t="e">
        <f>INDEX([1]!Tabla1[DISTRITO],MATCH(Tabla5[[#This Row],[RUC]],[1]!Tabla1[RUC],0))</f>
        <v>#REF!</v>
      </c>
      <c r="K4686" t="str">
        <f>INDEX([1]BCLIENTES!H:H,MATCH(Tabla5[[#This Row],[RUC]],[1]BCLIENTES!A:A,0))</f>
        <v xml:space="preserve"> CUSCO 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tr">
        <f>TEXT(Tabla5[[#This Row],[FECHA]],"MMM")</f>
        <v>Set</v>
      </c>
      <c r="D4687" s="1" t="str">
        <f>TEXT(Tabla5[[#This Row],[FECHA]],"YYY")</f>
        <v>2023</v>
      </c>
      <c r="E4687" s="2" t="s">
        <v>2447</v>
      </c>
      <c r="F4687" s="2" t="s">
        <v>4731</v>
      </c>
      <c r="G4687" s="2" t="s">
        <v>10004</v>
      </c>
      <c r="H4687">
        <v>20606278145</v>
      </c>
      <c r="I4687" t="str">
        <f>INDEX([1]BCLIENTES!B:B,MATCH(Tabla5[[#This Row],[RUC]],[1]BCLIENTES!A:A,0))</f>
        <v>DISFENORT S.A.C.</v>
      </c>
      <c r="J4687" t="e">
        <f>INDEX([1]!Tabla1[DISTRITO],MATCH(Tabla5[[#This Row],[RUC]],[1]!Tabla1[RUC],0))</f>
        <v>#REF!</v>
      </c>
      <c r="K4687" t="str">
        <f>INDEX([1]BCLIENTES!H:H,MATCH(Tabla5[[#This Row],[RUC]],[1]BCLIENTES!A:A,0))</f>
        <v>TRUJILLO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tr">
        <f>TEXT(Tabla5[[#This Row],[FECHA]],"MMM")</f>
        <v>Set</v>
      </c>
      <c r="D4688" s="1" t="str">
        <f>TEXT(Tabla5[[#This Row],[FECHA]],"YYY")</f>
        <v>2023</v>
      </c>
      <c r="E4688" s="2" t="s">
        <v>2447</v>
      </c>
      <c r="F4688" s="2" t="s">
        <v>4732</v>
      </c>
      <c r="G4688" s="2" t="s">
        <v>10004</v>
      </c>
      <c r="H4688">
        <v>20602853803</v>
      </c>
      <c r="I4688" t="str">
        <f>INDEX([1]BCLIENTES!B:B,MATCH(Tabla5[[#This Row],[RUC]],[1]BCLIENTES!A:A,0))</f>
        <v xml:space="preserve"> INVERSIONES D'LILY E.I.R.L.</v>
      </c>
      <c r="J4688" t="e">
        <f>INDEX([1]!Tabla1[DISTRITO],MATCH(Tabla5[[#This Row],[RUC]],[1]!Tabla1[RUC],0))</f>
        <v>#REF!</v>
      </c>
      <c r="K4688" t="str">
        <f>INDEX([1]BCLIENTES!H:H,MATCH(Tabla5[[#This Row],[RUC]],[1]BCLIENTES!A:A,0))</f>
        <v xml:space="preserve"> CHICLAYO 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tr">
        <f>TEXT(Tabla5[[#This Row],[FECHA]],"MMM")</f>
        <v>Oct</v>
      </c>
      <c r="D4689" s="1" t="str">
        <f>TEXT(Tabla5[[#This Row],[FECHA]],"YYY")</f>
        <v>2023</v>
      </c>
      <c r="E4689" s="2" t="s">
        <v>2447</v>
      </c>
      <c r="F4689" s="2" t="s">
        <v>4733</v>
      </c>
      <c r="G4689" s="2" t="s">
        <v>10004</v>
      </c>
      <c r="H4689">
        <v>20608424424</v>
      </c>
      <c r="I4689" t="str">
        <f>INDEX([1]BCLIENTES!B:B,MATCH(Tabla5[[#This Row],[RUC]],[1]BCLIENTES!A:A,0))</f>
        <v xml:space="preserve"> FERRENAN CHICLAYO S.A.C.</v>
      </c>
      <c r="J4689" t="e">
        <f>INDEX([1]!Tabla1[DISTRITO],MATCH(Tabla5[[#This Row],[RUC]],[1]!Tabla1[RUC],0))</f>
        <v>#REF!</v>
      </c>
      <c r="K4689" t="str">
        <f>INDEX([1]BCLIENTES!H:H,MATCH(Tabla5[[#This Row],[RUC]],[1]BCLIENTES!A:A,0))</f>
        <v xml:space="preserve"> CHICLAYO 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tr">
        <f>TEXT(Tabla5[[#This Row],[FECHA]],"MMM")</f>
        <v>Oct</v>
      </c>
      <c r="D4690" s="1" t="str">
        <f>TEXT(Tabla5[[#This Row],[FECHA]],"YYY")</f>
        <v>2023</v>
      </c>
      <c r="E4690" s="2" t="s">
        <v>2447</v>
      </c>
      <c r="F4690" s="2" t="s">
        <v>4734</v>
      </c>
      <c r="G4690" s="2" t="s">
        <v>10002</v>
      </c>
      <c r="H4690">
        <v>20455737967</v>
      </c>
      <c r="I4690" t="str">
        <f>INDEX([1]BCLIENTES!B:B,MATCH(Tabla5[[#This Row],[RUC]],[1]BCLIENTES!A:A,0))</f>
        <v xml:space="preserve"> DISTRIBUCIONES ABRIL E.I.R.L.</v>
      </c>
      <c r="J4690" t="e">
        <f>INDEX([1]!Tabla1[DISTRITO],MATCH(Tabla5[[#This Row],[RUC]],[1]!Tabla1[RUC],0))</f>
        <v>#REF!</v>
      </c>
      <c r="K4690" t="str">
        <f>INDEX([1]BCLIENTES!H:H,MATCH(Tabla5[[#This Row],[RUC]],[1]BCLIENTES!A:A,0))</f>
        <v xml:space="preserve"> AREQUIPA 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tr">
        <f>TEXT(Tabla5[[#This Row],[FECHA]],"MMM")</f>
        <v>Oct</v>
      </c>
      <c r="D4691" s="1" t="str">
        <f>TEXT(Tabla5[[#This Row],[FECHA]],"YYY")</f>
        <v>2023</v>
      </c>
      <c r="E4691" s="2" t="s">
        <v>2447</v>
      </c>
      <c r="F4691" s="2" t="s">
        <v>4735</v>
      </c>
      <c r="G4691" s="2" t="s">
        <v>10002</v>
      </c>
      <c r="H4691">
        <v>10297231834</v>
      </c>
      <c r="I4691" t="str">
        <f>INDEX([1]BCLIENTES!B:B,MATCH(Tabla5[[#This Row],[RUC]],[1]BCLIENTES!A:A,0))</f>
        <v xml:space="preserve">PEREZ ARENAS JEANETH SUGEY                                            </v>
      </c>
      <c r="J4691" t="e">
        <f>INDEX([1]!Tabla1[DISTRITO],MATCH(Tabla5[[#This Row],[RUC]],[1]!Tabla1[RUC],0))</f>
        <v>#REF!</v>
      </c>
      <c r="K4691" t="str">
        <f>INDEX([1]BCLIENTES!H:H,MATCH(Tabla5[[#This Row],[RUC]],[1]BCLIENTES!A:A,0))</f>
        <v>AREQUIPA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tr">
        <f>TEXT(Tabla5[[#This Row],[FECHA]],"MMM")</f>
        <v>Oct</v>
      </c>
      <c r="D4692" s="1" t="str">
        <f>TEXT(Tabla5[[#This Row],[FECHA]],"YYY")</f>
        <v>2023</v>
      </c>
      <c r="E4692" s="2" t="s">
        <v>2447</v>
      </c>
      <c r="F4692" s="2" t="s">
        <v>4736</v>
      </c>
      <c r="G4692" s="2" t="s">
        <v>9997</v>
      </c>
      <c r="H4692">
        <v>1</v>
      </c>
      <c r="I4692" t="str">
        <f>INDEX([1]BCLIENTES!B:B,MATCH(Tabla5[[#This Row],[RUC]],[1]BCLIENTES!A:A,0))</f>
        <v>ANULADO</v>
      </c>
      <c r="J4692" t="e">
        <f>INDEX([1]!Tabla1[DISTRITO],MATCH(Tabla5[[#This Row],[RUC]],[1]!Tabla1[RUC],0))</f>
        <v>#REF!</v>
      </c>
      <c r="K4692" t="str">
        <f>INDEX([1]BCLIENTES!H:H,MATCH(Tabla5[[#This Row],[RUC]],[1]BCLIENTES!A:A,0))</f>
        <v>ANULADO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tr">
        <f>TEXT(Tabla5[[#This Row],[FECHA]],"MMM")</f>
        <v>Oct</v>
      </c>
      <c r="D4693" s="1" t="str">
        <f>TEXT(Tabla5[[#This Row],[FECHA]],"YYY")</f>
        <v>2023</v>
      </c>
      <c r="E4693" s="2" t="s">
        <v>2447</v>
      </c>
      <c r="F4693" s="2" t="s">
        <v>4737</v>
      </c>
      <c r="G4693" s="2" t="s">
        <v>10002</v>
      </c>
      <c r="H4693">
        <v>20601512115</v>
      </c>
      <c r="I4693" t="str">
        <f>INDEX([1]BCLIENTES!B:B,MATCH(Tabla5[[#This Row],[RUC]],[1]BCLIENTES!A:A,0))</f>
        <v xml:space="preserve"> KALLPA MAQUINARIAS E.I.R.L.</v>
      </c>
      <c r="J4693" t="e">
        <f>INDEX([1]!Tabla1[DISTRITO],MATCH(Tabla5[[#This Row],[RUC]],[1]!Tabla1[RUC],0))</f>
        <v>#REF!</v>
      </c>
      <c r="K4693" t="str">
        <f>INDEX([1]BCLIENTES!H:H,MATCH(Tabla5[[#This Row],[RUC]],[1]BCLIENTES!A:A,0))</f>
        <v xml:space="preserve"> ILO 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tr">
        <f>TEXT(Tabla5[[#This Row],[FECHA]],"MMM")</f>
        <v>Nov</v>
      </c>
      <c r="D4694" s="1" t="str">
        <f>TEXT(Tabla5[[#This Row],[FECHA]],"YYY")</f>
        <v>2023</v>
      </c>
      <c r="E4694" s="2" t="s">
        <v>2447</v>
      </c>
      <c r="F4694" s="2" t="s">
        <v>4738</v>
      </c>
      <c r="G4694" s="2" t="s">
        <v>10006</v>
      </c>
      <c r="H4694">
        <v>20609641755</v>
      </c>
      <c r="I4694" t="str">
        <f>INDEX([1]BCLIENTES!B:B,MATCH(Tabla5[[#This Row],[RUC]],[1]BCLIENTES!A:A,0))</f>
        <v xml:space="preserve"> MASTERTAB ELECTRIC COMPANY SOCIEDAD ANONIMA CERRADA.</v>
      </c>
      <c r="J4694" t="e">
        <f>INDEX([1]!Tabla1[DISTRITO],MATCH(Tabla5[[#This Row],[RUC]],[1]!Tabla1[RUC],0))</f>
        <v>#REF!</v>
      </c>
      <c r="K4694" t="str">
        <f>INDEX([1]BCLIENTES!H:H,MATCH(Tabla5[[#This Row],[RUC]],[1]BCLIENTES!A:A,0))</f>
        <v xml:space="preserve"> CUSCO 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tr">
        <f>TEXT(Tabla5[[#This Row],[FECHA]],"MMM")</f>
        <v>Dic</v>
      </c>
      <c r="D4695" s="1" t="str">
        <f>TEXT(Tabla5[[#This Row],[FECHA]],"YYY")</f>
        <v>2023</v>
      </c>
      <c r="E4695" s="2" t="s">
        <v>2447</v>
      </c>
      <c r="F4695" s="2" t="s">
        <v>4739</v>
      </c>
      <c r="G4695" s="2" t="s">
        <v>10004</v>
      </c>
      <c r="H4695">
        <v>20602740022</v>
      </c>
      <c r="I4695" t="str">
        <f>INDEX([1]BCLIENTES!B:B,MATCH(Tabla5[[#This Row],[RUC]],[1]BCLIENTES!A:A,0))</f>
        <v xml:space="preserve"> GRUPO HERRERA IMPORTACIONES S.A.C.</v>
      </c>
      <c r="J4695" t="e">
        <f>INDEX([1]!Tabla1[DISTRITO],MATCH(Tabla5[[#This Row],[RUC]],[1]!Tabla1[RUC],0))</f>
        <v>#REF!</v>
      </c>
      <c r="K4695" t="str">
        <f>INDEX([1]BCLIENTES!H:H,MATCH(Tabla5[[#This Row],[RUC]],[1]BCLIENTES!A:A,0))</f>
        <v xml:space="preserve"> CHICLAYO 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tr">
        <f>TEXT(Tabla5[[#This Row],[FECHA]],"MMM")</f>
        <v>Dic</v>
      </c>
      <c r="D4696" s="1" t="str">
        <f>TEXT(Tabla5[[#This Row],[FECHA]],"YYY")</f>
        <v>2023</v>
      </c>
      <c r="E4696" s="2" t="s">
        <v>2447</v>
      </c>
      <c r="F4696" s="2" t="s">
        <v>4740</v>
      </c>
      <c r="G4696" s="2" t="s">
        <v>10002</v>
      </c>
      <c r="H4696">
        <v>20604178046</v>
      </c>
      <c r="I4696" t="str">
        <f>INDEX([1]BCLIENTES!B:B,MATCH(Tabla5[[#This Row],[RUC]],[1]BCLIENTES!A:A,0))</f>
        <v xml:space="preserve"> TABELEC J &amp; M E.I.R.L.</v>
      </c>
      <c r="J4696" t="e">
        <f>INDEX([1]!Tabla1[DISTRITO],MATCH(Tabla5[[#This Row],[RUC]],[1]!Tabla1[RUC],0))</f>
        <v>#REF!</v>
      </c>
      <c r="K4696" t="str">
        <f>INDEX([1]BCLIENTES!H:H,MATCH(Tabla5[[#This Row],[RUC]],[1]BCLIENTES!A:A,0))</f>
        <v xml:space="preserve"> AREQUIPA 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tr">
        <f>TEXT(Tabla5[[#This Row],[FECHA]],"MMM")</f>
        <v>Ene</v>
      </c>
      <c r="D4697" s="1" t="str">
        <f>TEXT(Tabla5[[#This Row],[FECHA]],"YYY")</f>
        <v>2024</v>
      </c>
      <c r="E4697" s="2" t="s">
        <v>143</v>
      </c>
      <c r="F4697" s="2" t="s">
        <v>4741</v>
      </c>
      <c r="G4697" s="2" t="s">
        <v>10004</v>
      </c>
      <c r="H4697">
        <v>20609019019</v>
      </c>
      <c r="I4697" t="str">
        <f>INDEX([1]BCLIENTES!B:B,MATCH(Tabla5[[#This Row],[RUC]],[1]BCLIENTES!A:A,0))</f>
        <v xml:space="preserve"> INDUSTRIAS ELECTRICAS V &amp; L S.A.C.</v>
      </c>
      <c r="J4697" t="e">
        <f>INDEX([1]!Tabla1[DISTRITO],MATCH(Tabla5[[#This Row],[RUC]],[1]!Tabla1[RUC],0))</f>
        <v>#REF!</v>
      </c>
      <c r="K4697" t="str">
        <f>INDEX([1]BCLIENTES!H:H,MATCH(Tabla5[[#This Row],[RUC]],[1]BCLIENTES!A:A,0))</f>
        <v xml:space="preserve"> TRUJILLO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tr">
        <f>TEXT(Tabla5[[#This Row],[FECHA]],"MMM")</f>
        <v>Ene</v>
      </c>
      <c r="D4698" s="1" t="str">
        <f>TEXT(Tabla5[[#This Row],[FECHA]],"YYY")</f>
        <v>2024</v>
      </c>
      <c r="E4698" s="2" t="s">
        <v>143</v>
      </c>
      <c r="F4698" s="2" t="s">
        <v>4742</v>
      </c>
      <c r="G4698" s="2" t="s">
        <v>10004</v>
      </c>
      <c r="H4698">
        <v>20601593140</v>
      </c>
      <c r="I4698" t="str">
        <f>INDEX([1]BCLIENTES!B:B,MATCH(Tabla5[[#This Row],[RUC]],[1]BCLIENTES!A:A,0))</f>
        <v xml:space="preserve"> CONSTRUCCION PLUS E.I.R.L.</v>
      </c>
      <c r="J4698" t="e">
        <f>INDEX([1]!Tabla1[DISTRITO],MATCH(Tabla5[[#This Row],[RUC]],[1]!Tabla1[RUC],0))</f>
        <v>#REF!</v>
      </c>
      <c r="K4698" t="str">
        <f>INDEX([1]BCLIENTES!H:H,MATCH(Tabla5[[#This Row],[RUC]],[1]BCLIENTES!A:A,0))</f>
        <v xml:space="preserve"> TRUJILLO 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tr">
        <f>TEXT(Tabla5[[#This Row],[FECHA]],"MMM")</f>
        <v>Ene</v>
      </c>
      <c r="D4699" s="1" t="str">
        <f>TEXT(Tabla5[[#This Row],[FECHA]],"YYY")</f>
        <v>2024</v>
      </c>
      <c r="E4699" s="2" t="s">
        <v>143</v>
      </c>
      <c r="F4699" s="2" t="s">
        <v>4743</v>
      </c>
      <c r="G4699" s="2" t="s">
        <v>9999</v>
      </c>
      <c r="H4699">
        <v>10411485817</v>
      </c>
      <c r="I4699" t="str">
        <f>INDEX([1]BCLIENTES!B:B,MATCH(Tabla5[[#This Row],[RUC]],[1]BCLIENTES!A:A,0))</f>
        <v xml:space="preserve"> YANASUPO QUISPE SERGIO</v>
      </c>
      <c r="J4699" t="e">
        <f>INDEX([1]!Tabla1[DISTRITO],MATCH(Tabla5[[#This Row],[RUC]],[1]!Tabla1[RUC],0))</f>
        <v>#REF!</v>
      </c>
      <c r="K4699" t="str">
        <f>INDEX([1]BCLIENTES!H:H,MATCH(Tabla5[[#This Row],[RUC]],[1]BCLIENTES!A:A,0))</f>
        <v xml:space="preserve"> HUAMANGA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tr">
        <f>TEXT(Tabla5[[#This Row],[FECHA]],"MMM")</f>
        <v>Ene</v>
      </c>
      <c r="D4700" s="1" t="str">
        <f>TEXT(Tabla5[[#This Row],[FECHA]],"YYY")</f>
        <v>2024</v>
      </c>
      <c r="E4700" s="2" t="s">
        <v>143</v>
      </c>
      <c r="F4700" s="2" t="s">
        <v>4744</v>
      </c>
      <c r="G4700" s="2" t="s">
        <v>9997</v>
      </c>
      <c r="H4700">
        <v>1</v>
      </c>
      <c r="I4700" t="str">
        <f>INDEX([1]BCLIENTES!B:B,MATCH(Tabla5[[#This Row],[RUC]],[1]BCLIENTES!A:A,0))</f>
        <v>ANULADO</v>
      </c>
      <c r="J4700" t="e">
        <f>INDEX([1]!Tabla1[DISTRITO],MATCH(Tabla5[[#This Row],[RUC]],[1]!Tabla1[RUC],0))</f>
        <v>#REF!</v>
      </c>
      <c r="K4700" t="str">
        <f>INDEX([1]BCLIENTES!H:H,MATCH(Tabla5[[#This Row],[RUC]],[1]BCLIENTES!A:A,0))</f>
        <v>ANULADO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tr">
        <f>TEXT(Tabla5[[#This Row],[FECHA]],"MMM")</f>
        <v>Ene</v>
      </c>
      <c r="D4701" s="1" t="str">
        <f>TEXT(Tabla5[[#This Row],[FECHA]],"YYY")</f>
        <v>2024</v>
      </c>
      <c r="E4701" s="2" t="s">
        <v>143</v>
      </c>
      <c r="F4701" s="2" t="s">
        <v>4746</v>
      </c>
      <c r="G4701" s="2" t="s">
        <v>10006</v>
      </c>
      <c r="H4701">
        <v>10485371244</v>
      </c>
      <c r="I4701" t="str">
        <f>INDEX([1]BCLIENTES!B:B,MATCH(Tabla5[[#This Row],[RUC]],[1]BCLIENTES!A:A,0))</f>
        <v xml:space="preserve"> CORNEJO PEÑA RUTBEL</v>
      </c>
      <c r="J4701" t="e">
        <f>INDEX([1]!Tabla1[DISTRITO],MATCH(Tabla5[[#This Row],[RUC]],[1]!Tabla1[RUC],0))</f>
        <v>#REF!</v>
      </c>
      <c r="K4701" t="str">
        <f>INDEX([1]BCLIENTES!H:H,MATCH(Tabla5[[#This Row],[RUC]],[1]BCLIENTES!A:A,0))</f>
        <v xml:space="preserve"> CUSCO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tr">
        <f>TEXT(Tabla5[[#This Row],[FECHA]],"MMM")</f>
        <v>Ene</v>
      </c>
      <c r="D4702" s="1" t="str">
        <f>TEXT(Tabla5[[#This Row],[FECHA]],"YYY")</f>
        <v>2024</v>
      </c>
      <c r="E4702" s="2" t="s">
        <v>143</v>
      </c>
      <c r="F4702" s="2" t="s">
        <v>4747</v>
      </c>
      <c r="G4702" s="2" t="s">
        <v>10003</v>
      </c>
      <c r="H4702">
        <v>20606183136</v>
      </c>
      <c r="I4702" t="str">
        <f>INDEX([1]BCLIENTES!B:B,MATCH(Tabla5[[#This Row],[RUC]],[1]BCLIENTES!A:A,0))</f>
        <v xml:space="preserve"> JP DISTRIBUCIONES Y SOLUCIONES ELECTRICAS E.I.R.L.</v>
      </c>
      <c r="J4702" t="e">
        <f>INDEX([1]!Tabla1[DISTRITO],MATCH(Tabla5[[#This Row],[RUC]],[1]!Tabla1[RUC],0))</f>
        <v>#REF!</v>
      </c>
      <c r="K4702" t="str">
        <f>INDEX([1]BCLIENTES!H:H,MATCH(Tabla5[[#This Row],[RUC]],[1]BCLIENTES!A:A,0))</f>
        <v xml:space="preserve"> LIMA 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tr">
        <f>TEXT(Tabla5[[#This Row],[FECHA]],"MMM")</f>
        <v>Ene</v>
      </c>
      <c r="D4703" s="1" t="str">
        <f>TEXT(Tabla5[[#This Row],[FECHA]],"YYY")</f>
        <v>2024</v>
      </c>
      <c r="E4703" s="2" t="s">
        <v>143</v>
      </c>
      <c r="F4703" s="2" t="s">
        <v>4748</v>
      </c>
      <c r="G4703" s="2" t="s">
        <v>9999</v>
      </c>
      <c r="H4703">
        <v>20609588994</v>
      </c>
      <c r="I4703" t="str">
        <f>INDEX([1]BCLIENTES!B:B,MATCH(Tabla5[[#This Row],[RUC]],[1]BCLIENTES!A:A,0))</f>
        <v xml:space="preserve"> MOLISA HOME CENTER S.A.C.</v>
      </c>
      <c r="J4703" t="e">
        <f>INDEX([1]!Tabla1[DISTRITO],MATCH(Tabla5[[#This Row],[RUC]],[1]!Tabla1[RUC],0))</f>
        <v>#REF!</v>
      </c>
      <c r="K4703" t="str">
        <f>INDEX([1]BCLIENTES!H:H,MATCH(Tabla5[[#This Row],[RUC]],[1]BCLIENTES!A:A,0))</f>
        <v xml:space="preserve"> LIMA 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tr">
        <f>TEXT(Tabla5[[#This Row],[FECHA]],"MMM")</f>
        <v>Ene</v>
      </c>
      <c r="D4704" s="1" t="str">
        <f>TEXT(Tabla5[[#This Row],[FECHA]],"YYY")</f>
        <v>2024</v>
      </c>
      <c r="E4704" s="2" t="s">
        <v>143</v>
      </c>
      <c r="F4704" s="2" t="s">
        <v>4749</v>
      </c>
      <c r="G4704" s="2" t="s">
        <v>10003</v>
      </c>
      <c r="H4704">
        <v>20604916772</v>
      </c>
      <c r="I4704" t="str">
        <f>INDEX([1]BCLIENTES!B:B,MATCH(Tabla5[[#This Row],[RUC]],[1]BCLIENTES!A:A,0))</f>
        <v xml:space="preserve"> ABA COMPANY SOCIEDAD ANONIMA CERRADA - ABA COMPANY S.A.C.</v>
      </c>
      <c r="J4704" t="e">
        <f>INDEX([1]!Tabla1[DISTRITO],MATCH(Tabla5[[#This Row],[RUC]],[1]!Tabla1[RUC],0))</f>
        <v>#REF!</v>
      </c>
      <c r="K4704" t="str">
        <f>INDEX([1]BCLIENTES!H:H,MATCH(Tabla5[[#This Row],[RUC]],[1]BCLIENTES!A:A,0))</f>
        <v xml:space="preserve"> TRUJILLO 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tr">
        <f>TEXT(Tabla5[[#This Row],[FECHA]],"MMM")</f>
        <v>Ene</v>
      </c>
      <c r="D4705" s="1" t="str">
        <f>TEXT(Tabla5[[#This Row],[FECHA]],"YYY")</f>
        <v>2024</v>
      </c>
      <c r="E4705" s="2" t="s">
        <v>143</v>
      </c>
      <c r="F4705" s="2" t="s">
        <v>4750</v>
      </c>
      <c r="G4705" s="2" t="s">
        <v>9999</v>
      </c>
      <c r="H4705">
        <v>10742937475</v>
      </c>
      <c r="I4705" t="str">
        <f>INDEX([1]BCLIENTES!B:B,MATCH(Tabla5[[#This Row],[RUC]],[1]BCLIENTES!A:A,0))</f>
        <v xml:space="preserve"> GOMEZ GARCIA NAYDA YEREDIT</v>
      </c>
      <c r="J4705" t="e">
        <f>INDEX([1]!Tabla1[DISTRITO],MATCH(Tabla5[[#This Row],[RUC]],[1]!Tabla1[RUC],0))</f>
        <v>#REF!</v>
      </c>
      <c r="K4705" t="str">
        <f>INDEX([1]BCLIENTES!H:H,MATCH(Tabla5[[#This Row],[RUC]],[1]BCLIENTES!A:A,0))</f>
        <v xml:space="preserve"> HUAMANGA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tr">
        <f>TEXT(Tabla5[[#This Row],[FECHA]],"MMM")</f>
        <v>Ene</v>
      </c>
      <c r="D4706" s="1" t="str">
        <f>TEXT(Tabla5[[#This Row],[FECHA]],"YYY")</f>
        <v>2024</v>
      </c>
      <c r="E4706" s="2" t="s">
        <v>143</v>
      </c>
      <c r="F4706" s="2" t="s">
        <v>4751</v>
      </c>
      <c r="G4706" s="2" t="s">
        <v>10003</v>
      </c>
      <c r="H4706">
        <v>20604916772</v>
      </c>
      <c r="I4706" t="str">
        <f>INDEX([1]BCLIENTES!B:B,MATCH(Tabla5[[#This Row],[RUC]],[1]BCLIENTES!A:A,0))</f>
        <v xml:space="preserve"> ABA COMPANY SOCIEDAD ANONIMA CERRADA - ABA COMPANY S.A.C.</v>
      </c>
      <c r="J4706" t="e">
        <f>INDEX([1]!Tabla1[DISTRITO],MATCH(Tabla5[[#This Row],[RUC]],[1]!Tabla1[RUC],0))</f>
        <v>#REF!</v>
      </c>
      <c r="K4706" t="str">
        <f>INDEX([1]BCLIENTES!H:H,MATCH(Tabla5[[#This Row],[RUC]],[1]BCLIENTES!A:A,0))</f>
        <v xml:space="preserve"> TRUJILLO 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tr">
        <f>TEXT(Tabla5[[#This Row],[FECHA]],"MMM")</f>
        <v>Ene</v>
      </c>
      <c r="D4707" s="1" t="str">
        <f>TEXT(Tabla5[[#This Row],[FECHA]],"YYY")</f>
        <v>2024</v>
      </c>
      <c r="E4707" s="2" t="s">
        <v>143</v>
      </c>
      <c r="F4707" s="2" t="s">
        <v>4752</v>
      </c>
      <c r="G4707" s="2" t="s">
        <v>10003</v>
      </c>
      <c r="H4707">
        <v>20604916772</v>
      </c>
      <c r="I4707" t="str">
        <f>INDEX([1]BCLIENTES!B:B,MATCH(Tabla5[[#This Row],[RUC]],[1]BCLIENTES!A:A,0))</f>
        <v xml:space="preserve"> ABA COMPANY SOCIEDAD ANONIMA CERRADA - ABA COMPANY S.A.C.</v>
      </c>
      <c r="J4707" t="e">
        <f>INDEX([1]!Tabla1[DISTRITO],MATCH(Tabla5[[#This Row],[RUC]],[1]!Tabla1[RUC],0))</f>
        <v>#REF!</v>
      </c>
      <c r="K4707" t="str">
        <f>INDEX([1]BCLIENTES!H:H,MATCH(Tabla5[[#This Row],[RUC]],[1]BCLIENTES!A:A,0))</f>
        <v xml:space="preserve"> TRUJILLO 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tr">
        <f>TEXT(Tabla5[[#This Row],[FECHA]],"MMM")</f>
        <v>Ene</v>
      </c>
      <c r="D4708" s="1" t="str">
        <f>TEXT(Tabla5[[#This Row],[FECHA]],"YYY")</f>
        <v>2024</v>
      </c>
      <c r="E4708" s="2" t="s">
        <v>143</v>
      </c>
      <c r="F4708" s="2" t="s">
        <v>4753</v>
      </c>
      <c r="G4708" s="2" t="s">
        <v>10004</v>
      </c>
      <c r="H4708">
        <v>10425901597</v>
      </c>
      <c r="I4708" t="str">
        <f>INDEX([1]BCLIENTES!B:B,MATCH(Tabla5[[#This Row],[RUC]],[1]BCLIENTES!A:A,0))</f>
        <v xml:space="preserve"> MEZA GARCIA SANTOS MARISOL</v>
      </c>
      <c r="J4708" t="e">
        <f>INDEX([1]!Tabla1[DISTRITO],MATCH(Tabla5[[#This Row],[RUC]],[1]!Tabla1[RUC],0))</f>
        <v>#REF!</v>
      </c>
      <c r="K4708" t="str">
        <f>INDEX([1]BCLIENTES!H:H,MATCH(Tabla5[[#This Row],[RUC]],[1]BCLIENTES!A:A,0))</f>
        <v xml:space="preserve"> TRUJILLO 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tr">
        <f>TEXT(Tabla5[[#This Row],[FECHA]],"MMM")</f>
        <v>Ene</v>
      </c>
      <c r="D4709" s="1" t="str">
        <f>TEXT(Tabla5[[#This Row],[FECHA]],"YYY")</f>
        <v>2024</v>
      </c>
      <c r="E4709" s="2" t="s">
        <v>143</v>
      </c>
      <c r="F4709" s="2" t="s">
        <v>4754</v>
      </c>
      <c r="G4709" s="2" t="s">
        <v>10004</v>
      </c>
      <c r="H4709">
        <v>10425901597</v>
      </c>
      <c r="I4709" t="str">
        <f>INDEX([1]BCLIENTES!B:B,MATCH(Tabla5[[#This Row],[RUC]],[1]BCLIENTES!A:A,0))</f>
        <v xml:space="preserve"> MEZA GARCIA SANTOS MARISOL</v>
      </c>
      <c r="J4709" t="e">
        <f>INDEX([1]!Tabla1[DISTRITO],MATCH(Tabla5[[#This Row],[RUC]],[1]!Tabla1[RUC],0))</f>
        <v>#REF!</v>
      </c>
      <c r="K4709" t="str">
        <f>INDEX([1]BCLIENTES!H:H,MATCH(Tabla5[[#This Row],[RUC]],[1]BCLIENTES!A:A,0))</f>
        <v xml:space="preserve"> TRUJILLO 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tr">
        <f>TEXT(Tabla5[[#This Row],[FECHA]],"MMM")</f>
        <v>Ene</v>
      </c>
      <c r="D4710" s="1" t="str">
        <f>TEXT(Tabla5[[#This Row],[FECHA]],"YYY")</f>
        <v>2024</v>
      </c>
      <c r="E4710" s="2" t="s">
        <v>143</v>
      </c>
      <c r="F4710" s="2" t="s">
        <v>4755</v>
      </c>
      <c r="G4710" s="2" t="s">
        <v>10003</v>
      </c>
      <c r="H4710">
        <v>20601787700</v>
      </c>
      <c r="I4710" t="str">
        <f>INDEX([1]BCLIENTES!B:B,MATCH(Tabla5[[#This Row],[RUC]],[1]BCLIENTES!A:A,0))</f>
        <v xml:space="preserve"> IMPORTACIONES MIRALDI S.A.C.</v>
      </c>
      <c r="J4710" t="e">
        <f>INDEX([1]!Tabla1[DISTRITO],MATCH(Tabla5[[#This Row],[RUC]],[1]!Tabla1[RUC],0))</f>
        <v>#REF!</v>
      </c>
      <c r="K4710" t="str">
        <f>INDEX([1]BCLIENTES!H:H,MATCH(Tabla5[[#This Row],[RUC]],[1]BCLIENTES!A:A,0))</f>
        <v xml:space="preserve"> LIMA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tr">
        <f>TEXT(Tabla5[[#This Row],[FECHA]],"MMM")</f>
        <v>Ene</v>
      </c>
      <c r="D4711" s="1" t="str">
        <f>TEXT(Tabla5[[#This Row],[FECHA]],"YYY")</f>
        <v>2024</v>
      </c>
      <c r="E4711" s="2" t="s">
        <v>143</v>
      </c>
      <c r="F4711" s="2" t="s">
        <v>4756</v>
      </c>
      <c r="G4711" s="2" t="s">
        <v>10002</v>
      </c>
      <c r="H4711">
        <v>20454067682</v>
      </c>
      <c r="I4711" t="str">
        <f>INDEX([1]BCLIENTES!B:B,MATCH(Tabla5[[#This Row],[RUC]],[1]BCLIENTES!A:A,0))</f>
        <v xml:space="preserve"> FERRETERIA Y MATERIALES DE CONSTRUCCION S.R.L. - FEMACO S.R.L.</v>
      </c>
      <c r="J4711" t="e">
        <f>INDEX([1]!Tabla1[DISTRITO],MATCH(Tabla5[[#This Row],[RUC]],[1]!Tabla1[RUC],0))</f>
        <v>#REF!</v>
      </c>
      <c r="K4711" t="str">
        <f>INDEX([1]BCLIENTES!H:H,MATCH(Tabla5[[#This Row],[RUC]],[1]BCLIENTES!A:A,0))</f>
        <v xml:space="preserve"> AREQUIPA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tr">
        <f>TEXT(Tabla5[[#This Row],[FECHA]],"MMM")</f>
        <v>Ene</v>
      </c>
      <c r="D4712" s="1" t="str">
        <f>TEXT(Tabla5[[#This Row],[FECHA]],"YYY")</f>
        <v>2024</v>
      </c>
      <c r="E4712" s="2" t="s">
        <v>143</v>
      </c>
      <c r="F4712" s="2" t="s">
        <v>4757</v>
      </c>
      <c r="G4712" s="2" t="s">
        <v>10004</v>
      </c>
      <c r="H4712">
        <v>20559587185</v>
      </c>
      <c r="I4712" t="str">
        <f>INDEX([1]BCLIENTES!B:B,MATCH(Tabla5[[#This Row],[RUC]],[1]BCLIENTES!A:A,0))</f>
        <v xml:space="preserve"> DISTRIBUIDORA ROYER S.A.C.</v>
      </c>
      <c r="J4712" t="e">
        <f>INDEX([1]!Tabla1[DISTRITO],MATCH(Tabla5[[#This Row],[RUC]],[1]!Tabla1[RUC],0))</f>
        <v>#REF!</v>
      </c>
      <c r="K4712" t="str">
        <f>INDEX([1]BCLIENTES!H:H,MATCH(Tabla5[[#This Row],[RUC]],[1]BCLIENTES!A:A,0))</f>
        <v xml:space="preserve"> TRUJILLO 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tr">
        <f>TEXT(Tabla5[[#This Row],[FECHA]],"MMM")</f>
        <v>Ene</v>
      </c>
      <c r="D4713" s="1" t="str">
        <f>TEXT(Tabla5[[#This Row],[FECHA]],"YYY")</f>
        <v>2024</v>
      </c>
      <c r="E4713" s="2" t="s">
        <v>143</v>
      </c>
      <c r="F4713" s="2" t="s">
        <v>4758</v>
      </c>
      <c r="G4713" s="2" t="s">
        <v>10004</v>
      </c>
      <c r="H4713">
        <v>20172321004</v>
      </c>
      <c r="I4713" t="str">
        <f>INDEX([1]BCLIENTES!B:B,MATCH(Tabla5[[#This Row],[RUC]],[1]BCLIENTES!A:A,0))</f>
        <v xml:space="preserve"> JUSTINIANO SOTO VILLANUEVA S.R.L.</v>
      </c>
      <c r="J4713" t="e">
        <f>INDEX([1]!Tabla1[DISTRITO],MATCH(Tabla5[[#This Row],[RUC]],[1]!Tabla1[RUC],0))</f>
        <v>#REF!</v>
      </c>
      <c r="K4713" t="str">
        <f>INDEX([1]BCLIENTES!H:H,MATCH(Tabla5[[#This Row],[RUC]],[1]BCLIENTES!A:A,0))</f>
        <v xml:space="preserve"> LIMA 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tr">
        <f>TEXT(Tabla5[[#This Row],[FECHA]],"MMM")</f>
        <v>Ene</v>
      </c>
      <c r="D4714" s="1" t="str">
        <f>TEXT(Tabla5[[#This Row],[FECHA]],"YYY")</f>
        <v>2024</v>
      </c>
      <c r="E4714" s="2" t="s">
        <v>143</v>
      </c>
      <c r="F4714" s="2" t="s">
        <v>4759</v>
      </c>
      <c r="G4714" s="2" t="s">
        <v>10002</v>
      </c>
      <c r="H4714">
        <v>10419995326</v>
      </c>
      <c r="I4714" t="str">
        <f>INDEX([1]BCLIENTES!B:B,MATCH(Tabla5[[#This Row],[RUC]],[1]BCLIENTES!A:A,0))</f>
        <v xml:space="preserve"> ARIAS ZEBALLOS ROXANA ESTHER</v>
      </c>
      <c r="J4714" t="e">
        <f>INDEX([1]!Tabla1[DISTRITO],MATCH(Tabla5[[#This Row],[RUC]],[1]!Tabla1[RUC],0))</f>
        <v>#REF!</v>
      </c>
      <c r="K4714" t="str">
        <f>INDEX([1]BCLIENTES!H:H,MATCH(Tabla5[[#This Row],[RUC]],[1]BCLIENTES!A:A,0))</f>
        <v xml:space="preserve"> AREQUIPA 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tr">
        <f>TEXT(Tabla5[[#This Row],[FECHA]],"MMM")</f>
        <v>Ene</v>
      </c>
      <c r="D4715" s="1" t="str">
        <f>TEXT(Tabla5[[#This Row],[FECHA]],"YYY")</f>
        <v>2024</v>
      </c>
      <c r="E4715" s="2" t="s">
        <v>143</v>
      </c>
      <c r="F4715" s="2" t="s">
        <v>4760</v>
      </c>
      <c r="G4715" s="2" t="s">
        <v>10002</v>
      </c>
      <c r="H4715">
        <v>20609519020</v>
      </c>
      <c r="I4715" t="str">
        <f>INDEX([1]BCLIENTES!B:B,MATCH(Tabla5[[#This Row],[RUC]],[1]BCLIENTES!A:A,0))</f>
        <v xml:space="preserve"> R &amp; L CORPORACION INDUSTRIAL E.I.R.L.</v>
      </c>
      <c r="J4715" t="e">
        <f>INDEX([1]!Tabla1[DISTRITO],MATCH(Tabla5[[#This Row],[RUC]],[1]!Tabla1[RUC],0))</f>
        <v>#REF!</v>
      </c>
      <c r="K4715" t="str">
        <f>INDEX([1]BCLIENTES!H:H,MATCH(Tabla5[[#This Row],[RUC]],[1]BCLIENTES!A:A,0))</f>
        <v xml:space="preserve"> AREQUIPA 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tr">
        <f>TEXT(Tabla5[[#This Row],[FECHA]],"MMM")</f>
        <v>Ene</v>
      </c>
      <c r="D4716" s="1" t="str">
        <f>TEXT(Tabla5[[#This Row],[FECHA]],"YYY")</f>
        <v>2024</v>
      </c>
      <c r="E4716" s="2" t="s">
        <v>143</v>
      </c>
      <c r="F4716" s="2" t="s">
        <v>4761</v>
      </c>
      <c r="G4716" s="2" t="s">
        <v>10002</v>
      </c>
      <c r="H4716">
        <v>10469025506</v>
      </c>
      <c r="I4716" t="str">
        <f>INDEX([1]BCLIENTES!B:B,MATCH(Tabla5[[#This Row],[RUC]],[1]BCLIENTES!A:A,0))</f>
        <v xml:space="preserve"> CONDORI VILCA EBERT JOEL</v>
      </c>
      <c r="J4716" t="e">
        <f>INDEX([1]!Tabla1[DISTRITO],MATCH(Tabla5[[#This Row],[RUC]],[1]!Tabla1[RUC],0))</f>
        <v>#REF!</v>
      </c>
      <c r="K4716" t="str">
        <f>INDEX([1]BCLIENTES!H:H,MATCH(Tabla5[[#This Row],[RUC]],[1]BCLIENTES!A:A,0))</f>
        <v xml:space="preserve"> CAYLLOMA 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tr">
        <f>TEXT(Tabla5[[#This Row],[FECHA]],"MMM")</f>
        <v>Ene</v>
      </c>
      <c r="D4717" s="1" t="str">
        <f>TEXT(Tabla5[[#This Row],[FECHA]],"YYY")</f>
        <v>2024</v>
      </c>
      <c r="E4717" s="2" t="s">
        <v>143</v>
      </c>
      <c r="F4717" s="2" t="s">
        <v>4762</v>
      </c>
      <c r="G4717" s="2" t="s">
        <v>10002</v>
      </c>
      <c r="H4717">
        <v>10469025506</v>
      </c>
      <c r="I4717" t="str">
        <f>INDEX([1]BCLIENTES!B:B,MATCH(Tabla5[[#This Row],[RUC]],[1]BCLIENTES!A:A,0))</f>
        <v xml:space="preserve"> CONDORI VILCA EBERT JOEL</v>
      </c>
      <c r="J4717" t="e">
        <f>INDEX([1]!Tabla1[DISTRITO],MATCH(Tabla5[[#This Row],[RUC]],[1]!Tabla1[RUC],0))</f>
        <v>#REF!</v>
      </c>
      <c r="K4717" t="str">
        <f>INDEX([1]BCLIENTES!H:H,MATCH(Tabla5[[#This Row],[RUC]],[1]BCLIENTES!A:A,0))</f>
        <v xml:space="preserve"> CAYLLOMA 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tr">
        <f>TEXT(Tabla5[[#This Row],[FECHA]],"MMM")</f>
        <v>Ene</v>
      </c>
      <c r="D4718" s="1" t="str">
        <f>TEXT(Tabla5[[#This Row],[FECHA]],"YYY")</f>
        <v>2024</v>
      </c>
      <c r="E4718" s="2" t="s">
        <v>143</v>
      </c>
      <c r="F4718" s="2" t="s">
        <v>4763</v>
      </c>
      <c r="G4718" s="2" t="s">
        <v>10003</v>
      </c>
      <c r="H4718">
        <v>20481312125</v>
      </c>
      <c r="I4718" t="str">
        <f>INDEX([1]BCLIENTES!B:B,MATCH(Tabla5[[#This Row],[RUC]],[1]BCLIENTES!A:A,0))</f>
        <v xml:space="preserve"> VIA SOLUTEC SAC</v>
      </c>
      <c r="J4718" t="e">
        <f>INDEX([1]!Tabla1[DISTRITO],MATCH(Tabla5[[#This Row],[RUC]],[1]!Tabla1[RUC],0))</f>
        <v>#REF!</v>
      </c>
      <c r="K4718" t="str">
        <f>INDEX([1]BCLIENTES!H:H,MATCH(Tabla5[[#This Row],[RUC]],[1]BCLIENTES!A:A,0))</f>
        <v xml:space="preserve"> TRUJILLO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tr">
        <f>TEXT(Tabla5[[#This Row],[FECHA]],"MMM")</f>
        <v>Ene</v>
      </c>
      <c r="D4719" s="1" t="str">
        <f>TEXT(Tabla5[[#This Row],[FECHA]],"YYY")</f>
        <v>2024</v>
      </c>
      <c r="E4719" s="2" t="s">
        <v>143</v>
      </c>
      <c r="F4719" s="2" t="s">
        <v>4764</v>
      </c>
      <c r="G4719" s="2" t="s">
        <v>10002</v>
      </c>
      <c r="H4719">
        <v>20519753830</v>
      </c>
      <c r="I4719" t="str">
        <f>INDEX([1]BCLIENTES!B:B,MATCH(Tabla5[[#This Row],[RUC]],[1]BCLIENTES!A:A,0))</f>
        <v xml:space="preserve"> CENTRO ELECTRICO ROJESAN S.A.C. - ROJESAN S.A.C.</v>
      </c>
      <c r="J4719" t="e">
        <f>INDEX([1]!Tabla1[DISTRITO],MATCH(Tabla5[[#This Row],[RUC]],[1]!Tabla1[RUC],0))</f>
        <v>#REF!</v>
      </c>
      <c r="K4719" t="str">
        <f>INDEX([1]BCLIENTES!H:H,MATCH(Tabla5[[#This Row],[RUC]],[1]BCLIENTES!A:A,0))</f>
        <v xml:space="preserve"> TACNA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tr">
        <f>TEXT(Tabla5[[#This Row],[FECHA]],"MMM")</f>
        <v>Ene</v>
      </c>
      <c r="D4720" s="1" t="str">
        <f>TEXT(Tabla5[[#This Row],[FECHA]],"YYY")</f>
        <v>2024</v>
      </c>
      <c r="E4720" s="2" t="s">
        <v>143</v>
      </c>
      <c r="F4720" s="2" t="s">
        <v>4765</v>
      </c>
      <c r="G4720" s="2" t="s">
        <v>10002</v>
      </c>
      <c r="H4720">
        <v>20532342911</v>
      </c>
      <c r="I4720" t="str">
        <f>INDEX([1]BCLIENTES!B:B,MATCH(Tabla5[[#This Row],[RUC]],[1]BCLIENTES!A:A,0))</f>
        <v xml:space="preserve"> CENTRO DE ILUMINACIONES ROJESAN SOCIEDAD COMERCIAL DE RESPONSABILIDAD LIMITADA</v>
      </c>
      <c r="J4720" t="e">
        <f>INDEX([1]!Tabla1[DISTRITO],MATCH(Tabla5[[#This Row],[RUC]],[1]!Tabla1[RUC],0))</f>
        <v>#REF!</v>
      </c>
      <c r="K4720" t="str">
        <f>INDEX([1]BCLIENTES!H:H,MATCH(Tabla5[[#This Row],[RUC]],[1]BCLIENTES!A:A,0))</f>
        <v xml:space="preserve"> MARISCAL NIETO 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tr">
        <f>TEXT(Tabla5[[#This Row],[FECHA]],"MMM")</f>
        <v>Ene</v>
      </c>
      <c r="D4721" s="1" t="str">
        <f>TEXT(Tabla5[[#This Row],[FECHA]],"YYY")</f>
        <v>2024</v>
      </c>
      <c r="E4721" s="2" t="s">
        <v>143</v>
      </c>
      <c r="F4721" s="2" t="s">
        <v>4766</v>
      </c>
      <c r="G4721" s="2" t="s">
        <v>10004</v>
      </c>
      <c r="H4721">
        <v>10472105278</v>
      </c>
      <c r="I4721" t="str">
        <f>INDEX([1]BCLIENTES!B:B,MATCH(Tabla5[[#This Row],[RUC]],[1]BCLIENTES!A:A,0))</f>
        <v xml:space="preserve"> PEREZ MANTILLA DIANA VANESSA</v>
      </c>
      <c r="J4721" t="e">
        <f>INDEX([1]!Tabla1[DISTRITO],MATCH(Tabla5[[#This Row],[RUC]],[1]!Tabla1[RUC],0))</f>
        <v>#REF!</v>
      </c>
      <c r="K4721" t="str">
        <f>INDEX([1]BCLIENTES!H:H,MATCH(Tabla5[[#This Row],[RUC]],[1]BCLIENTES!A:A,0))</f>
        <v xml:space="preserve"> TRUJILLO 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tr">
        <f>TEXT(Tabla5[[#This Row],[FECHA]],"MMM")</f>
        <v>Ene</v>
      </c>
      <c r="D4722" s="1" t="str">
        <f>TEXT(Tabla5[[#This Row],[FECHA]],"YYY")</f>
        <v>2024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tr">
        <f>INDEX([1]BCLIENTES!B:B,MATCH(Tabla5[[#This Row],[RUC]],[1]BCLIENTES!A:A,0))</f>
        <v xml:space="preserve"> APPLE GLASS PERUANA S.A.C</v>
      </c>
      <c r="J4722" t="e">
        <f>INDEX([1]!Tabla1[DISTRITO],MATCH(Tabla5[[#This Row],[RUC]],[1]!Tabla1[RUC],0))</f>
        <v>#REF!</v>
      </c>
      <c r="K4722" t="str">
        <f>INDEX([1]BCLIENTES!H:H,MATCH(Tabla5[[#This Row],[RUC]],[1]BCLIENTES!A:A,0))</f>
        <v xml:space="preserve"> LIMA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tr">
        <f>TEXT(Tabla5[[#This Row],[FECHA]],"MMM")</f>
        <v>Ene</v>
      </c>
      <c r="D4723" s="1" t="str">
        <f>TEXT(Tabla5[[#This Row],[FECHA]],"YYY")</f>
        <v>2024</v>
      </c>
      <c r="E4723" s="2" t="s">
        <v>143</v>
      </c>
      <c r="F4723" s="2" t="s">
        <v>4768</v>
      </c>
      <c r="G4723" s="2" t="s">
        <v>10004</v>
      </c>
      <c r="H4723">
        <v>20481976473</v>
      </c>
      <c r="I4723" t="str">
        <f>INDEX([1]BCLIENTES!B:B,MATCH(Tabla5[[#This Row],[RUC]],[1]BCLIENTES!A:A,0))</f>
        <v xml:space="preserve"> INVERSIONES LUMIFI S.A.C.</v>
      </c>
      <c r="J4723" t="e">
        <f>INDEX([1]!Tabla1[DISTRITO],MATCH(Tabla5[[#This Row],[RUC]],[1]!Tabla1[RUC],0))</f>
        <v>#REF!</v>
      </c>
      <c r="K4723" t="str">
        <f>INDEX([1]BCLIENTES!H:H,MATCH(Tabla5[[#This Row],[RUC]],[1]BCLIENTES!A:A,0))</f>
        <v xml:space="preserve"> TRUJILLO 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tr">
        <f>TEXT(Tabla5[[#This Row],[FECHA]],"MMM")</f>
        <v>Ene</v>
      </c>
      <c r="D4724" s="1" t="str">
        <f>TEXT(Tabla5[[#This Row],[FECHA]],"YYY")</f>
        <v>2024</v>
      </c>
      <c r="E4724" s="2" t="s">
        <v>143</v>
      </c>
      <c r="F4724" s="2" t="s">
        <v>4769</v>
      </c>
      <c r="G4724" s="2" t="s">
        <v>10002</v>
      </c>
      <c r="H4724">
        <v>20456034072</v>
      </c>
      <c r="I4724" t="str">
        <f>INDEX([1]BCLIENTES!B:B,MATCH(Tabla5[[#This Row],[RUC]],[1]BCLIENTES!A:A,0))</f>
        <v xml:space="preserve"> MELISSA DISTRIBUCIONES SAC</v>
      </c>
      <c r="J4724" t="e">
        <f>INDEX([1]!Tabla1[DISTRITO],MATCH(Tabla5[[#This Row],[RUC]],[1]!Tabla1[RUC],0))</f>
        <v>#REF!</v>
      </c>
      <c r="K4724" t="str">
        <f>INDEX([1]BCLIENTES!H:H,MATCH(Tabla5[[#This Row],[RUC]],[1]BCLIENTES!A:A,0))</f>
        <v xml:space="preserve"> AREQUIPA 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tr">
        <f>TEXT(Tabla5[[#This Row],[FECHA]],"MMM")</f>
        <v>Ene</v>
      </c>
      <c r="D4725" s="1" t="str">
        <f>TEXT(Tabla5[[#This Row],[FECHA]],"YYY")</f>
        <v>2024</v>
      </c>
      <c r="E4725" s="2" t="s">
        <v>143</v>
      </c>
      <c r="F4725" s="2" t="s">
        <v>4770</v>
      </c>
      <c r="G4725" s="2" t="s">
        <v>10002</v>
      </c>
      <c r="H4725">
        <v>20456034072</v>
      </c>
      <c r="I4725" t="str">
        <f>INDEX([1]BCLIENTES!B:B,MATCH(Tabla5[[#This Row],[RUC]],[1]BCLIENTES!A:A,0))</f>
        <v xml:space="preserve"> MELISSA DISTRIBUCIONES SAC</v>
      </c>
      <c r="J4725" t="e">
        <f>INDEX([1]!Tabla1[DISTRITO],MATCH(Tabla5[[#This Row],[RUC]],[1]!Tabla1[RUC],0))</f>
        <v>#REF!</v>
      </c>
      <c r="K4725" t="str">
        <f>INDEX([1]BCLIENTES!H:H,MATCH(Tabla5[[#This Row],[RUC]],[1]BCLIENTES!A:A,0))</f>
        <v xml:space="preserve"> AREQUIPA 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tr">
        <f>TEXT(Tabla5[[#This Row],[FECHA]],"MMM")</f>
        <v>Ene</v>
      </c>
      <c r="D4726" s="1" t="str">
        <f>TEXT(Tabla5[[#This Row],[FECHA]],"YYY")</f>
        <v>2024</v>
      </c>
      <c r="E4726" s="2" t="s">
        <v>143</v>
      </c>
      <c r="F4726" s="2" t="s">
        <v>4771</v>
      </c>
      <c r="G4726" s="2" t="s">
        <v>9997</v>
      </c>
      <c r="H4726">
        <v>1</v>
      </c>
      <c r="I4726" t="str">
        <f>INDEX([1]BCLIENTES!B:B,MATCH(Tabla5[[#This Row],[RUC]],[1]BCLIENTES!A:A,0))</f>
        <v>ANULADO</v>
      </c>
      <c r="J4726" t="e">
        <f>INDEX([1]!Tabla1[DISTRITO],MATCH(Tabla5[[#This Row],[RUC]],[1]!Tabla1[RUC],0))</f>
        <v>#REF!</v>
      </c>
      <c r="K4726" t="str">
        <f>INDEX([1]BCLIENTES!H:H,MATCH(Tabla5[[#This Row],[RUC]],[1]BCLIENTES!A:A,0))</f>
        <v>ANULADO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tr">
        <f>TEXT(Tabla5[[#This Row],[FECHA]],"MMM")</f>
        <v>Ene</v>
      </c>
      <c r="D4727" s="1" t="str">
        <f>TEXT(Tabla5[[#This Row],[FECHA]],"YYY")</f>
        <v>2024</v>
      </c>
      <c r="E4727" s="2" t="s">
        <v>143</v>
      </c>
      <c r="F4727" s="2" t="s">
        <v>4772</v>
      </c>
      <c r="G4727" s="2" t="s">
        <v>10004</v>
      </c>
      <c r="H4727">
        <v>20608449753</v>
      </c>
      <c r="I4727" t="str">
        <f>INDEX([1]BCLIENTES!B:B,MATCH(Tabla5[[#This Row],[RUC]],[1]BCLIENTES!A:A,0))</f>
        <v xml:space="preserve"> JV FERRETERIA JAIMITO E.I.R.L</v>
      </c>
      <c r="J4727" t="e">
        <f>INDEX([1]!Tabla1[DISTRITO],MATCH(Tabla5[[#This Row],[RUC]],[1]!Tabla1[RUC],0))</f>
        <v>#REF!</v>
      </c>
      <c r="K4727" t="str">
        <f>INDEX([1]BCLIENTES!H:H,MATCH(Tabla5[[#This Row],[RUC]],[1]BCLIENTES!A:A,0))</f>
        <v xml:space="preserve"> JAEN 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tr">
        <f>TEXT(Tabla5[[#This Row],[FECHA]],"MMM")</f>
        <v>Ene</v>
      </c>
      <c r="D4728" s="1" t="str">
        <f>TEXT(Tabla5[[#This Row],[FECHA]],"YYY")</f>
        <v>2024</v>
      </c>
      <c r="E4728" s="2" t="s">
        <v>143</v>
      </c>
      <c r="F4728" s="2" t="s">
        <v>4773</v>
      </c>
      <c r="G4728" s="2" t="s">
        <v>9997</v>
      </c>
      <c r="H4728">
        <v>1</v>
      </c>
      <c r="I4728" t="str">
        <f>INDEX([1]BCLIENTES!B:B,MATCH(Tabla5[[#This Row],[RUC]],[1]BCLIENTES!A:A,0))</f>
        <v>ANULADO</v>
      </c>
      <c r="J4728" t="e">
        <f>INDEX([1]!Tabla1[DISTRITO],MATCH(Tabla5[[#This Row],[RUC]],[1]!Tabla1[RUC],0))</f>
        <v>#REF!</v>
      </c>
      <c r="K4728" t="str">
        <f>INDEX([1]BCLIENTES!H:H,MATCH(Tabla5[[#This Row],[RUC]],[1]BCLIENTES!A:A,0))</f>
        <v>ANULADO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tr">
        <f>TEXT(Tabla5[[#This Row],[FECHA]],"MMM")</f>
        <v>Ene</v>
      </c>
      <c r="D4729" s="1" t="str">
        <f>TEXT(Tabla5[[#This Row],[FECHA]],"YYY")</f>
        <v>2024</v>
      </c>
      <c r="E4729" s="2" t="s">
        <v>143</v>
      </c>
      <c r="F4729" s="2" t="s">
        <v>4774</v>
      </c>
      <c r="G4729" s="2" t="s">
        <v>10006</v>
      </c>
      <c r="H4729">
        <v>20527319766</v>
      </c>
      <c r="I4729" t="str">
        <f>INDEX([1]BCLIENTES!B:B,MATCH(Tabla5[[#This Row],[RUC]],[1]BCLIENTES!A:A,0))</f>
        <v xml:space="preserve"> MANUFACTURAS ELECTRICAS Y SANITARIAS EMPRESA INDIVIDUAL DE RESPONSABLIDAD LIMITADA</v>
      </c>
      <c r="J4729" t="e">
        <f>INDEX([1]!Tabla1[DISTRITO],MATCH(Tabla5[[#This Row],[RUC]],[1]!Tabla1[RUC],0))</f>
        <v>#REF!</v>
      </c>
      <c r="K4729" t="str">
        <f>INDEX([1]BCLIENTES!H:H,MATCH(Tabla5[[#This Row],[RUC]],[1]BCLIENTES!A:A,0))</f>
        <v xml:space="preserve"> CUSCO 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tr">
        <f>TEXT(Tabla5[[#This Row],[FECHA]],"MMM")</f>
        <v>Ene</v>
      </c>
      <c r="D4730" s="1" t="str">
        <f>TEXT(Tabla5[[#This Row],[FECHA]],"YYY")</f>
        <v>2024</v>
      </c>
      <c r="E4730" s="2" t="s">
        <v>143</v>
      </c>
      <c r="F4730" s="2" t="s">
        <v>4775</v>
      </c>
      <c r="G4730" s="2" t="s">
        <v>10003</v>
      </c>
      <c r="H4730">
        <v>20604833613</v>
      </c>
      <c r="I4730" t="str">
        <f>INDEX([1]BCLIENTES!B:B,MATCH(Tabla5[[#This Row],[RUC]],[1]BCLIENTES!A:A,0))</f>
        <v xml:space="preserve"> SIGLO 21 E.I.R.L.</v>
      </c>
      <c r="J4730" t="e">
        <f>INDEX([1]!Tabla1[DISTRITO],MATCH(Tabla5[[#This Row],[RUC]],[1]!Tabla1[RUC],0))</f>
        <v>#REF!</v>
      </c>
      <c r="K4730" t="str">
        <f>INDEX([1]BCLIENTES!H:H,MATCH(Tabla5[[#This Row],[RUC]],[1]BCLIENTES!A:A,0))</f>
        <v xml:space="preserve"> FERREÑAFE 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tr">
        <f>TEXT(Tabla5[[#This Row],[FECHA]],"MMM")</f>
        <v>Ene</v>
      </c>
      <c r="D4731" s="1" t="str">
        <f>TEXT(Tabla5[[#This Row],[FECHA]],"YYY")</f>
        <v>2024</v>
      </c>
      <c r="E4731" s="2" t="s">
        <v>143</v>
      </c>
      <c r="F4731" s="2" t="s">
        <v>4776</v>
      </c>
      <c r="G4731" s="2" t="s">
        <v>10006</v>
      </c>
      <c r="H4731">
        <v>20491014734</v>
      </c>
      <c r="I4731" t="str">
        <f>INDEX([1]BCLIENTES!B:B,MATCH(Tabla5[[#This Row],[RUC]],[1]BCLIENTES!A:A,0))</f>
        <v xml:space="preserve"> IMPORT &amp; EXPORT KZAMA EMPRESA INDIVIDUAL DE RESPONSABILIDAD LIMITADA-IMPORT &amp; EXPORT KZAMA E.I.R.L.</v>
      </c>
      <c r="J4731" t="e">
        <f>INDEX([1]!Tabla1[DISTRITO],MATCH(Tabla5[[#This Row],[RUC]],[1]!Tabla1[RUC],0))</f>
        <v>#REF!</v>
      </c>
      <c r="K4731" t="str">
        <f>INDEX([1]BCLIENTES!H:H,MATCH(Tabla5[[#This Row],[RUC]],[1]BCLIENTES!A:A,0))</f>
        <v xml:space="preserve"> CUSCO 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tr">
        <f>TEXT(Tabla5[[#This Row],[FECHA]],"MMM")</f>
        <v>Ene</v>
      </c>
      <c r="D4732" s="1" t="str">
        <f>TEXT(Tabla5[[#This Row],[FECHA]],"YYY")</f>
        <v>2024</v>
      </c>
      <c r="E4732" s="2" t="s">
        <v>143</v>
      </c>
      <c r="F4732" s="2" t="s">
        <v>4777</v>
      </c>
      <c r="G4732" s="2" t="s">
        <v>9999</v>
      </c>
      <c r="H4732">
        <v>20601400775</v>
      </c>
      <c r="I4732" t="str">
        <f>INDEX([1]BCLIENTES!B:B,MATCH(Tabla5[[#This Row],[RUC]],[1]BCLIENTES!A:A,0))</f>
        <v xml:space="preserve"> INVERSIONES GYS SAGITARIO EMPRESA INDIVIDUAL DE RESPONSABILIDAD LIMITADA</v>
      </c>
      <c r="J4732" t="e">
        <f>INDEX([1]!Tabla1[DISTRITO],MATCH(Tabla5[[#This Row],[RUC]],[1]!Tabla1[RUC],0))</f>
        <v>#REF!</v>
      </c>
      <c r="K4732" t="str">
        <f>INDEX([1]BCLIENTES!H:H,MATCH(Tabla5[[#This Row],[RUC]],[1]BCLIENTES!A:A,0))</f>
        <v xml:space="preserve"> HUANUCO 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tr">
        <f>TEXT(Tabla5[[#This Row],[FECHA]],"MMM")</f>
        <v>Ene</v>
      </c>
      <c r="D4733" s="1" t="str">
        <f>TEXT(Tabla5[[#This Row],[FECHA]],"YYY")</f>
        <v>2024</v>
      </c>
      <c r="E4733" s="2" t="s">
        <v>143</v>
      </c>
      <c r="F4733" s="2" t="s">
        <v>4778</v>
      </c>
      <c r="G4733" s="2" t="s">
        <v>9999</v>
      </c>
      <c r="H4733">
        <v>20605038639</v>
      </c>
      <c r="I4733" t="str">
        <f>INDEX([1]BCLIENTES!B:B,MATCH(Tabla5[[#This Row],[RUC]],[1]BCLIENTES!A:A,0))</f>
        <v xml:space="preserve"> GRUPO EMPRESARIAL GS SAGITARIO E.I.R.L.</v>
      </c>
      <c r="J4733" t="e">
        <f>INDEX([1]!Tabla1[DISTRITO],MATCH(Tabla5[[#This Row],[RUC]],[1]!Tabla1[RUC],0))</f>
        <v>#REF!</v>
      </c>
      <c r="K4733" t="str">
        <f>INDEX([1]BCLIENTES!H:H,MATCH(Tabla5[[#This Row],[RUC]],[1]BCLIENTES!A:A,0))</f>
        <v xml:space="preserve"> HUANUCO 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tr">
        <f>TEXT(Tabla5[[#This Row],[FECHA]],"MMM")</f>
        <v>Ene</v>
      </c>
      <c r="D4734" s="1" t="str">
        <f>TEXT(Tabla5[[#This Row],[FECHA]],"YYY")</f>
        <v>2024</v>
      </c>
      <c r="E4734" s="2" t="s">
        <v>143</v>
      </c>
      <c r="F4734" s="2" t="s">
        <v>4779</v>
      </c>
      <c r="G4734" s="2" t="s">
        <v>10006</v>
      </c>
      <c r="H4734">
        <v>10295423281</v>
      </c>
      <c r="I4734" t="str">
        <f>INDEX([1]BCLIENTES!B:B,MATCH(Tabla5[[#This Row],[RUC]],[1]BCLIENTES!A:A,0))</f>
        <v xml:space="preserve"> MAMANI MAMANI HILDA</v>
      </c>
      <c r="J4734" t="e">
        <f>INDEX([1]!Tabla1[DISTRITO],MATCH(Tabla5[[#This Row],[RUC]],[1]!Tabla1[RUC],0))</f>
        <v>#REF!</v>
      </c>
      <c r="K4734" t="str">
        <f>INDEX([1]BCLIENTES!H:H,MATCH(Tabla5[[#This Row],[RUC]],[1]BCLIENTES!A:A,0))</f>
        <v xml:space="preserve"> AREQUIPA 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tr">
        <f>TEXT(Tabla5[[#This Row],[FECHA]],"MMM")</f>
        <v>Ene</v>
      </c>
      <c r="D4735" s="1" t="str">
        <f>TEXT(Tabla5[[#This Row],[FECHA]],"YYY")</f>
        <v>2024</v>
      </c>
      <c r="E4735" s="2" t="s">
        <v>143</v>
      </c>
      <c r="F4735" s="2" t="s">
        <v>4780</v>
      </c>
      <c r="G4735" s="2" t="s">
        <v>10003</v>
      </c>
      <c r="H4735">
        <v>20601787700</v>
      </c>
      <c r="I4735" t="str">
        <f>INDEX([1]BCLIENTES!B:B,MATCH(Tabla5[[#This Row],[RUC]],[1]BCLIENTES!A:A,0))</f>
        <v xml:space="preserve"> IMPORTACIONES MIRALDI S.A.C.</v>
      </c>
      <c r="J4735" t="e">
        <f>INDEX([1]!Tabla1[DISTRITO],MATCH(Tabla5[[#This Row],[RUC]],[1]!Tabla1[RUC],0))</f>
        <v>#REF!</v>
      </c>
      <c r="K4735" t="str">
        <f>INDEX([1]BCLIENTES!H:H,MATCH(Tabla5[[#This Row],[RUC]],[1]BCLIENTES!A:A,0))</f>
        <v xml:space="preserve"> LIMA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tr">
        <f>TEXT(Tabla5[[#This Row],[FECHA]],"MMM")</f>
        <v>Ene</v>
      </c>
      <c r="D4736" s="1" t="str">
        <f>TEXT(Tabla5[[#This Row],[FECHA]],"YYY")</f>
        <v>2024</v>
      </c>
      <c r="E4736" s="2" t="s">
        <v>143</v>
      </c>
      <c r="F4736" s="2" t="s">
        <v>4781</v>
      </c>
      <c r="G4736" s="2" t="s">
        <v>10003</v>
      </c>
      <c r="H4736">
        <v>20601787700</v>
      </c>
      <c r="I4736" t="str">
        <f>INDEX([1]BCLIENTES!B:B,MATCH(Tabla5[[#This Row],[RUC]],[1]BCLIENTES!A:A,0))</f>
        <v xml:space="preserve"> IMPORTACIONES MIRALDI S.A.C.</v>
      </c>
      <c r="J4736" t="e">
        <f>INDEX([1]!Tabla1[DISTRITO],MATCH(Tabla5[[#This Row],[RUC]],[1]!Tabla1[RUC],0))</f>
        <v>#REF!</v>
      </c>
      <c r="K4736" t="str">
        <f>INDEX([1]BCLIENTES!H:H,MATCH(Tabla5[[#This Row],[RUC]],[1]BCLIENTES!A:A,0))</f>
        <v xml:space="preserve"> LIMA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tr">
        <f>TEXT(Tabla5[[#This Row],[FECHA]],"MMM")</f>
        <v>Ene</v>
      </c>
      <c r="D4737" s="1" t="str">
        <f>TEXT(Tabla5[[#This Row],[FECHA]],"YYY")</f>
        <v>2024</v>
      </c>
      <c r="E4737" s="2" t="s">
        <v>143</v>
      </c>
      <c r="F4737" s="2" t="s">
        <v>4782</v>
      </c>
      <c r="G4737" s="2" t="s">
        <v>10002</v>
      </c>
      <c r="H4737">
        <v>20454155387</v>
      </c>
      <c r="I4737" t="str">
        <f>INDEX([1]BCLIENTES!B:B,MATCH(Tabla5[[#This Row],[RUC]],[1]BCLIENTES!A:A,0))</f>
        <v xml:space="preserve"> FERRETERIA OLGER E.I.R.L.</v>
      </c>
      <c r="J4737" t="e">
        <f>INDEX([1]!Tabla1[DISTRITO],MATCH(Tabla5[[#This Row],[RUC]],[1]!Tabla1[RUC],0))</f>
        <v>#REF!</v>
      </c>
      <c r="K4737" t="str">
        <f>INDEX([1]BCLIENTES!H:H,MATCH(Tabla5[[#This Row],[RUC]],[1]BCLIENTES!A:A,0))</f>
        <v xml:space="preserve"> AREQUIPA 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tr">
        <f>TEXT(Tabla5[[#This Row],[FECHA]],"MMM")</f>
        <v>Ene</v>
      </c>
      <c r="D4738" s="1" t="str">
        <f>TEXT(Tabla5[[#This Row],[FECHA]],"YYY")</f>
        <v>2024</v>
      </c>
      <c r="E4738" s="2" t="s">
        <v>143</v>
      </c>
      <c r="F4738" s="2" t="s">
        <v>4783</v>
      </c>
      <c r="G4738" s="2" t="s">
        <v>9997</v>
      </c>
      <c r="H4738">
        <v>1</v>
      </c>
      <c r="I4738" t="str">
        <f>INDEX([1]BCLIENTES!B:B,MATCH(Tabla5[[#This Row],[RUC]],[1]BCLIENTES!A:A,0))</f>
        <v>ANULADO</v>
      </c>
      <c r="J4738" t="e">
        <f>INDEX([1]!Tabla1[DISTRITO],MATCH(Tabla5[[#This Row],[RUC]],[1]!Tabla1[RUC],0))</f>
        <v>#REF!</v>
      </c>
      <c r="K4738" t="str">
        <f>INDEX([1]BCLIENTES!H:H,MATCH(Tabla5[[#This Row],[RUC]],[1]BCLIENTES!A:A,0))</f>
        <v>ANULADO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tr">
        <f>TEXT(Tabla5[[#This Row],[FECHA]],"MMM")</f>
        <v>Ene</v>
      </c>
      <c r="D4739" s="1" t="str">
        <f>TEXT(Tabla5[[#This Row],[FECHA]],"YYY")</f>
        <v>2024</v>
      </c>
      <c r="E4739" s="2" t="s">
        <v>143</v>
      </c>
      <c r="F4739" s="2" t="s">
        <v>4784</v>
      </c>
      <c r="G4739" s="2" t="s">
        <v>10004</v>
      </c>
      <c r="H4739">
        <v>10274342159</v>
      </c>
      <c r="I4739" t="str">
        <f>INDEX([1]BCLIENTES!B:B,MATCH(Tabla5[[#This Row],[RUC]],[1]BCLIENTES!A:A,0))</f>
        <v xml:space="preserve"> ESTELA VASQUEZ FLOR</v>
      </c>
      <c r="J4739" t="e">
        <f>INDEX([1]!Tabla1[DISTRITO],MATCH(Tabla5[[#This Row],[RUC]],[1]!Tabla1[RUC],0))</f>
        <v>#REF!</v>
      </c>
      <c r="K4739" t="str">
        <f>INDEX([1]BCLIENTES!H:H,MATCH(Tabla5[[#This Row],[RUC]],[1]BCLIENTES!A:A,0))</f>
        <v xml:space="preserve"> JAEN 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tr">
        <f>TEXT(Tabla5[[#This Row],[FECHA]],"MMM")</f>
        <v>Ene</v>
      </c>
      <c r="D4740" s="1" t="str">
        <f>TEXT(Tabla5[[#This Row],[FECHA]],"YYY")</f>
        <v>2024</v>
      </c>
      <c r="E4740" s="2" t="s">
        <v>143</v>
      </c>
      <c r="F4740" s="2" t="s">
        <v>4785</v>
      </c>
      <c r="G4740" s="2" t="s">
        <v>10004</v>
      </c>
      <c r="H4740">
        <v>10026120026</v>
      </c>
      <c r="I4740" t="str">
        <f>INDEX([1]BCLIENTES!B:B,MATCH(Tabla5[[#This Row],[RUC]],[1]BCLIENTES!A:A,0))</f>
        <v xml:space="preserve"> BURGOS SAAVEDRA FRANCISCO JAVIER</v>
      </c>
      <c r="J4740" t="e">
        <f>INDEX([1]!Tabla1[DISTRITO],MATCH(Tabla5[[#This Row],[RUC]],[1]!Tabla1[RUC],0))</f>
        <v>#REF!</v>
      </c>
      <c r="K4740" t="str">
        <f>INDEX([1]BCLIENTES!H:H,MATCH(Tabla5[[#This Row],[RUC]],[1]BCLIENTES!A:A,0))</f>
        <v xml:space="preserve"> PIURA 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tr">
        <f>TEXT(Tabla5[[#This Row],[FECHA]],"MMM")</f>
        <v>Ene</v>
      </c>
      <c r="D4741" s="1" t="str">
        <f>TEXT(Tabla5[[#This Row],[FECHA]],"YYY")</f>
        <v>2024</v>
      </c>
      <c r="E4741" s="2" t="s">
        <v>143</v>
      </c>
      <c r="F4741" s="2" t="s">
        <v>4786</v>
      </c>
      <c r="G4741" s="2" t="s">
        <v>10004</v>
      </c>
      <c r="H4741">
        <v>20482244743</v>
      </c>
      <c r="I4741" t="str">
        <f>INDEX([1]BCLIENTES!B:B,MATCH(Tabla5[[#This Row],[RUC]],[1]BCLIENTES!A:A,0))</f>
        <v xml:space="preserve"> DEMAFER S.R.L.</v>
      </c>
      <c r="J4741" t="e">
        <f>INDEX([1]!Tabla1[DISTRITO],MATCH(Tabla5[[#This Row],[RUC]],[1]!Tabla1[RUC],0))</f>
        <v>#REF!</v>
      </c>
      <c r="K4741" t="str">
        <f>INDEX([1]BCLIENTES!H:H,MATCH(Tabla5[[#This Row],[RUC]],[1]BCLIENTES!A:A,0))</f>
        <v xml:space="preserve"> TRUJILLO 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tr">
        <f>TEXT(Tabla5[[#This Row],[FECHA]],"MMM")</f>
        <v>Ene</v>
      </c>
      <c r="D4742" s="1" t="str">
        <f>TEXT(Tabla5[[#This Row],[FECHA]],"YYY")</f>
        <v>2024</v>
      </c>
      <c r="E4742" s="2" t="s">
        <v>143</v>
      </c>
      <c r="F4742" s="2" t="s">
        <v>4787</v>
      </c>
      <c r="G4742" s="2" t="s">
        <v>10004</v>
      </c>
      <c r="H4742">
        <v>20561342556</v>
      </c>
      <c r="I4742" t="str">
        <f>INDEX([1]BCLIENTES!B:B,MATCH(Tabla5[[#This Row],[RUC]],[1]BCLIENTES!A:A,0))</f>
        <v xml:space="preserve"> FERRETERIA URSULA E.I.R.L.</v>
      </c>
      <c r="J4742" t="e">
        <f>INDEX([1]!Tabla1[DISTRITO],MATCH(Tabla5[[#This Row],[RUC]],[1]!Tabla1[RUC],0))</f>
        <v>#REF!</v>
      </c>
      <c r="K4742" t="str">
        <f>INDEX([1]BCLIENTES!H:H,MATCH(Tabla5[[#This Row],[RUC]],[1]BCLIENTES!A:A,0))</f>
        <v xml:space="preserve"> CHICLAYO 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tr">
        <f>TEXT(Tabla5[[#This Row],[FECHA]],"MMM")</f>
        <v>Ene</v>
      </c>
      <c r="D4743" s="1" t="str">
        <f>TEXT(Tabla5[[#This Row],[FECHA]],"YYY")</f>
        <v>2024</v>
      </c>
      <c r="E4743" s="2" t="s">
        <v>143</v>
      </c>
      <c r="F4743" s="2" t="s">
        <v>4788</v>
      </c>
      <c r="G4743" s="2" t="s">
        <v>10004</v>
      </c>
      <c r="H4743">
        <v>20561342556</v>
      </c>
      <c r="I4743" t="str">
        <f>INDEX([1]BCLIENTES!B:B,MATCH(Tabla5[[#This Row],[RUC]],[1]BCLIENTES!A:A,0))</f>
        <v xml:space="preserve"> FERRETERIA URSULA E.I.R.L.</v>
      </c>
      <c r="J4743" t="e">
        <f>INDEX([1]!Tabla1[DISTRITO],MATCH(Tabla5[[#This Row],[RUC]],[1]!Tabla1[RUC],0))</f>
        <v>#REF!</v>
      </c>
      <c r="K4743" t="str">
        <f>INDEX([1]BCLIENTES!H:H,MATCH(Tabla5[[#This Row],[RUC]],[1]BCLIENTES!A:A,0))</f>
        <v xml:space="preserve"> CHICLAYO 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tr">
        <f>TEXT(Tabla5[[#This Row],[FECHA]],"MMM")</f>
        <v>Ene</v>
      </c>
      <c r="D4744" s="1" t="str">
        <f>TEXT(Tabla5[[#This Row],[FECHA]],"YYY")</f>
        <v>2024</v>
      </c>
      <c r="E4744" s="2" t="s">
        <v>143</v>
      </c>
      <c r="F4744" s="2" t="s">
        <v>4789</v>
      </c>
      <c r="G4744" s="2" t="s">
        <v>10002</v>
      </c>
      <c r="H4744">
        <v>20453866191</v>
      </c>
      <c r="I4744" t="str">
        <f>INDEX([1]BCLIENTES!B:B,MATCH(Tabla5[[#This Row],[RUC]],[1]BCLIENTES!A:A,0))</f>
        <v xml:space="preserve"> IMPORTACIONES Y REPRESENTACIONES UNIVERSO S.A.C.</v>
      </c>
      <c r="J4744" t="e">
        <f>INDEX([1]!Tabla1[DISTRITO],MATCH(Tabla5[[#This Row],[RUC]],[1]!Tabla1[RUC],0))</f>
        <v>#REF!</v>
      </c>
      <c r="K4744" t="str">
        <f>INDEX([1]BCLIENTES!H:H,MATCH(Tabla5[[#This Row],[RUC]],[1]BCLIENTES!A:A,0))</f>
        <v xml:space="preserve"> AREQUIPA 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tr">
        <f>TEXT(Tabla5[[#This Row],[FECHA]],"MMM")</f>
        <v>Ene</v>
      </c>
      <c r="D4745" s="1" t="str">
        <f>TEXT(Tabla5[[#This Row],[FECHA]],"YYY")</f>
        <v>2024</v>
      </c>
      <c r="E4745" s="2" t="s">
        <v>143</v>
      </c>
      <c r="F4745" s="2" t="s">
        <v>4790</v>
      </c>
      <c r="G4745" s="2" t="s">
        <v>10003</v>
      </c>
      <c r="H4745">
        <v>20604916772</v>
      </c>
      <c r="I4745" t="str">
        <f>INDEX([1]BCLIENTES!B:B,MATCH(Tabla5[[#This Row],[RUC]],[1]BCLIENTES!A:A,0))</f>
        <v xml:space="preserve"> ABA COMPANY SOCIEDAD ANONIMA CERRADA - ABA COMPANY S.A.C.</v>
      </c>
      <c r="J4745" t="e">
        <f>INDEX([1]!Tabla1[DISTRITO],MATCH(Tabla5[[#This Row],[RUC]],[1]!Tabla1[RUC],0))</f>
        <v>#REF!</v>
      </c>
      <c r="K4745" t="str">
        <f>INDEX([1]BCLIENTES!H:H,MATCH(Tabla5[[#This Row],[RUC]],[1]BCLIENTES!A:A,0))</f>
        <v xml:space="preserve"> TRUJILLO 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tr">
        <f>TEXT(Tabla5[[#This Row],[FECHA]],"MMM")</f>
        <v>Ene</v>
      </c>
      <c r="D4746" s="1" t="str">
        <f>TEXT(Tabla5[[#This Row],[FECHA]],"YYY")</f>
        <v>2024</v>
      </c>
      <c r="E4746" s="2" t="s">
        <v>143</v>
      </c>
      <c r="F4746" s="2" t="s">
        <v>4791</v>
      </c>
      <c r="G4746" s="2" t="s">
        <v>10003</v>
      </c>
      <c r="H4746">
        <v>20604916772</v>
      </c>
      <c r="I4746" t="str">
        <f>INDEX([1]BCLIENTES!B:B,MATCH(Tabla5[[#This Row],[RUC]],[1]BCLIENTES!A:A,0))</f>
        <v xml:space="preserve"> ABA COMPANY SOCIEDAD ANONIMA CERRADA - ABA COMPANY S.A.C.</v>
      </c>
      <c r="J4746" t="e">
        <f>INDEX([1]!Tabla1[DISTRITO],MATCH(Tabla5[[#This Row],[RUC]],[1]!Tabla1[RUC],0))</f>
        <v>#REF!</v>
      </c>
      <c r="K4746" t="str">
        <f>INDEX([1]BCLIENTES!H:H,MATCH(Tabla5[[#This Row],[RUC]],[1]BCLIENTES!A:A,0))</f>
        <v xml:space="preserve"> TRUJILLO 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tr">
        <f>TEXT(Tabla5[[#This Row],[FECHA]],"MMM")</f>
        <v>Ene</v>
      </c>
      <c r="D4747" s="1" t="str">
        <f>TEXT(Tabla5[[#This Row],[FECHA]],"YYY")</f>
        <v>2024</v>
      </c>
      <c r="E4747" s="2" t="s">
        <v>143</v>
      </c>
      <c r="F4747" s="2" t="s">
        <v>4792</v>
      </c>
      <c r="G4747" s="2" t="s">
        <v>10002</v>
      </c>
      <c r="H4747">
        <v>20610742654</v>
      </c>
      <c r="I4747" t="str">
        <f>INDEX([1]BCLIENTES!B:B,MATCH(Tabla5[[#This Row],[RUC]],[1]BCLIENTES!A:A,0))</f>
        <v xml:space="preserve"> BSELCOP E.I.R.L</v>
      </c>
      <c r="J4747" t="e">
        <f>INDEX([1]!Tabla1[DISTRITO],MATCH(Tabla5[[#This Row],[RUC]],[1]!Tabla1[RUC],0))</f>
        <v>#REF!</v>
      </c>
      <c r="K4747" t="str">
        <f>INDEX([1]BCLIENTES!H:H,MATCH(Tabla5[[#This Row],[RUC]],[1]BCLIENTES!A:A,0))</f>
        <v xml:space="preserve"> ILO 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tr">
        <f>TEXT(Tabla5[[#This Row],[FECHA]],"MMM")</f>
        <v>Ene</v>
      </c>
      <c r="D4748" s="1" t="str">
        <f>TEXT(Tabla5[[#This Row],[FECHA]],"YYY")</f>
        <v>2024</v>
      </c>
      <c r="E4748" s="2" t="s">
        <v>143</v>
      </c>
      <c r="F4748" s="2" t="s">
        <v>4793</v>
      </c>
      <c r="G4748" s="2" t="s">
        <v>10002</v>
      </c>
      <c r="H4748">
        <v>20498522662</v>
      </c>
      <c r="I4748" t="str">
        <f>INDEX([1]BCLIENTES!B:B,MATCH(Tabla5[[#This Row],[RUC]],[1]BCLIENTES!A:A,0))</f>
        <v xml:space="preserve"> INVERSIONES FERRETERAS INDUSTRIALES ELECTRICAS E.I.R.L.</v>
      </c>
      <c r="J4748" t="e">
        <f>INDEX([1]!Tabla1[DISTRITO],MATCH(Tabla5[[#This Row],[RUC]],[1]!Tabla1[RUC],0))</f>
        <v>#REF!</v>
      </c>
      <c r="K4748" t="str">
        <f>INDEX([1]BCLIENTES!H:H,MATCH(Tabla5[[#This Row],[RUC]],[1]BCLIENTES!A:A,0))</f>
        <v xml:space="preserve"> AREQUIPA 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tr">
        <f>TEXT(Tabla5[[#This Row],[FECHA]],"MMM")</f>
        <v>Ene</v>
      </c>
      <c r="D4749" s="1" t="str">
        <f>TEXT(Tabla5[[#This Row],[FECHA]],"YYY")</f>
        <v>2024</v>
      </c>
      <c r="E4749" s="2" t="s">
        <v>143</v>
      </c>
      <c r="F4749" s="2" t="s">
        <v>4794</v>
      </c>
      <c r="G4749" s="2" t="s">
        <v>10002</v>
      </c>
      <c r="H4749">
        <v>20532471487</v>
      </c>
      <c r="I4749" t="str">
        <f>INDEX([1]BCLIENTES!B:B,MATCH(Tabla5[[#This Row],[RUC]],[1]BCLIENTES!A:A,0))</f>
        <v xml:space="preserve"> DISTRIBUIDORA CUEVA M &amp; V E.I.R.L.</v>
      </c>
      <c r="J4749" t="e">
        <f>INDEX([1]!Tabla1[DISTRITO],MATCH(Tabla5[[#This Row],[RUC]],[1]!Tabla1[RUC],0))</f>
        <v>#REF!</v>
      </c>
      <c r="K4749" t="str">
        <f>INDEX([1]BCLIENTES!H:H,MATCH(Tabla5[[#This Row],[RUC]],[1]BCLIENTES!A:A,0))</f>
        <v xml:space="preserve"> TACNA 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tr">
        <f>TEXT(Tabla5[[#This Row],[FECHA]],"MMM")</f>
        <v>Ene</v>
      </c>
      <c r="D4750" s="1" t="str">
        <f>TEXT(Tabla5[[#This Row],[FECHA]],"YYY")</f>
        <v>2024</v>
      </c>
      <c r="E4750" s="2" t="s">
        <v>143</v>
      </c>
      <c r="F4750" s="2" t="s">
        <v>4795</v>
      </c>
      <c r="G4750" s="2" t="s">
        <v>10004</v>
      </c>
      <c r="H4750">
        <v>20609976510</v>
      </c>
      <c r="I4750" t="str">
        <f>INDEX([1]BCLIENTES!B:B,MATCH(Tabla5[[#This Row],[RUC]],[1]BCLIENTES!A:A,0))</f>
        <v xml:space="preserve"> CORPORACION FERRETERA LR S.A.C.</v>
      </c>
      <c r="J4750" t="e">
        <f>INDEX([1]!Tabla1[DISTRITO],MATCH(Tabla5[[#This Row],[RUC]],[1]!Tabla1[RUC],0))</f>
        <v>#REF!</v>
      </c>
      <c r="K4750" t="str">
        <f>INDEX([1]BCLIENTES!H:H,MATCH(Tabla5[[#This Row],[RUC]],[1]BCLIENTES!A:A,0))</f>
        <v xml:space="preserve"> TRUJILLO 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tr">
        <f>TEXT(Tabla5[[#This Row],[FECHA]],"MMM")</f>
        <v>Ene</v>
      </c>
      <c r="D4751" s="1" t="str">
        <f>TEXT(Tabla5[[#This Row],[FECHA]],"YYY")</f>
        <v>2024</v>
      </c>
      <c r="E4751" s="2" t="s">
        <v>143</v>
      </c>
      <c r="F4751" s="2" t="s">
        <v>4796</v>
      </c>
      <c r="G4751" s="2" t="s">
        <v>10002</v>
      </c>
      <c r="H4751">
        <v>20604939969</v>
      </c>
      <c r="I4751" t="str">
        <f>INDEX([1]BCLIENTES!B:B,MATCH(Tabla5[[#This Row],[RUC]],[1]BCLIENTES!A:A,0))</f>
        <v xml:space="preserve"> HERRAMIENTAS Y CONSTRUCCION S.A.C. - HERRACON S.A.C.</v>
      </c>
      <c r="J4751" t="e">
        <f>INDEX([1]!Tabla1[DISTRITO],MATCH(Tabla5[[#This Row],[RUC]],[1]!Tabla1[RUC],0))</f>
        <v>#REF!</v>
      </c>
      <c r="K4751" t="str">
        <f>INDEX([1]BCLIENTES!H:H,MATCH(Tabla5[[#This Row],[RUC]],[1]BCLIENTES!A:A,0))</f>
        <v xml:space="preserve"> AREQUIPA 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tr">
        <f>TEXT(Tabla5[[#This Row],[FECHA]],"MMM")</f>
        <v>Ene</v>
      </c>
      <c r="D4752" s="1" t="str">
        <f>TEXT(Tabla5[[#This Row],[FECHA]],"YYY")</f>
        <v>2024</v>
      </c>
      <c r="E4752" s="2" t="s">
        <v>143</v>
      </c>
      <c r="F4752" s="2" t="s">
        <v>4797</v>
      </c>
      <c r="G4752" s="2" t="s">
        <v>10002</v>
      </c>
      <c r="H4752">
        <v>20607877352</v>
      </c>
      <c r="I4752" t="str">
        <f>INDEX([1]BCLIENTES!B:B,MATCH(Tabla5[[#This Row],[RUC]],[1]BCLIENTES!A:A,0))</f>
        <v xml:space="preserve"> SOLUCIONES ELECTRICAS MARLUM EMPRESA INDIVIDUAL DE RESPONSABILIDASD LIMITADA</v>
      </c>
      <c r="J4752" t="e">
        <f>INDEX([1]!Tabla1[DISTRITO],MATCH(Tabla5[[#This Row],[RUC]],[1]!Tabla1[RUC],0))</f>
        <v>#REF!</v>
      </c>
      <c r="K4752" t="str">
        <f>INDEX([1]BCLIENTES!H:H,MATCH(Tabla5[[#This Row],[RUC]],[1]BCLIENTES!A:A,0))</f>
        <v xml:space="preserve"> TACNA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tr">
        <f>TEXT(Tabla5[[#This Row],[FECHA]],"MMM")</f>
        <v>Ene</v>
      </c>
      <c r="D4753" s="1" t="str">
        <f>TEXT(Tabla5[[#This Row],[FECHA]],"YYY")</f>
        <v>2024</v>
      </c>
      <c r="E4753" s="2" t="s">
        <v>143</v>
      </c>
      <c r="F4753" s="2" t="s">
        <v>4798</v>
      </c>
      <c r="G4753" s="2" t="s">
        <v>10002</v>
      </c>
      <c r="H4753">
        <v>20434804486</v>
      </c>
      <c r="I4753" t="str">
        <f>INDEX([1]BCLIENTES!B:B,MATCH(Tabla5[[#This Row],[RUC]],[1]BCLIENTES!A:A,0))</f>
        <v xml:space="preserve"> FERRETERIA CAMANA S.A.C.</v>
      </c>
      <c r="J4753" t="e">
        <f>INDEX([1]!Tabla1[DISTRITO],MATCH(Tabla5[[#This Row],[RUC]],[1]!Tabla1[RUC],0))</f>
        <v>#REF!</v>
      </c>
      <c r="K4753" t="str">
        <f>INDEX([1]BCLIENTES!H:H,MATCH(Tabla5[[#This Row],[RUC]],[1]BCLIENTES!A:A,0))</f>
        <v xml:space="preserve"> CAMANA 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tr">
        <f>TEXT(Tabla5[[#This Row],[FECHA]],"MMM")</f>
        <v>Ene</v>
      </c>
      <c r="D4754" s="1" t="str">
        <f>TEXT(Tabla5[[#This Row],[FECHA]],"YYY")</f>
        <v>2024</v>
      </c>
      <c r="E4754" s="2" t="s">
        <v>143</v>
      </c>
      <c r="F4754" s="2" t="s">
        <v>4799</v>
      </c>
      <c r="G4754" s="2" t="s">
        <v>10002</v>
      </c>
      <c r="H4754">
        <v>20520069535</v>
      </c>
      <c r="I4754" t="str">
        <f>INDEX([1]BCLIENTES!B:B,MATCH(Tabla5[[#This Row],[RUC]],[1]BCLIENTES!A:A,0))</f>
        <v xml:space="preserve"> A.DE.ILUMINACIONES DEL SUR E.I.R.L.</v>
      </c>
      <c r="J4754" t="e">
        <f>INDEX([1]!Tabla1[DISTRITO],MATCH(Tabla5[[#This Row],[RUC]],[1]!Tabla1[RUC],0))</f>
        <v>#REF!</v>
      </c>
      <c r="K4754" t="str">
        <f>INDEX([1]BCLIENTES!H:H,MATCH(Tabla5[[#This Row],[RUC]],[1]BCLIENTES!A:A,0))</f>
        <v xml:space="preserve"> TACNA 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tr">
        <f>TEXT(Tabla5[[#This Row],[FECHA]],"MMM")</f>
        <v>Ene</v>
      </c>
      <c r="D4755" s="1" t="str">
        <f>TEXT(Tabla5[[#This Row],[FECHA]],"YYY")</f>
        <v>2024</v>
      </c>
      <c r="E4755" s="2" t="s">
        <v>143</v>
      </c>
      <c r="F4755" s="2" t="s">
        <v>4800</v>
      </c>
      <c r="G4755" s="2" t="s">
        <v>9999</v>
      </c>
      <c r="H4755">
        <v>10470132944</v>
      </c>
      <c r="I4755" t="str">
        <f>INDEX([1]BCLIENTES!B:B,MATCH(Tabla5[[#This Row],[RUC]],[1]BCLIENTES!A:A,0))</f>
        <v xml:space="preserve"> MERINO ZELADA ELENA ZENAIDA</v>
      </c>
      <c r="J4755" t="e">
        <f>INDEX([1]!Tabla1[DISTRITO],MATCH(Tabla5[[#This Row],[RUC]],[1]!Tabla1[RUC],0))</f>
        <v>#REF!</v>
      </c>
      <c r="K4755" t="str">
        <f>INDEX([1]BCLIENTES!H:H,MATCH(Tabla5[[#This Row],[RUC]],[1]BCLIENTES!A:A,0))</f>
        <v xml:space="preserve"> HUANUCO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tr">
        <f>TEXT(Tabla5[[#This Row],[FECHA]],"MMM")</f>
        <v>Ene</v>
      </c>
      <c r="D4756" s="1" t="str">
        <f>TEXT(Tabla5[[#This Row],[FECHA]],"YYY")</f>
        <v>2024</v>
      </c>
      <c r="E4756" s="2" t="s">
        <v>143</v>
      </c>
      <c r="F4756" s="2" t="s">
        <v>4801</v>
      </c>
      <c r="G4756" s="2" t="s">
        <v>9999</v>
      </c>
      <c r="H4756">
        <v>20487221059</v>
      </c>
      <c r="I4756" t="str">
        <f>INDEX([1]BCLIENTES!B:B,MATCH(Tabla5[[#This Row],[RUC]],[1]BCLIENTES!A:A,0))</f>
        <v xml:space="preserve"> REPRESENTACIONES FERRETEROS GABY EMPRESA INDIVIDUAL DE RESPONSABILIDAD LIMITADA</v>
      </c>
      <c r="J4756" t="e">
        <f>INDEX([1]!Tabla1[DISTRITO],MATCH(Tabla5[[#This Row],[RUC]],[1]!Tabla1[RUC],0))</f>
        <v>#REF!</v>
      </c>
      <c r="K4756" t="str">
        <f>INDEX([1]BCLIENTES!H:H,MATCH(Tabla5[[#This Row],[RUC]],[1]BCLIENTES!A:A,0))</f>
        <v xml:space="preserve"> HUANCAYO 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tr">
        <f>TEXT(Tabla5[[#This Row],[FECHA]],"MMM")</f>
        <v>Ene</v>
      </c>
      <c r="D4757" s="1" t="str">
        <f>TEXT(Tabla5[[#This Row],[FECHA]],"YYY")</f>
        <v>2024</v>
      </c>
      <c r="E4757" s="2" t="s">
        <v>143</v>
      </c>
      <c r="F4757" s="2" t="s">
        <v>4802</v>
      </c>
      <c r="G4757" s="2" t="s">
        <v>10003</v>
      </c>
      <c r="H4757">
        <v>20601787700</v>
      </c>
      <c r="I4757" t="str">
        <f>INDEX([1]BCLIENTES!B:B,MATCH(Tabla5[[#This Row],[RUC]],[1]BCLIENTES!A:A,0))</f>
        <v xml:space="preserve"> IMPORTACIONES MIRALDI S.A.C.</v>
      </c>
      <c r="J4757" t="e">
        <f>INDEX([1]!Tabla1[DISTRITO],MATCH(Tabla5[[#This Row],[RUC]],[1]!Tabla1[RUC],0))</f>
        <v>#REF!</v>
      </c>
      <c r="K4757" t="str">
        <f>INDEX([1]BCLIENTES!H:H,MATCH(Tabla5[[#This Row],[RUC]],[1]BCLIENTES!A:A,0))</f>
        <v xml:space="preserve"> LIMA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tr">
        <f>TEXT(Tabla5[[#This Row],[FECHA]],"MMM")</f>
        <v>Ene</v>
      </c>
      <c r="D4758" s="1" t="str">
        <f>TEXT(Tabla5[[#This Row],[FECHA]],"YYY")</f>
        <v>2024</v>
      </c>
      <c r="E4758" s="2" t="s">
        <v>143</v>
      </c>
      <c r="F4758" s="2" t="s">
        <v>4803</v>
      </c>
      <c r="G4758" s="2" t="s">
        <v>9999</v>
      </c>
      <c r="H4758">
        <v>20605885072</v>
      </c>
      <c r="I4758" t="str">
        <f>INDEX([1]BCLIENTES!B:B,MATCH(Tabla5[[#This Row],[RUC]],[1]BCLIENTES!A:A,0))</f>
        <v xml:space="preserve"> SHARLUX ELECTRICIDAD SOCIEDAD ANONIMA CERRADA - SHARLUX S.A.C.</v>
      </c>
      <c r="J4758" t="e">
        <f>INDEX([1]!Tabla1[DISTRITO],MATCH(Tabla5[[#This Row],[RUC]],[1]!Tabla1[RUC],0))</f>
        <v>#REF!</v>
      </c>
      <c r="K4758" t="str">
        <f>INDEX([1]BCLIENTES!H:H,MATCH(Tabla5[[#This Row],[RUC]],[1]BCLIENTES!A:A,0))</f>
        <v xml:space="preserve"> TACNA 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tr">
        <f>TEXT(Tabla5[[#This Row],[FECHA]],"MMM")</f>
        <v>Ene</v>
      </c>
      <c r="D4759" s="1" t="str">
        <f>TEXT(Tabla5[[#This Row],[FECHA]],"YYY")</f>
        <v>2024</v>
      </c>
      <c r="E4759" s="2" t="s">
        <v>143</v>
      </c>
      <c r="F4759" s="2" t="s">
        <v>4804</v>
      </c>
      <c r="G4759" s="2" t="s">
        <v>10004</v>
      </c>
      <c r="H4759">
        <v>10026120026</v>
      </c>
      <c r="I4759" t="str">
        <f>INDEX([1]BCLIENTES!B:B,MATCH(Tabla5[[#This Row],[RUC]],[1]BCLIENTES!A:A,0))</f>
        <v xml:space="preserve"> BURGOS SAAVEDRA FRANCISCO JAVIER</v>
      </c>
      <c r="J4759" t="e">
        <f>INDEX([1]!Tabla1[DISTRITO],MATCH(Tabla5[[#This Row],[RUC]],[1]!Tabla1[RUC],0))</f>
        <v>#REF!</v>
      </c>
      <c r="K4759" t="str">
        <f>INDEX([1]BCLIENTES!H:H,MATCH(Tabla5[[#This Row],[RUC]],[1]BCLIENTES!A:A,0))</f>
        <v xml:space="preserve"> PIURA 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tr">
        <f>TEXT(Tabla5[[#This Row],[FECHA]],"MMM")</f>
        <v>Ene</v>
      </c>
      <c r="D4760" s="1" t="str">
        <f>TEXT(Tabla5[[#This Row],[FECHA]],"YYY")</f>
        <v>2024</v>
      </c>
      <c r="E4760" s="2" t="s">
        <v>143</v>
      </c>
      <c r="F4760" s="2" t="s">
        <v>4805</v>
      </c>
      <c r="G4760" s="2" t="s">
        <v>10002</v>
      </c>
      <c r="H4760">
        <v>20456338705</v>
      </c>
      <c r="I4760" t="str">
        <f>INDEX([1]BCLIENTES!B:B,MATCH(Tabla5[[#This Row],[RUC]],[1]BCLIENTES!A:A,0))</f>
        <v xml:space="preserve"> COMERCIAL FERRETERA BRAULIO E.I.R.L.</v>
      </c>
      <c r="J4760" t="e">
        <f>INDEX([1]!Tabla1[DISTRITO],MATCH(Tabla5[[#This Row],[RUC]],[1]!Tabla1[RUC],0))</f>
        <v>#REF!</v>
      </c>
      <c r="K4760" t="str">
        <f>INDEX([1]BCLIENTES!H:H,MATCH(Tabla5[[#This Row],[RUC]],[1]BCLIENTES!A:A,0))</f>
        <v xml:space="preserve"> AREQUIPA 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tr">
        <f>TEXT(Tabla5[[#This Row],[FECHA]],"MMM")</f>
        <v>Ene</v>
      </c>
      <c r="D4761" s="1" t="str">
        <f>TEXT(Tabla5[[#This Row],[FECHA]],"YYY")</f>
        <v>2024</v>
      </c>
      <c r="E4761" s="2" t="s">
        <v>143</v>
      </c>
      <c r="F4761" s="2" t="s">
        <v>4806</v>
      </c>
      <c r="G4761" s="2" t="s">
        <v>10004</v>
      </c>
      <c r="H4761">
        <v>10427373644</v>
      </c>
      <c r="I4761" t="str">
        <f>INDEX([1]BCLIENTES!B:B,MATCH(Tabla5[[#This Row],[RUC]],[1]BCLIENTES!A:A,0))</f>
        <v xml:space="preserve"> OCHOA QUISPE YUVER GEDEON</v>
      </c>
      <c r="J4761" t="e">
        <f>INDEX([1]!Tabla1[DISTRITO],MATCH(Tabla5[[#This Row],[RUC]],[1]!Tabla1[RUC],0))</f>
        <v>#REF!</v>
      </c>
      <c r="K4761" t="str">
        <f>INDEX([1]BCLIENTES!H:H,MATCH(Tabla5[[#This Row],[RUC]],[1]BCLIENTES!A:A,0))</f>
        <v xml:space="preserve"> HUAMANGA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tr">
        <f>TEXT(Tabla5[[#This Row],[FECHA]],"MMM")</f>
        <v>Ene</v>
      </c>
      <c r="D4762" s="1" t="str">
        <f>TEXT(Tabla5[[#This Row],[FECHA]],"YYY")</f>
        <v>2024</v>
      </c>
      <c r="E4762" s="2" t="s">
        <v>143</v>
      </c>
      <c r="F4762" s="2" t="s">
        <v>4807</v>
      </c>
      <c r="G4762" s="2" t="s">
        <v>10004</v>
      </c>
      <c r="H4762">
        <v>20608160478</v>
      </c>
      <c r="I4762" t="str">
        <f>INDEX([1]BCLIENTES!B:B,MATCH(Tabla5[[#This Row],[RUC]],[1]BCLIENTES!A:A,0))</f>
        <v xml:space="preserve"> J &amp; L FERREXPRESS S.A.C.</v>
      </c>
      <c r="J4762" t="e">
        <f>INDEX([1]!Tabla1[DISTRITO],MATCH(Tabla5[[#This Row],[RUC]],[1]!Tabla1[RUC],0))</f>
        <v>#REF!</v>
      </c>
      <c r="K4762" t="str">
        <f>INDEX([1]BCLIENTES!H:H,MATCH(Tabla5[[#This Row],[RUC]],[1]BCLIENTES!A:A,0))</f>
        <v xml:space="preserve"> CHICLAYO 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tr">
        <f>TEXT(Tabla5[[#This Row],[FECHA]],"MMM")</f>
        <v>Ene</v>
      </c>
      <c r="D4763" s="1" t="str">
        <f>TEXT(Tabla5[[#This Row],[FECHA]],"YYY")</f>
        <v>2024</v>
      </c>
      <c r="E4763" s="2" t="s">
        <v>143</v>
      </c>
      <c r="F4763" s="2" t="s">
        <v>4808</v>
      </c>
      <c r="G4763" s="2" t="s">
        <v>10002</v>
      </c>
      <c r="H4763">
        <v>20456004327</v>
      </c>
      <c r="I4763" t="str">
        <f>INDEX([1]BCLIENTES!B:B,MATCH(Tabla5[[#This Row],[RUC]],[1]BCLIENTES!A:A,0))</f>
        <v xml:space="preserve"> MISOED  SERVICIOS GENERALES SOCIEDAD COMERCIAL DE RESPONSABILIDAD LIMITADA</v>
      </c>
      <c r="J4763" t="e">
        <f>INDEX([1]!Tabla1[DISTRITO],MATCH(Tabla5[[#This Row],[RUC]],[1]!Tabla1[RUC],0))</f>
        <v>#REF!</v>
      </c>
      <c r="K4763" t="str">
        <f>INDEX([1]BCLIENTES!H:H,MATCH(Tabla5[[#This Row],[RUC]],[1]BCLIENTES!A:A,0))</f>
        <v xml:space="preserve"> AREQUIPA 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tr">
        <f>TEXT(Tabla5[[#This Row],[FECHA]],"MMM")</f>
        <v>Ene</v>
      </c>
      <c r="D4764" s="1" t="str">
        <f>TEXT(Tabla5[[#This Row],[FECHA]],"YYY")</f>
        <v>2024</v>
      </c>
      <c r="E4764" s="2" t="s">
        <v>143</v>
      </c>
      <c r="F4764" s="2" t="s">
        <v>4809</v>
      </c>
      <c r="G4764" s="2" t="s">
        <v>9997</v>
      </c>
      <c r="H4764">
        <v>1</v>
      </c>
      <c r="I4764" t="str">
        <f>INDEX([1]BCLIENTES!B:B,MATCH(Tabla5[[#This Row],[RUC]],[1]BCLIENTES!A:A,0))</f>
        <v>ANULADO</v>
      </c>
      <c r="J4764" t="e">
        <f>INDEX([1]!Tabla1[DISTRITO],MATCH(Tabla5[[#This Row],[RUC]],[1]!Tabla1[RUC],0))</f>
        <v>#REF!</v>
      </c>
      <c r="K4764" t="str">
        <f>INDEX([1]BCLIENTES!H:H,MATCH(Tabla5[[#This Row],[RUC]],[1]BCLIENTES!A:A,0))</f>
        <v>ANULADO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tr">
        <f>TEXT(Tabla5[[#This Row],[FECHA]],"MMM")</f>
        <v>Ene</v>
      </c>
      <c r="D4765" s="1" t="str">
        <f>TEXT(Tabla5[[#This Row],[FECHA]],"YYY")</f>
        <v>2024</v>
      </c>
      <c r="E4765" s="2" t="s">
        <v>143</v>
      </c>
      <c r="F4765" s="2" t="s">
        <v>4810</v>
      </c>
      <c r="G4765" s="2" t="s">
        <v>10004</v>
      </c>
      <c r="H4765">
        <v>20603617895</v>
      </c>
      <c r="I4765" t="str">
        <f>INDEX([1]BCLIENTES!B:B,MATCH(Tabla5[[#This Row],[RUC]],[1]BCLIENTES!A:A,0))</f>
        <v xml:space="preserve"> VASCOMDI COMPANY S.A.C.</v>
      </c>
      <c r="J4765" t="e">
        <f>INDEX([1]!Tabla1[DISTRITO],MATCH(Tabla5[[#This Row],[RUC]],[1]!Tabla1[RUC],0))</f>
        <v>#REF!</v>
      </c>
      <c r="K4765" t="str">
        <f>INDEX([1]BCLIENTES!H:H,MATCH(Tabla5[[#This Row],[RUC]],[1]BCLIENTES!A:A,0))</f>
        <v xml:space="preserve"> CHICLAYO 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tr">
        <f>TEXT(Tabla5[[#This Row],[FECHA]],"MMM")</f>
        <v>Ene</v>
      </c>
      <c r="D4766" s="1" t="str">
        <f>TEXT(Tabla5[[#This Row],[FECHA]],"YYY")</f>
        <v>2024</v>
      </c>
      <c r="E4766" s="2" t="s">
        <v>143</v>
      </c>
      <c r="F4766" s="2" t="s">
        <v>4811</v>
      </c>
      <c r="G4766" s="2" t="s">
        <v>10004</v>
      </c>
      <c r="H4766">
        <v>20601385989</v>
      </c>
      <c r="I4766" t="str">
        <f>INDEX([1]BCLIENTES!B:B,MATCH(Tabla5[[#This Row],[RUC]],[1]BCLIENTES!A:A,0))</f>
        <v xml:space="preserve"> FERRETERIA &amp; ILUMINARIAS TULITA E.I.R.L.</v>
      </c>
      <c r="J4766" t="e">
        <f>INDEX([1]!Tabla1[DISTRITO],MATCH(Tabla5[[#This Row],[RUC]],[1]!Tabla1[RUC],0))</f>
        <v>#REF!</v>
      </c>
      <c r="K4766" t="str">
        <f>INDEX([1]BCLIENTES!H:H,MATCH(Tabla5[[#This Row],[RUC]],[1]BCLIENTES!A:A,0))</f>
        <v xml:space="preserve"> CHICLAYO 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tr">
        <f>TEXT(Tabla5[[#This Row],[FECHA]],"MMM")</f>
        <v>Ene</v>
      </c>
      <c r="D4767" s="1" t="str">
        <f>TEXT(Tabla5[[#This Row],[FECHA]],"YYY")</f>
        <v>2024</v>
      </c>
      <c r="E4767" s="2" t="s">
        <v>143</v>
      </c>
      <c r="F4767" s="2" t="s">
        <v>4812</v>
      </c>
      <c r="G4767" s="2" t="s">
        <v>10004</v>
      </c>
      <c r="H4767">
        <v>10418256261</v>
      </c>
      <c r="I4767" t="str">
        <f>INDEX([1]BCLIENTES!B:B,MATCH(Tabla5[[#This Row],[RUC]],[1]BCLIENTES!A:A,0))</f>
        <v xml:space="preserve"> FLORES FERNANDEZ VICTOR</v>
      </c>
      <c r="J4767" t="e">
        <f>INDEX([1]!Tabla1[DISTRITO],MATCH(Tabla5[[#This Row],[RUC]],[1]!Tabla1[RUC],0))</f>
        <v>#REF!</v>
      </c>
      <c r="K4767" t="str">
        <f>INDEX([1]BCLIENTES!H:H,MATCH(Tabla5[[#This Row],[RUC]],[1]BCLIENTES!A:A,0))</f>
        <v xml:space="preserve"> CHICLAYO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tr">
        <f>TEXT(Tabla5[[#This Row],[FECHA]],"MMM")</f>
        <v>Ene</v>
      </c>
      <c r="D4768" s="1" t="str">
        <f>TEXT(Tabla5[[#This Row],[FECHA]],"YYY")</f>
        <v>2024</v>
      </c>
      <c r="E4768" s="2" t="s">
        <v>143</v>
      </c>
      <c r="F4768" s="2" t="s">
        <v>4813</v>
      </c>
      <c r="G4768" s="2" t="s">
        <v>10004</v>
      </c>
      <c r="H4768">
        <v>20610501169</v>
      </c>
      <c r="I4768" t="str">
        <f>INDEX([1]BCLIENTES!B:B,MATCH(Tabla5[[#This Row],[RUC]],[1]BCLIENTES!A:A,0))</f>
        <v xml:space="preserve"> INVERSIONES R SEBASMI S.A.C.</v>
      </c>
      <c r="J4768" t="e">
        <f>INDEX([1]!Tabla1[DISTRITO],MATCH(Tabla5[[#This Row],[RUC]],[1]!Tabla1[RUC],0))</f>
        <v>#REF!</v>
      </c>
      <c r="K4768" t="str">
        <f>INDEX([1]BCLIENTES!H:H,MATCH(Tabla5[[#This Row],[RUC]],[1]BCLIENTES!A:A,0))</f>
        <v xml:space="preserve"> LIMA 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tr">
        <f>TEXT(Tabla5[[#This Row],[FECHA]],"MMM")</f>
        <v>Ene</v>
      </c>
      <c r="D4769" s="1" t="str">
        <f>TEXT(Tabla5[[#This Row],[FECHA]],"YYY")</f>
        <v>2024</v>
      </c>
      <c r="E4769" s="2" t="s">
        <v>143</v>
      </c>
      <c r="F4769" s="2" t="s">
        <v>4814</v>
      </c>
      <c r="G4769" s="2" t="s">
        <v>10004</v>
      </c>
      <c r="H4769">
        <v>20480172150</v>
      </c>
      <c r="I4769" t="str">
        <f>INDEX([1]BCLIENTES!B:B,MATCH(Tabla5[[#This Row],[RUC]],[1]BCLIENTES!A:A,0))</f>
        <v xml:space="preserve"> LOPEZ Y CIA S.A.C.</v>
      </c>
      <c r="J4769" t="e">
        <f>INDEX([1]!Tabla1[DISTRITO],MATCH(Tabla5[[#This Row],[RUC]],[1]!Tabla1[RUC],0))</f>
        <v>#REF!</v>
      </c>
      <c r="K4769" t="str">
        <f>INDEX([1]BCLIENTES!H:H,MATCH(Tabla5[[#This Row],[RUC]],[1]BCLIENTES!A:A,0))</f>
        <v xml:space="preserve"> LIMA 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tr">
        <f>TEXT(Tabla5[[#This Row],[FECHA]],"MMM")</f>
        <v>Ene</v>
      </c>
      <c r="D4770" s="1" t="str">
        <f>TEXT(Tabla5[[#This Row],[FECHA]],"YYY")</f>
        <v>2024</v>
      </c>
      <c r="E4770" s="2" t="s">
        <v>143</v>
      </c>
      <c r="F4770" s="2" t="s">
        <v>4815</v>
      </c>
      <c r="G4770" s="2" t="s">
        <v>10004</v>
      </c>
      <c r="H4770">
        <v>10166441736</v>
      </c>
      <c r="I4770" t="str">
        <f>INDEX([1]BCLIENTES!B:B,MATCH(Tabla5[[#This Row],[RUC]],[1]BCLIENTES!A:A,0))</f>
        <v xml:space="preserve"> GONZALES BAZAN LORENZO</v>
      </c>
      <c r="J4770" t="e">
        <f>INDEX([1]!Tabla1[DISTRITO],MATCH(Tabla5[[#This Row],[RUC]],[1]!Tabla1[RUC],0))</f>
        <v>#REF!</v>
      </c>
      <c r="K4770" t="str">
        <f>INDEX([1]BCLIENTES!H:H,MATCH(Tabla5[[#This Row],[RUC]],[1]BCLIENTES!A:A,0))</f>
        <v xml:space="preserve"> CHICLAYO 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tr">
        <f>TEXT(Tabla5[[#This Row],[FECHA]],"MMM")</f>
        <v>Ene</v>
      </c>
      <c r="D4771" s="1" t="str">
        <f>TEXT(Tabla5[[#This Row],[FECHA]],"YYY")</f>
        <v>2024</v>
      </c>
      <c r="E4771" s="2" t="s">
        <v>143</v>
      </c>
      <c r="F4771" s="2" t="s">
        <v>4816</v>
      </c>
      <c r="G4771" s="2" t="s">
        <v>10004</v>
      </c>
      <c r="H4771">
        <v>20480172150</v>
      </c>
      <c r="I4771" t="str">
        <f>INDEX([1]BCLIENTES!B:B,MATCH(Tabla5[[#This Row],[RUC]],[1]BCLIENTES!A:A,0))</f>
        <v xml:space="preserve"> LOPEZ Y CIA S.A.C.</v>
      </c>
      <c r="J4771" t="e">
        <f>INDEX([1]!Tabla1[DISTRITO],MATCH(Tabla5[[#This Row],[RUC]],[1]!Tabla1[RUC],0))</f>
        <v>#REF!</v>
      </c>
      <c r="K4771" t="str">
        <f>INDEX([1]BCLIENTES!H:H,MATCH(Tabla5[[#This Row],[RUC]],[1]BCLIENTES!A:A,0))</f>
        <v xml:space="preserve"> LIMA 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tr">
        <f>TEXT(Tabla5[[#This Row],[FECHA]],"MMM")</f>
        <v>Ene</v>
      </c>
      <c r="D4772" s="1" t="str">
        <f>TEXT(Tabla5[[#This Row],[FECHA]],"YYY")</f>
        <v>2024</v>
      </c>
      <c r="E4772" s="2" t="s">
        <v>143</v>
      </c>
      <c r="F4772" s="2" t="s">
        <v>4817</v>
      </c>
      <c r="G4772" s="2" t="s">
        <v>10004</v>
      </c>
      <c r="H4772">
        <v>20479733172</v>
      </c>
      <c r="I4772" t="str">
        <f>INDEX([1]BCLIENTES!B:B,MATCH(Tabla5[[#This Row],[RUC]],[1]BCLIENTES!A:A,0))</f>
        <v xml:space="preserve"> RIVER IMPORT SAC</v>
      </c>
      <c r="J4772" t="e">
        <f>INDEX([1]!Tabla1[DISTRITO],MATCH(Tabla5[[#This Row],[RUC]],[1]!Tabla1[RUC],0))</f>
        <v>#REF!</v>
      </c>
      <c r="K4772" t="str">
        <f>INDEX([1]BCLIENTES!H:H,MATCH(Tabla5[[#This Row],[RUC]],[1]BCLIENTES!A:A,0))</f>
        <v xml:space="preserve"> CHICLAYO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tr">
        <f>TEXT(Tabla5[[#This Row],[FECHA]],"MMM")</f>
        <v>Ene</v>
      </c>
      <c r="D4773" s="1" t="str">
        <f>TEXT(Tabla5[[#This Row],[FECHA]],"YYY")</f>
        <v>2024</v>
      </c>
      <c r="E4773" s="2" t="s">
        <v>143</v>
      </c>
      <c r="F4773" s="2" t="s">
        <v>4818</v>
      </c>
      <c r="G4773" s="2" t="s">
        <v>10004</v>
      </c>
      <c r="H4773">
        <v>20602853803</v>
      </c>
      <c r="I4773" t="str">
        <f>INDEX([1]BCLIENTES!B:B,MATCH(Tabla5[[#This Row],[RUC]],[1]BCLIENTES!A:A,0))</f>
        <v xml:space="preserve"> INVERSIONES D'LILY E.I.R.L.</v>
      </c>
      <c r="J4773" t="e">
        <f>INDEX([1]!Tabla1[DISTRITO],MATCH(Tabla5[[#This Row],[RUC]],[1]!Tabla1[RUC],0))</f>
        <v>#REF!</v>
      </c>
      <c r="K4773" t="str">
        <f>INDEX([1]BCLIENTES!H:H,MATCH(Tabla5[[#This Row],[RUC]],[1]BCLIENTES!A:A,0))</f>
        <v xml:space="preserve"> CHICLAYO 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tr">
        <f>TEXT(Tabla5[[#This Row],[FECHA]],"MMM")</f>
        <v>Ene</v>
      </c>
      <c r="D4774" s="1" t="str">
        <f>TEXT(Tabla5[[#This Row],[FECHA]],"YYY")</f>
        <v>2024</v>
      </c>
      <c r="E4774" s="2" t="s">
        <v>143</v>
      </c>
      <c r="F4774" s="2" t="s">
        <v>4819</v>
      </c>
      <c r="G4774" s="2" t="s">
        <v>10003</v>
      </c>
      <c r="H4774">
        <v>10238869523</v>
      </c>
      <c r="I4774" t="str">
        <f>INDEX([1]BCLIENTES!B:B,MATCH(Tabla5[[#This Row],[RUC]],[1]BCLIENTES!A:A,0))</f>
        <v xml:space="preserve"> CARREÑO DELGADO ROSA LINA</v>
      </c>
      <c r="J4774" t="e">
        <f>INDEX([1]!Tabla1[DISTRITO],MATCH(Tabla5[[#This Row],[RUC]],[1]!Tabla1[RUC],0))</f>
        <v>#REF!</v>
      </c>
      <c r="K4774" t="str">
        <f>INDEX([1]BCLIENTES!H:H,MATCH(Tabla5[[#This Row],[RUC]],[1]BCLIENTES!A:A,0))</f>
        <v xml:space="preserve"> TRUJILLO 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tr">
        <f>TEXT(Tabla5[[#This Row],[FECHA]],"MMM")</f>
        <v>Ene</v>
      </c>
      <c r="D4775" s="1" t="str">
        <f>TEXT(Tabla5[[#This Row],[FECHA]],"YYY")</f>
        <v>2024</v>
      </c>
      <c r="E4775" s="2" t="s">
        <v>143</v>
      </c>
      <c r="F4775" s="2" t="s">
        <v>4820</v>
      </c>
      <c r="G4775" s="2" t="s">
        <v>9997</v>
      </c>
      <c r="H4775">
        <v>1</v>
      </c>
      <c r="I4775" t="str">
        <f>INDEX([1]BCLIENTES!B:B,MATCH(Tabla5[[#This Row],[RUC]],[1]BCLIENTES!A:A,0))</f>
        <v>ANULADO</v>
      </c>
      <c r="J4775" t="e">
        <f>INDEX([1]!Tabla1[DISTRITO],MATCH(Tabla5[[#This Row],[RUC]],[1]!Tabla1[RUC],0))</f>
        <v>#REF!</v>
      </c>
      <c r="K4775" t="str">
        <f>INDEX([1]BCLIENTES!H:H,MATCH(Tabla5[[#This Row],[RUC]],[1]BCLIENTES!A:A,0))</f>
        <v>ANULADO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tr">
        <f>TEXT(Tabla5[[#This Row],[FECHA]],"MMM")</f>
        <v>Ene</v>
      </c>
      <c r="D4776" s="1" t="str">
        <f>TEXT(Tabla5[[#This Row],[FECHA]],"YYY")</f>
        <v>2024</v>
      </c>
      <c r="E4776" s="2" t="s">
        <v>143</v>
      </c>
      <c r="F4776" s="2" t="s">
        <v>4821</v>
      </c>
      <c r="G4776" s="2" t="s">
        <v>10003</v>
      </c>
      <c r="H4776">
        <v>20606183136</v>
      </c>
      <c r="I4776" t="str">
        <f>INDEX([1]BCLIENTES!B:B,MATCH(Tabla5[[#This Row],[RUC]],[1]BCLIENTES!A:A,0))</f>
        <v xml:space="preserve"> JP DISTRIBUCIONES Y SOLUCIONES ELECTRICAS E.I.R.L.</v>
      </c>
      <c r="J4776" t="e">
        <f>INDEX([1]!Tabla1[DISTRITO],MATCH(Tabla5[[#This Row],[RUC]],[1]!Tabla1[RUC],0))</f>
        <v>#REF!</v>
      </c>
      <c r="K4776" t="str">
        <f>INDEX([1]BCLIENTES!H:H,MATCH(Tabla5[[#This Row],[RUC]],[1]BCLIENTES!A:A,0))</f>
        <v xml:space="preserve"> LIMA 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tr">
        <f>TEXT(Tabla5[[#This Row],[FECHA]],"MMM")</f>
        <v>Ene</v>
      </c>
      <c r="D4777" s="1" t="str">
        <f>TEXT(Tabla5[[#This Row],[FECHA]],"YYY")</f>
        <v>2024</v>
      </c>
      <c r="E4777" s="2" t="s">
        <v>143</v>
      </c>
      <c r="F4777" s="2" t="s">
        <v>4822</v>
      </c>
      <c r="G4777" s="2" t="s">
        <v>9999</v>
      </c>
      <c r="H4777">
        <v>20279099142</v>
      </c>
      <c r="I4777" t="str">
        <f>INDEX([1]BCLIENTES!B:B,MATCH(Tabla5[[#This Row],[RUC]],[1]BCLIENTES!A:A,0))</f>
        <v xml:space="preserve"> TECNOLOGIA ELECTRICA S.A.C</v>
      </c>
      <c r="J4777" t="e">
        <f>INDEX([1]!Tabla1[DISTRITO],MATCH(Tabla5[[#This Row],[RUC]],[1]!Tabla1[RUC],0))</f>
        <v>#REF!</v>
      </c>
      <c r="K4777" t="str">
        <f>INDEX([1]BCLIENTES!H:H,MATCH(Tabla5[[#This Row],[RUC]],[1]BCLIENTES!A:A,0))</f>
        <v xml:space="preserve"> ICA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tr">
        <f>TEXT(Tabla5[[#This Row],[FECHA]],"MMM")</f>
        <v>Ene</v>
      </c>
      <c r="D4778" s="1" t="str">
        <f>TEXT(Tabla5[[#This Row],[FECHA]],"YYY")</f>
        <v>2024</v>
      </c>
      <c r="E4778" s="2" t="s">
        <v>143</v>
      </c>
      <c r="F4778" s="2" t="s">
        <v>4823</v>
      </c>
      <c r="G4778" s="2" t="s">
        <v>10003</v>
      </c>
      <c r="H4778">
        <v>20601787700</v>
      </c>
      <c r="I4778" t="str">
        <f>INDEX([1]BCLIENTES!B:B,MATCH(Tabla5[[#This Row],[RUC]],[1]BCLIENTES!A:A,0))</f>
        <v xml:space="preserve"> IMPORTACIONES MIRALDI S.A.C.</v>
      </c>
      <c r="J4778" t="e">
        <f>INDEX([1]!Tabla1[DISTRITO],MATCH(Tabla5[[#This Row],[RUC]],[1]!Tabla1[RUC],0))</f>
        <v>#REF!</v>
      </c>
      <c r="K4778" t="str">
        <f>INDEX([1]BCLIENTES!H:H,MATCH(Tabla5[[#This Row],[RUC]],[1]BCLIENTES!A:A,0))</f>
        <v xml:space="preserve"> LIMA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tr">
        <f>TEXT(Tabla5[[#This Row],[FECHA]],"MMM")</f>
        <v>Ene</v>
      </c>
      <c r="D4779" s="1" t="str">
        <f>TEXT(Tabla5[[#This Row],[FECHA]],"YYY")</f>
        <v>2024</v>
      </c>
      <c r="E4779" s="2" t="s">
        <v>143</v>
      </c>
      <c r="F4779" s="2" t="s">
        <v>4824</v>
      </c>
      <c r="G4779" s="2" t="s">
        <v>10002</v>
      </c>
      <c r="H4779">
        <v>20601103142</v>
      </c>
      <c r="I4779" t="str">
        <f>INDEX([1]BCLIENTES!B:B,MATCH(Tabla5[[#This Row],[RUC]],[1]BCLIENTES!A:A,0))</f>
        <v xml:space="preserve"> R &amp; L VOLTA PERU SOCIEDAD ANONIMA CERRADA -  R &amp; L VOLTA PERU S.A.C.</v>
      </c>
      <c r="J4779" t="e">
        <f>INDEX([1]!Tabla1[DISTRITO],MATCH(Tabla5[[#This Row],[RUC]],[1]!Tabla1[RUC],0))</f>
        <v>#REF!</v>
      </c>
      <c r="K4779" t="str">
        <f>INDEX([1]BCLIENTES!H:H,MATCH(Tabla5[[#This Row],[RUC]],[1]BCLIENTES!A:A,0))</f>
        <v xml:space="preserve"> AREQUIPA 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tr">
        <f>TEXT(Tabla5[[#This Row],[FECHA]],"MMM")</f>
        <v>Ene</v>
      </c>
      <c r="D4780" s="1" t="str">
        <f>TEXT(Tabla5[[#This Row],[FECHA]],"YYY")</f>
        <v>2024</v>
      </c>
      <c r="E4780" s="2" t="s">
        <v>143</v>
      </c>
      <c r="F4780" s="2" t="s">
        <v>4825</v>
      </c>
      <c r="G4780" s="2" t="s">
        <v>10002</v>
      </c>
      <c r="H4780">
        <v>20601103142</v>
      </c>
      <c r="I4780" t="str">
        <f>INDEX([1]BCLIENTES!B:B,MATCH(Tabla5[[#This Row],[RUC]],[1]BCLIENTES!A:A,0))</f>
        <v xml:space="preserve"> R &amp; L VOLTA PERU SOCIEDAD ANONIMA CERRADA -  R &amp; L VOLTA PERU S.A.C.</v>
      </c>
      <c r="J4780" t="e">
        <f>INDEX([1]!Tabla1[DISTRITO],MATCH(Tabla5[[#This Row],[RUC]],[1]!Tabla1[RUC],0))</f>
        <v>#REF!</v>
      </c>
      <c r="K4780" t="str">
        <f>INDEX([1]BCLIENTES!H:H,MATCH(Tabla5[[#This Row],[RUC]],[1]BCLIENTES!A:A,0))</f>
        <v xml:space="preserve"> AREQUIPA 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tr">
        <f>TEXT(Tabla5[[#This Row],[FECHA]],"MMM")</f>
        <v>Ene</v>
      </c>
      <c r="D4781" s="1" t="str">
        <f>TEXT(Tabla5[[#This Row],[FECHA]],"YYY")</f>
        <v>2024</v>
      </c>
      <c r="E4781" s="2" t="s">
        <v>143</v>
      </c>
      <c r="F4781" s="2" t="s">
        <v>4826</v>
      </c>
      <c r="G4781" s="2" t="s">
        <v>10003</v>
      </c>
      <c r="H4781">
        <v>20601787700</v>
      </c>
      <c r="I4781" t="str">
        <f>INDEX([1]BCLIENTES!B:B,MATCH(Tabla5[[#This Row],[RUC]],[1]BCLIENTES!A:A,0))</f>
        <v xml:space="preserve"> IMPORTACIONES MIRALDI S.A.C.</v>
      </c>
      <c r="J4781" t="e">
        <f>INDEX([1]!Tabla1[DISTRITO],MATCH(Tabla5[[#This Row],[RUC]],[1]!Tabla1[RUC],0))</f>
        <v>#REF!</v>
      </c>
      <c r="K4781" t="str">
        <f>INDEX([1]BCLIENTES!H:H,MATCH(Tabla5[[#This Row],[RUC]],[1]BCLIENTES!A:A,0))</f>
        <v xml:space="preserve"> LIMA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tr">
        <f>TEXT(Tabla5[[#This Row],[FECHA]],"MMM")</f>
        <v>Ene</v>
      </c>
      <c r="D4782" s="1" t="str">
        <f>TEXT(Tabla5[[#This Row],[FECHA]],"YYY")</f>
        <v>2024</v>
      </c>
      <c r="E4782" s="2" t="s">
        <v>143</v>
      </c>
      <c r="F4782" s="2" t="s">
        <v>4827</v>
      </c>
      <c r="G4782" s="2" t="s">
        <v>10002</v>
      </c>
      <c r="H4782">
        <v>10475543551</v>
      </c>
      <c r="I4782" t="str">
        <f>INDEX([1]BCLIENTES!B:B,MATCH(Tabla5[[#This Row],[RUC]],[1]BCLIENTES!A:A,0))</f>
        <v xml:space="preserve"> CORREDOR CHOQQUEMAMANI TEODORO</v>
      </c>
      <c r="J4782" t="e">
        <f>INDEX([1]!Tabla1[DISTRITO],MATCH(Tabla5[[#This Row],[RUC]],[1]!Tabla1[RUC],0))</f>
        <v>#REF!</v>
      </c>
      <c r="K4782" t="str">
        <f>INDEX([1]BCLIENTES!H:H,MATCH(Tabla5[[#This Row],[RUC]],[1]BCLIENTES!A:A,0))</f>
        <v xml:space="preserve"> AREQUIPA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tr">
        <f>TEXT(Tabla5[[#This Row],[FECHA]],"MMM")</f>
        <v>Ene</v>
      </c>
      <c r="D4783" s="1" t="str">
        <f>TEXT(Tabla5[[#This Row],[FECHA]],"YYY")</f>
        <v>2024</v>
      </c>
      <c r="E4783" s="2" t="s">
        <v>143</v>
      </c>
      <c r="F4783" s="2" t="s">
        <v>4828</v>
      </c>
      <c r="G4783" s="2" t="s">
        <v>10002</v>
      </c>
      <c r="H4783">
        <v>20601615895</v>
      </c>
      <c r="I4783" t="str">
        <f>INDEX([1]BCLIENTES!B:B,MATCH(Tabla5[[#This Row],[RUC]],[1]BCLIENTES!A:A,0))</f>
        <v xml:space="preserve"> DISTRIBUIDORA FERRETERA VIRGEN DE GUADALUPE EMPRESA INDIVIDUAL DE RESPONSABILIDAD LIMITADA</v>
      </c>
      <c r="J4783" t="e">
        <f>INDEX([1]!Tabla1[DISTRITO],MATCH(Tabla5[[#This Row],[RUC]],[1]!Tabla1[RUC],0))</f>
        <v>#REF!</v>
      </c>
      <c r="K4783" t="str">
        <f>INDEX([1]BCLIENTES!H:H,MATCH(Tabla5[[#This Row],[RUC]],[1]BCLIENTES!A:A,0))</f>
        <v xml:space="preserve"> AREQUIPA 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tr">
        <f>TEXT(Tabla5[[#This Row],[FECHA]],"MMM")</f>
        <v>Ene</v>
      </c>
      <c r="D4784" s="1" t="str">
        <f>TEXT(Tabla5[[#This Row],[FECHA]],"YYY")</f>
        <v>2024</v>
      </c>
      <c r="E4784" s="2" t="s">
        <v>143</v>
      </c>
      <c r="F4784" s="2" t="s">
        <v>4829</v>
      </c>
      <c r="G4784" s="2" t="s">
        <v>10002</v>
      </c>
      <c r="H4784">
        <v>20520015109</v>
      </c>
      <c r="I4784" t="str">
        <f>INDEX([1]BCLIENTES!B:B,MATCH(Tabla5[[#This Row],[RUC]],[1]BCLIENTES!A:A,0))</f>
        <v xml:space="preserve"> DISVAL REPRESENTACIONES E.I.R.L.</v>
      </c>
      <c r="J4784" t="e">
        <f>INDEX([1]!Tabla1[DISTRITO],MATCH(Tabla5[[#This Row],[RUC]],[1]!Tabla1[RUC],0))</f>
        <v>#REF!</v>
      </c>
      <c r="K4784" t="str">
        <f>INDEX([1]BCLIENTES!H:H,MATCH(Tabla5[[#This Row],[RUC]],[1]BCLIENTES!A:A,0))</f>
        <v xml:space="preserve"> TACNA 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tr">
        <f>TEXT(Tabla5[[#This Row],[FECHA]],"MMM")</f>
        <v>Ene</v>
      </c>
      <c r="D4785" s="1" t="str">
        <f>TEXT(Tabla5[[#This Row],[FECHA]],"YYY")</f>
        <v>2024</v>
      </c>
      <c r="E4785" s="2" t="s">
        <v>143</v>
      </c>
      <c r="F4785" s="2" t="s">
        <v>4830</v>
      </c>
      <c r="G4785" s="2" t="s">
        <v>10004</v>
      </c>
      <c r="H4785">
        <v>20314646411</v>
      </c>
      <c r="I4785" t="str">
        <f>INDEX([1]BCLIENTES!B:B,MATCH(Tabla5[[#This Row],[RUC]],[1]BCLIENTES!A:A,0))</f>
        <v xml:space="preserve"> DISTRIBUIDORA DAVILA S.A.</v>
      </c>
      <c r="J4785" t="e">
        <f>INDEX([1]!Tabla1[DISTRITO],MATCH(Tabla5[[#This Row],[RUC]],[1]!Tabla1[RUC],0))</f>
        <v>#REF!</v>
      </c>
      <c r="K4785" t="str">
        <f>INDEX([1]BCLIENTES!H:H,MATCH(Tabla5[[#This Row],[RUC]],[1]BCLIENTES!A:A,0))</f>
        <v xml:space="preserve"> TRUJILLO 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tr">
        <f>TEXT(Tabla5[[#This Row],[FECHA]],"MMM")</f>
        <v>Ene</v>
      </c>
      <c r="D4786" s="1" t="str">
        <f>TEXT(Tabla5[[#This Row],[FECHA]],"YYY")</f>
        <v>2024</v>
      </c>
      <c r="E4786" s="2" t="s">
        <v>143</v>
      </c>
      <c r="F4786" s="2" t="s">
        <v>4831</v>
      </c>
      <c r="G4786" s="2" t="s">
        <v>10004</v>
      </c>
      <c r="H4786">
        <v>20559587185</v>
      </c>
      <c r="I4786" t="str">
        <f>INDEX([1]BCLIENTES!B:B,MATCH(Tabla5[[#This Row],[RUC]],[1]BCLIENTES!A:A,0))</f>
        <v xml:space="preserve"> DISTRIBUIDORA ROYER S.A.C.</v>
      </c>
      <c r="J4786" t="e">
        <f>INDEX([1]!Tabla1[DISTRITO],MATCH(Tabla5[[#This Row],[RUC]],[1]!Tabla1[RUC],0))</f>
        <v>#REF!</v>
      </c>
      <c r="K4786" t="str">
        <f>INDEX([1]BCLIENTES!H:H,MATCH(Tabla5[[#This Row],[RUC]],[1]BCLIENTES!A:A,0))</f>
        <v xml:space="preserve"> TRUJILLO 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tr">
        <f>TEXT(Tabla5[[#This Row],[FECHA]],"MMM")</f>
        <v>Ene</v>
      </c>
      <c r="D4787" s="1" t="str">
        <f>TEXT(Tabla5[[#This Row],[FECHA]],"YYY")</f>
        <v>2024</v>
      </c>
      <c r="E4787" s="2" t="s">
        <v>143</v>
      </c>
      <c r="F4787" s="2" t="s">
        <v>4832</v>
      </c>
      <c r="G4787" s="2" t="s">
        <v>10004</v>
      </c>
      <c r="H4787">
        <v>20609464314</v>
      </c>
      <c r="I4787" t="str">
        <f>INDEX([1]BCLIENTES!B:B,MATCH(Tabla5[[#This Row],[RUC]],[1]BCLIENTES!A:A,0))</f>
        <v xml:space="preserve"> LIS COMPANY EIRL</v>
      </c>
      <c r="J4787" t="e">
        <f>INDEX([1]!Tabla1[DISTRITO],MATCH(Tabla5[[#This Row],[RUC]],[1]!Tabla1[RUC],0))</f>
        <v>#REF!</v>
      </c>
      <c r="K4787" t="str">
        <f>INDEX([1]BCLIENTES!H:H,MATCH(Tabla5[[#This Row],[RUC]],[1]BCLIENTES!A:A,0))</f>
        <v xml:space="preserve"> CHICLAYO 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tr">
        <f>TEXT(Tabla5[[#This Row],[FECHA]],"MMM")</f>
        <v>Ene</v>
      </c>
      <c r="D4788" s="1" t="str">
        <f>TEXT(Tabla5[[#This Row],[FECHA]],"YYY")</f>
        <v>2024</v>
      </c>
      <c r="E4788" s="2" t="s">
        <v>143</v>
      </c>
      <c r="F4788" s="2" t="s">
        <v>4833</v>
      </c>
      <c r="G4788" s="2" t="s">
        <v>10003</v>
      </c>
      <c r="H4788">
        <v>20604916772</v>
      </c>
      <c r="I4788" t="str">
        <f>INDEX([1]BCLIENTES!B:B,MATCH(Tabla5[[#This Row],[RUC]],[1]BCLIENTES!A:A,0))</f>
        <v xml:space="preserve"> ABA COMPANY SOCIEDAD ANONIMA CERRADA - ABA COMPANY S.A.C.</v>
      </c>
      <c r="J4788" t="e">
        <f>INDEX([1]!Tabla1[DISTRITO],MATCH(Tabla5[[#This Row],[RUC]],[1]!Tabla1[RUC],0))</f>
        <v>#REF!</v>
      </c>
      <c r="K4788" t="str">
        <f>INDEX([1]BCLIENTES!H:H,MATCH(Tabla5[[#This Row],[RUC]],[1]BCLIENTES!A:A,0))</f>
        <v xml:space="preserve"> TRUJILLO 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tr">
        <f>TEXT(Tabla5[[#This Row],[FECHA]],"MMM")</f>
        <v>Ene</v>
      </c>
      <c r="D4789" s="1" t="str">
        <f>TEXT(Tabla5[[#This Row],[FECHA]],"YYY")</f>
        <v>2024</v>
      </c>
      <c r="E4789" s="2" t="s">
        <v>143</v>
      </c>
      <c r="F4789" s="2" t="s">
        <v>4834</v>
      </c>
      <c r="G4789" s="2" t="s">
        <v>10004</v>
      </c>
      <c r="H4789">
        <v>20608424424</v>
      </c>
      <c r="I4789" t="str">
        <f>INDEX([1]BCLIENTES!B:B,MATCH(Tabla5[[#This Row],[RUC]],[1]BCLIENTES!A:A,0))</f>
        <v xml:space="preserve"> FERRENAN CHICLAYO S.A.C.</v>
      </c>
      <c r="J4789" t="e">
        <f>INDEX([1]!Tabla1[DISTRITO],MATCH(Tabla5[[#This Row],[RUC]],[1]!Tabla1[RUC],0))</f>
        <v>#REF!</v>
      </c>
      <c r="K4789" t="str">
        <f>INDEX([1]BCLIENTES!H:H,MATCH(Tabla5[[#This Row],[RUC]],[1]BCLIENTES!A:A,0))</f>
        <v xml:space="preserve"> CHICLAYO 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tr">
        <f>TEXT(Tabla5[[#This Row],[FECHA]],"MMM")</f>
        <v>Ene</v>
      </c>
      <c r="D4790" s="1" t="str">
        <f>TEXT(Tabla5[[#This Row],[FECHA]],"YYY")</f>
        <v>2024</v>
      </c>
      <c r="E4790" s="2" t="s">
        <v>143</v>
      </c>
      <c r="F4790" s="2" t="s">
        <v>4835</v>
      </c>
      <c r="G4790" s="2" t="s">
        <v>10004</v>
      </c>
      <c r="H4790">
        <v>20608424424</v>
      </c>
      <c r="I4790" t="str">
        <f>INDEX([1]BCLIENTES!B:B,MATCH(Tabla5[[#This Row],[RUC]],[1]BCLIENTES!A:A,0))</f>
        <v xml:space="preserve"> FERRENAN CHICLAYO S.A.C.</v>
      </c>
      <c r="J4790" t="e">
        <f>INDEX([1]!Tabla1[DISTRITO],MATCH(Tabla5[[#This Row],[RUC]],[1]!Tabla1[RUC],0))</f>
        <v>#REF!</v>
      </c>
      <c r="K4790" t="str">
        <f>INDEX([1]BCLIENTES!H:H,MATCH(Tabla5[[#This Row],[RUC]],[1]BCLIENTES!A:A,0))</f>
        <v xml:space="preserve"> CHICLAYO 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tr">
        <f>TEXT(Tabla5[[#This Row],[FECHA]],"MMM")</f>
        <v>Ene</v>
      </c>
      <c r="D4791" s="1" t="str">
        <f>TEXT(Tabla5[[#This Row],[FECHA]],"YYY")</f>
        <v>2024</v>
      </c>
      <c r="E4791" s="2" t="s">
        <v>143</v>
      </c>
      <c r="F4791" s="2" t="s">
        <v>4836</v>
      </c>
      <c r="G4791" s="2" t="s">
        <v>10003</v>
      </c>
      <c r="H4791">
        <v>20604916772</v>
      </c>
      <c r="I4791" t="str">
        <f>INDEX([1]BCLIENTES!B:B,MATCH(Tabla5[[#This Row],[RUC]],[1]BCLIENTES!A:A,0))</f>
        <v xml:space="preserve"> ABA COMPANY SOCIEDAD ANONIMA CERRADA - ABA COMPANY S.A.C.</v>
      </c>
      <c r="J4791" t="e">
        <f>INDEX([1]!Tabla1[DISTRITO],MATCH(Tabla5[[#This Row],[RUC]],[1]!Tabla1[RUC],0))</f>
        <v>#REF!</v>
      </c>
      <c r="K4791" t="str">
        <f>INDEX([1]BCLIENTES!H:H,MATCH(Tabla5[[#This Row],[RUC]],[1]BCLIENTES!A:A,0))</f>
        <v xml:space="preserve"> TRUJILLO 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tr">
        <f>TEXT(Tabla5[[#This Row],[FECHA]],"MMM")</f>
        <v>Ene</v>
      </c>
      <c r="D4792" s="1" t="str">
        <f>TEXT(Tabla5[[#This Row],[FECHA]],"YYY")</f>
        <v>2024</v>
      </c>
      <c r="E4792" s="2" t="s">
        <v>143</v>
      </c>
      <c r="F4792" s="2" t="s">
        <v>4837</v>
      </c>
      <c r="G4792" s="2" t="s">
        <v>10002</v>
      </c>
      <c r="H4792">
        <v>20539539214</v>
      </c>
      <c r="I4792" t="str">
        <f>INDEX([1]BCLIENTES!B:B,MATCH(Tabla5[[#This Row],[RUC]],[1]BCLIENTES!A:A,0))</f>
        <v xml:space="preserve"> COMERCIAL IMFESUR E.I.R.L.</v>
      </c>
      <c r="J4792" t="e">
        <f>INDEX([1]!Tabla1[DISTRITO],MATCH(Tabla5[[#This Row],[RUC]],[1]!Tabla1[RUC],0))</f>
        <v>#REF!</v>
      </c>
      <c r="K4792" t="str">
        <f>INDEX([1]BCLIENTES!H:H,MATCH(Tabla5[[#This Row],[RUC]],[1]BCLIENTES!A:A,0))</f>
        <v xml:space="preserve"> AREQUIPA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tr">
        <f>TEXT(Tabla5[[#This Row],[FECHA]],"MMM")</f>
        <v>Ene</v>
      </c>
      <c r="D4793" s="1" t="str">
        <f>TEXT(Tabla5[[#This Row],[FECHA]],"YYY")</f>
        <v>2024</v>
      </c>
      <c r="E4793" s="2" t="s">
        <v>143</v>
      </c>
      <c r="F4793" s="2" t="s">
        <v>4838</v>
      </c>
      <c r="G4793" s="2" t="s">
        <v>10003</v>
      </c>
      <c r="H4793">
        <v>20601787700</v>
      </c>
      <c r="I4793" t="str">
        <f>INDEX([1]BCLIENTES!B:B,MATCH(Tabla5[[#This Row],[RUC]],[1]BCLIENTES!A:A,0))</f>
        <v xml:space="preserve"> IMPORTACIONES MIRALDI S.A.C.</v>
      </c>
      <c r="J4793" t="e">
        <f>INDEX([1]!Tabla1[DISTRITO],MATCH(Tabla5[[#This Row],[RUC]],[1]!Tabla1[RUC],0))</f>
        <v>#REF!</v>
      </c>
      <c r="K4793" t="str">
        <f>INDEX([1]BCLIENTES!H:H,MATCH(Tabla5[[#This Row],[RUC]],[1]BCLIENTES!A:A,0))</f>
        <v xml:space="preserve"> LIMA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tr">
        <f>TEXT(Tabla5[[#This Row],[FECHA]],"MMM")</f>
        <v>Ene</v>
      </c>
      <c r="D4794" s="1" t="str">
        <f>TEXT(Tabla5[[#This Row],[FECHA]],"YYY")</f>
        <v>2024</v>
      </c>
      <c r="E4794" s="2" t="s">
        <v>143</v>
      </c>
      <c r="F4794" s="2" t="s">
        <v>4839</v>
      </c>
      <c r="G4794" s="2" t="s">
        <v>9997</v>
      </c>
      <c r="H4794">
        <v>1</v>
      </c>
      <c r="I4794" t="str">
        <f>INDEX([1]BCLIENTES!B:B,MATCH(Tabla5[[#This Row],[RUC]],[1]BCLIENTES!A:A,0))</f>
        <v>ANULADO</v>
      </c>
      <c r="J4794" t="e">
        <f>INDEX([1]!Tabla1[DISTRITO],MATCH(Tabla5[[#This Row],[RUC]],[1]!Tabla1[RUC],0))</f>
        <v>#REF!</v>
      </c>
      <c r="K4794" t="str">
        <f>INDEX([1]BCLIENTES!H:H,MATCH(Tabla5[[#This Row],[RUC]],[1]BCLIENTES!A:A,0))</f>
        <v>ANULADO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tr">
        <f>TEXT(Tabla5[[#This Row],[FECHA]],"MMM")</f>
        <v>Ene</v>
      </c>
      <c r="D4795" s="1" t="str">
        <f>TEXT(Tabla5[[#This Row],[FECHA]],"YYY")</f>
        <v>2024</v>
      </c>
      <c r="E4795" s="2" t="s">
        <v>143</v>
      </c>
      <c r="F4795" s="2" t="s">
        <v>4840</v>
      </c>
      <c r="G4795" s="2" t="s">
        <v>10004</v>
      </c>
      <c r="H4795">
        <v>20477445048</v>
      </c>
      <c r="I4795" t="str">
        <f>INDEX([1]BCLIENTES!B:B,MATCH(Tabla5[[#This Row],[RUC]],[1]BCLIENTES!A:A,0))</f>
        <v xml:space="preserve"> BALTODANO GROUP S.A.C.</v>
      </c>
      <c r="J4795" t="e">
        <f>INDEX([1]!Tabla1[DISTRITO],MATCH(Tabla5[[#This Row],[RUC]],[1]!Tabla1[RUC],0))</f>
        <v>#REF!</v>
      </c>
      <c r="K4795" t="str">
        <f>INDEX([1]BCLIENTES!H:H,MATCH(Tabla5[[#This Row],[RUC]],[1]BCLIENTES!A:A,0))</f>
        <v xml:space="preserve"> TRUJILLO 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tr">
        <f>TEXT(Tabla5[[#This Row],[FECHA]],"MMM")</f>
        <v>Ene</v>
      </c>
      <c r="D4796" s="1" t="str">
        <f>TEXT(Tabla5[[#This Row],[FECHA]],"YYY")</f>
        <v>2024</v>
      </c>
      <c r="E4796" s="2" t="s">
        <v>143</v>
      </c>
      <c r="F4796" s="2" t="s">
        <v>4841</v>
      </c>
      <c r="G4796" s="2" t="s">
        <v>10002</v>
      </c>
      <c r="H4796">
        <v>20602335063</v>
      </c>
      <c r="I4796" t="str">
        <f>INDEX([1]BCLIENTES!B:B,MATCH(Tabla5[[#This Row],[RUC]],[1]BCLIENTES!A:A,0))</f>
        <v xml:space="preserve"> HERNAM PERU S.A.C</v>
      </c>
      <c r="J4796" t="e">
        <f>INDEX([1]!Tabla1[DISTRITO],MATCH(Tabla5[[#This Row],[RUC]],[1]!Tabla1[RUC],0))</f>
        <v>#REF!</v>
      </c>
      <c r="K4796" t="str">
        <f>INDEX([1]BCLIENTES!H:H,MATCH(Tabla5[[#This Row],[RUC]],[1]BCLIENTES!A:A,0))</f>
        <v xml:space="preserve"> AREQUIPA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tr">
        <f>TEXT(Tabla5[[#This Row],[FECHA]],"MMM")</f>
        <v>Ene</v>
      </c>
      <c r="D4797" s="1" t="str">
        <f>TEXT(Tabla5[[#This Row],[FECHA]],"YYY")</f>
        <v>2024</v>
      </c>
      <c r="E4797" s="2" t="s">
        <v>143</v>
      </c>
      <c r="F4797" s="2" t="s">
        <v>4842</v>
      </c>
      <c r="G4797" s="2" t="s">
        <v>10004</v>
      </c>
      <c r="H4797">
        <v>20480172150</v>
      </c>
      <c r="I4797" t="str">
        <f>INDEX([1]BCLIENTES!B:B,MATCH(Tabla5[[#This Row],[RUC]],[1]BCLIENTES!A:A,0))</f>
        <v xml:space="preserve"> LOPEZ Y CIA S.A.C.</v>
      </c>
      <c r="J4797" t="e">
        <f>INDEX([1]!Tabla1[DISTRITO],MATCH(Tabla5[[#This Row],[RUC]],[1]!Tabla1[RUC],0))</f>
        <v>#REF!</v>
      </c>
      <c r="K4797" t="str">
        <f>INDEX([1]BCLIENTES!H:H,MATCH(Tabla5[[#This Row],[RUC]],[1]BCLIENTES!A:A,0))</f>
        <v xml:space="preserve"> LIMA 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tr">
        <f>TEXT(Tabla5[[#This Row],[FECHA]],"MMM")</f>
        <v>Ene</v>
      </c>
      <c r="D4798" s="1" t="str">
        <f>TEXT(Tabla5[[#This Row],[FECHA]],"YYY")</f>
        <v>2024</v>
      </c>
      <c r="E4798" s="2" t="s">
        <v>143</v>
      </c>
      <c r="F4798" s="2" t="s">
        <v>4843</v>
      </c>
      <c r="G4798" s="2" t="s">
        <v>10003</v>
      </c>
      <c r="H4798">
        <v>20604916772</v>
      </c>
      <c r="I4798" t="str">
        <f>INDEX([1]BCLIENTES!B:B,MATCH(Tabla5[[#This Row],[RUC]],[1]BCLIENTES!A:A,0))</f>
        <v xml:space="preserve"> ABA COMPANY SOCIEDAD ANONIMA CERRADA - ABA COMPANY S.A.C.</v>
      </c>
      <c r="J4798" t="e">
        <f>INDEX([1]!Tabla1[DISTRITO],MATCH(Tabla5[[#This Row],[RUC]],[1]!Tabla1[RUC],0))</f>
        <v>#REF!</v>
      </c>
      <c r="K4798" t="str">
        <f>INDEX([1]BCLIENTES!H:H,MATCH(Tabla5[[#This Row],[RUC]],[1]BCLIENTES!A:A,0))</f>
        <v xml:space="preserve"> TRUJILLO 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tr">
        <f>TEXT(Tabla5[[#This Row],[FECHA]],"MMM")</f>
        <v>Ene</v>
      </c>
      <c r="D4799" s="1" t="str">
        <f>TEXT(Tabla5[[#This Row],[FECHA]],"YYY")</f>
        <v>2024</v>
      </c>
      <c r="E4799" s="2" t="s">
        <v>143</v>
      </c>
      <c r="F4799" s="2" t="s">
        <v>4844</v>
      </c>
      <c r="G4799" s="2" t="s">
        <v>10004</v>
      </c>
      <c r="H4799">
        <v>20482614931</v>
      </c>
      <c r="I4799" t="str">
        <f>INDEX([1]BCLIENTES!B:B,MATCH(Tabla5[[#This Row],[RUC]],[1]BCLIENTES!A:A,0))</f>
        <v xml:space="preserve"> BG ELECTRICISTAS INDUSTRIALES E.I.R.L.</v>
      </c>
      <c r="J4799" t="e">
        <f>INDEX([1]!Tabla1[DISTRITO],MATCH(Tabla5[[#This Row],[RUC]],[1]!Tabla1[RUC],0))</f>
        <v>#REF!</v>
      </c>
      <c r="K4799" t="str">
        <f>INDEX([1]BCLIENTES!H:H,MATCH(Tabla5[[#This Row],[RUC]],[1]BCLIENTES!A:A,0))</f>
        <v xml:space="preserve"> TRUJILLO 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tr">
        <f>TEXT(Tabla5[[#This Row],[FECHA]],"MMM")</f>
        <v>Ene</v>
      </c>
      <c r="D4800" s="1" t="str">
        <f>TEXT(Tabla5[[#This Row],[FECHA]],"YYY")</f>
        <v>2024</v>
      </c>
      <c r="E4800" s="2" t="s">
        <v>143</v>
      </c>
      <c r="F4800" s="2" t="s">
        <v>4845</v>
      </c>
      <c r="G4800" s="2" t="s">
        <v>10004</v>
      </c>
      <c r="H4800">
        <v>20483527234</v>
      </c>
      <c r="I4800" t="str">
        <f>INDEX([1]BCLIENTES!B:B,MATCH(Tabla5[[#This Row],[RUC]],[1]BCLIENTES!A:A,0))</f>
        <v xml:space="preserve"> CLAVIJO REPRESENTACIONES EIRL</v>
      </c>
      <c r="J4800" t="e">
        <f>INDEX([1]!Tabla1[DISTRITO],MATCH(Tabla5[[#This Row],[RUC]],[1]!Tabla1[RUC],0))</f>
        <v>#REF!</v>
      </c>
      <c r="K4800" t="str">
        <f>INDEX([1]BCLIENTES!H:H,MATCH(Tabla5[[#This Row],[RUC]],[1]BCLIENTES!A:A,0))</f>
        <v xml:space="preserve"> PIURA 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tr">
        <f>TEXT(Tabla5[[#This Row],[FECHA]],"MMM")</f>
        <v>Ene</v>
      </c>
      <c r="D4801" s="1" t="str">
        <f>TEXT(Tabla5[[#This Row],[FECHA]],"YYY")</f>
        <v>2024</v>
      </c>
      <c r="E4801" s="2" t="s">
        <v>143</v>
      </c>
      <c r="F4801" s="2" t="s">
        <v>4846</v>
      </c>
      <c r="G4801" s="2" t="s">
        <v>10004</v>
      </c>
      <c r="H4801">
        <v>20483527234</v>
      </c>
      <c r="I4801" t="str">
        <f>INDEX([1]BCLIENTES!B:B,MATCH(Tabla5[[#This Row],[RUC]],[1]BCLIENTES!A:A,0))</f>
        <v xml:space="preserve"> CLAVIJO REPRESENTACIONES EIRL</v>
      </c>
      <c r="J4801" t="e">
        <f>INDEX([1]!Tabla1[DISTRITO],MATCH(Tabla5[[#This Row],[RUC]],[1]!Tabla1[RUC],0))</f>
        <v>#REF!</v>
      </c>
      <c r="K4801" t="str">
        <f>INDEX([1]BCLIENTES!H:H,MATCH(Tabla5[[#This Row],[RUC]],[1]BCLIENTES!A:A,0))</f>
        <v xml:space="preserve"> PIURA 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tr">
        <f>TEXT(Tabla5[[#This Row],[FECHA]],"MMM")</f>
        <v>Ene</v>
      </c>
      <c r="D4802" s="1" t="str">
        <f>TEXT(Tabla5[[#This Row],[FECHA]],"YYY")</f>
        <v>2024</v>
      </c>
      <c r="E4802" s="2" t="s">
        <v>143</v>
      </c>
      <c r="F4802" s="2" t="s">
        <v>4847</v>
      </c>
      <c r="G4802" s="2" t="s">
        <v>10003</v>
      </c>
      <c r="H4802">
        <v>20601787700</v>
      </c>
      <c r="I4802" t="str">
        <f>INDEX([1]BCLIENTES!B:B,MATCH(Tabla5[[#This Row],[RUC]],[1]BCLIENTES!A:A,0))</f>
        <v xml:space="preserve"> IMPORTACIONES MIRALDI S.A.C.</v>
      </c>
      <c r="J4802" t="e">
        <f>INDEX([1]!Tabla1[DISTRITO],MATCH(Tabla5[[#This Row],[RUC]],[1]!Tabla1[RUC],0))</f>
        <v>#REF!</v>
      </c>
      <c r="K4802" t="str">
        <f>INDEX([1]BCLIENTES!H:H,MATCH(Tabla5[[#This Row],[RUC]],[1]BCLIENTES!A:A,0))</f>
        <v xml:space="preserve"> LIMA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tr">
        <f>TEXT(Tabla5[[#This Row],[FECHA]],"MMM")</f>
        <v>Ene</v>
      </c>
      <c r="D4803" s="1" t="str">
        <f>TEXT(Tabla5[[#This Row],[FECHA]],"YYY")</f>
        <v>2024</v>
      </c>
      <c r="E4803" s="2" t="s">
        <v>143</v>
      </c>
      <c r="F4803" s="2" t="s">
        <v>4848</v>
      </c>
      <c r="G4803" s="2" t="s">
        <v>10003</v>
      </c>
      <c r="H4803">
        <v>20601787700</v>
      </c>
      <c r="I4803" t="str">
        <f>INDEX([1]BCLIENTES!B:B,MATCH(Tabla5[[#This Row],[RUC]],[1]BCLIENTES!A:A,0))</f>
        <v xml:space="preserve"> IMPORTACIONES MIRALDI S.A.C.</v>
      </c>
      <c r="J4803" t="e">
        <f>INDEX([1]!Tabla1[DISTRITO],MATCH(Tabla5[[#This Row],[RUC]],[1]!Tabla1[RUC],0))</f>
        <v>#REF!</v>
      </c>
      <c r="K4803" t="str">
        <f>INDEX([1]BCLIENTES!H:H,MATCH(Tabla5[[#This Row],[RUC]],[1]BCLIENTES!A:A,0))</f>
        <v xml:space="preserve"> LIMA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tr">
        <f>TEXT(Tabla5[[#This Row],[FECHA]],"MMM")</f>
        <v>Ene</v>
      </c>
      <c r="D4804" s="1" t="str">
        <f>TEXT(Tabla5[[#This Row],[FECHA]],"YYY")</f>
        <v>2024</v>
      </c>
      <c r="E4804" s="2" t="s">
        <v>143</v>
      </c>
      <c r="F4804" s="2" t="s">
        <v>4849</v>
      </c>
      <c r="G4804" s="2" t="s">
        <v>9999</v>
      </c>
      <c r="H4804">
        <v>10411485817</v>
      </c>
      <c r="I4804" t="str">
        <f>INDEX([1]BCLIENTES!B:B,MATCH(Tabla5[[#This Row],[RUC]],[1]BCLIENTES!A:A,0))</f>
        <v xml:space="preserve"> YANASUPO QUISPE SERGIO</v>
      </c>
      <c r="J4804" t="e">
        <f>INDEX([1]!Tabla1[DISTRITO],MATCH(Tabla5[[#This Row],[RUC]],[1]!Tabla1[RUC],0))</f>
        <v>#REF!</v>
      </c>
      <c r="K4804" t="str">
        <f>INDEX([1]BCLIENTES!H:H,MATCH(Tabla5[[#This Row],[RUC]],[1]BCLIENTES!A:A,0))</f>
        <v xml:space="preserve"> HUAMANGA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tr">
        <f>TEXT(Tabla5[[#This Row],[FECHA]],"MMM")</f>
        <v>Ene</v>
      </c>
      <c r="D4805" s="1" t="str">
        <f>TEXT(Tabla5[[#This Row],[FECHA]],"YYY")</f>
        <v>2024</v>
      </c>
      <c r="E4805" s="2" t="s">
        <v>143</v>
      </c>
      <c r="F4805" s="2" t="s">
        <v>4850</v>
      </c>
      <c r="G4805" s="2" t="s">
        <v>10006</v>
      </c>
      <c r="H4805">
        <v>20564408957</v>
      </c>
      <c r="I4805" t="str">
        <f>INDEX([1]BCLIENTES!B:B,MATCH(Tabla5[[#This Row],[RUC]],[1]BCLIENTES!A:A,0))</f>
        <v xml:space="preserve"> TABSUR SOCIEDAD COMERCIAL DE RESPONSABILIDAD LIMITADA - TABSUR S.R.L.</v>
      </c>
      <c r="J4805" t="e">
        <f>INDEX([1]!Tabla1[DISTRITO],MATCH(Tabla5[[#This Row],[RUC]],[1]!Tabla1[RUC],0))</f>
        <v>#REF!</v>
      </c>
      <c r="K4805" t="str">
        <f>INDEX([1]BCLIENTES!H:H,MATCH(Tabla5[[#This Row],[RUC]],[1]BCLIENTES!A:A,0))</f>
        <v xml:space="preserve"> CUSCO 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tr">
        <f>TEXT(Tabla5[[#This Row],[FECHA]],"MMM")</f>
        <v>Ene</v>
      </c>
      <c r="D4806" s="1" t="str">
        <f>TEXT(Tabla5[[#This Row],[FECHA]],"YYY")</f>
        <v>2024</v>
      </c>
      <c r="E4806" s="2" t="s">
        <v>143</v>
      </c>
      <c r="F4806" s="2" t="s">
        <v>4851</v>
      </c>
      <c r="G4806" s="2" t="s">
        <v>10006</v>
      </c>
      <c r="H4806">
        <v>20611606223</v>
      </c>
      <c r="I4806" t="str">
        <f>INDEX([1]BCLIENTES!B:B,MATCH(Tabla5[[#This Row],[RUC]],[1]BCLIENTES!A:A,0))</f>
        <v xml:space="preserve"> INSERCOM LINK S.A.C.</v>
      </c>
      <c r="J4806" t="e">
        <f>INDEX([1]!Tabla1[DISTRITO],MATCH(Tabla5[[#This Row],[RUC]],[1]!Tabla1[RUC],0))</f>
        <v>#REF!</v>
      </c>
      <c r="K4806" t="str">
        <f>INDEX([1]BCLIENTES!H:H,MATCH(Tabla5[[#This Row],[RUC]],[1]BCLIENTES!A:A,0))</f>
        <v xml:space="preserve"> LIMA 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tr">
        <f>TEXT(Tabla5[[#This Row],[FECHA]],"MMM")</f>
        <v>Ene</v>
      </c>
      <c r="D4807" s="1" t="str">
        <f>TEXT(Tabla5[[#This Row],[FECHA]],"YYY")</f>
        <v>2024</v>
      </c>
      <c r="E4807" s="2" t="s">
        <v>143</v>
      </c>
      <c r="F4807" s="2" t="s">
        <v>4852</v>
      </c>
      <c r="G4807" s="2" t="s">
        <v>10006</v>
      </c>
      <c r="H4807">
        <v>20611606223</v>
      </c>
      <c r="I4807" t="str">
        <f>INDEX([1]BCLIENTES!B:B,MATCH(Tabla5[[#This Row],[RUC]],[1]BCLIENTES!A:A,0))</f>
        <v xml:space="preserve"> INSERCOM LINK S.A.C.</v>
      </c>
      <c r="J4807" t="e">
        <f>INDEX([1]!Tabla1[DISTRITO],MATCH(Tabla5[[#This Row],[RUC]],[1]!Tabla1[RUC],0))</f>
        <v>#REF!</v>
      </c>
      <c r="K4807" t="str">
        <f>INDEX([1]BCLIENTES!H:H,MATCH(Tabla5[[#This Row],[RUC]],[1]BCLIENTES!A:A,0))</f>
        <v xml:space="preserve"> LIMA 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tr">
        <f>TEXT(Tabla5[[#This Row],[FECHA]],"MMM")</f>
        <v>Ene</v>
      </c>
      <c r="D4808" s="1" t="str">
        <f>TEXT(Tabla5[[#This Row],[FECHA]],"YYY")</f>
        <v>2024</v>
      </c>
      <c r="E4808" s="2" t="s">
        <v>143</v>
      </c>
      <c r="F4808" s="2" t="s">
        <v>4853</v>
      </c>
      <c r="G4808" s="2" t="s">
        <v>10003</v>
      </c>
      <c r="H4808">
        <v>20604916772</v>
      </c>
      <c r="I4808" t="str">
        <f>INDEX([1]BCLIENTES!B:B,MATCH(Tabla5[[#This Row],[RUC]],[1]BCLIENTES!A:A,0))</f>
        <v xml:space="preserve"> ABA COMPANY SOCIEDAD ANONIMA CERRADA - ABA COMPANY S.A.C.</v>
      </c>
      <c r="J4808" t="e">
        <f>INDEX([1]!Tabla1[DISTRITO],MATCH(Tabla5[[#This Row],[RUC]],[1]!Tabla1[RUC],0))</f>
        <v>#REF!</v>
      </c>
      <c r="K4808" t="str">
        <f>INDEX([1]BCLIENTES!H:H,MATCH(Tabla5[[#This Row],[RUC]],[1]BCLIENTES!A:A,0))</f>
        <v xml:space="preserve"> TRUJILLO 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tr">
        <f>TEXT(Tabla5[[#This Row],[FECHA]],"MMM")</f>
        <v>Ene</v>
      </c>
      <c r="D4809" s="1" t="str">
        <f>TEXT(Tabla5[[#This Row],[FECHA]],"YYY")</f>
        <v>2024</v>
      </c>
      <c r="E4809" s="2" t="s">
        <v>143</v>
      </c>
      <c r="F4809" s="2" t="s">
        <v>4854</v>
      </c>
      <c r="G4809" s="2" t="s">
        <v>10003</v>
      </c>
      <c r="H4809">
        <v>20606183136</v>
      </c>
      <c r="I4809" t="str">
        <f>INDEX([1]BCLIENTES!B:B,MATCH(Tabla5[[#This Row],[RUC]],[1]BCLIENTES!A:A,0))</f>
        <v xml:space="preserve"> JP DISTRIBUCIONES Y SOLUCIONES ELECTRICAS E.I.R.L.</v>
      </c>
      <c r="J4809" t="e">
        <f>INDEX([1]!Tabla1[DISTRITO],MATCH(Tabla5[[#This Row],[RUC]],[1]!Tabla1[RUC],0))</f>
        <v>#REF!</v>
      </c>
      <c r="K4809" t="str">
        <f>INDEX([1]BCLIENTES!H:H,MATCH(Tabla5[[#This Row],[RUC]],[1]BCLIENTES!A:A,0))</f>
        <v xml:space="preserve"> LIMA 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tr">
        <f>TEXT(Tabla5[[#This Row],[FECHA]],"MMM")</f>
        <v>Ene</v>
      </c>
      <c r="D4810" s="1" t="str">
        <f>TEXT(Tabla5[[#This Row],[FECHA]],"YYY")</f>
        <v>2024</v>
      </c>
      <c r="E4810" s="2" t="s">
        <v>143</v>
      </c>
      <c r="F4810" s="2" t="s">
        <v>4855</v>
      </c>
      <c r="G4810" s="2" t="s">
        <v>10006</v>
      </c>
      <c r="H4810">
        <v>20434822468</v>
      </c>
      <c r="I4810" t="str">
        <f>INDEX([1]BCLIENTES!B:B,MATCH(Tabla5[[#This Row],[RUC]],[1]BCLIENTES!A:A,0))</f>
        <v xml:space="preserve"> I ALTAGRACIA PERU S.A.C.</v>
      </c>
      <c r="J4810" t="e">
        <f>INDEX([1]!Tabla1[DISTRITO],MATCH(Tabla5[[#This Row],[RUC]],[1]!Tabla1[RUC],0))</f>
        <v>#REF!</v>
      </c>
      <c r="K4810" t="str">
        <f>INDEX([1]BCLIENTES!H:H,MATCH(Tabla5[[#This Row],[RUC]],[1]BCLIENTES!A:A,0))</f>
        <v xml:space="preserve"> AREQUIPA 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tr">
        <f>TEXT(Tabla5[[#This Row],[FECHA]],"MMM")</f>
        <v>Ene</v>
      </c>
      <c r="D4811" s="1" t="str">
        <f>TEXT(Tabla5[[#This Row],[FECHA]],"YYY")</f>
        <v>2024</v>
      </c>
      <c r="E4811" s="2" t="s">
        <v>143</v>
      </c>
      <c r="F4811" s="2" t="s">
        <v>4856</v>
      </c>
      <c r="G4811" s="2" t="s">
        <v>9997</v>
      </c>
      <c r="H4811">
        <v>1</v>
      </c>
      <c r="I4811" t="str">
        <f>INDEX([1]BCLIENTES!B:B,MATCH(Tabla5[[#This Row],[RUC]],[1]BCLIENTES!A:A,0))</f>
        <v>ANULADO</v>
      </c>
      <c r="J4811" t="e">
        <f>INDEX([1]!Tabla1[DISTRITO],MATCH(Tabla5[[#This Row],[RUC]],[1]!Tabla1[RUC],0))</f>
        <v>#REF!</v>
      </c>
      <c r="K4811" t="str">
        <f>INDEX([1]BCLIENTES!H:H,MATCH(Tabla5[[#This Row],[RUC]],[1]BCLIENTES!A:A,0))</f>
        <v>ANULADO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tr">
        <f>TEXT(Tabla5[[#This Row],[FECHA]],"MMM")</f>
        <v>Ene</v>
      </c>
      <c r="D4812" s="1" t="str">
        <f>TEXT(Tabla5[[#This Row],[FECHA]],"YYY")</f>
        <v>2024</v>
      </c>
      <c r="E4812" s="2" t="s">
        <v>143</v>
      </c>
      <c r="F4812" s="2" t="s">
        <v>4857</v>
      </c>
      <c r="G4812" s="2" t="s">
        <v>10004</v>
      </c>
      <c r="H4812">
        <v>20609019019</v>
      </c>
      <c r="I4812" t="str">
        <f>INDEX([1]BCLIENTES!B:B,MATCH(Tabla5[[#This Row],[RUC]],[1]BCLIENTES!A:A,0))</f>
        <v xml:space="preserve"> INDUSTRIAS ELECTRICAS V &amp; L S.A.C.</v>
      </c>
      <c r="J4812" t="e">
        <f>INDEX([1]!Tabla1[DISTRITO],MATCH(Tabla5[[#This Row],[RUC]],[1]!Tabla1[RUC],0))</f>
        <v>#REF!</v>
      </c>
      <c r="K4812" t="str">
        <f>INDEX([1]BCLIENTES!H:H,MATCH(Tabla5[[#This Row],[RUC]],[1]BCLIENTES!A:A,0))</f>
        <v xml:space="preserve"> TRUJILLO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tr">
        <f>TEXT(Tabla5[[#This Row],[FECHA]],"MMM")</f>
        <v>Feb</v>
      </c>
      <c r="D4813" s="1" t="str">
        <f>TEXT(Tabla5[[#This Row],[FECHA]],"YYY")</f>
        <v>2024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tr">
        <f>INDEX([1]BCLIENTES!B:B,MATCH(Tabla5[[#This Row],[RUC]],[1]BCLIENTES!A:A,0))</f>
        <v xml:space="preserve"> APPLE GLASS PERUANA S.A.C</v>
      </c>
      <c r="J4813" t="e">
        <f>INDEX([1]!Tabla1[DISTRITO],MATCH(Tabla5[[#This Row],[RUC]],[1]!Tabla1[RUC],0))</f>
        <v>#REF!</v>
      </c>
      <c r="K4813" t="str">
        <f>INDEX([1]BCLIENTES!H:H,MATCH(Tabla5[[#This Row],[RUC]],[1]BCLIENTES!A:A,0))</f>
        <v xml:space="preserve"> LIMA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tr">
        <f>TEXT(Tabla5[[#This Row],[FECHA]],"MMM")</f>
        <v>Feb</v>
      </c>
      <c r="D4814" s="1" t="str">
        <f>TEXT(Tabla5[[#This Row],[FECHA]],"YYY")</f>
        <v>2024</v>
      </c>
      <c r="E4814" s="2" t="s">
        <v>143</v>
      </c>
      <c r="F4814" s="2" t="s">
        <v>4859</v>
      </c>
      <c r="G4814" s="2" t="s">
        <v>10003</v>
      </c>
      <c r="H4814">
        <v>20601787700</v>
      </c>
      <c r="I4814" t="str">
        <f>INDEX([1]BCLIENTES!B:B,MATCH(Tabla5[[#This Row],[RUC]],[1]BCLIENTES!A:A,0))</f>
        <v xml:space="preserve"> IMPORTACIONES MIRALDI S.A.C.</v>
      </c>
      <c r="J4814" t="e">
        <f>INDEX([1]!Tabla1[DISTRITO],MATCH(Tabla5[[#This Row],[RUC]],[1]!Tabla1[RUC],0))</f>
        <v>#REF!</v>
      </c>
      <c r="K4814" t="str">
        <f>INDEX([1]BCLIENTES!H:H,MATCH(Tabla5[[#This Row],[RUC]],[1]BCLIENTES!A:A,0))</f>
        <v xml:space="preserve"> LIMA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tr">
        <f>TEXT(Tabla5[[#This Row],[FECHA]],"MMM")</f>
        <v>Feb</v>
      </c>
      <c r="D4815" s="1" t="str">
        <f>TEXT(Tabla5[[#This Row],[FECHA]],"YYY")</f>
        <v>2024</v>
      </c>
      <c r="E4815" s="2" t="s">
        <v>143</v>
      </c>
      <c r="F4815" s="2" t="s">
        <v>4860</v>
      </c>
      <c r="G4815" s="2" t="s">
        <v>9997</v>
      </c>
      <c r="H4815">
        <v>1</v>
      </c>
      <c r="I4815" t="str">
        <f>INDEX([1]BCLIENTES!B:B,MATCH(Tabla5[[#This Row],[RUC]],[1]BCLIENTES!A:A,0))</f>
        <v>ANULADO</v>
      </c>
      <c r="J4815" t="e">
        <f>INDEX([1]!Tabla1[DISTRITO],MATCH(Tabla5[[#This Row],[RUC]],[1]!Tabla1[RUC],0))</f>
        <v>#REF!</v>
      </c>
      <c r="K4815" t="str">
        <f>INDEX([1]BCLIENTES!H:H,MATCH(Tabla5[[#This Row],[RUC]],[1]BCLIENTES!A:A,0))</f>
        <v>ANULADO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tr">
        <f>TEXT(Tabla5[[#This Row],[FECHA]],"MMM")</f>
        <v>Feb</v>
      </c>
      <c r="D4816" s="1" t="str">
        <f>TEXT(Tabla5[[#This Row],[FECHA]],"YYY")</f>
        <v>2024</v>
      </c>
      <c r="E4816" s="2" t="s">
        <v>143</v>
      </c>
      <c r="F4816" s="2" t="s">
        <v>4861</v>
      </c>
      <c r="G4816" s="2" t="s">
        <v>10003</v>
      </c>
      <c r="H4816">
        <v>20601787700</v>
      </c>
      <c r="I4816" t="str">
        <f>INDEX([1]BCLIENTES!B:B,MATCH(Tabla5[[#This Row],[RUC]],[1]BCLIENTES!A:A,0))</f>
        <v xml:space="preserve"> IMPORTACIONES MIRALDI S.A.C.</v>
      </c>
      <c r="J4816" t="e">
        <f>INDEX([1]!Tabla1[DISTRITO],MATCH(Tabla5[[#This Row],[RUC]],[1]!Tabla1[RUC],0))</f>
        <v>#REF!</v>
      </c>
      <c r="K4816" t="str">
        <f>INDEX([1]BCLIENTES!H:H,MATCH(Tabla5[[#This Row],[RUC]],[1]BCLIENTES!A:A,0))</f>
        <v xml:space="preserve"> LIMA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tr">
        <f>TEXT(Tabla5[[#This Row],[FECHA]],"MMM")</f>
        <v>Feb</v>
      </c>
      <c r="D4817" s="1" t="str">
        <f>TEXT(Tabla5[[#This Row],[FECHA]],"YYY")</f>
        <v>2024</v>
      </c>
      <c r="E4817" s="2" t="s">
        <v>143</v>
      </c>
      <c r="F4817" s="2" t="s">
        <v>4862</v>
      </c>
      <c r="G4817" s="2" t="s">
        <v>10002</v>
      </c>
      <c r="H4817">
        <v>20498522662</v>
      </c>
      <c r="I4817" t="str">
        <f>INDEX([1]BCLIENTES!B:B,MATCH(Tabla5[[#This Row],[RUC]],[1]BCLIENTES!A:A,0))</f>
        <v xml:space="preserve"> INVERSIONES FERRETERAS INDUSTRIALES ELECTRICAS E.I.R.L.</v>
      </c>
      <c r="J4817" t="e">
        <f>INDEX([1]!Tabla1[DISTRITO],MATCH(Tabla5[[#This Row],[RUC]],[1]!Tabla1[RUC],0))</f>
        <v>#REF!</v>
      </c>
      <c r="K4817" t="str">
        <f>INDEX([1]BCLIENTES!H:H,MATCH(Tabla5[[#This Row],[RUC]],[1]BCLIENTES!A:A,0))</f>
        <v xml:space="preserve"> AREQUIPA 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tr">
        <f>TEXT(Tabla5[[#This Row],[FECHA]],"MMM")</f>
        <v>Feb</v>
      </c>
      <c r="D4818" s="1" t="str">
        <f>TEXT(Tabla5[[#This Row],[FECHA]],"YYY")</f>
        <v>2024</v>
      </c>
      <c r="E4818" s="2" t="s">
        <v>143</v>
      </c>
      <c r="F4818" s="2" t="s">
        <v>4863</v>
      </c>
      <c r="G4818" s="2" t="s">
        <v>10002</v>
      </c>
      <c r="H4818">
        <v>10430764174</v>
      </c>
      <c r="I4818" t="str">
        <f>INDEX([1]BCLIENTES!B:B,MATCH(Tabla5[[#This Row],[RUC]],[1]BCLIENTES!A:A,0))</f>
        <v xml:space="preserve"> CONDORI CONDORI CLAUDIA PATRICIA</v>
      </c>
      <c r="J4818" t="e">
        <f>INDEX([1]!Tabla1[DISTRITO],MATCH(Tabla5[[#This Row],[RUC]],[1]!Tabla1[RUC],0))</f>
        <v>#REF!</v>
      </c>
      <c r="K4818" t="str">
        <f>INDEX([1]BCLIENTES!H:H,MATCH(Tabla5[[#This Row],[RUC]],[1]BCLIENTES!A:A,0))</f>
        <v xml:space="preserve"> AREQUIPA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tr">
        <f>TEXT(Tabla5[[#This Row],[FECHA]],"MMM")</f>
        <v>Feb</v>
      </c>
      <c r="D4819" s="1" t="str">
        <f>TEXT(Tabla5[[#This Row],[FECHA]],"YYY")</f>
        <v>2024</v>
      </c>
      <c r="E4819" s="2" t="s">
        <v>143</v>
      </c>
      <c r="F4819" s="2" t="s">
        <v>4864</v>
      </c>
      <c r="G4819" s="2" t="s">
        <v>10002</v>
      </c>
      <c r="H4819">
        <v>10431742069</v>
      </c>
      <c r="I4819" t="str">
        <f>INDEX([1]BCLIENTES!B:B,MATCH(Tabla5[[#This Row],[RUC]],[1]BCLIENTES!A:A,0))</f>
        <v xml:space="preserve"> CONSA HUAYTAPUMA AGUSTIN</v>
      </c>
      <c r="J4819" t="e">
        <f>INDEX([1]!Tabla1[DISTRITO],MATCH(Tabla5[[#This Row],[RUC]],[1]!Tabla1[RUC],0))</f>
        <v>#REF!</v>
      </c>
      <c r="K4819" t="str">
        <f>INDEX([1]BCLIENTES!H:H,MATCH(Tabla5[[#This Row],[RUC]],[1]BCLIENTES!A:A,0))</f>
        <v xml:space="preserve"> AREQUIPA 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tr">
        <f>TEXT(Tabla5[[#This Row],[FECHA]],"MMM")</f>
        <v>Feb</v>
      </c>
      <c r="D4820" s="1" t="str">
        <f>TEXT(Tabla5[[#This Row],[FECHA]],"YYY")</f>
        <v>2024</v>
      </c>
      <c r="E4820" s="2" t="s">
        <v>143</v>
      </c>
      <c r="F4820" s="2" t="s">
        <v>4865</v>
      </c>
      <c r="G4820" s="2" t="s">
        <v>10002</v>
      </c>
      <c r="H4820">
        <v>20455948747</v>
      </c>
      <c r="I4820" t="str">
        <f>INDEX([1]BCLIENTES!B:B,MATCH(Tabla5[[#This Row],[RUC]],[1]BCLIENTES!A:A,0))</f>
        <v xml:space="preserve"> TRINITY AQP S.R.L.</v>
      </c>
      <c r="J4820" t="e">
        <f>INDEX([1]!Tabla1[DISTRITO],MATCH(Tabla5[[#This Row],[RUC]],[1]!Tabla1[RUC],0))</f>
        <v>#REF!</v>
      </c>
      <c r="K4820" t="str">
        <f>INDEX([1]BCLIENTES!H:H,MATCH(Tabla5[[#This Row],[RUC]],[1]BCLIENTES!A:A,0))</f>
        <v xml:space="preserve"> AREQUIPA 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tr">
        <f>TEXT(Tabla5[[#This Row],[FECHA]],"MMM")</f>
        <v>Feb</v>
      </c>
      <c r="D4821" s="1" t="str">
        <f>TEXT(Tabla5[[#This Row],[FECHA]],"YYY")</f>
        <v>2024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tr">
        <f>INDEX([1]BCLIENTES!B:B,MATCH(Tabla5[[#This Row],[RUC]],[1]BCLIENTES!A:A,0))</f>
        <v xml:space="preserve"> GREGOVI E.I.R.L.</v>
      </c>
      <c r="J4821" t="e">
        <f>INDEX([1]!Tabla1[DISTRITO],MATCH(Tabla5[[#This Row],[RUC]],[1]!Tabla1[RUC],0))</f>
        <v>#REF!</v>
      </c>
      <c r="K4821" t="str">
        <f>INDEX([1]BCLIENTES!H:H,MATCH(Tabla5[[#This Row],[RUC]],[1]BCLIENTES!A:A,0))</f>
        <v xml:space="preserve"> CUSCO 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tr">
        <f>TEXT(Tabla5[[#This Row],[FECHA]],"MMM")</f>
        <v>Feb</v>
      </c>
      <c r="D4822" s="1" t="str">
        <f>TEXT(Tabla5[[#This Row],[FECHA]],"YYY")</f>
        <v>2024</v>
      </c>
      <c r="E4822" s="2" t="s">
        <v>143</v>
      </c>
      <c r="F4822" s="2" t="s">
        <v>4867</v>
      </c>
      <c r="G4822" s="2" t="s">
        <v>10004</v>
      </c>
      <c r="H4822">
        <v>10166441736</v>
      </c>
      <c r="I4822" t="str">
        <f>INDEX([1]BCLIENTES!B:B,MATCH(Tabla5[[#This Row],[RUC]],[1]BCLIENTES!A:A,0))</f>
        <v xml:space="preserve"> GONZALES BAZAN LORENZO</v>
      </c>
      <c r="J4822" t="e">
        <f>INDEX([1]!Tabla1[DISTRITO],MATCH(Tabla5[[#This Row],[RUC]],[1]!Tabla1[RUC],0))</f>
        <v>#REF!</v>
      </c>
      <c r="K4822" t="str">
        <f>INDEX([1]BCLIENTES!H:H,MATCH(Tabla5[[#This Row],[RUC]],[1]BCLIENTES!A:A,0))</f>
        <v xml:space="preserve"> CHICLAYO 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tr">
        <f>TEXT(Tabla5[[#This Row],[FECHA]],"MMM")</f>
        <v>Feb</v>
      </c>
      <c r="D4823" s="1" t="str">
        <f>TEXT(Tabla5[[#This Row],[FECHA]],"YYY")</f>
        <v>2024</v>
      </c>
      <c r="E4823" s="2" t="s">
        <v>143</v>
      </c>
      <c r="F4823" s="2" t="s">
        <v>4868</v>
      </c>
      <c r="G4823" s="2" t="s">
        <v>10003</v>
      </c>
      <c r="H4823">
        <v>20610672443</v>
      </c>
      <c r="I4823" t="str">
        <f>INDEX([1]BCLIENTES!B:B,MATCH(Tabla5[[#This Row],[RUC]],[1]BCLIENTES!A:A,0))</f>
        <v xml:space="preserve"> CONSTRUCCION NEGOCIOS Y SERVICIOS DANTE E.I.R.L.</v>
      </c>
      <c r="J4823" t="e">
        <f>INDEX([1]!Tabla1[DISTRITO],MATCH(Tabla5[[#This Row],[RUC]],[1]!Tabla1[RUC],0))</f>
        <v>#REF!</v>
      </c>
      <c r="K4823" t="str">
        <f>INDEX([1]BCLIENTES!H:H,MATCH(Tabla5[[#This Row],[RUC]],[1]BCLIENTES!A:A,0))</f>
        <v xml:space="preserve"> CHICLAYO 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tr">
        <f>TEXT(Tabla5[[#This Row],[FECHA]],"MMM")</f>
        <v>Feb</v>
      </c>
      <c r="D4824" s="1" t="str">
        <f>TEXT(Tabla5[[#This Row],[FECHA]],"YYY")</f>
        <v>2024</v>
      </c>
      <c r="E4824" s="2" t="s">
        <v>143</v>
      </c>
      <c r="F4824" s="2" t="s">
        <v>4869</v>
      </c>
      <c r="G4824" s="2" t="s">
        <v>10003</v>
      </c>
      <c r="H4824">
        <v>10238869523</v>
      </c>
      <c r="I4824" t="str">
        <f>INDEX([1]BCLIENTES!B:B,MATCH(Tabla5[[#This Row],[RUC]],[1]BCLIENTES!A:A,0))</f>
        <v xml:space="preserve"> CARREÑO DELGADO ROSA LINA</v>
      </c>
      <c r="J4824" t="e">
        <f>INDEX([1]!Tabla1[DISTRITO],MATCH(Tabla5[[#This Row],[RUC]],[1]!Tabla1[RUC],0))</f>
        <v>#REF!</v>
      </c>
      <c r="K4824" t="str">
        <f>INDEX([1]BCLIENTES!H:H,MATCH(Tabla5[[#This Row],[RUC]],[1]BCLIENTES!A:A,0))</f>
        <v xml:space="preserve"> TRUJILLO 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tr">
        <f>TEXT(Tabla5[[#This Row],[FECHA]],"MMM")</f>
        <v>Feb</v>
      </c>
      <c r="D4825" s="1" t="str">
        <f>TEXT(Tabla5[[#This Row],[FECHA]],"YYY")</f>
        <v>2024</v>
      </c>
      <c r="E4825" s="2" t="s">
        <v>143</v>
      </c>
      <c r="F4825" s="2" t="s">
        <v>4870</v>
      </c>
      <c r="G4825" s="2" t="s">
        <v>9999</v>
      </c>
      <c r="H4825">
        <v>20602757391</v>
      </c>
      <c r="I4825" t="str">
        <f>INDEX([1]BCLIENTES!B:B,MATCH(Tabla5[[#This Row],[RUC]],[1]BCLIENTES!A:A,0))</f>
        <v xml:space="preserve"> FERRETERIA SEÑOR DE BURGOS EMPRESA INDIVIDUAL DE RESPONSABILIDAD LIMITADA</v>
      </c>
      <c r="J4825" t="e">
        <f>INDEX([1]!Tabla1[DISTRITO],MATCH(Tabla5[[#This Row],[RUC]],[1]!Tabla1[RUC],0))</f>
        <v>#REF!</v>
      </c>
      <c r="K4825" t="str">
        <f>INDEX([1]BCLIENTES!H:H,MATCH(Tabla5[[#This Row],[RUC]],[1]BCLIENTES!A:A,0))</f>
        <v xml:space="preserve"> HUANUCO 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tr">
        <f>TEXT(Tabla5[[#This Row],[FECHA]],"MMM")</f>
        <v>Feb</v>
      </c>
      <c r="D4826" s="1" t="str">
        <f>TEXT(Tabla5[[#This Row],[FECHA]],"YYY")</f>
        <v>2024</v>
      </c>
      <c r="E4826" s="2" t="s">
        <v>143</v>
      </c>
      <c r="F4826" s="2" t="s">
        <v>4871</v>
      </c>
      <c r="G4826" s="2" t="s">
        <v>9999</v>
      </c>
      <c r="H4826">
        <v>20452614503</v>
      </c>
      <c r="I4826" t="str">
        <f>INDEX([1]BCLIENTES!B:B,MATCH(Tabla5[[#This Row],[RUC]],[1]BCLIENTES!A:A,0))</f>
        <v xml:space="preserve"> DISTRIBUIDORA LIGHTCENTER S.R.L.</v>
      </c>
      <c r="J4826" t="e">
        <f>INDEX([1]!Tabla1[DISTRITO],MATCH(Tabla5[[#This Row],[RUC]],[1]!Tabla1[RUC],0))</f>
        <v>#REF!</v>
      </c>
      <c r="K4826" t="str">
        <f>INDEX([1]BCLIENTES!H:H,MATCH(Tabla5[[#This Row],[RUC]],[1]BCLIENTES!A:A,0))</f>
        <v xml:space="preserve"> ICA 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tr">
        <f>TEXT(Tabla5[[#This Row],[FECHA]],"MMM")</f>
        <v>Feb</v>
      </c>
      <c r="D4827" s="1" t="str">
        <f>TEXT(Tabla5[[#This Row],[FECHA]],"YYY")</f>
        <v>2024</v>
      </c>
      <c r="E4827" s="2" t="s">
        <v>143</v>
      </c>
      <c r="F4827" s="2" t="s">
        <v>4872</v>
      </c>
      <c r="G4827" s="2" t="s">
        <v>9999</v>
      </c>
      <c r="H4827">
        <v>20452614503</v>
      </c>
      <c r="I4827" t="str">
        <f>INDEX([1]BCLIENTES!B:B,MATCH(Tabla5[[#This Row],[RUC]],[1]BCLIENTES!A:A,0))</f>
        <v xml:space="preserve"> DISTRIBUIDORA LIGHTCENTER S.R.L.</v>
      </c>
      <c r="J4827" t="e">
        <f>INDEX([1]!Tabla1[DISTRITO],MATCH(Tabla5[[#This Row],[RUC]],[1]!Tabla1[RUC],0))</f>
        <v>#REF!</v>
      </c>
      <c r="K4827" t="str">
        <f>INDEX([1]BCLIENTES!H:H,MATCH(Tabla5[[#This Row],[RUC]],[1]BCLIENTES!A:A,0))</f>
        <v xml:space="preserve"> ICA 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tr">
        <f>TEXT(Tabla5[[#This Row],[FECHA]],"MMM")</f>
        <v>Feb</v>
      </c>
      <c r="D4828" s="1" t="str">
        <f>TEXT(Tabla5[[#This Row],[FECHA]],"YYY")</f>
        <v>2024</v>
      </c>
      <c r="E4828" s="2" t="s">
        <v>143</v>
      </c>
      <c r="F4828" s="2" t="s">
        <v>4873</v>
      </c>
      <c r="G4828" s="2" t="s">
        <v>10002</v>
      </c>
      <c r="H4828">
        <v>20605458212</v>
      </c>
      <c r="I4828" t="str">
        <f>INDEX([1]BCLIENTES!B:B,MATCH(Tabla5[[#This Row],[RUC]],[1]BCLIENTES!A:A,0))</f>
        <v xml:space="preserve"> DYVAG PERU E.I.R.L.</v>
      </c>
      <c r="J4828" t="e">
        <f>INDEX([1]!Tabla1[DISTRITO],MATCH(Tabla5[[#This Row],[RUC]],[1]!Tabla1[RUC],0))</f>
        <v>#REF!</v>
      </c>
      <c r="K4828" t="str">
        <f>INDEX([1]BCLIENTES!H:H,MATCH(Tabla5[[#This Row],[RUC]],[1]BCLIENTES!A:A,0))</f>
        <v xml:space="preserve"> AREQUIPA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tr">
        <f>TEXT(Tabla5[[#This Row],[FECHA]],"MMM")</f>
        <v>Feb</v>
      </c>
      <c r="D4829" s="1" t="str">
        <f>TEXT(Tabla5[[#This Row],[FECHA]],"YYY")</f>
        <v>2024</v>
      </c>
      <c r="E4829" s="2" t="s">
        <v>143</v>
      </c>
      <c r="F4829" s="2" t="s">
        <v>4874</v>
      </c>
      <c r="G4829" s="2" t="s">
        <v>10002</v>
      </c>
      <c r="H4829">
        <v>20606782650</v>
      </c>
      <c r="I4829" t="str">
        <f>INDEX([1]BCLIENTES!B:B,MATCH(Tabla5[[#This Row],[RUC]],[1]BCLIENTES!A:A,0))</f>
        <v xml:space="preserve"> DISTRIBUIDORA Y FERRETERA D´MARIN EMPRESA INDIVIDUAL DE RESPONSABILIDAD LIMITADA-D &amp; F D´MARIN EIRL</v>
      </c>
      <c r="J4829" t="e">
        <f>INDEX([1]!Tabla1[DISTRITO],MATCH(Tabla5[[#This Row],[RUC]],[1]!Tabla1[RUC],0))</f>
        <v>#REF!</v>
      </c>
      <c r="K4829" t="str">
        <f>INDEX([1]BCLIENTES!H:H,MATCH(Tabla5[[#This Row],[RUC]],[1]BCLIENTES!A:A,0))</f>
        <v xml:space="preserve"> AREQUIPA 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tr">
        <f>TEXT(Tabla5[[#This Row],[FECHA]],"MMM")</f>
        <v>Feb</v>
      </c>
      <c r="D4830" s="1" t="str">
        <f>TEXT(Tabla5[[#This Row],[FECHA]],"YYY")</f>
        <v>2024</v>
      </c>
      <c r="E4830" s="2" t="s">
        <v>143</v>
      </c>
      <c r="F4830" s="2" t="s">
        <v>4875</v>
      </c>
      <c r="G4830" s="2" t="s">
        <v>10002</v>
      </c>
      <c r="H4830">
        <v>20606782650</v>
      </c>
      <c r="I4830" t="str">
        <f>INDEX([1]BCLIENTES!B:B,MATCH(Tabla5[[#This Row],[RUC]],[1]BCLIENTES!A:A,0))</f>
        <v xml:space="preserve"> DISTRIBUIDORA Y FERRETERA D´MARIN EMPRESA INDIVIDUAL DE RESPONSABILIDAD LIMITADA-D &amp; F D´MARIN EIRL</v>
      </c>
      <c r="J4830" t="e">
        <f>INDEX([1]!Tabla1[DISTRITO],MATCH(Tabla5[[#This Row],[RUC]],[1]!Tabla1[RUC],0))</f>
        <v>#REF!</v>
      </c>
      <c r="K4830" t="str">
        <f>INDEX([1]BCLIENTES!H:H,MATCH(Tabla5[[#This Row],[RUC]],[1]BCLIENTES!A:A,0))</f>
        <v xml:space="preserve"> AREQUIPA 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tr">
        <f>TEXT(Tabla5[[#This Row],[FECHA]],"MMM")</f>
        <v>Feb</v>
      </c>
      <c r="D4831" s="1" t="str">
        <f>TEXT(Tabla5[[#This Row],[FECHA]],"YYY")</f>
        <v>2024</v>
      </c>
      <c r="E4831" s="2" t="s">
        <v>143</v>
      </c>
      <c r="F4831" s="2" t="s">
        <v>4876</v>
      </c>
      <c r="G4831" s="2" t="s">
        <v>10004</v>
      </c>
      <c r="H4831">
        <v>20608449753</v>
      </c>
      <c r="I4831" t="str">
        <f>INDEX([1]BCLIENTES!B:B,MATCH(Tabla5[[#This Row],[RUC]],[1]BCLIENTES!A:A,0))</f>
        <v xml:space="preserve"> JV FERRETERIA JAIMITO E.I.R.L</v>
      </c>
      <c r="J4831" t="e">
        <f>INDEX([1]!Tabla1[DISTRITO],MATCH(Tabla5[[#This Row],[RUC]],[1]!Tabla1[RUC],0))</f>
        <v>#REF!</v>
      </c>
      <c r="K4831" t="str">
        <f>INDEX([1]BCLIENTES!H:H,MATCH(Tabla5[[#This Row],[RUC]],[1]BCLIENTES!A:A,0))</f>
        <v xml:space="preserve"> JAEN 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tr">
        <f>TEXT(Tabla5[[#This Row],[FECHA]],"MMM")</f>
        <v>Feb</v>
      </c>
      <c r="D4832" s="1" t="str">
        <f>TEXT(Tabla5[[#This Row],[FECHA]],"YYY")</f>
        <v>2024</v>
      </c>
      <c r="E4832" s="2" t="s">
        <v>143</v>
      </c>
      <c r="F4832" s="2" t="s">
        <v>4877</v>
      </c>
      <c r="G4832" s="2" t="s">
        <v>10004</v>
      </c>
      <c r="H4832">
        <v>20605930752</v>
      </c>
      <c r="I4832" t="str">
        <f>INDEX([1]BCLIENTES!B:B,MATCH(Tabla5[[#This Row],[RUC]],[1]BCLIENTES!A:A,0))</f>
        <v xml:space="preserve"> FERRETERIA ALISSON E.I.R.L.</v>
      </c>
      <c r="J4832" t="e">
        <f>INDEX([1]!Tabla1[DISTRITO],MATCH(Tabla5[[#This Row],[RUC]],[1]!Tabla1[RUC],0))</f>
        <v>#REF!</v>
      </c>
      <c r="K4832" t="str">
        <f>INDEX([1]BCLIENTES!H:H,MATCH(Tabla5[[#This Row],[RUC]],[1]BCLIENTES!A:A,0))</f>
        <v xml:space="preserve"> CHICLAYO 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tr">
        <f>TEXT(Tabla5[[#This Row],[FECHA]],"MMM")</f>
        <v>Feb</v>
      </c>
      <c r="D4833" s="1" t="str">
        <f>TEXT(Tabla5[[#This Row],[FECHA]],"YYY")</f>
        <v>2024</v>
      </c>
      <c r="E4833" s="2" t="s">
        <v>143</v>
      </c>
      <c r="F4833" s="2" t="s">
        <v>4878</v>
      </c>
      <c r="G4833" s="2" t="s">
        <v>10004</v>
      </c>
      <c r="H4833">
        <v>20605930752</v>
      </c>
      <c r="I4833" t="str">
        <f>INDEX([1]BCLIENTES!B:B,MATCH(Tabla5[[#This Row],[RUC]],[1]BCLIENTES!A:A,0))</f>
        <v xml:space="preserve"> FERRETERIA ALISSON E.I.R.L.</v>
      </c>
      <c r="J4833" t="e">
        <f>INDEX([1]!Tabla1[DISTRITO],MATCH(Tabla5[[#This Row],[RUC]],[1]!Tabla1[RUC],0))</f>
        <v>#REF!</v>
      </c>
      <c r="K4833" t="str">
        <f>INDEX([1]BCLIENTES!H:H,MATCH(Tabla5[[#This Row],[RUC]],[1]BCLIENTES!A:A,0))</f>
        <v xml:space="preserve"> CHICLAYO 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tr">
        <f>TEXT(Tabla5[[#This Row],[FECHA]],"MMM")</f>
        <v>Feb</v>
      </c>
      <c r="D4834" s="1" t="str">
        <f>TEXT(Tabla5[[#This Row],[FECHA]],"YYY")</f>
        <v>2024</v>
      </c>
      <c r="E4834" s="2" t="s">
        <v>143</v>
      </c>
      <c r="F4834" s="2" t="s">
        <v>4879</v>
      </c>
      <c r="G4834" s="2" t="s">
        <v>10002</v>
      </c>
      <c r="H4834">
        <v>20454067682</v>
      </c>
      <c r="I4834" t="str">
        <f>INDEX([1]BCLIENTES!B:B,MATCH(Tabla5[[#This Row],[RUC]],[1]BCLIENTES!A:A,0))</f>
        <v xml:space="preserve"> FERRETERIA Y MATERIALES DE CONSTRUCCION S.R.L. - FEMACO S.R.L.</v>
      </c>
      <c r="J4834" t="e">
        <f>INDEX([1]!Tabla1[DISTRITO],MATCH(Tabla5[[#This Row],[RUC]],[1]!Tabla1[RUC],0))</f>
        <v>#REF!</v>
      </c>
      <c r="K4834" t="str">
        <f>INDEX([1]BCLIENTES!H:H,MATCH(Tabla5[[#This Row],[RUC]],[1]BCLIENTES!A:A,0))</f>
        <v xml:space="preserve"> AREQUIPA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tr">
        <f>TEXT(Tabla5[[#This Row],[FECHA]],"MMM")</f>
        <v>Feb</v>
      </c>
      <c r="D4835" s="1" t="str">
        <f>TEXT(Tabla5[[#This Row],[FECHA]],"YYY")</f>
        <v>2024</v>
      </c>
      <c r="E4835" s="2" t="s">
        <v>143</v>
      </c>
      <c r="F4835" s="2" t="s">
        <v>4880</v>
      </c>
      <c r="G4835" s="2" t="s">
        <v>10003</v>
      </c>
      <c r="H4835">
        <v>20408333742</v>
      </c>
      <c r="I4835" t="str">
        <f>INDEX([1]BCLIENTES!B:B,MATCH(Tabla5[[#This Row],[RUC]],[1]BCLIENTES!A:A,0))</f>
        <v xml:space="preserve"> UMG UNION DE MULTISERVICIOS GENERALES E.I.R.LTDA.</v>
      </c>
      <c r="J4835" t="e">
        <f>INDEX([1]!Tabla1[DISTRITO],MATCH(Tabla5[[#This Row],[RUC]],[1]!Tabla1[RUC],0))</f>
        <v>#REF!</v>
      </c>
      <c r="K4835" t="str">
        <f>INDEX([1]BCLIENTES!H:H,MATCH(Tabla5[[#This Row],[RUC]],[1]BCLIENTES!A:A,0))</f>
        <v xml:space="preserve"> ABANCAY 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tr">
        <f>TEXT(Tabla5[[#This Row],[FECHA]],"MMM")</f>
        <v>Feb</v>
      </c>
      <c r="D4836" s="1" t="str">
        <f>TEXT(Tabla5[[#This Row],[FECHA]],"YYY")</f>
        <v>2024</v>
      </c>
      <c r="E4836" s="2" t="s">
        <v>143</v>
      </c>
      <c r="F4836" s="2" t="s">
        <v>4881</v>
      </c>
      <c r="G4836" s="2" t="s">
        <v>9999</v>
      </c>
      <c r="H4836">
        <v>20279099142</v>
      </c>
      <c r="I4836" t="str">
        <f>INDEX([1]BCLIENTES!B:B,MATCH(Tabla5[[#This Row],[RUC]],[1]BCLIENTES!A:A,0))</f>
        <v xml:space="preserve"> TECNOLOGIA ELECTRICA S.A.C</v>
      </c>
      <c r="J4836" t="e">
        <f>INDEX([1]!Tabla1[DISTRITO],MATCH(Tabla5[[#This Row],[RUC]],[1]!Tabla1[RUC],0))</f>
        <v>#REF!</v>
      </c>
      <c r="K4836" t="str">
        <f>INDEX([1]BCLIENTES!H:H,MATCH(Tabla5[[#This Row],[RUC]],[1]BCLIENTES!A:A,0))</f>
        <v xml:space="preserve"> ICA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tr">
        <f>TEXT(Tabla5[[#This Row],[FECHA]],"MMM")</f>
        <v>Feb</v>
      </c>
      <c r="D4837" s="1" t="str">
        <f>TEXT(Tabla5[[#This Row],[FECHA]],"YYY")</f>
        <v>2024</v>
      </c>
      <c r="E4837" s="2" t="s">
        <v>143</v>
      </c>
      <c r="F4837" s="2" t="s">
        <v>4882</v>
      </c>
      <c r="G4837" s="2" t="s">
        <v>10002</v>
      </c>
      <c r="H4837">
        <v>10771662540</v>
      </c>
      <c r="I4837" t="str">
        <f>INDEX([1]BCLIENTES!B:B,MATCH(Tabla5[[#This Row],[RUC]],[1]BCLIENTES!A:A,0))</f>
        <v xml:space="preserve"> AYALA HUAYTAPUMA MARILUZ</v>
      </c>
      <c r="J4837" t="e">
        <f>INDEX([1]!Tabla1[DISTRITO],MATCH(Tabla5[[#This Row],[RUC]],[1]!Tabla1[RUC],0))</f>
        <v>#REF!</v>
      </c>
      <c r="K4837" t="str">
        <f>INDEX([1]BCLIENTES!H:H,MATCH(Tabla5[[#This Row],[RUC]],[1]BCLIENTES!A:A,0))</f>
        <v xml:space="preserve"> AREQUIPA 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tr">
        <f>TEXT(Tabla5[[#This Row],[FECHA]],"MMM")</f>
        <v>Feb</v>
      </c>
      <c r="D4838" s="1" t="str">
        <f>TEXT(Tabla5[[#This Row],[FECHA]],"YYY")</f>
        <v>2024</v>
      </c>
      <c r="E4838" s="2" t="s">
        <v>143</v>
      </c>
      <c r="F4838" s="2" t="s">
        <v>4883</v>
      </c>
      <c r="G4838" s="2" t="s">
        <v>10004</v>
      </c>
      <c r="H4838">
        <v>20602637116</v>
      </c>
      <c r="I4838" t="str">
        <f>INDEX([1]BCLIENTES!B:B,MATCH(Tabla5[[#This Row],[RUC]],[1]BCLIENTES!A:A,0))</f>
        <v xml:space="preserve"> ELECTRO FERRETERIA M &amp; S E.I.R.L.</v>
      </c>
      <c r="J4838" t="e">
        <f>INDEX([1]!Tabla1[DISTRITO],MATCH(Tabla5[[#This Row],[RUC]],[1]!Tabla1[RUC],0))</f>
        <v>#REF!</v>
      </c>
      <c r="K4838" t="str">
        <f>INDEX([1]BCLIENTES!H:H,MATCH(Tabla5[[#This Row],[RUC]],[1]BCLIENTES!A:A,0))</f>
        <v xml:space="preserve"> TRUJILLO 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tr">
        <f>TEXT(Tabla5[[#This Row],[FECHA]],"MMM")</f>
        <v>Feb</v>
      </c>
      <c r="D4839" s="1" t="str">
        <f>TEXT(Tabla5[[#This Row],[FECHA]],"YYY")</f>
        <v>2024</v>
      </c>
      <c r="E4839" s="2" t="s">
        <v>143</v>
      </c>
      <c r="F4839" s="2" t="s">
        <v>4884</v>
      </c>
      <c r="G4839" s="2" t="s">
        <v>10002</v>
      </c>
      <c r="H4839">
        <v>20601769566</v>
      </c>
      <c r="I4839" t="str">
        <f>INDEX([1]BCLIENTES!B:B,MATCH(Tabla5[[#This Row],[RUC]],[1]BCLIENTES!A:A,0))</f>
        <v xml:space="preserve"> SIKACON SOCIEDAD COMERCIAL DE RESPONSABILIDAD LIMITADA - SIKACON S.R.L.</v>
      </c>
      <c r="J4839" t="e">
        <f>INDEX([1]!Tabla1[DISTRITO],MATCH(Tabla5[[#This Row],[RUC]],[1]!Tabla1[RUC],0))</f>
        <v>#REF!</v>
      </c>
      <c r="K4839" t="str">
        <f>INDEX([1]BCLIENTES!H:H,MATCH(Tabla5[[#This Row],[RUC]],[1]BCLIENTES!A:A,0))</f>
        <v xml:space="preserve"> AREQUIPA 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tr">
        <f>TEXT(Tabla5[[#This Row],[FECHA]],"MMM")</f>
        <v>Feb</v>
      </c>
      <c r="D4840" s="1" t="str">
        <f>TEXT(Tabla5[[#This Row],[FECHA]],"YYY")</f>
        <v>2024</v>
      </c>
      <c r="E4840" s="2" t="s">
        <v>143</v>
      </c>
      <c r="F4840" s="2" t="s">
        <v>4885</v>
      </c>
      <c r="G4840" s="2" t="s">
        <v>10004</v>
      </c>
      <c r="H4840">
        <v>10761683379</v>
      </c>
      <c r="I4840" t="str">
        <f>INDEX([1]BCLIENTES!B:B,MATCH(Tabla5[[#This Row],[RUC]],[1]BCLIENTES!A:A,0))</f>
        <v xml:space="preserve"> GUERRERO CORDOVA MERCEDES INES</v>
      </c>
      <c r="J4840" t="e">
        <f>INDEX([1]!Tabla1[DISTRITO],MATCH(Tabla5[[#This Row],[RUC]],[1]!Tabla1[RUC],0))</f>
        <v>#REF!</v>
      </c>
      <c r="K4840" t="str">
        <f>INDEX([1]BCLIENTES!H:H,MATCH(Tabla5[[#This Row],[RUC]],[1]BCLIENTES!A:A,0))</f>
        <v xml:space="preserve"> PIURA 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tr">
        <f>TEXT(Tabla5[[#This Row],[FECHA]],"MMM")</f>
        <v>Feb</v>
      </c>
      <c r="D4841" s="1" t="str">
        <f>TEXT(Tabla5[[#This Row],[FECHA]],"YYY")</f>
        <v>2024</v>
      </c>
      <c r="E4841" s="2" t="s">
        <v>143</v>
      </c>
      <c r="F4841" s="2" t="s">
        <v>4886</v>
      </c>
      <c r="G4841" s="2" t="s">
        <v>10003</v>
      </c>
      <c r="H4841">
        <v>20606183136</v>
      </c>
      <c r="I4841" t="str">
        <f>INDEX([1]BCLIENTES!B:B,MATCH(Tabla5[[#This Row],[RUC]],[1]BCLIENTES!A:A,0))</f>
        <v xml:space="preserve"> JP DISTRIBUCIONES Y SOLUCIONES ELECTRICAS E.I.R.L.</v>
      </c>
      <c r="J4841" t="e">
        <f>INDEX([1]!Tabla1[DISTRITO],MATCH(Tabla5[[#This Row],[RUC]],[1]!Tabla1[RUC],0))</f>
        <v>#REF!</v>
      </c>
      <c r="K4841" t="str">
        <f>INDEX([1]BCLIENTES!H:H,MATCH(Tabla5[[#This Row],[RUC]],[1]BCLIENTES!A:A,0))</f>
        <v xml:space="preserve"> LIMA 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tr">
        <f>TEXT(Tabla5[[#This Row],[FECHA]],"MMM")</f>
        <v>Feb</v>
      </c>
      <c r="D4842" s="1" t="str">
        <f>TEXT(Tabla5[[#This Row],[FECHA]],"YYY")</f>
        <v>2024</v>
      </c>
      <c r="E4842" s="2" t="s">
        <v>143</v>
      </c>
      <c r="F4842" s="2" t="s">
        <v>4887</v>
      </c>
      <c r="G4842" s="2" t="s">
        <v>10003</v>
      </c>
      <c r="H4842">
        <v>20604916772</v>
      </c>
      <c r="I4842" t="str">
        <f>INDEX([1]BCLIENTES!B:B,MATCH(Tabla5[[#This Row],[RUC]],[1]BCLIENTES!A:A,0))</f>
        <v xml:space="preserve"> ABA COMPANY SOCIEDAD ANONIMA CERRADA - ABA COMPANY S.A.C.</v>
      </c>
      <c r="J4842" t="e">
        <f>INDEX([1]!Tabla1[DISTRITO],MATCH(Tabla5[[#This Row],[RUC]],[1]!Tabla1[RUC],0))</f>
        <v>#REF!</v>
      </c>
      <c r="K4842" t="str">
        <f>INDEX([1]BCLIENTES!H:H,MATCH(Tabla5[[#This Row],[RUC]],[1]BCLIENTES!A:A,0))</f>
        <v xml:space="preserve"> TRUJILLO 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tr">
        <f>TEXT(Tabla5[[#This Row],[FECHA]],"MMM")</f>
        <v>Feb</v>
      </c>
      <c r="D4843" s="1" t="str">
        <f>TEXT(Tabla5[[#This Row],[FECHA]],"YYY")</f>
        <v>2024</v>
      </c>
      <c r="E4843" s="2" t="s">
        <v>143</v>
      </c>
      <c r="F4843" s="2" t="s">
        <v>4888</v>
      </c>
      <c r="G4843" s="2" t="s">
        <v>10003</v>
      </c>
      <c r="H4843">
        <v>20604916772</v>
      </c>
      <c r="I4843" t="str">
        <f>INDEX([1]BCLIENTES!B:B,MATCH(Tabla5[[#This Row],[RUC]],[1]BCLIENTES!A:A,0))</f>
        <v xml:space="preserve"> ABA COMPANY SOCIEDAD ANONIMA CERRADA - ABA COMPANY S.A.C.</v>
      </c>
      <c r="J4843" t="e">
        <f>INDEX([1]!Tabla1[DISTRITO],MATCH(Tabla5[[#This Row],[RUC]],[1]!Tabla1[RUC],0))</f>
        <v>#REF!</v>
      </c>
      <c r="K4843" t="str">
        <f>INDEX([1]BCLIENTES!H:H,MATCH(Tabla5[[#This Row],[RUC]],[1]BCLIENTES!A:A,0))</f>
        <v xml:space="preserve"> TRUJILLO 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tr">
        <f>TEXT(Tabla5[[#This Row],[FECHA]],"MMM")</f>
        <v>Feb</v>
      </c>
      <c r="D4844" s="1" t="str">
        <f>TEXT(Tabla5[[#This Row],[FECHA]],"YYY")</f>
        <v>2024</v>
      </c>
      <c r="E4844" s="2" t="s">
        <v>143</v>
      </c>
      <c r="F4844" s="2" t="s">
        <v>4889</v>
      </c>
      <c r="G4844" s="2" t="s">
        <v>10006</v>
      </c>
      <c r="H4844">
        <v>20611606223</v>
      </c>
      <c r="I4844" t="str">
        <f>INDEX([1]BCLIENTES!B:B,MATCH(Tabla5[[#This Row],[RUC]],[1]BCLIENTES!A:A,0))</f>
        <v xml:space="preserve"> INSERCOM LINK S.A.C.</v>
      </c>
      <c r="J4844" t="e">
        <f>INDEX([1]!Tabla1[DISTRITO],MATCH(Tabla5[[#This Row],[RUC]],[1]!Tabla1[RUC],0))</f>
        <v>#REF!</v>
      </c>
      <c r="K4844" t="str">
        <f>INDEX([1]BCLIENTES!H:H,MATCH(Tabla5[[#This Row],[RUC]],[1]BCLIENTES!A:A,0))</f>
        <v xml:space="preserve"> LIMA 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tr">
        <f>TEXT(Tabla5[[#This Row],[FECHA]],"MMM")</f>
        <v>Feb</v>
      </c>
      <c r="D4845" s="1" t="str">
        <f>TEXT(Tabla5[[#This Row],[FECHA]],"YYY")</f>
        <v>2024</v>
      </c>
      <c r="E4845" s="2" t="s">
        <v>143</v>
      </c>
      <c r="F4845" s="2" t="s">
        <v>4890</v>
      </c>
      <c r="G4845" s="2" t="s">
        <v>9997</v>
      </c>
      <c r="H4845">
        <v>1</v>
      </c>
      <c r="I4845" t="str">
        <f>INDEX([1]BCLIENTES!B:B,MATCH(Tabla5[[#This Row],[RUC]],[1]BCLIENTES!A:A,0))</f>
        <v>ANULADO</v>
      </c>
      <c r="J4845" t="e">
        <f>INDEX([1]!Tabla1[DISTRITO],MATCH(Tabla5[[#This Row],[RUC]],[1]!Tabla1[RUC],0))</f>
        <v>#REF!</v>
      </c>
      <c r="K4845" t="str">
        <f>INDEX([1]BCLIENTES!H:H,MATCH(Tabla5[[#This Row],[RUC]],[1]BCLIENTES!A:A,0))</f>
        <v>ANULADO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tr">
        <f>TEXT(Tabla5[[#This Row],[FECHA]],"MMM")</f>
        <v>Feb</v>
      </c>
      <c r="D4846" s="1" t="str">
        <f>TEXT(Tabla5[[#This Row],[FECHA]],"YYY")</f>
        <v>2024</v>
      </c>
      <c r="E4846" s="2" t="s">
        <v>143</v>
      </c>
      <c r="F4846" s="2" t="s">
        <v>4891</v>
      </c>
      <c r="G4846" s="2" t="s">
        <v>10003</v>
      </c>
      <c r="H4846">
        <v>20601787700</v>
      </c>
      <c r="I4846" t="str">
        <f>INDEX([1]BCLIENTES!B:B,MATCH(Tabla5[[#This Row],[RUC]],[1]BCLIENTES!A:A,0))</f>
        <v xml:space="preserve"> IMPORTACIONES MIRALDI S.A.C.</v>
      </c>
      <c r="J4846" t="e">
        <f>INDEX([1]!Tabla1[DISTRITO],MATCH(Tabla5[[#This Row],[RUC]],[1]!Tabla1[RUC],0))</f>
        <v>#REF!</v>
      </c>
      <c r="K4846" t="str">
        <f>INDEX([1]BCLIENTES!H:H,MATCH(Tabla5[[#This Row],[RUC]],[1]BCLIENTES!A:A,0))</f>
        <v xml:space="preserve"> LIMA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tr">
        <f>TEXT(Tabla5[[#This Row],[FECHA]],"MMM")</f>
        <v>Feb</v>
      </c>
      <c r="D4847" s="1" t="str">
        <f>TEXT(Tabla5[[#This Row],[FECHA]],"YYY")</f>
        <v>2024</v>
      </c>
      <c r="E4847" s="2" t="s">
        <v>143</v>
      </c>
      <c r="F4847" s="2" t="s">
        <v>4892</v>
      </c>
      <c r="G4847" s="2" t="s">
        <v>9999</v>
      </c>
      <c r="H4847">
        <v>20529073063</v>
      </c>
      <c r="I4847" t="str">
        <f>INDEX([1]BCLIENTES!B:B,MATCH(Tabla5[[#This Row],[RUC]],[1]BCLIENTES!A:A,0))</f>
        <v xml:space="preserve"> EDUARDO &amp; LUIS CONSTRUCTORES SOCIEDAD COMERCIAL DE RESPONSABILIDAD LIMITADA</v>
      </c>
      <c r="J4847" t="e">
        <f>INDEX([1]!Tabla1[DISTRITO],MATCH(Tabla5[[#This Row],[RUC]],[1]!Tabla1[RUC],0))</f>
        <v>#REF!</v>
      </c>
      <c r="K4847" t="str">
        <f>INDEX([1]BCLIENTES!H:H,MATCH(Tabla5[[#This Row],[RUC]],[1]BCLIENTES!A:A,0))</f>
        <v xml:space="preserve"> LEONCIO PRADO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tr">
        <f>TEXT(Tabla5[[#This Row],[FECHA]],"MMM")</f>
        <v>Feb</v>
      </c>
      <c r="D4848" s="1" t="str">
        <f>TEXT(Tabla5[[#This Row],[FECHA]],"YYY")</f>
        <v>2024</v>
      </c>
      <c r="E4848" s="2" t="s">
        <v>143</v>
      </c>
      <c r="F4848" s="2" t="s">
        <v>4893</v>
      </c>
      <c r="G4848" s="2" t="s">
        <v>10003</v>
      </c>
      <c r="H4848">
        <v>20601787700</v>
      </c>
      <c r="I4848" t="str">
        <f>INDEX([1]BCLIENTES!B:B,MATCH(Tabla5[[#This Row],[RUC]],[1]BCLIENTES!A:A,0))</f>
        <v xml:space="preserve"> IMPORTACIONES MIRALDI S.A.C.</v>
      </c>
      <c r="J4848" t="e">
        <f>INDEX([1]!Tabla1[DISTRITO],MATCH(Tabla5[[#This Row],[RUC]],[1]!Tabla1[RUC],0))</f>
        <v>#REF!</v>
      </c>
      <c r="K4848" t="str">
        <f>INDEX([1]BCLIENTES!H:H,MATCH(Tabla5[[#This Row],[RUC]],[1]BCLIENTES!A:A,0))</f>
        <v xml:space="preserve"> LIMA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tr">
        <f>TEXT(Tabla5[[#This Row],[FECHA]],"MMM")</f>
        <v>Feb</v>
      </c>
      <c r="D4849" s="1" t="str">
        <f>TEXT(Tabla5[[#This Row],[FECHA]],"YYY")</f>
        <v>2024</v>
      </c>
      <c r="E4849" s="2" t="s">
        <v>143</v>
      </c>
      <c r="F4849" s="2" t="s">
        <v>4894</v>
      </c>
      <c r="G4849" s="2" t="s">
        <v>10003</v>
      </c>
      <c r="H4849">
        <v>20601787700</v>
      </c>
      <c r="I4849" t="str">
        <f>INDEX([1]BCLIENTES!B:B,MATCH(Tabla5[[#This Row],[RUC]],[1]BCLIENTES!A:A,0))</f>
        <v xml:space="preserve"> IMPORTACIONES MIRALDI S.A.C.</v>
      </c>
      <c r="J4849" t="e">
        <f>INDEX([1]!Tabla1[DISTRITO],MATCH(Tabla5[[#This Row],[RUC]],[1]!Tabla1[RUC],0))</f>
        <v>#REF!</v>
      </c>
      <c r="K4849" t="str">
        <f>INDEX([1]BCLIENTES!H:H,MATCH(Tabla5[[#This Row],[RUC]],[1]BCLIENTES!A:A,0))</f>
        <v xml:space="preserve"> LIMA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tr">
        <f>TEXT(Tabla5[[#This Row],[FECHA]],"MMM")</f>
        <v>Feb</v>
      </c>
      <c r="D4850" s="1" t="str">
        <f>TEXT(Tabla5[[#This Row],[FECHA]],"YYY")</f>
        <v>2024</v>
      </c>
      <c r="E4850" s="2" t="s">
        <v>143</v>
      </c>
      <c r="F4850" s="2" t="s">
        <v>4895</v>
      </c>
      <c r="G4850" s="2" t="s">
        <v>10002</v>
      </c>
      <c r="H4850">
        <v>20454067682</v>
      </c>
      <c r="I4850" t="str">
        <f>INDEX([1]BCLIENTES!B:B,MATCH(Tabla5[[#This Row],[RUC]],[1]BCLIENTES!A:A,0))</f>
        <v xml:space="preserve"> FERRETERIA Y MATERIALES DE CONSTRUCCION S.R.L. - FEMACO S.R.L.</v>
      </c>
      <c r="J4850" t="e">
        <f>INDEX([1]!Tabla1[DISTRITO],MATCH(Tabla5[[#This Row],[RUC]],[1]!Tabla1[RUC],0))</f>
        <v>#REF!</v>
      </c>
      <c r="K4850" t="str">
        <f>INDEX([1]BCLIENTES!H:H,MATCH(Tabla5[[#This Row],[RUC]],[1]BCLIENTES!A:A,0))</f>
        <v xml:space="preserve"> AREQUIPA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tr">
        <f>TEXT(Tabla5[[#This Row],[FECHA]],"MMM")</f>
        <v>Feb</v>
      </c>
      <c r="D4851" s="1" t="str">
        <f>TEXT(Tabla5[[#This Row],[FECHA]],"YYY")</f>
        <v>2024</v>
      </c>
      <c r="E4851" s="2" t="s">
        <v>143</v>
      </c>
      <c r="F4851" s="2" t="s">
        <v>4896</v>
      </c>
      <c r="G4851" s="2" t="s">
        <v>9999</v>
      </c>
      <c r="H4851">
        <v>20534713402</v>
      </c>
      <c r="I4851" t="str">
        <f>INDEX([1]BCLIENTES!B:B,MATCH(Tabla5[[#This Row],[RUC]],[1]BCLIENTES!A:A,0))</f>
        <v xml:space="preserve"> FERRETERIA Y REPRESENTACIONES LOS ANDES E.I.R.L.</v>
      </c>
      <c r="J4851" t="e">
        <f>INDEX([1]!Tabla1[DISTRITO],MATCH(Tabla5[[#This Row],[RUC]],[1]!Tabla1[RUC],0))</f>
        <v>#REF!</v>
      </c>
      <c r="K4851" t="str">
        <f>INDEX([1]BCLIENTES!H:H,MATCH(Tabla5[[#This Row],[RUC]],[1]BCLIENTES!A:A,0))</f>
        <v xml:space="preserve"> HUAMANGA 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tr">
        <f>TEXT(Tabla5[[#This Row],[FECHA]],"MMM")</f>
        <v>Feb</v>
      </c>
      <c r="D4852" s="1" t="str">
        <f>TEXT(Tabla5[[#This Row],[FECHA]],"YYY")</f>
        <v>2024</v>
      </c>
      <c r="E4852" s="2" t="s">
        <v>143</v>
      </c>
      <c r="F4852" s="2" t="s">
        <v>4897</v>
      </c>
      <c r="G4852" s="2" t="s">
        <v>10004</v>
      </c>
      <c r="H4852">
        <v>20480023235</v>
      </c>
      <c r="I4852" t="str">
        <f>INDEX([1]BCLIENTES!B:B,MATCH(Tabla5[[#This Row],[RUC]],[1]BCLIENTES!A:A,0))</f>
        <v xml:space="preserve"> CORPORACION BIM SAC</v>
      </c>
      <c r="J4852" t="e">
        <f>INDEX([1]!Tabla1[DISTRITO],MATCH(Tabla5[[#This Row],[RUC]],[1]!Tabla1[RUC],0))</f>
        <v>#REF!</v>
      </c>
      <c r="K4852" t="str">
        <f>INDEX([1]BCLIENTES!H:H,MATCH(Tabla5[[#This Row],[RUC]],[1]BCLIENTES!A:A,0))</f>
        <v xml:space="preserve"> CHICLAYO 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tr">
        <f>TEXT(Tabla5[[#This Row],[FECHA]],"MMM")</f>
        <v>Feb</v>
      </c>
      <c r="D4853" s="1" t="str">
        <f>TEXT(Tabla5[[#This Row],[FECHA]],"YYY")</f>
        <v>2024</v>
      </c>
      <c r="E4853" s="2" t="s">
        <v>143</v>
      </c>
      <c r="F4853" s="2" t="s">
        <v>4898</v>
      </c>
      <c r="G4853" s="2" t="s">
        <v>10003</v>
      </c>
      <c r="H4853">
        <v>20601787700</v>
      </c>
      <c r="I4853" t="str">
        <f>INDEX([1]BCLIENTES!B:B,MATCH(Tabla5[[#This Row],[RUC]],[1]BCLIENTES!A:A,0))</f>
        <v xml:space="preserve"> IMPORTACIONES MIRALDI S.A.C.</v>
      </c>
      <c r="J4853" t="e">
        <f>INDEX([1]!Tabla1[DISTRITO],MATCH(Tabla5[[#This Row],[RUC]],[1]!Tabla1[RUC],0))</f>
        <v>#REF!</v>
      </c>
      <c r="K4853" t="str">
        <f>INDEX([1]BCLIENTES!H:H,MATCH(Tabla5[[#This Row],[RUC]],[1]BCLIENTES!A:A,0))</f>
        <v xml:space="preserve"> LIMA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tr">
        <f>TEXT(Tabla5[[#This Row],[FECHA]],"MMM")</f>
        <v>Feb</v>
      </c>
      <c r="D4854" s="1" t="str">
        <f>TEXT(Tabla5[[#This Row],[FECHA]],"YYY")</f>
        <v>2024</v>
      </c>
      <c r="E4854" s="2" t="s">
        <v>143</v>
      </c>
      <c r="F4854" s="2" t="s">
        <v>4899</v>
      </c>
      <c r="G4854" s="2" t="s">
        <v>10004</v>
      </c>
      <c r="H4854">
        <v>20606445891</v>
      </c>
      <c r="I4854" t="str">
        <f>INDEX([1]BCLIENTES!B:B,MATCH(Tabla5[[#This Row],[RUC]],[1]BCLIENTES!A:A,0))</f>
        <v xml:space="preserve"> FERRETERA PEZREY E.I.R.L</v>
      </c>
      <c r="J4854" t="e">
        <f>INDEX([1]!Tabla1[DISTRITO],MATCH(Tabla5[[#This Row],[RUC]],[1]!Tabla1[RUC],0))</f>
        <v>#REF!</v>
      </c>
      <c r="K4854" t="str">
        <f>INDEX([1]BCLIENTES!H:H,MATCH(Tabla5[[#This Row],[RUC]],[1]BCLIENTES!A:A,0))</f>
        <v xml:space="preserve"> CHICLAYO 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tr">
        <f>TEXT(Tabla5[[#This Row],[FECHA]],"MMM")</f>
        <v>Feb</v>
      </c>
      <c r="D4855" s="1" t="str">
        <f>TEXT(Tabla5[[#This Row],[FECHA]],"YYY")</f>
        <v>2024</v>
      </c>
      <c r="E4855" s="2" t="s">
        <v>143</v>
      </c>
      <c r="F4855" s="2" t="s">
        <v>4900</v>
      </c>
      <c r="G4855" s="2" t="s">
        <v>10004</v>
      </c>
      <c r="H4855">
        <v>20531687362</v>
      </c>
      <c r="I4855" t="str">
        <f>INDEX([1]BCLIENTES!B:B,MATCH(Tabla5[[#This Row],[RUC]],[1]BCLIENTES!A:A,0))</f>
        <v xml:space="preserve"> PC DISTRIBUIDORA Y SERVICIOS GENERALES VECOR E.I.R.L.</v>
      </c>
      <c r="J4855" t="e">
        <f>INDEX([1]!Tabla1[DISTRITO],MATCH(Tabla5[[#This Row],[RUC]],[1]!Tabla1[RUC],0))</f>
        <v>#REF!</v>
      </c>
      <c r="K4855" t="str">
        <f>INDEX([1]BCLIENTES!H:H,MATCH(Tabla5[[#This Row],[RUC]],[1]BCLIENTES!A:A,0))</f>
        <v xml:space="preserve"> LIMA 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tr">
        <f>TEXT(Tabla5[[#This Row],[FECHA]],"MMM")</f>
        <v>Feb</v>
      </c>
      <c r="D4856" s="1" t="str">
        <f>TEXT(Tabla5[[#This Row],[FECHA]],"YYY")</f>
        <v>2024</v>
      </c>
      <c r="E4856" s="2" t="s">
        <v>143</v>
      </c>
      <c r="F4856" s="2" t="s">
        <v>4901</v>
      </c>
      <c r="G4856" s="2" t="s">
        <v>10003</v>
      </c>
      <c r="H4856">
        <v>20604916772</v>
      </c>
      <c r="I4856" t="str">
        <f>INDEX([1]BCLIENTES!B:B,MATCH(Tabla5[[#This Row],[RUC]],[1]BCLIENTES!A:A,0))</f>
        <v xml:space="preserve"> ABA COMPANY SOCIEDAD ANONIMA CERRADA - ABA COMPANY S.A.C.</v>
      </c>
      <c r="J4856" t="e">
        <f>INDEX([1]!Tabla1[DISTRITO],MATCH(Tabla5[[#This Row],[RUC]],[1]!Tabla1[RUC],0))</f>
        <v>#REF!</v>
      </c>
      <c r="K4856" t="str">
        <f>INDEX([1]BCLIENTES!H:H,MATCH(Tabla5[[#This Row],[RUC]],[1]BCLIENTES!A:A,0))</f>
        <v xml:space="preserve"> TRUJILLO 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tr">
        <f>TEXT(Tabla5[[#This Row],[FECHA]],"MMM")</f>
        <v>Feb</v>
      </c>
      <c r="D4857" s="1" t="str">
        <f>TEXT(Tabla5[[#This Row],[FECHA]],"YYY")</f>
        <v>2024</v>
      </c>
      <c r="E4857" s="2" t="s">
        <v>143</v>
      </c>
      <c r="F4857" s="2" t="s">
        <v>4902</v>
      </c>
      <c r="G4857" s="2" t="s">
        <v>10004</v>
      </c>
      <c r="H4857">
        <v>20601959195</v>
      </c>
      <c r="I4857" t="str">
        <f>INDEX([1]BCLIENTES!B:B,MATCH(Tabla5[[#This Row],[RUC]],[1]BCLIENTES!A:A,0))</f>
        <v xml:space="preserve"> COMERCIALIZADORA FREMAR S.A.C.</v>
      </c>
      <c r="J4857" t="e">
        <f>INDEX([1]!Tabla1[DISTRITO],MATCH(Tabla5[[#This Row],[RUC]],[1]!Tabla1[RUC],0))</f>
        <v>#REF!</v>
      </c>
      <c r="K4857" t="str">
        <f>INDEX([1]BCLIENTES!H:H,MATCH(Tabla5[[#This Row],[RUC]],[1]BCLIENTES!A:A,0))</f>
        <v xml:space="preserve"> TRUJILLO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tr">
        <f>TEXT(Tabla5[[#This Row],[FECHA]],"MMM")</f>
        <v>Feb</v>
      </c>
      <c r="D4858" s="1" t="str">
        <f>TEXT(Tabla5[[#This Row],[FECHA]],"YYY")</f>
        <v>2024</v>
      </c>
      <c r="E4858" s="2" t="s">
        <v>143</v>
      </c>
      <c r="F4858" s="2" t="s">
        <v>4903</v>
      </c>
      <c r="G4858" s="2" t="s">
        <v>10004</v>
      </c>
      <c r="H4858">
        <v>20603790481</v>
      </c>
      <c r="I4858" t="str">
        <f>INDEX([1]BCLIENTES!B:B,MATCH(Tabla5[[#This Row],[RUC]],[1]BCLIENTES!A:A,0))</f>
        <v xml:space="preserve"> INVERSIONES MEGALUX S.A.C.</v>
      </c>
      <c r="J4858" t="e">
        <f>INDEX([1]!Tabla1[DISTRITO],MATCH(Tabla5[[#This Row],[RUC]],[1]!Tabla1[RUC],0))</f>
        <v>#REF!</v>
      </c>
      <c r="K4858" t="str">
        <f>INDEX([1]BCLIENTES!H:H,MATCH(Tabla5[[#This Row],[RUC]],[1]BCLIENTES!A:A,0))</f>
        <v xml:space="preserve"> CHICLAYO 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tr">
        <f>TEXT(Tabla5[[#This Row],[FECHA]],"MMM")</f>
        <v>Feb</v>
      </c>
      <c r="D4859" s="1" t="str">
        <f>TEXT(Tabla5[[#This Row],[FECHA]],"YYY")</f>
        <v>2024</v>
      </c>
      <c r="E4859" s="2" t="s">
        <v>143</v>
      </c>
      <c r="F4859" s="2" t="s">
        <v>4904</v>
      </c>
      <c r="G4859" s="2" t="s">
        <v>10006</v>
      </c>
      <c r="H4859">
        <v>20527319766</v>
      </c>
      <c r="I4859" t="str">
        <f>INDEX([1]BCLIENTES!B:B,MATCH(Tabla5[[#This Row],[RUC]],[1]BCLIENTES!A:A,0))</f>
        <v xml:space="preserve"> MANUFACTURAS ELECTRICAS Y SANITARIAS EMPRESA INDIVIDUAL DE RESPONSABLIDAD LIMITADA</v>
      </c>
      <c r="J4859" t="e">
        <f>INDEX([1]!Tabla1[DISTRITO],MATCH(Tabla5[[#This Row],[RUC]],[1]!Tabla1[RUC],0))</f>
        <v>#REF!</v>
      </c>
      <c r="K4859" t="str">
        <f>INDEX([1]BCLIENTES!H:H,MATCH(Tabla5[[#This Row],[RUC]],[1]BCLIENTES!A:A,0))</f>
        <v xml:space="preserve"> CUSCO 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tr">
        <f>TEXT(Tabla5[[#This Row],[FECHA]],"MMM")</f>
        <v>Feb</v>
      </c>
      <c r="D4860" s="1" t="str">
        <f>TEXT(Tabla5[[#This Row],[FECHA]],"YYY")</f>
        <v>2024</v>
      </c>
      <c r="E4860" s="2" t="s">
        <v>143</v>
      </c>
      <c r="F4860" s="2" t="s">
        <v>4905</v>
      </c>
      <c r="G4860" s="2" t="s">
        <v>10003</v>
      </c>
      <c r="H4860">
        <v>10238869523</v>
      </c>
      <c r="I4860" t="str">
        <f>INDEX([1]BCLIENTES!B:B,MATCH(Tabla5[[#This Row],[RUC]],[1]BCLIENTES!A:A,0))</f>
        <v xml:space="preserve"> CARREÑO DELGADO ROSA LINA</v>
      </c>
      <c r="J4860" t="e">
        <f>INDEX([1]!Tabla1[DISTRITO],MATCH(Tabla5[[#This Row],[RUC]],[1]!Tabla1[RUC],0))</f>
        <v>#REF!</v>
      </c>
      <c r="K4860" t="str">
        <f>INDEX([1]BCLIENTES!H:H,MATCH(Tabla5[[#This Row],[RUC]],[1]BCLIENTES!A:A,0))</f>
        <v xml:space="preserve"> TRUJILLO 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tr">
        <f>TEXT(Tabla5[[#This Row],[FECHA]],"MMM")</f>
        <v>Feb</v>
      </c>
      <c r="D4861" s="1" t="str">
        <f>TEXT(Tabla5[[#This Row],[FECHA]],"YYY")</f>
        <v>2024</v>
      </c>
      <c r="E4861" s="2" t="s">
        <v>143</v>
      </c>
      <c r="F4861" s="2" t="s">
        <v>4906</v>
      </c>
      <c r="G4861" s="2" t="s">
        <v>10004</v>
      </c>
      <c r="H4861">
        <v>20481842515</v>
      </c>
      <c r="I4861" t="str">
        <f>INDEX([1]BCLIENTES!B:B,MATCH(Tabla5[[#This Row],[RUC]],[1]BCLIENTES!A:A,0))</f>
        <v xml:space="preserve"> INDUSTRIAL MILCIADES VARGAS SRL</v>
      </c>
      <c r="J4861" t="e">
        <f>INDEX([1]!Tabla1[DISTRITO],MATCH(Tabla5[[#This Row],[RUC]],[1]!Tabla1[RUC],0))</f>
        <v>#REF!</v>
      </c>
      <c r="K4861" t="str">
        <f>INDEX([1]BCLIENTES!H:H,MATCH(Tabla5[[#This Row],[RUC]],[1]BCLIENTES!A:A,0))</f>
        <v xml:space="preserve"> TRUJILLO 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tr">
        <f>TEXT(Tabla5[[#This Row],[FECHA]],"MMM")</f>
        <v>Feb</v>
      </c>
      <c r="D4862" s="1" t="str">
        <f>TEXT(Tabla5[[#This Row],[FECHA]],"YYY")</f>
        <v>2024</v>
      </c>
      <c r="E4862" s="2" t="s">
        <v>143</v>
      </c>
      <c r="F4862" s="2" t="s">
        <v>4907</v>
      </c>
      <c r="G4862" s="2" t="s">
        <v>10004</v>
      </c>
      <c r="H4862">
        <v>20481842515</v>
      </c>
      <c r="I4862" t="str">
        <f>INDEX([1]BCLIENTES!B:B,MATCH(Tabla5[[#This Row],[RUC]],[1]BCLIENTES!A:A,0))</f>
        <v xml:space="preserve"> INDUSTRIAL MILCIADES VARGAS SRL</v>
      </c>
      <c r="J4862" t="e">
        <f>INDEX([1]!Tabla1[DISTRITO],MATCH(Tabla5[[#This Row],[RUC]],[1]!Tabla1[RUC],0))</f>
        <v>#REF!</v>
      </c>
      <c r="K4862" t="str">
        <f>INDEX([1]BCLIENTES!H:H,MATCH(Tabla5[[#This Row],[RUC]],[1]BCLIENTES!A:A,0))</f>
        <v xml:space="preserve"> TRUJILLO 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tr">
        <f>TEXT(Tabla5[[#This Row],[FECHA]],"MMM")</f>
        <v>Feb</v>
      </c>
      <c r="D4863" s="1" t="str">
        <f>TEXT(Tabla5[[#This Row],[FECHA]],"YYY")</f>
        <v>2024</v>
      </c>
      <c r="E4863" s="2" t="s">
        <v>143</v>
      </c>
      <c r="F4863" s="2" t="s">
        <v>4908</v>
      </c>
      <c r="G4863" s="2" t="s">
        <v>10004</v>
      </c>
      <c r="H4863">
        <v>10026120026</v>
      </c>
      <c r="I4863" t="str">
        <f>INDEX([1]BCLIENTES!B:B,MATCH(Tabla5[[#This Row],[RUC]],[1]BCLIENTES!A:A,0))</f>
        <v xml:space="preserve"> BURGOS SAAVEDRA FRANCISCO JAVIER</v>
      </c>
      <c r="J4863" t="e">
        <f>INDEX([1]!Tabla1[DISTRITO],MATCH(Tabla5[[#This Row],[RUC]],[1]!Tabla1[RUC],0))</f>
        <v>#REF!</v>
      </c>
      <c r="K4863" t="str">
        <f>INDEX([1]BCLIENTES!H:H,MATCH(Tabla5[[#This Row],[RUC]],[1]BCLIENTES!A:A,0))</f>
        <v xml:space="preserve"> PIURA 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tr">
        <f>TEXT(Tabla5[[#This Row],[FECHA]],"MMM")</f>
        <v>Feb</v>
      </c>
      <c r="D4864" s="1" t="str">
        <f>TEXT(Tabla5[[#This Row],[FECHA]],"YYY")</f>
        <v>2024</v>
      </c>
      <c r="E4864" s="2" t="s">
        <v>143</v>
      </c>
      <c r="F4864" s="2" t="s">
        <v>4909</v>
      </c>
      <c r="G4864" s="2" t="s">
        <v>10004</v>
      </c>
      <c r="H4864">
        <v>10274342159</v>
      </c>
      <c r="I4864" t="str">
        <f>INDEX([1]BCLIENTES!B:B,MATCH(Tabla5[[#This Row],[RUC]],[1]BCLIENTES!A:A,0))</f>
        <v xml:space="preserve"> ESTELA VASQUEZ FLOR</v>
      </c>
      <c r="J4864" t="e">
        <f>INDEX([1]!Tabla1[DISTRITO],MATCH(Tabla5[[#This Row],[RUC]],[1]!Tabla1[RUC],0))</f>
        <v>#REF!</v>
      </c>
      <c r="K4864" t="str">
        <f>INDEX([1]BCLIENTES!H:H,MATCH(Tabla5[[#This Row],[RUC]],[1]BCLIENTES!A:A,0))</f>
        <v xml:space="preserve"> JAEN 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tr">
        <f>TEXT(Tabla5[[#This Row],[FECHA]],"MMM")</f>
        <v>Feb</v>
      </c>
      <c r="D4865" s="1" t="str">
        <f>TEXT(Tabla5[[#This Row],[FECHA]],"YYY")</f>
        <v>2024</v>
      </c>
      <c r="E4865" s="2" t="s">
        <v>143</v>
      </c>
      <c r="F4865" s="2" t="s">
        <v>4910</v>
      </c>
      <c r="G4865" s="2" t="s">
        <v>10003</v>
      </c>
      <c r="H4865">
        <v>20606183136</v>
      </c>
      <c r="I4865" t="str">
        <f>INDEX([1]BCLIENTES!B:B,MATCH(Tabla5[[#This Row],[RUC]],[1]BCLIENTES!A:A,0))</f>
        <v xml:space="preserve"> JP DISTRIBUCIONES Y SOLUCIONES ELECTRICAS E.I.R.L.</v>
      </c>
      <c r="J4865" t="e">
        <f>INDEX([1]!Tabla1[DISTRITO],MATCH(Tabla5[[#This Row],[RUC]],[1]!Tabla1[RUC],0))</f>
        <v>#REF!</v>
      </c>
      <c r="K4865" t="str">
        <f>INDEX([1]BCLIENTES!H:H,MATCH(Tabla5[[#This Row],[RUC]],[1]BCLIENTES!A:A,0))</f>
        <v xml:space="preserve"> LIMA 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tr">
        <f>TEXT(Tabla5[[#This Row],[FECHA]],"MMM")</f>
        <v>Feb</v>
      </c>
      <c r="D4866" s="1" t="str">
        <f>TEXT(Tabla5[[#This Row],[FECHA]],"YYY")</f>
        <v>2024</v>
      </c>
      <c r="E4866" s="2" t="s">
        <v>143</v>
      </c>
      <c r="F4866" s="2" t="s">
        <v>4911</v>
      </c>
      <c r="G4866" s="2" t="s">
        <v>10003</v>
      </c>
      <c r="H4866">
        <v>20525697704</v>
      </c>
      <c r="I4866" t="str">
        <f>INDEX([1]BCLIENTES!B:B,MATCH(Tabla5[[#This Row],[RUC]],[1]BCLIENTES!A:A,0))</f>
        <v xml:space="preserve"> CENTRO FERRETERO  SALVADOR SRL</v>
      </c>
      <c r="J4866" t="e">
        <f>INDEX([1]!Tabla1[DISTRITO],MATCH(Tabla5[[#This Row],[RUC]],[1]!Tabla1[RUC],0))</f>
        <v>#REF!</v>
      </c>
      <c r="K4866" t="str">
        <f>INDEX([1]BCLIENTES!H:H,MATCH(Tabla5[[#This Row],[RUC]],[1]BCLIENTES!A:A,0))</f>
        <v xml:space="preserve"> PAITA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tr">
        <f>TEXT(Tabla5[[#This Row],[FECHA]],"MMM")</f>
        <v>Feb</v>
      </c>
      <c r="D4867" s="1" t="str">
        <f>TEXT(Tabla5[[#This Row],[FECHA]],"YYY")</f>
        <v>2024</v>
      </c>
      <c r="E4867" s="2" t="s">
        <v>143</v>
      </c>
      <c r="F4867" s="2" t="s">
        <v>4912</v>
      </c>
      <c r="G4867" s="2" t="s">
        <v>10003</v>
      </c>
      <c r="H4867">
        <v>20481312125</v>
      </c>
      <c r="I4867" t="str">
        <f>INDEX([1]BCLIENTES!B:B,MATCH(Tabla5[[#This Row],[RUC]],[1]BCLIENTES!A:A,0))</f>
        <v xml:space="preserve"> VIA SOLUTEC SAC</v>
      </c>
      <c r="J4867" t="e">
        <f>INDEX([1]!Tabla1[DISTRITO],MATCH(Tabla5[[#This Row],[RUC]],[1]!Tabla1[RUC],0))</f>
        <v>#REF!</v>
      </c>
      <c r="K4867" t="str">
        <f>INDEX([1]BCLIENTES!H:H,MATCH(Tabla5[[#This Row],[RUC]],[1]BCLIENTES!A:A,0))</f>
        <v xml:space="preserve"> TRUJILLO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tr">
        <f>TEXT(Tabla5[[#This Row],[FECHA]],"MMM")</f>
        <v>Feb</v>
      </c>
      <c r="D4868" s="1" t="str">
        <f>TEXT(Tabla5[[#This Row],[FECHA]],"YYY")</f>
        <v>2024</v>
      </c>
      <c r="E4868" s="2" t="s">
        <v>143</v>
      </c>
      <c r="F4868" s="2" t="s">
        <v>4913</v>
      </c>
      <c r="G4868" s="2" t="s">
        <v>10003</v>
      </c>
      <c r="H4868">
        <v>20568350830</v>
      </c>
      <c r="I4868" t="str">
        <f>INDEX([1]BCLIENTES!B:B,MATCH(Tabla5[[#This Row],[RUC]],[1]BCLIENTES!A:A,0))</f>
        <v xml:space="preserve"> GRUPO CANDY'S S.R.L.</v>
      </c>
      <c r="J4868" t="e">
        <f>INDEX([1]!Tabla1[DISTRITO],MATCH(Tabla5[[#This Row],[RUC]],[1]!Tabla1[RUC],0))</f>
        <v>#REF!</v>
      </c>
      <c r="K4868" t="str">
        <f>INDEX([1]BCLIENTES!H:H,MATCH(Tabla5[[#This Row],[RUC]],[1]BCLIENTES!A:A,0))</f>
        <v xml:space="preserve"> HUANCAYO 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tr">
        <f>TEXT(Tabla5[[#This Row],[FECHA]],"MMM")</f>
        <v>Feb</v>
      </c>
      <c r="D4869" s="1" t="str">
        <f>TEXT(Tabla5[[#This Row],[FECHA]],"YYY")</f>
        <v>2024</v>
      </c>
      <c r="E4869" s="2" t="s">
        <v>143</v>
      </c>
      <c r="F4869" s="2" t="s">
        <v>4914</v>
      </c>
      <c r="G4869" s="2" t="s">
        <v>9999</v>
      </c>
      <c r="H4869">
        <v>20279099142</v>
      </c>
      <c r="I4869" t="str">
        <f>INDEX([1]BCLIENTES!B:B,MATCH(Tabla5[[#This Row],[RUC]],[1]BCLIENTES!A:A,0))</f>
        <v xml:space="preserve"> TECNOLOGIA ELECTRICA S.A.C</v>
      </c>
      <c r="J4869" t="e">
        <f>INDEX([1]!Tabla1[DISTRITO],MATCH(Tabla5[[#This Row],[RUC]],[1]!Tabla1[RUC],0))</f>
        <v>#REF!</v>
      </c>
      <c r="K4869" t="str">
        <f>INDEX([1]BCLIENTES!H:H,MATCH(Tabla5[[#This Row],[RUC]],[1]BCLIENTES!A:A,0))</f>
        <v xml:space="preserve"> ICA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tr">
        <f>TEXT(Tabla5[[#This Row],[FECHA]],"MMM")</f>
        <v>Feb</v>
      </c>
      <c r="D4870" s="1" t="str">
        <f>TEXT(Tabla5[[#This Row],[FECHA]],"YYY")</f>
        <v>2024</v>
      </c>
      <c r="E4870" s="2" t="s">
        <v>143</v>
      </c>
      <c r="F4870" s="2" t="s">
        <v>4915</v>
      </c>
      <c r="G4870" s="2" t="s">
        <v>10002</v>
      </c>
      <c r="H4870">
        <v>20601467845</v>
      </c>
      <c r="I4870" t="str">
        <f>INDEX([1]BCLIENTES!B:B,MATCH(Tabla5[[#This Row],[RUC]],[1]BCLIENTES!A:A,0))</f>
        <v xml:space="preserve"> CORPORACION MIRANDA NUÑEZ E.I.R.L.</v>
      </c>
      <c r="J4870" t="e">
        <f>INDEX([1]!Tabla1[DISTRITO],MATCH(Tabla5[[#This Row],[RUC]],[1]!Tabla1[RUC],0))</f>
        <v>#REF!</v>
      </c>
      <c r="K4870" t="str">
        <f>INDEX([1]BCLIENTES!H:H,MATCH(Tabla5[[#This Row],[RUC]],[1]BCLIENTES!A:A,0))</f>
        <v xml:space="preserve"> AREQUIPA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tr">
        <f>TEXT(Tabla5[[#This Row],[FECHA]],"MMM")</f>
        <v>Feb</v>
      </c>
      <c r="D4871" s="1" t="str">
        <f>TEXT(Tabla5[[#This Row],[FECHA]],"YYY")</f>
        <v>2024</v>
      </c>
      <c r="E4871" s="2" t="s">
        <v>143</v>
      </c>
      <c r="F4871" s="2" t="s">
        <v>4916</v>
      </c>
      <c r="G4871" s="2" t="s">
        <v>10002</v>
      </c>
      <c r="H4871">
        <v>20601467845</v>
      </c>
      <c r="I4871" t="str">
        <f>INDEX([1]BCLIENTES!B:B,MATCH(Tabla5[[#This Row],[RUC]],[1]BCLIENTES!A:A,0))</f>
        <v xml:space="preserve"> CORPORACION MIRANDA NUÑEZ E.I.R.L.</v>
      </c>
      <c r="J4871" t="e">
        <f>INDEX([1]!Tabla1[DISTRITO],MATCH(Tabla5[[#This Row],[RUC]],[1]!Tabla1[RUC],0))</f>
        <v>#REF!</v>
      </c>
      <c r="K4871" t="str">
        <f>INDEX([1]BCLIENTES!H:H,MATCH(Tabla5[[#This Row],[RUC]],[1]BCLIENTES!A:A,0))</f>
        <v xml:space="preserve"> AREQUIPA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tr">
        <f>TEXT(Tabla5[[#This Row],[FECHA]],"MMM")</f>
        <v>Feb</v>
      </c>
      <c r="D4872" s="1" t="str">
        <f>TEXT(Tabla5[[#This Row],[FECHA]],"YYY")</f>
        <v>2024</v>
      </c>
      <c r="E4872" s="2" t="s">
        <v>143</v>
      </c>
      <c r="F4872" s="2" t="s">
        <v>4917</v>
      </c>
      <c r="G4872" s="2" t="s">
        <v>10003</v>
      </c>
      <c r="H4872">
        <v>20601787700</v>
      </c>
      <c r="I4872" t="str">
        <f>INDEX([1]BCLIENTES!B:B,MATCH(Tabla5[[#This Row],[RUC]],[1]BCLIENTES!A:A,0))</f>
        <v xml:space="preserve"> IMPORTACIONES MIRALDI S.A.C.</v>
      </c>
      <c r="J4872" t="e">
        <f>INDEX([1]!Tabla1[DISTRITO],MATCH(Tabla5[[#This Row],[RUC]],[1]!Tabla1[RUC],0))</f>
        <v>#REF!</v>
      </c>
      <c r="K4872" t="str">
        <f>INDEX([1]BCLIENTES!H:H,MATCH(Tabla5[[#This Row],[RUC]],[1]BCLIENTES!A:A,0))</f>
        <v xml:space="preserve"> LIMA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tr">
        <f>TEXT(Tabla5[[#This Row],[FECHA]],"MMM")</f>
        <v>Feb</v>
      </c>
      <c r="D4873" s="1" t="str">
        <f>TEXT(Tabla5[[#This Row],[FECHA]],"YYY")</f>
        <v>2024</v>
      </c>
      <c r="E4873" s="2" t="s">
        <v>143</v>
      </c>
      <c r="F4873" s="2" t="s">
        <v>4918</v>
      </c>
      <c r="G4873" s="2" t="s">
        <v>10003</v>
      </c>
      <c r="H4873">
        <v>20604916772</v>
      </c>
      <c r="I4873" t="str">
        <f>INDEX([1]BCLIENTES!B:B,MATCH(Tabla5[[#This Row],[RUC]],[1]BCLIENTES!A:A,0))</f>
        <v xml:space="preserve"> ABA COMPANY SOCIEDAD ANONIMA CERRADA - ABA COMPANY S.A.C.</v>
      </c>
      <c r="J4873" t="e">
        <f>INDEX([1]!Tabla1[DISTRITO],MATCH(Tabla5[[#This Row],[RUC]],[1]!Tabla1[RUC],0))</f>
        <v>#REF!</v>
      </c>
      <c r="K4873" t="str">
        <f>INDEX([1]BCLIENTES!H:H,MATCH(Tabla5[[#This Row],[RUC]],[1]BCLIENTES!A:A,0))</f>
        <v xml:space="preserve"> TRUJILLO 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tr">
        <f>TEXT(Tabla5[[#This Row],[FECHA]],"MMM")</f>
        <v>Feb</v>
      </c>
      <c r="D4874" s="1" t="str">
        <f>TEXT(Tabla5[[#This Row],[FECHA]],"YYY")</f>
        <v>2024</v>
      </c>
      <c r="E4874" s="2" t="s">
        <v>143</v>
      </c>
      <c r="F4874" s="2" t="s">
        <v>4919</v>
      </c>
      <c r="G4874" s="2" t="s">
        <v>10003</v>
      </c>
      <c r="H4874">
        <v>20604916772</v>
      </c>
      <c r="I4874" t="str">
        <f>INDEX([1]BCLIENTES!B:B,MATCH(Tabla5[[#This Row],[RUC]],[1]BCLIENTES!A:A,0))</f>
        <v xml:space="preserve"> ABA COMPANY SOCIEDAD ANONIMA CERRADA - ABA COMPANY S.A.C.</v>
      </c>
      <c r="J4874" t="e">
        <f>INDEX([1]!Tabla1[DISTRITO],MATCH(Tabla5[[#This Row],[RUC]],[1]!Tabla1[RUC],0))</f>
        <v>#REF!</v>
      </c>
      <c r="K4874" t="str">
        <f>INDEX([1]BCLIENTES!H:H,MATCH(Tabla5[[#This Row],[RUC]],[1]BCLIENTES!A:A,0))</f>
        <v xml:space="preserve"> TRUJILLO 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tr">
        <f>TEXT(Tabla5[[#This Row],[FECHA]],"MMM")</f>
        <v>Feb</v>
      </c>
      <c r="D4875" s="1" t="str">
        <f>TEXT(Tabla5[[#This Row],[FECHA]],"YYY")</f>
        <v>2024</v>
      </c>
      <c r="E4875" s="2" t="s">
        <v>143</v>
      </c>
      <c r="F4875" s="2" t="s">
        <v>4920</v>
      </c>
      <c r="G4875" s="2" t="s">
        <v>10003</v>
      </c>
      <c r="H4875">
        <v>20604916772</v>
      </c>
      <c r="I4875" t="str">
        <f>INDEX([1]BCLIENTES!B:B,MATCH(Tabla5[[#This Row],[RUC]],[1]BCLIENTES!A:A,0))</f>
        <v xml:space="preserve"> ABA COMPANY SOCIEDAD ANONIMA CERRADA - ABA COMPANY S.A.C.</v>
      </c>
      <c r="J4875" t="e">
        <f>INDEX([1]!Tabla1[DISTRITO],MATCH(Tabla5[[#This Row],[RUC]],[1]!Tabla1[RUC],0))</f>
        <v>#REF!</v>
      </c>
      <c r="K4875" t="str">
        <f>INDEX([1]BCLIENTES!H:H,MATCH(Tabla5[[#This Row],[RUC]],[1]BCLIENTES!A:A,0))</f>
        <v xml:space="preserve"> TRUJILLO 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tr">
        <f>TEXT(Tabla5[[#This Row],[FECHA]],"MMM")</f>
        <v>Feb</v>
      </c>
      <c r="D4876" s="1" t="str">
        <f>TEXT(Tabla5[[#This Row],[FECHA]],"YYY")</f>
        <v>2024</v>
      </c>
      <c r="E4876" s="2" t="s">
        <v>143</v>
      </c>
      <c r="F4876" s="2" t="s">
        <v>4921</v>
      </c>
      <c r="G4876" s="2" t="s">
        <v>9997</v>
      </c>
      <c r="H4876">
        <v>1</v>
      </c>
      <c r="I4876" t="str">
        <f>INDEX([1]BCLIENTES!B:B,MATCH(Tabla5[[#This Row],[RUC]],[1]BCLIENTES!A:A,0))</f>
        <v>ANULADO</v>
      </c>
      <c r="J4876" t="e">
        <f>INDEX([1]!Tabla1[DISTRITO],MATCH(Tabla5[[#This Row],[RUC]],[1]!Tabla1[RUC],0))</f>
        <v>#REF!</v>
      </c>
      <c r="K4876" t="str">
        <f>INDEX([1]BCLIENTES!H:H,MATCH(Tabla5[[#This Row],[RUC]],[1]BCLIENTES!A:A,0))</f>
        <v>ANULADO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tr">
        <f>TEXT(Tabla5[[#This Row],[FECHA]],"MMM")</f>
        <v>Feb</v>
      </c>
      <c r="D4877" s="1" t="str">
        <f>TEXT(Tabla5[[#This Row],[FECHA]],"YYY")</f>
        <v>2024</v>
      </c>
      <c r="E4877" s="2" t="s">
        <v>143</v>
      </c>
      <c r="F4877" s="2" t="s">
        <v>4922</v>
      </c>
      <c r="G4877" s="2" t="s">
        <v>10006</v>
      </c>
      <c r="H4877">
        <v>10485371244</v>
      </c>
      <c r="I4877" t="str">
        <f>INDEX([1]BCLIENTES!B:B,MATCH(Tabla5[[#This Row],[RUC]],[1]BCLIENTES!A:A,0))</f>
        <v xml:space="preserve"> CORNEJO PEÑA RUTBEL</v>
      </c>
      <c r="J4877" t="e">
        <f>INDEX([1]!Tabla1[DISTRITO],MATCH(Tabla5[[#This Row],[RUC]],[1]!Tabla1[RUC],0))</f>
        <v>#REF!</v>
      </c>
      <c r="K4877" t="str">
        <f>INDEX([1]BCLIENTES!H:H,MATCH(Tabla5[[#This Row],[RUC]],[1]BCLIENTES!A:A,0))</f>
        <v xml:space="preserve"> CUSCO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tr">
        <f>TEXT(Tabla5[[#This Row],[FECHA]],"MMM")</f>
        <v>Feb</v>
      </c>
      <c r="D4878" s="1" t="str">
        <f>TEXT(Tabla5[[#This Row],[FECHA]],"YYY")</f>
        <v>2024</v>
      </c>
      <c r="E4878" s="2" t="s">
        <v>143</v>
      </c>
      <c r="F4878" s="2" t="s">
        <v>4923</v>
      </c>
      <c r="G4878" s="2" t="s">
        <v>10002</v>
      </c>
      <c r="H4878">
        <v>20519753830</v>
      </c>
      <c r="I4878" t="str">
        <f>INDEX([1]BCLIENTES!B:B,MATCH(Tabla5[[#This Row],[RUC]],[1]BCLIENTES!A:A,0))</f>
        <v xml:space="preserve"> CENTRO ELECTRICO ROJESAN S.A.C. - ROJESAN S.A.C.</v>
      </c>
      <c r="J4878" t="e">
        <f>INDEX([1]!Tabla1[DISTRITO],MATCH(Tabla5[[#This Row],[RUC]],[1]!Tabla1[RUC],0))</f>
        <v>#REF!</v>
      </c>
      <c r="K4878" t="str">
        <f>INDEX([1]BCLIENTES!H:H,MATCH(Tabla5[[#This Row],[RUC]],[1]BCLIENTES!A:A,0))</f>
        <v xml:space="preserve"> TACNA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tr">
        <f>TEXT(Tabla5[[#This Row],[FECHA]],"MMM")</f>
        <v>Feb</v>
      </c>
      <c r="D4879" s="1" t="str">
        <f>TEXT(Tabla5[[#This Row],[FECHA]],"YYY")</f>
        <v>2024</v>
      </c>
      <c r="E4879" s="2" t="s">
        <v>143</v>
      </c>
      <c r="F4879" s="2" t="s">
        <v>4924</v>
      </c>
      <c r="G4879" s="2" t="s">
        <v>10002</v>
      </c>
      <c r="H4879">
        <v>10431742069</v>
      </c>
      <c r="I4879" t="str">
        <f>INDEX([1]BCLIENTES!B:B,MATCH(Tabla5[[#This Row],[RUC]],[1]BCLIENTES!A:A,0))</f>
        <v xml:space="preserve"> CONSA HUAYTAPUMA AGUSTIN</v>
      </c>
      <c r="J4879" t="e">
        <f>INDEX([1]!Tabla1[DISTRITO],MATCH(Tabla5[[#This Row],[RUC]],[1]!Tabla1[RUC],0))</f>
        <v>#REF!</v>
      </c>
      <c r="K4879" t="str">
        <f>INDEX([1]BCLIENTES!H:H,MATCH(Tabla5[[#This Row],[RUC]],[1]BCLIENTES!A:A,0))</f>
        <v xml:space="preserve"> AREQUIPA 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tr">
        <f>TEXT(Tabla5[[#This Row],[FECHA]],"MMM")</f>
        <v>Feb</v>
      </c>
      <c r="D4880" s="1" t="str">
        <f>TEXT(Tabla5[[#This Row],[FECHA]],"YYY")</f>
        <v>2024</v>
      </c>
      <c r="E4880" s="2" t="s">
        <v>143</v>
      </c>
      <c r="F4880" s="2" t="s">
        <v>4925</v>
      </c>
      <c r="G4880" s="2" t="s">
        <v>10006</v>
      </c>
      <c r="H4880">
        <v>10485371244</v>
      </c>
      <c r="I4880" t="str">
        <f>INDEX([1]BCLIENTES!B:B,MATCH(Tabla5[[#This Row],[RUC]],[1]BCLIENTES!A:A,0))</f>
        <v xml:space="preserve"> CORNEJO PEÑA RUTBEL</v>
      </c>
      <c r="J4880" t="e">
        <f>INDEX([1]!Tabla1[DISTRITO],MATCH(Tabla5[[#This Row],[RUC]],[1]!Tabla1[RUC],0))</f>
        <v>#REF!</v>
      </c>
      <c r="K4880" t="str">
        <f>INDEX([1]BCLIENTES!H:H,MATCH(Tabla5[[#This Row],[RUC]],[1]BCLIENTES!A:A,0))</f>
        <v xml:space="preserve"> CUSCO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tr">
        <f>TEXT(Tabla5[[#This Row],[FECHA]],"MMM")</f>
        <v>Feb</v>
      </c>
      <c r="D4881" s="1" t="str">
        <f>TEXT(Tabla5[[#This Row],[FECHA]],"YYY")</f>
        <v>2024</v>
      </c>
      <c r="E4881" s="2" t="s">
        <v>143</v>
      </c>
      <c r="F4881" s="2" t="s">
        <v>4926</v>
      </c>
      <c r="G4881" s="2" t="s">
        <v>9997</v>
      </c>
      <c r="H4881">
        <v>1</v>
      </c>
      <c r="I4881" t="str">
        <f>INDEX([1]BCLIENTES!B:B,MATCH(Tabla5[[#This Row],[RUC]],[1]BCLIENTES!A:A,0))</f>
        <v>ANULADO</v>
      </c>
      <c r="J4881" t="e">
        <f>INDEX([1]!Tabla1[DISTRITO],MATCH(Tabla5[[#This Row],[RUC]],[1]!Tabla1[RUC],0))</f>
        <v>#REF!</v>
      </c>
      <c r="K4881" t="str">
        <f>INDEX([1]BCLIENTES!H:H,MATCH(Tabla5[[#This Row],[RUC]],[1]BCLIENTES!A:A,0))</f>
        <v>ANULADO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tr">
        <f>TEXT(Tabla5[[#This Row],[FECHA]],"MMM")</f>
        <v>Feb</v>
      </c>
      <c r="D4882" s="1" t="str">
        <f>TEXT(Tabla5[[#This Row],[FECHA]],"YYY")</f>
        <v>2024</v>
      </c>
      <c r="E4882" s="2" t="s">
        <v>143</v>
      </c>
      <c r="F4882" s="2" t="s">
        <v>4927</v>
      </c>
      <c r="G4882" s="2" t="s">
        <v>10004</v>
      </c>
      <c r="H4882">
        <v>20559587185</v>
      </c>
      <c r="I4882" t="str">
        <f>INDEX([1]BCLIENTES!B:B,MATCH(Tabla5[[#This Row],[RUC]],[1]BCLIENTES!A:A,0))</f>
        <v xml:space="preserve"> DISTRIBUIDORA ROYER S.A.C.</v>
      </c>
      <c r="J4882" t="e">
        <f>INDEX([1]!Tabla1[DISTRITO],MATCH(Tabla5[[#This Row],[RUC]],[1]!Tabla1[RUC],0))</f>
        <v>#REF!</v>
      </c>
      <c r="K4882" t="str">
        <f>INDEX([1]BCLIENTES!H:H,MATCH(Tabla5[[#This Row],[RUC]],[1]BCLIENTES!A:A,0))</f>
        <v xml:space="preserve"> TRUJILLO 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tr">
        <f>TEXT(Tabla5[[#This Row],[FECHA]],"MMM")</f>
        <v>Feb</v>
      </c>
      <c r="D4883" s="1" t="str">
        <f>TEXT(Tabla5[[#This Row],[FECHA]],"YYY")</f>
        <v>2024</v>
      </c>
      <c r="E4883" s="2" t="s">
        <v>143</v>
      </c>
      <c r="F4883" s="2" t="s">
        <v>4928</v>
      </c>
      <c r="G4883" s="2" t="s">
        <v>10004</v>
      </c>
      <c r="H4883">
        <v>20559587185</v>
      </c>
      <c r="I4883" t="str">
        <f>INDEX([1]BCLIENTES!B:B,MATCH(Tabla5[[#This Row],[RUC]],[1]BCLIENTES!A:A,0))</f>
        <v xml:space="preserve"> DISTRIBUIDORA ROYER S.A.C.</v>
      </c>
      <c r="J4883" t="e">
        <f>INDEX([1]!Tabla1[DISTRITO],MATCH(Tabla5[[#This Row],[RUC]],[1]!Tabla1[RUC],0))</f>
        <v>#REF!</v>
      </c>
      <c r="K4883" t="str">
        <f>INDEX([1]BCLIENTES!H:H,MATCH(Tabla5[[#This Row],[RUC]],[1]BCLIENTES!A:A,0))</f>
        <v xml:space="preserve"> TRUJILLO 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tr">
        <f>TEXT(Tabla5[[#This Row],[FECHA]],"MMM")</f>
        <v>Feb</v>
      </c>
      <c r="D4884" s="1" t="str">
        <f>TEXT(Tabla5[[#This Row],[FECHA]],"YYY")</f>
        <v>2024</v>
      </c>
      <c r="E4884" s="2" t="s">
        <v>143</v>
      </c>
      <c r="F4884" s="2" t="s">
        <v>4929</v>
      </c>
      <c r="G4884" s="2" t="s">
        <v>10004</v>
      </c>
      <c r="H4884">
        <v>20559587185</v>
      </c>
      <c r="I4884" t="str">
        <f>INDEX([1]BCLIENTES!B:B,MATCH(Tabla5[[#This Row],[RUC]],[1]BCLIENTES!A:A,0))</f>
        <v xml:space="preserve"> DISTRIBUIDORA ROYER S.A.C.</v>
      </c>
      <c r="J4884" t="e">
        <f>INDEX([1]!Tabla1[DISTRITO],MATCH(Tabla5[[#This Row],[RUC]],[1]!Tabla1[RUC],0))</f>
        <v>#REF!</v>
      </c>
      <c r="K4884" t="str">
        <f>INDEX([1]BCLIENTES!H:H,MATCH(Tabla5[[#This Row],[RUC]],[1]BCLIENTES!A:A,0))</f>
        <v xml:space="preserve"> TRUJILLO 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tr">
        <f>TEXT(Tabla5[[#This Row],[FECHA]],"MMM")</f>
        <v>Feb</v>
      </c>
      <c r="D4885" s="1" t="str">
        <f>TEXT(Tabla5[[#This Row],[FECHA]],"YYY")</f>
        <v>2024</v>
      </c>
      <c r="E4885" s="2" t="s">
        <v>143</v>
      </c>
      <c r="F4885" s="2" t="s">
        <v>4930</v>
      </c>
      <c r="G4885" s="2" t="s">
        <v>10004</v>
      </c>
      <c r="H4885">
        <v>10761683379</v>
      </c>
      <c r="I4885" t="str">
        <f>INDEX([1]BCLIENTES!B:B,MATCH(Tabla5[[#This Row],[RUC]],[1]BCLIENTES!A:A,0))</f>
        <v xml:space="preserve"> GUERRERO CORDOVA MERCEDES INES</v>
      </c>
      <c r="J4885" t="e">
        <f>INDEX([1]!Tabla1[DISTRITO],MATCH(Tabla5[[#This Row],[RUC]],[1]!Tabla1[RUC],0))</f>
        <v>#REF!</v>
      </c>
      <c r="K4885" t="str">
        <f>INDEX([1]BCLIENTES!H:H,MATCH(Tabla5[[#This Row],[RUC]],[1]BCLIENTES!A:A,0))</f>
        <v xml:space="preserve"> PIURA 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tr">
        <f>TEXT(Tabla5[[#This Row],[FECHA]],"MMM")</f>
        <v>Feb</v>
      </c>
      <c r="D4886" s="1" t="str">
        <f>TEXT(Tabla5[[#This Row],[FECHA]],"YYY")</f>
        <v>2024</v>
      </c>
      <c r="E4886" s="2" t="s">
        <v>143</v>
      </c>
      <c r="F4886" s="2" t="s">
        <v>4931</v>
      </c>
      <c r="G4886" s="2" t="s">
        <v>10003</v>
      </c>
      <c r="H4886">
        <v>10238869523</v>
      </c>
      <c r="I4886" t="str">
        <f>INDEX([1]BCLIENTES!B:B,MATCH(Tabla5[[#This Row],[RUC]],[1]BCLIENTES!A:A,0))</f>
        <v xml:space="preserve"> CARREÑO DELGADO ROSA LINA</v>
      </c>
      <c r="J4886" t="e">
        <f>INDEX([1]!Tabla1[DISTRITO],MATCH(Tabla5[[#This Row],[RUC]],[1]!Tabla1[RUC],0))</f>
        <v>#REF!</v>
      </c>
      <c r="K4886" t="str">
        <f>INDEX([1]BCLIENTES!H:H,MATCH(Tabla5[[#This Row],[RUC]],[1]BCLIENTES!A:A,0))</f>
        <v xml:space="preserve"> TRUJILLO 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tr">
        <f>TEXT(Tabla5[[#This Row],[FECHA]],"MMM")</f>
        <v>Feb</v>
      </c>
      <c r="D4887" s="1" t="str">
        <f>TEXT(Tabla5[[#This Row],[FECHA]],"YYY")</f>
        <v>2024</v>
      </c>
      <c r="E4887" s="2" t="s">
        <v>143</v>
      </c>
      <c r="F4887" s="2" t="s">
        <v>4932</v>
      </c>
      <c r="G4887" s="2" t="s">
        <v>10006</v>
      </c>
      <c r="H4887">
        <v>20608161318</v>
      </c>
      <c r="I4887" t="str">
        <f>INDEX([1]BCLIENTES!B:B,MATCH(Tabla5[[#This Row],[RUC]],[1]BCLIENTES!A:A,0))</f>
        <v xml:space="preserve"> ELECTRO LAMPARAS AJL E.I.R.L.</v>
      </c>
      <c r="J4887" t="e">
        <f>INDEX([1]!Tabla1[DISTRITO],MATCH(Tabla5[[#This Row],[RUC]],[1]!Tabla1[RUC],0))</f>
        <v>#REF!</v>
      </c>
      <c r="K4887" t="str">
        <f>INDEX([1]BCLIENTES!H:H,MATCH(Tabla5[[#This Row],[RUC]],[1]BCLIENTES!A:A,0))</f>
        <v xml:space="preserve"> CUSCO 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tr">
        <f>TEXT(Tabla5[[#This Row],[FECHA]],"MMM")</f>
        <v>Feb</v>
      </c>
      <c r="D4888" s="1" t="str">
        <f>TEXT(Tabla5[[#This Row],[FECHA]],"YYY")</f>
        <v>2024</v>
      </c>
      <c r="E4888" s="2" t="s">
        <v>143</v>
      </c>
      <c r="F4888" s="2" t="s">
        <v>4933</v>
      </c>
      <c r="G4888" s="2" t="s">
        <v>10002</v>
      </c>
      <c r="H4888">
        <v>20601589771</v>
      </c>
      <c r="I4888" t="str">
        <f>INDEX([1]BCLIENTES!B:B,MATCH(Tabla5[[#This Row],[RUC]],[1]BCLIENTES!A:A,0))</f>
        <v xml:space="preserve"> DAKOTA ILUMINACIONES E.I.R.L</v>
      </c>
      <c r="J4888" t="e">
        <f>INDEX([1]!Tabla1[DISTRITO],MATCH(Tabla5[[#This Row],[RUC]],[1]!Tabla1[RUC],0))</f>
        <v>#REF!</v>
      </c>
      <c r="K4888" t="str">
        <f>INDEX([1]BCLIENTES!H:H,MATCH(Tabla5[[#This Row],[RUC]],[1]BCLIENTES!A:A,0))</f>
        <v xml:space="preserve"> CUSCO 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tr">
        <f>TEXT(Tabla5[[#This Row],[FECHA]],"MMM")</f>
        <v>Feb</v>
      </c>
      <c r="D4889" s="1" t="str">
        <f>TEXT(Tabla5[[#This Row],[FECHA]],"YYY")</f>
        <v>2024</v>
      </c>
      <c r="E4889" s="2" t="s">
        <v>143</v>
      </c>
      <c r="F4889" s="2" t="s">
        <v>4934</v>
      </c>
      <c r="G4889" s="2" t="s">
        <v>10006</v>
      </c>
      <c r="H4889">
        <v>20602049966</v>
      </c>
      <c r="I4889" t="str">
        <f>INDEX([1]BCLIENTES!B:B,MATCH(Tabla5[[#This Row],[RUC]],[1]BCLIENTES!A:A,0))</f>
        <v xml:space="preserve"> GRUPO FEISER S.A.C</v>
      </c>
      <c r="J4889" t="e">
        <f>INDEX([1]!Tabla1[DISTRITO],MATCH(Tabla5[[#This Row],[RUC]],[1]!Tabla1[RUC],0))</f>
        <v>#REF!</v>
      </c>
      <c r="K4889" t="str">
        <f>INDEX([1]BCLIENTES!H:H,MATCH(Tabla5[[#This Row],[RUC]],[1]BCLIENTES!A:A,0))</f>
        <v xml:space="preserve"> SAN ROMAN 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tr">
        <f>TEXT(Tabla5[[#This Row],[FECHA]],"MMM")</f>
        <v>Feb</v>
      </c>
      <c r="D4890" s="1" t="str">
        <f>TEXT(Tabla5[[#This Row],[FECHA]],"YYY")</f>
        <v>2024</v>
      </c>
      <c r="E4890" s="2" t="s">
        <v>143</v>
      </c>
      <c r="F4890" s="2" t="s">
        <v>4935</v>
      </c>
      <c r="G4890" s="2" t="s">
        <v>10003</v>
      </c>
      <c r="H4890">
        <v>20606183136</v>
      </c>
      <c r="I4890" t="str">
        <f>INDEX([1]BCLIENTES!B:B,MATCH(Tabla5[[#This Row],[RUC]],[1]BCLIENTES!A:A,0))</f>
        <v xml:space="preserve"> JP DISTRIBUCIONES Y SOLUCIONES ELECTRICAS E.I.R.L.</v>
      </c>
      <c r="J4890" t="e">
        <f>INDEX([1]!Tabla1[DISTRITO],MATCH(Tabla5[[#This Row],[RUC]],[1]!Tabla1[RUC],0))</f>
        <v>#REF!</v>
      </c>
      <c r="K4890" t="str">
        <f>INDEX([1]BCLIENTES!H:H,MATCH(Tabla5[[#This Row],[RUC]],[1]BCLIENTES!A:A,0))</f>
        <v xml:space="preserve"> LIMA 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tr">
        <f>TEXT(Tabla5[[#This Row],[FECHA]],"MMM")</f>
        <v>Feb</v>
      </c>
      <c r="D4891" s="1" t="str">
        <f>TEXT(Tabla5[[#This Row],[FECHA]],"YYY")</f>
        <v>2024</v>
      </c>
      <c r="E4891" s="2" t="s">
        <v>143</v>
      </c>
      <c r="F4891" s="2" t="s">
        <v>4936</v>
      </c>
      <c r="G4891" s="2" t="s">
        <v>10004</v>
      </c>
      <c r="H4891">
        <v>10761683379</v>
      </c>
      <c r="I4891" t="str">
        <f>INDEX([1]BCLIENTES!B:B,MATCH(Tabla5[[#This Row],[RUC]],[1]BCLIENTES!A:A,0))</f>
        <v xml:space="preserve"> GUERRERO CORDOVA MERCEDES INES</v>
      </c>
      <c r="J4891" t="e">
        <f>INDEX([1]!Tabla1[DISTRITO],MATCH(Tabla5[[#This Row],[RUC]],[1]!Tabla1[RUC],0))</f>
        <v>#REF!</v>
      </c>
      <c r="K4891" t="str">
        <f>INDEX([1]BCLIENTES!H:H,MATCH(Tabla5[[#This Row],[RUC]],[1]BCLIENTES!A:A,0))</f>
        <v xml:space="preserve"> PIURA 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tr">
        <f>TEXT(Tabla5[[#This Row],[FECHA]],"MMM")</f>
        <v>Feb</v>
      </c>
      <c r="D4892" s="1" t="str">
        <f>TEXT(Tabla5[[#This Row],[FECHA]],"YYY")</f>
        <v>2024</v>
      </c>
      <c r="E4892" s="2" t="s">
        <v>143</v>
      </c>
      <c r="F4892" s="2" t="s">
        <v>4937</v>
      </c>
      <c r="G4892" s="2" t="s">
        <v>10002</v>
      </c>
      <c r="H4892">
        <v>20454720602</v>
      </c>
      <c r="I4892" t="str">
        <f>INDEX([1]BCLIENTES!B:B,MATCH(Tabla5[[#This Row],[RUC]],[1]BCLIENTES!A:A,0))</f>
        <v xml:space="preserve"> EXIMP FREREG - E.I.R.L.</v>
      </c>
      <c r="J4892" t="e">
        <f>INDEX([1]!Tabla1[DISTRITO],MATCH(Tabla5[[#This Row],[RUC]],[1]!Tabla1[RUC],0))</f>
        <v>#REF!</v>
      </c>
      <c r="K4892" t="str">
        <f>INDEX([1]BCLIENTES!H:H,MATCH(Tabla5[[#This Row],[RUC]],[1]BCLIENTES!A:A,0))</f>
        <v xml:space="preserve"> AREQUIPA 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tr">
        <f>TEXT(Tabla5[[#This Row],[FECHA]],"MMM")</f>
        <v>Feb</v>
      </c>
      <c r="D4893" s="1" t="str">
        <f>TEXT(Tabla5[[#This Row],[FECHA]],"YYY")</f>
        <v>2024</v>
      </c>
      <c r="E4893" s="2" t="s">
        <v>143</v>
      </c>
      <c r="F4893" s="2" t="s">
        <v>4938</v>
      </c>
      <c r="G4893" s="2" t="s">
        <v>10006</v>
      </c>
      <c r="H4893">
        <v>10485371244</v>
      </c>
      <c r="I4893" t="str">
        <f>INDEX([1]BCLIENTES!B:B,MATCH(Tabla5[[#This Row],[RUC]],[1]BCLIENTES!A:A,0))</f>
        <v xml:space="preserve"> CORNEJO PEÑA RUTBEL</v>
      </c>
      <c r="J4893" t="e">
        <f>INDEX([1]!Tabla1[DISTRITO],MATCH(Tabla5[[#This Row],[RUC]],[1]!Tabla1[RUC],0))</f>
        <v>#REF!</v>
      </c>
      <c r="K4893" t="str">
        <f>INDEX([1]BCLIENTES!H:H,MATCH(Tabla5[[#This Row],[RUC]],[1]BCLIENTES!A:A,0))</f>
        <v xml:space="preserve"> CUSCO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tr">
        <f>TEXT(Tabla5[[#This Row],[FECHA]],"MMM")</f>
        <v>Feb</v>
      </c>
      <c r="D4894" s="1" t="str">
        <f>TEXT(Tabla5[[#This Row],[FECHA]],"YYY")</f>
        <v>2024</v>
      </c>
      <c r="E4894" s="2" t="s">
        <v>143</v>
      </c>
      <c r="F4894" s="2" t="s">
        <v>4939</v>
      </c>
      <c r="G4894" s="2" t="s">
        <v>9999</v>
      </c>
      <c r="H4894">
        <v>20601400775</v>
      </c>
      <c r="I4894" t="str">
        <f>INDEX([1]BCLIENTES!B:B,MATCH(Tabla5[[#This Row],[RUC]],[1]BCLIENTES!A:A,0))</f>
        <v xml:space="preserve"> INVERSIONES GYS SAGITARIO EMPRESA INDIVIDUAL DE RESPONSABILIDAD LIMITADA</v>
      </c>
      <c r="J4894" t="e">
        <f>INDEX([1]!Tabla1[DISTRITO],MATCH(Tabla5[[#This Row],[RUC]],[1]!Tabla1[RUC],0))</f>
        <v>#REF!</v>
      </c>
      <c r="K4894" t="str">
        <f>INDEX([1]BCLIENTES!H:H,MATCH(Tabla5[[#This Row],[RUC]],[1]BCLIENTES!A:A,0))</f>
        <v xml:space="preserve"> HUANUCO 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tr">
        <f>TEXT(Tabla5[[#This Row],[FECHA]],"MMM")</f>
        <v>Feb</v>
      </c>
      <c r="D4895" s="1" t="str">
        <f>TEXT(Tabla5[[#This Row],[FECHA]],"YYY")</f>
        <v>2024</v>
      </c>
      <c r="E4895" s="2" t="s">
        <v>143</v>
      </c>
      <c r="F4895" s="2" t="s">
        <v>4940</v>
      </c>
      <c r="G4895" s="2" t="s">
        <v>9999</v>
      </c>
      <c r="H4895">
        <v>20603482531</v>
      </c>
      <c r="I4895" t="str">
        <f>INDEX([1]BCLIENTES!B:B,MATCH(Tabla5[[#This Row],[RUC]],[1]BCLIENTES!A:A,0))</f>
        <v xml:space="preserve"> ILUMINACIONES HOBAB SOCIEDAD ANONIMA CERRADA - ILUMINACIONES HOBAB S.A.C.</v>
      </c>
      <c r="J4895" t="e">
        <f>INDEX([1]!Tabla1[DISTRITO],MATCH(Tabla5[[#This Row],[RUC]],[1]!Tabla1[RUC],0))</f>
        <v>#REF!</v>
      </c>
      <c r="K4895" t="str">
        <f>INDEX([1]BCLIENTES!H:H,MATCH(Tabla5[[#This Row],[RUC]],[1]BCLIENTES!A:A,0))</f>
        <v xml:space="preserve"> HUANCAYO 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tr">
        <f>TEXT(Tabla5[[#This Row],[FECHA]],"MMM")</f>
        <v>Feb</v>
      </c>
      <c r="D4896" s="1" t="str">
        <f>TEXT(Tabla5[[#This Row],[FECHA]],"YYY")</f>
        <v>2024</v>
      </c>
      <c r="E4896" s="2" t="s">
        <v>143</v>
      </c>
      <c r="F4896" s="2" t="s">
        <v>4941</v>
      </c>
      <c r="G4896" s="2" t="s">
        <v>10004</v>
      </c>
      <c r="H4896">
        <v>20602872352</v>
      </c>
      <c r="I4896" t="str">
        <f>INDEX([1]BCLIENTES!B:B,MATCH(Tabla5[[#This Row],[RUC]],[1]BCLIENTES!A:A,0))</f>
        <v xml:space="preserve"> SERVICIOS Y NEGOCIOS GENERALES RICHARD E.I.R.L.</v>
      </c>
      <c r="J4896" t="e">
        <f>INDEX([1]!Tabla1[DISTRITO],MATCH(Tabla5[[#This Row],[RUC]],[1]!Tabla1[RUC],0))</f>
        <v>#REF!</v>
      </c>
      <c r="K4896" t="str">
        <f>INDEX([1]BCLIENTES!H:H,MATCH(Tabla5[[#This Row],[RUC]],[1]BCLIENTES!A:A,0))</f>
        <v xml:space="preserve"> SULLANA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tr">
        <f>TEXT(Tabla5[[#This Row],[FECHA]],"MMM")</f>
        <v>Feb</v>
      </c>
      <c r="D4897" s="1" t="str">
        <f>TEXT(Tabla5[[#This Row],[FECHA]],"YYY")</f>
        <v>2024</v>
      </c>
      <c r="E4897" s="2" t="s">
        <v>143</v>
      </c>
      <c r="F4897" s="2" t="s">
        <v>4942</v>
      </c>
      <c r="G4897" s="2" t="s">
        <v>10004</v>
      </c>
      <c r="H4897">
        <v>20602872352</v>
      </c>
      <c r="I4897" t="str">
        <f>INDEX([1]BCLIENTES!B:B,MATCH(Tabla5[[#This Row],[RUC]],[1]BCLIENTES!A:A,0))</f>
        <v xml:space="preserve"> SERVICIOS Y NEGOCIOS GENERALES RICHARD E.I.R.L.</v>
      </c>
      <c r="J4897" t="e">
        <f>INDEX([1]!Tabla1[DISTRITO],MATCH(Tabla5[[#This Row],[RUC]],[1]!Tabla1[RUC],0))</f>
        <v>#REF!</v>
      </c>
      <c r="K4897" t="str">
        <f>INDEX([1]BCLIENTES!H:H,MATCH(Tabla5[[#This Row],[RUC]],[1]BCLIENTES!A:A,0))</f>
        <v xml:space="preserve"> SULLANA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tr">
        <f>TEXT(Tabla5[[#This Row],[FECHA]],"MMM")</f>
        <v>Feb</v>
      </c>
      <c r="D4898" s="1" t="str">
        <f>TEXT(Tabla5[[#This Row],[FECHA]],"YYY")</f>
        <v>2024</v>
      </c>
      <c r="E4898" s="2" t="s">
        <v>143</v>
      </c>
      <c r="F4898" s="2" t="s">
        <v>4943</v>
      </c>
      <c r="G4898" s="2" t="s">
        <v>10006</v>
      </c>
      <c r="H4898">
        <v>20490857452</v>
      </c>
      <c r="I4898" t="str">
        <f>INDEX([1]BCLIENTES!B:B,MATCH(Tabla5[[#This Row],[RUC]],[1]BCLIENTES!A:A,0))</f>
        <v xml:space="preserve"> INVERSIONES FERCONST EMPRESA INDIVIDUAL DE RESPONSABILIDAD LIMITADA - INVERSIONES FERCONST E.I.R.L.</v>
      </c>
      <c r="J4898" t="e">
        <f>INDEX([1]!Tabla1[DISTRITO],MATCH(Tabla5[[#This Row],[RUC]],[1]!Tabla1[RUC],0))</f>
        <v>#REF!</v>
      </c>
      <c r="K4898" t="str">
        <f>INDEX([1]BCLIENTES!H:H,MATCH(Tabla5[[#This Row],[RUC]],[1]BCLIENTES!A:A,0))</f>
        <v xml:space="preserve"> CUSCO 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tr">
        <f>TEXT(Tabla5[[#This Row],[FECHA]],"MMM")</f>
        <v>Feb</v>
      </c>
      <c r="D4899" s="1" t="str">
        <f>TEXT(Tabla5[[#This Row],[FECHA]],"YYY")</f>
        <v>2024</v>
      </c>
      <c r="E4899" s="2" t="s">
        <v>143</v>
      </c>
      <c r="F4899" s="2" t="s">
        <v>4944</v>
      </c>
      <c r="G4899" s="2" t="s">
        <v>10004</v>
      </c>
      <c r="H4899">
        <v>20479842893</v>
      </c>
      <c r="I4899" t="str">
        <f>INDEX([1]BCLIENTES!B:B,MATCH(Tabla5[[#This Row],[RUC]],[1]BCLIENTES!A:A,0))</f>
        <v xml:space="preserve"> LUZ CENTER EIRL</v>
      </c>
      <c r="J4899" t="e">
        <f>INDEX([1]!Tabla1[DISTRITO],MATCH(Tabla5[[#This Row],[RUC]],[1]!Tabla1[RUC],0))</f>
        <v>#REF!</v>
      </c>
      <c r="K4899" t="str">
        <f>INDEX([1]BCLIENTES!H:H,MATCH(Tabla5[[#This Row],[RUC]],[1]BCLIENTES!A:A,0))</f>
        <v xml:space="preserve"> CHICLAYO 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tr">
        <f>TEXT(Tabla5[[#This Row],[FECHA]],"MMM")</f>
        <v>Feb</v>
      </c>
      <c r="D4900" s="1" t="str">
        <f>TEXT(Tabla5[[#This Row],[FECHA]],"YYY")</f>
        <v>2024</v>
      </c>
      <c r="E4900" s="2" t="s">
        <v>143</v>
      </c>
      <c r="F4900" s="2" t="s">
        <v>4945</v>
      </c>
      <c r="G4900" s="2" t="s">
        <v>10004</v>
      </c>
      <c r="H4900">
        <v>10166441736</v>
      </c>
      <c r="I4900" t="str">
        <f>INDEX([1]BCLIENTES!B:B,MATCH(Tabla5[[#This Row],[RUC]],[1]BCLIENTES!A:A,0))</f>
        <v xml:space="preserve"> GONZALES BAZAN LORENZO</v>
      </c>
      <c r="J4900" t="e">
        <f>INDEX([1]!Tabla1[DISTRITO],MATCH(Tabla5[[#This Row],[RUC]],[1]!Tabla1[RUC],0))</f>
        <v>#REF!</v>
      </c>
      <c r="K4900" t="str">
        <f>INDEX([1]BCLIENTES!H:H,MATCH(Tabla5[[#This Row],[RUC]],[1]BCLIENTES!A:A,0))</f>
        <v xml:space="preserve"> CHICLAYO 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tr">
        <f>TEXT(Tabla5[[#This Row],[FECHA]],"MMM")</f>
        <v>Feb</v>
      </c>
      <c r="D4901" s="1" t="str">
        <f>TEXT(Tabla5[[#This Row],[FECHA]],"YYY")</f>
        <v>2024</v>
      </c>
      <c r="E4901" s="2" t="s">
        <v>143</v>
      </c>
      <c r="F4901" s="2" t="s">
        <v>4946</v>
      </c>
      <c r="G4901" s="2" t="s">
        <v>9999</v>
      </c>
      <c r="H4901">
        <v>10458253469</v>
      </c>
      <c r="I4901" t="str">
        <f>INDEX([1]BCLIENTES!B:B,MATCH(Tabla5[[#This Row],[RUC]],[1]BCLIENTES!A:A,0))</f>
        <v xml:space="preserve"> BRANCACHO PARDAVE CILIANA DEYSI</v>
      </c>
      <c r="J4901" t="e">
        <f>INDEX([1]!Tabla1[DISTRITO],MATCH(Tabla5[[#This Row],[RUC]],[1]!Tabla1[RUC],0))</f>
        <v>#REF!</v>
      </c>
      <c r="K4901" t="str">
        <f>INDEX([1]BCLIENTES!H:H,MATCH(Tabla5[[#This Row],[RUC]],[1]BCLIENTES!A:A,0))</f>
        <v xml:space="preserve"> HUANUCO 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tr">
        <f>TEXT(Tabla5[[#This Row],[FECHA]],"MMM")</f>
        <v>Feb</v>
      </c>
      <c r="D4902" s="1" t="str">
        <f>TEXT(Tabla5[[#This Row],[FECHA]],"YYY")</f>
        <v>2024</v>
      </c>
      <c r="E4902" s="2" t="s">
        <v>143</v>
      </c>
      <c r="F4902" s="2" t="s">
        <v>4947</v>
      </c>
      <c r="G4902" s="2" t="s">
        <v>9999</v>
      </c>
      <c r="H4902">
        <v>10411485817</v>
      </c>
      <c r="I4902" t="str">
        <f>INDEX([1]BCLIENTES!B:B,MATCH(Tabla5[[#This Row],[RUC]],[1]BCLIENTES!A:A,0))</f>
        <v xml:space="preserve"> YANASUPO QUISPE SERGIO</v>
      </c>
      <c r="J4902" t="e">
        <f>INDEX([1]!Tabla1[DISTRITO],MATCH(Tabla5[[#This Row],[RUC]],[1]!Tabla1[RUC],0))</f>
        <v>#REF!</v>
      </c>
      <c r="K4902" t="str">
        <f>INDEX([1]BCLIENTES!H:H,MATCH(Tabla5[[#This Row],[RUC]],[1]BCLIENTES!A:A,0))</f>
        <v xml:space="preserve"> HUAMANGA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tr">
        <f>TEXT(Tabla5[[#This Row],[FECHA]],"MMM")</f>
        <v>Feb</v>
      </c>
      <c r="D4903" s="1" t="str">
        <f>TEXT(Tabla5[[#This Row],[FECHA]],"YYY")</f>
        <v>2024</v>
      </c>
      <c r="E4903" s="2" t="s">
        <v>143</v>
      </c>
      <c r="F4903" s="2" t="s">
        <v>4948</v>
      </c>
      <c r="G4903" s="2" t="s">
        <v>10004</v>
      </c>
      <c r="H4903">
        <v>20605930752</v>
      </c>
      <c r="I4903" t="str">
        <f>INDEX([1]BCLIENTES!B:B,MATCH(Tabla5[[#This Row],[RUC]],[1]BCLIENTES!A:A,0))</f>
        <v xml:space="preserve"> FERRETERIA ALISSON E.I.R.L.</v>
      </c>
      <c r="J4903" t="e">
        <f>INDEX([1]!Tabla1[DISTRITO],MATCH(Tabla5[[#This Row],[RUC]],[1]!Tabla1[RUC],0))</f>
        <v>#REF!</v>
      </c>
      <c r="K4903" t="str">
        <f>INDEX([1]BCLIENTES!H:H,MATCH(Tabla5[[#This Row],[RUC]],[1]BCLIENTES!A:A,0))</f>
        <v xml:space="preserve"> CHICLAYO 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tr">
        <f>TEXT(Tabla5[[#This Row],[FECHA]],"MMM")</f>
        <v>Feb</v>
      </c>
      <c r="D4904" s="1" t="str">
        <f>TEXT(Tabla5[[#This Row],[FECHA]],"YYY")</f>
        <v>2024</v>
      </c>
      <c r="E4904" s="2" t="s">
        <v>143</v>
      </c>
      <c r="F4904" s="2" t="s">
        <v>4949</v>
      </c>
      <c r="G4904" s="2" t="s">
        <v>10004</v>
      </c>
      <c r="H4904">
        <v>20539120361</v>
      </c>
      <c r="I4904" t="str">
        <f>INDEX([1]BCLIENTES!B:B,MATCH(Tabla5[[#This Row],[RUC]],[1]BCLIENTES!A:A,0))</f>
        <v xml:space="preserve"> F&amp;M FERRETERIA EIRL</v>
      </c>
      <c r="J4904" t="e">
        <f>INDEX([1]!Tabla1[DISTRITO],MATCH(Tabla5[[#This Row],[RUC]],[1]!Tabla1[RUC],0))</f>
        <v>#REF!</v>
      </c>
      <c r="K4904" t="str">
        <f>INDEX([1]BCLIENTES!H:H,MATCH(Tabla5[[#This Row],[RUC]],[1]BCLIENTES!A:A,0))</f>
        <v xml:space="preserve"> CHICLAYO 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tr">
        <f>TEXT(Tabla5[[#This Row],[FECHA]],"MMM")</f>
        <v>Feb</v>
      </c>
      <c r="D4905" s="1" t="str">
        <f>TEXT(Tabla5[[#This Row],[FECHA]],"YYY")</f>
        <v>2024</v>
      </c>
      <c r="E4905" s="2" t="s">
        <v>143</v>
      </c>
      <c r="F4905" s="2" t="s">
        <v>4950</v>
      </c>
      <c r="G4905" s="2" t="s">
        <v>10002</v>
      </c>
      <c r="H4905">
        <v>10476253221</v>
      </c>
      <c r="I4905" t="str">
        <f>INDEX([1]BCLIENTES!B:B,MATCH(Tabla5[[#This Row],[RUC]],[1]BCLIENTES!A:A,0))</f>
        <v xml:space="preserve"> AYALA HUAYTAPUMA FRANCISCO</v>
      </c>
      <c r="J4905" t="e">
        <f>INDEX([1]!Tabla1[DISTRITO],MATCH(Tabla5[[#This Row],[RUC]],[1]!Tabla1[RUC],0))</f>
        <v>#REF!</v>
      </c>
      <c r="K4905" t="str">
        <f>INDEX([1]BCLIENTES!H:H,MATCH(Tabla5[[#This Row],[RUC]],[1]BCLIENTES!A:A,0))</f>
        <v xml:space="preserve"> AREQUIPA 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tr">
        <f>TEXT(Tabla5[[#This Row],[FECHA]],"MMM")</f>
        <v>Feb</v>
      </c>
      <c r="D4906" s="1" t="str">
        <f>TEXT(Tabla5[[#This Row],[FECHA]],"YYY")</f>
        <v>2024</v>
      </c>
      <c r="E4906" s="2" t="s">
        <v>143</v>
      </c>
      <c r="F4906" s="2" t="s">
        <v>4951</v>
      </c>
      <c r="G4906" s="2" t="s">
        <v>10002</v>
      </c>
      <c r="H4906">
        <v>10476253221</v>
      </c>
      <c r="I4906" t="str">
        <f>INDEX([1]BCLIENTES!B:B,MATCH(Tabla5[[#This Row],[RUC]],[1]BCLIENTES!A:A,0))</f>
        <v xml:space="preserve"> AYALA HUAYTAPUMA FRANCISCO</v>
      </c>
      <c r="J4906" t="e">
        <f>INDEX([1]!Tabla1[DISTRITO],MATCH(Tabla5[[#This Row],[RUC]],[1]!Tabla1[RUC],0))</f>
        <v>#REF!</v>
      </c>
      <c r="K4906" t="str">
        <f>INDEX([1]BCLIENTES!H:H,MATCH(Tabla5[[#This Row],[RUC]],[1]BCLIENTES!A:A,0))</f>
        <v xml:space="preserve"> AREQUIPA 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tr">
        <f>TEXT(Tabla5[[#This Row],[FECHA]],"MMM")</f>
        <v>Feb</v>
      </c>
      <c r="D4907" s="1" t="str">
        <f>TEXT(Tabla5[[#This Row],[FECHA]],"YYY")</f>
        <v>2024</v>
      </c>
      <c r="E4907" s="2" t="s">
        <v>143</v>
      </c>
      <c r="F4907" s="2" t="s">
        <v>4952</v>
      </c>
      <c r="G4907" s="2" t="s">
        <v>10004</v>
      </c>
      <c r="H4907">
        <v>10472678561</v>
      </c>
      <c r="I4907" t="str">
        <f>INDEX([1]BCLIENTES!B:B,MATCH(Tabla5[[#This Row],[RUC]],[1]BCLIENTES!A:A,0))</f>
        <v xml:space="preserve"> HERRERA BENAVIDES HEINER BRAYAN</v>
      </c>
      <c r="J4907" t="e">
        <f>INDEX([1]!Tabla1[DISTRITO],MATCH(Tabla5[[#This Row],[RUC]],[1]!Tabla1[RUC],0))</f>
        <v>#REF!</v>
      </c>
      <c r="K4907" t="str">
        <f>INDEX([1]BCLIENTES!H:H,MATCH(Tabla5[[#This Row],[RUC]],[1]BCLIENTES!A:A,0))</f>
        <v xml:space="preserve"> CHICLAYO 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tr">
        <f>TEXT(Tabla5[[#This Row],[FECHA]],"MMM")</f>
        <v>Feb</v>
      </c>
      <c r="D4908" s="1" t="str">
        <f>TEXT(Tabla5[[#This Row],[FECHA]],"YYY")</f>
        <v>2024</v>
      </c>
      <c r="E4908" s="2" t="s">
        <v>143</v>
      </c>
      <c r="F4908" s="2" t="s">
        <v>4953</v>
      </c>
      <c r="G4908" s="2" t="s">
        <v>10004</v>
      </c>
      <c r="H4908">
        <v>10472678561</v>
      </c>
      <c r="I4908" t="str">
        <f>INDEX([1]BCLIENTES!B:B,MATCH(Tabla5[[#This Row],[RUC]],[1]BCLIENTES!A:A,0))</f>
        <v xml:space="preserve"> HERRERA BENAVIDES HEINER BRAYAN</v>
      </c>
      <c r="J4908" t="e">
        <f>INDEX([1]!Tabla1[DISTRITO],MATCH(Tabla5[[#This Row],[RUC]],[1]!Tabla1[RUC],0))</f>
        <v>#REF!</v>
      </c>
      <c r="K4908" t="str">
        <f>INDEX([1]BCLIENTES!H:H,MATCH(Tabla5[[#This Row],[RUC]],[1]BCLIENTES!A:A,0))</f>
        <v xml:space="preserve"> CHICLAYO 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tr">
        <f>TEXT(Tabla5[[#This Row],[FECHA]],"MMM")</f>
        <v>Feb</v>
      </c>
      <c r="D4909" s="1" t="str">
        <f>TEXT(Tabla5[[#This Row],[FECHA]],"YYY")</f>
        <v>2024</v>
      </c>
      <c r="E4909" s="2" t="s">
        <v>143</v>
      </c>
      <c r="F4909" s="2" t="s">
        <v>4954</v>
      </c>
      <c r="G4909" s="2" t="s">
        <v>10003</v>
      </c>
      <c r="H4909">
        <v>20601787700</v>
      </c>
      <c r="I4909" t="str">
        <f>INDEX([1]BCLIENTES!B:B,MATCH(Tabla5[[#This Row],[RUC]],[1]BCLIENTES!A:A,0))</f>
        <v xml:space="preserve"> IMPORTACIONES MIRALDI S.A.C.</v>
      </c>
      <c r="J4909" t="e">
        <f>INDEX([1]!Tabla1[DISTRITO],MATCH(Tabla5[[#This Row],[RUC]],[1]!Tabla1[RUC],0))</f>
        <v>#REF!</v>
      </c>
      <c r="K4909" t="str">
        <f>INDEX([1]BCLIENTES!H:H,MATCH(Tabla5[[#This Row],[RUC]],[1]BCLIENTES!A:A,0))</f>
        <v xml:space="preserve"> LIMA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tr">
        <f>TEXT(Tabla5[[#This Row],[FECHA]],"MMM")</f>
        <v>Feb</v>
      </c>
      <c r="D4910" s="1" t="str">
        <f>TEXT(Tabla5[[#This Row],[FECHA]],"YYY")</f>
        <v>2024</v>
      </c>
      <c r="E4910" s="2" t="s">
        <v>143</v>
      </c>
      <c r="F4910" s="2" t="s">
        <v>4955</v>
      </c>
      <c r="G4910" s="2" t="s">
        <v>10003</v>
      </c>
      <c r="H4910">
        <v>20601787700</v>
      </c>
      <c r="I4910" t="str">
        <f>INDEX([1]BCLIENTES!B:B,MATCH(Tabla5[[#This Row],[RUC]],[1]BCLIENTES!A:A,0))</f>
        <v xml:space="preserve"> IMPORTACIONES MIRALDI S.A.C.</v>
      </c>
      <c r="J4910" t="e">
        <f>INDEX([1]!Tabla1[DISTRITO],MATCH(Tabla5[[#This Row],[RUC]],[1]!Tabla1[RUC],0))</f>
        <v>#REF!</v>
      </c>
      <c r="K4910" t="str">
        <f>INDEX([1]BCLIENTES!H:H,MATCH(Tabla5[[#This Row],[RUC]],[1]BCLIENTES!A:A,0))</f>
        <v xml:space="preserve"> LIMA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tr">
        <f>TEXT(Tabla5[[#This Row],[FECHA]],"MMM")</f>
        <v>Feb</v>
      </c>
      <c r="D4911" s="1" t="str">
        <f>TEXT(Tabla5[[#This Row],[FECHA]],"YYY")</f>
        <v>2024</v>
      </c>
      <c r="E4911" s="2" t="s">
        <v>143</v>
      </c>
      <c r="F4911" s="2" t="s">
        <v>4956</v>
      </c>
      <c r="G4911" s="2" t="s">
        <v>9999</v>
      </c>
      <c r="H4911">
        <v>20601400775</v>
      </c>
      <c r="I4911" t="str">
        <f>INDEX([1]BCLIENTES!B:B,MATCH(Tabla5[[#This Row],[RUC]],[1]BCLIENTES!A:A,0))</f>
        <v xml:space="preserve"> INVERSIONES GYS SAGITARIO EMPRESA INDIVIDUAL DE RESPONSABILIDAD LIMITADA</v>
      </c>
      <c r="J4911" t="e">
        <f>INDEX([1]!Tabla1[DISTRITO],MATCH(Tabla5[[#This Row],[RUC]],[1]!Tabla1[RUC],0))</f>
        <v>#REF!</v>
      </c>
      <c r="K4911" t="str">
        <f>INDEX([1]BCLIENTES!H:H,MATCH(Tabla5[[#This Row],[RUC]],[1]BCLIENTES!A:A,0))</f>
        <v xml:space="preserve"> HUANUCO 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tr">
        <f>TEXT(Tabla5[[#This Row],[FECHA]],"MMM")</f>
        <v>Feb</v>
      </c>
      <c r="D4912" s="1" t="str">
        <f>TEXT(Tabla5[[#This Row],[FECHA]],"YYY")</f>
        <v>2024</v>
      </c>
      <c r="E4912" s="2" t="s">
        <v>143</v>
      </c>
      <c r="F4912" s="2" t="s">
        <v>4957</v>
      </c>
      <c r="G4912" s="2" t="s">
        <v>10003</v>
      </c>
      <c r="H4912">
        <v>20604916772</v>
      </c>
      <c r="I4912" t="str">
        <f>INDEX([1]BCLIENTES!B:B,MATCH(Tabla5[[#This Row],[RUC]],[1]BCLIENTES!A:A,0))</f>
        <v xml:space="preserve"> ABA COMPANY SOCIEDAD ANONIMA CERRADA - ABA COMPANY S.A.C.</v>
      </c>
      <c r="J4912" t="e">
        <f>INDEX([1]!Tabla1[DISTRITO],MATCH(Tabla5[[#This Row],[RUC]],[1]!Tabla1[RUC],0))</f>
        <v>#REF!</v>
      </c>
      <c r="K4912" t="str">
        <f>INDEX([1]BCLIENTES!H:H,MATCH(Tabla5[[#This Row],[RUC]],[1]BCLIENTES!A:A,0))</f>
        <v xml:space="preserve"> TRUJILLO 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tr">
        <f>TEXT(Tabla5[[#This Row],[FECHA]],"MMM")</f>
        <v>Feb</v>
      </c>
      <c r="D4913" s="1" t="str">
        <f>TEXT(Tabla5[[#This Row],[FECHA]],"YYY")</f>
        <v>2024</v>
      </c>
      <c r="E4913" s="2" t="s">
        <v>143</v>
      </c>
      <c r="F4913" s="2" t="s">
        <v>4958</v>
      </c>
      <c r="G4913" s="2" t="s">
        <v>10003</v>
      </c>
      <c r="H4913">
        <v>20604916772</v>
      </c>
      <c r="I4913" t="str">
        <f>INDEX([1]BCLIENTES!B:B,MATCH(Tabla5[[#This Row],[RUC]],[1]BCLIENTES!A:A,0))</f>
        <v xml:space="preserve"> ABA COMPANY SOCIEDAD ANONIMA CERRADA - ABA COMPANY S.A.C.</v>
      </c>
      <c r="J4913" t="e">
        <f>INDEX([1]!Tabla1[DISTRITO],MATCH(Tabla5[[#This Row],[RUC]],[1]!Tabla1[RUC],0))</f>
        <v>#REF!</v>
      </c>
      <c r="K4913" t="str">
        <f>INDEX([1]BCLIENTES!H:H,MATCH(Tabla5[[#This Row],[RUC]],[1]BCLIENTES!A:A,0))</f>
        <v xml:space="preserve"> TRUJILLO 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tr">
        <f>TEXT(Tabla5[[#This Row],[FECHA]],"MMM")</f>
        <v>Feb</v>
      </c>
      <c r="D4914" s="1" t="str">
        <f>TEXT(Tabla5[[#This Row],[FECHA]],"YYY")</f>
        <v>2024</v>
      </c>
      <c r="E4914" s="2" t="s">
        <v>143</v>
      </c>
      <c r="F4914" s="2" t="s">
        <v>4959</v>
      </c>
      <c r="G4914" s="2" t="s">
        <v>10004</v>
      </c>
      <c r="H4914">
        <v>20479842893</v>
      </c>
      <c r="I4914" t="str">
        <f>INDEX([1]BCLIENTES!B:B,MATCH(Tabla5[[#This Row],[RUC]],[1]BCLIENTES!A:A,0))</f>
        <v xml:space="preserve"> LUZ CENTER EIRL</v>
      </c>
      <c r="J4914" t="e">
        <f>INDEX([1]!Tabla1[DISTRITO],MATCH(Tabla5[[#This Row],[RUC]],[1]!Tabla1[RUC],0))</f>
        <v>#REF!</v>
      </c>
      <c r="K4914" t="str">
        <f>INDEX([1]BCLIENTES!H:H,MATCH(Tabla5[[#This Row],[RUC]],[1]BCLIENTES!A:A,0))</f>
        <v xml:space="preserve"> CHICLAYO 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tr">
        <f>TEXT(Tabla5[[#This Row],[FECHA]],"MMM")</f>
        <v>Feb</v>
      </c>
      <c r="D4915" s="1" t="str">
        <f>TEXT(Tabla5[[#This Row],[FECHA]],"YYY")</f>
        <v>2024</v>
      </c>
      <c r="E4915" s="2" t="s">
        <v>143</v>
      </c>
      <c r="F4915" s="2" t="s">
        <v>4960</v>
      </c>
      <c r="G4915" s="2" t="s">
        <v>10004</v>
      </c>
      <c r="H4915">
        <v>20481627894</v>
      </c>
      <c r="I4915" t="str">
        <f>INDEX([1]BCLIENTES!B:B,MATCH(Tabla5[[#This Row],[RUC]],[1]BCLIENTES!A:A,0))</f>
        <v xml:space="preserve"> ELECTRICOS DEL NORTE S.A.C.</v>
      </c>
      <c r="J4915" t="e">
        <f>INDEX([1]!Tabla1[DISTRITO],MATCH(Tabla5[[#This Row],[RUC]],[1]!Tabla1[RUC],0))</f>
        <v>#REF!</v>
      </c>
      <c r="K4915" t="str">
        <f>INDEX([1]BCLIENTES!H:H,MATCH(Tabla5[[#This Row],[RUC]],[1]BCLIENTES!A:A,0))</f>
        <v xml:space="preserve"> TRUJILLO 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tr">
        <f>TEXT(Tabla5[[#This Row],[FECHA]],"MMM")</f>
        <v>Feb</v>
      </c>
      <c r="D4916" s="1" t="str">
        <f>TEXT(Tabla5[[#This Row],[FECHA]],"YYY")</f>
        <v>2024</v>
      </c>
      <c r="E4916" s="2" t="s">
        <v>143</v>
      </c>
      <c r="F4916" s="2" t="s">
        <v>4961</v>
      </c>
      <c r="G4916" s="2" t="s">
        <v>10004</v>
      </c>
      <c r="H4916">
        <v>20602853803</v>
      </c>
      <c r="I4916" t="str">
        <f>INDEX([1]BCLIENTES!B:B,MATCH(Tabla5[[#This Row],[RUC]],[1]BCLIENTES!A:A,0))</f>
        <v xml:space="preserve"> INVERSIONES D'LILY E.I.R.L.</v>
      </c>
      <c r="J4916" t="e">
        <f>INDEX([1]!Tabla1[DISTRITO],MATCH(Tabla5[[#This Row],[RUC]],[1]!Tabla1[RUC],0))</f>
        <v>#REF!</v>
      </c>
      <c r="K4916" t="str">
        <f>INDEX([1]BCLIENTES!H:H,MATCH(Tabla5[[#This Row],[RUC]],[1]BCLIENTES!A:A,0))</f>
        <v xml:space="preserve"> CHICLAYO 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tr">
        <f>TEXT(Tabla5[[#This Row],[FECHA]],"MMM")</f>
        <v>Feb</v>
      </c>
      <c r="D4917" s="1" t="str">
        <f>TEXT(Tabla5[[#This Row],[FECHA]],"YYY")</f>
        <v>2024</v>
      </c>
      <c r="E4917" s="2" t="s">
        <v>143</v>
      </c>
      <c r="F4917" s="2" t="s">
        <v>4962</v>
      </c>
      <c r="G4917" s="2" t="s">
        <v>10004</v>
      </c>
      <c r="H4917">
        <v>20172321004</v>
      </c>
      <c r="I4917" t="str">
        <f>INDEX([1]BCLIENTES!B:B,MATCH(Tabla5[[#This Row],[RUC]],[1]BCLIENTES!A:A,0))</f>
        <v xml:space="preserve"> JUSTINIANO SOTO VILLANUEVA S.R.L.</v>
      </c>
      <c r="J4917" t="e">
        <f>INDEX([1]!Tabla1[DISTRITO],MATCH(Tabla5[[#This Row],[RUC]],[1]!Tabla1[RUC],0))</f>
        <v>#REF!</v>
      </c>
      <c r="K4917" t="str">
        <f>INDEX([1]BCLIENTES!H:H,MATCH(Tabla5[[#This Row],[RUC]],[1]BCLIENTES!A:A,0))</f>
        <v xml:space="preserve"> LIMA 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tr">
        <f>TEXT(Tabla5[[#This Row],[FECHA]],"MMM")</f>
        <v>Feb</v>
      </c>
      <c r="D4918" s="1" t="str">
        <f>TEXT(Tabla5[[#This Row],[FECHA]],"YYY")</f>
        <v>2024</v>
      </c>
      <c r="E4918" s="2" t="s">
        <v>143</v>
      </c>
      <c r="F4918" s="2" t="s">
        <v>4963</v>
      </c>
      <c r="G4918" s="2" t="s">
        <v>10003</v>
      </c>
      <c r="H4918">
        <v>10238869523</v>
      </c>
      <c r="I4918" t="str">
        <f>INDEX([1]BCLIENTES!B:B,MATCH(Tabla5[[#This Row],[RUC]],[1]BCLIENTES!A:A,0))</f>
        <v xml:space="preserve"> CARREÑO DELGADO ROSA LINA</v>
      </c>
      <c r="J4918" t="e">
        <f>INDEX([1]!Tabla1[DISTRITO],MATCH(Tabla5[[#This Row],[RUC]],[1]!Tabla1[RUC],0))</f>
        <v>#REF!</v>
      </c>
      <c r="K4918" t="str">
        <f>INDEX([1]BCLIENTES!H:H,MATCH(Tabla5[[#This Row],[RUC]],[1]BCLIENTES!A:A,0))</f>
        <v xml:space="preserve"> TRUJILLO 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tr">
        <f>TEXT(Tabla5[[#This Row],[FECHA]],"MMM")</f>
        <v>Feb</v>
      </c>
      <c r="D4919" s="1" t="str">
        <f>TEXT(Tabla5[[#This Row],[FECHA]],"YYY")</f>
        <v>2024</v>
      </c>
      <c r="E4919" s="2" t="s">
        <v>143</v>
      </c>
      <c r="F4919" s="2" t="s">
        <v>4964</v>
      </c>
      <c r="G4919" s="2" t="s">
        <v>10002</v>
      </c>
      <c r="H4919">
        <v>20434822115</v>
      </c>
      <c r="I4919" t="str">
        <f>INDEX([1]BCLIENTES!B:B,MATCH(Tabla5[[#This Row],[RUC]],[1]BCLIENTES!A:A,0))</f>
        <v xml:space="preserve"> J DEYMAR S.A.C.</v>
      </c>
      <c r="J4919" t="e">
        <f>INDEX([1]!Tabla1[DISTRITO],MATCH(Tabla5[[#This Row],[RUC]],[1]!Tabla1[RUC],0))</f>
        <v>#REF!</v>
      </c>
      <c r="K4919" t="str">
        <f>INDEX([1]BCLIENTES!H:H,MATCH(Tabla5[[#This Row],[RUC]],[1]BCLIENTES!A:A,0))</f>
        <v xml:space="preserve"> AREQUIPA 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tr">
        <f>TEXT(Tabla5[[#This Row],[FECHA]],"MMM")</f>
        <v>Feb</v>
      </c>
      <c r="D4920" s="1" t="str">
        <f>TEXT(Tabla5[[#This Row],[FECHA]],"YYY")</f>
        <v>2024</v>
      </c>
      <c r="E4920" s="2" t="s">
        <v>143</v>
      </c>
      <c r="F4920" s="2" t="s">
        <v>4965</v>
      </c>
      <c r="G4920" s="2" t="s">
        <v>9999</v>
      </c>
      <c r="H4920">
        <v>10047492632</v>
      </c>
      <c r="I4920" t="str">
        <f>INDEX([1]BCLIENTES!B:B,MATCH(Tabla5[[#This Row],[RUC]],[1]BCLIENTES!A:A,0))</f>
        <v xml:space="preserve"> COLQUE LLANOS GLADYS</v>
      </c>
      <c r="J4920" t="e">
        <f>INDEX([1]!Tabla1[DISTRITO],MATCH(Tabla5[[#This Row],[RUC]],[1]!Tabla1[RUC],0))</f>
        <v>#REF!</v>
      </c>
      <c r="K4920" t="str">
        <f>INDEX([1]BCLIENTES!H:H,MATCH(Tabla5[[#This Row],[RUC]],[1]BCLIENTES!A:A,0))</f>
        <v xml:space="preserve"> TAMBOPATA 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tr">
        <f>TEXT(Tabla5[[#This Row],[FECHA]],"MMM")</f>
        <v>Mar</v>
      </c>
      <c r="D4921" s="1" t="str">
        <f>TEXT(Tabla5[[#This Row],[FECHA]],"YYY")</f>
        <v>2024</v>
      </c>
      <c r="E4921" s="2" t="s">
        <v>143</v>
      </c>
      <c r="F4921" s="2" t="s">
        <v>4966</v>
      </c>
      <c r="G4921" s="2" t="s">
        <v>10003</v>
      </c>
      <c r="H4921">
        <v>10238869523</v>
      </c>
      <c r="I4921" t="str">
        <f>INDEX([1]BCLIENTES!B:B,MATCH(Tabla5[[#This Row],[RUC]],[1]BCLIENTES!A:A,0))</f>
        <v xml:space="preserve"> CARREÑO DELGADO ROSA LINA</v>
      </c>
      <c r="J4921" t="e">
        <f>INDEX([1]!Tabla1[DISTRITO],MATCH(Tabla5[[#This Row],[RUC]],[1]!Tabla1[RUC],0))</f>
        <v>#REF!</v>
      </c>
      <c r="K4921" t="str">
        <f>INDEX([1]BCLIENTES!H:H,MATCH(Tabla5[[#This Row],[RUC]],[1]BCLIENTES!A:A,0))</f>
        <v xml:space="preserve"> TRUJILLO 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tr">
        <f>TEXT(Tabla5[[#This Row],[FECHA]],"MMM")</f>
        <v>Mar</v>
      </c>
      <c r="D4922" s="1" t="str">
        <f>TEXT(Tabla5[[#This Row],[FECHA]],"YYY")</f>
        <v>2024</v>
      </c>
      <c r="E4922" s="2" t="s">
        <v>143</v>
      </c>
      <c r="F4922" s="2" t="s">
        <v>4967</v>
      </c>
      <c r="G4922" s="2" t="s">
        <v>10003</v>
      </c>
      <c r="H4922">
        <v>20604916772</v>
      </c>
      <c r="I4922" t="str">
        <f>INDEX([1]BCLIENTES!B:B,MATCH(Tabla5[[#This Row],[RUC]],[1]BCLIENTES!A:A,0))</f>
        <v xml:space="preserve"> ABA COMPANY SOCIEDAD ANONIMA CERRADA - ABA COMPANY S.A.C.</v>
      </c>
      <c r="J4922" t="e">
        <f>INDEX([1]!Tabla1[DISTRITO],MATCH(Tabla5[[#This Row],[RUC]],[1]!Tabla1[RUC],0))</f>
        <v>#REF!</v>
      </c>
      <c r="K4922" t="str">
        <f>INDEX([1]BCLIENTES!H:H,MATCH(Tabla5[[#This Row],[RUC]],[1]BCLIENTES!A:A,0))</f>
        <v xml:space="preserve"> TRUJILLO 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tr">
        <f>TEXT(Tabla5[[#This Row],[FECHA]],"MMM")</f>
        <v>Mar</v>
      </c>
      <c r="D4923" s="1" t="str">
        <f>TEXT(Tabla5[[#This Row],[FECHA]],"YYY")</f>
        <v>2024</v>
      </c>
      <c r="E4923" s="2" t="s">
        <v>143</v>
      </c>
      <c r="F4923" s="2" t="s">
        <v>4968</v>
      </c>
      <c r="G4923" s="2" t="s">
        <v>10003</v>
      </c>
      <c r="H4923">
        <v>20601787700</v>
      </c>
      <c r="I4923" t="str">
        <f>INDEX([1]BCLIENTES!B:B,MATCH(Tabla5[[#This Row],[RUC]],[1]BCLIENTES!A:A,0))</f>
        <v xml:space="preserve"> IMPORTACIONES MIRALDI S.A.C.</v>
      </c>
      <c r="J4923" t="e">
        <f>INDEX([1]!Tabla1[DISTRITO],MATCH(Tabla5[[#This Row],[RUC]],[1]!Tabla1[RUC],0))</f>
        <v>#REF!</v>
      </c>
      <c r="K4923" t="str">
        <f>INDEX([1]BCLIENTES!H:H,MATCH(Tabla5[[#This Row],[RUC]],[1]BCLIENTES!A:A,0))</f>
        <v xml:space="preserve"> LIMA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tr">
        <f>TEXT(Tabla5[[#This Row],[FECHA]],"MMM")</f>
        <v>Mar</v>
      </c>
      <c r="D4924" s="1" t="str">
        <f>TEXT(Tabla5[[#This Row],[FECHA]],"YYY")</f>
        <v>2024</v>
      </c>
      <c r="E4924" s="2" t="s">
        <v>143</v>
      </c>
      <c r="F4924" s="2" t="s">
        <v>4969</v>
      </c>
      <c r="G4924" s="2" t="s">
        <v>10002</v>
      </c>
      <c r="H4924">
        <v>20608208136</v>
      </c>
      <c r="I4924" t="str">
        <f>INDEX([1]BCLIENTES!B:B,MATCH(Tabla5[[#This Row],[RUC]],[1]BCLIENTES!A:A,0))</f>
        <v xml:space="preserve"> ELECTROCENTRO PERU E.I.R.L.</v>
      </c>
      <c r="J4924" t="e">
        <f>INDEX([1]!Tabla1[DISTRITO],MATCH(Tabla5[[#This Row],[RUC]],[1]!Tabla1[RUC],0))</f>
        <v>#REF!</v>
      </c>
      <c r="K4924" t="str">
        <f>INDEX([1]BCLIENTES!H:H,MATCH(Tabla5[[#This Row],[RUC]],[1]BCLIENTES!A:A,0))</f>
        <v xml:space="preserve"> AREQUIPA 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tr">
        <f>TEXT(Tabla5[[#This Row],[FECHA]],"MMM")</f>
        <v>Mar</v>
      </c>
      <c r="D4925" s="1" t="str">
        <f>TEXT(Tabla5[[#This Row],[FECHA]],"YYY")</f>
        <v>2024</v>
      </c>
      <c r="E4925" s="2" t="s">
        <v>143</v>
      </c>
      <c r="F4925" s="2" t="s">
        <v>4970</v>
      </c>
      <c r="G4925" s="2" t="s">
        <v>10003</v>
      </c>
      <c r="H4925">
        <v>20604916772</v>
      </c>
      <c r="I4925" t="str">
        <f>INDEX([1]BCLIENTES!B:B,MATCH(Tabla5[[#This Row],[RUC]],[1]BCLIENTES!A:A,0))</f>
        <v xml:space="preserve"> ABA COMPANY SOCIEDAD ANONIMA CERRADA - ABA COMPANY S.A.C.</v>
      </c>
      <c r="J4925" t="e">
        <f>INDEX([1]!Tabla1[DISTRITO],MATCH(Tabla5[[#This Row],[RUC]],[1]!Tabla1[RUC],0))</f>
        <v>#REF!</v>
      </c>
      <c r="K4925" t="str">
        <f>INDEX([1]BCLIENTES!H:H,MATCH(Tabla5[[#This Row],[RUC]],[1]BCLIENTES!A:A,0))</f>
        <v xml:space="preserve"> TRUJILLO 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tr">
        <f>TEXT(Tabla5[[#This Row],[FECHA]],"MMM")</f>
        <v>Mar</v>
      </c>
      <c r="D4926" s="1" t="str">
        <f>TEXT(Tabla5[[#This Row],[FECHA]],"YYY")</f>
        <v>2024</v>
      </c>
      <c r="E4926" s="2" t="s">
        <v>143</v>
      </c>
      <c r="F4926" s="2" t="s">
        <v>4971</v>
      </c>
      <c r="G4926" s="2" t="s">
        <v>10004</v>
      </c>
      <c r="H4926">
        <v>20608449753</v>
      </c>
      <c r="I4926" t="str">
        <f>INDEX([1]BCLIENTES!B:B,MATCH(Tabla5[[#This Row],[RUC]],[1]BCLIENTES!A:A,0))</f>
        <v xml:space="preserve"> JV FERRETERIA JAIMITO E.I.R.L</v>
      </c>
      <c r="J4926" t="e">
        <f>INDEX([1]!Tabla1[DISTRITO],MATCH(Tabla5[[#This Row],[RUC]],[1]!Tabla1[RUC],0))</f>
        <v>#REF!</v>
      </c>
      <c r="K4926" t="str">
        <f>INDEX([1]BCLIENTES!H:H,MATCH(Tabla5[[#This Row],[RUC]],[1]BCLIENTES!A:A,0))</f>
        <v xml:space="preserve"> JAEN 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tr">
        <f>TEXT(Tabla5[[#This Row],[FECHA]],"MMM")</f>
        <v>Mar</v>
      </c>
      <c r="D4927" s="1" t="str">
        <f>TEXT(Tabla5[[#This Row],[FECHA]],"YYY")</f>
        <v>2024</v>
      </c>
      <c r="E4927" s="2" t="s">
        <v>143</v>
      </c>
      <c r="F4927" s="2" t="s">
        <v>4972</v>
      </c>
      <c r="G4927" s="2" t="s">
        <v>10003</v>
      </c>
      <c r="H4927">
        <v>20601787700</v>
      </c>
      <c r="I4927" t="str">
        <f>INDEX([1]BCLIENTES!B:B,MATCH(Tabla5[[#This Row],[RUC]],[1]BCLIENTES!A:A,0))</f>
        <v xml:space="preserve"> IMPORTACIONES MIRALDI S.A.C.</v>
      </c>
      <c r="J4927" t="e">
        <f>INDEX([1]!Tabla1[DISTRITO],MATCH(Tabla5[[#This Row],[RUC]],[1]!Tabla1[RUC],0))</f>
        <v>#REF!</v>
      </c>
      <c r="K4927" t="str">
        <f>INDEX([1]BCLIENTES!H:H,MATCH(Tabla5[[#This Row],[RUC]],[1]BCLIENTES!A:A,0))</f>
        <v xml:space="preserve"> LIMA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tr">
        <f>TEXT(Tabla5[[#This Row],[FECHA]],"MMM")</f>
        <v>Mar</v>
      </c>
      <c r="D4928" s="1" t="str">
        <f>TEXT(Tabla5[[#This Row],[FECHA]],"YYY")</f>
        <v>2024</v>
      </c>
      <c r="E4928" s="2" t="s">
        <v>143</v>
      </c>
      <c r="F4928" s="2" t="s">
        <v>4973</v>
      </c>
      <c r="G4928" s="2" t="s">
        <v>10004</v>
      </c>
      <c r="H4928">
        <v>20477445048</v>
      </c>
      <c r="I4928" t="str">
        <f>INDEX([1]BCLIENTES!B:B,MATCH(Tabla5[[#This Row],[RUC]],[1]BCLIENTES!A:A,0))</f>
        <v xml:space="preserve"> BALTODANO GROUP S.A.C.</v>
      </c>
      <c r="J4928" t="e">
        <f>INDEX([1]!Tabla1[DISTRITO],MATCH(Tabla5[[#This Row],[RUC]],[1]!Tabla1[RUC],0))</f>
        <v>#REF!</v>
      </c>
      <c r="K4928" t="str">
        <f>INDEX([1]BCLIENTES!H:H,MATCH(Tabla5[[#This Row],[RUC]],[1]BCLIENTES!A:A,0))</f>
        <v xml:space="preserve"> TRUJILLO 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tr">
        <f>TEXT(Tabla5[[#This Row],[FECHA]],"MMM")</f>
        <v>Mar</v>
      </c>
      <c r="D4929" s="1" t="str">
        <f>TEXT(Tabla5[[#This Row],[FECHA]],"YYY")</f>
        <v>2024</v>
      </c>
      <c r="E4929" s="2" t="s">
        <v>143</v>
      </c>
      <c r="F4929" s="2" t="s">
        <v>4974</v>
      </c>
      <c r="G4929" s="2" t="s">
        <v>10004</v>
      </c>
      <c r="H4929">
        <v>20482244743</v>
      </c>
      <c r="I4929" t="str">
        <f>INDEX([1]BCLIENTES!B:B,MATCH(Tabla5[[#This Row],[RUC]],[1]BCLIENTES!A:A,0))</f>
        <v xml:space="preserve"> DEMAFER S.R.L.</v>
      </c>
      <c r="J4929" t="e">
        <f>INDEX([1]!Tabla1[DISTRITO],MATCH(Tabla5[[#This Row],[RUC]],[1]!Tabla1[RUC],0))</f>
        <v>#REF!</v>
      </c>
      <c r="K4929" t="str">
        <f>INDEX([1]BCLIENTES!H:H,MATCH(Tabla5[[#This Row],[RUC]],[1]BCLIENTES!A:A,0))</f>
        <v xml:space="preserve"> TRUJILLO 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tr">
        <f>TEXT(Tabla5[[#This Row],[FECHA]],"MMM")</f>
        <v>Mar</v>
      </c>
      <c r="D4930" s="1" t="str">
        <f>TEXT(Tabla5[[#This Row],[FECHA]],"YYY")</f>
        <v>2024</v>
      </c>
      <c r="E4930" s="2" t="s">
        <v>143</v>
      </c>
      <c r="F4930" s="2" t="s">
        <v>4975</v>
      </c>
      <c r="G4930" s="2" t="s">
        <v>10004</v>
      </c>
      <c r="H4930">
        <v>20482244743</v>
      </c>
      <c r="I4930" t="str">
        <f>INDEX([1]BCLIENTES!B:B,MATCH(Tabla5[[#This Row],[RUC]],[1]BCLIENTES!A:A,0))</f>
        <v xml:space="preserve"> DEMAFER S.R.L.</v>
      </c>
      <c r="J4930" t="e">
        <f>INDEX([1]!Tabla1[DISTRITO],MATCH(Tabla5[[#This Row],[RUC]],[1]!Tabla1[RUC],0))</f>
        <v>#REF!</v>
      </c>
      <c r="K4930" t="str">
        <f>INDEX([1]BCLIENTES!H:H,MATCH(Tabla5[[#This Row],[RUC]],[1]BCLIENTES!A:A,0))</f>
        <v xml:space="preserve"> TRUJILLO 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tr">
        <f>TEXT(Tabla5[[#This Row],[FECHA]],"MMM")</f>
        <v>Mar</v>
      </c>
      <c r="D4931" s="1" t="str">
        <f>TEXT(Tabla5[[#This Row],[FECHA]],"YYY")</f>
        <v>2024</v>
      </c>
      <c r="E4931" s="2" t="s">
        <v>143</v>
      </c>
      <c r="F4931" s="2" t="s">
        <v>4976</v>
      </c>
      <c r="G4931" s="2" t="s">
        <v>10002</v>
      </c>
      <c r="H4931">
        <v>20609021421</v>
      </c>
      <c r="I4931" t="str">
        <f>INDEX([1]BCLIENTES!B:B,MATCH(Tabla5[[#This Row],[RUC]],[1]BCLIENTES!A:A,0))</f>
        <v xml:space="preserve"> ELECTRO J. L. MARON S.R.L.</v>
      </c>
      <c r="J4931" t="e">
        <f>INDEX([1]!Tabla1[DISTRITO],MATCH(Tabla5[[#This Row],[RUC]],[1]!Tabla1[RUC],0))</f>
        <v>#REF!</v>
      </c>
      <c r="K4931" t="str">
        <f>INDEX([1]BCLIENTES!H:H,MATCH(Tabla5[[#This Row],[RUC]],[1]BCLIENTES!A:A,0))</f>
        <v xml:space="preserve"> TACNA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tr">
        <f>TEXT(Tabla5[[#This Row],[FECHA]],"MMM")</f>
        <v>Mar</v>
      </c>
      <c r="D4932" s="1" t="str">
        <f>TEXT(Tabla5[[#This Row],[FECHA]],"YYY")</f>
        <v>2024</v>
      </c>
      <c r="E4932" s="2" t="s">
        <v>143</v>
      </c>
      <c r="F4932" s="2" t="s">
        <v>4977</v>
      </c>
      <c r="G4932" s="2" t="s">
        <v>10003</v>
      </c>
      <c r="H4932">
        <v>20601787700</v>
      </c>
      <c r="I4932" t="str">
        <f>INDEX([1]BCLIENTES!B:B,MATCH(Tabla5[[#This Row],[RUC]],[1]BCLIENTES!A:A,0))</f>
        <v xml:space="preserve"> IMPORTACIONES MIRALDI S.A.C.</v>
      </c>
      <c r="J4932" t="e">
        <f>INDEX([1]!Tabla1[DISTRITO],MATCH(Tabla5[[#This Row],[RUC]],[1]!Tabla1[RUC],0))</f>
        <v>#REF!</v>
      </c>
      <c r="K4932" t="str">
        <f>INDEX([1]BCLIENTES!H:H,MATCH(Tabla5[[#This Row],[RUC]],[1]BCLIENTES!A:A,0))</f>
        <v xml:space="preserve"> LIMA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tr">
        <f>TEXT(Tabla5[[#This Row],[FECHA]],"MMM")</f>
        <v>Mar</v>
      </c>
      <c r="D4933" s="1" t="str">
        <f>TEXT(Tabla5[[#This Row],[FECHA]],"YYY")</f>
        <v>2024</v>
      </c>
      <c r="E4933" s="2" t="s">
        <v>143</v>
      </c>
      <c r="F4933" s="2" t="s">
        <v>4978</v>
      </c>
      <c r="G4933" s="2" t="s">
        <v>10002</v>
      </c>
      <c r="H4933">
        <v>10485425280</v>
      </c>
      <c r="I4933" t="str">
        <f>INDEX([1]BCLIENTES!B:B,MATCH(Tabla5[[#This Row],[RUC]],[1]BCLIENTES!A:A,0))</f>
        <v xml:space="preserve"> CONDORI QUISPE LUCAS</v>
      </c>
      <c r="J4933" t="e">
        <f>INDEX([1]!Tabla1[DISTRITO],MATCH(Tabla5[[#This Row],[RUC]],[1]!Tabla1[RUC],0))</f>
        <v>#REF!</v>
      </c>
      <c r="K4933" t="str">
        <f>INDEX([1]BCLIENTES!H:H,MATCH(Tabla5[[#This Row],[RUC]],[1]BCLIENTES!A:A,0))</f>
        <v xml:space="preserve"> TACNA 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tr">
        <f>TEXT(Tabla5[[#This Row],[FECHA]],"MMM")</f>
        <v>Mar</v>
      </c>
      <c r="D4934" s="1" t="str">
        <f>TEXT(Tabla5[[#This Row],[FECHA]],"YYY")</f>
        <v>2024</v>
      </c>
      <c r="E4934" s="2" t="s">
        <v>143</v>
      </c>
      <c r="F4934" s="2" t="s">
        <v>4979</v>
      </c>
      <c r="G4934" s="2" t="s">
        <v>10002</v>
      </c>
      <c r="H4934">
        <v>10771662540</v>
      </c>
      <c r="I4934" t="str">
        <f>INDEX([1]BCLIENTES!B:B,MATCH(Tabla5[[#This Row],[RUC]],[1]BCLIENTES!A:A,0))</f>
        <v xml:space="preserve"> AYALA HUAYTAPUMA MARILUZ</v>
      </c>
      <c r="J4934" t="e">
        <f>INDEX([1]!Tabla1[DISTRITO],MATCH(Tabla5[[#This Row],[RUC]],[1]!Tabla1[RUC],0))</f>
        <v>#REF!</v>
      </c>
      <c r="K4934" t="str">
        <f>INDEX([1]BCLIENTES!H:H,MATCH(Tabla5[[#This Row],[RUC]],[1]BCLIENTES!A:A,0))</f>
        <v xml:space="preserve"> AREQUIPA 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tr">
        <f>TEXT(Tabla5[[#This Row],[FECHA]],"MMM")</f>
        <v>Mar</v>
      </c>
      <c r="D4935" s="1" t="str">
        <f>TEXT(Tabla5[[#This Row],[FECHA]],"YYY")</f>
        <v>2024</v>
      </c>
      <c r="E4935" s="2" t="s">
        <v>143</v>
      </c>
      <c r="F4935" s="2" t="s">
        <v>4980</v>
      </c>
      <c r="G4935" s="2" t="s">
        <v>10002</v>
      </c>
      <c r="H4935">
        <v>20603568061</v>
      </c>
      <c r="I4935" t="str">
        <f>INDEX([1]BCLIENTES!B:B,MATCH(Tabla5[[#This Row],[RUC]],[1]BCLIENTES!A:A,0))</f>
        <v xml:space="preserve"> SUMTELEC EMPRESA INDIVIDUAL DE RESPONSABILIDAD LIMITADA</v>
      </c>
      <c r="J4935" t="e">
        <f>INDEX([1]!Tabla1[DISTRITO],MATCH(Tabla5[[#This Row],[RUC]],[1]!Tabla1[RUC],0))</f>
        <v>#REF!</v>
      </c>
      <c r="K4935" t="str">
        <f>INDEX([1]BCLIENTES!H:H,MATCH(Tabla5[[#This Row],[RUC]],[1]BCLIENTES!A:A,0))</f>
        <v xml:space="preserve"> TACNA 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tr">
        <f>TEXT(Tabla5[[#This Row],[FECHA]],"MMM")</f>
        <v>Mar</v>
      </c>
      <c r="D4936" s="1" t="str">
        <f>TEXT(Tabla5[[#This Row],[FECHA]],"YYY")</f>
        <v>2024</v>
      </c>
      <c r="E4936" s="2" t="s">
        <v>143</v>
      </c>
      <c r="F4936" s="2" t="s">
        <v>4981</v>
      </c>
      <c r="G4936" s="2" t="s">
        <v>10002</v>
      </c>
      <c r="H4936">
        <v>10430082847</v>
      </c>
      <c r="I4936" t="str">
        <f>INDEX([1]BCLIENTES!B:B,MATCH(Tabla5[[#This Row],[RUC]],[1]BCLIENTES!A:A,0))</f>
        <v xml:space="preserve"> CONDORI QUISPE VILMA</v>
      </c>
      <c r="J4936" t="e">
        <f>INDEX([1]!Tabla1[DISTRITO],MATCH(Tabla5[[#This Row],[RUC]],[1]!Tabla1[RUC],0))</f>
        <v>#REF!</v>
      </c>
      <c r="K4936" t="str">
        <f>INDEX([1]BCLIENTES!H:H,MATCH(Tabla5[[#This Row],[RUC]],[1]BCLIENTES!A:A,0))</f>
        <v xml:space="preserve"> TACNA 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tr">
        <f>TEXT(Tabla5[[#This Row],[FECHA]],"MMM")</f>
        <v>Mar</v>
      </c>
      <c r="D4937" s="1" t="str">
        <f>TEXT(Tabla5[[#This Row],[FECHA]],"YYY")</f>
        <v>2024</v>
      </c>
      <c r="E4937" s="2" t="s">
        <v>143</v>
      </c>
      <c r="F4937" s="2" t="s">
        <v>4982</v>
      </c>
      <c r="G4937" s="2" t="s">
        <v>10002</v>
      </c>
      <c r="H4937">
        <v>10430082847</v>
      </c>
      <c r="I4937" t="str">
        <f>INDEX([1]BCLIENTES!B:B,MATCH(Tabla5[[#This Row],[RUC]],[1]BCLIENTES!A:A,0))</f>
        <v xml:space="preserve"> CONDORI QUISPE VILMA</v>
      </c>
      <c r="J4937" t="e">
        <f>INDEX([1]!Tabla1[DISTRITO],MATCH(Tabla5[[#This Row],[RUC]],[1]!Tabla1[RUC],0))</f>
        <v>#REF!</v>
      </c>
      <c r="K4937" t="str">
        <f>INDEX([1]BCLIENTES!H:H,MATCH(Tabla5[[#This Row],[RUC]],[1]BCLIENTES!A:A,0))</f>
        <v xml:space="preserve"> TACNA 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tr">
        <f>TEXT(Tabla5[[#This Row],[FECHA]],"MMM")</f>
        <v>Mar</v>
      </c>
      <c r="D4938" s="1" t="str">
        <f>TEXT(Tabla5[[#This Row],[FECHA]],"YYY")</f>
        <v>2024</v>
      </c>
      <c r="E4938" s="2" t="s">
        <v>143</v>
      </c>
      <c r="F4938" s="2" t="s">
        <v>4983</v>
      </c>
      <c r="G4938" s="2" t="s">
        <v>10002</v>
      </c>
      <c r="H4938">
        <v>20608981617</v>
      </c>
      <c r="I4938" t="str">
        <f>INDEX([1]BCLIENTES!B:B,MATCH(Tabla5[[#This Row],[RUC]],[1]BCLIENTES!A:A,0))</f>
        <v xml:space="preserve"> REDELECTRICO S.A.C.</v>
      </c>
      <c r="J4938" t="e">
        <f>INDEX([1]!Tabla1[DISTRITO],MATCH(Tabla5[[#This Row],[RUC]],[1]!Tabla1[RUC],0))</f>
        <v>#REF!</v>
      </c>
      <c r="K4938" t="str">
        <f>INDEX([1]BCLIENTES!H:H,MATCH(Tabla5[[#This Row],[RUC]],[1]BCLIENTES!A:A,0))</f>
        <v xml:space="preserve"> TAMBOPATA 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tr">
        <f>TEXT(Tabla5[[#This Row],[FECHA]],"MMM")</f>
        <v>Mar</v>
      </c>
      <c r="D4939" s="1" t="str">
        <f>TEXT(Tabla5[[#This Row],[FECHA]],"YYY")</f>
        <v>2024</v>
      </c>
      <c r="E4939" s="2" t="s">
        <v>143</v>
      </c>
      <c r="F4939" s="2" t="s">
        <v>4984</v>
      </c>
      <c r="G4939" s="2" t="s">
        <v>10003</v>
      </c>
      <c r="H4939">
        <v>20606183136</v>
      </c>
      <c r="I4939" t="str">
        <f>INDEX([1]BCLIENTES!B:B,MATCH(Tabla5[[#This Row],[RUC]],[1]BCLIENTES!A:A,0))</f>
        <v xml:space="preserve"> JP DISTRIBUCIONES Y SOLUCIONES ELECTRICAS E.I.R.L.</v>
      </c>
      <c r="J4939" t="e">
        <f>INDEX([1]!Tabla1[DISTRITO],MATCH(Tabla5[[#This Row],[RUC]],[1]!Tabla1[RUC],0))</f>
        <v>#REF!</v>
      </c>
      <c r="K4939" t="str">
        <f>INDEX([1]BCLIENTES!H:H,MATCH(Tabla5[[#This Row],[RUC]],[1]BCLIENTES!A:A,0))</f>
        <v xml:space="preserve"> LIMA 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tr">
        <f>TEXT(Tabla5[[#This Row],[FECHA]],"MMM")</f>
        <v>Mar</v>
      </c>
      <c r="D4940" s="1" t="str">
        <f>TEXT(Tabla5[[#This Row],[FECHA]],"YYY")</f>
        <v>2024</v>
      </c>
      <c r="E4940" s="2" t="s">
        <v>143</v>
      </c>
      <c r="F4940" s="2" t="s">
        <v>4985</v>
      </c>
      <c r="G4940" s="2" t="s">
        <v>10002</v>
      </c>
      <c r="H4940">
        <v>20532958602</v>
      </c>
      <c r="I4940" t="str">
        <f>INDEX([1]BCLIENTES!B:B,MATCH(Tabla5[[#This Row],[RUC]],[1]BCLIENTES!A:A,0))</f>
        <v xml:space="preserve"> ILUMINACIONES ANITA EMPRESA INDIVIDUAL DE RESPONSABILIDAD LIMITADA</v>
      </c>
      <c r="J4940" t="e">
        <f>INDEX([1]!Tabla1[DISTRITO],MATCH(Tabla5[[#This Row],[RUC]],[1]!Tabla1[RUC],0))</f>
        <v>#REF!</v>
      </c>
      <c r="K4940" t="str">
        <f>INDEX([1]BCLIENTES!H:H,MATCH(Tabla5[[#This Row],[RUC]],[1]BCLIENTES!A:A,0))</f>
        <v xml:space="preserve"> TACNA 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tr">
        <f>TEXT(Tabla5[[#This Row],[FECHA]],"MMM")</f>
        <v>Mar</v>
      </c>
      <c r="D4941" s="1" t="str">
        <f>TEXT(Tabla5[[#This Row],[FECHA]],"YYY")</f>
        <v>2024</v>
      </c>
      <c r="E4941" s="2" t="s">
        <v>143</v>
      </c>
      <c r="F4941" s="2" t="s">
        <v>4986</v>
      </c>
      <c r="G4941" s="2" t="s">
        <v>10004</v>
      </c>
      <c r="H4941">
        <v>10026120026</v>
      </c>
      <c r="I4941" t="str">
        <f>INDEX([1]BCLIENTES!B:B,MATCH(Tabla5[[#This Row],[RUC]],[1]BCLIENTES!A:A,0))</f>
        <v xml:space="preserve"> BURGOS SAAVEDRA FRANCISCO JAVIER</v>
      </c>
      <c r="J4941" t="e">
        <f>INDEX([1]!Tabla1[DISTRITO],MATCH(Tabla5[[#This Row],[RUC]],[1]!Tabla1[RUC],0))</f>
        <v>#REF!</v>
      </c>
      <c r="K4941" t="str">
        <f>INDEX([1]BCLIENTES!H:H,MATCH(Tabla5[[#This Row],[RUC]],[1]BCLIENTES!A:A,0))</f>
        <v xml:space="preserve"> PIURA 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tr">
        <f>TEXT(Tabla5[[#This Row],[FECHA]],"MMM")</f>
        <v>Mar</v>
      </c>
      <c r="D4942" s="1" t="str">
        <f>TEXT(Tabla5[[#This Row],[FECHA]],"YYY")</f>
        <v>2024</v>
      </c>
      <c r="E4942" s="2" t="s">
        <v>143</v>
      </c>
      <c r="F4942" s="2" t="s">
        <v>4987</v>
      </c>
      <c r="G4942" s="2" t="s">
        <v>9999</v>
      </c>
      <c r="H4942">
        <v>20279099142</v>
      </c>
      <c r="I4942" t="str">
        <f>INDEX([1]BCLIENTES!B:B,MATCH(Tabla5[[#This Row],[RUC]],[1]BCLIENTES!A:A,0))</f>
        <v xml:space="preserve"> TECNOLOGIA ELECTRICA S.A.C</v>
      </c>
      <c r="J4942" t="e">
        <f>INDEX([1]!Tabla1[DISTRITO],MATCH(Tabla5[[#This Row],[RUC]],[1]!Tabla1[RUC],0))</f>
        <v>#REF!</v>
      </c>
      <c r="K4942" t="str">
        <f>INDEX([1]BCLIENTES!H:H,MATCH(Tabla5[[#This Row],[RUC]],[1]BCLIENTES!A:A,0))</f>
        <v xml:space="preserve"> ICA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tr">
        <f>TEXT(Tabla5[[#This Row],[FECHA]],"MMM")</f>
        <v>Mar</v>
      </c>
      <c r="D4943" s="1" t="str">
        <f>TEXT(Tabla5[[#This Row],[FECHA]],"YYY")</f>
        <v>2024</v>
      </c>
      <c r="E4943" s="2" t="s">
        <v>143</v>
      </c>
      <c r="F4943" s="2" t="s">
        <v>4988</v>
      </c>
      <c r="G4943" s="2" t="s">
        <v>10004</v>
      </c>
      <c r="H4943">
        <v>20559587185</v>
      </c>
      <c r="I4943" t="str">
        <f>INDEX([1]BCLIENTES!B:B,MATCH(Tabla5[[#This Row],[RUC]],[1]BCLIENTES!A:A,0))</f>
        <v xml:space="preserve"> DISTRIBUIDORA ROYER S.A.C.</v>
      </c>
      <c r="J4943" t="e">
        <f>INDEX([1]!Tabla1[DISTRITO],MATCH(Tabla5[[#This Row],[RUC]],[1]!Tabla1[RUC],0))</f>
        <v>#REF!</v>
      </c>
      <c r="K4943" t="str">
        <f>INDEX([1]BCLIENTES!H:H,MATCH(Tabla5[[#This Row],[RUC]],[1]BCLIENTES!A:A,0))</f>
        <v xml:space="preserve"> TRUJILLO 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tr">
        <f>TEXT(Tabla5[[#This Row],[FECHA]],"MMM")</f>
        <v>Mar</v>
      </c>
      <c r="D4944" s="1" t="str">
        <f>TEXT(Tabla5[[#This Row],[FECHA]],"YYY")</f>
        <v>2024</v>
      </c>
      <c r="E4944" s="2" t="s">
        <v>143</v>
      </c>
      <c r="F4944" s="2" t="s">
        <v>4989</v>
      </c>
      <c r="G4944" s="2" t="s">
        <v>10002</v>
      </c>
      <c r="H4944">
        <v>10466254148</v>
      </c>
      <c r="I4944" t="str">
        <f>INDEX([1]BCLIENTES!B:B,MATCH(Tabla5[[#This Row],[RUC]],[1]BCLIENTES!A:A,0))</f>
        <v xml:space="preserve"> COTRADO TOZO LUZMILA VERONICA</v>
      </c>
      <c r="J4944" t="e">
        <f>INDEX([1]!Tabla1[DISTRITO],MATCH(Tabla5[[#This Row],[RUC]],[1]!Tabla1[RUC],0))</f>
        <v>#REF!</v>
      </c>
      <c r="K4944" t="str">
        <f>INDEX([1]BCLIENTES!H:H,MATCH(Tabla5[[#This Row],[RUC]],[1]BCLIENTES!A:A,0))</f>
        <v xml:space="preserve"> TACNA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tr">
        <f>TEXT(Tabla5[[#This Row],[FECHA]],"MMM")</f>
        <v>Mar</v>
      </c>
      <c r="D4945" s="1" t="str">
        <f>TEXT(Tabla5[[#This Row],[FECHA]],"YYY")</f>
        <v>2024</v>
      </c>
      <c r="E4945" s="2" t="s">
        <v>143</v>
      </c>
      <c r="F4945" s="2" t="s">
        <v>4990</v>
      </c>
      <c r="G4945" s="2" t="s">
        <v>10002</v>
      </c>
      <c r="H4945">
        <v>10466254148</v>
      </c>
      <c r="I4945" t="str">
        <f>INDEX([1]BCLIENTES!B:B,MATCH(Tabla5[[#This Row],[RUC]],[1]BCLIENTES!A:A,0))</f>
        <v xml:space="preserve"> COTRADO TOZO LUZMILA VERONICA</v>
      </c>
      <c r="J4945" t="e">
        <f>INDEX([1]!Tabla1[DISTRITO],MATCH(Tabla5[[#This Row],[RUC]],[1]!Tabla1[RUC],0))</f>
        <v>#REF!</v>
      </c>
      <c r="K4945" t="str">
        <f>INDEX([1]BCLIENTES!H:H,MATCH(Tabla5[[#This Row],[RUC]],[1]BCLIENTES!A:A,0))</f>
        <v xml:space="preserve"> TACNA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tr">
        <f>TEXT(Tabla5[[#This Row],[FECHA]],"MMM")</f>
        <v>Mar</v>
      </c>
      <c r="D4946" s="1" t="str">
        <f>TEXT(Tabla5[[#This Row],[FECHA]],"YYY")</f>
        <v>2024</v>
      </c>
      <c r="E4946" s="2" t="s">
        <v>143</v>
      </c>
      <c r="F4946" s="2" t="s">
        <v>4991</v>
      </c>
      <c r="G4946" s="2" t="s">
        <v>10002</v>
      </c>
      <c r="H4946">
        <v>20532342911</v>
      </c>
      <c r="I4946" t="str">
        <f>INDEX([1]BCLIENTES!B:B,MATCH(Tabla5[[#This Row],[RUC]],[1]BCLIENTES!A:A,0))</f>
        <v xml:space="preserve"> CENTRO DE ILUMINACIONES ROJESAN SOCIEDAD COMERCIAL DE RESPONSABILIDAD LIMITADA</v>
      </c>
      <c r="J4946" t="e">
        <f>INDEX([1]!Tabla1[DISTRITO],MATCH(Tabla5[[#This Row],[RUC]],[1]!Tabla1[RUC],0))</f>
        <v>#REF!</v>
      </c>
      <c r="K4946" t="str">
        <f>INDEX([1]BCLIENTES!H:H,MATCH(Tabla5[[#This Row],[RUC]],[1]BCLIENTES!A:A,0))</f>
        <v xml:space="preserve"> MARISCAL NIETO 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tr">
        <f>TEXT(Tabla5[[#This Row],[FECHA]],"MMM")</f>
        <v>Mar</v>
      </c>
      <c r="D4947" s="1" t="str">
        <f>TEXT(Tabla5[[#This Row],[FECHA]],"YYY")</f>
        <v>2024</v>
      </c>
      <c r="E4947" s="2" t="s">
        <v>143</v>
      </c>
      <c r="F4947" s="2" t="s">
        <v>4992</v>
      </c>
      <c r="G4947" s="2" t="s">
        <v>10002</v>
      </c>
      <c r="H4947">
        <v>20600004311</v>
      </c>
      <c r="I4947" t="str">
        <f>INDEX([1]BCLIENTES!B:B,MATCH(Tabla5[[#This Row],[RUC]],[1]BCLIENTES!A:A,0))</f>
        <v xml:space="preserve"> ILUMINACIONES PAREDES EMPRESA INDIVIDUAL DE RESPONSABILIDAD LIMITADA -ILUPAR E.I.R.L.</v>
      </c>
      <c r="J4947" t="e">
        <f>INDEX([1]!Tabla1[DISTRITO],MATCH(Tabla5[[#This Row],[RUC]],[1]!Tabla1[RUC],0))</f>
        <v>#REF!</v>
      </c>
      <c r="K4947" t="str">
        <f>INDEX([1]BCLIENTES!H:H,MATCH(Tabla5[[#This Row],[RUC]],[1]BCLIENTES!A:A,0))</f>
        <v xml:space="preserve"> TACNA 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tr">
        <f>TEXT(Tabla5[[#This Row],[FECHA]],"MMM")</f>
        <v>Mar</v>
      </c>
      <c r="D4948" s="1" t="str">
        <f>TEXT(Tabla5[[#This Row],[FECHA]],"YYY")</f>
        <v>2024</v>
      </c>
      <c r="E4948" s="2" t="s">
        <v>143</v>
      </c>
      <c r="F4948" s="2" t="s">
        <v>4993</v>
      </c>
      <c r="G4948" s="2" t="s">
        <v>10002</v>
      </c>
      <c r="H4948">
        <v>20519834163</v>
      </c>
      <c r="I4948" t="str">
        <f>INDEX([1]BCLIENTES!B:B,MATCH(Tabla5[[#This Row],[RUC]],[1]BCLIENTES!A:A,0))</f>
        <v xml:space="preserve"> ELECTRO MARY S.R.LTDA.</v>
      </c>
      <c r="J4948" t="e">
        <f>INDEX([1]!Tabla1[DISTRITO],MATCH(Tabla5[[#This Row],[RUC]],[1]!Tabla1[RUC],0))</f>
        <v>#REF!</v>
      </c>
      <c r="K4948" t="str">
        <f>INDEX([1]BCLIENTES!H:H,MATCH(Tabla5[[#This Row],[RUC]],[1]BCLIENTES!A:A,0))</f>
        <v xml:space="preserve"> TACNA 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tr">
        <f>TEXT(Tabla5[[#This Row],[FECHA]],"MMM")</f>
        <v>Mar</v>
      </c>
      <c r="D4949" s="1" t="str">
        <f>TEXT(Tabla5[[#This Row],[FECHA]],"YYY")</f>
        <v>2024</v>
      </c>
      <c r="E4949" s="2" t="s">
        <v>143</v>
      </c>
      <c r="F4949" s="2" t="s">
        <v>4994</v>
      </c>
      <c r="G4949" s="2" t="s">
        <v>10004</v>
      </c>
      <c r="H4949">
        <v>20482614931</v>
      </c>
      <c r="I4949" t="str">
        <f>INDEX([1]BCLIENTES!B:B,MATCH(Tabla5[[#This Row],[RUC]],[1]BCLIENTES!A:A,0))</f>
        <v xml:space="preserve"> BG ELECTRICISTAS INDUSTRIALES E.I.R.L.</v>
      </c>
      <c r="J4949" t="e">
        <f>INDEX([1]!Tabla1[DISTRITO],MATCH(Tabla5[[#This Row],[RUC]],[1]!Tabla1[RUC],0))</f>
        <v>#REF!</v>
      </c>
      <c r="K4949" t="str">
        <f>INDEX([1]BCLIENTES!H:H,MATCH(Tabla5[[#This Row],[RUC]],[1]BCLIENTES!A:A,0))</f>
        <v xml:space="preserve"> TRUJILLO 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tr">
        <f>TEXT(Tabla5[[#This Row],[FECHA]],"MMM")</f>
        <v>Mar</v>
      </c>
      <c r="D4950" s="1" t="str">
        <f>TEXT(Tabla5[[#This Row],[FECHA]],"YYY")</f>
        <v>2024</v>
      </c>
      <c r="E4950" s="2" t="s">
        <v>143</v>
      </c>
      <c r="F4950" s="2" t="s">
        <v>4995</v>
      </c>
      <c r="G4950" s="2" t="s">
        <v>9999</v>
      </c>
      <c r="H4950">
        <v>20604875855</v>
      </c>
      <c r="I4950" t="str">
        <f>INDEX([1]BCLIENTES!B:B,MATCH(Tabla5[[#This Row],[RUC]],[1]BCLIENTES!A:A,0))</f>
        <v xml:space="preserve"> CORPORACION ELECTRO INDUSTRIAL CESPEDES S.A.C.</v>
      </c>
      <c r="J4950" t="e">
        <f>INDEX([1]!Tabla1[DISTRITO],MATCH(Tabla5[[#This Row],[RUC]],[1]!Tabla1[RUC],0))</f>
        <v>#REF!</v>
      </c>
      <c r="K4950" t="str">
        <f>INDEX([1]BCLIENTES!H:H,MATCH(Tabla5[[#This Row],[RUC]],[1]BCLIENTES!A:A,0))</f>
        <v xml:space="preserve"> ICA 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tr">
        <f>TEXT(Tabla5[[#This Row],[FECHA]],"MMM")</f>
        <v>Mar</v>
      </c>
      <c r="D4951" s="1" t="str">
        <f>TEXT(Tabla5[[#This Row],[FECHA]],"YYY")</f>
        <v>2024</v>
      </c>
      <c r="E4951" s="2" t="s">
        <v>143</v>
      </c>
      <c r="F4951" s="2" t="s">
        <v>4996</v>
      </c>
      <c r="G4951" s="2" t="s">
        <v>10002</v>
      </c>
      <c r="H4951">
        <v>10428526398</v>
      </c>
      <c r="I4951" t="str">
        <f>INDEX([1]BCLIENTES!B:B,MATCH(Tabla5[[#This Row],[RUC]],[1]BCLIENTES!A:A,0))</f>
        <v xml:space="preserve"> QUISPE QUISPE JOSE MANUEL</v>
      </c>
      <c r="J4951" t="e">
        <f>INDEX([1]!Tabla1[DISTRITO],MATCH(Tabla5[[#This Row],[RUC]],[1]!Tabla1[RUC],0))</f>
        <v>#REF!</v>
      </c>
      <c r="K4951" t="str">
        <f>INDEX([1]BCLIENTES!H:H,MATCH(Tabla5[[#This Row],[RUC]],[1]BCLIENTES!A:A,0))</f>
        <v xml:space="preserve"> ILO 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tr">
        <f>TEXT(Tabla5[[#This Row],[FECHA]],"MMM")</f>
        <v>Mar</v>
      </c>
      <c r="D4952" s="1" t="str">
        <f>TEXT(Tabla5[[#This Row],[FECHA]],"YYY")</f>
        <v>2024</v>
      </c>
      <c r="E4952" s="2" t="s">
        <v>143</v>
      </c>
      <c r="F4952" s="2" t="s">
        <v>4997</v>
      </c>
      <c r="G4952" s="2" t="s">
        <v>10003</v>
      </c>
      <c r="H4952">
        <v>20601787700</v>
      </c>
      <c r="I4952" t="str">
        <f>INDEX([1]BCLIENTES!B:B,MATCH(Tabla5[[#This Row],[RUC]],[1]BCLIENTES!A:A,0))</f>
        <v xml:space="preserve"> IMPORTACIONES MIRALDI S.A.C.</v>
      </c>
      <c r="J4952" t="e">
        <f>INDEX([1]!Tabla1[DISTRITO],MATCH(Tabla5[[#This Row],[RUC]],[1]!Tabla1[RUC],0))</f>
        <v>#REF!</v>
      </c>
      <c r="K4952" t="str">
        <f>INDEX([1]BCLIENTES!H:H,MATCH(Tabla5[[#This Row],[RUC]],[1]BCLIENTES!A:A,0))</f>
        <v xml:space="preserve"> LIMA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tr">
        <f>TEXT(Tabla5[[#This Row],[FECHA]],"MMM")</f>
        <v>Mar</v>
      </c>
      <c r="D4953" s="1" t="str">
        <f>TEXT(Tabla5[[#This Row],[FECHA]],"YYY")</f>
        <v>2024</v>
      </c>
      <c r="E4953" s="2" t="s">
        <v>143</v>
      </c>
      <c r="F4953" s="2" t="s">
        <v>4998</v>
      </c>
      <c r="G4953" s="2" t="s">
        <v>10003</v>
      </c>
      <c r="H4953">
        <v>20601787700</v>
      </c>
      <c r="I4953" t="str">
        <f>INDEX([1]BCLIENTES!B:B,MATCH(Tabla5[[#This Row],[RUC]],[1]BCLIENTES!A:A,0))</f>
        <v xml:space="preserve"> IMPORTACIONES MIRALDI S.A.C.</v>
      </c>
      <c r="J4953" t="e">
        <f>INDEX([1]!Tabla1[DISTRITO],MATCH(Tabla5[[#This Row],[RUC]],[1]!Tabla1[RUC],0))</f>
        <v>#REF!</v>
      </c>
      <c r="K4953" t="str">
        <f>INDEX([1]BCLIENTES!H:H,MATCH(Tabla5[[#This Row],[RUC]],[1]BCLIENTES!A:A,0))</f>
        <v xml:space="preserve"> LIMA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tr">
        <f>TEXT(Tabla5[[#This Row],[FECHA]],"MMM")</f>
        <v>Mar</v>
      </c>
      <c r="D4954" s="1" t="str">
        <f>TEXT(Tabla5[[#This Row],[FECHA]],"YYY")</f>
        <v>2024</v>
      </c>
      <c r="E4954" s="2" t="s">
        <v>143</v>
      </c>
      <c r="F4954" s="2" t="s">
        <v>4999</v>
      </c>
      <c r="G4954" s="2" t="s">
        <v>10006</v>
      </c>
      <c r="H4954">
        <v>20527319766</v>
      </c>
      <c r="I4954" t="str">
        <f>INDEX([1]BCLIENTES!B:B,MATCH(Tabla5[[#This Row],[RUC]],[1]BCLIENTES!A:A,0))</f>
        <v xml:space="preserve"> MANUFACTURAS ELECTRICAS Y SANITARIAS EMPRESA INDIVIDUAL DE RESPONSABLIDAD LIMITADA</v>
      </c>
      <c r="J4954" t="e">
        <f>INDEX([1]!Tabla1[DISTRITO],MATCH(Tabla5[[#This Row],[RUC]],[1]!Tabla1[RUC],0))</f>
        <v>#REF!</v>
      </c>
      <c r="K4954" t="str">
        <f>INDEX([1]BCLIENTES!H:H,MATCH(Tabla5[[#This Row],[RUC]],[1]BCLIENTES!A:A,0))</f>
        <v xml:space="preserve"> CUSCO 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tr">
        <f>TEXT(Tabla5[[#This Row],[FECHA]],"MMM")</f>
        <v>Mar</v>
      </c>
      <c r="D4955" s="1" t="str">
        <f>TEXT(Tabla5[[#This Row],[FECHA]],"YYY")</f>
        <v>2024</v>
      </c>
      <c r="E4955" s="2" t="s">
        <v>143</v>
      </c>
      <c r="F4955" s="2" t="s">
        <v>5000</v>
      </c>
      <c r="G4955" s="2" t="s">
        <v>10003</v>
      </c>
      <c r="H4955">
        <v>20604916772</v>
      </c>
      <c r="I4955" t="str">
        <f>INDEX([1]BCLIENTES!B:B,MATCH(Tabla5[[#This Row],[RUC]],[1]BCLIENTES!A:A,0))</f>
        <v xml:space="preserve"> ABA COMPANY SOCIEDAD ANONIMA CERRADA - ABA COMPANY S.A.C.</v>
      </c>
      <c r="J4955" t="e">
        <f>INDEX([1]!Tabla1[DISTRITO],MATCH(Tabla5[[#This Row],[RUC]],[1]!Tabla1[RUC],0))</f>
        <v>#REF!</v>
      </c>
      <c r="K4955" t="str">
        <f>INDEX([1]BCLIENTES!H:H,MATCH(Tabla5[[#This Row],[RUC]],[1]BCLIENTES!A:A,0))</f>
        <v xml:space="preserve"> TRUJILLO 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tr">
        <f>TEXT(Tabla5[[#This Row],[FECHA]],"MMM")</f>
        <v>Mar</v>
      </c>
      <c r="D4956" s="1" t="str">
        <f>TEXT(Tabla5[[#This Row],[FECHA]],"YYY")</f>
        <v>2024</v>
      </c>
      <c r="E4956" s="2" t="s">
        <v>143</v>
      </c>
      <c r="F4956" s="2" t="s">
        <v>5001</v>
      </c>
      <c r="G4956" s="2" t="s">
        <v>10003</v>
      </c>
      <c r="H4956">
        <v>20604916772</v>
      </c>
      <c r="I4956" t="str">
        <f>INDEX([1]BCLIENTES!B:B,MATCH(Tabla5[[#This Row],[RUC]],[1]BCLIENTES!A:A,0))</f>
        <v xml:space="preserve"> ABA COMPANY SOCIEDAD ANONIMA CERRADA - ABA COMPANY S.A.C.</v>
      </c>
      <c r="J4956" t="e">
        <f>INDEX([1]!Tabla1[DISTRITO],MATCH(Tabla5[[#This Row],[RUC]],[1]!Tabla1[RUC],0))</f>
        <v>#REF!</v>
      </c>
      <c r="K4956" t="str">
        <f>INDEX([1]BCLIENTES!H:H,MATCH(Tabla5[[#This Row],[RUC]],[1]BCLIENTES!A:A,0))</f>
        <v xml:space="preserve"> TRUJILLO 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tr">
        <f>TEXT(Tabla5[[#This Row],[FECHA]],"MMM")</f>
        <v>Mar</v>
      </c>
      <c r="D4957" s="1" t="str">
        <f>TEXT(Tabla5[[#This Row],[FECHA]],"YYY")</f>
        <v>2024</v>
      </c>
      <c r="E4957" s="2" t="s">
        <v>143</v>
      </c>
      <c r="F4957" s="2" t="s">
        <v>5002</v>
      </c>
      <c r="G4957" s="2" t="s">
        <v>10003</v>
      </c>
      <c r="H4957">
        <v>20604916772</v>
      </c>
      <c r="I4957" t="str">
        <f>INDEX([1]BCLIENTES!B:B,MATCH(Tabla5[[#This Row],[RUC]],[1]BCLIENTES!A:A,0))</f>
        <v xml:space="preserve"> ABA COMPANY SOCIEDAD ANONIMA CERRADA - ABA COMPANY S.A.C.</v>
      </c>
      <c r="J4957" t="e">
        <f>INDEX([1]!Tabla1[DISTRITO],MATCH(Tabla5[[#This Row],[RUC]],[1]!Tabla1[RUC],0))</f>
        <v>#REF!</v>
      </c>
      <c r="K4957" t="str">
        <f>INDEX([1]BCLIENTES!H:H,MATCH(Tabla5[[#This Row],[RUC]],[1]BCLIENTES!A:A,0))</f>
        <v xml:space="preserve"> TRUJILLO 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tr">
        <f>TEXT(Tabla5[[#This Row],[FECHA]],"MMM")</f>
        <v>Mar</v>
      </c>
      <c r="D4958" s="1" t="str">
        <f>TEXT(Tabla5[[#This Row],[FECHA]],"YYY")</f>
        <v>2024</v>
      </c>
      <c r="E4958" s="2" t="s">
        <v>143</v>
      </c>
      <c r="F4958" s="2" t="s">
        <v>5003</v>
      </c>
      <c r="G4958" s="2" t="s">
        <v>9999</v>
      </c>
      <c r="H4958">
        <v>20279099142</v>
      </c>
      <c r="I4958" t="str">
        <f>INDEX([1]BCLIENTES!B:B,MATCH(Tabla5[[#This Row],[RUC]],[1]BCLIENTES!A:A,0))</f>
        <v xml:space="preserve"> TECNOLOGIA ELECTRICA S.A.C</v>
      </c>
      <c r="J4958" t="e">
        <f>INDEX([1]!Tabla1[DISTRITO],MATCH(Tabla5[[#This Row],[RUC]],[1]!Tabla1[RUC],0))</f>
        <v>#REF!</v>
      </c>
      <c r="K4958" t="str">
        <f>INDEX([1]BCLIENTES!H:H,MATCH(Tabla5[[#This Row],[RUC]],[1]BCLIENTES!A:A,0))</f>
        <v xml:space="preserve"> ICA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tr">
        <f>TEXT(Tabla5[[#This Row],[FECHA]],"MMM")</f>
        <v>Mar</v>
      </c>
      <c r="D4959" s="1" t="str">
        <f>TEXT(Tabla5[[#This Row],[FECHA]],"YYY")</f>
        <v>2024</v>
      </c>
      <c r="E4959" s="2" t="s">
        <v>143</v>
      </c>
      <c r="F4959" s="2" t="s">
        <v>5004</v>
      </c>
      <c r="G4959" s="2" t="s">
        <v>10003</v>
      </c>
      <c r="H4959">
        <v>20606183136</v>
      </c>
      <c r="I4959" t="str">
        <f>INDEX([1]BCLIENTES!B:B,MATCH(Tabla5[[#This Row],[RUC]],[1]BCLIENTES!A:A,0))</f>
        <v xml:space="preserve"> JP DISTRIBUCIONES Y SOLUCIONES ELECTRICAS E.I.R.L.</v>
      </c>
      <c r="J4959" t="e">
        <f>INDEX([1]!Tabla1[DISTRITO],MATCH(Tabla5[[#This Row],[RUC]],[1]!Tabla1[RUC],0))</f>
        <v>#REF!</v>
      </c>
      <c r="K4959" t="str">
        <f>INDEX([1]BCLIENTES!H:H,MATCH(Tabla5[[#This Row],[RUC]],[1]BCLIENTES!A:A,0))</f>
        <v xml:space="preserve"> LIMA 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tr">
        <f>TEXT(Tabla5[[#This Row],[FECHA]],"MMM")</f>
        <v>Mar</v>
      </c>
      <c r="D4960" s="1" t="str">
        <f>TEXT(Tabla5[[#This Row],[FECHA]],"YYY")</f>
        <v>2024</v>
      </c>
      <c r="E4960" s="2" t="s">
        <v>143</v>
      </c>
      <c r="F4960" s="2" t="s">
        <v>5005</v>
      </c>
      <c r="G4960" s="2" t="s">
        <v>10004</v>
      </c>
      <c r="H4960">
        <v>20609019019</v>
      </c>
      <c r="I4960" t="str">
        <f>INDEX([1]BCLIENTES!B:B,MATCH(Tabla5[[#This Row],[RUC]],[1]BCLIENTES!A:A,0))</f>
        <v xml:space="preserve"> INDUSTRIAS ELECTRICAS V &amp; L S.A.C.</v>
      </c>
      <c r="J4960" t="e">
        <f>INDEX([1]!Tabla1[DISTRITO],MATCH(Tabla5[[#This Row],[RUC]],[1]!Tabla1[RUC],0))</f>
        <v>#REF!</v>
      </c>
      <c r="K4960" t="str">
        <f>INDEX([1]BCLIENTES!H:H,MATCH(Tabla5[[#This Row],[RUC]],[1]BCLIENTES!A:A,0))</f>
        <v xml:space="preserve"> TRUJILLO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tr">
        <f>TEXT(Tabla5[[#This Row],[FECHA]],"MMM")</f>
        <v>Mar</v>
      </c>
      <c r="D4961" s="1" t="str">
        <f>TEXT(Tabla5[[#This Row],[FECHA]],"YYY")</f>
        <v>2024</v>
      </c>
      <c r="E4961" s="2" t="s">
        <v>143</v>
      </c>
      <c r="F4961" s="2" t="s">
        <v>5006</v>
      </c>
      <c r="G4961" s="2" t="s">
        <v>9999</v>
      </c>
      <c r="H4961">
        <v>20603482531</v>
      </c>
      <c r="I4961" t="str">
        <f>INDEX([1]BCLIENTES!B:B,MATCH(Tabla5[[#This Row],[RUC]],[1]BCLIENTES!A:A,0))</f>
        <v xml:space="preserve"> ILUMINACIONES HOBAB SOCIEDAD ANONIMA CERRADA - ILUMINACIONES HOBAB S.A.C.</v>
      </c>
      <c r="J4961" t="e">
        <f>INDEX([1]!Tabla1[DISTRITO],MATCH(Tabla5[[#This Row],[RUC]],[1]!Tabla1[RUC],0))</f>
        <v>#REF!</v>
      </c>
      <c r="K4961" t="str">
        <f>INDEX([1]BCLIENTES!H:H,MATCH(Tabla5[[#This Row],[RUC]],[1]BCLIENTES!A:A,0))</f>
        <v xml:space="preserve"> HUANCAYO 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tr">
        <f>TEXT(Tabla5[[#This Row],[FECHA]],"MMM")</f>
        <v>Mar</v>
      </c>
      <c r="D4962" s="1" t="str">
        <f>TEXT(Tabla5[[#This Row],[FECHA]],"YYY")</f>
        <v>2024</v>
      </c>
      <c r="E4962" s="2" t="s">
        <v>143</v>
      </c>
      <c r="F4962" s="2" t="s">
        <v>5007</v>
      </c>
      <c r="G4962" s="2" t="s">
        <v>9999</v>
      </c>
      <c r="H4962">
        <v>20603482531</v>
      </c>
      <c r="I4962" t="str">
        <f>INDEX([1]BCLIENTES!B:B,MATCH(Tabla5[[#This Row],[RUC]],[1]BCLIENTES!A:A,0))</f>
        <v xml:space="preserve"> ILUMINACIONES HOBAB SOCIEDAD ANONIMA CERRADA - ILUMINACIONES HOBAB S.A.C.</v>
      </c>
      <c r="J4962" t="e">
        <f>INDEX([1]!Tabla1[DISTRITO],MATCH(Tabla5[[#This Row],[RUC]],[1]!Tabla1[RUC],0))</f>
        <v>#REF!</v>
      </c>
      <c r="K4962" t="str">
        <f>INDEX([1]BCLIENTES!H:H,MATCH(Tabla5[[#This Row],[RUC]],[1]BCLIENTES!A:A,0))</f>
        <v xml:space="preserve"> HUANCAYO 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tr">
        <f>TEXT(Tabla5[[#This Row],[FECHA]],"MMM")</f>
        <v>Mar</v>
      </c>
      <c r="D4963" s="1" t="str">
        <f>TEXT(Tabla5[[#This Row],[FECHA]],"YYY")</f>
        <v>2024</v>
      </c>
      <c r="E4963" s="2" t="s">
        <v>143</v>
      </c>
      <c r="F4963" s="2" t="s">
        <v>5008</v>
      </c>
      <c r="G4963" s="2" t="s">
        <v>10002</v>
      </c>
      <c r="H4963">
        <v>20454067682</v>
      </c>
      <c r="I4963" t="str">
        <f>INDEX([1]BCLIENTES!B:B,MATCH(Tabla5[[#This Row],[RUC]],[1]BCLIENTES!A:A,0))</f>
        <v xml:space="preserve"> FERRETERIA Y MATERIALES DE CONSTRUCCION S.R.L. - FEMACO S.R.L.</v>
      </c>
      <c r="J4963" t="e">
        <f>INDEX([1]!Tabla1[DISTRITO],MATCH(Tabla5[[#This Row],[RUC]],[1]!Tabla1[RUC],0))</f>
        <v>#REF!</v>
      </c>
      <c r="K4963" t="str">
        <f>INDEX([1]BCLIENTES!H:H,MATCH(Tabla5[[#This Row],[RUC]],[1]BCLIENTES!A:A,0))</f>
        <v xml:space="preserve"> AREQUIPA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tr">
        <f>TEXT(Tabla5[[#This Row],[FECHA]],"MMM")</f>
        <v>Mar</v>
      </c>
      <c r="D4964" s="1" t="str">
        <f>TEXT(Tabla5[[#This Row],[FECHA]],"YYY")</f>
        <v>2024</v>
      </c>
      <c r="E4964" s="2" t="s">
        <v>143</v>
      </c>
      <c r="F4964" s="2" t="s">
        <v>5009</v>
      </c>
      <c r="G4964" s="2" t="s">
        <v>9999</v>
      </c>
      <c r="H4964">
        <v>20486833557</v>
      </c>
      <c r="I4964" t="str">
        <f>INDEX([1]BCLIENTES!B:B,MATCH(Tabla5[[#This Row],[RUC]],[1]BCLIENTES!A:A,0))</f>
        <v xml:space="preserve"> PROMOTORES ELECTRICOS MILAGROS Y CESAR S.A.C.</v>
      </c>
      <c r="J4964" t="e">
        <f>INDEX([1]!Tabla1[DISTRITO],MATCH(Tabla5[[#This Row],[RUC]],[1]!Tabla1[RUC],0))</f>
        <v>#REF!</v>
      </c>
      <c r="K4964" t="str">
        <f>INDEX([1]BCLIENTES!H:H,MATCH(Tabla5[[#This Row],[RUC]],[1]BCLIENTES!A:A,0))</f>
        <v xml:space="preserve"> HUANCAYO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tr">
        <f>TEXT(Tabla5[[#This Row],[FECHA]],"MMM")</f>
        <v>Mar</v>
      </c>
      <c r="D4965" s="1" t="str">
        <f>TEXT(Tabla5[[#This Row],[FECHA]],"YYY")</f>
        <v>2024</v>
      </c>
      <c r="E4965" s="2" t="s">
        <v>143</v>
      </c>
      <c r="F4965" s="2" t="s">
        <v>5010</v>
      </c>
      <c r="G4965" s="2" t="s">
        <v>10004</v>
      </c>
      <c r="H4965">
        <v>20609976510</v>
      </c>
      <c r="I4965" t="str">
        <f>INDEX([1]BCLIENTES!B:B,MATCH(Tabla5[[#This Row],[RUC]],[1]BCLIENTES!A:A,0))</f>
        <v xml:space="preserve"> CORPORACION FERRETERA LR S.A.C.</v>
      </c>
      <c r="J4965" t="e">
        <f>INDEX([1]!Tabla1[DISTRITO],MATCH(Tabla5[[#This Row],[RUC]],[1]!Tabla1[RUC],0))</f>
        <v>#REF!</v>
      </c>
      <c r="K4965" t="str">
        <f>INDEX([1]BCLIENTES!H:H,MATCH(Tabla5[[#This Row],[RUC]],[1]BCLIENTES!A:A,0))</f>
        <v xml:space="preserve"> TRUJILLO 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tr">
        <f>TEXT(Tabla5[[#This Row],[FECHA]],"MMM")</f>
        <v>Mar</v>
      </c>
      <c r="D4966" s="1" t="str">
        <f>TEXT(Tabla5[[#This Row],[FECHA]],"YYY")</f>
        <v>2024</v>
      </c>
      <c r="E4966" s="2" t="s">
        <v>143</v>
      </c>
      <c r="F4966" s="2" t="s">
        <v>5011</v>
      </c>
      <c r="G4966" s="2" t="s">
        <v>10002</v>
      </c>
      <c r="H4966">
        <v>20601060770</v>
      </c>
      <c r="I4966" t="str">
        <f>INDEX([1]BCLIENTES!B:B,MATCH(Tabla5[[#This Row],[RUC]],[1]BCLIENTES!A:A,0))</f>
        <v xml:space="preserve"> FASASUR S.R.L.</v>
      </c>
      <c r="J4966" t="e">
        <f>INDEX([1]!Tabla1[DISTRITO],MATCH(Tabla5[[#This Row],[RUC]],[1]!Tabla1[RUC],0))</f>
        <v>#REF!</v>
      </c>
      <c r="K4966" t="str">
        <f>INDEX([1]BCLIENTES!H:H,MATCH(Tabla5[[#This Row],[RUC]],[1]BCLIENTES!A:A,0))</f>
        <v xml:space="preserve"> AREQUIPA 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tr">
        <f>TEXT(Tabla5[[#This Row],[FECHA]],"MMM")</f>
        <v>Mar</v>
      </c>
      <c r="D4967" s="1" t="str">
        <f>TEXT(Tabla5[[#This Row],[FECHA]],"YYY")</f>
        <v>2024</v>
      </c>
      <c r="E4967" s="2" t="s">
        <v>143</v>
      </c>
      <c r="F4967" s="2" t="s">
        <v>5012</v>
      </c>
      <c r="G4967" s="2" t="s">
        <v>10002</v>
      </c>
      <c r="H4967">
        <v>20604939969</v>
      </c>
      <c r="I4967" t="str">
        <f>INDEX([1]BCLIENTES!B:B,MATCH(Tabla5[[#This Row],[RUC]],[1]BCLIENTES!A:A,0))</f>
        <v xml:space="preserve"> HERRAMIENTAS Y CONSTRUCCION S.A.C. - HERRACON S.A.C.</v>
      </c>
      <c r="J4967" t="e">
        <f>INDEX([1]!Tabla1[DISTRITO],MATCH(Tabla5[[#This Row],[RUC]],[1]!Tabla1[RUC],0))</f>
        <v>#REF!</v>
      </c>
      <c r="K4967" t="str">
        <f>INDEX([1]BCLIENTES!H:H,MATCH(Tabla5[[#This Row],[RUC]],[1]BCLIENTES!A:A,0))</f>
        <v xml:space="preserve"> AREQUIPA 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tr">
        <f>TEXT(Tabla5[[#This Row],[FECHA]],"MMM")</f>
        <v>Mar</v>
      </c>
      <c r="D4968" s="1" t="str">
        <f>TEXT(Tabla5[[#This Row],[FECHA]],"YYY")</f>
        <v>2024</v>
      </c>
      <c r="E4968" s="2" t="s">
        <v>143</v>
      </c>
      <c r="F4968" s="2" t="s">
        <v>5013</v>
      </c>
      <c r="G4968" s="2" t="s">
        <v>9999</v>
      </c>
      <c r="H4968">
        <v>10411485817</v>
      </c>
      <c r="I4968" t="str">
        <f>INDEX([1]BCLIENTES!B:B,MATCH(Tabla5[[#This Row],[RUC]],[1]BCLIENTES!A:A,0))</f>
        <v xml:space="preserve"> YANASUPO QUISPE SERGIO</v>
      </c>
      <c r="J4968" t="e">
        <f>INDEX([1]!Tabla1[DISTRITO],MATCH(Tabla5[[#This Row],[RUC]],[1]!Tabla1[RUC],0))</f>
        <v>#REF!</v>
      </c>
      <c r="K4968" t="str">
        <f>INDEX([1]BCLIENTES!H:H,MATCH(Tabla5[[#This Row],[RUC]],[1]BCLIENTES!A:A,0))</f>
        <v xml:space="preserve"> HUAMANGA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tr">
        <f>TEXT(Tabla5[[#This Row],[FECHA]],"MMM")</f>
        <v>Mar</v>
      </c>
      <c r="D4969" s="1" t="str">
        <f>TEXT(Tabla5[[#This Row],[FECHA]],"YYY")</f>
        <v>2024</v>
      </c>
      <c r="E4969" s="2" t="s">
        <v>143</v>
      </c>
      <c r="F4969" s="2" t="s">
        <v>5014</v>
      </c>
      <c r="G4969" s="2" t="s">
        <v>10003</v>
      </c>
      <c r="H4969">
        <v>10238869523</v>
      </c>
      <c r="I4969" t="str">
        <f>INDEX([1]BCLIENTES!B:B,MATCH(Tabla5[[#This Row],[RUC]],[1]BCLIENTES!A:A,0))</f>
        <v xml:space="preserve"> CARREÑO DELGADO ROSA LINA</v>
      </c>
      <c r="J4969" t="e">
        <f>INDEX([1]!Tabla1[DISTRITO],MATCH(Tabla5[[#This Row],[RUC]],[1]!Tabla1[RUC],0))</f>
        <v>#REF!</v>
      </c>
      <c r="K4969" t="str">
        <f>INDEX([1]BCLIENTES!H:H,MATCH(Tabla5[[#This Row],[RUC]],[1]BCLIENTES!A:A,0))</f>
        <v xml:space="preserve"> TRUJILLO 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tr">
        <f>TEXT(Tabla5[[#This Row],[FECHA]],"MMM")</f>
        <v>Mar</v>
      </c>
      <c r="D4970" s="1" t="str">
        <f>TEXT(Tabla5[[#This Row],[FECHA]],"YYY")</f>
        <v>2024</v>
      </c>
      <c r="E4970" s="2" t="s">
        <v>143</v>
      </c>
      <c r="F4970" s="2" t="s">
        <v>5015</v>
      </c>
      <c r="G4970" s="2" t="s">
        <v>10003</v>
      </c>
      <c r="H4970">
        <v>10238869523</v>
      </c>
      <c r="I4970" t="str">
        <f>INDEX([1]BCLIENTES!B:B,MATCH(Tabla5[[#This Row],[RUC]],[1]BCLIENTES!A:A,0))</f>
        <v xml:space="preserve"> CARREÑO DELGADO ROSA LINA</v>
      </c>
      <c r="J4970" t="e">
        <f>INDEX([1]!Tabla1[DISTRITO],MATCH(Tabla5[[#This Row],[RUC]],[1]!Tabla1[RUC],0))</f>
        <v>#REF!</v>
      </c>
      <c r="K4970" t="str">
        <f>INDEX([1]BCLIENTES!H:H,MATCH(Tabla5[[#This Row],[RUC]],[1]BCLIENTES!A:A,0))</f>
        <v xml:space="preserve"> TRUJILLO 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tr">
        <f>TEXT(Tabla5[[#This Row],[FECHA]],"MMM")</f>
        <v>Mar</v>
      </c>
      <c r="D4971" s="1" t="str">
        <f>TEXT(Tabla5[[#This Row],[FECHA]],"YYY")</f>
        <v>2024</v>
      </c>
      <c r="E4971" s="2" t="s">
        <v>143</v>
      </c>
      <c r="F4971" s="2" t="s">
        <v>5016</v>
      </c>
      <c r="G4971" s="2" t="s">
        <v>10003</v>
      </c>
      <c r="H4971">
        <v>20601787700</v>
      </c>
      <c r="I4971" t="str">
        <f>INDEX([1]BCLIENTES!B:B,MATCH(Tabla5[[#This Row],[RUC]],[1]BCLIENTES!A:A,0))</f>
        <v xml:space="preserve"> IMPORTACIONES MIRALDI S.A.C.</v>
      </c>
      <c r="J4971" t="e">
        <f>INDEX([1]!Tabla1[DISTRITO],MATCH(Tabla5[[#This Row],[RUC]],[1]!Tabla1[RUC],0))</f>
        <v>#REF!</v>
      </c>
      <c r="K4971" t="str">
        <f>INDEX([1]BCLIENTES!H:H,MATCH(Tabla5[[#This Row],[RUC]],[1]BCLIENTES!A:A,0))</f>
        <v xml:space="preserve"> LIMA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tr">
        <f>TEXT(Tabla5[[#This Row],[FECHA]],"MMM")</f>
        <v>Mar</v>
      </c>
      <c r="D4972" s="1" t="str">
        <f>TEXT(Tabla5[[#This Row],[FECHA]],"YYY")</f>
        <v>2024</v>
      </c>
      <c r="E4972" s="2" t="s">
        <v>143</v>
      </c>
      <c r="F4972" s="2" t="s">
        <v>5017</v>
      </c>
      <c r="G4972" s="2" t="s">
        <v>10004</v>
      </c>
      <c r="H4972">
        <v>20608449753</v>
      </c>
      <c r="I4972" t="str">
        <f>INDEX([1]BCLIENTES!B:B,MATCH(Tabla5[[#This Row],[RUC]],[1]BCLIENTES!A:A,0))</f>
        <v xml:space="preserve"> JV FERRETERIA JAIMITO E.I.R.L</v>
      </c>
      <c r="J4972" t="e">
        <f>INDEX([1]!Tabla1[DISTRITO],MATCH(Tabla5[[#This Row],[RUC]],[1]!Tabla1[RUC],0))</f>
        <v>#REF!</v>
      </c>
      <c r="K4972" t="str">
        <f>INDEX([1]BCLIENTES!H:H,MATCH(Tabla5[[#This Row],[RUC]],[1]BCLIENTES!A:A,0))</f>
        <v xml:space="preserve"> JAEN 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tr">
        <f>TEXT(Tabla5[[#This Row],[FECHA]],"MMM")</f>
        <v>Mar</v>
      </c>
      <c r="D4973" s="1" t="str">
        <f>TEXT(Tabla5[[#This Row],[FECHA]],"YYY")</f>
        <v>2024</v>
      </c>
      <c r="E4973" s="2" t="s">
        <v>143</v>
      </c>
      <c r="F4973" s="2" t="s">
        <v>5018</v>
      </c>
      <c r="G4973" s="2" t="s">
        <v>9999</v>
      </c>
      <c r="H4973">
        <v>20605038639</v>
      </c>
      <c r="I4973" t="str">
        <f>INDEX([1]BCLIENTES!B:B,MATCH(Tabla5[[#This Row],[RUC]],[1]BCLIENTES!A:A,0))</f>
        <v xml:space="preserve"> GRUPO EMPRESARIAL GS SAGITARIO E.I.R.L.</v>
      </c>
      <c r="J4973" t="e">
        <f>INDEX([1]!Tabla1[DISTRITO],MATCH(Tabla5[[#This Row],[RUC]],[1]!Tabla1[RUC],0))</f>
        <v>#REF!</v>
      </c>
      <c r="K4973" t="str">
        <f>INDEX([1]BCLIENTES!H:H,MATCH(Tabla5[[#This Row],[RUC]],[1]BCLIENTES!A:A,0))</f>
        <v xml:space="preserve"> HUANUCO 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tr">
        <f>TEXT(Tabla5[[#This Row],[FECHA]],"MMM")</f>
        <v>Mar</v>
      </c>
      <c r="D4974" s="1" t="str">
        <f>TEXT(Tabla5[[#This Row],[FECHA]],"YYY")</f>
        <v>2024</v>
      </c>
      <c r="E4974" s="2" t="s">
        <v>143</v>
      </c>
      <c r="F4974" s="2" t="s">
        <v>5019</v>
      </c>
      <c r="G4974" s="2" t="s">
        <v>10003</v>
      </c>
      <c r="H4974">
        <v>20610672443</v>
      </c>
      <c r="I4974" t="str">
        <f>INDEX([1]BCLIENTES!B:B,MATCH(Tabla5[[#This Row],[RUC]],[1]BCLIENTES!A:A,0))</f>
        <v xml:space="preserve"> CONSTRUCCION NEGOCIOS Y SERVICIOS DANTE E.I.R.L.</v>
      </c>
      <c r="J4974" t="e">
        <f>INDEX([1]!Tabla1[DISTRITO],MATCH(Tabla5[[#This Row],[RUC]],[1]!Tabla1[RUC],0))</f>
        <v>#REF!</v>
      </c>
      <c r="K4974" t="str">
        <f>INDEX([1]BCLIENTES!H:H,MATCH(Tabla5[[#This Row],[RUC]],[1]BCLIENTES!A:A,0))</f>
        <v xml:space="preserve"> CHICLAYO 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tr">
        <f>TEXT(Tabla5[[#This Row],[FECHA]],"MMM")</f>
        <v>Mar</v>
      </c>
      <c r="D4975" s="1" t="str">
        <f>TEXT(Tabla5[[#This Row],[FECHA]],"YYY")</f>
        <v>2024</v>
      </c>
      <c r="E4975" s="2" t="s">
        <v>143</v>
      </c>
      <c r="F4975" s="2" t="s">
        <v>5020</v>
      </c>
      <c r="G4975" s="2" t="s">
        <v>10004</v>
      </c>
      <c r="H4975">
        <v>20603617895</v>
      </c>
      <c r="I4975" t="str">
        <f>INDEX([1]BCLIENTES!B:B,MATCH(Tabla5[[#This Row],[RUC]],[1]BCLIENTES!A:A,0))</f>
        <v xml:space="preserve"> VASCOMDI COMPANY S.A.C.</v>
      </c>
      <c r="J4975" t="e">
        <f>INDEX([1]!Tabla1[DISTRITO],MATCH(Tabla5[[#This Row],[RUC]],[1]!Tabla1[RUC],0))</f>
        <v>#REF!</v>
      </c>
      <c r="K4975" t="str">
        <f>INDEX([1]BCLIENTES!H:H,MATCH(Tabla5[[#This Row],[RUC]],[1]BCLIENTES!A:A,0))</f>
        <v xml:space="preserve"> CHICLAYO 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tr">
        <f>TEXT(Tabla5[[#This Row],[FECHA]],"MMM")</f>
        <v>Mar</v>
      </c>
      <c r="D4976" s="1" t="str">
        <f>TEXT(Tabla5[[#This Row],[FECHA]],"YYY")</f>
        <v>2024</v>
      </c>
      <c r="E4976" s="2" t="s">
        <v>143</v>
      </c>
      <c r="F4976" s="2" t="s">
        <v>5021</v>
      </c>
      <c r="G4976" s="2" t="s">
        <v>10004</v>
      </c>
      <c r="H4976">
        <v>20480023235</v>
      </c>
      <c r="I4976" t="str">
        <f>INDEX([1]BCLIENTES!B:B,MATCH(Tabla5[[#This Row],[RUC]],[1]BCLIENTES!A:A,0))</f>
        <v xml:space="preserve"> CORPORACION BIM SAC</v>
      </c>
      <c r="J4976" t="e">
        <f>INDEX([1]!Tabla1[DISTRITO],MATCH(Tabla5[[#This Row],[RUC]],[1]!Tabla1[RUC],0))</f>
        <v>#REF!</v>
      </c>
      <c r="K4976" t="str">
        <f>INDEX([1]BCLIENTES!H:H,MATCH(Tabla5[[#This Row],[RUC]],[1]BCLIENTES!A:A,0))</f>
        <v xml:space="preserve"> CHICLAYO 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tr">
        <f>TEXT(Tabla5[[#This Row],[FECHA]],"MMM")</f>
        <v>Mar</v>
      </c>
      <c r="D4977" s="1" t="str">
        <f>TEXT(Tabla5[[#This Row],[FECHA]],"YYY")</f>
        <v>2024</v>
      </c>
      <c r="E4977" s="2" t="s">
        <v>143</v>
      </c>
      <c r="F4977" s="2" t="s">
        <v>5022</v>
      </c>
      <c r="G4977" s="2" t="s">
        <v>10004</v>
      </c>
      <c r="H4977">
        <v>20609542871</v>
      </c>
      <c r="I4977" t="str">
        <f>INDEX([1]BCLIENTES!B:B,MATCH(Tabla5[[#This Row],[RUC]],[1]BCLIENTES!A:A,0))</f>
        <v xml:space="preserve"> ILUMINACIONES D'CARLOS 2022 E.I.R.L.</v>
      </c>
      <c r="J4977" t="e">
        <f>INDEX([1]!Tabla1[DISTRITO],MATCH(Tabla5[[#This Row],[RUC]],[1]!Tabla1[RUC],0))</f>
        <v>#REF!</v>
      </c>
      <c r="K4977" t="str">
        <f>INDEX([1]BCLIENTES!H:H,MATCH(Tabla5[[#This Row],[RUC]],[1]BCLIENTES!A:A,0))</f>
        <v xml:space="preserve"> CHICLAYO 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tr">
        <f>TEXT(Tabla5[[#This Row],[FECHA]],"MMM")</f>
        <v>Mar</v>
      </c>
      <c r="D4978" s="1" t="str">
        <f>TEXT(Tabla5[[#This Row],[FECHA]],"YYY")</f>
        <v>2024</v>
      </c>
      <c r="E4978" s="2" t="s">
        <v>143</v>
      </c>
      <c r="F4978" s="2" t="s">
        <v>5023</v>
      </c>
      <c r="G4978" s="2" t="s">
        <v>10004</v>
      </c>
      <c r="H4978">
        <v>20611100371</v>
      </c>
      <c r="I4978" t="str">
        <f>INDEX([1]BCLIENTES!B:B,MATCH(Tabla5[[#This Row],[RUC]],[1]BCLIENTES!A:A,0))</f>
        <v xml:space="preserve"> CORPORACION ELECTRO CHRISTIAN S.A.C.</v>
      </c>
      <c r="J4978" t="e">
        <f>INDEX([1]!Tabla1[DISTRITO],MATCH(Tabla5[[#This Row],[RUC]],[1]!Tabla1[RUC],0))</f>
        <v>#REF!</v>
      </c>
      <c r="K4978" t="str">
        <f>INDEX([1]BCLIENTES!H:H,MATCH(Tabla5[[#This Row],[RUC]],[1]BCLIENTES!A:A,0))</f>
        <v xml:space="preserve"> CHICLAYO 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tr">
        <f>TEXT(Tabla5[[#This Row],[FECHA]],"MMM")</f>
        <v>Mar</v>
      </c>
      <c r="D4979" s="1" t="str">
        <f>TEXT(Tabla5[[#This Row],[FECHA]],"YYY")</f>
        <v>2024</v>
      </c>
      <c r="E4979" s="2" t="s">
        <v>143</v>
      </c>
      <c r="F4979" s="2" t="s">
        <v>5024</v>
      </c>
      <c r="G4979" s="2" t="s">
        <v>10004</v>
      </c>
      <c r="H4979">
        <v>20611100371</v>
      </c>
      <c r="I4979" t="str">
        <f>INDEX([1]BCLIENTES!B:B,MATCH(Tabla5[[#This Row],[RUC]],[1]BCLIENTES!A:A,0))</f>
        <v xml:space="preserve"> CORPORACION ELECTRO CHRISTIAN S.A.C.</v>
      </c>
      <c r="J4979" t="e">
        <f>INDEX([1]!Tabla1[DISTRITO],MATCH(Tabla5[[#This Row],[RUC]],[1]!Tabla1[RUC],0))</f>
        <v>#REF!</v>
      </c>
      <c r="K4979" t="str">
        <f>INDEX([1]BCLIENTES!H:H,MATCH(Tabla5[[#This Row],[RUC]],[1]BCLIENTES!A:A,0))</f>
        <v xml:space="preserve"> CHICLAYO 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tr">
        <f>TEXT(Tabla5[[#This Row],[FECHA]],"MMM")</f>
        <v>Mar</v>
      </c>
      <c r="D4980" s="1" t="str">
        <f>TEXT(Tabla5[[#This Row],[FECHA]],"YYY")</f>
        <v>2024</v>
      </c>
      <c r="E4980" s="2" t="s">
        <v>143</v>
      </c>
      <c r="F4980" s="2" t="s">
        <v>5025</v>
      </c>
      <c r="G4980" s="2" t="s">
        <v>10004</v>
      </c>
      <c r="H4980">
        <v>20609464314</v>
      </c>
      <c r="I4980" t="str">
        <f>INDEX([1]BCLIENTES!B:B,MATCH(Tabla5[[#This Row],[RUC]],[1]BCLIENTES!A:A,0))</f>
        <v xml:space="preserve"> LIS COMPANY EIRL</v>
      </c>
      <c r="J4980" t="e">
        <f>INDEX([1]!Tabla1[DISTRITO],MATCH(Tabla5[[#This Row],[RUC]],[1]!Tabla1[RUC],0))</f>
        <v>#REF!</v>
      </c>
      <c r="K4980" t="str">
        <f>INDEX([1]BCLIENTES!H:H,MATCH(Tabla5[[#This Row],[RUC]],[1]BCLIENTES!A:A,0))</f>
        <v xml:space="preserve"> CHICLAYO 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tr">
        <f>TEXT(Tabla5[[#This Row],[FECHA]],"MMM")</f>
        <v>Mar</v>
      </c>
      <c r="D4981" s="1" t="str">
        <f>TEXT(Tabla5[[#This Row],[FECHA]],"YYY")</f>
        <v>2024</v>
      </c>
      <c r="E4981" s="2" t="s">
        <v>143</v>
      </c>
      <c r="F4981" s="2" t="s">
        <v>5026</v>
      </c>
      <c r="G4981" s="2" t="s">
        <v>10004</v>
      </c>
      <c r="H4981">
        <v>20605930752</v>
      </c>
      <c r="I4981" t="str">
        <f>INDEX([1]BCLIENTES!B:B,MATCH(Tabla5[[#This Row],[RUC]],[1]BCLIENTES!A:A,0))</f>
        <v xml:space="preserve"> FERRETERIA ALISSON E.I.R.L.</v>
      </c>
      <c r="J4981" t="e">
        <f>INDEX([1]!Tabla1[DISTRITO],MATCH(Tabla5[[#This Row],[RUC]],[1]!Tabla1[RUC],0))</f>
        <v>#REF!</v>
      </c>
      <c r="K4981" t="str">
        <f>INDEX([1]BCLIENTES!H:H,MATCH(Tabla5[[#This Row],[RUC]],[1]BCLIENTES!A:A,0))</f>
        <v xml:space="preserve"> CHICLAYO 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tr">
        <f>TEXT(Tabla5[[#This Row],[FECHA]],"MMM")</f>
        <v>Mar</v>
      </c>
      <c r="D4982" s="1" t="str">
        <f>TEXT(Tabla5[[#This Row],[FECHA]],"YYY")</f>
        <v>2024</v>
      </c>
      <c r="E4982" s="2" t="s">
        <v>143</v>
      </c>
      <c r="F4982" s="2" t="s">
        <v>5027</v>
      </c>
      <c r="G4982" s="2" t="s">
        <v>10004</v>
      </c>
      <c r="H4982">
        <v>20602493963</v>
      </c>
      <c r="I4982" t="str">
        <f>INDEX([1]BCLIENTES!B:B,MATCH(Tabla5[[#This Row],[RUC]],[1]BCLIENTES!A:A,0))</f>
        <v xml:space="preserve"> KOSTAPLAST E.I.R.L.</v>
      </c>
      <c r="J4982" t="e">
        <f>INDEX([1]!Tabla1[DISTRITO],MATCH(Tabla5[[#This Row],[RUC]],[1]!Tabla1[RUC],0))</f>
        <v>#REF!</v>
      </c>
      <c r="K4982" t="str">
        <f>INDEX([1]BCLIENTES!H:H,MATCH(Tabla5[[#This Row],[RUC]],[1]BCLIENTES!A:A,0))</f>
        <v xml:space="preserve"> CHICLAYO 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tr">
        <f>TEXT(Tabla5[[#This Row],[FECHA]],"MMM")</f>
        <v>Mar</v>
      </c>
      <c r="D4983" s="1" t="str">
        <f>TEXT(Tabla5[[#This Row],[FECHA]],"YYY")</f>
        <v>2024</v>
      </c>
      <c r="E4983" s="2" t="s">
        <v>143</v>
      </c>
      <c r="F4983" s="2" t="s">
        <v>5028</v>
      </c>
      <c r="G4983" s="2" t="s">
        <v>10004</v>
      </c>
      <c r="H4983">
        <v>20608160478</v>
      </c>
      <c r="I4983" t="str">
        <f>INDEX([1]BCLIENTES!B:B,MATCH(Tabla5[[#This Row],[RUC]],[1]BCLIENTES!A:A,0))</f>
        <v xml:space="preserve"> J &amp; L FERREXPRESS S.A.C.</v>
      </c>
      <c r="J4983" t="e">
        <f>INDEX([1]!Tabla1[DISTRITO],MATCH(Tabla5[[#This Row],[RUC]],[1]!Tabla1[RUC],0))</f>
        <v>#REF!</v>
      </c>
      <c r="K4983" t="str">
        <f>INDEX([1]BCLIENTES!H:H,MATCH(Tabla5[[#This Row],[RUC]],[1]BCLIENTES!A:A,0))</f>
        <v xml:space="preserve"> CHICLAYO 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tr">
        <f>TEXT(Tabla5[[#This Row],[FECHA]],"MMM")</f>
        <v>Mar</v>
      </c>
      <c r="D4984" s="1" t="str">
        <f>TEXT(Tabla5[[#This Row],[FECHA]],"YYY")</f>
        <v>2024</v>
      </c>
      <c r="E4984" s="2" t="s">
        <v>143</v>
      </c>
      <c r="F4984" s="2" t="s">
        <v>5029</v>
      </c>
      <c r="G4984" s="2" t="s">
        <v>10004</v>
      </c>
      <c r="H4984">
        <v>20604980225</v>
      </c>
      <c r="I4984" t="str">
        <f>INDEX([1]BCLIENTES!B:B,MATCH(Tabla5[[#This Row],[RUC]],[1]BCLIENTES!A:A,0))</f>
        <v xml:space="preserve"> DISTRIBUIDORA NORPLAST S.R.L.</v>
      </c>
      <c r="J4984" t="e">
        <f>INDEX([1]!Tabla1[DISTRITO],MATCH(Tabla5[[#This Row],[RUC]],[1]!Tabla1[RUC],0))</f>
        <v>#REF!</v>
      </c>
      <c r="K4984" t="str">
        <f>INDEX([1]BCLIENTES!H:H,MATCH(Tabla5[[#This Row],[RUC]],[1]BCLIENTES!A:A,0))</f>
        <v xml:space="preserve"> CHICLAYO 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tr">
        <f>TEXT(Tabla5[[#This Row],[FECHA]],"MMM")</f>
        <v>Mar</v>
      </c>
      <c r="D4985" s="1" t="str">
        <f>TEXT(Tabla5[[#This Row],[FECHA]],"YYY")</f>
        <v>2024</v>
      </c>
      <c r="E4985" s="2" t="s">
        <v>143</v>
      </c>
      <c r="F4985" s="2" t="s">
        <v>5030</v>
      </c>
      <c r="G4985" s="2" t="s">
        <v>10003</v>
      </c>
      <c r="H4985">
        <v>20601787700</v>
      </c>
      <c r="I4985" t="str">
        <f>INDEX([1]BCLIENTES!B:B,MATCH(Tabla5[[#This Row],[RUC]],[1]BCLIENTES!A:A,0))</f>
        <v xml:space="preserve"> IMPORTACIONES MIRALDI S.A.C.</v>
      </c>
      <c r="J4985" t="e">
        <f>INDEX([1]!Tabla1[DISTRITO],MATCH(Tabla5[[#This Row],[RUC]],[1]!Tabla1[RUC],0))</f>
        <v>#REF!</v>
      </c>
      <c r="K4985" t="str">
        <f>INDEX([1]BCLIENTES!H:H,MATCH(Tabla5[[#This Row],[RUC]],[1]BCLIENTES!A:A,0))</f>
        <v xml:space="preserve"> LIMA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tr">
        <f>TEXT(Tabla5[[#This Row],[FECHA]],"MMM")</f>
        <v>Mar</v>
      </c>
      <c r="D4986" s="1" t="str">
        <f>TEXT(Tabla5[[#This Row],[FECHA]],"YYY")</f>
        <v>2024</v>
      </c>
      <c r="E4986" s="2" t="s">
        <v>143</v>
      </c>
      <c r="F4986" s="2" t="s">
        <v>5031</v>
      </c>
      <c r="G4986" s="2" t="s">
        <v>9997</v>
      </c>
      <c r="H4986">
        <v>1</v>
      </c>
      <c r="I4986" t="str">
        <f>INDEX([1]BCLIENTES!B:B,MATCH(Tabla5[[#This Row],[RUC]],[1]BCLIENTES!A:A,0))</f>
        <v>ANULADO</v>
      </c>
      <c r="J4986" t="e">
        <f>INDEX([1]!Tabla1[DISTRITO],MATCH(Tabla5[[#This Row],[RUC]],[1]!Tabla1[RUC],0))</f>
        <v>#REF!</v>
      </c>
      <c r="K4986" t="str">
        <f>INDEX([1]BCLIENTES!H:H,MATCH(Tabla5[[#This Row],[RUC]],[1]BCLIENTES!A:A,0))</f>
        <v>ANULADO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tr">
        <f>TEXT(Tabla5[[#This Row],[FECHA]],"MMM")</f>
        <v>Mar</v>
      </c>
      <c r="D4987" s="1" t="str">
        <f>TEXT(Tabla5[[#This Row],[FECHA]],"YYY")</f>
        <v>2024</v>
      </c>
      <c r="E4987" s="2" t="s">
        <v>143</v>
      </c>
      <c r="F4987" s="2" t="s">
        <v>5032</v>
      </c>
      <c r="G4987" s="2" t="s">
        <v>9999</v>
      </c>
      <c r="H4987">
        <v>20452669405</v>
      </c>
      <c r="I4987" t="str">
        <f>INDEX([1]BCLIENTES!B:B,MATCH(Tabla5[[#This Row],[RUC]],[1]BCLIENTES!A:A,0))</f>
        <v xml:space="preserve"> SIE FERROSA  S.A.C.</v>
      </c>
      <c r="J4987" t="e">
        <f>INDEX([1]!Tabla1[DISTRITO],MATCH(Tabla5[[#This Row],[RUC]],[1]!Tabla1[RUC],0))</f>
        <v>#REF!</v>
      </c>
      <c r="K4987" t="str">
        <f>INDEX([1]BCLIENTES!H:H,MATCH(Tabla5[[#This Row],[RUC]],[1]BCLIENTES!A:A,0))</f>
        <v xml:space="preserve"> HUAMANGA 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tr">
        <f>TEXT(Tabla5[[#This Row],[FECHA]],"MMM")</f>
        <v>Mar</v>
      </c>
      <c r="D4988" s="1" t="str">
        <f>TEXT(Tabla5[[#This Row],[FECHA]],"YYY")</f>
        <v>2024</v>
      </c>
      <c r="E4988" s="2" t="s">
        <v>143</v>
      </c>
      <c r="F4988" s="2" t="s">
        <v>5033</v>
      </c>
      <c r="G4988" s="2" t="s">
        <v>9999</v>
      </c>
      <c r="H4988">
        <v>20452669405</v>
      </c>
      <c r="I4988" t="str">
        <f>INDEX([1]BCLIENTES!B:B,MATCH(Tabla5[[#This Row],[RUC]],[1]BCLIENTES!A:A,0))</f>
        <v xml:space="preserve"> SIE FERROSA  S.A.C.</v>
      </c>
      <c r="J4988" t="e">
        <f>INDEX([1]!Tabla1[DISTRITO],MATCH(Tabla5[[#This Row],[RUC]],[1]!Tabla1[RUC],0))</f>
        <v>#REF!</v>
      </c>
      <c r="K4988" t="str">
        <f>INDEX([1]BCLIENTES!H:H,MATCH(Tabla5[[#This Row],[RUC]],[1]BCLIENTES!A:A,0))</f>
        <v xml:space="preserve"> HUAMANGA 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tr">
        <f>TEXT(Tabla5[[#This Row],[FECHA]],"MMM")</f>
        <v>Mar</v>
      </c>
      <c r="D4989" s="1" t="str">
        <f>TEXT(Tabla5[[#This Row],[FECHA]],"YYY")</f>
        <v>2024</v>
      </c>
      <c r="E4989" s="2" t="s">
        <v>143</v>
      </c>
      <c r="F4989" s="2" t="s">
        <v>5034</v>
      </c>
      <c r="G4989" s="2" t="s">
        <v>9999</v>
      </c>
      <c r="H4989">
        <v>20609588994</v>
      </c>
      <c r="I4989" t="str">
        <f>INDEX([1]BCLIENTES!B:B,MATCH(Tabla5[[#This Row],[RUC]],[1]BCLIENTES!A:A,0))</f>
        <v xml:space="preserve"> MOLISA HOME CENTER S.A.C.</v>
      </c>
      <c r="J4989" t="e">
        <f>INDEX([1]!Tabla1[DISTRITO],MATCH(Tabla5[[#This Row],[RUC]],[1]!Tabla1[RUC],0))</f>
        <v>#REF!</v>
      </c>
      <c r="K4989" t="str">
        <f>INDEX([1]BCLIENTES!H:H,MATCH(Tabla5[[#This Row],[RUC]],[1]BCLIENTES!A:A,0))</f>
        <v xml:space="preserve"> LIMA 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tr">
        <f>TEXT(Tabla5[[#This Row],[FECHA]],"MMM")</f>
        <v>Mar</v>
      </c>
      <c r="D4990" s="1" t="str">
        <f>TEXT(Tabla5[[#This Row],[FECHA]],"YYY")</f>
        <v>2024</v>
      </c>
      <c r="E4990" s="2" t="s">
        <v>143</v>
      </c>
      <c r="F4990" s="2" t="s">
        <v>5035</v>
      </c>
      <c r="G4990" s="2" t="s">
        <v>10003</v>
      </c>
      <c r="H4990">
        <v>20604916772</v>
      </c>
      <c r="I4990" t="str">
        <f>INDEX([1]BCLIENTES!B:B,MATCH(Tabla5[[#This Row],[RUC]],[1]BCLIENTES!A:A,0))</f>
        <v xml:space="preserve"> ABA COMPANY SOCIEDAD ANONIMA CERRADA - ABA COMPANY S.A.C.</v>
      </c>
      <c r="J4990" t="e">
        <f>INDEX([1]!Tabla1[DISTRITO],MATCH(Tabla5[[#This Row],[RUC]],[1]!Tabla1[RUC],0))</f>
        <v>#REF!</v>
      </c>
      <c r="K4990" t="str">
        <f>INDEX([1]BCLIENTES!H:H,MATCH(Tabla5[[#This Row],[RUC]],[1]BCLIENTES!A:A,0))</f>
        <v xml:space="preserve"> TRUJILLO 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tr">
        <f>TEXT(Tabla5[[#This Row],[FECHA]],"MMM")</f>
        <v>Mar</v>
      </c>
      <c r="D4991" s="1" t="str">
        <f>TEXT(Tabla5[[#This Row],[FECHA]],"YYY")</f>
        <v>2024</v>
      </c>
      <c r="E4991" s="2" t="s">
        <v>143</v>
      </c>
      <c r="F4991" s="2" t="s">
        <v>5036</v>
      </c>
      <c r="G4991" s="2" t="s">
        <v>10003</v>
      </c>
      <c r="H4991">
        <v>20606183136</v>
      </c>
      <c r="I4991" t="str">
        <f>INDEX([1]BCLIENTES!B:B,MATCH(Tabla5[[#This Row],[RUC]],[1]BCLIENTES!A:A,0))</f>
        <v xml:space="preserve"> JP DISTRIBUCIONES Y SOLUCIONES ELECTRICAS E.I.R.L.</v>
      </c>
      <c r="J4991" t="e">
        <f>INDEX([1]!Tabla1[DISTRITO],MATCH(Tabla5[[#This Row],[RUC]],[1]!Tabla1[RUC],0))</f>
        <v>#REF!</v>
      </c>
      <c r="K4991" t="str">
        <f>INDEX([1]BCLIENTES!H:H,MATCH(Tabla5[[#This Row],[RUC]],[1]BCLIENTES!A:A,0))</f>
        <v xml:space="preserve"> LIMA 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tr">
        <f>TEXT(Tabla5[[#This Row],[FECHA]],"MMM")</f>
        <v>Mar</v>
      </c>
      <c r="D4992" s="1" t="str">
        <f>TEXT(Tabla5[[#This Row],[FECHA]],"YYY")</f>
        <v>2024</v>
      </c>
      <c r="E4992" s="2" t="s">
        <v>143</v>
      </c>
      <c r="F4992" s="2" t="s">
        <v>5037</v>
      </c>
      <c r="G4992" s="2" t="s">
        <v>10003</v>
      </c>
      <c r="H4992">
        <v>20604916772</v>
      </c>
      <c r="I4992" t="str">
        <f>INDEX([1]BCLIENTES!B:B,MATCH(Tabla5[[#This Row],[RUC]],[1]BCLIENTES!A:A,0))</f>
        <v xml:space="preserve"> ABA COMPANY SOCIEDAD ANONIMA CERRADA - ABA COMPANY S.A.C.</v>
      </c>
      <c r="J4992" t="e">
        <f>INDEX([1]!Tabla1[DISTRITO],MATCH(Tabla5[[#This Row],[RUC]],[1]!Tabla1[RUC],0))</f>
        <v>#REF!</v>
      </c>
      <c r="K4992" t="str">
        <f>INDEX([1]BCLIENTES!H:H,MATCH(Tabla5[[#This Row],[RUC]],[1]BCLIENTES!A:A,0))</f>
        <v xml:space="preserve"> TRUJILLO 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tr">
        <f>TEXT(Tabla5[[#This Row],[FECHA]],"MMM")</f>
        <v>Mar</v>
      </c>
      <c r="D4993" s="1" t="str">
        <f>TEXT(Tabla5[[#This Row],[FECHA]],"YYY")</f>
        <v>2024</v>
      </c>
      <c r="E4993" s="2" t="s">
        <v>143</v>
      </c>
      <c r="F4993" s="2" t="s">
        <v>5038</v>
      </c>
      <c r="G4993" s="2" t="s">
        <v>10006</v>
      </c>
      <c r="H4993">
        <v>20114689425</v>
      </c>
      <c r="I4993" t="str">
        <f>INDEX([1]BCLIENTES!B:B,MATCH(Tabla5[[#This Row],[RUC]],[1]BCLIENTES!A:A,0))</f>
        <v xml:space="preserve"> CIA ELECTRICA INGENIEROS S.R.L.</v>
      </c>
      <c r="J4993" t="e">
        <f>INDEX([1]!Tabla1[DISTRITO],MATCH(Tabla5[[#This Row],[RUC]],[1]!Tabla1[RUC],0))</f>
        <v>#REF!</v>
      </c>
      <c r="K4993" t="str">
        <f>INDEX([1]BCLIENTES!H:H,MATCH(Tabla5[[#This Row],[RUC]],[1]BCLIENTES!A:A,0))</f>
        <v xml:space="preserve"> CUSCO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tr">
        <f>TEXT(Tabla5[[#This Row],[FECHA]],"MMM")</f>
        <v>Mar</v>
      </c>
      <c r="D4994" s="1" t="str">
        <f>TEXT(Tabla5[[#This Row],[FECHA]],"YYY")</f>
        <v>2024</v>
      </c>
      <c r="E4994" s="2" t="s">
        <v>143</v>
      </c>
      <c r="F4994" s="2" t="s">
        <v>5039</v>
      </c>
      <c r="G4994" s="2" t="s">
        <v>10004</v>
      </c>
      <c r="H4994">
        <v>20559587185</v>
      </c>
      <c r="I4994" t="str">
        <f>INDEX([1]BCLIENTES!B:B,MATCH(Tabla5[[#This Row],[RUC]],[1]BCLIENTES!A:A,0))</f>
        <v xml:space="preserve"> DISTRIBUIDORA ROYER S.A.C.</v>
      </c>
      <c r="J4994" t="e">
        <f>INDEX([1]!Tabla1[DISTRITO],MATCH(Tabla5[[#This Row],[RUC]],[1]!Tabla1[RUC],0))</f>
        <v>#REF!</v>
      </c>
      <c r="K4994" t="str">
        <f>INDEX([1]BCLIENTES!H:H,MATCH(Tabla5[[#This Row],[RUC]],[1]BCLIENTES!A:A,0))</f>
        <v xml:space="preserve"> TRUJILLO 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tr">
        <f>TEXT(Tabla5[[#This Row],[FECHA]],"MMM")</f>
        <v>Mar</v>
      </c>
      <c r="D4995" s="1" t="str">
        <f>TEXT(Tabla5[[#This Row],[FECHA]],"YYY")</f>
        <v>2024</v>
      </c>
      <c r="E4995" s="2" t="s">
        <v>143</v>
      </c>
      <c r="F4995" s="2" t="s">
        <v>5040</v>
      </c>
      <c r="G4995" s="2" t="s">
        <v>10003</v>
      </c>
      <c r="H4995">
        <v>10238869523</v>
      </c>
      <c r="I4995" t="str">
        <f>INDEX([1]BCLIENTES!B:B,MATCH(Tabla5[[#This Row],[RUC]],[1]BCLIENTES!A:A,0))</f>
        <v xml:space="preserve"> CARREÑO DELGADO ROSA LINA</v>
      </c>
      <c r="J4995" t="e">
        <f>INDEX([1]!Tabla1[DISTRITO],MATCH(Tabla5[[#This Row],[RUC]],[1]!Tabla1[RUC],0))</f>
        <v>#REF!</v>
      </c>
      <c r="K4995" t="str">
        <f>INDEX([1]BCLIENTES!H:H,MATCH(Tabla5[[#This Row],[RUC]],[1]BCLIENTES!A:A,0))</f>
        <v xml:space="preserve"> TRUJILLO 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tr">
        <f>TEXT(Tabla5[[#This Row],[FECHA]],"MMM")</f>
        <v>Mar</v>
      </c>
      <c r="D4996" s="1" t="str">
        <f>TEXT(Tabla5[[#This Row],[FECHA]],"YYY")</f>
        <v>2024</v>
      </c>
      <c r="E4996" s="2" t="s">
        <v>143</v>
      </c>
      <c r="F4996" s="2" t="s">
        <v>5041</v>
      </c>
      <c r="G4996" s="2" t="s">
        <v>9997</v>
      </c>
      <c r="H4996">
        <v>1</v>
      </c>
      <c r="I4996" t="str">
        <f>INDEX([1]BCLIENTES!B:B,MATCH(Tabla5[[#This Row],[RUC]],[1]BCLIENTES!A:A,0))</f>
        <v>ANULADO</v>
      </c>
      <c r="J4996" t="e">
        <f>INDEX([1]!Tabla1[DISTRITO],MATCH(Tabla5[[#This Row],[RUC]],[1]!Tabla1[RUC],0))</f>
        <v>#REF!</v>
      </c>
      <c r="K4996" t="str">
        <f>INDEX([1]BCLIENTES!H:H,MATCH(Tabla5[[#This Row],[RUC]],[1]BCLIENTES!A:A,0))</f>
        <v>ANULADO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tr">
        <f>TEXT(Tabla5[[#This Row],[FECHA]],"MMM")</f>
        <v>Mar</v>
      </c>
      <c r="D4997" s="1" t="str">
        <f>TEXT(Tabla5[[#This Row],[FECHA]],"YYY")</f>
        <v>2024</v>
      </c>
      <c r="E4997" s="2" t="s">
        <v>143</v>
      </c>
      <c r="F4997" s="2" t="s">
        <v>5042</v>
      </c>
      <c r="G4997" s="2" t="s">
        <v>10003</v>
      </c>
      <c r="H4997">
        <v>20604916772</v>
      </c>
      <c r="I4997" t="str">
        <f>INDEX([1]BCLIENTES!B:B,MATCH(Tabla5[[#This Row],[RUC]],[1]BCLIENTES!A:A,0))</f>
        <v xml:space="preserve"> ABA COMPANY SOCIEDAD ANONIMA CERRADA - ABA COMPANY S.A.C.</v>
      </c>
      <c r="J4997" t="e">
        <f>INDEX([1]!Tabla1[DISTRITO],MATCH(Tabla5[[#This Row],[RUC]],[1]!Tabla1[RUC],0))</f>
        <v>#REF!</v>
      </c>
      <c r="K4997" t="str">
        <f>INDEX([1]BCLIENTES!H:H,MATCH(Tabla5[[#This Row],[RUC]],[1]BCLIENTES!A:A,0))</f>
        <v xml:space="preserve"> TRUJILLO 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tr">
        <f>TEXT(Tabla5[[#This Row],[FECHA]],"MMM")</f>
        <v>Abr</v>
      </c>
      <c r="D4998" s="1" t="str">
        <f>TEXT(Tabla5[[#This Row],[FECHA]],"YYY")</f>
        <v>2024</v>
      </c>
      <c r="E4998" s="2" t="s">
        <v>143</v>
      </c>
      <c r="F4998" s="2" t="s">
        <v>5043</v>
      </c>
      <c r="G4998" s="2" t="s">
        <v>10002</v>
      </c>
      <c r="H4998">
        <v>20602341225</v>
      </c>
      <c r="I4998" t="str">
        <f>INDEX([1]BCLIENTES!B:B,MATCH(Tabla5[[#This Row],[RUC]],[1]BCLIENTES!A:A,0))</f>
        <v xml:space="preserve"> ELECTRORAYO SOCIEDAD COMERCIAL DE RESPONSABILIDAD LIMITADA</v>
      </c>
      <c r="J4998" t="e">
        <f>INDEX([1]!Tabla1[DISTRITO],MATCH(Tabla5[[#This Row],[RUC]],[1]!Tabla1[RUC],0))</f>
        <v>#REF!</v>
      </c>
      <c r="K4998" t="str">
        <f>INDEX([1]BCLIENTES!H:H,MATCH(Tabla5[[#This Row],[RUC]],[1]BCLIENTES!A:A,0))</f>
        <v xml:space="preserve"> MARISCAL NIETO 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tr">
        <f>TEXT(Tabla5[[#This Row],[FECHA]],"MMM")</f>
        <v>Abr</v>
      </c>
      <c r="D4999" s="1" t="str">
        <f>TEXT(Tabla5[[#This Row],[FECHA]],"YYY")</f>
        <v>2024</v>
      </c>
      <c r="E4999" s="2" t="s">
        <v>143</v>
      </c>
      <c r="F4999" s="2" t="s">
        <v>5044</v>
      </c>
      <c r="G4999" s="2" t="s">
        <v>10003</v>
      </c>
      <c r="H4999">
        <v>10238869523</v>
      </c>
      <c r="I4999" t="str">
        <f>INDEX([1]BCLIENTES!B:B,MATCH(Tabla5[[#This Row],[RUC]],[1]BCLIENTES!A:A,0))</f>
        <v xml:space="preserve"> CARREÑO DELGADO ROSA LINA</v>
      </c>
      <c r="J4999" t="e">
        <f>INDEX([1]!Tabla1[DISTRITO],MATCH(Tabla5[[#This Row],[RUC]],[1]!Tabla1[RUC],0))</f>
        <v>#REF!</v>
      </c>
      <c r="K4999" t="str">
        <f>INDEX([1]BCLIENTES!H:H,MATCH(Tabla5[[#This Row],[RUC]],[1]BCLIENTES!A:A,0))</f>
        <v xml:space="preserve"> TRUJILLO 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tr">
        <f>TEXT(Tabla5[[#This Row],[FECHA]],"MMM")</f>
        <v>Abr</v>
      </c>
      <c r="D5000" s="1" t="str">
        <f>TEXT(Tabla5[[#This Row],[FECHA]],"YYY")</f>
        <v>2024</v>
      </c>
      <c r="E5000" s="2" t="s">
        <v>143</v>
      </c>
      <c r="F5000" s="2" t="s">
        <v>5045</v>
      </c>
      <c r="G5000" s="2" t="s">
        <v>10003</v>
      </c>
      <c r="H5000">
        <v>20601787700</v>
      </c>
      <c r="I5000" t="str">
        <f>INDEX([1]BCLIENTES!B:B,MATCH(Tabla5[[#This Row],[RUC]],[1]BCLIENTES!A:A,0))</f>
        <v xml:space="preserve"> IMPORTACIONES MIRALDI S.A.C.</v>
      </c>
      <c r="J5000" t="e">
        <f>INDEX([1]!Tabla1[DISTRITO],MATCH(Tabla5[[#This Row],[RUC]],[1]!Tabla1[RUC],0))</f>
        <v>#REF!</v>
      </c>
      <c r="K5000" t="str">
        <f>INDEX([1]BCLIENTES!H:H,MATCH(Tabla5[[#This Row],[RUC]],[1]BCLIENTES!A:A,0))</f>
        <v xml:space="preserve"> LIMA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tr">
        <f>TEXT(Tabla5[[#This Row],[FECHA]],"MMM")</f>
        <v>Abr</v>
      </c>
      <c r="D5001" s="1" t="str">
        <f>TEXT(Tabla5[[#This Row],[FECHA]],"YYY")</f>
        <v>2024</v>
      </c>
      <c r="E5001" s="2" t="s">
        <v>143</v>
      </c>
      <c r="F5001" s="2" t="s">
        <v>5046</v>
      </c>
      <c r="G5001" s="2" t="s">
        <v>10002</v>
      </c>
      <c r="H5001">
        <v>20602335063</v>
      </c>
      <c r="I5001" t="str">
        <f>INDEX([1]BCLIENTES!B:B,MATCH(Tabla5[[#This Row],[RUC]],[1]BCLIENTES!A:A,0))</f>
        <v xml:space="preserve"> HERNAM PERU S.A.C</v>
      </c>
      <c r="J5001" t="e">
        <f>INDEX([1]!Tabla1[DISTRITO],MATCH(Tabla5[[#This Row],[RUC]],[1]!Tabla1[RUC],0))</f>
        <v>#REF!</v>
      </c>
      <c r="K5001" t="str">
        <f>INDEX([1]BCLIENTES!H:H,MATCH(Tabla5[[#This Row],[RUC]],[1]BCLIENTES!A:A,0))</f>
        <v xml:space="preserve"> AREQUIPA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tr">
        <f>TEXT(Tabla5[[#This Row],[FECHA]],"MMM")</f>
        <v>Abr</v>
      </c>
      <c r="D5002" s="1" t="str">
        <f>TEXT(Tabla5[[#This Row],[FECHA]],"YYY")</f>
        <v>2024</v>
      </c>
      <c r="E5002" s="2" t="s">
        <v>143</v>
      </c>
      <c r="F5002" s="2" t="s">
        <v>5047</v>
      </c>
      <c r="G5002" s="2" t="s">
        <v>10002</v>
      </c>
      <c r="H5002">
        <v>20602335063</v>
      </c>
      <c r="I5002" t="str">
        <f>INDEX([1]BCLIENTES!B:B,MATCH(Tabla5[[#This Row],[RUC]],[1]BCLIENTES!A:A,0))</f>
        <v xml:space="preserve"> HERNAM PERU S.A.C</v>
      </c>
      <c r="J5002" t="e">
        <f>INDEX([1]!Tabla1[DISTRITO],MATCH(Tabla5[[#This Row],[RUC]],[1]!Tabla1[RUC],0))</f>
        <v>#REF!</v>
      </c>
      <c r="K5002" t="str">
        <f>INDEX([1]BCLIENTES!H:H,MATCH(Tabla5[[#This Row],[RUC]],[1]BCLIENTES!A:A,0))</f>
        <v xml:space="preserve"> AREQUIPA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tr">
        <f>TEXT(Tabla5[[#This Row],[FECHA]],"MMM")</f>
        <v>Abr</v>
      </c>
      <c r="D5003" s="1" t="str">
        <f>TEXT(Tabla5[[#This Row],[FECHA]],"YYY")</f>
        <v>2024</v>
      </c>
      <c r="E5003" s="2" t="s">
        <v>143</v>
      </c>
      <c r="F5003" s="2" t="s">
        <v>5048</v>
      </c>
      <c r="G5003" s="2" t="s">
        <v>10002</v>
      </c>
      <c r="H5003">
        <v>20454720602</v>
      </c>
      <c r="I5003" t="str">
        <f>INDEX([1]BCLIENTES!B:B,MATCH(Tabla5[[#This Row],[RUC]],[1]BCLIENTES!A:A,0))</f>
        <v xml:space="preserve"> EXIMP FREREG - E.I.R.L.</v>
      </c>
      <c r="J5003" t="e">
        <f>INDEX([1]!Tabla1[DISTRITO],MATCH(Tabla5[[#This Row],[RUC]],[1]!Tabla1[RUC],0))</f>
        <v>#REF!</v>
      </c>
      <c r="K5003" t="str">
        <f>INDEX([1]BCLIENTES!H:H,MATCH(Tabla5[[#This Row],[RUC]],[1]BCLIENTES!A:A,0))</f>
        <v xml:space="preserve"> AREQUIPA 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tr">
        <f>TEXT(Tabla5[[#This Row],[FECHA]],"MMM")</f>
        <v>Abr</v>
      </c>
      <c r="D5004" s="1" t="str">
        <f>TEXT(Tabla5[[#This Row],[FECHA]],"YYY")</f>
        <v>2024</v>
      </c>
      <c r="E5004" s="2" t="s">
        <v>143</v>
      </c>
      <c r="F5004" s="2" t="s">
        <v>5049</v>
      </c>
      <c r="G5004" s="2" t="s">
        <v>10004</v>
      </c>
      <c r="H5004">
        <v>20603790481</v>
      </c>
      <c r="I5004" t="str">
        <f>INDEX([1]BCLIENTES!B:B,MATCH(Tabla5[[#This Row],[RUC]],[1]BCLIENTES!A:A,0))</f>
        <v xml:space="preserve"> INVERSIONES MEGALUX S.A.C.</v>
      </c>
      <c r="J5004" t="e">
        <f>INDEX([1]!Tabla1[DISTRITO],MATCH(Tabla5[[#This Row],[RUC]],[1]!Tabla1[RUC],0))</f>
        <v>#REF!</v>
      </c>
      <c r="K5004" t="str">
        <f>INDEX([1]BCLIENTES!H:H,MATCH(Tabla5[[#This Row],[RUC]],[1]BCLIENTES!A:A,0))</f>
        <v xml:space="preserve"> CHICLAYO 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tr">
        <f>TEXT(Tabla5[[#This Row],[FECHA]],"MMM")</f>
        <v>Abr</v>
      </c>
      <c r="D5005" s="1" t="str">
        <f>TEXT(Tabla5[[#This Row],[FECHA]],"YYY")</f>
        <v>2024</v>
      </c>
      <c r="E5005" s="2" t="s">
        <v>143</v>
      </c>
      <c r="F5005" s="2" t="s">
        <v>5050</v>
      </c>
      <c r="G5005" s="2" t="s">
        <v>10002</v>
      </c>
      <c r="H5005">
        <v>20601467845</v>
      </c>
      <c r="I5005" t="str">
        <f>INDEX([1]BCLIENTES!B:B,MATCH(Tabla5[[#This Row],[RUC]],[1]BCLIENTES!A:A,0))</f>
        <v xml:space="preserve"> CORPORACION MIRANDA NUÑEZ E.I.R.L.</v>
      </c>
      <c r="J5005" t="e">
        <f>INDEX([1]!Tabla1[DISTRITO],MATCH(Tabla5[[#This Row],[RUC]],[1]!Tabla1[RUC],0))</f>
        <v>#REF!</v>
      </c>
      <c r="K5005" t="str">
        <f>INDEX([1]BCLIENTES!H:H,MATCH(Tabla5[[#This Row],[RUC]],[1]BCLIENTES!A:A,0))</f>
        <v xml:space="preserve"> AREQUIPA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tr">
        <f>TEXT(Tabla5[[#This Row],[FECHA]],"MMM")</f>
        <v>Abr</v>
      </c>
      <c r="D5006" s="1" t="str">
        <f>TEXT(Tabla5[[#This Row],[FECHA]],"YYY")</f>
        <v>2024</v>
      </c>
      <c r="E5006" s="2" t="s">
        <v>143</v>
      </c>
      <c r="F5006" s="2" t="s">
        <v>5051</v>
      </c>
      <c r="G5006" s="2" t="s">
        <v>10003</v>
      </c>
      <c r="H5006">
        <v>10238869523</v>
      </c>
      <c r="I5006" t="str">
        <f>INDEX([1]BCLIENTES!B:B,MATCH(Tabla5[[#This Row],[RUC]],[1]BCLIENTES!A:A,0))</f>
        <v xml:space="preserve"> CARREÑO DELGADO ROSA LINA</v>
      </c>
      <c r="J5006" t="e">
        <f>INDEX([1]!Tabla1[DISTRITO],MATCH(Tabla5[[#This Row],[RUC]],[1]!Tabla1[RUC],0))</f>
        <v>#REF!</v>
      </c>
      <c r="K5006" t="str">
        <f>INDEX([1]BCLIENTES!H:H,MATCH(Tabla5[[#This Row],[RUC]],[1]BCLIENTES!A:A,0))</f>
        <v xml:space="preserve"> TRUJILLO 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tr">
        <f>TEXT(Tabla5[[#This Row],[FECHA]],"MMM")</f>
        <v>Abr</v>
      </c>
      <c r="D5007" s="1" t="str">
        <f>TEXT(Tabla5[[#This Row],[FECHA]],"YYY")</f>
        <v>2024</v>
      </c>
      <c r="E5007" s="2" t="s">
        <v>143</v>
      </c>
      <c r="F5007" s="2" t="s">
        <v>5052</v>
      </c>
      <c r="G5007" s="2" t="s">
        <v>10003</v>
      </c>
      <c r="H5007">
        <v>20601787700</v>
      </c>
      <c r="I5007" t="str">
        <f>INDEX([1]BCLIENTES!B:B,MATCH(Tabla5[[#This Row],[RUC]],[1]BCLIENTES!A:A,0))</f>
        <v xml:space="preserve"> IMPORTACIONES MIRALDI S.A.C.</v>
      </c>
      <c r="J5007" t="e">
        <f>INDEX([1]!Tabla1[DISTRITO],MATCH(Tabla5[[#This Row],[RUC]],[1]!Tabla1[RUC],0))</f>
        <v>#REF!</v>
      </c>
      <c r="K5007" t="str">
        <f>INDEX([1]BCLIENTES!H:H,MATCH(Tabla5[[#This Row],[RUC]],[1]BCLIENTES!A:A,0))</f>
        <v xml:space="preserve"> LIMA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tr">
        <f>TEXT(Tabla5[[#This Row],[FECHA]],"MMM")</f>
        <v>Abr</v>
      </c>
      <c r="D5008" s="1" t="str">
        <f>TEXT(Tabla5[[#This Row],[FECHA]],"YYY")</f>
        <v>2024</v>
      </c>
      <c r="E5008" s="2" t="s">
        <v>143</v>
      </c>
      <c r="F5008" s="2" t="s">
        <v>5053</v>
      </c>
      <c r="G5008" s="2" t="s">
        <v>10006</v>
      </c>
      <c r="H5008">
        <v>20601827671</v>
      </c>
      <c r="I5008" t="str">
        <f>INDEX([1]BCLIENTES!B:B,MATCH(Tabla5[[#This Row],[RUC]],[1]BCLIENTES!A:A,0))</f>
        <v xml:space="preserve"> ELECVIFER EMPRESA INDIVIDUAL DE RESPONSABILIDAD LIMITADA - ELECVIFER E.I.R.L.</v>
      </c>
      <c r="J5008" t="e">
        <f>INDEX([1]!Tabla1[DISTRITO],MATCH(Tabla5[[#This Row],[RUC]],[1]!Tabla1[RUC],0))</f>
        <v>#REF!</v>
      </c>
      <c r="K5008" t="str">
        <f>INDEX([1]BCLIENTES!H:H,MATCH(Tabla5[[#This Row],[RUC]],[1]BCLIENTES!A:A,0))</f>
        <v xml:space="preserve"> CUSCO 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tr">
        <f>TEXT(Tabla5[[#This Row],[FECHA]],"MMM")</f>
        <v>Abr</v>
      </c>
      <c r="D5009" s="1" t="str">
        <f>TEXT(Tabla5[[#This Row],[FECHA]],"YYY")</f>
        <v>2024</v>
      </c>
      <c r="E5009" s="2" t="s">
        <v>143</v>
      </c>
      <c r="F5009" s="2" t="s">
        <v>5054</v>
      </c>
      <c r="G5009" s="2" t="s">
        <v>10006</v>
      </c>
      <c r="H5009">
        <v>20601827671</v>
      </c>
      <c r="I5009" t="str">
        <f>INDEX([1]BCLIENTES!B:B,MATCH(Tabla5[[#This Row],[RUC]],[1]BCLIENTES!A:A,0))</f>
        <v xml:space="preserve"> ELECVIFER EMPRESA INDIVIDUAL DE RESPONSABILIDAD LIMITADA - ELECVIFER E.I.R.L.</v>
      </c>
      <c r="J5009" t="e">
        <f>INDEX([1]!Tabla1[DISTRITO],MATCH(Tabla5[[#This Row],[RUC]],[1]!Tabla1[RUC],0))</f>
        <v>#REF!</v>
      </c>
      <c r="K5009" t="str">
        <f>INDEX([1]BCLIENTES!H:H,MATCH(Tabla5[[#This Row],[RUC]],[1]BCLIENTES!A:A,0))</f>
        <v xml:space="preserve"> CUSCO 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tr">
        <f>TEXT(Tabla5[[#This Row],[FECHA]],"MMM")</f>
        <v>Abr</v>
      </c>
      <c r="D5010" s="1" t="str">
        <f>TEXT(Tabla5[[#This Row],[FECHA]],"YYY")</f>
        <v>2024</v>
      </c>
      <c r="E5010" s="2" t="s">
        <v>143</v>
      </c>
      <c r="F5010" s="2" t="s">
        <v>5055</v>
      </c>
      <c r="G5010" s="2" t="s">
        <v>10004</v>
      </c>
      <c r="H5010">
        <v>20603319223</v>
      </c>
      <c r="I5010" t="str">
        <f>INDEX([1]BCLIENTES!B:B,MATCH(Tabla5[[#This Row],[RUC]],[1]BCLIENTES!A:A,0))</f>
        <v xml:space="preserve"> FERRETERIA VILLEGAS E.I.R.L.</v>
      </c>
      <c r="J5010" t="e">
        <f>INDEX([1]!Tabla1[DISTRITO],MATCH(Tabla5[[#This Row],[RUC]],[1]!Tabla1[RUC],0))</f>
        <v>#REF!</v>
      </c>
      <c r="K5010" t="str">
        <f>INDEX([1]BCLIENTES!H:H,MATCH(Tabla5[[#This Row],[RUC]],[1]BCLIENTES!A:A,0))</f>
        <v xml:space="preserve"> JAEN 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tr">
        <f>TEXT(Tabla5[[#This Row],[FECHA]],"MMM")</f>
        <v>Abr</v>
      </c>
      <c r="D5011" s="1" t="str">
        <f>TEXT(Tabla5[[#This Row],[FECHA]],"YYY")</f>
        <v>2024</v>
      </c>
      <c r="E5011" s="2" t="s">
        <v>143</v>
      </c>
      <c r="F5011" s="2" t="s">
        <v>5056</v>
      </c>
      <c r="G5011" s="2" t="s">
        <v>10002</v>
      </c>
      <c r="H5011">
        <v>20456338705</v>
      </c>
      <c r="I5011" t="str">
        <f>INDEX([1]BCLIENTES!B:B,MATCH(Tabla5[[#This Row],[RUC]],[1]BCLIENTES!A:A,0))</f>
        <v xml:space="preserve"> COMERCIAL FERRETERA BRAULIO E.I.R.L.</v>
      </c>
      <c r="J5011" t="e">
        <f>INDEX([1]!Tabla1[DISTRITO],MATCH(Tabla5[[#This Row],[RUC]],[1]!Tabla1[RUC],0))</f>
        <v>#REF!</v>
      </c>
      <c r="K5011" t="str">
        <f>INDEX([1]BCLIENTES!H:H,MATCH(Tabla5[[#This Row],[RUC]],[1]BCLIENTES!A:A,0))</f>
        <v xml:space="preserve"> AREQUIPA 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tr">
        <f>TEXT(Tabla5[[#This Row],[FECHA]],"MMM")</f>
        <v>Abr</v>
      </c>
      <c r="D5012" s="1" t="str">
        <f>TEXT(Tabla5[[#This Row],[FECHA]],"YYY")</f>
        <v>2024</v>
      </c>
      <c r="E5012" s="2" t="s">
        <v>143</v>
      </c>
      <c r="F5012" s="2" t="s">
        <v>5057</v>
      </c>
      <c r="G5012" s="2" t="s">
        <v>10002</v>
      </c>
      <c r="H5012">
        <v>10467839395</v>
      </c>
      <c r="I5012" t="str">
        <f>INDEX([1]BCLIENTES!B:B,MATCH(Tabla5[[#This Row],[RUC]],[1]BCLIENTES!A:A,0))</f>
        <v xml:space="preserve"> RAMOS QUISPE ELIZABETH VICTORIA</v>
      </c>
      <c r="J5012" t="e">
        <f>INDEX([1]!Tabla1[DISTRITO],MATCH(Tabla5[[#This Row],[RUC]],[1]!Tabla1[RUC],0))</f>
        <v>#REF!</v>
      </c>
      <c r="K5012" t="str">
        <f>INDEX([1]BCLIENTES!H:H,MATCH(Tabla5[[#This Row],[RUC]],[1]BCLIENTES!A:A,0))</f>
        <v xml:space="preserve"> AREQUIPA 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tr">
        <f>TEXT(Tabla5[[#This Row],[FECHA]],"MMM")</f>
        <v>Abr</v>
      </c>
      <c r="D5013" s="1" t="str">
        <f>TEXT(Tabla5[[#This Row],[FECHA]],"YYY")</f>
        <v>2024</v>
      </c>
      <c r="E5013" s="2" t="s">
        <v>143</v>
      </c>
      <c r="F5013" s="2" t="s">
        <v>5058</v>
      </c>
      <c r="G5013" s="2" t="s">
        <v>10002</v>
      </c>
      <c r="H5013">
        <v>10430082847</v>
      </c>
      <c r="I5013" t="str">
        <f>INDEX([1]BCLIENTES!B:B,MATCH(Tabla5[[#This Row],[RUC]],[1]BCLIENTES!A:A,0))</f>
        <v xml:space="preserve"> CONDORI QUISPE VILMA</v>
      </c>
      <c r="J5013" t="e">
        <f>INDEX([1]!Tabla1[DISTRITO],MATCH(Tabla5[[#This Row],[RUC]],[1]!Tabla1[RUC],0))</f>
        <v>#REF!</v>
      </c>
      <c r="K5013" t="str">
        <f>INDEX([1]BCLIENTES!H:H,MATCH(Tabla5[[#This Row],[RUC]],[1]BCLIENTES!A:A,0))</f>
        <v xml:space="preserve"> TACNA 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tr">
        <f>TEXT(Tabla5[[#This Row],[FECHA]],"MMM")</f>
        <v>Abr</v>
      </c>
      <c r="D5014" s="1" t="str">
        <f>TEXT(Tabla5[[#This Row],[FECHA]],"YYY")</f>
        <v>2024</v>
      </c>
      <c r="E5014" s="2" t="s">
        <v>143</v>
      </c>
      <c r="F5014" s="2" t="s">
        <v>5059</v>
      </c>
      <c r="G5014" s="2" t="s">
        <v>10006</v>
      </c>
      <c r="H5014">
        <v>20603085290</v>
      </c>
      <c r="I5014" t="str">
        <f>INDEX([1]BCLIENTES!B:B,MATCH(Tabla5[[#This Row],[RUC]],[1]BCLIENTES!A:A,0))</f>
        <v xml:space="preserve"> SUMINISTROS Y SERVICIOS ELECTRICOS SELVA S.R.L.</v>
      </c>
      <c r="J5014" t="e">
        <f>INDEX([1]!Tabla1[DISTRITO],MATCH(Tabla5[[#This Row],[RUC]],[1]!Tabla1[RUC],0))</f>
        <v>#REF!</v>
      </c>
      <c r="K5014" t="str">
        <f>INDEX([1]BCLIENTES!H:H,MATCH(Tabla5[[#This Row],[RUC]],[1]BCLIENTES!A:A,0))</f>
        <v xml:space="preserve"> MAYNAS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tr">
        <f>TEXT(Tabla5[[#This Row],[FECHA]],"MMM")</f>
        <v>Abr</v>
      </c>
      <c r="D5015" s="1" t="str">
        <f>TEXT(Tabla5[[#This Row],[FECHA]],"YYY")</f>
        <v>2024</v>
      </c>
      <c r="E5015" s="2" t="s">
        <v>143</v>
      </c>
      <c r="F5015" s="2" t="s">
        <v>5060</v>
      </c>
      <c r="G5015" s="2" t="s">
        <v>10006</v>
      </c>
      <c r="H5015">
        <v>20603085290</v>
      </c>
      <c r="I5015" t="str">
        <f>INDEX([1]BCLIENTES!B:B,MATCH(Tabla5[[#This Row],[RUC]],[1]BCLIENTES!A:A,0))</f>
        <v xml:space="preserve"> SUMINISTROS Y SERVICIOS ELECTRICOS SELVA S.R.L.</v>
      </c>
      <c r="J5015" t="e">
        <f>INDEX([1]!Tabla1[DISTRITO],MATCH(Tabla5[[#This Row],[RUC]],[1]!Tabla1[RUC],0))</f>
        <v>#REF!</v>
      </c>
      <c r="K5015" t="str">
        <f>INDEX([1]BCLIENTES!H:H,MATCH(Tabla5[[#This Row],[RUC]],[1]BCLIENTES!A:A,0))</f>
        <v xml:space="preserve"> MAYNAS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tr">
        <f>TEXT(Tabla5[[#This Row],[FECHA]],"MMM")</f>
        <v>Abr</v>
      </c>
      <c r="D5016" s="1" t="str">
        <f>TEXT(Tabla5[[#This Row],[FECHA]],"YYY")</f>
        <v>2024</v>
      </c>
      <c r="E5016" s="2" t="s">
        <v>143</v>
      </c>
      <c r="F5016" s="2" t="s">
        <v>5061</v>
      </c>
      <c r="G5016" s="2" t="s">
        <v>10002</v>
      </c>
      <c r="H5016">
        <v>20601467845</v>
      </c>
      <c r="I5016" t="str">
        <f>INDEX([1]BCLIENTES!B:B,MATCH(Tabla5[[#This Row],[RUC]],[1]BCLIENTES!A:A,0))</f>
        <v xml:space="preserve"> CORPORACION MIRANDA NUÑEZ E.I.R.L.</v>
      </c>
      <c r="J5016" t="e">
        <f>INDEX([1]!Tabla1[DISTRITO],MATCH(Tabla5[[#This Row],[RUC]],[1]!Tabla1[RUC],0))</f>
        <v>#REF!</v>
      </c>
      <c r="K5016" t="str">
        <f>INDEX([1]BCLIENTES!H:H,MATCH(Tabla5[[#This Row],[RUC]],[1]BCLIENTES!A:A,0))</f>
        <v xml:space="preserve"> AREQUIPA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tr">
        <f>TEXT(Tabla5[[#This Row],[FECHA]],"MMM")</f>
        <v>Abr</v>
      </c>
      <c r="D5017" s="1" t="str">
        <f>TEXT(Tabla5[[#This Row],[FECHA]],"YYY")</f>
        <v>2024</v>
      </c>
      <c r="E5017" s="2" t="s">
        <v>143</v>
      </c>
      <c r="F5017" s="2" t="s">
        <v>5062</v>
      </c>
      <c r="G5017" s="2" t="s">
        <v>10006</v>
      </c>
      <c r="H5017">
        <v>20523211821</v>
      </c>
      <c r="I5017" t="str">
        <f>INDEX([1]BCLIENTES!B:B,MATCH(Tabla5[[#This Row],[RUC]],[1]BCLIENTES!A:A,0))</f>
        <v xml:space="preserve"> CORPORACION ERICK S.R.L.</v>
      </c>
      <c r="J5017" t="e">
        <f>INDEX([1]!Tabla1[DISTRITO],MATCH(Tabla5[[#This Row],[RUC]],[1]!Tabla1[RUC],0))</f>
        <v>#REF!</v>
      </c>
      <c r="K5017" t="str">
        <f>INDEX([1]BCLIENTES!H:H,MATCH(Tabla5[[#This Row],[RUC]],[1]BCLIENTES!A:A,0))</f>
        <v xml:space="preserve"> LIMA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tr">
        <f>TEXT(Tabla5[[#This Row],[FECHA]],"MMM")</f>
        <v>Abr</v>
      </c>
      <c r="D5018" s="1" t="str">
        <f>TEXT(Tabla5[[#This Row],[FECHA]],"YYY")</f>
        <v>2024</v>
      </c>
      <c r="E5018" s="2" t="s">
        <v>143</v>
      </c>
      <c r="F5018" s="2" t="s">
        <v>5063</v>
      </c>
      <c r="G5018" s="2" t="s">
        <v>10003</v>
      </c>
      <c r="H5018">
        <v>20601787700</v>
      </c>
      <c r="I5018" t="str">
        <f>INDEX([1]BCLIENTES!B:B,MATCH(Tabla5[[#This Row],[RUC]],[1]BCLIENTES!A:A,0))</f>
        <v xml:space="preserve"> IMPORTACIONES MIRALDI S.A.C.</v>
      </c>
      <c r="J5018" t="e">
        <f>INDEX([1]!Tabla1[DISTRITO],MATCH(Tabla5[[#This Row],[RUC]],[1]!Tabla1[RUC],0))</f>
        <v>#REF!</v>
      </c>
      <c r="K5018" t="str">
        <f>INDEX([1]BCLIENTES!H:H,MATCH(Tabla5[[#This Row],[RUC]],[1]BCLIENTES!A:A,0))</f>
        <v xml:space="preserve"> LIMA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tr">
        <f>TEXT(Tabla5[[#This Row],[FECHA]],"MMM")</f>
        <v>Abr</v>
      </c>
      <c r="D5019" s="1" t="str">
        <f>TEXT(Tabla5[[#This Row],[FECHA]],"YYY")</f>
        <v>2024</v>
      </c>
      <c r="E5019" s="2" t="s">
        <v>143</v>
      </c>
      <c r="F5019" s="2" t="s">
        <v>5064</v>
      </c>
      <c r="G5019" s="2" t="s">
        <v>10002</v>
      </c>
      <c r="H5019">
        <v>20601467845</v>
      </c>
      <c r="I5019" t="str">
        <f>INDEX([1]BCLIENTES!B:B,MATCH(Tabla5[[#This Row],[RUC]],[1]BCLIENTES!A:A,0))</f>
        <v xml:space="preserve"> CORPORACION MIRANDA NUÑEZ E.I.R.L.</v>
      </c>
      <c r="J5019" t="e">
        <f>INDEX([1]!Tabla1[DISTRITO],MATCH(Tabla5[[#This Row],[RUC]],[1]!Tabla1[RUC],0))</f>
        <v>#REF!</v>
      </c>
      <c r="K5019" t="str">
        <f>INDEX([1]BCLIENTES!H:H,MATCH(Tabla5[[#This Row],[RUC]],[1]BCLIENTES!A:A,0))</f>
        <v xml:space="preserve"> AREQUIPA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tr">
        <f>TEXT(Tabla5[[#This Row],[FECHA]],"MMM")</f>
        <v>Abr</v>
      </c>
      <c r="D5020" s="1" t="str">
        <f>TEXT(Tabla5[[#This Row],[FECHA]],"YYY")</f>
        <v>2024</v>
      </c>
      <c r="E5020" s="2" t="s">
        <v>143</v>
      </c>
      <c r="F5020" s="2" t="s">
        <v>5065</v>
      </c>
      <c r="G5020" s="2" t="s">
        <v>10004</v>
      </c>
      <c r="H5020">
        <v>20608160478</v>
      </c>
      <c r="I5020" t="str">
        <f>INDEX([1]BCLIENTES!B:B,MATCH(Tabla5[[#This Row],[RUC]],[1]BCLIENTES!A:A,0))</f>
        <v xml:space="preserve"> J &amp; L FERREXPRESS S.A.C.</v>
      </c>
      <c r="J5020" t="e">
        <f>INDEX([1]!Tabla1[DISTRITO],MATCH(Tabla5[[#This Row],[RUC]],[1]!Tabla1[RUC],0))</f>
        <v>#REF!</v>
      </c>
      <c r="K5020" t="str">
        <f>INDEX([1]BCLIENTES!H:H,MATCH(Tabla5[[#This Row],[RUC]],[1]BCLIENTES!A:A,0))</f>
        <v xml:space="preserve"> CHICLAYO 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tr">
        <f>TEXT(Tabla5[[#This Row],[FECHA]],"MMM")</f>
        <v>Abr</v>
      </c>
      <c r="D5021" s="1" t="str">
        <f>TEXT(Tabla5[[#This Row],[FECHA]],"YYY")</f>
        <v>2024</v>
      </c>
      <c r="E5021" s="2" t="s">
        <v>143</v>
      </c>
      <c r="F5021" s="2" t="s">
        <v>5066</v>
      </c>
      <c r="G5021" s="2" t="s">
        <v>10004</v>
      </c>
      <c r="H5021">
        <v>20479733172</v>
      </c>
      <c r="I5021" t="str">
        <f>INDEX([1]BCLIENTES!B:B,MATCH(Tabla5[[#This Row],[RUC]],[1]BCLIENTES!A:A,0))</f>
        <v xml:space="preserve"> RIVER IMPORT SAC</v>
      </c>
      <c r="J5021" t="e">
        <f>INDEX([1]!Tabla1[DISTRITO],MATCH(Tabla5[[#This Row],[RUC]],[1]!Tabla1[RUC],0))</f>
        <v>#REF!</v>
      </c>
      <c r="K5021" t="str">
        <f>INDEX([1]BCLIENTES!H:H,MATCH(Tabla5[[#This Row],[RUC]],[1]BCLIENTES!A:A,0))</f>
        <v xml:space="preserve"> CHICLAYO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tr">
        <f>TEXT(Tabla5[[#This Row],[FECHA]],"MMM")</f>
        <v>Abr</v>
      </c>
      <c r="D5022" s="1" t="str">
        <f>TEXT(Tabla5[[#This Row],[FECHA]],"YYY")</f>
        <v>2024</v>
      </c>
      <c r="E5022" s="2" t="s">
        <v>143</v>
      </c>
      <c r="F5022" s="2" t="s">
        <v>5067</v>
      </c>
      <c r="G5022" s="2" t="s">
        <v>9997</v>
      </c>
      <c r="H5022">
        <v>1</v>
      </c>
      <c r="I5022" t="str">
        <f>INDEX([1]BCLIENTES!B:B,MATCH(Tabla5[[#This Row],[RUC]],[1]BCLIENTES!A:A,0))</f>
        <v>ANULADO</v>
      </c>
      <c r="J5022" t="e">
        <f>INDEX([1]!Tabla1[DISTRITO],MATCH(Tabla5[[#This Row],[RUC]],[1]!Tabla1[RUC],0))</f>
        <v>#REF!</v>
      </c>
      <c r="K5022" t="str">
        <f>INDEX([1]BCLIENTES!H:H,MATCH(Tabla5[[#This Row],[RUC]],[1]BCLIENTES!A:A,0))</f>
        <v>ANULADO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tr">
        <f>TEXT(Tabla5[[#This Row],[FECHA]],"MMM")</f>
        <v>Abr</v>
      </c>
      <c r="D5023" s="1" t="str">
        <f>TEXT(Tabla5[[#This Row],[FECHA]],"YYY")</f>
        <v>2024</v>
      </c>
      <c r="E5023" s="2" t="s">
        <v>143</v>
      </c>
      <c r="F5023" s="2" t="s">
        <v>5068</v>
      </c>
      <c r="G5023" s="2" t="s">
        <v>10003</v>
      </c>
      <c r="H5023">
        <v>20601787700</v>
      </c>
      <c r="I5023" t="str">
        <f>INDEX([1]BCLIENTES!B:B,MATCH(Tabla5[[#This Row],[RUC]],[1]BCLIENTES!A:A,0))</f>
        <v xml:space="preserve"> IMPORTACIONES MIRALDI S.A.C.</v>
      </c>
      <c r="J5023" t="e">
        <f>INDEX([1]!Tabla1[DISTRITO],MATCH(Tabla5[[#This Row],[RUC]],[1]!Tabla1[RUC],0))</f>
        <v>#REF!</v>
      </c>
      <c r="K5023" t="str">
        <f>INDEX([1]BCLIENTES!H:H,MATCH(Tabla5[[#This Row],[RUC]],[1]BCLIENTES!A:A,0))</f>
        <v xml:space="preserve"> LIMA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tr">
        <f>TEXT(Tabla5[[#This Row],[FECHA]],"MMM")</f>
        <v>Abr</v>
      </c>
      <c r="D5024" s="1" t="str">
        <f>TEXT(Tabla5[[#This Row],[FECHA]],"YYY")</f>
        <v>2024</v>
      </c>
      <c r="E5024" s="2" t="s">
        <v>143</v>
      </c>
      <c r="F5024" s="2" t="s">
        <v>5069</v>
      </c>
      <c r="G5024" s="2" t="s">
        <v>10004</v>
      </c>
      <c r="H5024">
        <v>10402584446</v>
      </c>
      <c r="I5024" t="str">
        <f>INDEX([1]BCLIENTES!B:B,MATCH(Tabla5[[#This Row],[RUC]],[1]BCLIENTES!A:A,0))</f>
        <v xml:space="preserve"> FLORIAN ESPINOZA YESICCA PAOLITA</v>
      </c>
      <c r="J5024" t="e">
        <f>INDEX([1]!Tabla1[DISTRITO],MATCH(Tabla5[[#This Row],[RUC]],[1]!Tabla1[RUC],0))</f>
        <v>#REF!</v>
      </c>
      <c r="K5024" t="str">
        <f>INDEX([1]BCLIENTES!H:H,MATCH(Tabla5[[#This Row],[RUC]],[1]BCLIENTES!A:A,0))</f>
        <v xml:space="preserve"> TRUJILLO 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tr">
        <f>TEXT(Tabla5[[#This Row],[FECHA]],"MMM")</f>
        <v>Abr</v>
      </c>
      <c r="D5025" s="1" t="str">
        <f>TEXT(Tabla5[[#This Row],[FECHA]],"YYY")</f>
        <v>2024</v>
      </c>
      <c r="E5025" s="2" t="s">
        <v>143</v>
      </c>
      <c r="F5025" s="2" t="s">
        <v>5070</v>
      </c>
      <c r="G5025" s="2" t="s">
        <v>10006</v>
      </c>
      <c r="H5025">
        <v>20611606223</v>
      </c>
      <c r="I5025" t="str">
        <f>INDEX([1]BCLIENTES!B:B,MATCH(Tabla5[[#This Row],[RUC]],[1]BCLIENTES!A:A,0))</f>
        <v xml:space="preserve"> INSERCOM LINK S.A.C.</v>
      </c>
      <c r="J5025" t="e">
        <f>INDEX([1]!Tabla1[DISTRITO],MATCH(Tabla5[[#This Row],[RUC]],[1]!Tabla1[RUC],0))</f>
        <v>#REF!</v>
      </c>
      <c r="K5025" t="str">
        <f>INDEX([1]BCLIENTES!H:H,MATCH(Tabla5[[#This Row],[RUC]],[1]BCLIENTES!A:A,0))</f>
        <v xml:space="preserve"> LIMA 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tr">
        <f>TEXT(Tabla5[[#This Row],[FECHA]],"MMM")</f>
        <v>Abr</v>
      </c>
      <c r="D5026" s="1" t="str">
        <f>TEXT(Tabla5[[#This Row],[FECHA]],"YYY")</f>
        <v>2024</v>
      </c>
      <c r="E5026" s="2" t="s">
        <v>143</v>
      </c>
      <c r="F5026" s="2" t="s">
        <v>5071</v>
      </c>
      <c r="G5026" s="2" t="s">
        <v>10006</v>
      </c>
      <c r="H5026">
        <v>20611606223</v>
      </c>
      <c r="I5026" t="str">
        <f>INDEX([1]BCLIENTES!B:B,MATCH(Tabla5[[#This Row],[RUC]],[1]BCLIENTES!A:A,0))</f>
        <v xml:space="preserve"> INSERCOM LINK S.A.C.</v>
      </c>
      <c r="J5026" t="e">
        <f>INDEX([1]!Tabla1[DISTRITO],MATCH(Tabla5[[#This Row],[RUC]],[1]!Tabla1[RUC],0))</f>
        <v>#REF!</v>
      </c>
      <c r="K5026" t="str">
        <f>INDEX([1]BCLIENTES!H:H,MATCH(Tabla5[[#This Row],[RUC]],[1]BCLIENTES!A:A,0))</f>
        <v xml:space="preserve"> LIMA 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tr">
        <f>TEXT(Tabla5[[#This Row],[FECHA]],"MMM")</f>
        <v>Abr</v>
      </c>
      <c r="D5027" s="1" t="str">
        <f>TEXT(Tabla5[[#This Row],[FECHA]],"YYY")</f>
        <v>2024</v>
      </c>
      <c r="E5027" s="2" t="s">
        <v>143</v>
      </c>
      <c r="F5027" s="2" t="s">
        <v>5072</v>
      </c>
      <c r="G5027" s="2" t="s">
        <v>10006</v>
      </c>
      <c r="H5027">
        <v>20611606223</v>
      </c>
      <c r="I5027" t="str">
        <f>INDEX([1]BCLIENTES!B:B,MATCH(Tabla5[[#This Row],[RUC]],[1]BCLIENTES!A:A,0))</f>
        <v xml:space="preserve"> INSERCOM LINK S.A.C.</v>
      </c>
      <c r="J5027" t="e">
        <f>INDEX([1]!Tabla1[DISTRITO],MATCH(Tabla5[[#This Row],[RUC]],[1]!Tabla1[RUC],0))</f>
        <v>#REF!</v>
      </c>
      <c r="K5027" t="str">
        <f>INDEX([1]BCLIENTES!H:H,MATCH(Tabla5[[#This Row],[RUC]],[1]BCLIENTES!A:A,0))</f>
        <v xml:space="preserve"> LIMA 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tr">
        <f>TEXT(Tabla5[[#This Row],[FECHA]],"MMM")</f>
        <v>Abr</v>
      </c>
      <c r="D5028" s="1" t="str">
        <f>TEXT(Tabla5[[#This Row],[FECHA]],"YYY")</f>
        <v>2024</v>
      </c>
      <c r="E5028" s="2" t="s">
        <v>143</v>
      </c>
      <c r="F5028" s="2" t="s">
        <v>5073</v>
      </c>
      <c r="G5028" s="2" t="s">
        <v>10003</v>
      </c>
      <c r="H5028">
        <v>20606183136</v>
      </c>
      <c r="I5028" t="str">
        <f>INDEX([1]BCLIENTES!B:B,MATCH(Tabla5[[#This Row],[RUC]],[1]BCLIENTES!A:A,0))</f>
        <v xml:space="preserve"> JP DISTRIBUCIONES Y SOLUCIONES ELECTRICAS E.I.R.L.</v>
      </c>
      <c r="J5028" t="e">
        <f>INDEX([1]!Tabla1[DISTRITO],MATCH(Tabla5[[#This Row],[RUC]],[1]!Tabla1[RUC],0))</f>
        <v>#REF!</v>
      </c>
      <c r="K5028" t="str">
        <f>INDEX([1]BCLIENTES!H:H,MATCH(Tabla5[[#This Row],[RUC]],[1]BCLIENTES!A:A,0))</f>
        <v xml:space="preserve"> LIMA 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tr">
        <f>TEXT(Tabla5[[#This Row],[FECHA]],"MMM")</f>
        <v>Abr</v>
      </c>
      <c r="D5029" s="1" t="str">
        <f>TEXT(Tabla5[[#This Row],[FECHA]],"YYY")</f>
        <v>2024</v>
      </c>
      <c r="E5029" s="2" t="s">
        <v>143</v>
      </c>
      <c r="F5029" s="2" t="s">
        <v>5074</v>
      </c>
      <c r="G5029" s="2" t="s">
        <v>10002</v>
      </c>
      <c r="H5029">
        <v>20558710781</v>
      </c>
      <c r="I5029" t="str">
        <f>INDEX([1]BCLIENTES!B:B,MATCH(Tabla5[[#This Row],[RUC]],[1]BCLIENTES!A:A,0))</f>
        <v xml:space="preserve"> DISTRIBUIDORA, COMERCIAL Y FERRETERIA SANTA LUISA E.I.R.L.</v>
      </c>
      <c r="J5029" t="e">
        <f>INDEX([1]!Tabla1[DISTRITO],MATCH(Tabla5[[#This Row],[RUC]],[1]!Tabla1[RUC],0))</f>
        <v>#REF!</v>
      </c>
      <c r="K5029" t="str">
        <f>INDEX([1]BCLIENTES!H:H,MATCH(Tabla5[[#This Row],[RUC]],[1]BCLIENTES!A:A,0))</f>
        <v xml:space="preserve"> AREQUIPA 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tr">
        <f>TEXT(Tabla5[[#This Row],[FECHA]],"MMM")</f>
        <v>Abr</v>
      </c>
      <c r="D5030" s="1" t="str">
        <f>TEXT(Tabla5[[#This Row],[FECHA]],"YYY")</f>
        <v>2024</v>
      </c>
      <c r="E5030" s="2" t="s">
        <v>143</v>
      </c>
      <c r="F5030" s="2" t="s">
        <v>5075</v>
      </c>
      <c r="G5030" s="2" t="s">
        <v>10002</v>
      </c>
      <c r="H5030">
        <v>20601615895</v>
      </c>
      <c r="I5030" t="str">
        <f>INDEX([1]BCLIENTES!B:B,MATCH(Tabla5[[#This Row],[RUC]],[1]BCLIENTES!A:A,0))</f>
        <v xml:space="preserve"> DISTRIBUIDORA FERRETERA VIRGEN DE GUADALUPE EMPRESA INDIVIDUAL DE RESPONSABILIDAD LIMITADA</v>
      </c>
      <c r="J5030" t="e">
        <f>INDEX([1]!Tabla1[DISTRITO],MATCH(Tabla5[[#This Row],[RUC]],[1]!Tabla1[RUC],0))</f>
        <v>#REF!</v>
      </c>
      <c r="K5030" t="str">
        <f>INDEX([1]BCLIENTES!H:H,MATCH(Tabla5[[#This Row],[RUC]],[1]BCLIENTES!A:A,0))</f>
        <v xml:space="preserve"> AREQUIPA 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tr">
        <f>TEXT(Tabla5[[#This Row],[FECHA]],"MMM")</f>
        <v>Abr</v>
      </c>
      <c r="D5031" s="1" t="str">
        <f>TEXT(Tabla5[[#This Row],[FECHA]],"YYY")</f>
        <v>2024</v>
      </c>
      <c r="E5031" s="2" t="s">
        <v>143</v>
      </c>
      <c r="F5031" s="2" t="s">
        <v>5076</v>
      </c>
      <c r="G5031" s="2" t="s">
        <v>10002</v>
      </c>
      <c r="H5031">
        <v>20454720602</v>
      </c>
      <c r="I5031" t="str">
        <f>INDEX([1]BCLIENTES!B:B,MATCH(Tabla5[[#This Row],[RUC]],[1]BCLIENTES!A:A,0))</f>
        <v xml:space="preserve"> EXIMP FREREG - E.I.R.L.</v>
      </c>
      <c r="J5031" t="e">
        <f>INDEX([1]!Tabla1[DISTRITO],MATCH(Tabla5[[#This Row],[RUC]],[1]!Tabla1[RUC],0))</f>
        <v>#REF!</v>
      </c>
      <c r="K5031" t="str">
        <f>INDEX([1]BCLIENTES!H:H,MATCH(Tabla5[[#This Row],[RUC]],[1]BCLIENTES!A:A,0))</f>
        <v xml:space="preserve"> AREQUIPA 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tr">
        <f>TEXT(Tabla5[[#This Row],[FECHA]],"MMM")</f>
        <v>Abr</v>
      </c>
      <c r="D5032" s="1" t="str">
        <f>TEXT(Tabla5[[#This Row],[FECHA]],"YYY")</f>
        <v>2024</v>
      </c>
      <c r="E5032" s="2" t="s">
        <v>143</v>
      </c>
      <c r="F5032" s="2" t="s">
        <v>5077</v>
      </c>
      <c r="G5032" s="2" t="s">
        <v>10002</v>
      </c>
      <c r="H5032">
        <v>20601467845</v>
      </c>
      <c r="I5032" t="str">
        <f>INDEX([1]BCLIENTES!B:B,MATCH(Tabla5[[#This Row],[RUC]],[1]BCLIENTES!A:A,0))</f>
        <v xml:space="preserve"> CORPORACION MIRANDA NUÑEZ E.I.R.L.</v>
      </c>
      <c r="J5032" t="e">
        <f>INDEX([1]!Tabla1[DISTRITO],MATCH(Tabla5[[#This Row],[RUC]],[1]!Tabla1[RUC],0))</f>
        <v>#REF!</v>
      </c>
      <c r="K5032" t="str">
        <f>INDEX([1]BCLIENTES!H:H,MATCH(Tabla5[[#This Row],[RUC]],[1]BCLIENTES!A:A,0))</f>
        <v xml:space="preserve"> AREQUIPA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tr">
        <f>TEXT(Tabla5[[#This Row],[FECHA]],"MMM")</f>
        <v>Abr</v>
      </c>
      <c r="D5033" s="1" t="str">
        <f>TEXT(Tabla5[[#This Row],[FECHA]],"YYY")</f>
        <v>2024</v>
      </c>
      <c r="E5033" s="2" t="s">
        <v>143</v>
      </c>
      <c r="F5033" s="2" t="s">
        <v>5078</v>
      </c>
      <c r="G5033" s="2" t="s">
        <v>10004</v>
      </c>
      <c r="H5033">
        <v>20559587185</v>
      </c>
      <c r="I5033" t="str">
        <f>INDEX([1]BCLIENTES!B:B,MATCH(Tabla5[[#This Row],[RUC]],[1]BCLIENTES!A:A,0))</f>
        <v xml:space="preserve"> DISTRIBUIDORA ROYER S.A.C.</v>
      </c>
      <c r="J5033" t="e">
        <f>INDEX([1]!Tabla1[DISTRITO],MATCH(Tabla5[[#This Row],[RUC]],[1]!Tabla1[RUC],0))</f>
        <v>#REF!</v>
      </c>
      <c r="K5033" t="str">
        <f>INDEX([1]BCLIENTES!H:H,MATCH(Tabla5[[#This Row],[RUC]],[1]BCLIENTES!A:A,0))</f>
        <v xml:space="preserve"> TRUJILLO 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tr">
        <f>TEXT(Tabla5[[#This Row],[FECHA]],"MMM")</f>
        <v>Abr</v>
      </c>
      <c r="D5034" s="1" t="str">
        <f>TEXT(Tabla5[[#This Row],[FECHA]],"YYY")</f>
        <v>2024</v>
      </c>
      <c r="E5034" s="2" t="s">
        <v>143</v>
      </c>
      <c r="F5034" s="2" t="s">
        <v>5079</v>
      </c>
      <c r="G5034" s="2" t="s">
        <v>10002</v>
      </c>
      <c r="H5034">
        <v>20453866191</v>
      </c>
      <c r="I5034" t="str">
        <f>INDEX([1]BCLIENTES!B:B,MATCH(Tabla5[[#This Row],[RUC]],[1]BCLIENTES!A:A,0))</f>
        <v xml:space="preserve"> IMPORTACIONES Y REPRESENTACIONES UNIVERSO S.A.C.</v>
      </c>
      <c r="J5034" t="e">
        <f>INDEX([1]!Tabla1[DISTRITO],MATCH(Tabla5[[#This Row],[RUC]],[1]!Tabla1[RUC],0))</f>
        <v>#REF!</v>
      </c>
      <c r="K5034" t="str">
        <f>INDEX([1]BCLIENTES!H:H,MATCH(Tabla5[[#This Row],[RUC]],[1]BCLIENTES!A:A,0))</f>
        <v xml:space="preserve"> AREQUIPA 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tr">
        <f>TEXT(Tabla5[[#This Row],[FECHA]],"MMM")</f>
        <v>Abr</v>
      </c>
      <c r="D5035" s="1" t="str">
        <f>TEXT(Tabla5[[#This Row],[FECHA]],"YYY")</f>
        <v>2024</v>
      </c>
      <c r="E5035" s="2" t="s">
        <v>143</v>
      </c>
      <c r="F5035" s="2" t="s">
        <v>5080</v>
      </c>
      <c r="G5035" s="2" t="s">
        <v>10002</v>
      </c>
      <c r="H5035">
        <v>20605458212</v>
      </c>
      <c r="I5035" t="str">
        <f>INDEX([1]BCLIENTES!B:B,MATCH(Tabla5[[#This Row],[RUC]],[1]BCLIENTES!A:A,0))</f>
        <v xml:space="preserve"> DYVAG PERU E.I.R.L.</v>
      </c>
      <c r="J5035" t="e">
        <f>INDEX([1]!Tabla1[DISTRITO],MATCH(Tabla5[[#This Row],[RUC]],[1]!Tabla1[RUC],0))</f>
        <v>#REF!</v>
      </c>
      <c r="K5035" t="str">
        <f>INDEX([1]BCLIENTES!H:H,MATCH(Tabla5[[#This Row],[RUC]],[1]BCLIENTES!A:A,0))</f>
        <v xml:space="preserve"> AREQUIPA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tr">
        <f>TEXT(Tabla5[[#This Row],[FECHA]],"MMM")</f>
        <v>Abr</v>
      </c>
      <c r="D5036" s="1" t="str">
        <f>TEXT(Tabla5[[#This Row],[FECHA]],"YYY")</f>
        <v>2024</v>
      </c>
      <c r="E5036" s="2" t="s">
        <v>143</v>
      </c>
      <c r="F5036" s="2" t="s">
        <v>5081</v>
      </c>
      <c r="G5036" s="2" t="s">
        <v>9999</v>
      </c>
      <c r="H5036">
        <v>20601646588</v>
      </c>
      <c r="I5036" t="str">
        <f>INDEX([1]BCLIENTES!B:B,MATCH(Tabla5[[#This Row],[RUC]],[1]BCLIENTES!A:A,0))</f>
        <v xml:space="preserve"> COMERCIOS MAQUIHER E.I.R.L.</v>
      </c>
      <c r="J5036" t="e">
        <f>INDEX([1]!Tabla1[DISTRITO],MATCH(Tabla5[[#This Row],[RUC]],[1]!Tabla1[RUC],0))</f>
        <v>#REF!</v>
      </c>
      <c r="K5036" t="str">
        <f>INDEX([1]BCLIENTES!H:H,MATCH(Tabla5[[#This Row],[RUC]],[1]BCLIENTES!A:A,0))</f>
        <v xml:space="preserve"> PISCO 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tr">
        <f>TEXT(Tabla5[[#This Row],[FECHA]],"MMM")</f>
        <v>Abr</v>
      </c>
      <c r="D5037" s="1" t="str">
        <f>TEXT(Tabla5[[#This Row],[FECHA]],"YYY")</f>
        <v>2024</v>
      </c>
      <c r="E5037" s="2" t="s">
        <v>143</v>
      </c>
      <c r="F5037" s="2" t="s">
        <v>5082</v>
      </c>
      <c r="G5037" s="2" t="s">
        <v>10004</v>
      </c>
      <c r="H5037">
        <v>20481842515</v>
      </c>
      <c r="I5037" t="str">
        <f>INDEX([1]BCLIENTES!B:B,MATCH(Tabla5[[#This Row],[RUC]],[1]BCLIENTES!A:A,0))</f>
        <v xml:space="preserve"> INDUSTRIAL MILCIADES VARGAS SRL</v>
      </c>
      <c r="J5037" t="e">
        <f>INDEX([1]!Tabla1[DISTRITO],MATCH(Tabla5[[#This Row],[RUC]],[1]!Tabla1[RUC],0))</f>
        <v>#REF!</v>
      </c>
      <c r="K5037" t="str">
        <f>INDEX([1]BCLIENTES!H:H,MATCH(Tabla5[[#This Row],[RUC]],[1]BCLIENTES!A:A,0))</f>
        <v xml:space="preserve"> TRUJILLO 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tr">
        <f>TEXT(Tabla5[[#This Row],[FECHA]],"MMM")</f>
        <v>Abr</v>
      </c>
      <c r="D5038" s="1" t="str">
        <f>TEXT(Tabla5[[#This Row],[FECHA]],"YYY")</f>
        <v>2024</v>
      </c>
      <c r="E5038" s="2" t="s">
        <v>143</v>
      </c>
      <c r="F5038" s="2" t="s">
        <v>5083</v>
      </c>
      <c r="G5038" s="2" t="s">
        <v>10004</v>
      </c>
      <c r="H5038">
        <v>20481842515</v>
      </c>
      <c r="I5038" t="str">
        <f>INDEX([1]BCLIENTES!B:B,MATCH(Tabla5[[#This Row],[RUC]],[1]BCLIENTES!A:A,0))</f>
        <v xml:space="preserve"> INDUSTRIAL MILCIADES VARGAS SRL</v>
      </c>
      <c r="J5038" t="e">
        <f>INDEX([1]!Tabla1[DISTRITO],MATCH(Tabla5[[#This Row],[RUC]],[1]!Tabla1[RUC],0))</f>
        <v>#REF!</v>
      </c>
      <c r="K5038" t="str">
        <f>INDEX([1]BCLIENTES!H:H,MATCH(Tabla5[[#This Row],[RUC]],[1]BCLIENTES!A:A,0))</f>
        <v xml:space="preserve"> TRUJILLO 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tr">
        <f>TEXT(Tabla5[[#This Row],[FECHA]],"MMM")</f>
        <v>Abr</v>
      </c>
      <c r="D5039" s="1" t="str">
        <f>TEXT(Tabla5[[#This Row],[FECHA]],"YYY")</f>
        <v>2024</v>
      </c>
      <c r="E5039" s="2" t="s">
        <v>143</v>
      </c>
      <c r="F5039" s="2" t="s">
        <v>5084</v>
      </c>
      <c r="G5039" s="2" t="s">
        <v>10002</v>
      </c>
      <c r="H5039">
        <v>20605458212</v>
      </c>
      <c r="I5039" t="str">
        <f>INDEX([1]BCLIENTES!B:B,MATCH(Tabla5[[#This Row],[RUC]],[1]BCLIENTES!A:A,0))</f>
        <v xml:space="preserve"> DYVAG PERU E.I.R.L.</v>
      </c>
      <c r="J5039" t="e">
        <f>INDEX([1]!Tabla1[DISTRITO],MATCH(Tabla5[[#This Row],[RUC]],[1]!Tabla1[RUC],0))</f>
        <v>#REF!</v>
      </c>
      <c r="K5039" t="str">
        <f>INDEX([1]BCLIENTES!H:H,MATCH(Tabla5[[#This Row],[RUC]],[1]BCLIENTES!A:A,0))</f>
        <v xml:space="preserve"> AREQUIPA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tr">
        <f>TEXT(Tabla5[[#This Row],[FECHA]],"MMM")</f>
        <v>Abr</v>
      </c>
      <c r="D5040" s="1" t="str">
        <f>TEXT(Tabla5[[#This Row],[FECHA]],"YYY")</f>
        <v>2024</v>
      </c>
      <c r="E5040" s="2" t="s">
        <v>143</v>
      </c>
      <c r="F5040" s="2" t="s">
        <v>5085</v>
      </c>
      <c r="G5040" s="2" t="s">
        <v>10002</v>
      </c>
      <c r="H5040">
        <v>20605458212</v>
      </c>
      <c r="I5040" t="str">
        <f>INDEX([1]BCLIENTES!B:B,MATCH(Tabla5[[#This Row],[RUC]],[1]BCLIENTES!A:A,0))</f>
        <v xml:space="preserve"> DYVAG PERU E.I.R.L.</v>
      </c>
      <c r="J5040" t="e">
        <f>INDEX([1]!Tabla1[DISTRITO],MATCH(Tabla5[[#This Row],[RUC]],[1]!Tabla1[RUC],0))</f>
        <v>#REF!</v>
      </c>
      <c r="K5040" t="str">
        <f>INDEX([1]BCLIENTES!H:H,MATCH(Tabla5[[#This Row],[RUC]],[1]BCLIENTES!A:A,0))</f>
        <v xml:space="preserve"> AREQUIPA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tr">
        <f>TEXT(Tabla5[[#This Row],[FECHA]],"MMM")</f>
        <v>Abr</v>
      </c>
      <c r="D5041" s="1" t="str">
        <f>TEXT(Tabla5[[#This Row],[FECHA]],"YYY")</f>
        <v>2024</v>
      </c>
      <c r="E5041" s="2" t="s">
        <v>143</v>
      </c>
      <c r="F5041" s="2" t="s">
        <v>5086</v>
      </c>
      <c r="G5041" s="2" t="s">
        <v>9999</v>
      </c>
      <c r="H5041">
        <v>20602757391</v>
      </c>
      <c r="I5041" t="str">
        <f>INDEX([1]BCLIENTES!B:B,MATCH(Tabla5[[#This Row],[RUC]],[1]BCLIENTES!A:A,0))</f>
        <v xml:space="preserve"> FERRETERIA SEÑOR DE BURGOS EMPRESA INDIVIDUAL DE RESPONSABILIDAD LIMITADA</v>
      </c>
      <c r="J5041" t="e">
        <f>INDEX([1]!Tabla1[DISTRITO],MATCH(Tabla5[[#This Row],[RUC]],[1]!Tabla1[RUC],0))</f>
        <v>#REF!</v>
      </c>
      <c r="K5041" t="str">
        <f>INDEX([1]BCLIENTES!H:H,MATCH(Tabla5[[#This Row],[RUC]],[1]BCLIENTES!A:A,0))</f>
        <v xml:space="preserve"> HUANUCO 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tr">
        <f>TEXT(Tabla5[[#This Row],[FECHA]],"MMM")</f>
        <v>Abr</v>
      </c>
      <c r="D5042" s="1" t="str">
        <f>TEXT(Tabla5[[#This Row],[FECHA]],"YYY")</f>
        <v>2024</v>
      </c>
      <c r="E5042" s="2" t="s">
        <v>143</v>
      </c>
      <c r="F5042" s="2" t="s">
        <v>5087</v>
      </c>
      <c r="G5042" s="2" t="s">
        <v>9999</v>
      </c>
      <c r="H5042">
        <v>10458253469</v>
      </c>
      <c r="I5042" t="str">
        <f>INDEX([1]BCLIENTES!B:B,MATCH(Tabla5[[#This Row],[RUC]],[1]BCLIENTES!A:A,0))</f>
        <v xml:space="preserve"> BRANCACHO PARDAVE CILIANA DEYSI</v>
      </c>
      <c r="J5042" t="e">
        <f>INDEX([1]!Tabla1[DISTRITO],MATCH(Tabla5[[#This Row],[RUC]],[1]!Tabla1[RUC],0))</f>
        <v>#REF!</v>
      </c>
      <c r="K5042" t="str">
        <f>INDEX([1]BCLIENTES!H:H,MATCH(Tabla5[[#This Row],[RUC]],[1]BCLIENTES!A:A,0))</f>
        <v xml:space="preserve"> HUANUCO 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tr">
        <f>TEXT(Tabla5[[#This Row],[FECHA]],"MMM")</f>
        <v>Abr</v>
      </c>
      <c r="D5043" s="1" t="str">
        <f>TEXT(Tabla5[[#This Row],[FECHA]],"YYY")</f>
        <v>2024</v>
      </c>
      <c r="E5043" s="2" t="s">
        <v>143</v>
      </c>
      <c r="F5043" s="2" t="s">
        <v>5088</v>
      </c>
      <c r="G5043" s="2" t="s">
        <v>10002</v>
      </c>
      <c r="H5043">
        <v>20601615895</v>
      </c>
      <c r="I5043" t="str">
        <f>INDEX([1]BCLIENTES!B:B,MATCH(Tabla5[[#This Row],[RUC]],[1]BCLIENTES!A:A,0))</f>
        <v xml:space="preserve"> DISTRIBUIDORA FERRETERA VIRGEN DE GUADALUPE EMPRESA INDIVIDUAL DE RESPONSABILIDAD LIMITADA</v>
      </c>
      <c r="J5043" t="e">
        <f>INDEX([1]!Tabla1[DISTRITO],MATCH(Tabla5[[#This Row],[RUC]],[1]!Tabla1[RUC],0))</f>
        <v>#REF!</v>
      </c>
      <c r="K5043" t="str">
        <f>INDEX([1]BCLIENTES!H:H,MATCH(Tabla5[[#This Row],[RUC]],[1]BCLIENTES!A:A,0))</f>
        <v xml:space="preserve"> AREQUIPA 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tr">
        <f>TEXT(Tabla5[[#This Row],[FECHA]],"MMM")</f>
        <v>Abr</v>
      </c>
      <c r="D5044" s="1" t="str">
        <f>TEXT(Tabla5[[#This Row],[FECHA]],"YYY")</f>
        <v>2024</v>
      </c>
      <c r="E5044" s="2" t="s">
        <v>143</v>
      </c>
      <c r="F5044" s="2" t="s">
        <v>5089</v>
      </c>
      <c r="G5044" s="2" t="s">
        <v>10003</v>
      </c>
      <c r="H5044">
        <v>20601787700</v>
      </c>
      <c r="I5044" t="str">
        <f>INDEX([1]BCLIENTES!B:B,MATCH(Tabla5[[#This Row],[RUC]],[1]BCLIENTES!A:A,0))</f>
        <v xml:space="preserve"> IMPORTACIONES MIRALDI S.A.C.</v>
      </c>
      <c r="J5044" t="e">
        <f>INDEX([1]!Tabla1[DISTRITO],MATCH(Tabla5[[#This Row],[RUC]],[1]!Tabla1[RUC],0))</f>
        <v>#REF!</v>
      </c>
      <c r="K5044" t="str">
        <f>INDEX([1]BCLIENTES!H:H,MATCH(Tabla5[[#This Row],[RUC]],[1]BCLIENTES!A:A,0))</f>
        <v xml:space="preserve"> LIMA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tr">
        <f>TEXT(Tabla5[[#This Row],[FECHA]],"MMM")</f>
        <v>Abr</v>
      </c>
      <c r="D5045" s="1" t="str">
        <f>TEXT(Tabla5[[#This Row],[FECHA]],"YYY")</f>
        <v>2024</v>
      </c>
      <c r="E5045" s="2" t="s">
        <v>143</v>
      </c>
      <c r="F5045" s="2" t="s">
        <v>5090</v>
      </c>
      <c r="G5045" s="2" t="s">
        <v>9997</v>
      </c>
      <c r="H5045">
        <v>1</v>
      </c>
      <c r="I5045" t="str">
        <f>INDEX([1]BCLIENTES!B:B,MATCH(Tabla5[[#This Row],[RUC]],[1]BCLIENTES!A:A,0))</f>
        <v>ANULADO</v>
      </c>
      <c r="J5045" t="e">
        <f>INDEX([1]!Tabla1[DISTRITO],MATCH(Tabla5[[#This Row],[RUC]],[1]!Tabla1[RUC],0))</f>
        <v>#REF!</v>
      </c>
      <c r="K5045" t="str">
        <f>INDEX([1]BCLIENTES!H:H,MATCH(Tabla5[[#This Row],[RUC]],[1]BCLIENTES!A:A,0))</f>
        <v>ANULADO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tr">
        <f>TEXT(Tabla5[[#This Row],[FECHA]],"MMM")</f>
        <v>Abr</v>
      </c>
      <c r="D5046" s="1" t="str">
        <f>TEXT(Tabla5[[#This Row],[FECHA]],"YYY")</f>
        <v>2024</v>
      </c>
      <c r="E5046" s="2" t="s">
        <v>143</v>
      </c>
      <c r="F5046" s="2" t="s">
        <v>5091</v>
      </c>
      <c r="G5046" s="2" t="s">
        <v>9997</v>
      </c>
      <c r="H5046">
        <v>1</v>
      </c>
      <c r="I5046" t="str">
        <f>INDEX([1]BCLIENTES!B:B,MATCH(Tabla5[[#This Row],[RUC]],[1]BCLIENTES!A:A,0))</f>
        <v>ANULADO</v>
      </c>
      <c r="J5046" t="e">
        <f>INDEX([1]!Tabla1[DISTRITO],MATCH(Tabla5[[#This Row],[RUC]],[1]!Tabla1[RUC],0))</f>
        <v>#REF!</v>
      </c>
      <c r="K5046" t="str">
        <f>INDEX([1]BCLIENTES!H:H,MATCH(Tabla5[[#This Row],[RUC]],[1]BCLIENTES!A:A,0))</f>
        <v>ANULADO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tr">
        <f>TEXT(Tabla5[[#This Row],[FECHA]],"MMM")</f>
        <v>Abr</v>
      </c>
      <c r="D5047" s="1" t="str">
        <f>TEXT(Tabla5[[#This Row],[FECHA]],"YYY")</f>
        <v>2024</v>
      </c>
      <c r="E5047" s="2" t="s">
        <v>143</v>
      </c>
      <c r="F5047" s="2" t="s">
        <v>5092</v>
      </c>
      <c r="G5047" s="2" t="s">
        <v>10004</v>
      </c>
      <c r="H5047">
        <v>20601385989</v>
      </c>
      <c r="I5047" t="str">
        <f>INDEX([1]BCLIENTES!B:B,MATCH(Tabla5[[#This Row],[RUC]],[1]BCLIENTES!A:A,0))</f>
        <v xml:space="preserve"> FERRETERIA &amp; ILUMINARIAS TULITA E.I.R.L.</v>
      </c>
      <c r="J5047" t="e">
        <f>INDEX([1]!Tabla1[DISTRITO],MATCH(Tabla5[[#This Row],[RUC]],[1]!Tabla1[RUC],0))</f>
        <v>#REF!</v>
      </c>
      <c r="K5047" t="str">
        <f>INDEX([1]BCLIENTES!H:H,MATCH(Tabla5[[#This Row],[RUC]],[1]BCLIENTES!A:A,0))</f>
        <v xml:space="preserve"> CHICLAYO 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tr">
        <f>TEXT(Tabla5[[#This Row],[FECHA]],"MMM")</f>
        <v>Abr</v>
      </c>
      <c r="D5048" s="1" t="str">
        <f>TEXT(Tabla5[[#This Row],[FECHA]],"YYY")</f>
        <v>2024</v>
      </c>
      <c r="E5048" s="2" t="s">
        <v>143</v>
      </c>
      <c r="F5048" s="2" t="s">
        <v>5093</v>
      </c>
      <c r="G5048" s="2" t="s">
        <v>10003</v>
      </c>
      <c r="H5048">
        <v>20601787700</v>
      </c>
      <c r="I5048" t="str">
        <f>INDEX([1]BCLIENTES!B:B,MATCH(Tabla5[[#This Row],[RUC]],[1]BCLIENTES!A:A,0))</f>
        <v xml:space="preserve"> IMPORTACIONES MIRALDI S.A.C.</v>
      </c>
      <c r="J5048" t="e">
        <f>INDEX([1]!Tabla1[DISTRITO],MATCH(Tabla5[[#This Row],[RUC]],[1]!Tabla1[RUC],0))</f>
        <v>#REF!</v>
      </c>
      <c r="K5048" t="str">
        <f>INDEX([1]BCLIENTES!H:H,MATCH(Tabla5[[#This Row],[RUC]],[1]BCLIENTES!A:A,0))</f>
        <v xml:space="preserve"> LIMA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tr">
        <f>TEXT(Tabla5[[#This Row],[FECHA]],"MMM")</f>
        <v>Abr</v>
      </c>
      <c r="D5049" s="1" t="str">
        <f>TEXT(Tabla5[[#This Row],[FECHA]],"YYY")</f>
        <v>2024</v>
      </c>
      <c r="E5049" s="2" t="s">
        <v>143</v>
      </c>
      <c r="F5049" s="2" t="s">
        <v>5094</v>
      </c>
      <c r="G5049" s="2" t="s">
        <v>10004</v>
      </c>
      <c r="H5049">
        <v>20609754924</v>
      </c>
      <c r="I5049" t="str">
        <f>INDEX([1]BCLIENTES!B:B,MATCH(Tabla5[[#This Row],[RUC]],[1]BCLIENTES!A:A,0))</f>
        <v xml:space="preserve"> CONSTRUCCION JV PLUS E.I.R.L.</v>
      </c>
      <c r="J5049" t="e">
        <f>INDEX([1]!Tabla1[DISTRITO],MATCH(Tabla5[[#This Row],[RUC]],[1]!Tabla1[RUC],0))</f>
        <v>#REF!</v>
      </c>
      <c r="K5049" t="str">
        <f>INDEX([1]BCLIENTES!H:H,MATCH(Tabla5[[#This Row],[RUC]],[1]BCLIENTES!A:A,0))</f>
        <v xml:space="preserve"> TRUJILLO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tr">
        <f>TEXT(Tabla5[[#This Row],[FECHA]],"MMM")</f>
        <v>Abr</v>
      </c>
      <c r="D5050" s="1" t="str">
        <f>TEXT(Tabla5[[#This Row],[FECHA]],"YYY")</f>
        <v>2024</v>
      </c>
      <c r="E5050" s="2" t="s">
        <v>143</v>
      </c>
      <c r="F5050" s="2" t="s">
        <v>5095</v>
      </c>
      <c r="G5050" s="2" t="s">
        <v>10004</v>
      </c>
      <c r="H5050">
        <v>20601385989</v>
      </c>
      <c r="I5050" t="str">
        <f>INDEX([1]BCLIENTES!B:B,MATCH(Tabla5[[#This Row],[RUC]],[1]BCLIENTES!A:A,0))</f>
        <v xml:space="preserve"> FERRETERIA &amp; ILUMINARIAS TULITA E.I.R.L.</v>
      </c>
      <c r="J5050" t="e">
        <f>INDEX([1]!Tabla1[DISTRITO],MATCH(Tabla5[[#This Row],[RUC]],[1]!Tabla1[RUC],0))</f>
        <v>#REF!</v>
      </c>
      <c r="K5050" t="str">
        <f>INDEX([1]BCLIENTES!H:H,MATCH(Tabla5[[#This Row],[RUC]],[1]BCLIENTES!A:A,0))</f>
        <v xml:space="preserve"> CHICLAYO 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tr">
        <f>TEXT(Tabla5[[#This Row],[FECHA]],"MMM")</f>
        <v>Abr</v>
      </c>
      <c r="D5051" s="1" t="str">
        <f>TEXT(Tabla5[[#This Row],[FECHA]],"YYY")</f>
        <v>2024</v>
      </c>
      <c r="E5051" s="2" t="s">
        <v>143</v>
      </c>
      <c r="F5051" s="2" t="s">
        <v>5096</v>
      </c>
      <c r="G5051" s="2" t="s">
        <v>10004</v>
      </c>
      <c r="H5051">
        <v>10182157215</v>
      </c>
      <c r="I5051" t="str">
        <f>INDEX([1]BCLIENTES!B:B,MATCH(Tabla5[[#This Row],[RUC]],[1]BCLIENTES!A:A,0))</f>
        <v xml:space="preserve"> MANTILLA ALAYO LUISA FREDEZMINDA</v>
      </c>
      <c r="J5051" t="e">
        <f>INDEX([1]!Tabla1[DISTRITO],MATCH(Tabla5[[#This Row],[RUC]],[1]!Tabla1[RUC],0))</f>
        <v>#REF!</v>
      </c>
      <c r="K5051" t="str">
        <f>INDEX([1]BCLIENTES!H:H,MATCH(Tabla5[[#This Row],[RUC]],[1]BCLIENTES!A:A,0))</f>
        <v xml:space="preserve"> TRUJILLO 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tr">
        <f>TEXT(Tabla5[[#This Row],[FECHA]],"MMM")</f>
        <v>Abr</v>
      </c>
      <c r="D5052" s="1" t="str">
        <f>TEXT(Tabla5[[#This Row],[FECHA]],"YYY")</f>
        <v>2024</v>
      </c>
      <c r="E5052" s="2" t="s">
        <v>143</v>
      </c>
      <c r="F5052" s="2" t="s">
        <v>5097</v>
      </c>
      <c r="G5052" s="2" t="s">
        <v>9997</v>
      </c>
      <c r="H5052">
        <v>1</v>
      </c>
      <c r="I5052" t="str">
        <f>INDEX([1]BCLIENTES!B:B,MATCH(Tabla5[[#This Row],[RUC]],[1]BCLIENTES!A:A,0))</f>
        <v>ANULADO</v>
      </c>
      <c r="J5052" t="e">
        <f>INDEX([1]!Tabla1[DISTRITO],MATCH(Tabla5[[#This Row],[RUC]],[1]!Tabla1[RUC],0))</f>
        <v>#REF!</v>
      </c>
      <c r="K5052" t="str">
        <f>INDEX([1]BCLIENTES!H:H,MATCH(Tabla5[[#This Row],[RUC]],[1]BCLIENTES!A:A,0))</f>
        <v>ANULADO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tr">
        <f>TEXT(Tabla5[[#This Row],[FECHA]],"MMM")</f>
        <v>Abr</v>
      </c>
      <c r="D5053" s="1" t="str">
        <f>TEXT(Tabla5[[#This Row],[FECHA]],"YYY")</f>
        <v>2024</v>
      </c>
      <c r="E5053" s="2" t="s">
        <v>143</v>
      </c>
      <c r="F5053" s="2" t="s">
        <v>5098</v>
      </c>
      <c r="G5053" s="2" t="s">
        <v>10004</v>
      </c>
      <c r="H5053">
        <v>10472105278</v>
      </c>
      <c r="I5053" t="str">
        <f>INDEX([1]BCLIENTES!B:B,MATCH(Tabla5[[#This Row],[RUC]],[1]BCLIENTES!A:A,0))</f>
        <v xml:space="preserve"> PEREZ MANTILLA DIANA VANESSA</v>
      </c>
      <c r="J5053" t="e">
        <f>INDEX([1]!Tabla1[DISTRITO],MATCH(Tabla5[[#This Row],[RUC]],[1]!Tabla1[RUC],0))</f>
        <v>#REF!</v>
      </c>
      <c r="K5053" t="str">
        <f>INDEX([1]BCLIENTES!H:H,MATCH(Tabla5[[#This Row],[RUC]],[1]BCLIENTES!A:A,0))</f>
        <v xml:space="preserve"> TRUJILLO 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tr">
        <f>TEXT(Tabla5[[#This Row],[FECHA]],"MMM")</f>
        <v>Abr</v>
      </c>
      <c r="D5054" s="1" t="str">
        <f>TEXT(Tabla5[[#This Row],[FECHA]],"YYY")</f>
        <v>2024</v>
      </c>
      <c r="E5054" s="2" t="s">
        <v>143</v>
      </c>
      <c r="F5054" s="2" t="s">
        <v>5099</v>
      </c>
      <c r="G5054" s="2" t="s">
        <v>10004</v>
      </c>
      <c r="H5054">
        <v>10761683379</v>
      </c>
      <c r="I5054" t="str">
        <f>INDEX([1]BCLIENTES!B:B,MATCH(Tabla5[[#This Row],[RUC]],[1]BCLIENTES!A:A,0))</f>
        <v xml:space="preserve"> GUERRERO CORDOVA MERCEDES INES</v>
      </c>
      <c r="J5054" t="e">
        <f>INDEX([1]!Tabla1[DISTRITO],MATCH(Tabla5[[#This Row],[RUC]],[1]!Tabla1[RUC],0))</f>
        <v>#REF!</v>
      </c>
      <c r="K5054" t="str">
        <f>INDEX([1]BCLIENTES!H:H,MATCH(Tabla5[[#This Row],[RUC]],[1]BCLIENTES!A:A,0))</f>
        <v xml:space="preserve"> PIURA 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tr">
        <f>TEXT(Tabla5[[#This Row],[FECHA]],"MMM")</f>
        <v>Abr</v>
      </c>
      <c r="D5055" s="1" t="str">
        <f>TEXT(Tabla5[[#This Row],[FECHA]],"YYY")</f>
        <v>2024</v>
      </c>
      <c r="E5055" s="2" t="s">
        <v>143</v>
      </c>
      <c r="F5055" s="2" t="s">
        <v>5100</v>
      </c>
      <c r="G5055" s="2" t="s">
        <v>10002</v>
      </c>
      <c r="H5055">
        <v>10466254148</v>
      </c>
      <c r="I5055" t="str">
        <f>INDEX([1]BCLIENTES!B:B,MATCH(Tabla5[[#This Row],[RUC]],[1]BCLIENTES!A:A,0))</f>
        <v xml:space="preserve"> COTRADO TOZO LUZMILA VERONICA</v>
      </c>
      <c r="J5055" t="e">
        <f>INDEX([1]!Tabla1[DISTRITO],MATCH(Tabla5[[#This Row],[RUC]],[1]!Tabla1[RUC],0))</f>
        <v>#REF!</v>
      </c>
      <c r="K5055" t="str">
        <f>INDEX([1]BCLIENTES!H:H,MATCH(Tabla5[[#This Row],[RUC]],[1]BCLIENTES!A:A,0))</f>
        <v xml:space="preserve"> TACNA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tr">
        <f>TEXT(Tabla5[[#This Row],[FECHA]],"MMM")</f>
        <v>Abr</v>
      </c>
      <c r="D5056" s="1" t="str">
        <f>TEXT(Tabla5[[#This Row],[FECHA]],"YYY")</f>
        <v>2024</v>
      </c>
      <c r="E5056" s="2" t="s">
        <v>143</v>
      </c>
      <c r="F5056" s="2" t="s">
        <v>5101</v>
      </c>
      <c r="G5056" s="2" t="s">
        <v>10002</v>
      </c>
      <c r="H5056">
        <v>20601060770</v>
      </c>
      <c r="I5056" t="str">
        <f>INDEX([1]BCLIENTES!B:B,MATCH(Tabla5[[#This Row],[RUC]],[1]BCLIENTES!A:A,0))</f>
        <v xml:space="preserve"> FASASUR S.R.L.</v>
      </c>
      <c r="J5056" t="e">
        <f>INDEX([1]!Tabla1[DISTRITO],MATCH(Tabla5[[#This Row],[RUC]],[1]!Tabla1[RUC],0))</f>
        <v>#REF!</v>
      </c>
      <c r="K5056" t="str">
        <f>INDEX([1]BCLIENTES!H:H,MATCH(Tabla5[[#This Row],[RUC]],[1]BCLIENTES!A:A,0))</f>
        <v xml:space="preserve"> AREQUIPA 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tr">
        <f>TEXT(Tabla5[[#This Row],[FECHA]],"MMM")</f>
        <v>Abr</v>
      </c>
      <c r="D5057" s="1" t="str">
        <f>TEXT(Tabla5[[#This Row],[FECHA]],"YYY")</f>
        <v>2024</v>
      </c>
      <c r="E5057" s="2" t="s">
        <v>143</v>
      </c>
      <c r="F5057" s="2" t="s">
        <v>5102</v>
      </c>
      <c r="G5057" s="2" t="s">
        <v>10004</v>
      </c>
      <c r="H5057">
        <v>20603319223</v>
      </c>
      <c r="I5057" t="str">
        <f>INDEX([1]BCLIENTES!B:B,MATCH(Tabla5[[#This Row],[RUC]],[1]BCLIENTES!A:A,0))</f>
        <v xml:space="preserve"> FERRETERIA VILLEGAS E.I.R.L.</v>
      </c>
      <c r="J5057" t="e">
        <f>INDEX([1]!Tabla1[DISTRITO],MATCH(Tabla5[[#This Row],[RUC]],[1]!Tabla1[RUC],0))</f>
        <v>#REF!</v>
      </c>
      <c r="K5057" t="str">
        <f>INDEX([1]BCLIENTES!H:H,MATCH(Tabla5[[#This Row],[RUC]],[1]BCLIENTES!A:A,0))</f>
        <v xml:space="preserve"> JAEN 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tr">
        <f>TEXT(Tabla5[[#This Row],[FECHA]],"MMM")</f>
        <v>Abr</v>
      </c>
      <c r="D5058" s="1" t="str">
        <f>TEXT(Tabla5[[#This Row],[FECHA]],"YYY")</f>
        <v>2024</v>
      </c>
      <c r="E5058" s="2" t="s">
        <v>143</v>
      </c>
      <c r="F5058" s="2" t="s">
        <v>5103</v>
      </c>
      <c r="G5058" s="2" t="s">
        <v>9997</v>
      </c>
      <c r="H5058">
        <v>1</v>
      </c>
      <c r="I5058" t="str">
        <f>INDEX([1]BCLIENTES!B:B,MATCH(Tabla5[[#This Row],[RUC]],[1]BCLIENTES!A:A,0))</f>
        <v>ANULADO</v>
      </c>
      <c r="J5058" t="e">
        <f>INDEX([1]!Tabla1[DISTRITO],MATCH(Tabla5[[#This Row],[RUC]],[1]!Tabla1[RUC],0))</f>
        <v>#REF!</v>
      </c>
      <c r="K5058" t="str">
        <f>INDEX([1]BCLIENTES!H:H,MATCH(Tabla5[[#This Row],[RUC]],[1]BCLIENTES!A:A,0))</f>
        <v>ANULADO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tr">
        <f>TEXT(Tabla5[[#This Row],[FECHA]],"MMM")</f>
        <v>Abr</v>
      </c>
      <c r="D5059" s="1" t="str">
        <f>TEXT(Tabla5[[#This Row],[FECHA]],"YYY")</f>
        <v>2024</v>
      </c>
      <c r="E5059" s="2" t="s">
        <v>143</v>
      </c>
      <c r="F5059" s="2" t="s">
        <v>5104</v>
      </c>
      <c r="G5059" s="2" t="s">
        <v>10003</v>
      </c>
      <c r="H5059">
        <v>20604916772</v>
      </c>
      <c r="I5059" t="str">
        <f>INDEX([1]BCLIENTES!B:B,MATCH(Tabla5[[#This Row],[RUC]],[1]BCLIENTES!A:A,0))</f>
        <v xml:space="preserve"> ABA COMPANY SOCIEDAD ANONIMA CERRADA - ABA COMPANY S.A.C.</v>
      </c>
      <c r="J5059" t="e">
        <f>INDEX([1]!Tabla1[DISTRITO],MATCH(Tabla5[[#This Row],[RUC]],[1]!Tabla1[RUC],0))</f>
        <v>#REF!</v>
      </c>
      <c r="K5059" t="str">
        <f>INDEX([1]BCLIENTES!H:H,MATCH(Tabla5[[#This Row],[RUC]],[1]BCLIENTES!A:A,0))</f>
        <v xml:space="preserve"> TRUJILLO 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tr">
        <f>TEXT(Tabla5[[#This Row],[FECHA]],"MMM")</f>
        <v>Abr</v>
      </c>
      <c r="D5060" s="1" t="str">
        <f>TEXT(Tabla5[[#This Row],[FECHA]],"YYY")</f>
        <v>2024</v>
      </c>
      <c r="E5060" s="2" t="s">
        <v>143</v>
      </c>
      <c r="F5060" s="2" t="s">
        <v>5105</v>
      </c>
      <c r="G5060" s="2" t="s">
        <v>10003</v>
      </c>
      <c r="H5060">
        <v>20604916772</v>
      </c>
      <c r="I5060" t="str">
        <f>INDEX([1]BCLIENTES!B:B,MATCH(Tabla5[[#This Row],[RUC]],[1]BCLIENTES!A:A,0))</f>
        <v xml:space="preserve"> ABA COMPANY SOCIEDAD ANONIMA CERRADA - ABA COMPANY S.A.C.</v>
      </c>
      <c r="J5060" t="e">
        <f>INDEX([1]!Tabla1[DISTRITO],MATCH(Tabla5[[#This Row],[RUC]],[1]!Tabla1[RUC],0))</f>
        <v>#REF!</v>
      </c>
      <c r="K5060" t="str">
        <f>INDEX([1]BCLIENTES!H:H,MATCH(Tabla5[[#This Row],[RUC]],[1]BCLIENTES!A:A,0))</f>
        <v xml:space="preserve"> TRUJILLO 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tr">
        <f>TEXT(Tabla5[[#This Row],[FECHA]],"MMM")</f>
        <v>Abr</v>
      </c>
      <c r="D5061" s="1" t="str">
        <f>TEXT(Tabla5[[#This Row],[FECHA]],"YYY")</f>
        <v>2024</v>
      </c>
      <c r="E5061" s="2" t="s">
        <v>143</v>
      </c>
      <c r="F5061" s="2" t="s">
        <v>5106</v>
      </c>
      <c r="G5061" s="2" t="s">
        <v>10003</v>
      </c>
      <c r="H5061">
        <v>10238869523</v>
      </c>
      <c r="I5061" t="str">
        <f>INDEX([1]BCLIENTES!B:B,MATCH(Tabla5[[#This Row],[RUC]],[1]BCLIENTES!A:A,0))</f>
        <v xml:space="preserve"> CARREÑO DELGADO ROSA LINA</v>
      </c>
      <c r="J5061" t="e">
        <f>INDEX([1]!Tabla1[DISTRITO],MATCH(Tabla5[[#This Row],[RUC]],[1]!Tabla1[RUC],0))</f>
        <v>#REF!</v>
      </c>
      <c r="K5061" t="str">
        <f>INDEX([1]BCLIENTES!H:H,MATCH(Tabla5[[#This Row],[RUC]],[1]BCLIENTES!A:A,0))</f>
        <v xml:space="preserve"> TRUJILLO 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tr">
        <f>TEXT(Tabla5[[#This Row],[FECHA]],"MMM")</f>
        <v>Abr</v>
      </c>
      <c r="D5062" s="1" t="str">
        <f>TEXT(Tabla5[[#This Row],[FECHA]],"YYY")</f>
        <v>2024</v>
      </c>
      <c r="E5062" s="2" t="s">
        <v>143</v>
      </c>
      <c r="F5062" s="2" t="s">
        <v>5107</v>
      </c>
      <c r="G5062" s="2" t="s">
        <v>10006</v>
      </c>
      <c r="H5062">
        <v>20603085290</v>
      </c>
      <c r="I5062" t="str">
        <f>INDEX([1]BCLIENTES!B:B,MATCH(Tabla5[[#This Row],[RUC]],[1]BCLIENTES!A:A,0))</f>
        <v xml:space="preserve"> SUMINISTROS Y SERVICIOS ELECTRICOS SELVA S.R.L.</v>
      </c>
      <c r="J5062" t="e">
        <f>INDEX([1]!Tabla1[DISTRITO],MATCH(Tabla5[[#This Row],[RUC]],[1]!Tabla1[RUC],0))</f>
        <v>#REF!</v>
      </c>
      <c r="K5062" t="str">
        <f>INDEX([1]BCLIENTES!H:H,MATCH(Tabla5[[#This Row],[RUC]],[1]BCLIENTES!A:A,0))</f>
        <v xml:space="preserve"> MAYNAS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tr">
        <f>TEXT(Tabla5[[#This Row],[FECHA]],"MMM")</f>
        <v>Abr</v>
      </c>
      <c r="D5063" s="1" t="str">
        <f>TEXT(Tabla5[[#This Row],[FECHA]],"YYY")</f>
        <v>2024</v>
      </c>
      <c r="E5063" s="2" t="s">
        <v>143</v>
      </c>
      <c r="F5063" s="2" t="s">
        <v>5108</v>
      </c>
      <c r="G5063" s="2" t="s">
        <v>10002</v>
      </c>
      <c r="H5063">
        <v>20602335063</v>
      </c>
      <c r="I5063" t="str">
        <f>INDEX([1]BCLIENTES!B:B,MATCH(Tabla5[[#This Row],[RUC]],[1]BCLIENTES!A:A,0))</f>
        <v xml:space="preserve"> HERNAM PERU S.A.C</v>
      </c>
      <c r="J5063" t="e">
        <f>INDEX([1]!Tabla1[DISTRITO],MATCH(Tabla5[[#This Row],[RUC]],[1]!Tabla1[RUC],0))</f>
        <v>#REF!</v>
      </c>
      <c r="K5063" t="str">
        <f>INDEX([1]BCLIENTES!H:H,MATCH(Tabla5[[#This Row],[RUC]],[1]BCLIENTES!A:A,0))</f>
        <v xml:space="preserve"> AREQUIPA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tr">
        <f>TEXT(Tabla5[[#This Row],[FECHA]],"MMM")</f>
        <v>Abr</v>
      </c>
      <c r="D5064" s="1" t="str">
        <f>TEXT(Tabla5[[#This Row],[FECHA]],"YYY")</f>
        <v>2024</v>
      </c>
      <c r="E5064" s="2" t="s">
        <v>143</v>
      </c>
      <c r="F5064" s="2" t="s">
        <v>5109</v>
      </c>
      <c r="G5064" s="2" t="s">
        <v>9999</v>
      </c>
      <c r="H5064">
        <v>20452305896</v>
      </c>
      <c r="I5064" t="str">
        <f>INDEX([1]BCLIENTES!B:B,MATCH(Tabla5[[#This Row],[RUC]],[1]BCLIENTES!A:A,0))</f>
        <v xml:space="preserve"> DIFELEC S.R.L</v>
      </c>
      <c r="J5064" t="e">
        <f>INDEX([1]!Tabla1[DISTRITO],MATCH(Tabla5[[#This Row],[RUC]],[1]!Tabla1[RUC],0))</f>
        <v>#REF!</v>
      </c>
      <c r="K5064" t="str">
        <f>INDEX([1]BCLIENTES!H:H,MATCH(Tabla5[[#This Row],[RUC]],[1]BCLIENTES!A:A,0))</f>
        <v xml:space="preserve"> ICA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tr">
        <f>TEXT(Tabla5[[#This Row],[FECHA]],"MMM")</f>
        <v>Abr</v>
      </c>
      <c r="D5065" s="1" t="str">
        <f>TEXT(Tabla5[[#This Row],[FECHA]],"YYY")</f>
        <v>2024</v>
      </c>
      <c r="E5065" s="2" t="s">
        <v>143</v>
      </c>
      <c r="F5065" s="2" t="s">
        <v>5110</v>
      </c>
      <c r="G5065" s="2" t="s">
        <v>9999</v>
      </c>
      <c r="H5065">
        <v>20611030160</v>
      </c>
      <c r="I5065" t="str">
        <f>INDEX([1]BCLIENTES!B:B,MATCH(Tabla5[[#This Row],[RUC]],[1]BCLIENTES!A:A,0))</f>
        <v xml:space="preserve"> COMERCIAL JENIFER E.I.R.L.</v>
      </c>
      <c r="J5065" t="e">
        <f>INDEX([1]!Tabla1[DISTRITO],MATCH(Tabla5[[#This Row],[RUC]],[1]!Tabla1[RUC],0))</f>
        <v>#REF!</v>
      </c>
      <c r="K5065" t="str">
        <f>INDEX([1]BCLIENTES!H:H,MATCH(Tabla5[[#This Row],[RUC]],[1]BCLIENTES!A:A,0))</f>
        <v xml:space="preserve"> PISCO 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tr">
        <f>TEXT(Tabla5[[#This Row],[FECHA]],"MMM")</f>
        <v>Abr</v>
      </c>
      <c r="D5066" s="1" t="str">
        <f>TEXT(Tabla5[[#This Row],[FECHA]],"YYY")</f>
        <v>2024</v>
      </c>
      <c r="E5066" s="2" t="s">
        <v>143</v>
      </c>
      <c r="F5066" s="2" t="s">
        <v>5111</v>
      </c>
      <c r="G5066" s="2" t="s">
        <v>10002</v>
      </c>
      <c r="H5066">
        <v>20608208136</v>
      </c>
      <c r="I5066" t="str">
        <f>INDEX([1]BCLIENTES!B:B,MATCH(Tabla5[[#This Row],[RUC]],[1]BCLIENTES!A:A,0))</f>
        <v xml:space="preserve"> ELECTROCENTRO PERU E.I.R.L.</v>
      </c>
      <c r="J5066" t="e">
        <f>INDEX([1]!Tabla1[DISTRITO],MATCH(Tabla5[[#This Row],[RUC]],[1]!Tabla1[RUC],0))</f>
        <v>#REF!</v>
      </c>
      <c r="K5066" t="str">
        <f>INDEX([1]BCLIENTES!H:H,MATCH(Tabla5[[#This Row],[RUC]],[1]BCLIENTES!A:A,0))</f>
        <v xml:space="preserve"> AREQUIPA 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tr">
        <f>TEXT(Tabla5[[#This Row],[FECHA]],"MMM")</f>
        <v>Abr</v>
      </c>
      <c r="D5067" s="1" t="str">
        <f>TEXT(Tabla5[[#This Row],[FECHA]],"YYY")</f>
        <v>2024</v>
      </c>
      <c r="E5067" s="2" t="s">
        <v>143</v>
      </c>
      <c r="F5067" s="2" t="s">
        <v>5112</v>
      </c>
      <c r="G5067" s="2" t="s">
        <v>9999</v>
      </c>
      <c r="H5067">
        <v>20279099142</v>
      </c>
      <c r="I5067" t="str">
        <f>INDEX([1]BCLIENTES!B:B,MATCH(Tabla5[[#This Row],[RUC]],[1]BCLIENTES!A:A,0))</f>
        <v xml:space="preserve"> TECNOLOGIA ELECTRICA S.A.C</v>
      </c>
      <c r="J5067" t="e">
        <f>INDEX([1]!Tabla1[DISTRITO],MATCH(Tabla5[[#This Row],[RUC]],[1]!Tabla1[RUC],0))</f>
        <v>#REF!</v>
      </c>
      <c r="K5067" t="str">
        <f>INDEX([1]BCLIENTES!H:H,MATCH(Tabla5[[#This Row],[RUC]],[1]BCLIENTES!A:A,0))</f>
        <v xml:space="preserve"> ICA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tr">
        <f>TEXT(Tabla5[[#This Row],[FECHA]],"MMM")</f>
        <v>Abr</v>
      </c>
      <c r="D5068" s="1" t="str">
        <f>TEXT(Tabla5[[#This Row],[FECHA]],"YYY")</f>
        <v>2024</v>
      </c>
      <c r="E5068" s="2" t="s">
        <v>143</v>
      </c>
      <c r="F5068" s="2" t="s">
        <v>5113</v>
      </c>
      <c r="G5068" s="2" t="s">
        <v>10006</v>
      </c>
      <c r="H5068">
        <v>10295423281</v>
      </c>
      <c r="I5068" t="str">
        <f>INDEX([1]BCLIENTES!B:B,MATCH(Tabla5[[#This Row],[RUC]],[1]BCLIENTES!A:A,0))</f>
        <v xml:space="preserve"> MAMANI MAMANI HILDA</v>
      </c>
      <c r="J5068" t="e">
        <f>INDEX([1]!Tabla1[DISTRITO],MATCH(Tabla5[[#This Row],[RUC]],[1]!Tabla1[RUC],0))</f>
        <v>#REF!</v>
      </c>
      <c r="K5068" t="str">
        <f>INDEX([1]BCLIENTES!H:H,MATCH(Tabla5[[#This Row],[RUC]],[1]BCLIENTES!A:A,0))</f>
        <v xml:space="preserve"> AREQUIPA 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tr">
        <f>TEXT(Tabla5[[#This Row],[FECHA]],"MMM")</f>
        <v>Abr</v>
      </c>
      <c r="D5069" s="1" t="str">
        <f>TEXT(Tabla5[[#This Row],[FECHA]],"YYY")</f>
        <v>2024</v>
      </c>
      <c r="E5069" s="2" t="s">
        <v>143</v>
      </c>
      <c r="F5069" s="2" t="s">
        <v>5114</v>
      </c>
      <c r="G5069" s="2" t="s">
        <v>10006</v>
      </c>
      <c r="H5069">
        <v>10295423281</v>
      </c>
      <c r="I5069" t="str">
        <f>INDEX([1]BCLIENTES!B:B,MATCH(Tabla5[[#This Row],[RUC]],[1]BCLIENTES!A:A,0))</f>
        <v xml:space="preserve"> MAMANI MAMANI HILDA</v>
      </c>
      <c r="J5069" t="e">
        <f>INDEX([1]!Tabla1[DISTRITO],MATCH(Tabla5[[#This Row],[RUC]],[1]!Tabla1[RUC],0))</f>
        <v>#REF!</v>
      </c>
      <c r="K5069" t="str">
        <f>INDEX([1]BCLIENTES!H:H,MATCH(Tabla5[[#This Row],[RUC]],[1]BCLIENTES!A:A,0))</f>
        <v xml:space="preserve"> AREQUIPA 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tr">
        <f>TEXT(Tabla5[[#This Row],[FECHA]],"MMM")</f>
        <v>Abr</v>
      </c>
      <c r="D5070" s="1" t="str">
        <f>TEXT(Tabla5[[#This Row],[FECHA]],"YYY")</f>
        <v>2024</v>
      </c>
      <c r="E5070" s="2" t="s">
        <v>143</v>
      </c>
      <c r="F5070" s="2" t="s">
        <v>5115</v>
      </c>
      <c r="G5070" s="2" t="s">
        <v>10004</v>
      </c>
      <c r="H5070">
        <v>20559587185</v>
      </c>
      <c r="I5070" t="str">
        <f>INDEX([1]BCLIENTES!B:B,MATCH(Tabla5[[#This Row],[RUC]],[1]BCLIENTES!A:A,0))</f>
        <v xml:space="preserve"> DISTRIBUIDORA ROYER S.A.C.</v>
      </c>
      <c r="J5070" t="e">
        <f>INDEX([1]!Tabla1[DISTRITO],MATCH(Tabla5[[#This Row],[RUC]],[1]!Tabla1[RUC],0))</f>
        <v>#REF!</v>
      </c>
      <c r="K5070" t="str">
        <f>INDEX([1]BCLIENTES!H:H,MATCH(Tabla5[[#This Row],[RUC]],[1]BCLIENTES!A:A,0))</f>
        <v xml:space="preserve"> TRUJILLO 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tr">
        <f>TEXT(Tabla5[[#This Row],[FECHA]],"MMM")</f>
        <v>Abr</v>
      </c>
      <c r="D5071" s="1" t="str">
        <f>TEXT(Tabla5[[#This Row],[FECHA]],"YYY")</f>
        <v>2024</v>
      </c>
      <c r="E5071" s="2" t="s">
        <v>143</v>
      </c>
      <c r="F5071" s="2" t="s">
        <v>5116</v>
      </c>
      <c r="G5071" s="2" t="s">
        <v>10004</v>
      </c>
      <c r="H5071">
        <v>20314646411</v>
      </c>
      <c r="I5071" t="str">
        <f>INDEX([1]BCLIENTES!B:B,MATCH(Tabla5[[#This Row],[RUC]],[1]BCLIENTES!A:A,0))</f>
        <v xml:space="preserve"> DISTRIBUIDORA DAVILA S.A.</v>
      </c>
      <c r="J5071" t="e">
        <f>INDEX([1]!Tabla1[DISTRITO],MATCH(Tabla5[[#This Row],[RUC]],[1]!Tabla1[RUC],0))</f>
        <v>#REF!</v>
      </c>
      <c r="K5071" t="str">
        <f>INDEX([1]BCLIENTES!H:H,MATCH(Tabla5[[#This Row],[RUC]],[1]BCLIENTES!A:A,0))</f>
        <v xml:space="preserve"> TRUJILLO 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tr">
        <f>TEXT(Tabla5[[#This Row],[FECHA]],"MMM")</f>
        <v>Abr</v>
      </c>
      <c r="D5072" s="1" t="str">
        <f>TEXT(Tabla5[[#This Row],[FECHA]],"YYY")</f>
        <v>2024</v>
      </c>
      <c r="E5072" s="2" t="s">
        <v>143</v>
      </c>
      <c r="F5072" s="2" t="s">
        <v>5117</v>
      </c>
      <c r="G5072" s="2" t="s">
        <v>10004</v>
      </c>
      <c r="H5072">
        <v>20602853803</v>
      </c>
      <c r="I5072" t="str">
        <f>INDEX([1]BCLIENTES!B:B,MATCH(Tabla5[[#This Row],[RUC]],[1]BCLIENTES!A:A,0))</f>
        <v xml:space="preserve"> INVERSIONES D'LILY E.I.R.L.</v>
      </c>
      <c r="J5072" t="e">
        <f>INDEX([1]!Tabla1[DISTRITO],MATCH(Tabla5[[#This Row],[RUC]],[1]!Tabla1[RUC],0))</f>
        <v>#REF!</v>
      </c>
      <c r="K5072" t="str">
        <f>INDEX([1]BCLIENTES!H:H,MATCH(Tabla5[[#This Row],[RUC]],[1]BCLIENTES!A:A,0))</f>
        <v xml:space="preserve"> CHICLAYO 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tr">
        <f>TEXT(Tabla5[[#This Row],[FECHA]],"MMM")</f>
        <v>Abr</v>
      </c>
      <c r="D5073" s="1" t="str">
        <f>TEXT(Tabla5[[#This Row],[FECHA]],"YYY")</f>
        <v>2024</v>
      </c>
      <c r="E5073" s="2" t="s">
        <v>143</v>
      </c>
      <c r="F5073" s="2" t="s">
        <v>5118</v>
      </c>
      <c r="G5073" s="2" t="s">
        <v>10004</v>
      </c>
      <c r="H5073">
        <v>20602853803</v>
      </c>
      <c r="I5073" t="str">
        <f>INDEX([1]BCLIENTES!B:B,MATCH(Tabla5[[#This Row],[RUC]],[1]BCLIENTES!A:A,0))</f>
        <v xml:space="preserve"> INVERSIONES D'LILY E.I.R.L.</v>
      </c>
      <c r="J5073" t="e">
        <f>INDEX([1]!Tabla1[DISTRITO],MATCH(Tabla5[[#This Row],[RUC]],[1]!Tabla1[RUC],0))</f>
        <v>#REF!</v>
      </c>
      <c r="K5073" t="str">
        <f>INDEX([1]BCLIENTES!H:H,MATCH(Tabla5[[#This Row],[RUC]],[1]BCLIENTES!A:A,0))</f>
        <v xml:space="preserve"> CHICLAYO 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tr">
        <f>TEXT(Tabla5[[#This Row],[FECHA]],"MMM")</f>
        <v>Abr</v>
      </c>
      <c r="D5074" s="1" t="str">
        <f>TEXT(Tabla5[[#This Row],[FECHA]],"YYY")</f>
        <v>2024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tr">
        <f>INDEX([1]BCLIENTES!B:B,MATCH(Tabla5[[#This Row],[RUC]],[1]BCLIENTES!A:A,0))</f>
        <v xml:space="preserve"> APPLE GLASS PERUANA S.A.C</v>
      </c>
      <c r="J5074" t="e">
        <f>INDEX([1]!Tabla1[DISTRITO],MATCH(Tabla5[[#This Row],[RUC]],[1]!Tabla1[RUC],0))</f>
        <v>#REF!</v>
      </c>
      <c r="K5074" t="str">
        <f>INDEX([1]BCLIENTES!H:H,MATCH(Tabla5[[#This Row],[RUC]],[1]BCLIENTES!A:A,0))</f>
        <v xml:space="preserve"> LIMA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tr">
        <f>TEXT(Tabla5[[#This Row],[FECHA]],"MMM")</f>
        <v>Abr</v>
      </c>
      <c r="D5075" s="1" t="str">
        <f>TEXT(Tabla5[[#This Row],[FECHA]],"YYY")</f>
        <v>2024</v>
      </c>
      <c r="E5075" s="2" t="s">
        <v>143</v>
      </c>
      <c r="F5075" s="2" t="s">
        <v>5120</v>
      </c>
      <c r="G5075" s="2" t="s">
        <v>10004</v>
      </c>
      <c r="H5075">
        <v>20482614931</v>
      </c>
      <c r="I5075" t="str">
        <f>INDEX([1]BCLIENTES!B:B,MATCH(Tabla5[[#This Row],[RUC]],[1]BCLIENTES!A:A,0))</f>
        <v xml:space="preserve"> BG ELECTRICISTAS INDUSTRIALES E.I.R.L.</v>
      </c>
      <c r="J5075" t="e">
        <f>INDEX([1]!Tabla1[DISTRITO],MATCH(Tabla5[[#This Row],[RUC]],[1]!Tabla1[RUC],0))</f>
        <v>#REF!</v>
      </c>
      <c r="K5075" t="str">
        <f>INDEX([1]BCLIENTES!H:H,MATCH(Tabla5[[#This Row],[RUC]],[1]BCLIENTES!A:A,0))</f>
        <v xml:space="preserve"> TRUJILLO 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tr">
        <f>TEXT(Tabla5[[#This Row],[FECHA]],"MMM")</f>
        <v>Abr</v>
      </c>
      <c r="D5076" s="1" t="str">
        <f>TEXT(Tabla5[[#This Row],[FECHA]],"YYY")</f>
        <v>2024</v>
      </c>
      <c r="E5076" s="2" t="s">
        <v>143</v>
      </c>
      <c r="F5076" s="2" t="s">
        <v>5121</v>
      </c>
      <c r="G5076" s="2" t="s">
        <v>10003</v>
      </c>
      <c r="H5076">
        <v>20601787700</v>
      </c>
      <c r="I5076" t="str">
        <f>INDEX([1]BCLIENTES!B:B,MATCH(Tabla5[[#This Row],[RUC]],[1]BCLIENTES!A:A,0))</f>
        <v xml:space="preserve"> IMPORTACIONES MIRALDI S.A.C.</v>
      </c>
      <c r="J5076" t="e">
        <f>INDEX([1]!Tabla1[DISTRITO],MATCH(Tabla5[[#This Row],[RUC]],[1]!Tabla1[RUC],0))</f>
        <v>#REF!</v>
      </c>
      <c r="K5076" t="str">
        <f>INDEX([1]BCLIENTES!H:H,MATCH(Tabla5[[#This Row],[RUC]],[1]BCLIENTES!A:A,0))</f>
        <v xml:space="preserve"> LIMA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tr">
        <f>TEXT(Tabla5[[#This Row],[FECHA]],"MMM")</f>
        <v>Abr</v>
      </c>
      <c r="D5077" s="1" t="str">
        <f>TEXT(Tabla5[[#This Row],[FECHA]],"YYY")</f>
        <v>2024</v>
      </c>
      <c r="E5077" s="2" t="s">
        <v>143</v>
      </c>
      <c r="F5077" s="2" t="s">
        <v>5122</v>
      </c>
      <c r="G5077" s="2" t="s">
        <v>10006</v>
      </c>
      <c r="H5077">
        <v>20611240661</v>
      </c>
      <c r="I5077" t="str">
        <f>INDEX([1]BCLIENTES!B:B,MATCH(Tabla5[[#This Row],[RUC]],[1]BCLIENTES!A:A,0))</f>
        <v xml:space="preserve"> CORPORACION KEYAM SOCIEDAD ANONIMA CERRADA</v>
      </c>
      <c r="J5077" t="e">
        <f>INDEX([1]!Tabla1[DISTRITO],MATCH(Tabla5[[#This Row],[RUC]],[1]!Tabla1[RUC],0))</f>
        <v>#REF!</v>
      </c>
      <c r="K5077" t="str">
        <f>INDEX([1]BCLIENTES!H:H,MATCH(Tabla5[[#This Row],[RUC]],[1]BCLIENTES!A:A,0))</f>
        <v xml:space="preserve"> CUSCO 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tr">
        <f>TEXT(Tabla5[[#This Row],[FECHA]],"MMM")</f>
        <v>Abr</v>
      </c>
      <c r="D5078" s="1" t="str">
        <f>TEXT(Tabla5[[#This Row],[FECHA]],"YYY")</f>
        <v>2024</v>
      </c>
      <c r="E5078" s="2" t="s">
        <v>143</v>
      </c>
      <c r="F5078" s="2" t="s">
        <v>5123</v>
      </c>
      <c r="G5078" s="2" t="s">
        <v>10002</v>
      </c>
      <c r="H5078">
        <v>10466254148</v>
      </c>
      <c r="I5078" t="str">
        <f>INDEX([1]BCLIENTES!B:B,MATCH(Tabla5[[#This Row],[RUC]],[1]BCLIENTES!A:A,0))</f>
        <v xml:space="preserve"> COTRADO TOZO LUZMILA VERONICA</v>
      </c>
      <c r="J5078" t="e">
        <f>INDEX([1]!Tabla1[DISTRITO],MATCH(Tabla5[[#This Row],[RUC]],[1]!Tabla1[RUC],0))</f>
        <v>#REF!</v>
      </c>
      <c r="K5078" t="str">
        <f>INDEX([1]BCLIENTES!H:H,MATCH(Tabla5[[#This Row],[RUC]],[1]BCLIENTES!A:A,0))</f>
        <v xml:space="preserve"> TACNA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tr">
        <f>TEXT(Tabla5[[#This Row],[FECHA]],"MMM")</f>
        <v>Abr</v>
      </c>
      <c r="D5079" s="1" t="str">
        <f>TEXT(Tabla5[[#This Row],[FECHA]],"YYY")</f>
        <v>2024</v>
      </c>
      <c r="E5079" s="2" t="s">
        <v>143</v>
      </c>
      <c r="F5079" s="2" t="s">
        <v>5124</v>
      </c>
      <c r="G5079" s="2" t="s">
        <v>10004</v>
      </c>
      <c r="H5079">
        <v>20480172150</v>
      </c>
      <c r="I5079" t="str">
        <f>INDEX([1]BCLIENTES!B:B,MATCH(Tabla5[[#This Row],[RUC]],[1]BCLIENTES!A:A,0))</f>
        <v xml:space="preserve"> LOPEZ Y CIA S.A.C.</v>
      </c>
      <c r="J5079" t="e">
        <f>INDEX([1]!Tabla1[DISTRITO],MATCH(Tabla5[[#This Row],[RUC]],[1]!Tabla1[RUC],0))</f>
        <v>#REF!</v>
      </c>
      <c r="K5079" t="str">
        <f>INDEX([1]BCLIENTES!H:H,MATCH(Tabla5[[#This Row],[RUC]],[1]BCLIENTES!A:A,0))</f>
        <v xml:space="preserve"> LIMA 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tr">
        <f>TEXT(Tabla5[[#This Row],[FECHA]],"MMM")</f>
        <v>Abr</v>
      </c>
      <c r="D5080" s="1" t="str">
        <f>TEXT(Tabla5[[#This Row],[FECHA]],"YYY")</f>
        <v>2024</v>
      </c>
      <c r="E5080" s="2" t="s">
        <v>143</v>
      </c>
      <c r="F5080" s="2" t="s">
        <v>5125</v>
      </c>
      <c r="G5080" s="2" t="s">
        <v>10003</v>
      </c>
      <c r="H5080">
        <v>20601787700</v>
      </c>
      <c r="I5080" t="str">
        <f>INDEX([1]BCLIENTES!B:B,MATCH(Tabla5[[#This Row],[RUC]],[1]BCLIENTES!A:A,0))</f>
        <v xml:space="preserve"> IMPORTACIONES MIRALDI S.A.C.</v>
      </c>
      <c r="J5080" t="e">
        <f>INDEX([1]!Tabla1[DISTRITO],MATCH(Tabla5[[#This Row],[RUC]],[1]!Tabla1[RUC],0))</f>
        <v>#REF!</v>
      </c>
      <c r="K5080" t="str">
        <f>INDEX([1]BCLIENTES!H:H,MATCH(Tabla5[[#This Row],[RUC]],[1]BCLIENTES!A:A,0))</f>
        <v xml:space="preserve"> LIMA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tr">
        <f>TEXT(Tabla5[[#This Row],[FECHA]],"MMM")</f>
        <v>Abr</v>
      </c>
      <c r="D5081" s="1" t="str">
        <f>TEXT(Tabla5[[#This Row],[FECHA]],"YYY")</f>
        <v>2024</v>
      </c>
      <c r="E5081" s="2" t="s">
        <v>143</v>
      </c>
      <c r="F5081" s="2" t="s">
        <v>5126</v>
      </c>
      <c r="G5081" s="2" t="s">
        <v>10003</v>
      </c>
      <c r="H5081">
        <v>20604916772</v>
      </c>
      <c r="I5081" t="str">
        <f>INDEX([1]BCLIENTES!B:B,MATCH(Tabla5[[#This Row],[RUC]],[1]BCLIENTES!A:A,0))</f>
        <v xml:space="preserve"> ABA COMPANY SOCIEDAD ANONIMA CERRADA - ABA COMPANY S.A.C.</v>
      </c>
      <c r="J5081" t="e">
        <f>INDEX([1]!Tabla1[DISTRITO],MATCH(Tabla5[[#This Row],[RUC]],[1]!Tabla1[RUC],0))</f>
        <v>#REF!</v>
      </c>
      <c r="K5081" t="str">
        <f>INDEX([1]BCLIENTES!H:H,MATCH(Tabla5[[#This Row],[RUC]],[1]BCLIENTES!A:A,0))</f>
        <v xml:space="preserve"> TRUJILLO 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tr">
        <f>TEXT(Tabla5[[#This Row],[FECHA]],"MMM")</f>
        <v>Abr</v>
      </c>
      <c r="D5082" s="1" t="str">
        <f>TEXT(Tabla5[[#This Row],[FECHA]],"YYY")</f>
        <v>2024</v>
      </c>
      <c r="E5082" s="2" t="s">
        <v>143</v>
      </c>
      <c r="F5082" s="2" t="s">
        <v>5127</v>
      </c>
      <c r="G5082" s="2" t="s">
        <v>10003</v>
      </c>
      <c r="H5082">
        <v>20604916772</v>
      </c>
      <c r="I5082" t="str">
        <f>INDEX([1]BCLIENTES!B:B,MATCH(Tabla5[[#This Row],[RUC]],[1]BCLIENTES!A:A,0))</f>
        <v xml:space="preserve"> ABA COMPANY SOCIEDAD ANONIMA CERRADA - ABA COMPANY S.A.C.</v>
      </c>
      <c r="J5082" t="e">
        <f>INDEX([1]!Tabla1[DISTRITO],MATCH(Tabla5[[#This Row],[RUC]],[1]!Tabla1[RUC],0))</f>
        <v>#REF!</v>
      </c>
      <c r="K5082" t="str">
        <f>INDEX([1]BCLIENTES!H:H,MATCH(Tabla5[[#This Row],[RUC]],[1]BCLIENTES!A:A,0))</f>
        <v xml:space="preserve"> TRUJILLO 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tr">
        <f>TEXT(Tabla5[[#This Row],[FECHA]],"MMM")</f>
        <v>Abr</v>
      </c>
      <c r="D5083" s="1" t="str">
        <f>TEXT(Tabla5[[#This Row],[FECHA]],"YYY")</f>
        <v>2024</v>
      </c>
      <c r="E5083" s="2" t="s">
        <v>143</v>
      </c>
      <c r="F5083" s="2" t="s">
        <v>5128</v>
      </c>
      <c r="G5083" s="2" t="s">
        <v>10004</v>
      </c>
      <c r="H5083">
        <v>20480172150</v>
      </c>
      <c r="I5083" t="str">
        <f>INDEX([1]BCLIENTES!B:B,MATCH(Tabla5[[#This Row],[RUC]],[1]BCLIENTES!A:A,0))</f>
        <v xml:space="preserve"> LOPEZ Y CIA S.A.C.</v>
      </c>
      <c r="J5083" t="e">
        <f>INDEX([1]!Tabla1[DISTRITO],MATCH(Tabla5[[#This Row],[RUC]],[1]!Tabla1[RUC],0))</f>
        <v>#REF!</v>
      </c>
      <c r="K5083" t="str">
        <f>INDEX([1]BCLIENTES!H:H,MATCH(Tabla5[[#This Row],[RUC]],[1]BCLIENTES!A:A,0))</f>
        <v xml:space="preserve"> LIMA 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tr">
        <f>TEXT(Tabla5[[#This Row],[FECHA]],"MMM")</f>
        <v>Abr</v>
      </c>
      <c r="D5084" s="1" t="str">
        <f>TEXT(Tabla5[[#This Row],[FECHA]],"YYY")</f>
        <v>2024</v>
      </c>
      <c r="E5084" s="2" t="s">
        <v>143</v>
      </c>
      <c r="F5084" s="2" t="s">
        <v>5129</v>
      </c>
      <c r="G5084" s="2" t="s">
        <v>10004</v>
      </c>
      <c r="H5084">
        <v>20480172150</v>
      </c>
      <c r="I5084" t="str">
        <f>INDEX([1]BCLIENTES!B:B,MATCH(Tabla5[[#This Row],[RUC]],[1]BCLIENTES!A:A,0))</f>
        <v xml:space="preserve"> LOPEZ Y CIA S.A.C.</v>
      </c>
      <c r="J5084" t="e">
        <f>INDEX([1]!Tabla1[DISTRITO],MATCH(Tabla5[[#This Row],[RUC]],[1]!Tabla1[RUC],0))</f>
        <v>#REF!</v>
      </c>
      <c r="K5084" t="str">
        <f>INDEX([1]BCLIENTES!H:H,MATCH(Tabla5[[#This Row],[RUC]],[1]BCLIENTES!A:A,0))</f>
        <v xml:space="preserve"> LIMA 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tr">
        <f>TEXT(Tabla5[[#This Row],[FECHA]],"MMM")</f>
        <v>Abr</v>
      </c>
      <c r="D5085" s="1" t="str">
        <f>TEXT(Tabla5[[#This Row],[FECHA]],"YYY")</f>
        <v>2024</v>
      </c>
      <c r="E5085" s="2" t="s">
        <v>143</v>
      </c>
      <c r="F5085" s="2" t="s">
        <v>5130</v>
      </c>
      <c r="G5085" s="2" t="s">
        <v>10004</v>
      </c>
      <c r="H5085">
        <v>20608449753</v>
      </c>
      <c r="I5085" t="str">
        <f>INDEX([1]BCLIENTES!B:B,MATCH(Tabla5[[#This Row],[RUC]],[1]BCLIENTES!A:A,0))</f>
        <v xml:space="preserve"> JV FERRETERIA JAIMITO E.I.R.L</v>
      </c>
      <c r="J5085" t="e">
        <f>INDEX([1]!Tabla1[DISTRITO],MATCH(Tabla5[[#This Row],[RUC]],[1]!Tabla1[RUC],0))</f>
        <v>#REF!</v>
      </c>
      <c r="K5085" t="str">
        <f>INDEX([1]BCLIENTES!H:H,MATCH(Tabla5[[#This Row],[RUC]],[1]BCLIENTES!A:A,0))</f>
        <v xml:space="preserve"> JAEN 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tr">
        <f>TEXT(Tabla5[[#This Row],[FECHA]],"MMM")</f>
        <v>Abr</v>
      </c>
      <c r="D5086" s="1" t="str">
        <f>TEXT(Tabla5[[#This Row],[FECHA]],"YYY")</f>
        <v>2024</v>
      </c>
      <c r="E5086" s="2" t="s">
        <v>143</v>
      </c>
      <c r="F5086" s="2" t="s">
        <v>5131</v>
      </c>
      <c r="G5086" s="2" t="s">
        <v>10002</v>
      </c>
      <c r="H5086">
        <v>10438163382</v>
      </c>
      <c r="I5086" t="str">
        <f>INDEX([1]BCLIENTES!B:B,MATCH(Tabla5[[#This Row],[RUC]],[1]BCLIENTES!A:A,0))</f>
        <v xml:space="preserve"> ARIZAPANA TORRES BRENDA FLOR</v>
      </c>
      <c r="J5086" t="e">
        <f>INDEX([1]!Tabla1[DISTRITO],MATCH(Tabla5[[#This Row],[RUC]],[1]!Tabla1[RUC],0))</f>
        <v>#REF!</v>
      </c>
      <c r="K5086" t="str">
        <f>INDEX([1]BCLIENTES!H:H,MATCH(Tabla5[[#This Row],[RUC]],[1]BCLIENTES!A:A,0))</f>
        <v xml:space="preserve"> AREQUIPA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tr">
        <f>TEXT(Tabla5[[#This Row],[FECHA]],"MMM")</f>
        <v>Abr</v>
      </c>
      <c r="D5087" s="1" t="str">
        <f>TEXT(Tabla5[[#This Row],[FECHA]],"YYY")</f>
        <v>2024</v>
      </c>
      <c r="E5087" s="2" t="s">
        <v>143</v>
      </c>
      <c r="F5087" s="2" t="s">
        <v>5132</v>
      </c>
      <c r="G5087" s="2" t="s">
        <v>10002</v>
      </c>
      <c r="H5087">
        <v>10438163382</v>
      </c>
      <c r="I5087" t="str">
        <f>INDEX([1]BCLIENTES!B:B,MATCH(Tabla5[[#This Row],[RUC]],[1]BCLIENTES!A:A,0))</f>
        <v xml:space="preserve"> ARIZAPANA TORRES BRENDA FLOR</v>
      </c>
      <c r="J5087" t="e">
        <f>INDEX([1]!Tabla1[DISTRITO],MATCH(Tabla5[[#This Row],[RUC]],[1]!Tabla1[RUC],0))</f>
        <v>#REF!</v>
      </c>
      <c r="K5087" t="str">
        <f>INDEX([1]BCLIENTES!H:H,MATCH(Tabla5[[#This Row],[RUC]],[1]BCLIENTES!A:A,0))</f>
        <v xml:space="preserve"> AREQUIPA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tr">
        <f>TEXT(Tabla5[[#This Row],[FECHA]],"MMM")</f>
        <v>Abr</v>
      </c>
      <c r="D5088" s="1" t="str">
        <f>TEXT(Tabla5[[#This Row],[FECHA]],"YYY")</f>
        <v>2024</v>
      </c>
      <c r="E5088" s="2" t="s">
        <v>143</v>
      </c>
      <c r="F5088" s="2" t="s">
        <v>5133</v>
      </c>
      <c r="G5088" s="2" t="s">
        <v>10003</v>
      </c>
      <c r="H5088">
        <v>10238869523</v>
      </c>
      <c r="I5088" t="str">
        <f>INDEX([1]BCLIENTES!B:B,MATCH(Tabla5[[#This Row],[RUC]],[1]BCLIENTES!A:A,0))</f>
        <v xml:space="preserve"> CARREÑO DELGADO ROSA LINA</v>
      </c>
      <c r="J5088" t="e">
        <f>INDEX([1]!Tabla1[DISTRITO],MATCH(Tabla5[[#This Row],[RUC]],[1]!Tabla1[RUC],0))</f>
        <v>#REF!</v>
      </c>
      <c r="K5088" t="str">
        <f>INDEX([1]BCLIENTES!H:H,MATCH(Tabla5[[#This Row],[RUC]],[1]BCLIENTES!A:A,0))</f>
        <v xml:space="preserve"> TRUJILLO 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tr">
        <f>TEXT(Tabla5[[#This Row],[FECHA]],"MMM")</f>
        <v>Abr</v>
      </c>
      <c r="D5089" s="1" t="str">
        <f>TEXT(Tabla5[[#This Row],[FECHA]],"YYY")</f>
        <v>2024</v>
      </c>
      <c r="E5089" s="2" t="s">
        <v>143</v>
      </c>
      <c r="F5089" s="2" t="s">
        <v>5134</v>
      </c>
      <c r="G5089" s="2" t="s">
        <v>10002</v>
      </c>
      <c r="H5089">
        <v>10438163382</v>
      </c>
      <c r="I5089" t="str">
        <f>INDEX([1]BCLIENTES!B:B,MATCH(Tabla5[[#This Row],[RUC]],[1]BCLIENTES!A:A,0))</f>
        <v xml:space="preserve"> ARIZAPANA TORRES BRENDA FLOR</v>
      </c>
      <c r="J5089" t="e">
        <f>INDEX([1]!Tabla1[DISTRITO],MATCH(Tabla5[[#This Row],[RUC]],[1]!Tabla1[RUC],0))</f>
        <v>#REF!</v>
      </c>
      <c r="K5089" t="str">
        <f>INDEX([1]BCLIENTES!H:H,MATCH(Tabla5[[#This Row],[RUC]],[1]BCLIENTES!A:A,0))</f>
        <v xml:space="preserve"> AREQUIPA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tr">
        <f>TEXT(Tabla5[[#This Row],[FECHA]],"MMM")</f>
        <v>Abr</v>
      </c>
      <c r="D5090" s="1" t="str">
        <f>TEXT(Tabla5[[#This Row],[FECHA]],"YYY")</f>
        <v>2024</v>
      </c>
      <c r="E5090" s="2" t="s">
        <v>143</v>
      </c>
      <c r="F5090" s="2" t="s">
        <v>5135</v>
      </c>
      <c r="G5090" s="2" t="s">
        <v>9999</v>
      </c>
      <c r="H5090">
        <v>20604429464</v>
      </c>
      <c r="I5090" t="str">
        <f>INDEX([1]BCLIENTES!B:B,MATCH(Tabla5[[#This Row],[RUC]],[1]BCLIENTES!A:A,0))</f>
        <v xml:space="preserve"> GRUPO MORALES INVERSIONES Y NEGOCIACIONES EMPRESA INDIVIDUAL DE RESPONSABILIDAD LIMITADA</v>
      </c>
      <c r="J5090" t="e">
        <f>INDEX([1]!Tabla1[DISTRITO],MATCH(Tabla5[[#This Row],[RUC]],[1]!Tabla1[RUC],0))</f>
        <v>#REF!</v>
      </c>
      <c r="K5090" t="str">
        <f>INDEX([1]BCLIENTES!H:H,MATCH(Tabla5[[#This Row],[RUC]],[1]BCLIENTES!A:A,0))</f>
        <v xml:space="preserve"> HUANUCO 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tr">
        <f>TEXT(Tabla5[[#This Row],[FECHA]],"MMM")</f>
        <v>Abr</v>
      </c>
      <c r="D5091" s="1" t="str">
        <f>TEXT(Tabla5[[#This Row],[FECHA]],"YYY")</f>
        <v>2024</v>
      </c>
      <c r="E5091" s="2" t="s">
        <v>143</v>
      </c>
      <c r="F5091" s="2" t="s">
        <v>5136</v>
      </c>
      <c r="G5091" s="2" t="s">
        <v>10004</v>
      </c>
      <c r="H5091">
        <v>10417348986</v>
      </c>
      <c r="I5091" t="str">
        <f>INDEX([1]BCLIENTES!B:B,MATCH(Tabla5[[#This Row],[RUC]],[1]BCLIENTES!A:A,0))</f>
        <v xml:space="preserve"> FLORES AGUILAR NOE ISAIAS</v>
      </c>
      <c r="J5091" t="e">
        <f>INDEX([1]!Tabla1[DISTRITO],MATCH(Tabla5[[#This Row],[RUC]],[1]!Tabla1[RUC],0))</f>
        <v>#REF!</v>
      </c>
      <c r="K5091" t="str">
        <f>INDEX([1]BCLIENTES!H:H,MATCH(Tabla5[[#This Row],[RUC]],[1]BCLIENTES!A:A,0))</f>
        <v xml:space="preserve"> TRUJILLO 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tr">
        <f>TEXT(Tabla5[[#This Row],[FECHA]],"MMM")</f>
        <v>Abr</v>
      </c>
      <c r="D5092" s="1" t="str">
        <f>TEXT(Tabla5[[#This Row],[FECHA]],"YYY")</f>
        <v>2024</v>
      </c>
      <c r="E5092" s="2" t="s">
        <v>143</v>
      </c>
      <c r="F5092" s="2" t="s">
        <v>5137</v>
      </c>
      <c r="G5092" s="2" t="s">
        <v>10004</v>
      </c>
      <c r="H5092">
        <v>10761683379</v>
      </c>
      <c r="I5092" t="str">
        <f>INDEX([1]BCLIENTES!B:B,MATCH(Tabla5[[#This Row],[RUC]],[1]BCLIENTES!A:A,0))</f>
        <v xml:space="preserve"> GUERRERO CORDOVA MERCEDES INES</v>
      </c>
      <c r="J5092" t="e">
        <f>INDEX([1]!Tabla1[DISTRITO],MATCH(Tabla5[[#This Row],[RUC]],[1]!Tabla1[RUC],0))</f>
        <v>#REF!</v>
      </c>
      <c r="K5092" t="str">
        <f>INDEX([1]BCLIENTES!H:H,MATCH(Tabla5[[#This Row],[RUC]],[1]BCLIENTES!A:A,0))</f>
        <v xml:space="preserve"> PIURA 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tr">
        <f>TEXT(Tabla5[[#This Row],[FECHA]],"MMM")</f>
        <v>Abr</v>
      </c>
      <c r="D5093" s="1" t="str">
        <f>TEXT(Tabla5[[#This Row],[FECHA]],"YYY")</f>
        <v>2024</v>
      </c>
      <c r="E5093" s="2" t="s">
        <v>143</v>
      </c>
      <c r="F5093" s="2" t="s">
        <v>5138</v>
      </c>
      <c r="G5093" s="2" t="s">
        <v>10004</v>
      </c>
      <c r="H5093">
        <v>20609976510</v>
      </c>
      <c r="I5093" t="str">
        <f>INDEX([1]BCLIENTES!B:B,MATCH(Tabla5[[#This Row],[RUC]],[1]BCLIENTES!A:A,0))</f>
        <v xml:space="preserve"> CORPORACION FERRETERA LR S.A.C.</v>
      </c>
      <c r="J5093" t="e">
        <f>INDEX([1]!Tabla1[DISTRITO],MATCH(Tabla5[[#This Row],[RUC]],[1]!Tabla1[RUC],0))</f>
        <v>#REF!</v>
      </c>
      <c r="K5093" t="str">
        <f>INDEX([1]BCLIENTES!H:H,MATCH(Tabla5[[#This Row],[RUC]],[1]BCLIENTES!A:A,0))</f>
        <v xml:space="preserve"> TRUJILLO 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tr">
        <f>TEXT(Tabla5[[#This Row],[FECHA]],"MMM")</f>
        <v>Abr</v>
      </c>
      <c r="D5094" s="1" t="str">
        <f>TEXT(Tabla5[[#This Row],[FECHA]],"YYY")</f>
        <v>2024</v>
      </c>
      <c r="E5094" s="2" t="s">
        <v>143</v>
      </c>
      <c r="F5094" s="2" t="s">
        <v>5139</v>
      </c>
      <c r="G5094" s="2" t="s">
        <v>10006</v>
      </c>
      <c r="H5094">
        <v>20608400380</v>
      </c>
      <c r="I5094" t="str">
        <f>INDEX([1]BCLIENTES!B:B,MATCH(Tabla5[[#This Row],[RUC]],[1]BCLIENTES!A:A,0))</f>
        <v xml:space="preserve"> FERRETOTAL CIA SOCIEDAD ANONIMA CERRADA</v>
      </c>
      <c r="J5094" t="e">
        <f>INDEX([1]!Tabla1[DISTRITO],MATCH(Tabla5[[#This Row],[RUC]],[1]!Tabla1[RUC],0))</f>
        <v>#REF!</v>
      </c>
      <c r="K5094" t="str">
        <f>INDEX([1]BCLIENTES!H:H,MATCH(Tabla5[[#This Row],[RUC]],[1]BCLIENTES!A:A,0))</f>
        <v xml:space="preserve"> TAMBOPATA 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tr">
        <f>TEXT(Tabla5[[#This Row],[FECHA]],"MMM")</f>
        <v>Abr</v>
      </c>
      <c r="D5095" s="1" t="str">
        <f>TEXT(Tabla5[[#This Row],[FECHA]],"YYY")</f>
        <v>2024</v>
      </c>
      <c r="E5095" s="2" t="s">
        <v>143</v>
      </c>
      <c r="F5095" s="2" t="s">
        <v>5140</v>
      </c>
      <c r="G5095" s="2" t="s">
        <v>10006</v>
      </c>
      <c r="H5095">
        <v>20608400380</v>
      </c>
      <c r="I5095" t="str">
        <f>INDEX([1]BCLIENTES!B:B,MATCH(Tabla5[[#This Row],[RUC]],[1]BCLIENTES!A:A,0))</f>
        <v xml:space="preserve"> FERRETOTAL CIA SOCIEDAD ANONIMA CERRADA</v>
      </c>
      <c r="J5095" t="e">
        <f>INDEX([1]!Tabla1[DISTRITO],MATCH(Tabla5[[#This Row],[RUC]],[1]!Tabla1[RUC],0))</f>
        <v>#REF!</v>
      </c>
      <c r="K5095" t="str">
        <f>INDEX([1]BCLIENTES!H:H,MATCH(Tabla5[[#This Row],[RUC]],[1]BCLIENTES!A:A,0))</f>
        <v xml:space="preserve"> TAMBOPATA 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tr">
        <f>TEXT(Tabla5[[#This Row],[FECHA]],"MMM")</f>
        <v>Abr</v>
      </c>
      <c r="D5096" s="1" t="str">
        <f>TEXT(Tabla5[[#This Row],[FECHA]],"YYY")</f>
        <v>2024</v>
      </c>
      <c r="E5096" s="2" t="s">
        <v>143</v>
      </c>
      <c r="F5096" s="2" t="s">
        <v>5141</v>
      </c>
      <c r="G5096" s="2" t="s">
        <v>10002</v>
      </c>
      <c r="H5096">
        <v>10771662540</v>
      </c>
      <c r="I5096" t="str">
        <f>INDEX([1]BCLIENTES!B:B,MATCH(Tabla5[[#This Row],[RUC]],[1]BCLIENTES!A:A,0))</f>
        <v xml:space="preserve"> AYALA HUAYTAPUMA MARILUZ</v>
      </c>
      <c r="J5096" t="e">
        <f>INDEX([1]!Tabla1[DISTRITO],MATCH(Tabla5[[#This Row],[RUC]],[1]!Tabla1[RUC],0))</f>
        <v>#REF!</v>
      </c>
      <c r="K5096" t="str">
        <f>INDEX([1]BCLIENTES!H:H,MATCH(Tabla5[[#This Row],[RUC]],[1]BCLIENTES!A:A,0))</f>
        <v xml:space="preserve"> AREQUIPA 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tr">
        <f>TEXT(Tabla5[[#This Row],[FECHA]],"MMM")</f>
        <v>Abr</v>
      </c>
      <c r="D5097" s="1" t="str">
        <f>TEXT(Tabla5[[#This Row],[FECHA]],"YYY")</f>
        <v>2024</v>
      </c>
      <c r="E5097" s="2" t="s">
        <v>143</v>
      </c>
      <c r="F5097" s="2" t="s">
        <v>5142</v>
      </c>
      <c r="G5097" s="2" t="s">
        <v>10002</v>
      </c>
      <c r="H5097">
        <v>20602335063</v>
      </c>
      <c r="I5097" t="str">
        <f>INDEX([1]BCLIENTES!B:B,MATCH(Tabla5[[#This Row],[RUC]],[1]BCLIENTES!A:A,0))</f>
        <v xml:space="preserve"> HERNAM PERU S.A.C</v>
      </c>
      <c r="J5097" t="e">
        <f>INDEX([1]!Tabla1[DISTRITO],MATCH(Tabla5[[#This Row],[RUC]],[1]!Tabla1[RUC],0))</f>
        <v>#REF!</v>
      </c>
      <c r="K5097" t="str">
        <f>INDEX([1]BCLIENTES!H:H,MATCH(Tabla5[[#This Row],[RUC]],[1]BCLIENTES!A:A,0))</f>
        <v xml:space="preserve"> AREQUIPA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tr">
        <f>TEXT(Tabla5[[#This Row],[FECHA]],"MMM")</f>
        <v>Abr</v>
      </c>
      <c r="D5098" s="1" t="str">
        <f>TEXT(Tabla5[[#This Row],[FECHA]],"YYY")</f>
        <v>2024</v>
      </c>
      <c r="E5098" s="2" t="s">
        <v>143</v>
      </c>
      <c r="F5098" s="2" t="s">
        <v>5143</v>
      </c>
      <c r="G5098" s="2" t="s">
        <v>10006</v>
      </c>
      <c r="H5098">
        <v>10485371244</v>
      </c>
      <c r="I5098" t="str">
        <f>INDEX([1]BCLIENTES!B:B,MATCH(Tabla5[[#This Row],[RUC]],[1]BCLIENTES!A:A,0))</f>
        <v xml:space="preserve"> CORNEJO PEÑA RUTBEL</v>
      </c>
      <c r="J5098" t="e">
        <f>INDEX([1]!Tabla1[DISTRITO],MATCH(Tabla5[[#This Row],[RUC]],[1]!Tabla1[RUC],0))</f>
        <v>#REF!</v>
      </c>
      <c r="K5098" t="str">
        <f>INDEX([1]BCLIENTES!H:H,MATCH(Tabla5[[#This Row],[RUC]],[1]BCLIENTES!A:A,0))</f>
        <v xml:space="preserve"> CUSCO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tr">
        <f>TEXT(Tabla5[[#This Row],[FECHA]],"MMM")</f>
        <v>Abr</v>
      </c>
      <c r="D5099" s="1" t="str">
        <f>TEXT(Tabla5[[#This Row],[FECHA]],"YYY")</f>
        <v>2024</v>
      </c>
      <c r="E5099" s="2" t="s">
        <v>143</v>
      </c>
      <c r="F5099" s="2" t="s">
        <v>5144</v>
      </c>
      <c r="G5099" s="2" t="s">
        <v>9999</v>
      </c>
      <c r="H5099">
        <v>20603358571</v>
      </c>
      <c r="I5099" t="str">
        <f>INDEX([1]BCLIENTES!B:B,MATCH(Tabla5[[#This Row],[RUC]],[1]BCLIENTES!A:A,0))</f>
        <v xml:space="preserve"> ELECTRO COMERCIAL SIELSA E.I.R.L.</v>
      </c>
      <c r="J5099" t="e">
        <f>INDEX([1]!Tabla1[DISTRITO],MATCH(Tabla5[[#This Row],[RUC]],[1]!Tabla1[RUC],0))</f>
        <v>#REF!</v>
      </c>
      <c r="K5099" t="str">
        <f>INDEX([1]BCLIENTES!H:H,MATCH(Tabla5[[#This Row],[RUC]],[1]BCLIENTES!A:A,0))</f>
        <v xml:space="preserve"> HUAMANGA 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tr">
        <f>TEXT(Tabla5[[#This Row],[FECHA]],"MMM")</f>
        <v>Abr</v>
      </c>
      <c r="D5100" s="1" t="str">
        <f>TEXT(Tabla5[[#This Row],[FECHA]],"YYY")</f>
        <v>2024</v>
      </c>
      <c r="E5100" s="2" t="s">
        <v>143</v>
      </c>
      <c r="F5100" s="2" t="s">
        <v>5145</v>
      </c>
      <c r="G5100" s="2" t="s">
        <v>9999</v>
      </c>
      <c r="H5100">
        <v>20534314702</v>
      </c>
      <c r="I5100" t="str">
        <f>INDEX([1]BCLIENTES!B:B,MATCH(Tabla5[[#This Row],[RUC]],[1]BCLIENTES!A:A,0))</f>
        <v xml:space="preserve"> NEGOCIACIONES CARLOS Y MARIA E.I.R.L.</v>
      </c>
      <c r="J5100" t="e">
        <f>INDEX([1]!Tabla1[DISTRITO],MATCH(Tabla5[[#This Row],[RUC]],[1]!Tabla1[RUC],0))</f>
        <v>#REF!</v>
      </c>
      <c r="K5100" t="str">
        <f>INDEX([1]BCLIENTES!H:H,MATCH(Tabla5[[#This Row],[RUC]],[1]BCLIENTES!A:A,0))</f>
        <v xml:space="preserve"> PISCO 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tr">
        <f>TEXT(Tabla5[[#This Row],[FECHA]],"MMM")</f>
        <v>Abr</v>
      </c>
      <c r="D5101" s="1" t="str">
        <f>TEXT(Tabla5[[#This Row],[FECHA]],"YYY")</f>
        <v>2024</v>
      </c>
      <c r="E5101" s="2" t="s">
        <v>143</v>
      </c>
      <c r="F5101" s="2" t="s">
        <v>5146</v>
      </c>
      <c r="G5101" s="2" t="s">
        <v>10006</v>
      </c>
      <c r="H5101">
        <v>10485371244</v>
      </c>
      <c r="I5101" t="str">
        <f>INDEX([1]BCLIENTES!B:B,MATCH(Tabla5[[#This Row],[RUC]],[1]BCLIENTES!A:A,0))</f>
        <v xml:space="preserve"> CORNEJO PEÑA RUTBEL</v>
      </c>
      <c r="J5101" t="e">
        <f>INDEX([1]!Tabla1[DISTRITO],MATCH(Tabla5[[#This Row],[RUC]],[1]!Tabla1[RUC],0))</f>
        <v>#REF!</v>
      </c>
      <c r="K5101" t="str">
        <f>INDEX([1]BCLIENTES!H:H,MATCH(Tabla5[[#This Row],[RUC]],[1]BCLIENTES!A:A,0))</f>
        <v xml:space="preserve"> CUSCO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tr">
        <f>TEXT(Tabla5[[#This Row],[FECHA]],"MMM")</f>
        <v>Abr</v>
      </c>
      <c r="D5102" s="1" t="str">
        <f>TEXT(Tabla5[[#This Row],[FECHA]],"YYY")</f>
        <v>2024</v>
      </c>
      <c r="E5102" s="2" t="s">
        <v>143</v>
      </c>
      <c r="F5102" s="2" t="s">
        <v>5147</v>
      </c>
      <c r="G5102" s="2" t="s">
        <v>9999</v>
      </c>
      <c r="H5102">
        <v>20601400775</v>
      </c>
      <c r="I5102" t="str">
        <f>INDEX([1]BCLIENTES!B:B,MATCH(Tabla5[[#This Row],[RUC]],[1]BCLIENTES!A:A,0))</f>
        <v xml:space="preserve"> INVERSIONES GYS SAGITARIO EMPRESA INDIVIDUAL DE RESPONSABILIDAD LIMITADA</v>
      </c>
      <c r="J5102" t="e">
        <f>INDEX([1]!Tabla1[DISTRITO],MATCH(Tabla5[[#This Row],[RUC]],[1]!Tabla1[RUC],0))</f>
        <v>#REF!</v>
      </c>
      <c r="K5102" t="str">
        <f>INDEX([1]BCLIENTES!H:H,MATCH(Tabla5[[#This Row],[RUC]],[1]BCLIENTES!A:A,0))</f>
        <v xml:space="preserve"> HUANUCO 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tr">
        <f>TEXT(Tabla5[[#This Row],[FECHA]],"MMM")</f>
        <v>Abr</v>
      </c>
      <c r="D5103" s="1" t="str">
        <f>TEXT(Tabla5[[#This Row],[FECHA]],"YYY")</f>
        <v>2024</v>
      </c>
      <c r="E5103" s="2" t="s">
        <v>143</v>
      </c>
      <c r="F5103" s="2" t="s">
        <v>5148</v>
      </c>
      <c r="G5103" s="2" t="s">
        <v>9999</v>
      </c>
      <c r="H5103">
        <v>20486833557</v>
      </c>
      <c r="I5103" t="str">
        <f>INDEX([1]BCLIENTES!B:B,MATCH(Tabla5[[#This Row],[RUC]],[1]BCLIENTES!A:A,0))</f>
        <v xml:space="preserve"> PROMOTORES ELECTRICOS MILAGROS Y CESAR S.A.C.</v>
      </c>
      <c r="J5103" t="e">
        <f>INDEX([1]!Tabla1[DISTRITO],MATCH(Tabla5[[#This Row],[RUC]],[1]!Tabla1[RUC],0))</f>
        <v>#REF!</v>
      </c>
      <c r="K5103" t="str">
        <f>INDEX([1]BCLIENTES!H:H,MATCH(Tabla5[[#This Row],[RUC]],[1]BCLIENTES!A:A,0))</f>
        <v xml:space="preserve"> HUANCAYO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tr">
        <f>TEXT(Tabla5[[#This Row],[FECHA]],"MMM")</f>
        <v>Abr</v>
      </c>
      <c r="D5104" s="1" t="str">
        <f>TEXT(Tabla5[[#This Row],[FECHA]],"YYY")</f>
        <v>2024</v>
      </c>
      <c r="E5104" s="2" t="s">
        <v>143</v>
      </c>
      <c r="F5104" s="2" t="s">
        <v>5149</v>
      </c>
      <c r="G5104" s="2" t="s">
        <v>10002</v>
      </c>
      <c r="H5104">
        <v>20604656258</v>
      </c>
      <c r="I5104" t="str">
        <f>INDEX([1]BCLIENTES!B:B,MATCH(Tabla5[[#This Row],[RUC]],[1]BCLIENTES!A:A,0))</f>
        <v xml:space="preserve"> PORTELLA INVERSIONES FERRETERAS E.I.R.L.</v>
      </c>
      <c r="J5104" t="e">
        <f>INDEX([1]!Tabla1[DISTRITO],MATCH(Tabla5[[#This Row],[RUC]],[1]!Tabla1[RUC],0))</f>
        <v>#REF!</v>
      </c>
      <c r="K5104" t="str">
        <f>INDEX([1]BCLIENTES!H:H,MATCH(Tabla5[[#This Row],[RUC]],[1]BCLIENTES!A:A,0))</f>
        <v xml:space="preserve"> TACNA 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tr">
        <f>TEXT(Tabla5[[#This Row],[FECHA]],"MMM")</f>
        <v>Abr</v>
      </c>
      <c r="D5105" s="1" t="str">
        <f>TEXT(Tabla5[[#This Row],[FECHA]],"YYY")</f>
        <v>2024</v>
      </c>
      <c r="E5105" s="2" t="s">
        <v>143</v>
      </c>
      <c r="F5105" s="2" t="s">
        <v>5150</v>
      </c>
      <c r="G5105" s="2" t="s">
        <v>10003</v>
      </c>
      <c r="H5105">
        <v>20481312125</v>
      </c>
      <c r="I5105" t="str">
        <f>INDEX([1]BCLIENTES!B:B,MATCH(Tabla5[[#This Row],[RUC]],[1]BCLIENTES!A:A,0))</f>
        <v xml:space="preserve"> VIA SOLUTEC SAC</v>
      </c>
      <c r="J5105" t="e">
        <f>INDEX([1]!Tabla1[DISTRITO],MATCH(Tabla5[[#This Row],[RUC]],[1]!Tabla1[RUC],0))</f>
        <v>#REF!</v>
      </c>
      <c r="K5105" t="str">
        <f>INDEX([1]BCLIENTES!H:H,MATCH(Tabla5[[#This Row],[RUC]],[1]BCLIENTES!A:A,0))</f>
        <v xml:space="preserve"> TRUJILLO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tr">
        <f>TEXT(Tabla5[[#This Row],[FECHA]],"MMM")</f>
        <v>Abr</v>
      </c>
      <c r="D5106" s="1" t="str">
        <f>TEXT(Tabla5[[#This Row],[FECHA]],"YYY")</f>
        <v>2024</v>
      </c>
      <c r="E5106" s="2" t="s">
        <v>143</v>
      </c>
      <c r="F5106" s="2" t="s">
        <v>5151</v>
      </c>
      <c r="G5106" s="2" t="s">
        <v>10003</v>
      </c>
      <c r="H5106">
        <v>20606183136</v>
      </c>
      <c r="I5106" t="str">
        <f>INDEX([1]BCLIENTES!B:B,MATCH(Tabla5[[#This Row],[RUC]],[1]BCLIENTES!A:A,0))</f>
        <v xml:space="preserve"> JP DISTRIBUCIONES Y SOLUCIONES ELECTRICAS E.I.R.L.</v>
      </c>
      <c r="J5106" t="e">
        <f>INDEX([1]!Tabla1[DISTRITO],MATCH(Tabla5[[#This Row],[RUC]],[1]!Tabla1[RUC],0))</f>
        <v>#REF!</v>
      </c>
      <c r="K5106" t="str">
        <f>INDEX([1]BCLIENTES!H:H,MATCH(Tabla5[[#This Row],[RUC]],[1]BCLIENTES!A:A,0))</f>
        <v xml:space="preserve"> LIMA 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tr">
        <f>TEXT(Tabla5[[#This Row],[FECHA]],"MMM")</f>
        <v>Abr</v>
      </c>
      <c r="D5107" s="1" t="str">
        <f>TEXT(Tabla5[[#This Row],[FECHA]],"YYY")</f>
        <v>2024</v>
      </c>
      <c r="E5107" s="2" t="s">
        <v>143</v>
      </c>
      <c r="F5107" s="2" t="s">
        <v>5152</v>
      </c>
      <c r="G5107" s="2" t="s">
        <v>10002</v>
      </c>
      <c r="H5107">
        <v>20609021421</v>
      </c>
      <c r="I5107" t="str">
        <f>INDEX([1]BCLIENTES!B:B,MATCH(Tabla5[[#This Row],[RUC]],[1]BCLIENTES!A:A,0))</f>
        <v xml:space="preserve"> ELECTRO J. L. MARON S.R.L.</v>
      </c>
      <c r="J5107" t="e">
        <f>INDEX([1]!Tabla1[DISTRITO],MATCH(Tabla5[[#This Row],[RUC]],[1]!Tabla1[RUC],0))</f>
        <v>#REF!</v>
      </c>
      <c r="K5107" t="str">
        <f>INDEX([1]BCLIENTES!H:H,MATCH(Tabla5[[#This Row],[RUC]],[1]BCLIENTES!A:A,0))</f>
        <v xml:space="preserve"> TACNA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tr">
        <f>TEXT(Tabla5[[#This Row],[FECHA]],"MMM")</f>
        <v>Abr</v>
      </c>
      <c r="D5108" s="1" t="str">
        <f>TEXT(Tabla5[[#This Row],[FECHA]],"YYY")</f>
        <v>2024</v>
      </c>
      <c r="E5108" s="2" t="s">
        <v>143</v>
      </c>
      <c r="F5108" s="2" t="s">
        <v>5153</v>
      </c>
      <c r="G5108" s="2" t="s">
        <v>10002</v>
      </c>
      <c r="H5108">
        <v>20532342911</v>
      </c>
      <c r="I5108" t="str">
        <f>INDEX([1]BCLIENTES!B:B,MATCH(Tabla5[[#This Row],[RUC]],[1]BCLIENTES!A:A,0))</f>
        <v xml:space="preserve"> CENTRO DE ILUMINACIONES ROJESAN SOCIEDAD COMERCIAL DE RESPONSABILIDAD LIMITADA</v>
      </c>
      <c r="J5108" t="e">
        <f>INDEX([1]!Tabla1[DISTRITO],MATCH(Tabla5[[#This Row],[RUC]],[1]!Tabla1[RUC],0))</f>
        <v>#REF!</v>
      </c>
      <c r="K5108" t="str">
        <f>INDEX([1]BCLIENTES!H:H,MATCH(Tabla5[[#This Row],[RUC]],[1]BCLIENTES!A:A,0))</f>
        <v xml:space="preserve"> MARISCAL NIETO 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tr">
        <f>TEXT(Tabla5[[#This Row],[FECHA]],"MMM")</f>
        <v>Abr</v>
      </c>
      <c r="D5109" s="1" t="str">
        <f>TEXT(Tabla5[[#This Row],[FECHA]],"YYY")</f>
        <v>2024</v>
      </c>
      <c r="E5109" s="2" t="s">
        <v>143</v>
      </c>
      <c r="F5109" s="2" t="s">
        <v>5154</v>
      </c>
      <c r="G5109" s="2" t="s">
        <v>10003</v>
      </c>
      <c r="H5109">
        <v>20601787700</v>
      </c>
      <c r="I5109" t="str">
        <f>INDEX([1]BCLIENTES!B:B,MATCH(Tabla5[[#This Row],[RUC]],[1]BCLIENTES!A:A,0))</f>
        <v xml:space="preserve"> IMPORTACIONES MIRALDI S.A.C.</v>
      </c>
      <c r="J5109" t="e">
        <f>INDEX([1]!Tabla1[DISTRITO],MATCH(Tabla5[[#This Row],[RUC]],[1]!Tabla1[RUC],0))</f>
        <v>#REF!</v>
      </c>
      <c r="K5109" t="str">
        <f>INDEX([1]BCLIENTES!H:H,MATCH(Tabla5[[#This Row],[RUC]],[1]BCLIENTES!A:A,0))</f>
        <v xml:space="preserve"> LIMA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tr">
        <f>TEXT(Tabla5[[#This Row],[FECHA]],"MMM")</f>
        <v>Abr</v>
      </c>
      <c r="D5110" s="1" t="str">
        <f>TEXT(Tabla5[[#This Row],[FECHA]],"YYY")</f>
        <v>2024</v>
      </c>
      <c r="E5110" s="2" t="s">
        <v>143</v>
      </c>
      <c r="F5110" s="2" t="s">
        <v>5155</v>
      </c>
      <c r="G5110" s="2" t="s">
        <v>10006</v>
      </c>
      <c r="H5110">
        <v>20527319766</v>
      </c>
      <c r="I5110" t="str">
        <f>INDEX([1]BCLIENTES!B:B,MATCH(Tabla5[[#This Row],[RUC]],[1]BCLIENTES!A:A,0))</f>
        <v xml:space="preserve"> MANUFACTURAS ELECTRICAS Y SANITARIAS EMPRESA INDIVIDUAL DE RESPONSABLIDAD LIMITADA</v>
      </c>
      <c r="J5110" t="e">
        <f>INDEX([1]!Tabla1[DISTRITO],MATCH(Tabla5[[#This Row],[RUC]],[1]!Tabla1[RUC],0))</f>
        <v>#REF!</v>
      </c>
      <c r="K5110" t="str">
        <f>INDEX([1]BCLIENTES!H:H,MATCH(Tabla5[[#This Row],[RUC]],[1]BCLIENTES!A:A,0))</f>
        <v xml:space="preserve"> CUSCO 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tr">
        <f>TEXT(Tabla5[[#This Row],[FECHA]],"MMM")</f>
        <v>Abr</v>
      </c>
      <c r="D5111" s="1" t="str">
        <f>TEXT(Tabla5[[#This Row],[FECHA]],"YYY")</f>
        <v>2024</v>
      </c>
      <c r="E5111" s="2" t="s">
        <v>143</v>
      </c>
      <c r="F5111" s="2" t="s">
        <v>5156</v>
      </c>
      <c r="G5111" s="2" t="s">
        <v>10002</v>
      </c>
      <c r="H5111">
        <v>10005206915</v>
      </c>
      <c r="I5111" t="str">
        <f>INDEX([1]BCLIENTES!B:B,MATCH(Tabla5[[#This Row],[RUC]],[1]BCLIENTES!A:A,0))</f>
        <v xml:space="preserve"> COAQUIRA LAQUI FABIAN SERGIO</v>
      </c>
      <c r="J5111" t="e">
        <f>INDEX([1]!Tabla1[DISTRITO],MATCH(Tabla5[[#This Row],[RUC]],[1]!Tabla1[RUC],0))</f>
        <v>#REF!</v>
      </c>
      <c r="K5111" t="str">
        <f>INDEX([1]BCLIENTES!H:H,MATCH(Tabla5[[#This Row],[RUC]],[1]BCLIENTES!A:A,0))</f>
        <v xml:space="preserve"> TACNA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tr">
        <f>TEXT(Tabla5[[#This Row],[FECHA]],"MMM")</f>
        <v>Abr</v>
      </c>
      <c r="D5112" s="1" t="str">
        <f>TEXT(Tabla5[[#This Row],[FECHA]],"YYY")</f>
        <v>2024</v>
      </c>
      <c r="E5112" s="2" t="s">
        <v>143</v>
      </c>
      <c r="F5112" s="2" t="s">
        <v>5157</v>
      </c>
      <c r="G5112" s="2" t="s">
        <v>10002</v>
      </c>
      <c r="H5112">
        <v>10005206915</v>
      </c>
      <c r="I5112" t="str">
        <f>INDEX([1]BCLIENTES!B:B,MATCH(Tabla5[[#This Row],[RUC]],[1]BCLIENTES!A:A,0))</f>
        <v xml:space="preserve"> COAQUIRA LAQUI FABIAN SERGIO</v>
      </c>
      <c r="J5112" t="e">
        <f>INDEX([1]!Tabla1[DISTRITO],MATCH(Tabla5[[#This Row],[RUC]],[1]!Tabla1[RUC],0))</f>
        <v>#REF!</v>
      </c>
      <c r="K5112" t="str">
        <f>INDEX([1]BCLIENTES!H:H,MATCH(Tabla5[[#This Row],[RUC]],[1]BCLIENTES!A:A,0))</f>
        <v xml:space="preserve"> TACNA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tr">
        <f>TEXT(Tabla5[[#This Row],[FECHA]],"MMM")</f>
        <v>Abr</v>
      </c>
      <c r="D5113" s="1" t="str">
        <f>TEXT(Tabla5[[#This Row],[FECHA]],"YYY")</f>
        <v>2024</v>
      </c>
      <c r="E5113" s="2" t="s">
        <v>143</v>
      </c>
      <c r="F5113" s="2" t="s">
        <v>5158</v>
      </c>
      <c r="G5113" s="2" t="s">
        <v>10003</v>
      </c>
      <c r="H5113">
        <v>10238869523</v>
      </c>
      <c r="I5113" t="str">
        <f>INDEX([1]BCLIENTES!B:B,MATCH(Tabla5[[#This Row],[RUC]],[1]BCLIENTES!A:A,0))</f>
        <v xml:space="preserve"> CARREÑO DELGADO ROSA LINA</v>
      </c>
      <c r="J5113" t="e">
        <f>INDEX([1]!Tabla1[DISTRITO],MATCH(Tabla5[[#This Row],[RUC]],[1]!Tabla1[RUC],0))</f>
        <v>#REF!</v>
      </c>
      <c r="K5113" t="str">
        <f>INDEX([1]BCLIENTES!H:H,MATCH(Tabla5[[#This Row],[RUC]],[1]BCLIENTES!A:A,0))</f>
        <v xml:space="preserve"> TRUJILLO 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tr">
        <f>TEXT(Tabla5[[#This Row],[FECHA]],"MMM")</f>
        <v>Abr</v>
      </c>
      <c r="D5114" s="1" t="str">
        <f>TEXT(Tabla5[[#This Row],[FECHA]],"YYY")</f>
        <v>2024</v>
      </c>
      <c r="E5114" s="2" t="s">
        <v>143</v>
      </c>
      <c r="F5114" s="2" t="s">
        <v>5159</v>
      </c>
      <c r="G5114" s="2" t="s">
        <v>10003</v>
      </c>
      <c r="H5114">
        <v>10238869523</v>
      </c>
      <c r="I5114" t="str">
        <f>INDEX([1]BCLIENTES!B:B,MATCH(Tabla5[[#This Row],[RUC]],[1]BCLIENTES!A:A,0))</f>
        <v xml:space="preserve"> CARREÑO DELGADO ROSA LINA</v>
      </c>
      <c r="J5114" t="e">
        <f>INDEX([1]!Tabla1[DISTRITO],MATCH(Tabla5[[#This Row],[RUC]],[1]!Tabla1[RUC],0))</f>
        <v>#REF!</v>
      </c>
      <c r="K5114" t="str">
        <f>INDEX([1]BCLIENTES!H:H,MATCH(Tabla5[[#This Row],[RUC]],[1]BCLIENTES!A:A,0))</f>
        <v xml:space="preserve"> TRUJILLO 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tr">
        <f>TEXT(Tabla5[[#This Row],[FECHA]],"MMM")</f>
        <v>Abr</v>
      </c>
      <c r="D5115" s="1" t="str">
        <f>TEXT(Tabla5[[#This Row],[FECHA]],"YYY")</f>
        <v>2024</v>
      </c>
      <c r="E5115" s="2" t="s">
        <v>143</v>
      </c>
      <c r="F5115" s="2" t="s">
        <v>5160</v>
      </c>
      <c r="G5115" s="2" t="s">
        <v>10003</v>
      </c>
      <c r="H5115">
        <v>20551123716</v>
      </c>
      <c r="I5115" t="str">
        <f>INDEX([1]BCLIENTES!B:B,MATCH(Tabla5[[#This Row],[RUC]],[1]BCLIENTES!A:A,0))</f>
        <v xml:space="preserve"> SERVIELECTRIC SYSTEC S.A.C.</v>
      </c>
      <c r="J5115" t="e">
        <f>INDEX([1]!Tabla1[DISTRITO],MATCH(Tabla5[[#This Row],[RUC]],[1]!Tabla1[RUC],0))</f>
        <v>#REF!</v>
      </c>
      <c r="K5115" t="str">
        <f>INDEX([1]BCLIENTES!H:H,MATCH(Tabla5[[#This Row],[RUC]],[1]BCLIENTES!A:A,0))</f>
        <v xml:space="preserve"> LIMA 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tr">
        <f>TEXT(Tabla5[[#This Row],[FECHA]],"MMM")</f>
        <v>Abr</v>
      </c>
      <c r="D5116" s="1" t="str">
        <f>TEXT(Tabla5[[#This Row],[FECHA]],"YYY")</f>
        <v>2024</v>
      </c>
      <c r="E5116" s="2" t="s">
        <v>143</v>
      </c>
      <c r="F5116" s="2" t="s">
        <v>5161</v>
      </c>
      <c r="G5116" s="2" t="s">
        <v>10003</v>
      </c>
      <c r="H5116">
        <v>20604916772</v>
      </c>
      <c r="I5116" t="str">
        <f>INDEX([1]BCLIENTES!B:B,MATCH(Tabla5[[#This Row],[RUC]],[1]BCLIENTES!A:A,0))</f>
        <v xml:space="preserve"> ABA COMPANY SOCIEDAD ANONIMA CERRADA - ABA COMPANY S.A.C.</v>
      </c>
      <c r="J5116" t="e">
        <f>INDEX([1]!Tabla1[DISTRITO],MATCH(Tabla5[[#This Row],[RUC]],[1]!Tabla1[RUC],0))</f>
        <v>#REF!</v>
      </c>
      <c r="K5116" t="str">
        <f>INDEX([1]BCLIENTES!H:H,MATCH(Tabla5[[#This Row],[RUC]],[1]BCLIENTES!A:A,0))</f>
        <v xml:space="preserve"> TRUJILLO 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tr">
        <f>TEXT(Tabla5[[#This Row],[FECHA]],"MMM")</f>
        <v>Abr</v>
      </c>
      <c r="D5117" s="1" t="str">
        <f>TEXT(Tabla5[[#This Row],[FECHA]],"YYY")</f>
        <v>2024</v>
      </c>
      <c r="E5117" s="2" t="s">
        <v>143</v>
      </c>
      <c r="F5117" s="2" t="s">
        <v>5162</v>
      </c>
      <c r="G5117" s="2" t="s">
        <v>10002</v>
      </c>
      <c r="H5117">
        <v>20533276564</v>
      </c>
      <c r="I5117" t="str">
        <f>INDEX([1]BCLIENTES!B:B,MATCH(Tabla5[[#This Row],[RUC]],[1]BCLIENTES!A:A,0))</f>
        <v xml:space="preserve"> FERRITODO HOME CENTER E.I.R.L.</v>
      </c>
      <c r="J5117" t="e">
        <f>INDEX([1]!Tabla1[DISTRITO],MATCH(Tabla5[[#This Row],[RUC]],[1]!Tabla1[RUC],0))</f>
        <v>#REF!</v>
      </c>
      <c r="K5117" t="str">
        <f>INDEX([1]BCLIENTES!H:H,MATCH(Tabla5[[#This Row],[RUC]],[1]BCLIENTES!A:A,0))</f>
        <v xml:space="preserve"> MARISCAL NIETO 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tr">
        <f>TEXT(Tabla5[[#This Row],[FECHA]],"MMM")</f>
        <v>Abr</v>
      </c>
      <c r="D5118" s="1" t="str">
        <f>TEXT(Tabla5[[#This Row],[FECHA]],"YYY")</f>
        <v>2024</v>
      </c>
      <c r="E5118" s="2" t="s">
        <v>143</v>
      </c>
      <c r="F5118" s="2" t="s">
        <v>5163</v>
      </c>
      <c r="G5118" s="2" t="s">
        <v>10002</v>
      </c>
      <c r="H5118">
        <v>20533276564</v>
      </c>
      <c r="I5118" t="str">
        <f>INDEX([1]BCLIENTES!B:B,MATCH(Tabla5[[#This Row],[RUC]],[1]BCLIENTES!A:A,0))</f>
        <v xml:space="preserve"> FERRITODO HOME CENTER E.I.R.L.</v>
      </c>
      <c r="J5118" t="e">
        <f>INDEX([1]!Tabla1[DISTRITO],MATCH(Tabla5[[#This Row],[RUC]],[1]!Tabla1[RUC],0))</f>
        <v>#REF!</v>
      </c>
      <c r="K5118" t="str">
        <f>INDEX([1]BCLIENTES!H:H,MATCH(Tabla5[[#This Row],[RUC]],[1]BCLIENTES!A:A,0))</f>
        <v xml:space="preserve"> MARISCAL NIETO 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tr">
        <f>TEXT(Tabla5[[#This Row],[FECHA]],"MMM")</f>
        <v>Abr</v>
      </c>
      <c r="D5119" s="1" t="str">
        <f>TEXT(Tabla5[[#This Row],[FECHA]],"YYY")</f>
        <v>2024</v>
      </c>
      <c r="E5119" s="2" t="s">
        <v>143</v>
      </c>
      <c r="F5119" s="2" t="s">
        <v>5164</v>
      </c>
      <c r="G5119" s="2" t="s">
        <v>9999</v>
      </c>
      <c r="H5119">
        <v>20600927672</v>
      </c>
      <c r="I5119" t="str">
        <f>INDEX([1]BCLIENTES!B:B,MATCH(Tabla5[[#This Row],[RUC]],[1]BCLIENTES!A:A,0))</f>
        <v xml:space="preserve"> SERVEN PERU SOCIEDAD COMERCIAL DE RESPONSABILIDAD LIMITADA SERVEN PERU S.R.L</v>
      </c>
      <c r="J5119" t="e">
        <f>INDEX([1]!Tabla1[DISTRITO],MATCH(Tabla5[[#This Row],[RUC]],[1]!Tabla1[RUC],0))</f>
        <v>#REF!</v>
      </c>
      <c r="K5119" t="str">
        <f>INDEX([1]BCLIENTES!H:H,MATCH(Tabla5[[#This Row],[RUC]],[1]BCLIENTES!A:A,0))</f>
        <v xml:space="preserve"> HUANUCO 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tr">
        <f>TEXT(Tabla5[[#This Row],[FECHA]],"MMM")</f>
        <v>Abr</v>
      </c>
      <c r="D5120" s="1" t="str">
        <f>TEXT(Tabla5[[#This Row],[FECHA]],"YYY")</f>
        <v>2024</v>
      </c>
      <c r="E5120" s="2" t="s">
        <v>143</v>
      </c>
      <c r="F5120" s="2" t="s">
        <v>5165</v>
      </c>
      <c r="G5120" s="2" t="s">
        <v>10002</v>
      </c>
      <c r="H5120">
        <v>10410266623</v>
      </c>
      <c r="I5120" t="str">
        <f>INDEX([1]BCLIENTES!B:B,MATCH(Tabla5[[#This Row],[RUC]],[1]BCLIENTES!A:A,0))</f>
        <v xml:space="preserve"> QUISPE PARI JUANA</v>
      </c>
      <c r="J5120" t="e">
        <f>INDEX([1]!Tabla1[DISTRITO],MATCH(Tabla5[[#This Row],[RUC]],[1]!Tabla1[RUC],0))</f>
        <v>#REF!</v>
      </c>
      <c r="K5120" t="str">
        <f>INDEX([1]BCLIENTES!H:H,MATCH(Tabla5[[#This Row],[RUC]],[1]BCLIENTES!A:A,0))</f>
        <v xml:space="preserve"> TACNA 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tr">
        <f>TEXT(Tabla5[[#This Row],[FECHA]],"MMM")</f>
        <v>Abr</v>
      </c>
      <c r="D5121" s="1" t="str">
        <f>TEXT(Tabla5[[#This Row],[FECHA]],"YYY")</f>
        <v>2024</v>
      </c>
      <c r="E5121" s="2" t="s">
        <v>143</v>
      </c>
      <c r="F5121" s="2" t="s">
        <v>5166</v>
      </c>
      <c r="G5121" s="2" t="s">
        <v>10002</v>
      </c>
      <c r="H5121">
        <v>20601589771</v>
      </c>
      <c r="I5121" t="str">
        <f>INDEX([1]BCLIENTES!B:B,MATCH(Tabla5[[#This Row],[RUC]],[1]BCLIENTES!A:A,0))</f>
        <v xml:space="preserve"> DAKOTA ILUMINACIONES E.I.R.L</v>
      </c>
      <c r="J5121" t="e">
        <f>INDEX([1]!Tabla1[DISTRITO],MATCH(Tabla5[[#This Row],[RUC]],[1]!Tabla1[RUC],0))</f>
        <v>#REF!</v>
      </c>
      <c r="K5121" t="str">
        <f>INDEX([1]BCLIENTES!H:H,MATCH(Tabla5[[#This Row],[RUC]],[1]BCLIENTES!A:A,0))</f>
        <v xml:space="preserve"> CUSCO 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tr">
        <f>TEXT(Tabla5[[#This Row],[FECHA]],"MMM")</f>
        <v>Abr</v>
      </c>
      <c r="D5122" s="1" t="str">
        <f>TEXT(Tabla5[[#This Row],[FECHA]],"YYY")</f>
        <v>2024</v>
      </c>
      <c r="E5122" s="2" t="s">
        <v>143</v>
      </c>
      <c r="F5122" s="2" t="s">
        <v>5167</v>
      </c>
      <c r="G5122" s="2" t="s">
        <v>10004</v>
      </c>
      <c r="H5122">
        <v>20609019019</v>
      </c>
      <c r="I5122" t="str">
        <f>INDEX([1]BCLIENTES!B:B,MATCH(Tabla5[[#This Row],[RUC]],[1]BCLIENTES!A:A,0))</f>
        <v xml:space="preserve"> INDUSTRIAS ELECTRICAS V &amp; L S.A.C.</v>
      </c>
      <c r="J5122" t="e">
        <f>INDEX([1]!Tabla1[DISTRITO],MATCH(Tabla5[[#This Row],[RUC]],[1]!Tabla1[RUC],0))</f>
        <v>#REF!</v>
      </c>
      <c r="K5122" t="str">
        <f>INDEX([1]BCLIENTES!H:H,MATCH(Tabla5[[#This Row],[RUC]],[1]BCLIENTES!A:A,0))</f>
        <v xml:space="preserve"> TRUJILLO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tr">
        <f>TEXT(Tabla5[[#This Row],[FECHA]],"MMM")</f>
        <v>Abr</v>
      </c>
      <c r="D5123" s="1" t="str">
        <f>TEXT(Tabla5[[#This Row],[FECHA]],"YYY")</f>
        <v>2024</v>
      </c>
      <c r="E5123" s="2" t="s">
        <v>143</v>
      </c>
      <c r="F5123" s="2" t="s">
        <v>5168</v>
      </c>
      <c r="G5123" s="2" t="s">
        <v>10004</v>
      </c>
      <c r="H5123">
        <v>10167978130</v>
      </c>
      <c r="I5123" t="str">
        <f>INDEX([1]BCLIENTES!B:B,MATCH(Tabla5[[#This Row],[RUC]],[1]BCLIENTES!A:A,0))</f>
        <v xml:space="preserve"> BENAVIDES CASTRO STALIN OMAR</v>
      </c>
      <c r="J5123" t="e">
        <f>INDEX([1]!Tabla1[DISTRITO],MATCH(Tabla5[[#This Row],[RUC]],[1]!Tabla1[RUC],0))</f>
        <v>#REF!</v>
      </c>
      <c r="K5123" t="str">
        <f>INDEX([1]BCLIENTES!H:H,MATCH(Tabla5[[#This Row],[RUC]],[1]BCLIENTES!A:A,0))</f>
        <v xml:space="preserve"> CHICLAYO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tr">
        <f>TEXT(Tabla5[[#This Row],[FECHA]],"MMM")</f>
        <v>Abr</v>
      </c>
      <c r="D5124" s="1" t="str">
        <f>TEXT(Tabla5[[#This Row],[FECHA]],"YYY")</f>
        <v>2024</v>
      </c>
      <c r="E5124" s="2" t="s">
        <v>143</v>
      </c>
      <c r="F5124" s="2" t="s">
        <v>5169</v>
      </c>
      <c r="G5124" s="2" t="s">
        <v>10004</v>
      </c>
      <c r="H5124">
        <v>10166441736</v>
      </c>
      <c r="I5124" t="str">
        <f>INDEX([1]BCLIENTES!B:B,MATCH(Tabla5[[#This Row],[RUC]],[1]BCLIENTES!A:A,0))</f>
        <v xml:space="preserve"> GONZALES BAZAN LORENZO</v>
      </c>
      <c r="J5124" t="e">
        <f>INDEX([1]!Tabla1[DISTRITO],MATCH(Tabla5[[#This Row],[RUC]],[1]!Tabla1[RUC],0))</f>
        <v>#REF!</v>
      </c>
      <c r="K5124" t="str">
        <f>INDEX([1]BCLIENTES!H:H,MATCH(Tabla5[[#This Row],[RUC]],[1]BCLIENTES!A:A,0))</f>
        <v xml:space="preserve"> CHICLAYO 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tr">
        <f>TEXT(Tabla5[[#This Row],[FECHA]],"MMM")</f>
        <v>Abr</v>
      </c>
      <c r="D5125" s="1" t="str">
        <f>TEXT(Tabla5[[#This Row],[FECHA]],"YYY")</f>
        <v>2024</v>
      </c>
      <c r="E5125" s="2" t="s">
        <v>143</v>
      </c>
      <c r="F5125" s="2" t="s">
        <v>5170</v>
      </c>
      <c r="G5125" s="2" t="s">
        <v>10004</v>
      </c>
      <c r="H5125">
        <v>10472678561</v>
      </c>
      <c r="I5125" t="str">
        <f>INDEX([1]BCLIENTES!B:B,MATCH(Tabla5[[#This Row],[RUC]],[1]BCLIENTES!A:A,0))</f>
        <v xml:space="preserve"> HERRERA BENAVIDES HEINER BRAYAN</v>
      </c>
      <c r="J5125" t="e">
        <f>INDEX([1]!Tabla1[DISTRITO],MATCH(Tabla5[[#This Row],[RUC]],[1]!Tabla1[RUC],0))</f>
        <v>#REF!</v>
      </c>
      <c r="K5125" t="str">
        <f>INDEX([1]BCLIENTES!H:H,MATCH(Tabla5[[#This Row],[RUC]],[1]BCLIENTES!A:A,0))</f>
        <v xml:space="preserve"> CHICLAYO 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tr">
        <f>TEXT(Tabla5[[#This Row],[FECHA]],"MMM")</f>
        <v>Abr</v>
      </c>
      <c r="D5126" s="1" t="str">
        <f>TEXT(Tabla5[[#This Row],[FECHA]],"YYY")</f>
        <v>2024</v>
      </c>
      <c r="E5126" s="2" t="s">
        <v>143</v>
      </c>
      <c r="F5126" s="2" t="s">
        <v>5171</v>
      </c>
      <c r="G5126" s="2" t="s">
        <v>10004</v>
      </c>
      <c r="H5126">
        <v>10167659492</v>
      </c>
      <c r="I5126" t="str">
        <f>INDEX([1]BCLIENTES!B:B,MATCH(Tabla5[[#This Row],[RUC]],[1]BCLIENTES!A:A,0))</f>
        <v xml:space="preserve"> FERNANDEZ ROJAS ALFONSO</v>
      </c>
      <c r="J5126" t="e">
        <f>INDEX([1]!Tabla1[DISTRITO],MATCH(Tabla5[[#This Row],[RUC]],[1]!Tabla1[RUC],0))</f>
        <v>#REF!</v>
      </c>
      <c r="K5126" t="str">
        <f>INDEX([1]BCLIENTES!H:H,MATCH(Tabla5[[#This Row],[RUC]],[1]BCLIENTES!A:A,0))</f>
        <v xml:space="preserve"> CHICLAYO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tr">
        <f>TEXT(Tabla5[[#This Row],[FECHA]],"MMM")</f>
        <v>Abr</v>
      </c>
      <c r="D5127" s="1" t="str">
        <f>TEXT(Tabla5[[#This Row],[FECHA]],"YYY")</f>
        <v>2024</v>
      </c>
      <c r="E5127" s="2" t="s">
        <v>143</v>
      </c>
      <c r="F5127" s="2" t="s">
        <v>5172</v>
      </c>
      <c r="G5127" s="2" t="s">
        <v>10004</v>
      </c>
      <c r="H5127">
        <v>20559587185</v>
      </c>
      <c r="I5127" t="str">
        <f>INDEX([1]BCLIENTES!B:B,MATCH(Tabla5[[#This Row],[RUC]],[1]BCLIENTES!A:A,0))</f>
        <v xml:space="preserve"> DISTRIBUIDORA ROYER S.A.C.</v>
      </c>
      <c r="J5127" t="e">
        <f>INDEX([1]!Tabla1[DISTRITO],MATCH(Tabla5[[#This Row],[RUC]],[1]!Tabla1[RUC],0))</f>
        <v>#REF!</v>
      </c>
      <c r="K5127" t="str">
        <f>INDEX([1]BCLIENTES!H:H,MATCH(Tabla5[[#This Row],[RUC]],[1]BCLIENTES!A:A,0))</f>
        <v xml:space="preserve"> TRUJILLO 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tr">
        <f>TEXT(Tabla5[[#This Row],[FECHA]],"MMM")</f>
        <v>Abr</v>
      </c>
      <c r="D5128" s="1" t="str">
        <f>TEXT(Tabla5[[#This Row],[FECHA]],"YYY")</f>
        <v>2024</v>
      </c>
      <c r="E5128" s="2" t="s">
        <v>143</v>
      </c>
      <c r="F5128" s="2" t="s">
        <v>5173</v>
      </c>
      <c r="G5128" s="2" t="s">
        <v>10003</v>
      </c>
      <c r="H5128">
        <v>10238869523</v>
      </c>
      <c r="I5128" t="str">
        <f>INDEX([1]BCLIENTES!B:B,MATCH(Tabla5[[#This Row],[RUC]],[1]BCLIENTES!A:A,0))</f>
        <v xml:space="preserve"> CARREÑO DELGADO ROSA LINA</v>
      </c>
      <c r="J5128" t="e">
        <f>INDEX([1]!Tabla1[DISTRITO],MATCH(Tabla5[[#This Row],[RUC]],[1]!Tabla1[RUC],0))</f>
        <v>#REF!</v>
      </c>
      <c r="K5128" t="str">
        <f>INDEX([1]BCLIENTES!H:H,MATCH(Tabla5[[#This Row],[RUC]],[1]BCLIENTES!A:A,0))</f>
        <v xml:space="preserve"> TRUJILLO 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tr">
        <f>TEXT(Tabla5[[#This Row],[FECHA]],"MMM")</f>
        <v>Abr</v>
      </c>
      <c r="D5129" s="1" t="str">
        <f>TEXT(Tabla5[[#This Row],[FECHA]],"YYY")</f>
        <v>2024</v>
      </c>
      <c r="E5129" s="2" t="s">
        <v>143</v>
      </c>
      <c r="F5129" s="2" t="s">
        <v>5174</v>
      </c>
      <c r="G5129" s="2" t="s">
        <v>10002</v>
      </c>
      <c r="H5129">
        <v>10476253221</v>
      </c>
      <c r="I5129" t="str">
        <f>INDEX([1]BCLIENTES!B:B,MATCH(Tabla5[[#This Row],[RUC]],[1]BCLIENTES!A:A,0))</f>
        <v xml:space="preserve"> AYALA HUAYTAPUMA FRANCISCO</v>
      </c>
      <c r="J5129" t="e">
        <f>INDEX([1]!Tabla1[DISTRITO],MATCH(Tabla5[[#This Row],[RUC]],[1]!Tabla1[RUC],0))</f>
        <v>#REF!</v>
      </c>
      <c r="K5129" t="str">
        <f>INDEX([1]BCLIENTES!H:H,MATCH(Tabla5[[#This Row],[RUC]],[1]BCLIENTES!A:A,0))</f>
        <v xml:space="preserve"> AREQUIPA 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tr">
        <f>TEXT(Tabla5[[#This Row],[FECHA]],"MMM")</f>
        <v>Abr</v>
      </c>
      <c r="D5130" s="1" t="str">
        <f>TEXT(Tabla5[[#This Row],[FECHA]],"YYY")</f>
        <v>2024</v>
      </c>
      <c r="E5130" s="2" t="s">
        <v>143</v>
      </c>
      <c r="F5130" s="2" t="s">
        <v>5175</v>
      </c>
      <c r="G5130" s="2" t="s">
        <v>10002</v>
      </c>
      <c r="H5130">
        <v>10431742069</v>
      </c>
      <c r="I5130" t="str">
        <f>INDEX([1]BCLIENTES!B:B,MATCH(Tabla5[[#This Row],[RUC]],[1]BCLIENTES!A:A,0))</f>
        <v xml:space="preserve"> CONSA HUAYTAPUMA AGUSTIN</v>
      </c>
      <c r="J5130" t="e">
        <f>INDEX([1]!Tabla1[DISTRITO],MATCH(Tabla5[[#This Row],[RUC]],[1]!Tabla1[RUC],0))</f>
        <v>#REF!</v>
      </c>
      <c r="K5130" t="str">
        <f>INDEX([1]BCLIENTES!H:H,MATCH(Tabla5[[#This Row],[RUC]],[1]BCLIENTES!A:A,0))</f>
        <v xml:space="preserve"> AREQUIPA 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tr">
        <f>TEXT(Tabla5[[#This Row],[FECHA]],"MMM")</f>
        <v>Abr</v>
      </c>
      <c r="D5131" s="1" t="str">
        <f>TEXT(Tabla5[[#This Row],[FECHA]],"YYY")</f>
        <v>2024</v>
      </c>
      <c r="E5131" s="2" t="s">
        <v>143</v>
      </c>
      <c r="F5131" s="2" t="s">
        <v>5176</v>
      </c>
      <c r="G5131" s="2" t="s">
        <v>9999</v>
      </c>
      <c r="H5131">
        <v>20452305896</v>
      </c>
      <c r="I5131" t="str">
        <f>INDEX([1]BCLIENTES!B:B,MATCH(Tabla5[[#This Row],[RUC]],[1]BCLIENTES!A:A,0))</f>
        <v xml:space="preserve"> DIFELEC S.R.L</v>
      </c>
      <c r="J5131" t="e">
        <f>INDEX([1]!Tabla1[DISTRITO],MATCH(Tabla5[[#This Row],[RUC]],[1]!Tabla1[RUC],0))</f>
        <v>#REF!</v>
      </c>
      <c r="K5131" t="str">
        <f>INDEX([1]BCLIENTES!H:H,MATCH(Tabla5[[#This Row],[RUC]],[1]BCLIENTES!A:A,0))</f>
        <v xml:space="preserve"> ICA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tr">
        <f>TEXT(Tabla5[[#This Row],[FECHA]],"MMM")</f>
        <v>Abr</v>
      </c>
      <c r="D5132" s="1" t="str">
        <f>TEXT(Tabla5[[#This Row],[FECHA]],"YYY")</f>
        <v>2024</v>
      </c>
      <c r="E5132" s="2" t="s">
        <v>143</v>
      </c>
      <c r="F5132" s="2" t="s">
        <v>5177</v>
      </c>
      <c r="G5132" s="2" t="s">
        <v>10004</v>
      </c>
      <c r="H5132">
        <v>20482614931</v>
      </c>
      <c r="I5132" t="str">
        <f>INDEX([1]BCLIENTES!B:B,MATCH(Tabla5[[#This Row],[RUC]],[1]BCLIENTES!A:A,0))</f>
        <v xml:space="preserve"> BG ELECTRICISTAS INDUSTRIALES E.I.R.L.</v>
      </c>
      <c r="J5132" t="e">
        <f>INDEX([1]!Tabla1[DISTRITO],MATCH(Tabla5[[#This Row],[RUC]],[1]!Tabla1[RUC],0))</f>
        <v>#REF!</v>
      </c>
      <c r="K5132" t="str">
        <f>INDEX([1]BCLIENTES!H:H,MATCH(Tabla5[[#This Row],[RUC]],[1]BCLIENTES!A:A,0))</f>
        <v xml:space="preserve"> TRUJILLO 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tr">
        <f>TEXT(Tabla5[[#This Row],[FECHA]],"MMM")</f>
        <v>Abr</v>
      </c>
      <c r="D5133" s="1" t="str">
        <f>TEXT(Tabla5[[#This Row],[FECHA]],"YYY")</f>
        <v>2024</v>
      </c>
      <c r="E5133" s="2" t="s">
        <v>143</v>
      </c>
      <c r="F5133" s="2" t="s">
        <v>5178</v>
      </c>
      <c r="G5133" s="2" t="s">
        <v>10002</v>
      </c>
      <c r="H5133">
        <v>20520069535</v>
      </c>
      <c r="I5133" t="str">
        <f>INDEX([1]BCLIENTES!B:B,MATCH(Tabla5[[#This Row],[RUC]],[1]BCLIENTES!A:A,0))</f>
        <v xml:space="preserve"> A.DE.ILUMINACIONES DEL SUR E.I.R.L.</v>
      </c>
      <c r="J5133" t="e">
        <f>INDEX([1]!Tabla1[DISTRITO],MATCH(Tabla5[[#This Row],[RUC]],[1]!Tabla1[RUC],0))</f>
        <v>#REF!</v>
      </c>
      <c r="K5133" t="str">
        <f>INDEX([1]BCLIENTES!H:H,MATCH(Tabla5[[#This Row],[RUC]],[1]BCLIENTES!A:A,0))</f>
        <v xml:space="preserve"> TACNA 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tr">
        <f>TEXT(Tabla5[[#This Row],[FECHA]],"MMM")</f>
        <v>Abr</v>
      </c>
      <c r="D5134" s="1" t="str">
        <f>TEXT(Tabla5[[#This Row],[FECHA]],"YYY")</f>
        <v>2024</v>
      </c>
      <c r="E5134" s="2" t="s">
        <v>143</v>
      </c>
      <c r="F5134" s="2" t="s">
        <v>5179</v>
      </c>
      <c r="G5134" s="2" t="s">
        <v>9999</v>
      </c>
      <c r="H5134">
        <v>20452669405</v>
      </c>
      <c r="I5134" t="str">
        <f>INDEX([1]BCLIENTES!B:B,MATCH(Tabla5[[#This Row],[RUC]],[1]BCLIENTES!A:A,0))</f>
        <v xml:space="preserve"> SIE FERROSA  S.A.C.</v>
      </c>
      <c r="J5134" t="e">
        <f>INDEX([1]!Tabla1[DISTRITO],MATCH(Tabla5[[#This Row],[RUC]],[1]!Tabla1[RUC],0))</f>
        <v>#REF!</v>
      </c>
      <c r="K5134" t="str">
        <f>INDEX([1]BCLIENTES!H:H,MATCH(Tabla5[[#This Row],[RUC]],[1]BCLIENTES!A:A,0))</f>
        <v xml:space="preserve"> HUAMANGA 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tr">
        <f>TEXT(Tabla5[[#This Row],[FECHA]],"MMM")</f>
        <v>Abr</v>
      </c>
      <c r="D5135" s="1" t="str">
        <f>TEXT(Tabla5[[#This Row],[FECHA]],"YYY")</f>
        <v>2024</v>
      </c>
      <c r="E5135" s="2" t="s">
        <v>143</v>
      </c>
      <c r="F5135" s="2" t="s">
        <v>5180</v>
      </c>
      <c r="G5135" s="2" t="s">
        <v>10003</v>
      </c>
      <c r="H5135">
        <v>20601787700</v>
      </c>
      <c r="I5135" t="str">
        <f>INDEX([1]BCLIENTES!B:B,MATCH(Tabla5[[#This Row],[RUC]],[1]BCLIENTES!A:A,0))</f>
        <v xml:space="preserve"> IMPORTACIONES MIRALDI S.A.C.</v>
      </c>
      <c r="J5135" t="e">
        <f>INDEX([1]!Tabla1[DISTRITO],MATCH(Tabla5[[#This Row],[RUC]],[1]!Tabla1[RUC],0))</f>
        <v>#REF!</v>
      </c>
      <c r="K5135" t="str">
        <f>INDEX([1]BCLIENTES!H:H,MATCH(Tabla5[[#This Row],[RUC]],[1]BCLIENTES!A:A,0))</f>
        <v xml:space="preserve"> LIMA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tr">
        <f>TEXT(Tabla5[[#This Row],[FECHA]],"MMM")</f>
        <v>Abr</v>
      </c>
      <c r="D5136" s="1" t="str">
        <f>TEXT(Tabla5[[#This Row],[FECHA]],"YYY")</f>
        <v>2024</v>
      </c>
      <c r="E5136" s="2" t="s">
        <v>143</v>
      </c>
      <c r="F5136" s="2" t="s">
        <v>5181</v>
      </c>
      <c r="G5136" s="2" t="s">
        <v>10003</v>
      </c>
      <c r="H5136">
        <v>20601787700</v>
      </c>
      <c r="I5136" t="str">
        <f>INDEX([1]BCLIENTES!B:B,MATCH(Tabla5[[#This Row],[RUC]],[1]BCLIENTES!A:A,0))</f>
        <v xml:space="preserve"> IMPORTACIONES MIRALDI S.A.C.</v>
      </c>
      <c r="J5136" t="e">
        <f>INDEX([1]!Tabla1[DISTRITO],MATCH(Tabla5[[#This Row],[RUC]],[1]!Tabla1[RUC],0))</f>
        <v>#REF!</v>
      </c>
      <c r="K5136" t="str">
        <f>INDEX([1]BCLIENTES!H:H,MATCH(Tabla5[[#This Row],[RUC]],[1]BCLIENTES!A:A,0))</f>
        <v xml:space="preserve"> LIMA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tr">
        <f>TEXT(Tabla5[[#This Row],[FECHA]],"MMM")</f>
        <v>Abr</v>
      </c>
      <c r="D5137" s="1" t="str">
        <f>TEXT(Tabla5[[#This Row],[FECHA]],"YYY")</f>
        <v>2024</v>
      </c>
      <c r="E5137" s="2" t="s">
        <v>143</v>
      </c>
      <c r="F5137" s="2" t="s">
        <v>5182</v>
      </c>
      <c r="G5137" s="2" t="s">
        <v>10004</v>
      </c>
      <c r="H5137">
        <v>20608449753</v>
      </c>
      <c r="I5137" t="str">
        <f>INDEX([1]BCLIENTES!B:B,MATCH(Tabla5[[#This Row],[RUC]],[1]BCLIENTES!A:A,0))</f>
        <v xml:space="preserve"> JV FERRETERIA JAIMITO E.I.R.L</v>
      </c>
      <c r="J5137" t="e">
        <f>INDEX([1]!Tabla1[DISTRITO],MATCH(Tabla5[[#This Row],[RUC]],[1]!Tabla1[RUC],0))</f>
        <v>#REF!</v>
      </c>
      <c r="K5137" t="str">
        <f>INDEX([1]BCLIENTES!H:H,MATCH(Tabla5[[#This Row],[RUC]],[1]BCLIENTES!A:A,0))</f>
        <v xml:space="preserve"> JAEN 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tr">
        <f>TEXT(Tabla5[[#This Row],[FECHA]],"MMM")</f>
        <v>Abr</v>
      </c>
      <c r="D5138" s="1" t="str">
        <f>TEXT(Tabla5[[#This Row],[FECHA]],"YYY")</f>
        <v>2024</v>
      </c>
      <c r="E5138" s="2" t="s">
        <v>143</v>
      </c>
      <c r="F5138" s="2" t="s">
        <v>5183</v>
      </c>
      <c r="G5138" s="2" t="s">
        <v>9999</v>
      </c>
      <c r="H5138">
        <v>20534713402</v>
      </c>
      <c r="I5138" t="str">
        <f>INDEX([1]BCLIENTES!B:B,MATCH(Tabla5[[#This Row],[RUC]],[1]BCLIENTES!A:A,0))</f>
        <v xml:space="preserve"> FERRETERIA Y REPRESENTACIONES LOS ANDES E.I.R.L.</v>
      </c>
      <c r="J5138" t="e">
        <f>INDEX([1]!Tabla1[DISTRITO],MATCH(Tabla5[[#This Row],[RUC]],[1]!Tabla1[RUC],0))</f>
        <v>#REF!</v>
      </c>
      <c r="K5138" t="str">
        <f>INDEX([1]BCLIENTES!H:H,MATCH(Tabla5[[#This Row],[RUC]],[1]BCLIENTES!A:A,0))</f>
        <v xml:space="preserve"> HUAMANGA 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tr">
        <f>TEXT(Tabla5[[#This Row],[FECHA]],"MMM")</f>
        <v>Abr</v>
      </c>
      <c r="D5139" s="1" t="str">
        <f>TEXT(Tabla5[[#This Row],[FECHA]],"YYY")</f>
        <v>2024</v>
      </c>
      <c r="E5139" s="2" t="s">
        <v>143</v>
      </c>
      <c r="F5139" s="2" t="s">
        <v>5184</v>
      </c>
      <c r="G5139" s="2" t="s">
        <v>10002</v>
      </c>
      <c r="H5139">
        <v>20609519020</v>
      </c>
      <c r="I5139" t="str">
        <f>INDEX([1]BCLIENTES!B:B,MATCH(Tabla5[[#This Row],[RUC]],[1]BCLIENTES!A:A,0))</f>
        <v xml:space="preserve"> R &amp; L CORPORACION INDUSTRIAL E.I.R.L.</v>
      </c>
      <c r="J5139" t="e">
        <f>INDEX([1]!Tabla1[DISTRITO],MATCH(Tabla5[[#This Row],[RUC]],[1]!Tabla1[RUC],0))</f>
        <v>#REF!</v>
      </c>
      <c r="K5139" t="str">
        <f>INDEX([1]BCLIENTES!H:H,MATCH(Tabla5[[#This Row],[RUC]],[1]BCLIENTES!A:A,0))</f>
        <v xml:space="preserve"> AREQUIPA 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tr">
        <f>TEXT(Tabla5[[#This Row],[FECHA]],"MMM")</f>
        <v>May</v>
      </c>
      <c r="D5140" s="1" t="str">
        <f>TEXT(Tabla5[[#This Row],[FECHA]],"YYY")</f>
        <v>2024</v>
      </c>
      <c r="E5140" s="2" t="s">
        <v>143</v>
      </c>
      <c r="F5140" s="2" t="s">
        <v>5185</v>
      </c>
      <c r="G5140" s="2" t="s">
        <v>9999</v>
      </c>
      <c r="H5140">
        <v>20568769792</v>
      </c>
      <c r="I5140" t="str">
        <f>INDEX([1]BCLIENTES!B:B,MATCH(Tabla5[[#This Row],[RUC]],[1]BCLIENTES!A:A,0))</f>
        <v xml:space="preserve"> ELECTRO FERRETERA MIFER E.I.R.L</v>
      </c>
      <c r="J5140" t="e">
        <f>INDEX([1]!Tabla1[DISTRITO],MATCH(Tabla5[[#This Row],[RUC]],[1]!Tabla1[RUC],0))</f>
        <v>#REF!</v>
      </c>
      <c r="K5140" t="str">
        <f>INDEX([1]BCLIENTES!H:H,MATCH(Tabla5[[#This Row],[RUC]],[1]BCLIENTES!A:A,0))</f>
        <v xml:space="preserve"> HUANCAYO 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tr">
        <f>TEXT(Tabla5[[#This Row],[FECHA]],"MMM")</f>
        <v>May</v>
      </c>
      <c r="D5141" s="1" t="str">
        <f>TEXT(Tabla5[[#This Row],[FECHA]],"YYY")</f>
        <v>2024</v>
      </c>
      <c r="E5141" s="2" t="s">
        <v>143</v>
      </c>
      <c r="F5141" s="2" t="s">
        <v>5186</v>
      </c>
      <c r="G5141" s="2" t="s">
        <v>10004</v>
      </c>
      <c r="H5141">
        <v>20481842515</v>
      </c>
      <c r="I5141" t="str">
        <f>INDEX([1]BCLIENTES!B:B,MATCH(Tabla5[[#This Row],[RUC]],[1]BCLIENTES!A:A,0))</f>
        <v xml:space="preserve"> INDUSTRIAL MILCIADES VARGAS SRL</v>
      </c>
      <c r="J5141" t="e">
        <f>INDEX([1]!Tabla1[DISTRITO],MATCH(Tabla5[[#This Row],[RUC]],[1]!Tabla1[RUC],0))</f>
        <v>#REF!</v>
      </c>
      <c r="K5141" t="str">
        <f>INDEX([1]BCLIENTES!H:H,MATCH(Tabla5[[#This Row],[RUC]],[1]BCLIENTES!A:A,0))</f>
        <v xml:space="preserve"> TRUJILLO 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tr">
        <f>TEXT(Tabla5[[#This Row],[FECHA]],"MMM")</f>
        <v>May</v>
      </c>
      <c r="D5142" s="1" t="str">
        <f>TEXT(Tabla5[[#This Row],[FECHA]],"YYY")</f>
        <v>2024</v>
      </c>
      <c r="E5142" s="2" t="s">
        <v>143</v>
      </c>
      <c r="F5142" s="2" t="s">
        <v>5187</v>
      </c>
      <c r="G5142" s="2" t="s">
        <v>10002</v>
      </c>
      <c r="H5142">
        <v>10304306748</v>
      </c>
      <c r="I5142" t="str">
        <f>INDEX([1]BCLIENTES!B:B,MATCH(Tabla5[[#This Row],[RUC]],[1]BCLIENTES!A:A,0))</f>
        <v xml:space="preserve"> LAZARO CARDENAS MANUEL HENRY</v>
      </c>
      <c r="J5142" t="e">
        <f>INDEX([1]!Tabla1[DISTRITO],MATCH(Tabla5[[#This Row],[RUC]],[1]!Tabla1[RUC],0))</f>
        <v>#REF!</v>
      </c>
      <c r="K5142" t="str">
        <f>INDEX([1]BCLIENTES!H:H,MATCH(Tabla5[[#This Row],[RUC]],[1]BCLIENTES!A:A,0))</f>
        <v xml:space="preserve"> CAMANA 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tr">
        <f>TEXT(Tabla5[[#This Row],[FECHA]],"MMM")</f>
        <v>May</v>
      </c>
      <c r="D5143" s="1" t="str">
        <f>TEXT(Tabla5[[#This Row],[FECHA]],"YYY")</f>
        <v>2024</v>
      </c>
      <c r="E5143" s="2" t="s">
        <v>143</v>
      </c>
      <c r="F5143" s="2" t="s">
        <v>5188</v>
      </c>
      <c r="G5143" s="2" t="s">
        <v>10002</v>
      </c>
      <c r="H5143">
        <v>20539539214</v>
      </c>
      <c r="I5143" t="str">
        <f>INDEX([1]BCLIENTES!B:B,MATCH(Tabla5[[#This Row],[RUC]],[1]BCLIENTES!A:A,0))</f>
        <v xml:space="preserve"> COMERCIAL IMFESUR E.I.R.L.</v>
      </c>
      <c r="J5143" t="e">
        <f>INDEX([1]!Tabla1[DISTRITO],MATCH(Tabla5[[#This Row],[RUC]],[1]!Tabla1[RUC],0))</f>
        <v>#REF!</v>
      </c>
      <c r="K5143" t="str">
        <f>INDEX([1]BCLIENTES!H:H,MATCH(Tabla5[[#This Row],[RUC]],[1]BCLIENTES!A:A,0))</f>
        <v xml:space="preserve"> AREQUIPA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tr">
        <f>TEXT(Tabla5[[#This Row],[FECHA]],"MMM")</f>
        <v>May</v>
      </c>
      <c r="D5144" s="1" t="str">
        <f>TEXT(Tabla5[[#This Row],[FECHA]],"YYY")</f>
        <v>2024</v>
      </c>
      <c r="E5144" s="2" t="s">
        <v>143</v>
      </c>
      <c r="F5144" s="2" t="s">
        <v>5189</v>
      </c>
      <c r="G5144" s="2" t="s">
        <v>9999</v>
      </c>
      <c r="H5144">
        <v>20605885072</v>
      </c>
      <c r="I5144" t="str">
        <f>INDEX([1]BCLIENTES!B:B,MATCH(Tabla5[[#This Row],[RUC]],[1]BCLIENTES!A:A,0))</f>
        <v xml:space="preserve"> SHARLUX ELECTRICIDAD SOCIEDAD ANONIMA CERRADA - SHARLUX S.A.C.</v>
      </c>
      <c r="J5144" t="e">
        <f>INDEX([1]!Tabla1[DISTRITO],MATCH(Tabla5[[#This Row],[RUC]],[1]!Tabla1[RUC],0))</f>
        <v>#REF!</v>
      </c>
      <c r="K5144" t="str">
        <f>INDEX([1]BCLIENTES!H:H,MATCH(Tabla5[[#This Row],[RUC]],[1]BCLIENTES!A:A,0))</f>
        <v xml:space="preserve"> TACNA 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tr">
        <f>TEXT(Tabla5[[#This Row],[FECHA]],"MMM")</f>
        <v>May</v>
      </c>
      <c r="D5145" s="1" t="str">
        <f>TEXT(Tabla5[[#This Row],[FECHA]],"YYY")</f>
        <v>2024</v>
      </c>
      <c r="E5145" s="2" t="s">
        <v>143</v>
      </c>
      <c r="F5145" s="2" t="s">
        <v>5190</v>
      </c>
      <c r="G5145" s="2" t="s">
        <v>9999</v>
      </c>
      <c r="H5145">
        <v>20605885072</v>
      </c>
      <c r="I5145" t="str">
        <f>INDEX([1]BCLIENTES!B:B,MATCH(Tabla5[[#This Row],[RUC]],[1]BCLIENTES!A:A,0))</f>
        <v xml:space="preserve"> SHARLUX ELECTRICIDAD SOCIEDAD ANONIMA CERRADA - SHARLUX S.A.C.</v>
      </c>
      <c r="J5145" t="e">
        <f>INDEX([1]!Tabla1[DISTRITO],MATCH(Tabla5[[#This Row],[RUC]],[1]!Tabla1[RUC],0))</f>
        <v>#REF!</v>
      </c>
      <c r="K5145" t="str">
        <f>INDEX([1]BCLIENTES!H:H,MATCH(Tabla5[[#This Row],[RUC]],[1]BCLIENTES!A:A,0))</f>
        <v xml:space="preserve"> TACNA 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tr">
        <f>TEXT(Tabla5[[#This Row],[FECHA]],"MMM")</f>
        <v>May</v>
      </c>
      <c r="D5146" s="1" t="str">
        <f>TEXT(Tabla5[[#This Row],[FECHA]],"YYY")</f>
        <v>2024</v>
      </c>
      <c r="E5146" s="2" t="s">
        <v>143</v>
      </c>
      <c r="F5146" s="2" t="s">
        <v>5191</v>
      </c>
      <c r="G5146" s="2" t="s">
        <v>10002</v>
      </c>
      <c r="H5146">
        <v>20604939969</v>
      </c>
      <c r="I5146" t="str">
        <f>INDEX([1]BCLIENTES!B:B,MATCH(Tabla5[[#This Row],[RUC]],[1]BCLIENTES!A:A,0))</f>
        <v xml:space="preserve"> HERRAMIENTAS Y CONSTRUCCION S.A.C. - HERRACON S.A.C.</v>
      </c>
      <c r="J5146" t="e">
        <f>INDEX([1]!Tabla1[DISTRITO],MATCH(Tabla5[[#This Row],[RUC]],[1]!Tabla1[RUC],0))</f>
        <v>#REF!</v>
      </c>
      <c r="K5146" t="str">
        <f>INDEX([1]BCLIENTES!H:H,MATCH(Tabla5[[#This Row],[RUC]],[1]BCLIENTES!A:A,0))</f>
        <v xml:space="preserve"> AREQUIPA 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tr">
        <f>TEXT(Tabla5[[#This Row],[FECHA]],"MMM")</f>
        <v>May</v>
      </c>
      <c r="D5147" s="1" t="str">
        <f>TEXT(Tabla5[[#This Row],[FECHA]],"YYY")</f>
        <v>2024</v>
      </c>
      <c r="E5147" s="2" t="s">
        <v>143</v>
      </c>
      <c r="F5147" s="2" t="s">
        <v>5192</v>
      </c>
      <c r="G5147" s="2" t="s">
        <v>10002</v>
      </c>
      <c r="H5147">
        <v>20601589771</v>
      </c>
      <c r="I5147" t="str">
        <f>INDEX([1]BCLIENTES!B:B,MATCH(Tabla5[[#This Row],[RUC]],[1]BCLIENTES!A:A,0))</f>
        <v xml:space="preserve"> DAKOTA ILUMINACIONES E.I.R.L</v>
      </c>
      <c r="J5147" t="e">
        <f>INDEX([1]!Tabla1[DISTRITO],MATCH(Tabla5[[#This Row],[RUC]],[1]!Tabla1[RUC],0))</f>
        <v>#REF!</v>
      </c>
      <c r="K5147" t="str">
        <f>INDEX([1]BCLIENTES!H:H,MATCH(Tabla5[[#This Row],[RUC]],[1]BCLIENTES!A:A,0))</f>
        <v xml:space="preserve"> CUSCO 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tr">
        <f>TEXT(Tabla5[[#This Row],[FECHA]],"MMM")</f>
        <v>May</v>
      </c>
      <c r="D5148" s="1" t="str">
        <f>TEXT(Tabla5[[#This Row],[FECHA]],"YYY")</f>
        <v>2024</v>
      </c>
      <c r="E5148" s="2" t="s">
        <v>143</v>
      </c>
      <c r="F5148" s="2" t="s">
        <v>5193</v>
      </c>
      <c r="G5148" s="2" t="s">
        <v>10003</v>
      </c>
      <c r="H5148">
        <v>20601787700</v>
      </c>
      <c r="I5148" t="str">
        <f>INDEX([1]BCLIENTES!B:B,MATCH(Tabla5[[#This Row],[RUC]],[1]BCLIENTES!A:A,0))</f>
        <v xml:space="preserve"> IMPORTACIONES MIRALDI S.A.C.</v>
      </c>
      <c r="J5148" t="e">
        <f>INDEX([1]!Tabla1[DISTRITO],MATCH(Tabla5[[#This Row],[RUC]],[1]!Tabla1[RUC],0))</f>
        <v>#REF!</v>
      </c>
      <c r="K5148" t="str">
        <f>INDEX([1]BCLIENTES!H:H,MATCH(Tabla5[[#This Row],[RUC]],[1]BCLIENTES!A:A,0))</f>
        <v xml:space="preserve"> LIMA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tr">
        <f>TEXT(Tabla5[[#This Row],[FECHA]],"MMM")</f>
        <v>May</v>
      </c>
      <c r="D5149" s="1" t="str">
        <f>TEXT(Tabla5[[#This Row],[FECHA]],"YYY")</f>
        <v>2024</v>
      </c>
      <c r="E5149" s="2" t="s">
        <v>143</v>
      </c>
      <c r="F5149" s="2" t="s">
        <v>5194</v>
      </c>
      <c r="G5149" s="2" t="s">
        <v>10003</v>
      </c>
      <c r="H5149">
        <v>20601787700</v>
      </c>
      <c r="I5149" t="str">
        <f>INDEX([1]BCLIENTES!B:B,MATCH(Tabla5[[#This Row],[RUC]],[1]BCLIENTES!A:A,0))</f>
        <v xml:space="preserve"> IMPORTACIONES MIRALDI S.A.C.</v>
      </c>
      <c r="J5149" t="e">
        <f>INDEX([1]!Tabla1[DISTRITO],MATCH(Tabla5[[#This Row],[RUC]],[1]!Tabla1[RUC],0))</f>
        <v>#REF!</v>
      </c>
      <c r="K5149" t="str">
        <f>INDEX([1]BCLIENTES!H:H,MATCH(Tabla5[[#This Row],[RUC]],[1]BCLIENTES!A:A,0))</f>
        <v xml:space="preserve"> LIMA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tr">
        <f>TEXT(Tabla5[[#This Row],[FECHA]],"MMM")</f>
        <v>May</v>
      </c>
      <c r="D5150" s="1" t="str">
        <f>TEXT(Tabla5[[#This Row],[FECHA]],"YYY")</f>
        <v>2024</v>
      </c>
      <c r="E5150" s="2" t="s">
        <v>143</v>
      </c>
      <c r="F5150" s="2" t="s">
        <v>5195</v>
      </c>
      <c r="G5150" s="2" t="s">
        <v>10003</v>
      </c>
      <c r="H5150">
        <v>10238869523</v>
      </c>
      <c r="I5150" t="str">
        <f>INDEX([1]BCLIENTES!B:B,MATCH(Tabla5[[#This Row],[RUC]],[1]BCLIENTES!A:A,0))</f>
        <v xml:space="preserve"> CARREÑO DELGADO ROSA LINA</v>
      </c>
      <c r="J5150" t="e">
        <f>INDEX([1]!Tabla1[DISTRITO],MATCH(Tabla5[[#This Row],[RUC]],[1]!Tabla1[RUC],0))</f>
        <v>#REF!</v>
      </c>
      <c r="K5150" t="str">
        <f>INDEX([1]BCLIENTES!H:H,MATCH(Tabla5[[#This Row],[RUC]],[1]BCLIENTES!A:A,0))</f>
        <v xml:space="preserve"> TRUJILLO 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tr">
        <f>TEXT(Tabla5[[#This Row],[FECHA]],"MMM")</f>
        <v>May</v>
      </c>
      <c r="D5151" s="1" t="str">
        <f>TEXT(Tabla5[[#This Row],[FECHA]],"YYY")</f>
        <v>2024</v>
      </c>
      <c r="E5151" s="2" t="s">
        <v>143</v>
      </c>
      <c r="F5151" s="2" t="s">
        <v>5196</v>
      </c>
      <c r="G5151" s="2" t="s">
        <v>10004</v>
      </c>
      <c r="H5151">
        <v>20605930752</v>
      </c>
      <c r="I5151" t="str">
        <f>INDEX([1]BCLIENTES!B:B,MATCH(Tabla5[[#This Row],[RUC]],[1]BCLIENTES!A:A,0))</f>
        <v xml:space="preserve"> FERRETERIA ALISSON E.I.R.L.</v>
      </c>
      <c r="J5151" t="e">
        <f>INDEX([1]!Tabla1[DISTRITO],MATCH(Tabla5[[#This Row],[RUC]],[1]!Tabla1[RUC],0))</f>
        <v>#REF!</v>
      </c>
      <c r="K5151" t="str">
        <f>INDEX([1]BCLIENTES!H:H,MATCH(Tabla5[[#This Row],[RUC]],[1]BCLIENTES!A:A,0))</f>
        <v xml:space="preserve"> CHICLAYO 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tr">
        <f>TEXT(Tabla5[[#This Row],[FECHA]],"MMM")</f>
        <v>May</v>
      </c>
      <c r="D5152" s="1" t="str">
        <f>TEXT(Tabla5[[#This Row],[FECHA]],"YYY")</f>
        <v>2024</v>
      </c>
      <c r="E5152" s="2" t="s">
        <v>143</v>
      </c>
      <c r="F5152" s="2" t="s">
        <v>5197</v>
      </c>
      <c r="G5152" s="2" t="s">
        <v>10003</v>
      </c>
      <c r="H5152">
        <v>20606183136</v>
      </c>
      <c r="I5152" t="str">
        <f>INDEX([1]BCLIENTES!B:B,MATCH(Tabla5[[#This Row],[RUC]],[1]BCLIENTES!A:A,0))</f>
        <v xml:space="preserve"> JP DISTRIBUCIONES Y SOLUCIONES ELECTRICAS E.I.R.L.</v>
      </c>
      <c r="J5152" t="e">
        <f>INDEX([1]!Tabla1[DISTRITO],MATCH(Tabla5[[#This Row],[RUC]],[1]!Tabla1[RUC],0))</f>
        <v>#REF!</v>
      </c>
      <c r="K5152" t="str">
        <f>INDEX([1]BCLIENTES!H:H,MATCH(Tabla5[[#This Row],[RUC]],[1]BCLIENTES!A:A,0))</f>
        <v xml:space="preserve"> LIMA 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tr">
        <f>TEXT(Tabla5[[#This Row],[FECHA]],"MMM")</f>
        <v>May</v>
      </c>
      <c r="D5153" s="1" t="str">
        <f>TEXT(Tabla5[[#This Row],[FECHA]],"YYY")</f>
        <v>2024</v>
      </c>
      <c r="E5153" s="2" t="s">
        <v>143</v>
      </c>
      <c r="F5153" s="2" t="s">
        <v>5198</v>
      </c>
      <c r="G5153" s="2" t="s">
        <v>10002</v>
      </c>
      <c r="H5153">
        <v>10771662540</v>
      </c>
      <c r="I5153" t="str">
        <f>INDEX([1]BCLIENTES!B:B,MATCH(Tabla5[[#This Row],[RUC]],[1]BCLIENTES!A:A,0))</f>
        <v xml:space="preserve"> AYALA HUAYTAPUMA MARILUZ</v>
      </c>
      <c r="J5153" t="e">
        <f>INDEX([1]!Tabla1[DISTRITO],MATCH(Tabla5[[#This Row],[RUC]],[1]!Tabla1[RUC],0))</f>
        <v>#REF!</v>
      </c>
      <c r="K5153" t="str">
        <f>INDEX([1]BCLIENTES!H:H,MATCH(Tabla5[[#This Row],[RUC]],[1]BCLIENTES!A:A,0))</f>
        <v xml:space="preserve"> AREQUIPA 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tr">
        <f>TEXT(Tabla5[[#This Row],[FECHA]],"MMM")</f>
        <v>May</v>
      </c>
      <c r="D5154" s="1" t="str">
        <f>TEXT(Tabla5[[#This Row],[FECHA]],"YYY")</f>
        <v>2024</v>
      </c>
      <c r="E5154" s="2" t="s">
        <v>143</v>
      </c>
      <c r="F5154" s="2" t="s">
        <v>5199</v>
      </c>
      <c r="G5154" s="2" t="s">
        <v>10002</v>
      </c>
      <c r="H5154">
        <v>10431742069</v>
      </c>
      <c r="I5154" t="str">
        <f>INDEX([1]BCLIENTES!B:B,MATCH(Tabla5[[#This Row],[RUC]],[1]BCLIENTES!A:A,0))</f>
        <v xml:space="preserve"> CONSA HUAYTAPUMA AGUSTIN</v>
      </c>
      <c r="J5154" t="e">
        <f>INDEX([1]!Tabla1[DISTRITO],MATCH(Tabla5[[#This Row],[RUC]],[1]!Tabla1[RUC],0))</f>
        <v>#REF!</v>
      </c>
      <c r="K5154" t="str">
        <f>INDEX([1]BCLIENTES!H:H,MATCH(Tabla5[[#This Row],[RUC]],[1]BCLIENTES!A:A,0))</f>
        <v xml:space="preserve"> AREQUIPA 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tr">
        <f>TEXT(Tabla5[[#This Row],[FECHA]],"MMM")</f>
        <v>May</v>
      </c>
      <c r="D5155" s="1" t="str">
        <f>TEXT(Tabla5[[#This Row],[FECHA]],"YYY")</f>
        <v>2024</v>
      </c>
      <c r="E5155" s="2" t="s">
        <v>143</v>
      </c>
      <c r="F5155" s="2" t="s">
        <v>5200</v>
      </c>
      <c r="G5155" s="2" t="s">
        <v>10002</v>
      </c>
      <c r="H5155">
        <v>10293166761</v>
      </c>
      <c r="I5155" t="str">
        <f>INDEX([1]BCLIENTES!B:B,MATCH(Tabla5[[#This Row],[RUC]],[1]BCLIENTES!A:A,0))</f>
        <v xml:space="preserve"> SANZ DENOS JUAN LYNDON</v>
      </c>
      <c r="J5155" t="e">
        <f>INDEX([1]!Tabla1[DISTRITO],MATCH(Tabla5[[#This Row],[RUC]],[1]!Tabla1[RUC],0))</f>
        <v>#REF!</v>
      </c>
      <c r="K5155" t="str">
        <f>INDEX([1]BCLIENTES!H:H,MATCH(Tabla5[[#This Row],[RUC]],[1]BCLIENTES!A:A,0))</f>
        <v xml:space="preserve"> AREQUIPA 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tr">
        <f>TEXT(Tabla5[[#This Row],[FECHA]],"MMM")</f>
        <v>May</v>
      </c>
      <c r="D5156" s="1" t="str">
        <f>TEXT(Tabla5[[#This Row],[FECHA]],"YYY")</f>
        <v>2024</v>
      </c>
      <c r="E5156" s="2" t="s">
        <v>143</v>
      </c>
      <c r="F5156" s="2" t="s">
        <v>5201</v>
      </c>
      <c r="G5156" s="2" t="s">
        <v>10003</v>
      </c>
      <c r="H5156">
        <v>10238869523</v>
      </c>
      <c r="I5156" t="str">
        <f>INDEX([1]BCLIENTES!B:B,MATCH(Tabla5[[#This Row],[RUC]],[1]BCLIENTES!A:A,0))</f>
        <v xml:space="preserve"> CARREÑO DELGADO ROSA LINA</v>
      </c>
      <c r="J5156" t="e">
        <f>INDEX([1]!Tabla1[DISTRITO],MATCH(Tabla5[[#This Row],[RUC]],[1]!Tabla1[RUC],0))</f>
        <v>#REF!</v>
      </c>
      <c r="K5156" t="str">
        <f>INDEX([1]BCLIENTES!H:H,MATCH(Tabla5[[#This Row],[RUC]],[1]BCLIENTES!A:A,0))</f>
        <v xml:space="preserve"> TRUJILLO 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tr">
        <f>TEXT(Tabla5[[#This Row],[FECHA]],"MMM")</f>
        <v>May</v>
      </c>
      <c r="D5157" s="1" t="str">
        <f>TEXT(Tabla5[[#This Row],[FECHA]],"YYY")</f>
        <v>2024</v>
      </c>
      <c r="E5157" s="2" t="s">
        <v>143</v>
      </c>
      <c r="F5157" s="2" t="s">
        <v>5202</v>
      </c>
      <c r="G5157" s="2" t="s">
        <v>10004</v>
      </c>
      <c r="H5157">
        <v>20603319223</v>
      </c>
      <c r="I5157" t="str">
        <f>INDEX([1]BCLIENTES!B:B,MATCH(Tabla5[[#This Row],[RUC]],[1]BCLIENTES!A:A,0))</f>
        <v xml:space="preserve"> FERRETERIA VILLEGAS E.I.R.L.</v>
      </c>
      <c r="J5157" t="e">
        <f>INDEX([1]!Tabla1[DISTRITO],MATCH(Tabla5[[#This Row],[RUC]],[1]!Tabla1[RUC],0))</f>
        <v>#REF!</v>
      </c>
      <c r="K5157" t="str">
        <f>INDEX([1]BCLIENTES!H:H,MATCH(Tabla5[[#This Row],[RUC]],[1]BCLIENTES!A:A,0))</f>
        <v xml:space="preserve"> JAEN 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tr">
        <f>TEXT(Tabla5[[#This Row],[FECHA]],"MMM")</f>
        <v>May</v>
      </c>
      <c r="D5158" s="1" t="str">
        <f>TEXT(Tabla5[[#This Row],[FECHA]],"YYY")</f>
        <v>2024</v>
      </c>
      <c r="E5158" s="2" t="s">
        <v>143</v>
      </c>
      <c r="F5158" s="2" t="s">
        <v>5203</v>
      </c>
      <c r="G5158" s="2" t="s">
        <v>10006</v>
      </c>
      <c r="H5158">
        <v>10295423281</v>
      </c>
      <c r="I5158" t="str">
        <f>INDEX([1]BCLIENTES!B:B,MATCH(Tabla5[[#This Row],[RUC]],[1]BCLIENTES!A:A,0))</f>
        <v xml:space="preserve"> MAMANI MAMANI HILDA</v>
      </c>
      <c r="J5158" t="e">
        <f>INDEX([1]!Tabla1[DISTRITO],MATCH(Tabla5[[#This Row],[RUC]],[1]!Tabla1[RUC],0))</f>
        <v>#REF!</v>
      </c>
      <c r="K5158" t="str">
        <f>INDEX([1]BCLIENTES!H:H,MATCH(Tabla5[[#This Row],[RUC]],[1]BCLIENTES!A:A,0))</f>
        <v xml:space="preserve"> AREQUIPA 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tr">
        <f>TEXT(Tabla5[[#This Row],[FECHA]],"MMM")</f>
        <v>May</v>
      </c>
      <c r="D5159" s="1" t="str">
        <f>TEXT(Tabla5[[#This Row],[FECHA]],"YYY")</f>
        <v>2024</v>
      </c>
      <c r="E5159" s="2" t="s">
        <v>143</v>
      </c>
      <c r="F5159" s="2" t="s">
        <v>5204</v>
      </c>
      <c r="G5159" s="2" t="s">
        <v>9997</v>
      </c>
      <c r="H5159">
        <v>1</v>
      </c>
      <c r="I5159" t="str">
        <f>INDEX([1]BCLIENTES!B:B,MATCH(Tabla5[[#This Row],[RUC]],[1]BCLIENTES!A:A,0))</f>
        <v>ANULADO</v>
      </c>
      <c r="J5159" t="e">
        <f>INDEX([1]!Tabla1[DISTRITO],MATCH(Tabla5[[#This Row],[RUC]],[1]!Tabla1[RUC],0))</f>
        <v>#REF!</v>
      </c>
      <c r="K5159" t="str">
        <f>INDEX([1]BCLIENTES!H:H,MATCH(Tabla5[[#This Row],[RUC]],[1]BCLIENTES!A:A,0))</f>
        <v>ANULADO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tr">
        <f>TEXT(Tabla5[[#This Row],[FECHA]],"MMM")</f>
        <v>May</v>
      </c>
      <c r="D5160" s="1" t="str">
        <f>TEXT(Tabla5[[#This Row],[FECHA]],"YYY")</f>
        <v>2024</v>
      </c>
      <c r="E5160" s="2" t="s">
        <v>143</v>
      </c>
      <c r="F5160" s="2" t="s">
        <v>5205</v>
      </c>
      <c r="G5160" s="2" t="s">
        <v>10004</v>
      </c>
      <c r="H5160">
        <v>20601959195</v>
      </c>
      <c r="I5160" t="str">
        <f>INDEX([1]BCLIENTES!B:B,MATCH(Tabla5[[#This Row],[RUC]],[1]BCLIENTES!A:A,0))</f>
        <v xml:space="preserve"> COMERCIALIZADORA FREMAR S.A.C.</v>
      </c>
      <c r="J5160" t="e">
        <f>INDEX([1]!Tabla1[DISTRITO],MATCH(Tabla5[[#This Row],[RUC]],[1]!Tabla1[RUC],0))</f>
        <v>#REF!</v>
      </c>
      <c r="K5160" t="str">
        <f>INDEX([1]BCLIENTES!H:H,MATCH(Tabla5[[#This Row],[RUC]],[1]BCLIENTES!A:A,0))</f>
        <v xml:space="preserve"> TRUJILLO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tr">
        <f>TEXT(Tabla5[[#This Row],[FECHA]],"MMM")</f>
        <v>May</v>
      </c>
      <c r="D5161" s="1" t="str">
        <f>TEXT(Tabla5[[#This Row],[FECHA]],"YYY")</f>
        <v>2024</v>
      </c>
      <c r="E5161" s="2" t="s">
        <v>143</v>
      </c>
      <c r="F5161" s="2" t="s">
        <v>5206</v>
      </c>
      <c r="G5161" s="2" t="s">
        <v>10004</v>
      </c>
      <c r="H5161">
        <v>10761683379</v>
      </c>
      <c r="I5161" t="str">
        <f>INDEX([1]BCLIENTES!B:B,MATCH(Tabla5[[#This Row],[RUC]],[1]BCLIENTES!A:A,0))</f>
        <v xml:space="preserve"> GUERRERO CORDOVA MERCEDES INES</v>
      </c>
      <c r="J5161" t="e">
        <f>INDEX([1]!Tabla1[DISTRITO],MATCH(Tabla5[[#This Row],[RUC]],[1]!Tabla1[RUC],0))</f>
        <v>#REF!</v>
      </c>
      <c r="K5161" t="str">
        <f>INDEX([1]BCLIENTES!H:H,MATCH(Tabla5[[#This Row],[RUC]],[1]BCLIENTES!A:A,0))</f>
        <v xml:space="preserve"> PIURA 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tr">
        <f>TEXT(Tabla5[[#This Row],[FECHA]],"MMM")</f>
        <v>May</v>
      </c>
      <c r="D5162" s="1" t="str">
        <f>TEXT(Tabla5[[#This Row],[FECHA]],"YYY")</f>
        <v>2024</v>
      </c>
      <c r="E5162" s="2" t="s">
        <v>143</v>
      </c>
      <c r="F5162" s="2" t="s">
        <v>5207</v>
      </c>
      <c r="G5162" s="2" t="s">
        <v>10004</v>
      </c>
      <c r="H5162">
        <v>10269239617</v>
      </c>
      <c r="I5162" t="str">
        <f>INDEX([1]BCLIENTES!B:B,MATCH(Tabla5[[#This Row],[RUC]],[1]BCLIENTES!A:A,0))</f>
        <v xml:space="preserve"> ALAYO SEVILLANO LUCIANO ISRAEL</v>
      </c>
      <c r="J5162" t="e">
        <f>INDEX([1]!Tabla1[DISTRITO],MATCH(Tabla5[[#This Row],[RUC]],[1]!Tabla1[RUC],0))</f>
        <v>#REF!</v>
      </c>
      <c r="K5162" t="str">
        <f>INDEX([1]BCLIENTES!H:H,MATCH(Tabla5[[#This Row],[RUC]],[1]BCLIENTES!A:A,0))</f>
        <v xml:space="preserve"> CAJABAMBA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tr">
        <f>TEXT(Tabla5[[#This Row],[FECHA]],"MMM")</f>
        <v>May</v>
      </c>
      <c r="D5163" s="1" t="str">
        <f>TEXT(Tabla5[[#This Row],[FECHA]],"YYY")</f>
        <v>2024</v>
      </c>
      <c r="E5163" s="2" t="s">
        <v>143</v>
      </c>
      <c r="F5163" s="2" t="s">
        <v>5208</v>
      </c>
      <c r="G5163" s="2" t="s">
        <v>10006</v>
      </c>
      <c r="H5163">
        <v>10485371244</v>
      </c>
      <c r="I5163" t="str">
        <f>INDEX([1]BCLIENTES!B:B,MATCH(Tabla5[[#This Row],[RUC]],[1]BCLIENTES!A:A,0))</f>
        <v xml:space="preserve"> CORNEJO PEÑA RUTBEL</v>
      </c>
      <c r="J5163" t="e">
        <f>INDEX([1]!Tabla1[DISTRITO],MATCH(Tabla5[[#This Row],[RUC]],[1]!Tabla1[RUC],0))</f>
        <v>#REF!</v>
      </c>
      <c r="K5163" t="str">
        <f>INDEX([1]BCLIENTES!H:H,MATCH(Tabla5[[#This Row],[RUC]],[1]BCLIENTES!A:A,0))</f>
        <v xml:space="preserve"> CUSCO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tr">
        <f>TEXT(Tabla5[[#This Row],[FECHA]],"MMM")</f>
        <v>May</v>
      </c>
      <c r="D5164" s="1" t="str">
        <f>TEXT(Tabla5[[#This Row],[FECHA]],"YYY")</f>
        <v>2024</v>
      </c>
      <c r="E5164" s="2" t="s">
        <v>143</v>
      </c>
      <c r="F5164" s="2" t="s">
        <v>5209</v>
      </c>
      <c r="G5164" s="2" t="s">
        <v>10004</v>
      </c>
      <c r="H5164">
        <v>20608398831</v>
      </c>
      <c r="I5164" t="str">
        <f>INDEX([1]BCLIENTES!B:B,MATCH(Tabla5[[#This Row],[RUC]],[1]BCLIENTES!A:A,0))</f>
        <v xml:space="preserve"> DISTRIBUIDORA FERRETERA MENDOZA E.I.R.L.</v>
      </c>
      <c r="J5164" t="e">
        <f>INDEX([1]!Tabla1[DISTRITO],MATCH(Tabla5[[#This Row],[RUC]],[1]!Tabla1[RUC],0))</f>
        <v>#REF!</v>
      </c>
      <c r="K5164" t="str">
        <f>INDEX([1]BCLIENTES!H:H,MATCH(Tabla5[[#This Row],[RUC]],[1]BCLIENTES!A:A,0))</f>
        <v xml:space="preserve"> TRUJILLO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tr">
        <f>TEXT(Tabla5[[#This Row],[FECHA]],"MMM")</f>
        <v>May</v>
      </c>
      <c r="D5165" s="1" t="str">
        <f>TEXT(Tabla5[[#This Row],[FECHA]],"YYY")</f>
        <v>2024</v>
      </c>
      <c r="E5165" s="2" t="s">
        <v>143</v>
      </c>
      <c r="F5165" s="2" t="s">
        <v>5210</v>
      </c>
      <c r="G5165" s="2" t="s">
        <v>10003</v>
      </c>
      <c r="H5165">
        <v>20601787700</v>
      </c>
      <c r="I5165" t="str">
        <f>INDEX([1]BCLIENTES!B:B,MATCH(Tabla5[[#This Row],[RUC]],[1]BCLIENTES!A:A,0))</f>
        <v xml:space="preserve"> IMPORTACIONES MIRALDI S.A.C.</v>
      </c>
      <c r="J5165" t="e">
        <f>INDEX([1]!Tabla1[DISTRITO],MATCH(Tabla5[[#This Row],[RUC]],[1]!Tabla1[RUC],0))</f>
        <v>#REF!</v>
      </c>
      <c r="K5165" t="str">
        <f>INDEX([1]BCLIENTES!H:H,MATCH(Tabla5[[#This Row],[RUC]],[1]BCLIENTES!A:A,0))</f>
        <v xml:space="preserve"> LIMA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tr">
        <f>TEXT(Tabla5[[#This Row],[FECHA]],"MMM")</f>
        <v>May</v>
      </c>
      <c r="D5166" s="1" t="str">
        <f>TEXT(Tabla5[[#This Row],[FECHA]],"YYY")</f>
        <v>2024</v>
      </c>
      <c r="E5166" s="2" t="s">
        <v>143</v>
      </c>
      <c r="F5166" s="2" t="s">
        <v>5211</v>
      </c>
      <c r="G5166" s="2" t="s">
        <v>10004</v>
      </c>
      <c r="H5166">
        <v>10274342159</v>
      </c>
      <c r="I5166" t="str">
        <f>INDEX([1]BCLIENTES!B:B,MATCH(Tabla5[[#This Row],[RUC]],[1]BCLIENTES!A:A,0))</f>
        <v xml:space="preserve"> ESTELA VASQUEZ FLOR</v>
      </c>
      <c r="J5166" t="e">
        <f>INDEX([1]!Tabla1[DISTRITO],MATCH(Tabla5[[#This Row],[RUC]],[1]!Tabla1[RUC],0))</f>
        <v>#REF!</v>
      </c>
      <c r="K5166" t="str">
        <f>INDEX([1]BCLIENTES!H:H,MATCH(Tabla5[[#This Row],[RUC]],[1]BCLIENTES!A:A,0))</f>
        <v xml:space="preserve"> JAEN 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tr">
        <f>TEXT(Tabla5[[#This Row],[FECHA]],"MMM")</f>
        <v>May</v>
      </c>
      <c r="D5167" s="1" t="str">
        <f>TEXT(Tabla5[[#This Row],[FECHA]],"YYY")</f>
        <v>2024</v>
      </c>
      <c r="E5167" s="2" t="s">
        <v>143</v>
      </c>
      <c r="F5167" s="2" t="s">
        <v>5212</v>
      </c>
      <c r="G5167" s="2" t="s">
        <v>10003</v>
      </c>
      <c r="H5167">
        <v>20601787700</v>
      </c>
      <c r="I5167" t="str">
        <f>INDEX([1]BCLIENTES!B:B,MATCH(Tabla5[[#This Row],[RUC]],[1]BCLIENTES!A:A,0))</f>
        <v xml:space="preserve"> IMPORTACIONES MIRALDI S.A.C.</v>
      </c>
      <c r="J5167" t="e">
        <f>INDEX([1]!Tabla1[DISTRITO],MATCH(Tabla5[[#This Row],[RUC]],[1]!Tabla1[RUC],0))</f>
        <v>#REF!</v>
      </c>
      <c r="K5167" t="str">
        <f>INDEX([1]BCLIENTES!H:H,MATCH(Tabla5[[#This Row],[RUC]],[1]BCLIENTES!A:A,0))</f>
        <v xml:space="preserve"> LIMA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tr">
        <f>TEXT(Tabla5[[#This Row],[FECHA]],"MMM")</f>
        <v>May</v>
      </c>
      <c r="D5168" s="1" t="str">
        <f>TEXT(Tabla5[[#This Row],[FECHA]],"YYY")</f>
        <v>2024</v>
      </c>
      <c r="E5168" s="2" t="s">
        <v>143</v>
      </c>
      <c r="F5168" s="2" t="s">
        <v>5213</v>
      </c>
      <c r="G5168" s="2" t="s">
        <v>10003</v>
      </c>
      <c r="H5168">
        <v>20604916772</v>
      </c>
      <c r="I5168" t="str">
        <f>INDEX([1]BCLIENTES!B:B,MATCH(Tabla5[[#This Row],[RUC]],[1]BCLIENTES!A:A,0))</f>
        <v xml:space="preserve"> ABA COMPANY SOCIEDAD ANONIMA CERRADA - ABA COMPANY S.A.C.</v>
      </c>
      <c r="J5168" t="e">
        <f>INDEX([1]!Tabla1[DISTRITO],MATCH(Tabla5[[#This Row],[RUC]],[1]!Tabla1[RUC],0))</f>
        <v>#REF!</v>
      </c>
      <c r="K5168" t="str">
        <f>INDEX([1]BCLIENTES!H:H,MATCH(Tabla5[[#This Row],[RUC]],[1]BCLIENTES!A:A,0))</f>
        <v xml:space="preserve"> TRUJILLO 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tr">
        <f>TEXT(Tabla5[[#This Row],[FECHA]],"MMM")</f>
        <v>May</v>
      </c>
      <c r="D5169" s="1" t="str">
        <f>TEXT(Tabla5[[#This Row],[FECHA]],"YYY")</f>
        <v>2024</v>
      </c>
      <c r="E5169" s="2" t="s">
        <v>143</v>
      </c>
      <c r="F5169" s="2" t="s">
        <v>5214</v>
      </c>
      <c r="G5169" s="2" t="s">
        <v>10003</v>
      </c>
      <c r="H5169">
        <v>20601787700</v>
      </c>
      <c r="I5169" t="str">
        <f>INDEX([1]BCLIENTES!B:B,MATCH(Tabla5[[#This Row],[RUC]],[1]BCLIENTES!A:A,0))</f>
        <v xml:space="preserve"> IMPORTACIONES MIRALDI S.A.C.</v>
      </c>
      <c r="J5169" t="e">
        <f>INDEX([1]!Tabla1[DISTRITO],MATCH(Tabla5[[#This Row],[RUC]],[1]!Tabla1[RUC],0))</f>
        <v>#REF!</v>
      </c>
      <c r="K5169" t="str">
        <f>INDEX([1]BCLIENTES!H:H,MATCH(Tabla5[[#This Row],[RUC]],[1]BCLIENTES!A:A,0))</f>
        <v xml:space="preserve"> LIMA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tr">
        <f>TEXT(Tabla5[[#This Row],[FECHA]],"MMM")</f>
        <v>May</v>
      </c>
      <c r="D5170" s="1" t="str">
        <f>TEXT(Tabla5[[#This Row],[FECHA]],"YYY")</f>
        <v>2024</v>
      </c>
      <c r="E5170" s="2" t="s">
        <v>143</v>
      </c>
      <c r="F5170" s="2" t="s">
        <v>5215</v>
      </c>
      <c r="G5170" s="2" t="s">
        <v>10002</v>
      </c>
      <c r="H5170">
        <v>20601103142</v>
      </c>
      <c r="I5170" t="str">
        <f>INDEX([1]BCLIENTES!B:B,MATCH(Tabla5[[#This Row],[RUC]],[1]BCLIENTES!A:A,0))</f>
        <v xml:space="preserve"> R &amp; L VOLTA PERU SOCIEDAD ANONIMA CERRADA -  R &amp; L VOLTA PERU S.A.C.</v>
      </c>
      <c r="J5170" t="e">
        <f>INDEX([1]!Tabla1[DISTRITO],MATCH(Tabla5[[#This Row],[RUC]],[1]!Tabla1[RUC],0))</f>
        <v>#REF!</v>
      </c>
      <c r="K5170" t="str">
        <f>INDEX([1]BCLIENTES!H:H,MATCH(Tabla5[[#This Row],[RUC]],[1]BCLIENTES!A:A,0))</f>
        <v xml:space="preserve"> AREQUIPA 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tr">
        <f>TEXT(Tabla5[[#This Row],[FECHA]],"MMM")</f>
        <v>May</v>
      </c>
      <c r="D5171" s="1" t="str">
        <f>TEXT(Tabla5[[#This Row],[FECHA]],"YYY")</f>
        <v>2024</v>
      </c>
      <c r="E5171" s="2" t="s">
        <v>143</v>
      </c>
      <c r="F5171" s="2" t="s">
        <v>5216</v>
      </c>
      <c r="G5171" s="2" t="s">
        <v>10003</v>
      </c>
      <c r="H5171">
        <v>20604916772</v>
      </c>
      <c r="I5171" t="str">
        <f>INDEX([1]BCLIENTES!B:B,MATCH(Tabla5[[#This Row],[RUC]],[1]BCLIENTES!A:A,0))</f>
        <v xml:space="preserve"> ABA COMPANY SOCIEDAD ANONIMA CERRADA - ABA COMPANY S.A.C.</v>
      </c>
      <c r="J5171" t="e">
        <f>INDEX([1]!Tabla1[DISTRITO],MATCH(Tabla5[[#This Row],[RUC]],[1]!Tabla1[RUC],0))</f>
        <v>#REF!</v>
      </c>
      <c r="K5171" t="str">
        <f>INDEX([1]BCLIENTES!H:H,MATCH(Tabla5[[#This Row],[RUC]],[1]BCLIENTES!A:A,0))</f>
        <v xml:space="preserve"> TRUJILLO 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tr">
        <f>TEXT(Tabla5[[#This Row],[FECHA]],"MMM")</f>
        <v>May</v>
      </c>
      <c r="D5172" s="1" t="str">
        <f>TEXT(Tabla5[[#This Row],[FECHA]],"YYY")</f>
        <v>2024</v>
      </c>
      <c r="E5172" s="2" t="s">
        <v>143</v>
      </c>
      <c r="F5172" s="2" t="s">
        <v>5217</v>
      </c>
      <c r="G5172" s="2" t="s">
        <v>10004</v>
      </c>
      <c r="H5172">
        <v>20559587185</v>
      </c>
      <c r="I5172" t="str">
        <f>INDEX([1]BCLIENTES!B:B,MATCH(Tabla5[[#This Row],[RUC]],[1]BCLIENTES!A:A,0))</f>
        <v xml:space="preserve"> DISTRIBUIDORA ROYER S.A.C.</v>
      </c>
      <c r="J5172" t="e">
        <f>INDEX([1]!Tabla1[DISTRITO],MATCH(Tabla5[[#This Row],[RUC]],[1]!Tabla1[RUC],0))</f>
        <v>#REF!</v>
      </c>
      <c r="K5172" t="str">
        <f>INDEX([1]BCLIENTES!H:H,MATCH(Tabla5[[#This Row],[RUC]],[1]BCLIENTES!A:A,0))</f>
        <v xml:space="preserve"> TRUJILLO 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tr">
        <f>TEXT(Tabla5[[#This Row],[FECHA]],"MMM")</f>
        <v>May</v>
      </c>
      <c r="D5173" s="1" t="str">
        <f>TEXT(Tabla5[[#This Row],[FECHA]],"YYY")</f>
        <v>2024</v>
      </c>
      <c r="E5173" s="2" t="s">
        <v>143</v>
      </c>
      <c r="F5173" s="2" t="s">
        <v>5218</v>
      </c>
      <c r="G5173" s="2" t="s">
        <v>10003</v>
      </c>
      <c r="H5173">
        <v>20606183136</v>
      </c>
      <c r="I5173" t="str">
        <f>INDEX([1]BCLIENTES!B:B,MATCH(Tabla5[[#This Row],[RUC]],[1]BCLIENTES!A:A,0))</f>
        <v xml:space="preserve"> JP DISTRIBUCIONES Y SOLUCIONES ELECTRICAS E.I.R.L.</v>
      </c>
      <c r="J5173" t="e">
        <f>INDEX([1]!Tabla1[DISTRITO],MATCH(Tabla5[[#This Row],[RUC]],[1]!Tabla1[RUC],0))</f>
        <v>#REF!</v>
      </c>
      <c r="K5173" t="str">
        <f>INDEX([1]BCLIENTES!H:H,MATCH(Tabla5[[#This Row],[RUC]],[1]BCLIENTES!A:A,0))</f>
        <v xml:space="preserve"> LIMA 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tr">
        <f>TEXT(Tabla5[[#This Row],[FECHA]],"MMM")</f>
        <v>May</v>
      </c>
      <c r="D5174" s="1" t="str">
        <f>TEXT(Tabla5[[#This Row],[FECHA]],"YYY")</f>
        <v>2024</v>
      </c>
      <c r="E5174" s="2" t="s">
        <v>143</v>
      </c>
      <c r="F5174" s="2" t="s">
        <v>5219</v>
      </c>
      <c r="G5174" s="2" t="s">
        <v>10003</v>
      </c>
      <c r="H5174">
        <v>20601787700</v>
      </c>
      <c r="I5174" t="str">
        <f>INDEX([1]BCLIENTES!B:B,MATCH(Tabla5[[#This Row],[RUC]],[1]BCLIENTES!A:A,0))</f>
        <v xml:space="preserve"> IMPORTACIONES MIRALDI S.A.C.</v>
      </c>
      <c r="J5174" t="e">
        <f>INDEX([1]!Tabla1[DISTRITO],MATCH(Tabla5[[#This Row],[RUC]],[1]!Tabla1[RUC],0))</f>
        <v>#REF!</v>
      </c>
      <c r="K5174" t="str">
        <f>INDEX([1]BCLIENTES!H:H,MATCH(Tabla5[[#This Row],[RUC]],[1]BCLIENTES!A:A,0))</f>
        <v xml:space="preserve"> LIMA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tr">
        <f>TEXT(Tabla5[[#This Row],[FECHA]],"MMM")</f>
        <v>May</v>
      </c>
      <c r="D5175" s="1" t="str">
        <f>TEXT(Tabla5[[#This Row],[FECHA]],"YYY")</f>
        <v>2024</v>
      </c>
      <c r="E5175" s="2" t="s">
        <v>143</v>
      </c>
      <c r="F5175" s="2" t="s">
        <v>5220</v>
      </c>
      <c r="G5175" s="2" t="s">
        <v>10003</v>
      </c>
      <c r="H5175">
        <v>20601787700</v>
      </c>
      <c r="I5175" t="str">
        <f>INDEX([1]BCLIENTES!B:B,MATCH(Tabla5[[#This Row],[RUC]],[1]BCLIENTES!A:A,0))</f>
        <v xml:space="preserve"> IMPORTACIONES MIRALDI S.A.C.</v>
      </c>
      <c r="J5175" t="e">
        <f>INDEX([1]!Tabla1[DISTRITO],MATCH(Tabla5[[#This Row],[RUC]],[1]!Tabla1[RUC],0))</f>
        <v>#REF!</v>
      </c>
      <c r="K5175" t="str">
        <f>INDEX([1]BCLIENTES!H:H,MATCH(Tabla5[[#This Row],[RUC]],[1]BCLIENTES!A:A,0))</f>
        <v xml:space="preserve"> LIMA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tr">
        <f>TEXT(Tabla5[[#This Row],[FECHA]],"MMM")</f>
        <v>May</v>
      </c>
      <c r="D5176" s="1" t="str">
        <f>TEXT(Tabla5[[#This Row],[FECHA]],"YYY")</f>
        <v>2024</v>
      </c>
      <c r="E5176" s="2" t="s">
        <v>143</v>
      </c>
      <c r="F5176" s="2" t="s">
        <v>5221</v>
      </c>
      <c r="G5176" s="2" t="s">
        <v>10004</v>
      </c>
      <c r="H5176">
        <v>10182157215</v>
      </c>
      <c r="I5176" t="str">
        <f>INDEX([1]BCLIENTES!B:B,MATCH(Tabla5[[#This Row],[RUC]],[1]BCLIENTES!A:A,0))</f>
        <v xml:space="preserve"> MANTILLA ALAYO LUISA FREDEZMINDA</v>
      </c>
      <c r="J5176" t="e">
        <f>INDEX([1]!Tabla1[DISTRITO],MATCH(Tabla5[[#This Row],[RUC]],[1]!Tabla1[RUC],0))</f>
        <v>#REF!</v>
      </c>
      <c r="K5176" t="str">
        <f>INDEX([1]BCLIENTES!H:H,MATCH(Tabla5[[#This Row],[RUC]],[1]BCLIENTES!A:A,0))</f>
        <v xml:space="preserve"> TRUJILLO 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tr">
        <f>TEXT(Tabla5[[#This Row],[FECHA]],"MMM")</f>
        <v>May</v>
      </c>
      <c r="D5177" s="1" t="str">
        <f>TEXT(Tabla5[[#This Row],[FECHA]],"YYY")</f>
        <v>2024</v>
      </c>
      <c r="E5177" s="2" t="s">
        <v>143</v>
      </c>
      <c r="F5177" s="2" t="s">
        <v>5222</v>
      </c>
      <c r="G5177" s="2" t="s">
        <v>10003</v>
      </c>
      <c r="H5177">
        <v>20610672443</v>
      </c>
      <c r="I5177" t="str">
        <f>INDEX([1]BCLIENTES!B:B,MATCH(Tabla5[[#This Row],[RUC]],[1]BCLIENTES!A:A,0))</f>
        <v xml:space="preserve"> CONSTRUCCION NEGOCIOS Y SERVICIOS DANTE E.I.R.L.</v>
      </c>
      <c r="J5177" t="e">
        <f>INDEX([1]!Tabla1[DISTRITO],MATCH(Tabla5[[#This Row],[RUC]],[1]!Tabla1[RUC],0))</f>
        <v>#REF!</v>
      </c>
      <c r="K5177" t="str">
        <f>INDEX([1]BCLIENTES!H:H,MATCH(Tabla5[[#This Row],[RUC]],[1]BCLIENTES!A:A,0))</f>
        <v xml:space="preserve"> CHICLAYO 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tr">
        <f>TEXT(Tabla5[[#This Row],[FECHA]],"MMM")</f>
        <v>May</v>
      </c>
      <c r="D5178" s="1" t="str">
        <f>TEXT(Tabla5[[#This Row],[FECHA]],"YYY")</f>
        <v>2024</v>
      </c>
      <c r="E5178" s="2" t="s">
        <v>143</v>
      </c>
      <c r="F5178" s="2" t="s">
        <v>5223</v>
      </c>
      <c r="G5178" s="2" t="s">
        <v>10004</v>
      </c>
      <c r="H5178">
        <v>20601930022</v>
      </c>
      <c r="I5178" t="str">
        <f>INDEX([1]BCLIENTES!B:B,MATCH(Tabla5[[#This Row],[RUC]],[1]BCLIENTES!A:A,0))</f>
        <v xml:space="preserve"> GRUPO G &amp; Z FERRETERIA Y MATERIALES SOCIEDAD ANONIMA CERRADA</v>
      </c>
      <c r="J5178" t="e">
        <f>INDEX([1]!Tabla1[DISTRITO],MATCH(Tabla5[[#This Row],[RUC]],[1]!Tabla1[RUC],0))</f>
        <v>#REF!</v>
      </c>
      <c r="K5178" t="str">
        <f>INDEX([1]BCLIENTES!H:H,MATCH(Tabla5[[#This Row],[RUC]],[1]BCLIENTES!A:A,0))</f>
        <v xml:space="preserve"> PIURA 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tr">
        <f>TEXT(Tabla5[[#This Row],[FECHA]],"MMM")</f>
        <v>May</v>
      </c>
      <c r="D5179" s="1" t="str">
        <f>TEXT(Tabla5[[#This Row],[FECHA]],"YYY")</f>
        <v>2024</v>
      </c>
      <c r="E5179" s="2" t="s">
        <v>143</v>
      </c>
      <c r="F5179" s="2" t="s">
        <v>5224</v>
      </c>
      <c r="G5179" s="2" t="s">
        <v>10004</v>
      </c>
      <c r="H5179">
        <v>20481842515</v>
      </c>
      <c r="I5179" t="str">
        <f>INDEX([1]BCLIENTES!B:B,MATCH(Tabla5[[#This Row],[RUC]],[1]BCLIENTES!A:A,0))</f>
        <v xml:space="preserve"> INDUSTRIAL MILCIADES VARGAS SRL</v>
      </c>
      <c r="J5179" t="e">
        <f>INDEX([1]!Tabla1[DISTRITO],MATCH(Tabla5[[#This Row],[RUC]],[1]!Tabla1[RUC],0))</f>
        <v>#REF!</v>
      </c>
      <c r="K5179" t="str">
        <f>INDEX([1]BCLIENTES!H:H,MATCH(Tabla5[[#This Row],[RUC]],[1]BCLIENTES!A:A,0))</f>
        <v xml:space="preserve"> TRUJILLO 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tr">
        <f>TEXT(Tabla5[[#This Row],[FECHA]],"MMM")</f>
        <v>May</v>
      </c>
      <c r="D5180" s="1" t="str">
        <f>TEXT(Tabla5[[#This Row],[FECHA]],"YYY")</f>
        <v>2024</v>
      </c>
      <c r="E5180" s="2" t="s">
        <v>143</v>
      </c>
      <c r="F5180" s="2" t="s">
        <v>5225</v>
      </c>
      <c r="G5180" s="2" t="s">
        <v>10004</v>
      </c>
      <c r="H5180">
        <v>20481235899</v>
      </c>
      <c r="I5180" t="str">
        <f>INDEX([1]BCLIENTES!B:B,MATCH(Tabla5[[#This Row],[RUC]],[1]BCLIENTES!A:A,0))</f>
        <v xml:space="preserve"> INVERSIONES BEMOSA S.R.L.</v>
      </c>
      <c r="J5180" t="e">
        <f>INDEX([1]!Tabla1[DISTRITO],MATCH(Tabla5[[#This Row],[RUC]],[1]!Tabla1[RUC],0))</f>
        <v>#REF!</v>
      </c>
      <c r="K5180" t="str">
        <f>INDEX([1]BCLIENTES!H:H,MATCH(Tabla5[[#This Row],[RUC]],[1]BCLIENTES!A:A,0))</f>
        <v xml:space="preserve"> TRUJILLO 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tr">
        <f>TEXT(Tabla5[[#This Row],[FECHA]],"MMM")</f>
        <v>May</v>
      </c>
      <c r="D5181" s="1" t="str">
        <f>TEXT(Tabla5[[#This Row],[FECHA]],"YYY")</f>
        <v>2024</v>
      </c>
      <c r="E5181" s="2" t="s">
        <v>143</v>
      </c>
      <c r="F5181" s="2" t="s">
        <v>5226</v>
      </c>
      <c r="G5181" s="2" t="s">
        <v>10004</v>
      </c>
      <c r="H5181">
        <v>10472105278</v>
      </c>
      <c r="I5181" t="str">
        <f>INDEX([1]BCLIENTES!B:B,MATCH(Tabla5[[#This Row],[RUC]],[1]BCLIENTES!A:A,0))</f>
        <v xml:space="preserve"> PEREZ MANTILLA DIANA VANESSA</v>
      </c>
      <c r="J5181" t="e">
        <f>INDEX([1]!Tabla1[DISTRITO],MATCH(Tabla5[[#This Row],[RUC]],[1]!Tabla1[RUC],0))</f>
        <v>#REF!</v>
      </c>
      <c r="K5181" t="str">
        <f>INDEX([1]BCLIENTES!H:H,MATCH(Tabla5[[#This Row],[RUC]],[1]BCLIENTES!A:A,0))</f>
        <v xml:space="preserve"> TRUJILLO 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tr">
        <f>TEXT(Tabla5[[#This Row],[FECHA]],"MMM")</f>
        <v>May</v>
      </c>
      <c r="D5182" s="1" t="str">
        <f>TEXT(Tabla5[[#This Row],[FECHA]],"YYY")</f>
        <v>2024</v>
      </c>
      <c r="E5182" s="2" t="s">
        <v>143</v>
      </c>
      <c r="F5182" s="2" t="s">
        <v>5227</v>
      </c>
      <c r="G5182" s="2" t="s">
        <v>10002</v>
      </c>
      <c r="H5182">
        <v>20454155387</v>
      </c>
      <c r="I5182" t="str">
        <f>INDEX([1]BCLIENTES!B:B,MATCH(Tabla5[[#This Row],[RUC]],[1]BCLIENTES!A:A,0))</f>
        <v xml:space="preserve"> FERRETERIA OLGER E.I.R.L.</v>
      </c>
      <c r="J5182" t="e">
        <f>INDEX([1]!Tabla1[DISTRITO],MATCH(Tabla5[[#This Row],[RUC]],[1]!Tabla1[RUC],0))</f>
        <v>#REF!</v>
      </c>
      <c r="K5182" t="str">
        <f>INDEX([1]BCLIENTES!H:H,MATCH(Tabla5[[#This Row],[RUC]],[1]BCLIENTES!A:A,0))</f>
        <v xml:space="preserve"> AREQUIPA 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tr">
        <f>TEXT(Tabla5[[#This Row],[FECHA]],"MMM")</f>
        <v>May</v>
      </c>
      <c r="D5183" s="1" t="str">
        <f>TEXT(Tabla5[[#This Row],[FECHA]],"YYY")</f>
        <v>2024</v>
      </c>
      <c r="E5183" s="2" t="s">
        <v>143</v>
      </c>
      <c r="F5183" s="2" t="s">
        <v>5228</v>
      </c>
      <c r="G5183" s="2" t="s">
        <v>10002</v>
      </c>
      <c r="H5183">
        <v>20608368524</v>
      </c>
      <c r="I5183" t="str">
        <f>INDEX([1]BCLIENTES!B:B,MATCH(Tabla5[[#This Row],[RUC]],[1]BCLIENTES!A:A,0))</f>
        <v xml:space="preserve"> GRUPO LOGISTICO EGUREN E.I.R.L.</v>
      </c>
      <c r="J5183" t="e">
        <f>INDEX([1]!Tabla1[DISTRITO],MATCH(Tabla5[[#This Row],[RUC]],[1]!Tabla1[RUC],0))</f>
        <v>#REF!</v>
      </c>
      <c r="K5183" t="str">
        <f>INDEX([1]BCLIENTES!H:H,MATCH(Tabla5[[#This Row],[RUC]],[1]BCLIENTES!A:A,0))</f>
        <v xml:space="preserve"> AREQUIPA 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tr">
        <f>TEXT(Tabla5[[#This Row],[FECHA]],"MMM")</f>
        <v>May</v>
      </c>
      <c r="D5184" s="1" t="str">
        <f>TEXT(Tabla5[[#This Row],[FECHA]],"YYY")</f>
        <v>2024</v>
      </c>
      <c r="E5184" s="2" t="s">
        <v>143</v>
      </c>
      <c r="F5184" s="2" t="s">
        <v>5229</v>
      </c>
      <c r="G5184" s="2" t="s">
        <v>10004</v>
      </c>
      <c r="H5184">
        <v>10433028304</v>
      </c>
      <c r="I5184" t="str">
        <f>INDEX([1]BCLIENTES!B:B,MATCH(Tabla5[[#This Row],[RUC]],[1]BCLIENTES!A:A,0))</f>
        <v xml:space="preserve"> TINOCO TAPIA WILFREDO JUAN</v>
      </c>
      <c r="J5184" t="e">
        <f>INDEX([1]!Tabla1[DISTRITO],MATCH(Tabla5[[#This Row],[RUC]],[1]!Tabla1[RUC],0))</f>
        <v>#REF!</v>
      </c>
      <c r="K5184" t="str">
        <f>INDEX([1]BCLIENTES!H:H,MATCH(Tabla5[[#This Row],[RUC]],[1]BCLIENTES!A:A,0))</f>
        <v xml:space="preserve"> AREQUIPA 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tr">
        <f>TEXT(Tabla5[[#This Row],[FECHA]],"MMM")</f>
        <v>May</v>
      </c>
      <c r="D5185" s="1" t="str">
        <f>TEXT(Tabla5[[#This Row],[FECHA]],"YYY")</f>
        <v>2024</v>
      </c>
      <c r="E5185" s="2" t="s">
        <v>143</v>
      </c>
      <c r="F5185" s="2" t="s">
        <v>5230</v>
      </c>
      <c r="G5185" s="2" t="s">
        <v>10002</v>
      </c>
      <c r="H5185">
        <v>20454074468</v>
      </c>
      <c r="I5185" t="str">
        <f>INDEX([1]BCLIENTES!B:B,MATCH(Tabla5[[#This Row],[RUC]],[1]BCLIENTES!A:A,0))</f>
        <v xml:space="preserve"> DEPOSITO SANTA BEATRIZ E.I.R.L.</v>
      </c>
      <c r="J5185" t="e">
        <f>INDEX([1]!Tabla1[DISTRITO],MATCH(Tabla5[[#This Row],[RUC]],[1]!Tabla1[RUC],0))</f>
        <v>#REF!</v>
      </c>
      <c r="K5185" t="str">
        <f>INDEX([1]BCLIENTES!H:H,MATCH(Tabla5[[#This Row],[RUC]],[1]BCLIENTES!A:A,0))</f>
        <v xml:space="preserve"> AREQUIPA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tr">
        <f>TEXT(Tabla5[[#This Row],[FECHA]],"MMM")</f>
        <v>May</v>
      </c>
      <c r="D5186" s="1" t="str">
        <f>TEXT(Tabla5[[#This Row],[FECHA]],"YYY")</f>
        <v>2024</v>
      </c>
      <c r="E5186" s="2" t="s">
        <v>143</v>
      </c>
      <c r="F5186" s="2" t="s">
        <v>5231</v>
      </c>
      <c r="G5186" s="2" t="s">
        <v>10004</v>
      </c>
      <c r="H5186">
        <v>20609542871</v>
      </c>
      <c r="I5186" t="str">
        <f>INDEX([1]BCLIENTES!B:B,MATCH(Tabla5[[#This Row],[RUC]],[1]BCLIENTES!A:A,0))</f>
        <v xml:space="preserve"> ILUMINACIONES D'CARLOS 2022 E.I.R.L.</v>
      </c>
      <c r="J5186" t="e">
        <f>INDEX([1]!Tabla1[DISTRITO],MATCH(Tabla5[[#This Row],[RUC]],[1]!Tabla1[RUC],0))</f>
        <v>#REF!</v>
      </c>
      <c r="K5186" t="str">
        <f>INDEX([1]BCLIENTES!H:H,MATCH(Tabla5[[#This Row],[RUC]],[1]BCLIENTES!A:A,0))</f>
        <v xml:space="preserve"> CHICLAYO 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tr">
        <f>TEXT(Tabla5[[#This Row],[FECHA]],"MMM")</f>
        <v>May</v>
      </c>
      <c r="D5187" s="1" t="str">
        <f>TEXT(Tabla5[[#This Row],[FECHA]],"YYY")</f>
        <v>2024</v>
      </c>
      <c r="E5187" s="2" t="s">
        <v>143</v>
      </c>
      <c r="F5187" s="2" t="s">
        <v>5232</v>
      </c>
      <c r="G5187" s="2" t="s">
        <v>10002</v>
      </c>
      <c r="H5187">
        <v>20453866191</v>
      </c>
      <c r="I5187" t="str">
        <f>INDEX([1]BCLIENTES!B:B,MATCH(Tabla5[[#This Row],[RUC]],[1]BCLIENTES!A:A,0))</f>
        <v xml:space="preserve"> IMPORTACIONES Y REPRESENTACIONES UNIVERSO S.A.C.</v>
      </c>
      <c r="J5187" t="e">
        <f>INDEX([1]!Tabla1[DISTRITO],MATCH(Tabla5[[#This Row],[RUC]],[1]!Tabla1[RUC],0))</f>
        <v>#REF!</v>
      </c>
      <c r="K5187" t="str">
        <f>INDEX([1]BCLIENTES!H:H,MATCH(Tabla5[[#This Row],[RUC]],[1]BCLIENTES!A:A,0))</f>
        <v xml:space="preserve"> AREQUIPA 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tr">
        <f>TEXT(Tabla5[[#This Row],[FECHA]],"MMM")</f>
        <v>May</v>
      </c>
      <c r="D5188" s="1" t="str">
        <f>TEXT(Tabla5[[#This Row],[FECHA]],"YYY")</f>
        <v>2024</v>
      </c>
      <c r="E5188" s="2" t="s">
        <v>143</v>
      </c>
      <c r="F5188" s="2" t="s">
        <v>5233</v>
      </c>
      <c r="G5188" s="2" t="s">
        <v>10003</v>
      </c>
      <c r="H5188">
        <v>20604916772</v>
      </c>
      <c r="I5188" t="str">
        <f>INDEX([1]BCLIENTES!B:B,MATCH(Tabla5[[#This Row],[RUC]],[1]BCLIENTES!A:A,0))</f>
        <v xml:space="preserve"> ABA COMPANY SOCIEDAD ANONIMA CERRADA - ABA COMPANY S.A.C.</v>
      </c>
      <c r="J5188" t="e">
        <f>INDEX([1]!Tabla1[DISTRITO],MATCH(Tabla5[[#This Row],[RUC]],[1]!Tabla1[RUC],0))</f>
        <v>#REF!</v>
      </c>
      <c r="K5188" t="str">
        <f>INDEX([1]BCLIENTES!H:H,MATCH(Tabla5[[#This Row],[RUC]],[1]BCLIENTES!A:A,0))</f>
        <v xml:space="preserve"> TRUJILLO 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tr">
        <f>TEXT(Tabla5[[#This Row],[FECHA]],"MMM")</f>
        <v>May</v>
      </c>
      <c r="D5189" s="1" t="str">
        <f>TEXT(Tabla5[[#This Row],[FECHA]],"YYY")</f>
        <v>2024</v>
      </c>
      <c r="E5189" s="2" t="s">
        <v>143</v>
      </c>
      <c r="F5189" s="2" t="s">
        <v>5234</v>
      </c>
      <c r="G5189" s="2" t="s">
        <v>10003</v>
      </c>
      <c r="H5189">
        <v>20601787700</v>
      </c>
      <c r="I5189" t="str">
        <f>INDEX([1]BCLIENTES!B:B,MATCH(Tabla5[[#This Row],[RUC]],[1]BCLIENTES!A:A,0))</f>
        <v xml:space="preserve"> IMPORTACIONES MIRALDI S.A.C.</v>
      </c>
      <c r="J5189" t="e">
        <f>INDEX([1]!Tabla1[DISTRITO],MATCH(Tabla5[[#This Row],[RUC]],[1]!Tabla1[RUC],0))</f>
        <v>#REF!</v>
      </c>
      <c r="K5189" t="str">
        <f>INDEX([1]BCLIENTES!H:H,MATCH(Tabla5[[#This Row],[RUC]],[1]BCLIENTES!A:A,0))</f>
        <v xml:space="preserve"> LIMA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tr">
        <f>TEXT(Tabla5[[#This Row],[FECHA]],"MMM")</f>
        <v>May</v>
      </c>
      <c r="D5190" s="1" t="str">
        <f>TEXT(Tabla5[[#This Row],[FECHA]],"YYY")</f>
        <v>2024</v>
      </c>
      <c r="E5190" s="2" t="s">
        <v>143</v>
      </c>
      <c r="F5190" s="2" t="s">
        <v>5235</v>
      </c>
      <c r="G5190" s="2" t="s">
        <v>9999</v>
      </c>
      <c r="H5190">
        <v>20609485907</v>
      </c>
      <c r="I5190" t="str">
        <f>INDEX([1]BCLIENTES!B:B,MATCH(Tabla5[[#This Row],[RUC]],[1]BCLIENTES!A:A,0))</f>
        <v xml:space="preserve"> CORPORACION FERRETERA CONTINENTAL S.A.C.</v>
      </c>
      <c r="J5190" t="e">
        <f>INDEX([1]!Tabla1[DISTRITO],MATCH(Tabla5[[#This Row],[RUC]],[1]!Tabla1[RUC],0))</f>
        <v>#REF!</v>
      </c>
      <c r="K5190" t="str">
        <f>INDEX([1]BCLIENTES!H:H,MATCH(Tabla5[[#This Row],[RUC]],[1]BCLIENTES!A:A,0))</f>
        <v xml:space="preserve"> LEONCIO PRADO 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tr">
        <f>TEXT(Tabla5[[#This Row],[FECHA]],"MMM")</f>
        <v>May</v>
      </c>
      <c r="D5191" s="1" t="str">
        <f>TEXT(Tabla5[[#This Row],[FECHA]],"YYY")</f>
        <v>2024</v>
      </c>
      <c r="E5191" s="2" t="s">
        <v>143</v>
      </c>
      <c r="F5191" s="2" t="s">
        <v>5236</v>
      </c>
      <c r="G5191" s="2" t="s">
        <v>10004</v>
      </c>
      <c r="H5191">
        <v>20601800765</v>
      </c>
      <c r="I5191" t="str">
        <f>INDEX([1]BCLIENTES!B:B,MATCH(Tabla5[[#This Row],[RUC]],[1]BCLIENTES!A:A,0))</f>
        <v xml:space="preserve"> FERRETERIA CATALEYA S.A.C.</v>
      </c>
      <c r="J5191" t="e">
        <f>INDEX([1]!Tabla1[DISTRITO],MATCH(Tabla5[[#This Row],[RUC]],[1]!Tabla1[RUC],0))</f>
        <v>#REF!</v>
      </c>
      <c r="K5191" t="str">
        <f>INDEX([1]BCLIENTES!H:H,MATCH(Tabla5[[#This Row],[RUC]],[1]BCLIENTES!A:A,0))</f>
        <v>TRUJILLO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tr">
        <f>TEXT(Tabla5[[#This Row],[FECHA]],"MMM")</f>
        <v>May</v>
      </c>
      <c r="D5192" s="1" t="str">
        <f>TEXT(Tabla5[[#This Row],[FECHA]],"YYY")</f>
        <v>2024</v>
      </c>
      <c r="E5192" s="2" t="s">
        <v>143</v>
      </c>
      <c r="F5192" s="2" t="s">
        <v>5237</v>
      </c>
      <c r="G5192" s="2" t="s">
        <v>10004</v>
      </c>
      <c r="H5192">
        <v>20601800765</v>
      </c>
      <c r="I5192" t="str">
        <f>INDEX([1]BCLIENTES!B:B,MATCH(Tabla5[[#This Row],[RUC]],[1]BCLIENTES!A:A,0))</f>
        <v xml:space="preserve"> FERRETERIA CATALEYA S.A.C.</v>
      </c>
      <c r="J5192" t="e">
        <f>INDEX([1]!Tabla1[DISTRITO],MATCH(Tabla5[[#This Row],[RUC]],[1]!Tabla1[RUC],0))</f>
        <v>#REF!</v>
      </c>
      <c r="K5192" t="str">
        <f>INDEX([1]BCLIENTES!H:H,MATCH(Tabla5[[#This Row],[RUC]],[1]BCLIENTES!A:A,0))</f>
        <v>TRUJILLO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tr">
        <f>TEXT(Tabla5[[#This Row],[FECHA]],"MMM")</f>
        <v>May</v>
      </c>
      <c r="D5193" s="1" t="str">
        <f>TEXT(Tabla5[[#This Row],[FECHA]],"YYY")</f>
        <v>2024</v>
      </c>
      <c r="E5193" s="2" t="s">
        <v>143</v>
      </c>
      <c r="F5193" s="2" t="s">
        <v>5238</v>
      </c>
      <c r="G5193" s="2" t="s">
        <v>10002</v>
      </c>
      <c r="H5193">
        <v>20601467845</v>
      </c>
      <c r="I5193" t="str">
        <f>INDEX([1]BCLIENTES!B:B,MATCH(Tabla5[[#This Row],[RUC]],[1]BCLIENTES!A:A,0))</f>
        <v xml:space="preserve"> CORPORACION MIRANDA NUÑEZ E.I.R.L.</v>
      </c>
      <c r="J5193" t="e">
        <f>INDEX([1]!Tabla1[DISTRITO],MATCH(Tabla5[[#This Row],[RUC]],[1]!Tabla1[RUC],0))</f>
        <v>#REF!</v>
      </c>
      <c r="K5193" t="str">
        <f>INDEX([1]BCLIENTES!H:H,MATCH(Tabla5[[#This Row],[RUC]],[1]BCLIENTES!A:A,0))</f>
        <v xml:space="preserve"> AREQUIPA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tr">
        <f>TEXT(Tabla5[[#This Row],[FECHA]],"MMM")</f>
        <v>May</v>
      </c>
      <c r="D5194" s="1" t="str">
        <f>TEXT(Tabla5[[#This Row],[FECHA]],"YYY")</f>
        <v>2024</v>
      </c>
      <c r="E5194" s="2" t="s">
        <v>143</v>
      </c>
      <c r="F5194" s="2" t="s">
        <v>5239</v>
      </c>
      <c r="G5194" s="2" t="s">
        <v>10004</v>
      </c>
      <c r="H5194">
        <v>20608424424</v>
      </c>
      <c r="I5194" t="str">
        <f>INDEX([1]BCLIENTES!B:B,MATCH(Tabla5[[#This Row],[RUC]],[1]BCLIENTES!A:A,0))</f>
        <v xml:space="preserve"> FERRENAN CHICLAYO S.A.C.</v>
      </c>
      <c r="J5194" t="e">
        <f>INDEX([1]!Tabla1[DISTRITO],MATCH(Tabla5[[#This Row],[RUC]],[1]!Tabla1[RUC],0))</f>
        <v>#REF!</v>
      </c>
      <c r="K5194" t="str">
        <f>INDEX([1]BCLIENTES!H:H,MATCH(Tabla5[[#This Row],[RUC]],[1]BCLIENTES!A:A,0))</f>
        <v xml:space="preserve"> CHICLAYO 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tr">
        <f>TEXT(Tabla5[[#This Row],[FECHA]],"MMM")</f>
        <v>May</v>
      </c>
      <c r="D5195" s="1" t="str">
        <f>TEXT(Tabla5[[#This Row],[FECHA]],"YYY")</f>
        <v>2024</v>
      </c>
      <c r="E5195" s="2" t="s">
        <v>143</v>
      </c>
      <c r="F5195" s="2" t="s">
        <v>5240</v>
      </c>
      <c r="G5195" s="2" t="s">
        <v>10004</v>
      </c>
      <c r="H5195">
        <v>20608424424</v>
      </c>
      <c r="I5195" t="str">
        <f>INDEX([1]BCLIENTES!B:B,MATCH(Tabla5[[#This Row],[RUC]],[1]BCLIENTES!A:A,0))</f>
        <v xml:space="preserve"> FERRENAN CHICLAYO S.A.C.</v>
      </c>
      <c r="J5195" t="e">
        <f>INDEX([1]!Tabla1[DISTRITO],MATCH(Tabla5[[#This Row],[RUC]],[1]!Tabla1[RUC],0))</f>
        <v>#REF!</v>
      </c>
      <c r="K5195" t="str">
        <f>INDEX([1]BCLIENTES!H:H,MATCH(Tabla5[[#This Row],[RUC]],[1]BCLIENTES!A:A,0))</f>
        <v xml:space="preserve"> CHICLAYO 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tr">
        <f>TEXT(Tabla5[[#This Row],[FECHA]],"MMM")</f>
        <v>May</v>
      </c>
      <c r="D5196" s="1" t="str">
        <f>TEXT(Tabla5[[#This Row],[FECHA]],"YYY")</f>
        <v>2024</v>
      </c>
      <c r="E5196" s="2" t="s">
        <v>143</v>
      </c>
      <c r="F5196" s="2" t="s">
        <v>5241</v>
      </c>
      <c r="G5196" s="2" t="s">
        <v>9997</v>
      </c>
      <c r="H5196">
        <v>1</v>
      </c>
      <c r="I5196" t="str">
        <f>INDEX([1]BCLIENTES!B:B,MATCH(Tabla5[[#This Row],[RUC]],[1]BCLIENTES!A:A,0))</f>
        <v>ANULADO</v>
      </c>
      <c r="J5196" t="e">
        <f>INDEX([1]!Tabla1[DISTRITO],MATCH(Tabla5[[#This Row],[RUC]],[1]!Tabla1[RUC],0))</f>
        <v>#REF!</v>
      </c>
      <c r="K5196" t="str">
        <f>INDEX([1]BCLIENTES!H:H,MATCH(Tabla5[[#This Row],[RUC]],[1]BCLIENTES!A:A,0))</f>
        <v>ANULADO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tr">
        <f>TEXT(Tabla5[[#This Row],[FECHA]],"MMM")</f>
        <v>May</v>
      </c>
      <c r="D5197" s="1" t="str">
        <f>TEXT(Tabla5[[#This Row],[FECHA]],"YYY")</f>
        <v>2024</v>
      </c>
      <c r="E5197" s="2" t="s">
        <v>143</v>
      </c>
      <c r="F5197" s="2" t="s">
        <v>5242</v>
      </c>
      <c r="G5197" s="2" t="s">
        <v>9999</v>
      </c>
      <c r="H5197">
        <v>20279099142</v>
      </c>
      <c r="I5197" t="str">
        <f>INDEX([1]BCLIENTES!B:B,MATCH(Tabla5[[#This Row],[RUC]],[1]BCLIENTES!A:A,0))</f>
        <v xml:space="preserve"> TECNOLOGIA ELECTRICA S.A.C</v>
      </c>
      <c r="J5197" t="e">
        <f>INDEX([1]!Tabla1[DISTRITO],MATCH(Tabla5[[#This Row],[RUC]],[1]!Tabla1[RUC],0))</f>
        <v>#REF!</v>
      </c>
      <c r="K5197" t="str">
        <f>INDEX([1]BCLIENTES!H:H,MATCH(Tabla5[[#This Row],[RUC]],[1]BCLIENTES!A:A,0))</f>
        <v xml:space="preserve"> ICA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tr">
        <f>TEXT(Tabla5[[#This Row],[FECHA]],"MMM")</f>
        <v>May</v>
      </c>
      <c r="D5198" s="1" t="str">
        <f>TEXT(Tabla5[[#This Row],[FECHA]],"YYY")</f>
        <v>2024</v>
      </c>
      <c r="E5198" s="2" t="s">
        <v>143</v>
      </c>
      <c r="F5198" s="2" t="s">
        <v>5243</v>
      </c>
      <c r="G5198" s="2" t="s">
        <v>10002</v>
      </c>
      <c r="H5198">
        <v>20601769566</v>
      </c>
      <c r="I5198" t="str">
        <f>INDEX([1]BCLIENTES!B:B,MATCH(Tabla5[[#This Row],[RUC]],[1]BCLIENTES!A:A,0))</f>
        <v xml:space="preserve"> SIKACON SOCIEDAD COMERCIAL DE RESPONSABILIDAD LIMITADA - SIKACON S.R.L.</v>
      </c>
      <c r="J5198" t="e">
        <f>INDEX([1]!Tabla1[DISTRITO],MATCH(Tabla5[[#This Row],[RUC]],[1]!Tabla1[RUC],0))</f>
        <v>#REF!</v>
      </c>
      <c r="K5198" t="str">
        <f>INDEX([1]BCLIENTES!H:H,MATCH(Tabla5[[#This Row],[RUC]],[1]BCLIENTES!A:A,0))</f>
        <v xml:space="preserve"> AREQUIPA 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tr">
        <f>TEXT(Tabla5[[#This Row],[FECHA]],"MMM")</f>
        <v>May</v>
      </c>
      <c r="D5199" s="1" t="str">
        <f>TEXT(Tabla5[[#This Row],[FECHA]],"YYY")</f>
        <v>2024</v>
      </c>
      <c r="E5199" s="2" t="s">
        <v>143</v>
      </c>
      <c r="F5199" s="2" t="s">
        <v>5244</v>
      </c>
      <c r="G5199" s="2" t="s">
        <v>10003</v>
      </c>
      <c r="H5199">
        <v>20604916772</v>
      </c>
      <c r="I5199" t="str">
        <f>INDEX([1]BCLIENTES!B:B,MATCH(Tabla5[[#This Row],[RUC]],[1]BCLIENTES!A:A,0))</f>
        <v xml:space="preserve"> ABA COMPANY SOCIEDAD ANONIMA CERRADA - ABA COMPANY S.A.C.</v>
      </c>
      <c r="J5199" t="e">
        <f>INDEX([1]!Tabla1[DISTRITO],MATCH(Tabla5[[#This Row],[RUC]],[1]!Tabla1[RUC],0))</f>
        <v>#REF!</v>
      </c>
      <c r="K5199" t="str">
        <f>INDEX([1]BCLIENTES!H:H,MATCH(Tabla5[[#This Row],[RUC]],[1]BCLIENTES!A:A,0))</f>
        <v xml:space="preserve"> TRUJILLO 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tr">
        <f>TEXT(Tabla5[[#This Row],[FECHA]],"MMM")</f>
        <v>May</v>
      </c>
      <c r="D5200" s="1" t="str">
        <f>TEXT(Tabla5[[#This Row],[FECHA]],"YYY")</f>
        <v>2024</v>
      </c>
      <c r="E5200" s="2" t="s">
        <v>143</v>
      </c>
      <c r="F5200" s="2" t="s">
        <v>5245</v>
      </c>
      <c r="G5200" s="2" t="s">
        <v>10004</v>
      </c>
      <c r="H5200">
        <v>20605930752</v>
      </c>
      <c r="I5200" t="str">
        <f>INDEX([1]BCLIENTES!B:B,MATCH(Tabla5[[#This Row],[RUC]],[1]BCLIENTES!A:A,0))</f>
        <v xml:space="preserve"> FERRETERIA ALISSON E.I.R.L.</v>
      </c>
      <c r="J5200" t="e">
        <f>INDEX([1]!Tabla1[DISTRITO],MATCH(Tabla5[[#This Row],[RUC]],[1]!Tabla1[RUC],0))</f>
        <v>#REF!</v>
      </c>
      <c r="K5200" t="str">
        <f>INDEX([1]BCLIENTES!H:H,MATCH(Tabla5[[#This Row],[RUC]],[1]BCLIENTES!A:A,0))</f>
        <v xml:space="preserve"> CHICLAYO 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tr">
        <f>TEXT(Tabla5[[#This Row],[FECHA]],"MMM")</f>
        <v>May</v>
      </c>
      <c r="D5201" s="1" t="str">
        <f>TEXT(Tabla5[[#This Row],[FECHA]],"YYY")</f>
        <v>2024</v>
      </c>
      <c r="E5201" s="2" t="s">
        <v>143</v>
      </c>
      <c r="F5201" s="2" t="s">
        <v>5246</v>
      </c>
      <c r="G5201" s="2" t="s">
        <v>10004</v>
      </c>
      <c r="H5201">
        <v>20601385989</v>
      </c>
      <c r="I5201" t="str">
        <f>INDEX([1]BCLIENTES!B:B,MATCH(Tabla5[[#This Row],[RUC]],[1]BCLIENTES!A:A,0))</f>
        <v xml:space="preserve"> FERRETERIA &amp; ILUMINARIAS TULITA E.I.R.L.</v>
      </c>
      <c r="J5201" t="e">
        <f>INDEX([1]!Tabla1[DISTRITO],MATCH(Tabla5[[#This Row],[RUC]],[1]!Tabla1[RUC],0))</f>
        <v>#REF!</v>
      </c>
      <c r="K5201" t="str">
        <f>INDEX([1]BCLIENTES!H:H,MATCH(Tabla5[[#This Row],[RUC]],[1]BCLIENTES!A:A,0))</f>
        <v xml:space="preserve"> CHICLAYO 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tr">
        <f>TEXT(Tabla5[[#This Row],[FECHA]],"MMM")</f>
        <v>May</v>
      </c>
      <c r="D5202" s="1" t="str">
        <f>TEXT(Tabla5[[#This Row],[FECHA]],"YYY")</f>
        <v>2024</v>
      </c>
      <c r="E5202" s="2" t="s">
        <v>143</v>
      </c>
      <c r="F5202" s="2" t="s">
        <v>5247</v>
      </c>
      <c r="G5202" s="2" t="s">
        <v>10002</v>
      </c>
      <c r="H5202">
        <v>20454067682</v>
      </c>
      <c r="I5202" t="str">
        <f>INDEX([1]BCLIENTES!B:B,MATCH(Tabla5[[#This Row],[RUC]],[1]BCLIENTES!A:A,0))</f>
        <v xml:space="preserve"> FERRETERIA Y MATERIALES DE CONSTRUCCION S.R.L. - FEMACO S.R.L.</v>
      </c>
      <c r="J5202" t="e">
        <f>INDEX([1]!Tabla1[DISTRITO],MATCH(Tabla5[[#This Row],[RUC]],[1]!Tabla1[RUC],0))</f>
        <v>#REF!</v>
      </c>
      <c r="K5202" t="str">
        <f>INDEX([1]BCLIENTES!H:H,MATCH(Tabla5[[#This Row],[RUC]],[1]BCLIENTES!A:A,0))</f>
        <v xml:space="preserve"> AREQUIPA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tr">
        <f>TEXT(Tabla5[[#This Row],[FECHA]],"MMM")</f>
        <v>May</v>
      </c>
      <c r="D5203" s="1" t="str">
        <f>TEXT(Tabla5[[#This Row],[FECHA]],"YYY")</f>
        <v>2024</v>
      </c>
      <c r="E5203" s="2" t="s">
        <v>143</v>
      </c>
      <c r="F5203" s="2" t="s">
        <v>5248</v>
      </c>
      <c r="G5203" s="2" t="s">
        <v>10003</v>
      </c>
      <c r="H5203">
        <v>20601787700</v>
      </c>
      <c r="I5203" t="str">
        <f>INDEX([1]BCLIENTES!B:B,MATCH(Tabla5[[#This Row],[RUC]],[1]BCLIENTES!A:A,0))</f>
        <v xml:space="preserve"> IMPORTACIONES MIRALDI S.A.C.</v>
      </c>
      <c r="J5203" t="e">
        <f>INDEX([1]!Tabla1[DISTRITO],MATCH(Tabla5[[#This Row],[RUC]],[1]!Tabla1[RUC],0))</f>
        <v>#REF!</v>
      </c>
      <c r="K5203" t="str">
        <f>INDEX([1]BCLIENTES!H:H,MATCH(Tabla5[[#This Row],[RUC]],[1]BCLIENTES!A:A,0))</f>
        <v xml:space="preserve"> LIMA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tr">
        <f>TEXT(Tabla5[[#This Row],[FECHA]],"MMM")</f>
        <v>May</v>
      </c>
      <c r="D5204" s="1" t="str">
        <f>TEXT(Tabla5[[#This Row],[FECHA]],"YYY")</f>
        <v>2024</v>
      </c>
      <c r="E5204" s="2" t="s">
        <v>143</v>
      </c>
      <c r="F5204" s="2" t="s">
        <v>5249</v>
      </c>
      <c r="G5204" s="2" t="s">
        <v>10004</v>
      </c>
      <c r="H5204">
        <v>10166441736</v>
      </c>
      <c r="I5204" t="str">
        <f>INDEX([1]BCLIENTES!B:B,MATCH(Tabla5[[#This Row],[RUC]],[1]BCLIENTES!A:A,0))</f>
        <v xml:space="preserve"> GONZALES BAZAN LORENZO</v>
      </c>
      <c r="J5204" t="e">
        <f>INDEX([1]!Tabla1[DISTRITO],MATCH(Tabla5[[#This Row],[RUC]],[1]!Tabla1[RUC],0))</f>
        <v>#REF!</v>
      </c>
      <c r="K5204" t="str">
        <f>INDEX([1]BCLIENTES!H:H,MATCH(Tabla5[[#This Row],[RUC]],[1]BCLIENTES!A:A,0))</f>
        <v xml:space="preserve"> CHICLAYO 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tr">
        <f>TEXT(Tabla5[[#This Row],[FECHA]],"MMM")</f>
        <v>May</v>
      </c>
      <c r="D5205" s="1" t="str">
        <f>TEXT(Tabla5[[#This Row],[FECHA]],"YYY")</f>
        <v>2024</v>
      </c>
      <c r="E5205" s="2" t="s">
        <v>143</v>
      </c>
      <c r="F5205" s="2" t="s">
        <v>5250</v>
      </c>
      <c r="G5205" s="2" t="s">
        <v>10003</v>
      </c>
      <c r="H5205">
        <v>10238869523</v>
      </c>
      <c r="I5205" t="str">
        <f>INDEX([1]BCLIENTES!B:B,MATCH(Tabla5[[#This Row],[RUC]],[1]BCLIENTES!A:A,0))</f>
        <v xml:space="preserve"> CARREÑO DELGADO ROSA LINA</v>
      </c>
      <c r="J5205" t="e">
        <f>INDEX([1]!Tabla1[DISTRITO],MATCH(Tabla5[[#This Row],[RUC]],[1]!Tabla1[RUC],0))</f>
        <v>#REF!</v>
      </c>
      <c r="K5205" t="str">
        <f>INDEX([1]BCLIENTES!H:H,MATCH(Tabla5[[#This Row],[RUC]],[1]BCLIENTES!A:A,0))</f>
        <v xml:space="preserve"> TRUJILLO 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tr">
        <f>TEXT(Tabla5[[#This Row],[FECHA]],"MMM")</f>
        <v>May</v>
      </c>
      <c r="D5206" s="1" t="str">
        <f>TEXT(Tabla5[[#This Row],[FECHA]],"YYY")</f>
        <v>2024</v>
      </c>
      <c r="E5206" s="2" t="s">
        <v>143</v>
      </c>
      <c r="F5206" s="2" t="s">
        <v>5251</v>
      </c>
      <c r="G5206" s="2" t="s">
        <v>10004</v>
      </c>
      <c r="H5206">
        <v>20602493963</v>
      </c>
      <c r="I5206" t="str">
        <f>INDEX([1]BCLIENTES!B:B,MATCH(Tabla5[[#This Row],[RUC]],[1]BCLIENTES!A:A,0))</f>
        <v xml:space="preserve"> KOSTAPLAST E.I.R.L.</v>
      </c>
      <c r="J5206" t="e">
        <f>INDEX([1]!Tabla1[DISTRITO],MATCH(Tabla5[[#This Row],[RUC]],[1]!Tabla1[RUC],0))</f>
        <v>#REF!</v>
      </c>
      <c r="K5206" t="str">
        <f>INDEX([1]BCLIENTES!H:H,MATCH(Tabla5[[#This Row],[RUC]],[1]BCLIENTES!A:A,0))</f>
        <v xml:space="preserve"> CHICLAYO 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tr">
        <f>TEXT(Tabla5[[#This Row],[FECHA]],"MMM")</f>
        <v>May</v>
      </c>
      <c r="D5207" s="1" t="str">
        <f>TEXT(Tabla5[[#This Row],[FECHA]],"YYY")</f>
        <v>2024</v>
      </c>
      <c r="E5207" s="2" t="s">
        <v>143</v>
      </c>
      <c r="F5207" s="2" t="s">
        <v>5252</v>
      </c>
      <c r="G5207" s="2" t="s">
        <v>10002</v>
      </c>
      <c r="H5207">
        <v>10430082847</v>
      </c>
      <c r="I5207" t="str">
        <f>INDEX([1]BCLIENTES!B:B,MATCH(Tabla5[[#This Row],[RUC]],[1]BCLIENTES!A:A,0))</f>
        <v xml:space="preserve"> CONDORI QUISPE VILMA</v>
      </c>
      <c r="J5207" t="e">
        <f>INDEX([1]!Tabla1[DISTRITO],MATCH(Tabla5[[#This Row],[RUC]],[1]!Tabla1[RUC],0))</f>
        <v>#REF!</v>
      </c>
      <c r="K5207" t="str">
        <f>INDEX([1]BCLIENTES!H:H,MATCH(Tabla5[[#This Row],[RUC]],[1]BCLIENTES!A:A,0))</f>
        <v xml:space="preserve"> TACNA 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tr">
        <f>TEXT(Tabla5[[#This Row],[FECHA]],"MMM")</f>
        <v>May</v>
      </c>
      <c r="D5208" s="1" t="str">
        <f>TEXT(Tabla5[[#This Row],[FECHA]],"YYY")</f>
        <v>2024</v>
      </c>
      <c r="E5208" s="2" t="s">
        <v>143</v>
      </c>
      <c r="F5208" s="2" t="s">
        <v>5253</v>
      </c>
      <c r="G5208" s="2" t="s">
        <v>10002</v>
      </c>
      <c r="H5208">
        <v>10430082847</v>
      </c>
      <c r="I5208" t="str">
        <f>INDEX([1]BCLIENTES!B:B,MATCH(Tabla5[[#This Row],[RUC]],[1]BCLIENTES!A:A,0))</f>
        <v xml:space="preserve"> CONDORI QUISPE VILMA</v>
      </c>
      <c r="J5208" t="e">
        <f>INDEX([1]!Tabla1[DISTRITO],MATCH(Tabla5[[#This Row],[RUC]],[1]!Tabla1[RUC],0))</f>
        <v>#REF!</v>
      </c>
      <c r="K5208" t="str">
        <f>INDEX([1]BCLIENTES!H:H,MATCH(Tabla5[[#This Row],[RUC]],[1]BCLIENTES!A:A,0))</f>
        <v xml:space="preserve"> TACNA 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tr">
        <f>TEXT(Tabla5[[#This Row],[FECHA]],"MMM")</f>
        <v>May</v>
      </c>
      <c r="D5209" s="1" t="str">
        <f>TEXT(Tabla5[[#This Row],[FECHA]],"YYY")</f>
        <v>2024</v>
      </c>
      <c r="E5209" s="2" t="s">
        <v>143</v>
      </c>
      <c r="F5209" s="2" t="s">
        <v>5254</v>
      </c>
      <c r="G5209" s="2" t="s">
        <v>10003</v>
      </c>
      <c r="H5209">
        <v>20601787700</v>
      </c>
      <c r="I5209" t="str">
        <f>INDEX([1]BCLIENTES!B:B,MATCH(Tabla5[[#This Row],[RUC]],[1]BCLIENTES!A:A,0))</f>
        <v xml:space="preserve"> IMPORTACIONES MIRALDI S.A.C.</v>
      </c>
      <c r="J5209" t="e">
        <f>INDEX([1]!Tabla1[DISTRITO],MATCH(Tabla5[[#This Row],[RUC]],[1]!Tabla1[RUC],0))</f>
        <v>#REF!</v>
      </c>
      <c r="K5209" t="str">
        <f>INDEX([1]BCLIENTES!H:H,MATCH(Tabla5[[#This Row],[RUC]],[1]BCLIENTES!A:A,0))</f>
        <v xml:space="preserve"> LIMA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tr">
        <f>TEXT(Tabla5[[#This Row],[FECHA]],"MMM")</f>
        <v>May</v>
      </c>
      <c r="D5210" s="1" t="str">
        <f>TEXT(Tabla5[[#This Row],[FECHA]],"YYY")</f>
        <v>2024</v>
      </c>
      <c r="E5210" s="2" t="s">
        <v>143</v>
      </c>
      <c r="F5210" s="2" t="s">
        <v>5255</v>
      </c>
      <c r="G5210" s="2" t="s">
        <v>10004</v>
      </c>
      <c r="H5210">
        <v>20610164936</v>
      </c>
      <c r="I5210" t="str">
        <f>INDEX([1]BCLIENTES!B:B,MATCH(Tabla5[[#This Row],[RUC]],[1]BCLIENTES!A:A,0))</f>
        <v xml:space="preserve"> COMPAÑIA ELECTRICA CALUVA E.I.R.L.</v>
      </c>
      <c r="J5210" t="e">
        <f>INDEX([1]!Tabla1[DISTRITO],MATCH(Tabla5[[#This Row],[RUC]],[1]!Tabla1[RUC],0))</f>
        <v>#REF!</v>
      </c>
      <c r="K5210" t="str">
        <f>INDEX([1]BCLIENTES!H:H,MATCH(Tabla5[[#This Row],[RUC]],[1]BCLIENTES!A:A,0))</f>
        <v xml:space="preserve"> CHICLAYO 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tr">
        <f>TEXT(Tabla5[[#This Row],[FECHA]],"MMM")</f>
        <v>May</v>
      </c>
      <c r="D5211" s="1" t="str">
        <f>TEXT(Tabla5[[#This Row],[FECHA]],"YYY")</f>
        <v>2024</v>
      </c>
      <c r="E5211" s="2" t="s">
        <v>143</v>
      </c>
      <c r="F5211" s="2" t="s">
        <v>5256</v>
      </c>
      <c r="G5211" s="2" t="s">
        <v>10004</v>
      </c>
      <c r="H5211">
        <v>10408168843</v>
      </c>
      <c r="I5211" t="str">
        <f>INDEX([1]BCLIENTES!B:B,MATCH(Tabla5[[#This Row],[RUC]],[1]BCLIENTES!A:A,0))</f>
        <v xml:space="preserve"> CALLE TINEO ESPERANZA</v>
      </c>
      <c r="J5211" t="e">
        <f>INDEX([1]!Tabla1[DISTRITO],MATCH(Tabla5[[#This Row],[RUC]],[1]!Tabla1[RUC],0))</f>
        <v>#REF!</v>
      </c>
      <c r="K5211" t="str">
        <f>INDEX([1]BCLIENTES!H:H,MATCH(Tabla5[[#This Row],[RUC]],[1]BCLIENTES!A:A,0))</f>
        <v xml:space="preserve"> CHICLAYO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tr">
        <f>TEXT(Tabla5[[#This Row],[FECHA]],"MMM")</f>
        <v>May</v>
      </c>
      <c r="D5212" s="1" t="str">
        <f>TEXT(Tabla5[[#This Row],[FECHA]],"YYY")</f>
        <v>2024</v>
      </c>
      <c r="E5212" s="2" t="s">
        <v>143</v>
      </c>
      <c r="F5212" s="2" t="s">
        <v>5257</v>
      </c>
      <c r="G5212" s="2" t="s">
        <v>10002</v>
      </c>
      <c r="H5212">
        <v>20609021846</v>
      </c>
      <c r="I5212" t="str">
        <f>INDEX([1]BCLIENTES!B:B,MATCH(Tabla5[[#This Row],[RUC]],[1]BCLIENTES!A:A,0))</f>
        <v xml:space="preserve"> DISTRIBUCIONES YEYO E.I.R.L.</v>
      </c>
      <c r="J5212" t="e">
        <f>INDEX([1]!Tabla1[DISTRITO],MATCH(Tabla5[[#This Row],[RUC]],[1]!Tabla1[RUC],0))</f>
        <v>#REF!</v>
      </c>
      <c r="K5212" t="str">
        <f>INDEX([1]BCLIENTES!H:H,MATCH(Tabla5[[#This Row],[RUC]],[1]BCLIENTES!A:A,0))</f>
        <v xml:space="preserve"> AREQUIPA 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tr">
        <f>TEXT(Tabla5[[#This Row],[FECHA]],"MMM")</f>
        <v>May</v>
      </c>
      <c r="D5213" s="1" t="str">
        <f>TEXT(Tabla5[[#This Row],[FECHA]],"YYY")</f>
        <v>2024</v>
      </c>
      <c r="E5213" s="2" t="s">
        <v>143</v>
      </c>
      <c r="F5213" s="2" t="s">
        <v>5258</v>
      </c>
      <c r="G5213" s="2" t="s">
        <v>10002</v>
      </c>
      <c r="H5213">
        <v>20609021846</v>
      </c>
      <c r="I5213" t="str">
        <f>INDEX([1]BCLIENTES!B:B,MATCH(Tabla5[[#This Row],[RUC]],[1]BCLIENTES!A:A,0))</f>
        <v xml:space="preserve"> DISTRIBUCIONES YEYO E.I.R.L.</v>
      </c>
      <c r="J5213" t="e">
        <f>INDEX([1]!Tabla1[DISTRITO],MATCH(Tabla5[[#This Row],[RUC]],[1]!Tabla1[RUC],0))</f>
        <v>#REF!</v>
      </c>
      <c r="K5213" t="str">
        <f>INDEX([1]BCLIENTES!H:H,MATCH(Tabla5[[#This Row],[RUC]],[1]BCLIENTES!A:A,0))</f>
        <v xml:space="preserve"> AREQUIPA 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tr">
        <f>TEXT(Tabla5[[#This Row],[FECHA]],"MMM")</f>
        <v>May</v>
      </c>
      <c r="D5214" s="1" t="str">
        <f>TEXT(Tabla5[[#This Row],[FECHA]],"YYY")</f>
        <v>2024</v>
      </c>
      <c r="E5214" s="2" t="s">
        <v>143</v>
      </c>
      <c r="F5214" s="2" t="s">
        <v>5259</v>
      </c>
      <c r="G5214" s="2" t="s">
        <v>9997</v>
      </c>
      <c r="H5214">
        <v>1</v>
      </c>
      <c r="I5214" t="str">
        <f>INDEX([1]BCLIENTES!B:B,MATCH(Tabla5[[#This Row],[RUC]],[1]BCLIENTES!A:A,0))</f>
        <v>ANULADO</v>
      </c>
      <c r="J5214" t="e">
        <f>INDEX([1]!Tabla1[DISTRITO],MATCH(Tabla5[[#This Row],[RUC]],[1]!Tabla1[RUC],0))</f>
        <v>#REF!</v>
      </c>
      <c r="K5214" t="str">
        <f>INDEX([1]BCLIENTES!H:H,MATCH(Tabla5[[#This Row],[RUC]],[1]BCLIENTES!A:A,0))</f>
        <v>ANULADO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tr">
        <f>TEXT(Tabla5[[#This Row],[FECHA]],"MMM")</f>
        <v>May</v>
      </c>
      <c r="D5215" s="1" t="str">
        <f>TEXT(Tabla5[[#This Row],[FECHA]],"YYY")</f>
        <v>2024</v>
      </c>
      <c r="E5215" s="2" t="s">
        <v>143</v>
      </c>
      <c r="F5215" s="2" t="s">
        <v>5260</v>
      </c>
      <c r="G5215" s="2" t="s">
        <v>9999</v>
      </c>
      <c r="H5215">
        <v>20486833557</v>
      </c>
      <c r="I5215" t="str">
        <f>INDEX([1]BCLIENTES!B:B,MATCH(Tabla5[[#This Row],[RUC]],[1]BCLIENTES!A:A,0))</f>
        <v xml:space="preserve"> PROMOTORES ELECTRICOS MILAGROS Y CESAR S.A.C.</v>
      </c>
      <c r="J5215" t="e">
        <f>INDEX([1]!Tabla1[DISTRITO],MATCH(Tabla5[[#This Row],[RUC]],[1]!Tabla1[RUC],0))</f>
        <v>#REF!</v>
      </c>
      <c r="K5215" t="str">
        <f>INDEX([1]BCLIENTES!H:H,MATCH(Tabla5[[#This Row],[RUC]],[1]BCLIENTES!A:A,0))</f>
        <v xml:space="preserve"> HUANCAYO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tr">
        <f>TEXT(Tabla5[[#This Row],[FECHA]],"MMM")</f>
        <v>May</v>
      </c>
      <c r="D5216" s="1" t="str">
        <f>TEXT(Tabla5[[#This Row],[FECHA]],"YYY")</f>
        <v>2024</v>
      </c>
      <c r="E5216" s="2" t="s">
        <v>143</v>
      </c>
      <c r="F5216" s="2" t="s">
        <v>5261</v>
      </c>
      <c r="G5216" s="2" t="s">
        <v>10003</v>
      </c>
      <c r="H5216">
        <v>20604916772</v>
      </c>
      <c r="I5216" t="str">
        <f>INDEX([1]BCLIENTES!B:B,MATCH(Tabla5[[#This Row],[RUC]],[1]BCLIENTES!A:A,0))</f>
        <v xml:space="preserve"> ABA COMPANY SOCIEDAD ANONIMA CERRADA - ABA COMPANY S.A.C.</v>
      </c>
      <c r="J5216" t="e">
        <f>INDEX([1]!Tabla1[DISTRITO],MATCH(Tabla5[[#This Row],[RUC]],[1]!Tabla1[RUC],0))</f>
        <v>#REF!</v>
      </c>
      <c r="K5216" t="str">
        <f>INDEX([1]BCLIENTES!H:H,MATCH(Tabla5[[#This Row],[RUC]],[1]BCLIENTES!A:A,0))</f>
        <v xml:space="preserve"> TRUJILLO 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tr">
        <f>TEXT(Tabla5[[#This Row],[FECHA]],"MMM")</f>
        <v>May</v>
      </c>
      <c r="D5217" s="1" t="str">
        <f>TEXT(Tabla5[[#This Row],[FECHA]],"YYY")</f>
        <v>2024</v>
      </c>
      <c r="E5217" s="2" t="s">
        <v>143</v>
      </c>
      <c r="F5217" s="2" t="s">
        <v>5262</v>
      </c>
      <c r="G5217" s="2" t="s">
        <v>10003</v>
      </c>
      <c r="H5217">
        <v>10238869523</v>
      </c>
      <c r="I5217" t="str">
        <f>INDEX([1]BCLIENTES!B:B,MATCH(Tabla5[[#This Row],[RUC]],[1]BCLIENTES!A:A,0))</f>
        <v xml:space="preserve"> CARREÑO DELGADO ROSA LINA</v>
      </c>
      <c r="J5217" t="e">
        <f>INDEX([1]!Tabla1[DISTRITO],MATCH(Tabla5[[#This Row],[RUC]],[1]!Tabla1[RUC],0))</f>
        <v>#REF!</v>
      </c>
      <c r="K5217" t="str">
        <f>INDEX([1]BCLIENTES!H:H,MATCH(Tabla5[[#This Row],[RUC]],[1]BCLIENTES!A:A,0))</f>
        <v xml:space="preserve"> TRUJILLO 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tr">
        <f>TEXT(Tabla5[[#This Row],[FECHA]],"MMM")</f>
        <v>May</v>
      </c>
      <c r="D5218" s="1" t="str">
        <f>TEXT(Tabla5[[#This Row],[FECHA]],"YYY")</f>
        <v>2024</v>
      </c>
      <c r="E5218" s="2" t="s">
        <v>143</v>
      </c>
      <c r="F5218" s="2" t="s">
        <v>5263</v>
      </c>
      <c r="G5218" s="2" t="s">
        <v>10004</v>
      </c>
      <c r="H5218">
        <v>20559587185</v>
      </c>
      <c r="I5218" t="str">
        <f>INDEX([1]BCLIENTES!B:B,MATCH(Tabla5[[#This Row],[RUC]],[1]BCLIENTES!A:A,0))</f>
        <v xml:space="preserve"> DISTRIBUIDORA ROYER S.A.C.</v>
      </c>
      <c r="J5218" t="e">
        <f>INDEX([1]!Tabla1[DISTRITO],MATCH(Tabla5[[#This Row],[RUC]],[1]!Tabla1[RUC],0))</f>
        <v>#REF!</v>
      </c>
      <c r="K5218" t="str">
        <f>INDEX([1]BCLIENTES!H:H,MATCH(Tabla5[[#This Row],[RUC]],[1]BCLIENTES!A:A,0))</f>
        <v xml:space="preserve"> TRUJILLO 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tr">
        <f>TEXT(Tabla5[[#This Row],[FECHA]],"MMM")</f>
        <v>May</v>
      </c>
      <c r="D5219" s="1" t="str">
        <f>TEXT(Tabla5[[#This Row],[FECHA]],"YYY")</f>
        <v>2024</v>
      </c>
      <c r="E5219" s="2" t="s">
        <v>143</v>
      </c>
      <c r="F5219" s="2" t="s">
        <v>5264</v>
      </c>
      <c r="G5219" s="2" t="s">
        <v>9999</v>
      </c>
      <c r="H5219">
        <v>20609588994</v>
      </c>
      <c r="I5219" t="str">
        <f>INDEX([1]BCLIENTES!B:B,MATCH(Tabla5[[#This Row],[RUC]],[1]BCLIENTES!A:A,0))</f>
        <v xml:space="preserve"> MOLISA HOME CENTER S.A.C.</v>
      </c>
      <c r="J5219" t="e">
        <f>INDEX([1]!Tabla1[DISTRITO],MATCH(Tabla5[[#This Row],[RUC]],[1]!Tabla1[RUC],0))</f>
        <v>#REF!</v>
      </c>
      <c r="K5219" t="str">
        <f>INDEX([1]BCLIENTES!H:H,MATCH(Tabla5[[#This Row],[RUC]],[1]BCLIENTES!A:A,0))</f>
        <v xml:space="preserve"> LIMA 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tr">
        <f>TEXT(Tabla5[[#This Row],[FECHA]],"MMM")</f>
        <v>May</v>
      </c>
      <c r="D5220" s="1" t="str">
        <f>TEXT(Tabla5[[#This Row],[FECHA]],"YYY")</f>
        <v>2024</v>
      </c>
      <c r="E5220" s="2" t="s">
        <v>143</v>
      </c>
      <c r="F5220" s="2" t="s">
        <v>5265</v>
      </c>
      <c r="G5220" s="2" t="s">
        <v>10002</v>
      </c>
      <c r="H5220">
        <v>10469025506</v>
      </c>
      <c r="I5220" t="str">
        <f>INDEX([1]BCLIENTES!B:B,MATCH(Tabla5[[#This Row],[RUC]],[1]BCLIENTES!A:A,0))</f>
        <v xml:space="preserve"> CONDORI VILCA EBERT JOEL</v>
      </c>
      <c r="J5220" t="e">
        <f>INDEX([1]!Tabla1[DISTRITO],MATCH(Tabla5[[#This Row],[RUC]],[1]!Tabla1[RUC],0))</f>
        <v>#REF!</v>
      </c>
      <c r="K5220" t="str">
        <f>INDEX([1]BCLIENTES!H:H,MATCH(Tabla5[[#This Row],[RUC]],[1]BCLIENTES!A:A,0))</f>
        <v xml:space="preserve"> CAYLLOMA 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tr">
        <f>TEXT(Tabla5[[#This Row],[FECHA]],"MMM")</f>
        <v>May</v>
      </c>
      <c r="D5221" s="1" t="str">
        <f>TEXT(Tabla5[[#This Row],[FECHA]],"YYY")</f>
        <v>2024</v>
      </c>
      <c r="E5221" s="2" t="s">
        <v>143</v>
      </c>
      <c r="F5221" s="2" t="s">
        <v>5266</v>
      </c>
      <c r="G5221" s="2" t="s">
        <v>10002</v>
      </c>
      <c r="H5221">
        <v>10469025506</v>
      </c>
      <c r="I5221" t="str">
        <f>INDEX([1]BCLIENTES!B:B,MATCH(Tabla5[[#This Row],[RUC]],[1]BCLIENTES!A:A,0))</f>
        <v xml:space="preserve"> CONDORI VILCA EBERT JOEL</v>
      </c>
      <c r="J5221" t="e">
        <f>INDEX([1]!Tabla1[DISTRITO],MATCH(Tabla5[[#This Row],[RUC]],[1]!Tabla1[RUC],0))</f>
        <v>#REF!</v>
      </c>
      <c r="K5221" t="str">
        <f>INDEX([1]BCLIENTES!H:H,MATCH(Tabla5[[#This Row],[RUC]],[1]BCLIENTES!A:A,0))</f>
        <v xml:space="preserve"> CAYLLOMA 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tr">
        <f>TEXT(Tabla5[[#This Row],[FECHA]],"MMM")</f>
        <v>May</v>
      </c>
      <c r="D5222" s="1" t="str">
        <f>TEXT(Tabla5[[#This Row],[FECHA]],"YYY")</f>
        <v>2024</v>
      </c>
      <c r="E5222" s="2" t="s">
        <v>143</v>
      </c>
      <c r="F5222" s="2" t="s">
        <v>5267</v>
      </c>
      <c r="G5222" s="2" t="s">
        <v>10004</v>
      </c>
      <c r="H5222">
        <v>10026120026</v>
      </c>
      <c r="I5222" t="str">
        <f>INDEX([1]BCLIENTES!B:B,MATCH(Tabla5[[#This Row],[RUC]],[1]BCLIENTES!A:A,0))</f>
        <v xml:space="preserve"> BURGOS SAAVEDRA FRANCISCO JAVIER</v>
      </c>
      <c r="J5222" t="e">
        <f>INDEX([1]!Tabla1[DISTRITO],MATCH(Tabla5[[#This Row],[RUC]],[1]!Tabla1[RUC],0))</f>
        <v>#REF!</v>
      </c>
      <c r="K5222" t="str">
        <f>INDEX([1]BCLIENTES!H:H,MATCH(Tabla5[[#This Row],[RUC]],[1]BCLIENTES!A:A,0))</f>
        <v xml:space="preserve"> PIURA 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tr">
        <f>TEXT(Tabla5[[#This Row],[FECHA]],"MMM")</f>
        <v>May</v>
      </c>
      <c r="D5223" s="1" t="str">
        <f>TEXT(Tabla5[[#This Row],[FECHA]],"YYY")</f>
        <v>2024</v>
      </c>
      <c r="E5223" s="2" t="s">
        <v>143</v>
      </c>
      <c r="F5223" s="2" t="s">
        <v>5268</v>
      </c>
      <c r="G5223" s="2" t="s">
        <v>10004</v>
      </c>
      <c r="H5223">
        <v>10026120026</v>
      </c>
      <c r="I5223" t="str">
        <f>INDEX([1]BCLIENTES!B:B,MATCH(Tabla5[[#This Row],[RUC]],[1]BCLIENTES!A:A,0))</f>
        <v xml:space="preserve"> BURGOS SAAVEDRA FRANCISCO JAVIER</v>
      </c>
      <c r="J5223" t="e">
        <f>INDEX([1]!Tabla1[DISTRITO],MATCH(Tabla5[[#This Row],[RUC]],[1]!Tabla1[RUC],0))</f>
        <v>#REF!</v>
      </c>
      <c r="K5223" t="str">
        <f>INDEX([1]BCLIENTES!H:H,MATCH(Tabla5[[#This Row],[RUC]],[1]BCLIENTES!A:A,0))</f>
        <v xml:space="preserve"> PIURA 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tr">
        <f>TEXT(Tabla5[[#This Row],[FECHA]],"MMM")</f>
        <v>May</v>
      </c>
      <c r="D5224" s="1" t="str">
        <f>TEXT(Tabla5[[#This Row],[FECHA]],"YYY")</f>
        <v>2024</v>
      </c>
      <c r="E5224" s="2" t="s">
        <v>143</v>
      </c>
      <c r="F5224" s="2" t="s">
        <v>5269</v>
      </c>
      <c r="G5224" s="2" t="s">
        <v>10004</v>
      </c>
      <c r="H5224">
        <v>20601959195</v>
      </c>
      <c r="I5224" t="str">
        <f>INDEX([1]BCLIENTES!B:B,MATCH(Tabla5[[#This Row],[RUC]],[1]BCLIENTES!A:A,0))</f>
        <v xml:space="preserve"> COMERCIALIZADORA FREMAR S.A.C.</v>
      </c>
      <c r="J5224" t="e">
        <f>INDEX([1]!Tabla1[DISTRITO],MATCH(Tabla5[[#This Row],[RUC]],[1]!Tabla1[RUC],0))</f>
        <v>#REF!</v>
      </c>
      <c r="K5224" t="str">
        <f>INDEX([1]BCLIENTES!H:H,MATCH(Tabla5[[#This Row],[RUC]],[1]BCLIENTES!A:A,0))</f>
        <v xml:space="preserve"> TRUJILLO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tr">
        <f>TEXT(Tabla5[[#This Row],[FECHA]],"MMM")</f>
        <v>May</v>
      </c>
      <c r="D5225" s="1" t="str">
        <f>TEXT(Tabla5[[#This Row],[FECHA]],"YYY")</f>
        <v>2024</v>
      </c>
      <c r="E5225" s="2" t="s">
        <v>143</v>
      </c>
      <c r="F5225" s="2" t="s">
        <v>5270</v>
      </c>
      <c r="G5225" s="2" t="s">
        <v>10006</v>
      </c>
      <c r="H5225">
        <v>20527319766</v>
      </c>
      <c r="I5225" t="str">
        <f>INDEX([1]BCLIENTES!B:B,MATCH(Tabla5[[#This Row],[RUC]],[1]BCLIENTES!A:A,0))</f>
        <v xml:space="preserve"> MANUFACTURAS ELECTRICAS Y SANITARIAS EMPRESA INDIVIDUAL DE RESPONSABLIDAD LIMITADA</v>
      </c>
      <c r="J5225" t="e">
        <f>INDEX([1]!Tabla1[DISTRITO],MATCH(Tabla5[[#This Row],[RUC]],[1]!Tabla1[RUC],0))</f>
        <v>#REF!</v>
      </c>
      <c r="K5225" t="str">
        <f>INDEX([1]BCLIENTES!H:H,MATCH(Tabla5[[#This Row],[RUC]],[1]BCLIENTES!A:A,0))</f>
        <v xml:space="preserve"> CUSCO 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tr">
        <f>TEXT(Tabla5[[#This Row],[FECHA]],"MMM")</f>
        <v>May</v>
      </c>
      <c r="D5226" s="1" t="str">
        <f>TEXT(Tabla5[[#This Row],[FECHA]],"YYY")</f>
        <v>2024</v>
      </c>
      <c r="E5226" s="2" t="s">
        <v>143</v>
      </c>
      <c r="F5226" s="2" t="s">
        <v>5271</v>
      </c>
      <c r="G5226" s="2" t="s">
        <v>10002</v>
      </c>
      <c r="H5226">
        <v>10469025506</v>
      </c>
      <c r="I5226" t="str">
        <f>INDEX([1]BCLIENTES!B:B,MATCH(Tabla5[[#This Row],[RUC]],[1]BCLIENTES!A:A,0))</f>
        <v xml:space="preserve"> CONDORI VILCA EBERT JOEL</v>
      </c>
      <c r="J5226" t="e">
        <f>INDEX([1]!Tabla1[DISTRITO],MATCH(Tabla5[[#This Row],[RUC]],[1]!Tabla1[RUC],0))</f>
        <v>#REF!</v>
      </c>
      <c r="K5226" t="str">
        <f>INDEX([1]BCLIENTES!H:H,MATCH(Tabla5[[#This Row],[RUC]],[1]BCLIENTES!A:A,0))</f>
        <v xml:space="preserve"> CAYLLOMA 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tr">
        <f>TEXT(Tabla5[[#This Row],[FECHA]],"MMM")</f>
        <v>May</v>
      </c>
      <c r="D5227" s="1" t="str">
        <f>TEXT(Tabla5[[#This Row],[FECHA]],"YYY")</f>
        <v>2024</v>
      </c>
      <c r="E5227" s="2" t="s">
        <v>143</v>
      </c>
      <c r="F5227" s="2" t="s">
        <v>5272</v>
      </c>
      <c r="G5227" s="2" t="s">
        <v>10004</v>
      </c>
      <c r="H5227">
        <v>20608160478</v>
      </c>
      <c r="I5227" t="str">
        <f>INDEX([1]BCLIENTES!B:B,MATCH(Tabla5[[#This Row],[RUC]],[1]BCLIENTES!A:A,0))</f>
        <v xml:space="preserve"> J &amp; L FERREXPRESS S.A.C.</v>
      </c>
      <c r="J5227" t="e">
        <f>INDEX([1]!Tabla1[DISTRITO],MATCH(Tabla5[[#This Row],[RUC]],[1]!Tabla1[RUC],0))</f>
        <v>#REF!</v>
      </c>
      <c r="K5227" t="str">
        <f>INDEX([1]BCLIENTES!H:H,MATCH(Tabla5[[#This Row],[RUC]],[1]BCLIENTES!A:A,0))</f>
        <v xml:space="preserve"> CHICLAYO 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tr">
        <f>TEXT(Tabla5[[#This Row],[FECHA]],"MMM")</f>
        <v>May</v>
      </c>
      <c r="D5228" s="1" t="str">
        <f>TEXT(Tabla5[[#This Row],[FECHA]],"YYY")</f>
        <v>2024</v>
      </c>
      <c r="E5228" s="2" t="s">
        <v>143</v>
      </c>
      <c r="F5228" s="2" t="s">
        <v>5273</v>
      </c>
      <c r="G5228" s="2" t="s">
        <v>10004</v>
      </c>
      <c r="H5228">
        <v>20559587185</v>
      </c>
      <c r="I5228" t="str">
        <f>INDEX([1]BCLIENTES!B:B,MATCH(Tabla5[[#This Row],[RUC]],[1]BCLIENTES!A:A,0))</f>
        <v xml:space="preserve"> DISTRIBUIDORA ROYER S.A.C.</v>
      </c>
      <c r="J5228" t="e">
        <f>INDEX([1]!Tabla1[DISTRITO],MATCH(Tabla5[[#This Row],[RUC]],[1]!Tabla1[RUC],0))</f>
        <v>#REF!</v>
      </c>
      <c r="K5228" t="str">
        <f>INDEX([1]BCLIENTES!H:H,MATCH(Tabla5[[#This Row],[RUC]],[1]BCLIENTES!A:A,0))</f>
        <v xml:space="preserve"> TRUJILLO 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tr">
        <f>TEXT(Tabla5[[#This Row],[FECHA]],"MMM")</f>
        <v>May</v>
      </c>
      <c r="D5229" s="1" t="str">
        <f>TEXT(Tabla5[[#This Row],[FECHA]],"YYY")</f>
        <v>2024</v>
      </c>
      <c r="E5229" s="2" t="s">
        <v>143</v>
      </c>
      <c r="F5229" s="2" t="s">
        <v>5274</v>
      </c>
      <c r="G5229" s="2" t="s">
        <v>10003</v>
      </c>
      <c r="H5229">
        <v>20604916772</v>
      </c>
      <c r="I5229" t="str">
        <f>INDEX([1]BCLIENTES!B:B,MATCH(Tabla5[[#This Row],[RUC]],[1]BCLIENTES!A:A,0))</f>
        <v xml:space="preserve"> ABA COMPANY SOCIEDAD ANONIMA CERRADA - ABA COMPANY S.A.C.</v>
      </c>
      <c r="J5229" t="e">
        <f>INDEX([1]!Tabla1[DISTRITO],MATCH(Tabla5[[#This Row],[RUC]],[1]!Tabla1[RUC],0))</f>
        <v>#REF!</v>
      </c>
      <c r="K5229" t="str">
        <f>INDEX([1]BCLIENTES!H:H,MATCH(Tabla5[[#This Row],[RUC]],[1]BCLIENTES!A:A,0))</f>
        <v xml:space="preserve"> TRUJILLO 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tr">
        <f>TEXT(Tabla5[[#This Row],[FECHA]],"MMM")</f>
        <v>May</v>
      </c>
      <c r="D5230" s="1" t="str">
        <f>TEXT(Tabla5[[#This Row],[FECHA]],"YYY")</f>
        <v>2024</v>
      </c>
      <c r="E5230" s="2" t="s">
        <v>143</v>
      </c>
      <c r="F5230" s="2" t="s">
        <v>5275</v>
      </c>
      <c r="G5230" s="2" t="s">
        <v>10003</v>
      </c>
      <c r="H5230">
        <v>20604916772</v>
      </c>
      <c r="I5230" t="str">
        <f>INDEX([1]BCLIENTES!B:B,MATCH(Tabla5[[#This Row],[RUC]],[1]BCLIENTES!A:A,0))</f>
        <v xml:space="preserve"> ABA COMPANY SOCIEDAD ANONIMA CERRADA - ABA COMPANY S.A.C.</v>
      </c>
      <c r="J5230" t="e">
        <f>INDEX([1]!Tabla1[DISTRITO],MATCH(Tabla5[[#This Row],[RUC]],[1]!Tabla1[RUC],0))</f>
        <v>#REF!</v>
      </c>
      <c r="K5230" t="str">
        <f>INDEX([1]BCLIENTES!H:H,MATCH(Tabla5[[#This Row],[RUC]],[1]BCLIENTES!A:A,0))</f>
        <v xml:space="preserve"> TRUJILLO 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tr">
        <f>TEXT(Tabla5[[#This Row],[FECHA]],"MMM")</f>
        <v>May</v>
      </c>
      <c r="D5231" s="1" t="str">
        <f>TEXT(Tabla5[[#This Row],[FECHA]],"YYY")</f>
        <v>2024</v>
      </c>
      <c r="E5231" s="2" t="s">
        <v>143</v>
      </c>
      <c r="F5231" s="2" t="s">
        <v>5276</v>
      </c>
      <c r="G5231" s="2" t="s">
        <v>10004</v>
      </c>
      <c r="H5231">
        <v>20482081933</v>
      </c>
      <c r="I5231" t="str">
        <f>INDEX([1]BCLIENTES!B:B,MATCH(Tabla5[[#This Row],[RUC]],[1]BCLIENTES!A:A,0))</f>
        <v xml:space="preserve"> FERRETERIA GAMBOA S.R.L.</v>
      </c>
      <c r="J5231" t="e">
        <f>INDEX([1]!Tabla1[DISTRITO],MATCH(Tabla5[[#This Row],[RUC]],[1]!Tabla1[RUC],0))</f>
        <v>#REF!</v>
      </c>
      <c r="K5231" t="str">
        <f>INDEX([1]BCLIENTES!H:H,MATCH(Tabla5[[#This Row],[RUC]],[1]BCLIENTES!A:A,0))</f>
        <v xml:space="preserve"> TRUJILLO 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tr">
        <f>TEXT(Tabla5[[#This Row],[FECHA]],"MMM")</f>
        <v>May</v>
      </c>
      <c r="D5232" s="1" t="str">
        <f>TEXT(Tabla5[[#This Row],[FECHA]],"YYY")</f>
        <v>2024</v>
      </c>
      <c r="E5232" s="2" t="s">
        <v>143</v>
      </c>
      <c r="F5232" s="2" t="s">
        <v>5277</v>
      </c>
      <c r="G5232" s="2" t="s">
        <v>10004</v>
      </c>
      <c r="H5232">
        <v>20609019019</v>
      </c>
      <c r="I5232" t="str">
        <f>INDEX([1]BCLIENTES!B:B,MATCH(Tabla5[[#This Row],[RUC]],[1]BCLIENTES!A:A,0))</f>
        <v xml:space="preserve"> INDUSTRIAS ELECTRICAS V &amp; L S.A.C.</v>
      </c>
      <c r="J5232" t="e">
        <f>INDEX([1]!Tabla1[DISTRITO],MATCH(Tabla5[[#This Row],[RUC]],[1]!Tabla1[RUC],0))</f>
        <v>#REF!</v>
      </c>
      <c r="K5232" t="str">
        <f>INDEX([1]BCLIENTES!H:H,MATCH(Tabla5[[#This Row],[RUC]],[1]BCLIENTES!A:A,0))</f>
        <v xml:space="preserve"> TRUJILLO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tr">
        <f>TEXT(Tabla5[[#This Row],[FECHA]],"MMM")</f>
        <v>May</v>
      </c>
      <c r="D5233" s="1" t="str">
        <f>TEXT(Tabla5[[#This Row],[FECHA]],"YYY")</f>
        <v>2024</v>
      </c>
      <c r="E5233" s="2" t="s">
        <v>143</v>
      </c>
      <c r="F5233" s="2" t="s">
        <v>5278</v>
      </c>
      <c r="G5233" s="2" t="s">
        <v>10002</v>
      </c>
      <c r="H5233">
        <v>20606782650</v>
      </c>
      <c r="I5233" t="str">
        <f>INDEX([1]BCLIENTES!B:B,MATCH(Tabla5[[#This Row],[RUC]],[1]BCLIENTES!A:A,0))</f>
        <v xml:space="preserve"> DISTRIBUIDORA Y FERRETERA D´MARIN EMPRESA INDIVIDUAL DE RESPONSABILIDAD LIMITADA-D &amp; F D´MARIN EIRL</v>
      </c>
      <c r="J5233" t="e">
        <f>INDEX([1]!Tabla1[DISTRITO],MATCH(Tabla5[[#This Row],[RUC]],[1]!Tabla1[RUC],0))</f>
        <v>#REF!</v>
      </c>
      <c r="K5233" t="str">
        <f>INDEX([1]BCLIENTES!H:H,MATCH(Tabla5[[#This Row],[RUC]],[1]BCLIENTES!A:A,0))</f>
        <v xml:space="preserve"> AREQUIPA 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tr">
        <f>TEXT(Tabla5[[#This Row],[FECHA]],"MMM")</f>
        <v>Jun</v>
      </c>
      <c r="D5234" s="1" t="str">
        <f>TEXT(Tabla5[[#This Row],[FECHA]],"YYY")</f>
        <v>2024</v>
      </c>
      <c r="E5234" s="2" t="s">
        <v>143</v>
      </c>
      <c r="F5234" s="2" t="s">
        <v>5279</v>
      </c>
      <c r="G5234" s="2" t="s">
        <v>9999</v>
      </c>
      <c r="H5234">
        <v>10458253469</v>
      </c>
      <c r="I5234" t="str">
        <f>INDEX([1]BCLIENTES!B:B,MATCH(Tabla5[[#This Row],[RUC]],[1]BCLIENTES!A:A,0))</f>
        <v xml:space="preserve"> BRANCACHO PARDAVE CILIANA DEYSI</v>
      </c>
      <c r="J5234" t="e">
        <f>INDEX([1]!Tabla1[DISTRITO],MATCH(Tabla5[[#This Row],[RUC]],[1]!Tabla1[RUC],0))</f>
        <v>#REF!</v>
      </c>
      <c r="K5234" t="str">
        <f>INDEX([1]BCLIENTES!H:H,MATCH(Tabla5[[#This Row],[RUC]],[1]BCLIENTES!A:A,0))</f>
        <v xml:space="preserve"> HUANUCO 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tr">
        <f>TEXT(Tabla5[[#This Row],[FECHA]],"MMM")</f>
        <v>Jun</v>
      </c>
      <c r="D5235" s="1" t="str">
        <f>TEXT(Tabla5[[#This Row],[FECHA]],"YYY")</f>
        <v>2024</v>
      </c>
      <c r="E5235" s="2" t="s">
        <v>143</v>
      </c>
      <c r="F5235" s="2" t="s">
        <v>5280</v>
      </c>
      <c r="G5235" s="2" t="s">
        <v>9997</v>
      </c>
      <c r="H5235">
        <v>1</v>
      </c>
      <c r="I5235" t="str">
        <f>INDEX([1]BCLIENTES!B:B,MATCH(Tabla5[[#This Row],[RUC]],[1]BCLIENTES!A:A,0))</f>
        <v>ANULADO</v>
      </c>
      <c r="J5235" t="e">
        <f>INDEX([1]!Tabla1[DISTRITO],MATCH(Tabla5[[#This Row],[RUC]],[1]!Tabla1[RUC],0))</f>
        <v>#REF!</v>
      </c>
      <c r="K5235" t="str">
        <f>INDEX([1]BCLIENTES!H:H,MATCH(Tabla5[[#This Row],[RUC]],[1]BCLIENTES!A:A,0))</f>
        <v>ANULADO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tr">
        <f>TEXT(Tabla5[[#This Row],[FECHA]],"MMM")</f>
        <v>Jun</v>
      </c>
      <c r="D5236" s="1" t="str">
        <f>TEXT(Tabla5[[#This Row],[FECHA]],"YYY")</f>
        <v>2024</v>
      </c>
      <c r="E5236" s="2" t="s">
        <v>143</v>
      </c>
      <c r="F5236" s="2" t="s">
        <v>5281</v>
      </c>
      <c r="G5236" s="2" t="s">
        <v>10003</v>
      </c>
      <c r="H5236">
        <v>10238869523</v>
      </c>
      <c r="I5236" t="str">
        <f>INDEX([1]BCLIENTES!B:B,MATCH(Tabla5[[#This Row],[RUC]],[1]BCLIENTES!A:A,0))</f>
        <v xml:space="preserve"> CARREÑO DELGADO ROSA LINA</v>
      </c>
      <c r="J5236" t="e">
        <f>INDEX([1]!Tabla1[DISTRITO],MATCH(Tabla5[[#This Row],[RUC]],[1]!Tabla1[RUC],0))</f>
        <v>#REF!</v>
      </c>
      <c r="K5236" t="str">
        <f>INDEX([1]BCLIENTES!H:H,MATCH(Tabla5[[#This Row],[RUC]],[1]BCLIENTES!A:A,0))</f>
        <v xml:space="preserve"> TRUJILLO 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tr">
        <f>TEXT(Tabla5[[#This Row],[FECHA]],"MMM")</f>
        <v>Jun</v>
      </c>
      <c r="D5237" s="1" t="str">
        <f>TEXT(Tabla5[[#This Row],[FECHA]],"YYY")</f>
        <v>2024</v>
      </c>
      <c r="E5237" s="2" t="s">
        <v>143</v>
      </c>
      <c r="F5237" s="2" t="s">
        <v>5282</v>
      </c>
      <c r="G5237" s="2" t="s">
        <v>10003</v>
      </c>
      <c r="H5237">
        <v>20568350830</v>
      </c>
      <c r="I5237" t="str">
        <f>INDEX([1]BCLIENTES!B:B,MATCH(Tabla5[[#This Row],[RUC]],[1]BCLIENTES!A:A,0))</f>
        <v xml:space="preserve"> GRUPO CANDY'S S.R.L.</v>
      </c>
      <c r="J5237" t="e">
        <f>INDEX([1]!Tabla1[DISTRITO],MATCH(Tabla5[[#This Row],[RUC]],[1]!Tabla1[RUC],0))</f>
        <v>#REF!</v>
      </c>
      <c r="K5237" t="str">
        <f>INDEX([1]BCLIENTES!H:H,MATCH(Tabla5[[#This Row],[RUC]],[1]BCLIENTES!A:A,0))</f>
        <v xml:space="preserve"> HUANCAYO 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tr">
        <f>TEXT(Tabla5[[#This Row],[FECHA]],"MMM")</f>
        <v>Jun</v>
      </c>
      <c r="D5238" s="1" t="str">
        <f>TEXT(Tabla5[[#This Row],[FECHA]],"YYY")</f>
        <v>2024</v>
      </c>
      <c r="E5238" s="2" t="s">
        <v>143</v>
      </c>
      <c r="F5238" s="2" t="s">
        <v>5283</v>
      </c>
      <c r="G5238" s="2" t="s">
        <v>9997</v>
      </c>
      <c r="H5238">
        <v>1</v>
      </c>
      <c r="I5238" t="str">
        <f>INDEX([1]BCLIENTES!B:B,MATCH(Tabla5[[#This Row],[RUC]],[1]BCLIENTES!A:A,0))</f>
        <v>ANULADO</v>
      </c>
      <c r="J5238" t="e">
        <f>INDEX([1]!Tabla1[DISTRITO],MATCH(Tabla5[[#This Row],[RUC]],[1]!Tabla1[RUC],0))</f>
        <v>#REF!</v>
      </c>
      <c r="K5238" t="str">
        <f>INDEX([1]BCLIENTES!H:H,MATCH(Tabla5[[#This Row],[RUC]],[1]BCLIENTES!A:A,0))</f>
        <v>ANULADO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tr">
        <f>TEXT(Tabla5[[#This Row],[FECHA]],"MMM")</f>
        <v>Jun</v>
      </c>
      <c r="D5239" s="1" t="str">
        <f>TEXT(Tabla5[[#This Row],[FECHA]],"YYY")</f>
        <v>2024</v>
      </c>
      <c r="E5239" s="2" t="s">
        <v>143</v>
      </c>
      <c r="F5239" s="2" t="s">
        <v>5284</v>
      </c>
      <c r="G5239" s="2" t="s">
        <v>10002</v>
      </c>
      <c r="H5239">
        <v>20519753830</v>
      </c>
      <c r="I5239" t="str">
        <f>INDEX([1]BCLIENTES!B:B,MATCH(Tabla5[[#This Row],[RUC]],[1]BCLIENTES!A:A,0))</f>
        <v xml:space="preserve"> CENTRO ELECTRICO ROJESAN S.A.C. - ROJESAN S.A.C.</v>
      </c>
      <c r="J5239" t="e">
        <f>INDEX([1]!Tabla1[DISTRITO],MATCH(Tabla5[[#This Row],[RUC]],[1]!Tabla1[RUC],0))</f>
        <v>#REF!</v>
      </c>
      <c r="K5239" t="str">
        <f>INDEX([1]BCLIENTES!H:H,MATCH(Tabla5[[#This Row],[RUC]],[1]BCLIENTES!A:A,0))</f>
        <v xml:space="preserve"> TACNA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tr">
        <f>TEXT(Tabla5[[#This Row],[FECHA]],"MMM")</f>
        <v>Jun</v>
      </c>
      <c r="D5240" s="1" t="str">
        <f>TEXT(Tabla5[[#This Row],[FECHA]],"YYY")</f>
        <v>2024</v>
      </c>
      <c r="E5240" s="2" t="s">
        <v>143</v>
      </c>
      <c r="F5240" s="2" t="s">
        <v>5285</v>
      </c>
      <c r="G5240" s="2" t="s">
        <v>10003</v>
      </c>
      <c r="H5240">
        <v>10238869523</v>
      </c>
      <c r="I5240" t="str">
        <f>INDEX([1]BCLIENTES!B:B,MATCH(Tabla5[[#This Row],[RUC]],[1]BCLIENTES!A:A,0))</f>
        <v xml:space="preserve"> CARREÑO DELGADO ROSA LINA</v>
      </c>
      <c r="J5240" t="e">
        <f>INDEX([1]!Tabla1[DISTRITO],MATCH(Tabla5[[#This Row],[RUC]],[1]!Tabla1[RUC],0))</f>
        <v>#REF!</v>
      </c>
      <c r="K5240" t="str">
        <f>INDEX([1]BCLIENTES!H:H,MATCH(Tabla5[[#This Row],[RUC]],[1]BCLIENTES!A:A,0))</f>
        <v xml:space="preserve"> TRUJILLO 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tr">
        <f>TEXT(Tabla5[[#This Row],[FECHA]],"MMM")</f>
        <v>Jun</v>
      </c>
      <c r="D5241" s="1" t="str">
        <f>TEXT(Tabla5[[#This Row],[FECHA]],"YYY")</f>
        <v>2024</v>
      </c>
      <c r="E5241" s="2" t="s">
        <v>143</v>
      </c>
      <c r="F5241" s="2" t="s">
        <v>5286</v>
      </c>
      <c r="G5241" s="2" t="s">
        <v>10002</v>
      </c>
      <c r="H5241">
        <v>20601512115</v>
      </c>
      <c r="I5241" t="str">
        <f>INDEX([1]BCLIENTES!B:B,MATCH(Tabla5[[#This Row],[RUC]],[1]BCLIENTES!A:A,0))</f>
        <v xml:space="preserve"> KALLPA MAQUINARIAS E.I.R.L.</v>
      </c>
      <c r="J5241" t="e">
        <f>INDEX([1]!Tabla1[DISTRITO],MATCH(Tabla5[[#This Row],[RUC]],[1]!Tabla1[RUC],0))</f>
        <v>#REF!</v>
      </c>
      <c r="K5241" t="str">
        <f>INDEX([1]BCLIENTES!H:H,MATCH(Tabla5[[#This Row],[RUC]],[1]BCLIENTES!A:A,0))</f>
        <v xml:space="preserve"> ILO 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tr">
        <f>TEXT(Tabla5[[#This Row],[FECHA]],"MMM")</f>
        <v>Jun</v>
      </c>
      <c r="D5242" s="1" t="str">
        <f>TEXT(Tabla5[[#This Row],[FECHA]],"YYY")</f>
        <v>2024</v>
      </c>
      <c r="E5242" s="2" t="s">
        <v>143</v>
      </c>
      <c r="F5242" s="2" t="s">
        <v>5287</v>
      </c>
      <c r="G5242" s="2" t="s">
        <v>10003</v>
      </c>
      <c r="H5242">
        <v>20606183136</v>
      </c>
      <c r="I5242" t="str">
        <f>INDEX([1]BCLIENTES!B:B,MATCH(Tabla5[[#This Row],[RUC]],[1]BCLIENTES!A:A,0))</f>
        <v xml:space="preserve"> JP DISTRIBUCIONES Y SOLUCIONES ELECTRICAS E.I.R.L.</v>
      </c>
      <c r="J5242" t="e">
        <f>INDEX([1]!Tabla1[DISTRITO],MATCH(Tabla5[[#This Row],[RUC]],[1]!Tabla1[RUC],0))</f>
        <v>#REF!</v>
      </c>
      <c r="K5242" t="str">
        <f>INDEX([1]BCLIENTES!H:H,MATCH(Tabla5[[#This Row],[RUC]],[1]BCLIENTES!A:A,0))</f>
        <v xml:space="preserve"> LIMA 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tr">
        <f>TEXT(Tabla5[[#This Row],[FECHA]],"MMM")</f>
        <v>Jun</v>
      </c>
      <c r="D5243" s="1" t="str">
        <f>TEXT(Tabla5[[#This Row],[FECHA]],"YYY")</f>
        <v>2024</v>
      </c>
      <c r="E5243" s="2" t="s">
        <v>143</v>
      </c>
      <c r="F5243" s="2" t="s">
        <v>5288</v>
      </c>
      <c r="G5243" s="2" t="s">
        <v>9999</v>
      </c>
      <c r="H5243">
        <v>20602757391</v>
      </c>
      <c r="I5243" t="str">
        <f>INDEX([1]BCLIENTES!B:B,MATCH(Tabla5[[#This Row],[RUC]],[1]BCLIENTES!A:A,0))</f>
        <v xml:space="preserve"> FERRETERIA SEÑOR DE BURGOS EMPRESA INDIVIDUAL DE RESPONSABILIDAD LIMITADA</v>
      </c>
      <c r="J5243" t="e">
        <f>INDEX([1]!Tabla1[DISTRITO],MATCH(Tabla5[[#This Row],[RUC]],[1]!Tabla1[RUC],0))</f>
        <v>#REF!</v>
      </c>
      <c r="K5243" t="str">
        <f>INDEX([1]BCLIENTES!H:H,MATCH(Tabla5[[#This Row],[RUC]],[1]BCLIENTES!A:A,0))</f>
        <v xml:space="preserve"> HUANUCO 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tr">
        <f>TEXT(Tabla5[[#This Row],[FECHA]],"MMM")</f>
        <v>Jun</v>
      </c>
      <c r="D5244" s="1" t="str">
        <f>TEXT(Tabla5[[#This Row],[FECHA]],"YYY")</f>
        <v>2024</v>
      </c>
      <c r="E5244" s="2" t="s">
        <v>143</v>
      </c>
      <c r="F5244" s="2" t="s">
        <v>5289</v>
      </c>
      <c r="G5244" s="2" t="s">
        <v>10002</v>
      </c>
      <c r="H5244">
        <v>20533316612</v>
      </c>
      <c r="I5244" t="str">
        <f>INDEX([1]BCLIENTES!B:B,MATCH(Tabla5[[#This Row],[RUC]],[1]BCLIENTES!A:A,0))</f>
        <v xml:space="preserve"> K Y M ORION DISTRIBUCIONES E.I.R.L.</v>
      </c>
      <c r="J5244" t="e">
        <f>INDEX([1]!Tabla1[DISTRITO],MATCH(Tabla5[[#This Row],[RUC]],[1]!Tabla1[RUC],0))</f>
        <v>#REF!</v>
      </c>
      <c r="K5244" t="str">
        <f>INDEX([1]BCLIENTES!H:H,MATCH(Tabla5[[#This Row],[RUC]],[1]BCLIENTES!A:A,0))</f>
        <v xml:space="preserve"> ILO 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tr">
        <f>TEXT(Tabla5[[#This Row],[FECHA]],"MMM")</f>
        <v>Jun</v>
      </c>
      <c r="D5245" s="1" t="str">
        <f>TEXT(Tabla5[[#This Row],[FECHA]],"YYY")</f>
        <v>2024</v>
      </c>
      <c r="E5245" s="2" t="s">
        <v>143</v>
      </c>
      <c r="F5245" s="2" t="s">
        <v>5290</v>
      </c>
      <c r="G5245" s="2" t="s">
        <v>10003</v>
      </c>
      <c r="H5245">
        <v>10766615657</v>
      </c>
      <c r="I5245" t="str">
        <f>INDEX([1]BCLIENTES!B:B,MATCH(Tabla5[[#This Row],[RUC]],[1]BCLIENTES!A:A,0))</f>
        <v xml:space="preserve"> OLAYA ROJAS GASTON DAVID</v>
      </c>
      <c r="J5245" t="e">
        <f>INDEX([1]!Tabla1[DISTRITO],MATCH(Tabla5[[#This Row],[RUC]],[1]!Tabla1[RUC],0))</f>
        <v>#REF!</v>
      </c>
      <c r="K5245" t="str">
        <f>INDEX([1]BCLIENTES!H:H,MATCH(Tabla5[[#This Row],[RUC]],[1]BCLIENTES!A:A,0))</f>
        <v xml:space="preserve"> PIURA 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tr">
        <f>TEXT(Tabla5[[#This Row],[FECHA]],"MMM")</f>
        <v>Jun</v>
      </c>
      <c r="D5246" s="1" t="str">
        <f>TEXT(Tabla5[[#This Row],[FECHA]],"YYY")</f>
        <v>2024</v>
      </c>
      <c r="E5246" s="2" t="s">
        <v>143</v>
      </c>
      <c r="F5246" s="2" t="s">
        <v>5291</v>
      </c>
      <c r="G5246" s="2" t="s">
        <v>9999</v>
      </c>
      <c r="H5246">
        <v>10228913893</v>
      </c>
      <c r="I5246" t="str">
        <f>INDEX([1]BCLIENTES!B:B,MATCH(Tabla5[[#This Row],[RUC]],[1]BCLIENTES!A:A,0))</f>
        <v xml:space="preserve"> CHAVEZ MIRAVAL BAILON</v>
      </c>
      <c r="J5246" t="e">
        <f>INDEX([1]!Tabla1[DISTRITO],MATCH(Tabla5[[#This Row],[RUC]],[1]!Tabla1[RUC],0))</f>
        <v>#REF!</v>
      </c>
      <c r="K5246" t="str">
        <f>INDEX([1]BCLIENTES!H:H,MATCH(Tabla5[[#This Row],[RUC]],[1]BCLIENTES!A:A,0))</f>
        <v xml:space="preserve"> LEONCIO PRADO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tr">
        <f>TEXT(Tabla5[[#This Row],[FECHA]],"MMM")</f>
        <v>Jun</v>
      </c>
      <c r="D5247" s="1" t="str">
        <f>TEXT(Tabla5[[#This Row],[FECHA]],"YYY")</f>
        <v>2024</v>
      </c>
      <c r="E5247" s="2" t="s">
        <v>143</v>
      </c>
      <c r="F5247" s="2" t="s">
        <v>5292</v>
      </c>
      <c r="G5247" s="2" t="s">
        <v>9997</v>
      </c>
      <c r="H5247">
        <v>1</v>
      </c>
      <c r="I5247" t="str">
        <f>INDEX([1]BCLIENTES!B:B,MATCH(Tabla5[[#This Row],[RUC]],[1]BCLIENTES!A:A,0))</f>
        <v>ANULADO</v>
      </c>
      <c r="J5247" t="e">
        <f>INDEX([1]!Tabla1[DISTRITO],MATCH(Tabla5[[#This Row],[RUC]],[1]!Tabla1[RUC],0))</f>
        <v>#REF!</v>
      </c>
      <c r="K5247" t="str">
        <f>INDEX([1]BCLIENTES!H:H,MATCH(Tabla5[[#This Row],[RUC]],[1]BCLIENTES!A:A,0))</f>
        <v>ANULADO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tr">
        <f>TEXT(Tabla5[[#This Row],[FECHA]],"MMM")</f>
        <v>Jun</v>
      </c>
      <c r="D5248" s="1" t="str">
        <f>TEXT(Tabla5[[#This Row],[FECHA]],"YYY")</f>
        <v>2024</v>
      </c>
      <c r="E5248" s="2" t="s">
        <v>143</v>
      </c>
      <c r="F5248" s="2" t="s">
        <v>5293</v>
      </c>
      <c r="G5248" s="2" t="s">
        <v>9999</v>
      </c>
      <c r="H5248">
        <v>10228913893</v>
      </c>
      <c r="I5248" t="str">
        <f>INDEX([1]BCLIENTES!B:B,MATCH(Tabla5[[#This Row],[RUC]],[1]BCLIENTES!A:A,0))</f>
        <v xml:space="preserve"> CHAVEZ MIRAVAL BAILON</v>
      </c>
      <c r="J5248" t="e">
        <f>INDEX([1]!Tabla1[DISTRITO],MATCH(Tabla5[[#This Row],[RUC]],[1]!Tabla1[RUC],0))</f>
        <v>#REF!</v>
      </c>
      <c r="K5248" t="str">
        <f>INDEX([1]BCLIENTES!H:H,MATCH(Tabla5[[#This Row],[RUC]],[1]BCLIENTES!A:A,0))</f>
        <v xml:space="preserve"> LEONCIO PRADO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tr">
        <f>TEXT(Tabla5[[#This Row],[FECHA]],"MMM")</f>
        <v>Jun</v>
      </c>
      <c r="D5249" s="1" t="str">
        <f>TEXT(Tabla5[[#This Row],[FECHA]],"YYY")</f>
        <v>2024</v>
      </c>
      <c r="E5249" s="2" t="s">
        <v>143</v>
      </c>
      <c r="F5249" s="2" t="s">
        <v>5294</v>
      </c>
      <c r="G5249" s="2" t="s">
        <v>10003</v>
      </c>
      <c r="H5249">
        <v>20604916772</v>
      </c>
      <c r="I5249" t="str">
        <f>INDEX([1]BCLIENTES!B:B,MATCH(Tabla5[[#This Row],[RUC]],[1]BCLIENTES!A:A,0))</f>
        <v xml:space="preserve"> ABA COMPANY SOCIEDAD ANONIMA CERRADA - ABA COMPANY S.A.C.</v>
      </c>
      <c r="J5249" t="e">
        <f>INDEX([1]!Tabla1[DISTRITO],MATCH(Tabla5[[#This Row],[RUC]],[1]!Tabla1[RUC],0))</f>
        <v>#REF!</v>
      </c>
      <c r="K5249" t="str">
        <f>INDEX([1]BCLIENTES!H:H,MATCH(Tabla5[[#This Row],[RUC]],[1]BCLIENTES!A:A,0))</f>
        <v xml:space="preserve"> TRUJILLO 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tr">
        <f>TEXT(Tabla5[[#This Row],[FECHA]],"MMM")</f>
        <v>Jun</v>
      </c>
      <c r="D5250" s="1" t="str">
        <f>TEXT(Tabla5[[#This Row],[FECHA]],"YYY")</f>
        <v>2024</v>
      </c>
      <c r="E5250" s="2" t="s">
        <v>143</v>
      </c>
      <c r="F5250" s="2" t="s">
        <v>5295</v>
      </c>
      <c r="G5250" s="2" t="s">
        <v>10003</v>
      </c>
      <c r="H5250">
        <v>20604916772</v>
      </c>
      <c r="I5250" t="str">
        <f>INDEX([1]BCLIENTES!B:B,MATCH(Tabla5[[#This Row],[RUC]],[1]BCLIENTES!A:A,0))</f>
        <v xml:space="preserve"> ABA COMPANY SOCIEDAD ANONIMA CERRADA - ABA COMPANY S.A.C.</v>
      </c>
      <c r="J5250" t="e">
        <f>INDEX([1]!Tabla1[DISTRITO],MATCH(Tabla5[[#This Row],[RUC]],[1]!Tabla1[RUC],0))</f>
        <v>#REF!</v>
      </c>
      <c r="K5250" t="str">
        <f>INDEX([1]BCLIENTES!H:H,MATCH(Tabla5[[#This Row],[RUC]],[1]BCLIENTES!A:A,0))</f>
        <v xml:space="preserve"> TRUJILLO 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tr">
        <f>TEXT(Tabla5[[#This Row],[FECHA]],"MMM")</f>
        <v>Jun</v>
      </c>
      <c r="D5251" s="1" t="str">
        <f>TEXT(Tabla5[[#This Row],[FECHA]],"YYY")</f>
        <v>2024</v>
      </c>
      <c r="E5251" s="2" t="s">
        <v>143</v>
      </c>
      <c r="F5251" s="2" t="s">
        <v>5296</v>
      </c>
      <c r="G5251" s="2" t="s">
        <v>10004</v>
      </c>
      <c r="H5251">
        <v>20601800765</v>
      </c>
      <c r="I5251" t="str">
        <f>INDEX([1]BCLIENTES!B:B,MATCH(Tabla5[[#This Row],[RUC]],[1]BCLIENTES!A:A,0))</f>
        <v xml:space="preserve"> FERRETERIA CATALEYA S.A.C.</v>
      </c>
      <c r="J5251" t="e">
        <f>INDEX([1]!Tabla1[DISTRITO],MATCH(Tabla5[[#This Row],[RUC]],[1]!Tabla1[RUC],0))</f>
        <v>#REF!</v>
      </c>
      <c r="K5251" t="str">
        <f>INDEX([1]BCLIENTES!H:H,MATCH(Tabla5[[#This Row],[RUC]],[1]BCLIENTES!A:A,0))</f>
        <v>TRUJILLO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tr">
        <f>TEXT(Tabla5[[#This Row],[FECHA]],"MMM")</f>
        <v>Jun</v>
      </c>
      <c r="D5252" s="1" t="str">
        <f>TEXT(Tabla5[[#This Row],[FECHA]],"YYY")</f>
        <v>2024</v>
      </c>
      <c r="E5252" s="2" t="s">
        <v>143</v>
      </c>
      <c r="F5252" s="2" t="s">
        <v>5297</v>
      </c>
      <c r="G5252" s="2" t="s">
        <v>10003</v>
      </c>
      <c r="H5252">
        <v>20604916772</v>
      </c>
      <c r="I5252" t="str">
        <f>INDEX([1]BCLIENTES!B:B,MATCH(Tabla5[[#This Row],[RUC]],[1]BCLIENTES!A:A,0))</f>
        <v xml:space="preserve"> ABA COMPANY SOCIEDAD ANONIMA CERRADA - ABA COMPANY S.A.C.</v>
      </c>
      <c r="J5252" t="e">
        <f>INDEX([1]!Tabla1[DISTRITO],MATCH(Tabla5[[#This Row],[RUC]],[1]!Tabla1[RUC],0))</f>
        <v>#REF!</v>
      </c>
      <c r="K5252" t="str">
        <f>INDEX([1]BCLIENTES!H:H,MATCH(Tabla5[[#This Row],[RUC]],[1]BCLIENTES!A:A,0))</f>
        <v xml:space="preserve"> TRUJILLO 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tr">
        <f>TEXT(Tabla5[[#This Row],[FECHA]],"MMM")</f>
        <v>Jun</v>
      </c>
      <c r="D5253" s="1" t="str">
        <f>TEXT(Tabla5[[#This Row],[FECHA]],"YYY")</f>
        <v>2024</v>
      </c>
      <c r="E5253" s="2" t="s">
        <v>143</v>
      </c>
      <c r="F5253" s="2" t="s">
        <v>5298</v>
      </c>
      <c r="G5253" s="2" t="s">
        <v>10002</v>
      </c>
      <c r="H5253">
        <v>20609021421</v>
      </c>
      <c r="I5253" t="str">
        <f>INDEX([1]BCLIENTES!B:B,MATCH(Tabla5[[#This Row],[RUC]],[1]BCLIENTES!A:A,0))</f>
        <v xml:space="preserve"> ELECTRO J. L. MARON S.R.L.</v>
      </c>
      <c r="J5253" t="e">
        <f>INDEX([1]!Tabla1[DISTRITO],MATCH(Tabla5[[#This Row],[RUC]],[1]!Tabla1[RUC],0))</f>
        <v>#REF!</v>
      </c>
      <c r="K5253" t="str">
        <f>INDEX([1]BCLIENTES!H:H,MATCH(Tabla5[[#This Row],[RUC]],[1]BCLIENTES!A:A,0))</f>
        <v xml:space="preserve"> TACNA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tr">
        <f>TEXT(Tabla5[[#This Row],[FECHA]],"MMM")</f>
        <v>Jun</v>
      </c>
      <c r="D5254" s="1" t="str">
        <f>TEXT(Tabla5[[#This Row],[FECHA]],"YYY")</f>
        <v>2024</v>
      </c>
      <c r="E5254" s="2" t="s">
        <v>143</v>
      </c>
      <c r="F5254" s="2" t="s">
        <v>5299</v>
      </c>
      <c r="G5254" s="2" t="s">
        <v>9999</v>
      </c>
      <c r="H5254">
        <v>20605933182</v>
      </c>
      <c r="I5254" t="str">
        <f>INDEX([1]BCLIENTES!B:B,MATCH(Tabla5[[#This Row],[RUC]],[1]BCLIENTES!A:A,0))</f>
        <v xml:space="preserve"> IMPORTADORA &amp; DISTRIBUIDORA FLAGSA S.A.C.</v>
      </c>
      <c r="J5254" t="e">
        <f>INDEX([1]!Tabla1[DISTRITO],MATCH(Tabla5[[#This Row],[RUC]],[1]!Tabla1[RUC],0))</f>
        <v>#REF!</v>
      </c>
      <c r="K5254" t="str">
        <f>INDEX([1]BCLIENTES!H:H,MATCH(Tabla5[[#This Row],[RUC]],[1]BCLIENTES!A:A,0))</f>
        <v xml:space="preserve"> HUAMANGA 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tr">
        <f>TEXT(Tabla5[[#This Row],[FECHA]],"MMM")</f>
        <v>Jun</v>
      </c>
      <c r="D5255" s="1" t="str">
        <f>TEXT(Tabla5[[#This Row],[FECHA]],"YYY")</f>
        <v>2024</v>
      </c>
      <c r="E5255" s="2" t="s">
        <v>143</v>
      </c>
      <c r="F5255" s="2" t="s">
        <v>5300</v>
      </c>
      <c r="G5255" s="2" t="s">
        <v>10002</v>
      </c>
      <c r="H5255">
        <v>20454720602</v>
      </c>
      <c r="I5255" t="str">
        <f>INDEX([1]BCLIENTES!B:B,MATCH(Tabla5[[#This Row],[RUC]],[1]BCLIENTES!A:A,0))</f>
        <v xml:space="preserve"> EXIMP FREREG - E.I.R.L.</v>
      </c>
      <c r="J5255" t="e">
        <f>INDEX([1]!Tabla1[DISTRITO],MATCH(Tabla5[[#This Row],[RUC]],[1]!Tabla1[RUC],0))</f>
        <v>#REF!</v>
      </c>
      <c r="K5255" t="str">
        <f>INDEX([1]BCLIENTES!H:H,MATCH(Tabla5[[#This Row],[RUC]],[1]BCLIENTES!A:A,0))</f>
        <v xml:space="preserve"> AREQUIPA 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tr">
        <f>TEXT(Tabla5[[#This Row],[FECHA]],"MMM")</f>
        <v>Jun</v>
      </c>
      <c r="D5256" s="1" t="str">
        <f>TEXT(Tabla5[[#This Row],[FECHA]],"YYY")</f>
        <v>2024</v>
      </c>
      <c r="E5256" s="2" t="s">
        <v>143</v>
      </c>
      <c r="F5256" s="2" t="s">
        <v>5301</v>
      </c>
      <c r="G5256" s="2" t="s">
        <v>10002</v>
      </c>
      <c r="H5256">
        <v>20519834163</v>
      </c>
      <c r="I5256" t="str">
        <f>INDEX([1]BCLIENTES!B:B,MATCH(Tabla5[[#This Row],[RUC]],[1]BCLIENTES!A:A,0))</f>
        <v xml:space="preserve"> ELECTRO MARY S.R.LTDA.</v>
      </c>
      <c r="J5256" t="e">
        <f>INDEX([1]!Tabla1[DISTRITO],MATCH(Tabla5[[#This Row],[RUC]],[1]!Tabla1[RUC],0))</f>
        <v>#REF!</v>
      </c>
      <c r="K5256" t="str">
        <f>INDEX([1]BCLIENTES!H:H,MATCH(Tabla5[[#This Row],[RUC]],[1]BCLIENTES!A:A,0))</f>
        <v xml:space="preserve"> TACNA 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tr">
        <f>TEXT(Tabla5[[#This Row],[FECHA]],"MMM")</f>
        <v>Jun</v>
      </c>
      <c r="D5257" s="1" t="str">
        <f>TEXT(Tabla5[[#This Row],[FECHA]],"YYY")</f>
        <v>2024</v>
      </c>
      <c r="E5257" s="2" t="s">
        <v>143</v>
      </c>
      <c r="F5257" s="2" t="s">
        <v>5302</v>
      </c>
      <c r="G5257" s="2" t="s">
        <v>9999</v>
      </c>
      <c r="H5257">
        <v>20279099142</v>
      </c>
      <c r="I5257" t="str">
        <f>INDEX([1]BCLIENTES!B:B,MATCH(Tabla5[[#This Row],[RUC]],[1]BCLIENTES!A:A,0))</f>
        <v xml:space="preserve"> TECNOLOGIA ELECTRICA S.A.C</v>
      </c>
      <c r="J5257" t="e">
        <f>INDEX([1]!Tabla1[DISTRITO],MATCH(Tabla5[[#This Row],[RUC]],[1]!Tabla1[RUC],0))</f>
        <v>#REF!</v>
      </c>
      <c r="K5257" t="str">
        <f>INDEX([1]BCLIENTES!H:H,MATCH(Tabla5[[#This Row],[RUC]],[1]BCLIENTES!A:A,0))</f>
        <v xml:space="preserve"> ICA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tr">
        <f>TEXT(Tabla5[[#This Row],[FECHA]],"MMM")</f>
        <v>Jun</v>
      </c>
      <c r="D5258" s="1" t="str">
        <f>TEXT(Tabla5[[#This Row],[FECHA]],"YYY")</f>
        <v>2024</v>
      </c>
      <c r="E5258" s="2" t="s">
        <v>143</v>
      </c>
      <c r="F5258" s="2" t="s">
        <v>5303</v>
      </c>
      <c r="G5258" s="2" t="s">
        <v>9999</v>
      </c>
      <c r="H5258">
        <v>20534314702</v>
      </c>
      <c r="I5258" t="str">
        <f>INDEX([1]BCLIENTES!B:B,MATCH(Tabla5[[#This Row],[RUC]],[1]BCLIENTES!A:A,0))</f>
        <v xml:space="preserve"> NEGOCIACIONES CARLOS Y MARIA E.I.R.L.</v>
      </c>
      <c r="J5258" t="e">
        <f>INDEX([1]!Tabla1[DISTRITO],MATCH(Tabla5[[#This Row],[RUC]],[1]!Tabla1[RUC],0))</f>
        <v>#REF!</v>
      </c>
      <c r="K5258" t="str">
        <f>INDEX([1]BCLIENTES!H:H,MATCH(Tabla5[[#This Row],[RUC]],[1]BCLIENTES!A:A,0))</f>
        <v xml:space="preserve"> PISCO 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tr">
        <f>TEXT(Tabla5[[#This Row],[FECHA]],"MMM")</f>
        <v>Jun</v>
      </c>
      <c r="D5259" s="1" t="str">
        <f>TEXT(Tabla5[[#This Row],[FECHA]],"YYY")</f>
        <v>2024</v>
      </c>
      <c r="E5259" s="2" t="s">
        <v>143</v>
      </c>
      <c r="F5259" s="2" t="s">
        <v>5304</v>
      </c>
      <c r="G5259" s="2" t="s">
        <v>10004</v>
      </c>
      <c r="H5259">
        <v>20559587185</v>
      </c>
      <c r="I5259" t="str">
        <f>INDEX([1]BCLIENTES!B:B,MATCH(Tabla5[[#This Row],[RUC]],[1]BCLIENTES!A:A,0))</f>
        <v xml:space="preserve"> DISTRIBUIDORA ROYER S.A.C.</v>
      </c>
      <c r="J5259" t="e">
        <f>INDEX([1]!Tabla1[DISTRITO],MATCH(Tabla5[[#This Row],[RUC]],[1]!Tabla1[RUC],0))</f>
        <v>#REF!</v>
      </c>
      <c r="K5259" t="str">
        <f>INDEX([1]BCLIENTES!H:H,MATCH(Tabla5[[#This Row],[RUC]],[1]BCLIENTES!A:A,0))</f>
        <v xml:space="preserve"> TRUJILLO 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tr">
        <f>TEXT(Tabla5[[#This Row],[FECHA]],"MMM")</f>
        <v>Jun</v>
      </c>
      <c r="D5260" s="1" t="str">
        <f>TEXT(Tabla5[[#This Row],[FECHA]],"YYY")</f>
        <v>2024</v>
      </c>
      <c r="E5260" s="2" t="s">
        <v>143</v>
      </c>
      <c r="F5260" s="2" t="s">
        <v>5305</v>
      </c>
      <c r="G5260" s="2" t="s">
        <v>10004</v>
      </c>
      <c r="H5260">
        <v>20314646411</v>
      </c>
      <c r="I5260" t="str">
        <f>INDEX([1]BCLIENTES!B:B,MATCH(Tabla5[[#This Row],[RUC]],[1]BCLIENTES!A:A,0))</f>
        <v xml:space="preserve"> DISTRIBUIDORA DAVILA S.A.</v>
      </c>
      <c r="J5260" t="e">
        <f>INDEX([1]!Tabla1[DISTRITO],MATCH(Tabla5[[#This Row],[RUC]],[1]!Tabla1[RUC],0))</f>
        <v>#REF!</v>
      </c>
      <c r="K5260" t="str">
        <f>INDEX([1]BCLIENTES!H:H,MATCH(Tabla5[[#This Row],[RUC]],[1]BCLIENTES!A:A,0))</f>
        <v xml:space="preserve"> TRUJILLO 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tr">
        <f>TEXT(Tabla5[[#This Row],[FECHA]],"MMM")</f>
        <v>Jun</v>
      </c>
      <c r="D5261" s="1" t="str">
        <f>TEXT(Tabla5[[#This Row],[FECHA]],"YYY")</f>
        <v>2024</v>
      </c>
      <c r="E5261" s="2" t="s">
        <v>143</v>
      </c>
      <c r="F5261" s="2" t="s">
        <v>5306</v>
      </c>
      <c r="G5261" s="2" t="s">
        <v>10004</v>
      </c>
      <c r="H5261">
        <v>20480023235</v>
      </c>
      <c r="I5261" t="str">
        <f>INDEX([1]BCLIENTES!B:B,MATCH(Tabla5[[#This Row],[RUC]],[1]BCLIENTES!A:A,0))</f>
        <v xml:space="preserve"> CORPORACION BIM SAC</v>
      </c>
      <c r="J5261" t="e">
        <f>INDEX([1]!Tabla1[DISTRITO],MATCH(Tabla5[[#This Row],[RUC]],[1]!Tabla1[RUC],0))</f>
        <v>#REF!</v>
      </c>
      <c r="K5261" t="str">
        <f>INDEX([1]BCLIENTES!H:H,MATCH(Tabla5[[#This Row],[RUC]],[1]BCLIENTES!A:A,0))</f>
        <v xml:space="preserve"> CHICLAYO 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tr">
        <f>TEXT(Tabla5[[#This Row],[FECHA]],"MMM")</f>
        <v>Jun</v>
      </c>
      <c r="D5262" s="1" t="str">
        <f>TEXT(Tabla5[[#This Row],[FECHA]],"YYY")</f>
        <v>2024</v>
      </c>
      <c r="E5262" s="2" t="s">
        <v>143</v>
      </c>
      <c r="F5262" s="2" t="s">
        <v>5307</v>
      </c>
      <c r="G5262" s="2" t="s">
        <v>10006</v>
      </c>
      <c r="H5262">
        <v>20114689425</v>
      </c>
      <c r="I5262" t="str">
        <f>INDEX([1]BCLIENTES!B:B,MATCH(Tabla5[[#This Row],[RUC]],[1]BCLIENTES!A:A,0))</f>
        <v xml:space="preserve"> CIA ELECTRICA INGENIEROS S.R.L.</v>
      </c>
      <c r="J5262" t="e">
        <f>INDEX([1]!Tabla1[DISTRITO],MATCH(Tabla5[[#This Row],[RUC]],[1]!Tabla1[RUC],0))</f>
        <v>#REF!</v>
      </c>
      <c r="K5262" t="str">
        <f>INDEX([1]BCLIENTES!H:H,MATCH(Tabla5[[#This Row],[RUC]],[1]BCLIENTES!A:A,0))</f>
        <v xml:space="preserve"> CUSCO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tr">
        <f>TEXT(Tabla5[[#This Row],[FECHA]],"MMM")</f>
        <v>Jun</v>
      </c>
      <c r="D5263" s="1" t="str">
        <f>TEXT(Tabla5[[#This Row],[FECHA]],"YYY")</f>
        <v>2024</v>
      </c>
      <c r="E5263" s="2" t="s">
        <v>143</v>
      </c>
      <c r="F5263" s="2" t="s">
        <v>5308</v>
      </c>
      <c r="G5263" s="2" t="s">
        <v>10002</v>
      </c>
      <c r="H5263">
        <v>20454363141</v>
      </c>
      <c r="I5263" t="str">
        <f>INDEX([1]BCLIENTES!B:B,MATCH(Tabla5[[#This Row],[RUC]],[1]BCLIENTES!A:A,0))</f>
        <v xml:space="preserve"> COMERCIAL FERRETERA EL CHINO E.I.R.L.</v>
      </c>
      <c r="J5263" t="e">
        <f>INDEX([1]!Tabla1[DISTRITO],MATCH(Tabla5[[#This Row],[RUC]],[1]!Tabla1[RUC],0))</f>
        <v>#REF!</v>
      </c>
      <c r="K5263" t="str">
        <f>INDEX([1]BCLIENTES!H:H,MATCH(Tabla5[[#This Row],[RUC]],[1]BCLIENTES!A:A,0))</f>
        <v xml:space="preserve"> AREQUIPA 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tr">
        <f>TEXT(Tabla5[[#This Row],[FECHA]],"MMM")</f>
        <v>Jun</v>
      </c>
      <c r="D5264" s="1" t="str">
        <f>TEXT(Tabla5[[#This Row],[FECHA]],"YYY")</f>
        <v>2024</v>
      </c>
      <c r="E5264" s="2" t="s">
        <v>143</v>
      </c>
      <c r="F5264" s="2" t="s">
        <v>5309</v>
      </c>
      <c r="G5264" s="2" t="s">
        <v>10004</v>
      </c>
      <c r="H5264">
        <v>10274342159</v>
      </c>
      <c r="I5264" t="str">
        <f>INDEX([1]BCLIENTES!B:B,MATCH(Tabla5[[#This Row],[RUC]],[1]BCLIENTES!A:A,0))</f>
        <v xml:space="preserve"> ESTELA VASQUEZ FLOR</v>
      </c>
      <c r="J5264" t="e">
        <f>INDEX([1]!Tabla1[DISTRITO],MATCH(Tabla5[[#This Row],[RUC]],[1]!Tabla1[RUC],0))</f>
        <v>#REF!</v>
      </c>
      <c r="K5264" t="str">
        <f>INDEX([1]BCLIENTES!H:H,MATCH(Tabla5[[#This Row],[RUC]],[1]BCLIENTES!A:A,0))</f>
        <v xml:space="preserve"> JAEN 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tr">
        <f>TEXT(Tabla5[[#This Row],[FECHA]],"MMM")</f>
        <v>Jun</v>
      </c>
      <c r="D5265" s="1" t="str">
        <f>TEXT(Tabla5[[#This Row],[FECHA]],"YYY")</f>
        <v>2024</v>
      </c>
      <c r="E5265" s="2" t="s">
        <v>143</v>
      </c>
      <c r="F5265" s="2" t="s">
        <v>5310</v>
      </c>
      <c r="G5265" s="2" t="s">
        <v>10004</v>
      </c>
      <c r="H5265">
        <v>20609976510</v>
      </c>
      <c r="I5265" t="str">
        <f>INDEX([1]BCLIENTES!B:B,MATCH(Tabla5[[#This Row],[RUC]],[1]BCLIENTES!A:A,0))</f>
        <v xml:space="preserve"> CORPORACION FERRETERA LR S.A.C.</v>
      </c>
      <c r="J5265" t="e">
        <f>INDEX([1]!Tabla1[DISTRITO],MATCH(Tabla5[[#This Row],[RUC]],[1]!Tabla1[RUC],0))</f>
        <v>#REF!</v>
      </c>
      <c r="K5265" t="str">
        <f>INDEX([1]BCLIENTES!H:H,MATCH(Tabla5[[#This Row],[RUC]],[1]BCLIENTES!A:A,0))</f>
        <v xml:space="preserve"> TRUJILLO 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tr">
        <f>TEXT(Tabla5[[#This Row],[FECHA]],"MMM")</f>
        <v>Jun</v>
      </c>
      <c r="D5266" s="1" t="str">
        <f>TEXT(Tabla5[[#This Row],[FECHA]],"YYY")</f>
        <v>2024</v>
      </c>
      <c r="E5266" s="2" t="s">
        <v>143</v>
      </c>
      <c r="F5266" s="2" t="s">
        <v>5311</v>
      </c>
      <c r="G5266" s="2" t="s">
        <v>10003</v>
      </c>
      <c r="H5266">
        <v>20601787700</v>
      </c>
      <c r="I5266" t="str">
        <f>INDEX([1]BCLIENTES!B:B,MATCH(Tabla5[[#This Row],[RUC]],[1]BCLIENTES!A:A,0))</f>
        <v xml:space="preserve"> IMPORTACIONES MIRALDI S.A.C.</v>
      </c>
      <c r="J5266" t="e">
        <f>INDEX([1]!Tabla1[DISTRITO],MATCH(Tabla5[[#This Row],[RUC]],[1]!Tabla1[RUC],0))</f>
        <v>#REF!</v>
      </c>
      <c r="K5266" t="str">
        <f>INDEX([1]BCLIENTES!H:H,MATCH(Tabla5[[#This Row],[RUC]],[1]BCLIENTES!A:A,0))</f>
        <v xml:space="preserve"> LIMA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tr">
        <f>TEXT(Tabla5[[#This Row],[FECHA]],"MMM")</f>
        <v>Jun</v>
      </c>
      <c r="D5267" s="1" t="str">
        <f>TEXT(Tabla5[[#This Row],[FECHA]],"YYY")</f>
        <v>2024</v>
      </c>
      <c r="E5267" s="2" t="s">
        <v>143</v>
      </c>
      <c r="F5267" s="2" t="s">
        <v>5312</v>
      </c>
      <c r="G5267" s="2" t="s">
        <v>10003</v>
      </c>
      <c r="H5267">
        <v>20601787700</v>
      </c>
      <c r="I5267" t="str">
        <f>INDEX([1]BCLIENTES!B:B,MATCH(Tabla5[[#This Row],[RUC]],[1]BCLIENTES!A:A,0))</f>
        <v xml:space="preserve"> IMPORTACIONES MIRALDI S.A.C.</v>
      </c>
      <c r="J5267" t="e">
        <f>INDEX([1]!Tabla1[DISTRITO],MATCH(Tabla5[[#This Row],[RUC]],[1]!Tabla1[RUC],0))</f>
        <v>#REF!</v>
      </c>
      <c r="K5267" t="str">
        <f>INDEX([1]BCLIENTES!H:H,MATCH(Tabla5[[#This Row],[RUC]],[1]BCLIENTES!A:A,0))</f>
        <v xml:space="preserve"> LIMA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tr">
        <f>TEXT(Tabla5[[#This Row],[FECHA]],"MMM")</f>
        <v>Jun</v>
      </c>
      <c r="D5268" s="1" t="str">
        <f>TEXT(Tabla5[[#This Row],[FECHA]],"YYY")</f>
        <v>2024</v>
      </c>
      <c r="E5268" s="2" t="s">
        <v>143</v>
      </c>
      <c r="F5268" s="2" t="s">
        <v>5313</v>
      </c>
      <c r="G5268" s="2" t="s">
        <v>10002</v>
      </c>
      <c r="H5268">
        <v>20602738320</v>
      </c>
      <c r="I5268" t="str">
        <f>INDEX([1]BCLIENTES!B:B,MATCH(Tabla5[[#This Row],[RUC]],[1]BCLIENTES!A:A,0))</f>
        <v xml:space="preserve"> ANDINOS DEL SUR ILUMINACIONES EMPRESA INDIVIDUAL DE RESPONSABILIDAD LIMITADA</v>
      </c>
      <c r="J5268" t="e">
        <f>INDEX([1]!Tabla1[DISTRITO],MATCH(Tabla5[[#This Row],[RUC]],[1]!Tabla1[RUC],0))</f>
        <v>#REF!</v>
      </c>
      <c r="K5268" t="str">
        <f>INDEX([1]BCLIENTES!H:H,MATCH(Tabla5[[#This Row],[RUC]],[1]BCLIENTES!A:A,0))</f>
        <v xml:space="preserve"> TACNA 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tr">
        <f>TEXT(Tabla5[[#This Row],[FECHA]],"MMM")</f>
        <v>Jun</v>
      </c>
      <c r="D5269" s="1" t="str">
        <f>TEXT(Tabla5[[#This Row],[FECHA]],"YYY")</f>
        <v>2024</v>
      </c>
      <c r="E5269" s="2" t="s">
        <v>143</v>
      </c>
      <c r="F5269" s="2" t="s">
        <v>5314</v>
      </c>
      <c r="G5269" s="2" t="s">
        <v>10002</v>
      </c>
      <c r="H5269">
        <v>20602738320</v>
      </c>
      <c r="I5269" t="str">
        <f>INDEX([1]BCLIENTES!B:B,MATCH(Tabla5[[#This Row],[RUC]],[1]BCLIENTES!A:A,0))</f>
        <v xml:space="preserve"> ANDINOS DEL SUR ILUMINACIONES EMPRESA INDIVIDUAL DE RESPONSABILIDAD LIMITADA</v>
      </c>
      <c r="J5269" t="e">
        <f>INDEX([1]!Tabla1[DISTRITO],MATCH(Tabla5[[#This Row],[RUC]],[1]!Tabla1[RUC],0))</f>
        <v>#REF!</v>
      </c>
      <c r="K5269" t="str">
        <f>INDEX([1]BCLIENTES!H:H,MATCH(Tabla5[[#This Row],[RUC]],[1]BCLIENTES!A:A,0))</f>
        <v xml:space="preserve"> TACNA 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tr">
        <f>TEXT(Tabla5[[#This Row],[FECHA]],"MMM")</f>
        <v>Jun</v>
      </c>
      <c r="D5270" s="1" t="str">
        <f>TEXT(Tabla5[[#This Row],[FECHA]],"YYY")</f>
        <v>2024</v>
      </c>
      <c r="E5270" s="2" t="s">
        <v>143</v>
      </c>
      <c r="F5270" s="2" t="s">
        <v>5315</v>
      </c>
      <c r="G5270" s="2" t="s">
        <v>10002</v>
      </c>
      <c r="H5270">
        <v>10488094772</v>
      </c>
      <c r="I5270" t="str">
        <f>INDEX([1]BCLIENTES!B:B,MATCH(Tabla5[[#This Row],[RUC]],[1]BCLIENTES!A:A,0))</f>
        <v xml:space="preserve"> CONDORI QUISPE LUIS FERNANDO</v>
      </c>
      <c r="J5270" t="e">
        <f>INDEX([1]!Tabla1[DISTRITO],MATCH(Tabla5[[#This Row],[RUC]],[1]!Tabla1[RUC],0))</f>
        <v>#REF!</v>
      </c>
      <c r="K5270" t="str">
        <f>INDEX([1]BCLIENTES!H:H,MATCH(Tabla5[[#This Row],[RUC]],[1]BCLIENTES!A:A,0))</f>
        <v xml:space="preserve"> TACNA 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tr">
        <f>TEXT(Tabla5[[#This Row],[FECHA]],"MMM")</f>
        <v>Jun</v>
      </c>
      <c r="D5271" s="1" t="str">
        <f>TEXT(Tabla5[[#This Row],[FECHA]],"YYY")</f>
        <v>2024</v>
      </c>
      <c r="E5271" s="2" t="s">
        <v>143</v>
      </c>
      <c r="F5271" s="2" t="s">
        <v>5316</v>
      </c>
      <c r="G5271" s="2" t="s">
        <v>10003</v>
      </c>
      <c r="H5271">
        <v>10238869523</v>
      </c>
      <c r="I5271" t="str">
        <f>INDEX([1]BCLIENTES!B:B,MATCH(Tabla5[[#This Row],[RUC]],[1]BCLIENTES!A:A,0))</f>
        <v xml:space="preserve"> CARREÑO DELGADO ROSA LINA</v>
      </c>
      <c r="J5271" t="e">
        <f>INDEX([1]!Tabla1[DISTRITO],MATCH(Tabla5[[#This Row],[RUC]],[1]!Tabla1[RUC],0))</f>
        <v>#REF!</v>
      </c>
      <c r="K5271" t="str">
        <f>INDEX([1]BCLIENTES!H:H,MATCH(Tabla5[[#This Row],[RUC]],[1]BCLIENTES!A:A,0))</f>
        <v xml:space="preserve"> TRUJILLO 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tr">
        <f>TEXT(Tabla5[[#This Row],[FECHA]],"MMM")</f>
        <v>Jun</v>
      </c>
      <c r="D5272" s="1" t="str">
        <f>TEXT(Tabla5[[#This Row],[FECHA]],"YYY")</f>
        <v>2024</v>
      </c>
      <c r="E5272" s="2" t="s">
        <v>143</v>
      </c>
      <c r="F5272" s="2" t="s">
        <v>5317</v>
      </c>
      <c r="G5272" s="2" t="s">
        <v>10002</v>
      </c>
      <c r="H5272">
        <v>20601467845</v>
      </c>
      <c r="I5272" t="str">
        <f>INDEX([1]BCLIENTES!B:B,MATCH(Tabla5[[#This Row],[RUC]],[1]BCLIENTES!A:A,0))</f>
        <v xml:space="preserve"> CORPORACION MIRANDA NUÑEZ E.I.R.L.</v>
      </c>
      <c r="J5272" t="e">
        <f>INDEX([1]!Tabla1[DISTRITO],MATCH(Tabla5[[#This Row],[RUC]],[1]!Tabla1[RUC],0))</f>
        <v>#REF!</v>
      </c>
      <c r="K5272" t="str">
        <f>INDEX([1]BCLIENTES!H:H,MATCH(Tabla5[[#This Row],[RUC]],[1]BCLIENTES!A:A,0))</f>
        <v xml:space="preserve"> AREQUIPA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tr">
        <f>TEXT(Tabla5[[#This Row],[FECHA]],"MMM")</f>
        <v>Jun</v>
      </c>
      <c r="D5273" s="1" t="str">
        <f>TEXT(Tabla5[[#This Row],[FECHA]],"YYY")</f>
        <v>2024</v>
      </c>
      <c r="E5273" s="2" t="s">
        <v>143</v>
      </c>
      <c r="F5273" s="2" t="s">
        <v>5318</v>
      </c>
      <c r="G5273" s="2" t="s">
        <v>10002</v>
      </c>
      <c r="H5273">
        <v>20601467845</v>
      </c>
      <c r="I5273" t="str">
        <f>INDEX([1]BCLIENTES!B:B,MATCH(Tabla5[[#This Row],[RUC]],[1]BCLIENTES!A:A,0))</f>
        <v xml:space="preserve"> CORPORACION MIRANDA NUÑEZ E.I.R.L.</v>
      </c>
      <c r="J5273" t="e">
        <f>INDEX([1]!Tabla1[DISTRITO],MATCH(Tabla5[[#This Row],[RUC]],[1]!Tabla1[RUC],0))</f>
        <v>#REF!</v>
      </c>
      <c r="K5273" t="str">
        <f>INDEX([1]BCLIENTES!H:H,MATCH(Tabla5[[#This Row],[RUC]],[1]BCLIENTES!A:A,0))</f>
        <v xml:space="preserve"> AREQUIPA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tr">
        <f>TEXT(Tabla5[[#This Row],[FECHA]],"MMM")</f>
        <v>Jun</v>
      </c>
      <c r="D5274" s="1" t="str">
        <f>TEXT(Tabla5[[#This Row],[FECHA]],"YYY")</f>
        <v>2024</v>
      </c>
      <c r="E5274" s="2" t="s">
        <v>143</v>
      </c>
      <c r="F5274" s="2" t="s">
        <v>5319</v>
      </c>
      <c r="G5274" s="2" t="s">
        <v>10004</v>
      </c>
      <c r="H5274">
        <v>20482614931</v>
      </c>
      <c r="I5274" t="str">
        <f>INDEX([1]BCLIENTES!B:B,MATCH(Tabla5[[#This Row],[RUC]],[1]BCLIENTES!A:A,0))</f>
        <v xml:space="preserve"> BG ELECTRICISTAS INDUSTRIALES E.I.R.L.</v>
      </c>
      <c r="J5274" t="e">
        <f>INDEX([1]!Tabla1[DISTRITO],MATCH(Tabla5[[#This Row],[RUC]],[1]!Tabla1[RUC],0))</f>
        <v>#REF!</v>
      </c>
      <c r="K5274" t="str">
        <f>INDEX([1]BCLIENTES!H:H,MATCH(Tabla5[[#This Row],[RUC]],[1]BCLIENTES!A:A,0))</f>
        <v xml:space="preserve"> TRUJILLO 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tr">
        <f>TEXT(Tabla5[[#This Row],[FECHA]],"MMM")</f>
        <v>Jun</v>
      </c>
      <c r="D5275" s="1" t="str">
        <f>TEXT(Tabla5[[#This Row],[FECHA]],"YYY")</f>
        <v>2024</v>
      </c>
      <c r="E5275" s="2" t="s">
        <v>143</v>
      </c>
      <c r="F5275" s="2" t="s">
        <v>5320</v>
      </c>
      <c r="G5275" s="2" t="s">
        <v>10004</v>
      </c>
      <c r="H5275">
        <v>20482614931</v>
      </c>
      <c r="I5275" t="str">
        <f>INDEX([1]BCLIENTES!B:B,MATCH(Tabla5[[#This Row],[RUC]],[1]BCLIENTES!A:A,0))</f>
        <v xml:space="preserve"> BG ELECTRICISTAS INDUSTRIALES E.I.R.L.</v>
      </c>
      <c r="J5275" t="e">
        <f>INDEX([1]!Tabla1[DISTRITO],MATCH(Tabla5[[#This Row],[RUC]],[1]!Tabla1[RUC],0))</f>
        <v>#REF!</v>
      </c>
      <c r="K5275" t="str">
        <f>INDEX([1]BCLIENTES!H:H,MATCH(Tabla5[[#This Row],[RUC]],[1]BCLIENTES!A:A,0))</f>
        <v xml:space="preserve"> TRUJILLO 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tr">
        <f>TEXT(Tabla5[[#This Row],[FECHA]],"MMM")</f>
        <v>Jun</v>
      </c>
      <c r="D5276" s="1" t="str">
        <f>TEXT(Tabla5[[#This Row],[FECHA]],"YYY")</f>
        <v>2024</v>
      </c>
      <c r="E5276" s="2" t="s">
        <v>143</v>
      </c>
      <c r="F5276" s="2" t="s">
        <v>5321</v>
      </c>
      <c r="G5276" s="2" t="s">
        <v>10003</v>
      </c>
      <c r="H5276">
        <v>20525697704</v>
      </c>
      <c r="I5276" t="str">
        <f>INDEX([1]BCLIENTES!B:B,MATCH(Tabla5[[#This Row],[RUC]],[1]BCLIENTES!A:A,0))</f>
        <v xml:space="preserve"> CENTRO FERRETERO  SALVADOR SRL</v>
      </c>
      <c r="J5276" t="e">
        <f>INDEX([1]!Tabla1[DISTRITO],MATCH(Tabla5[[#This Row],[RUC]],[1]!Tabla1[RUC],0))</f>
        <v>#REF!</v>
      </c>
      <c r="K5276" t="str">
        <f>INDEX([1]BCLIENTES!H:H,MATCH(Tabla5[[#This Row],[RUC]],[1]BCLIENTES!A:A,0))</f>
        <v xml:space="preserve"> PAITA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tr">
        <f>TEXT(Tabla5[[#This Row],[FECHA]],"MMM")</f>
        <v>Jun</v>
      </c>
      <c r="D5277" s="1" t="str">
        <f>TEXT(Tabla5[[#This Row],[FECHA]],"YYY")</f>
        <v>2024</v>
      </c>
      <c r="E5277" s="2" t="s">
        <v>143</v>
      </c>
      <c r="F5277" s="2" t="s">
        <v>5322</v>
      </c>
      <c r="G5277" s="2" t="s">
        <v>9999</v>
      </c>
      <c r="H5277">
        <v>20486833557</v>
      </c>
      <c r="I5277" t="str">
        <f>INDEX([1]BCLIENTES!B:B,MATCH(Tabla5[[#This Row],[RUC]],[1]BCLIENTES!A:A,0))</f>
        <v xml:space="preserve"> PROMOTORES ELECTRICOS MILAGROS Y CESAR S.A.C.</v>
      </c>
      <c r="J5277" t="e">
        <f>INDEX([1]!Tabla1[DISTRITO],MATCH(Tabla5[[#This Row],[RUC]],[1]!Tabla1[RUC],0))</f>
        <v>#REF!</v>
      </c>
      <c r="K5277" t="str">
        <f>INDEX([1]BCLIENTES!H:H,MATCH(Tabla5[[#This Row],[RUC]],[1]BCLIENTES!A:A,0))</f>
        <v xml:space="preserve"> HUANCAYO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tr">
        <f>TEXT(Tabla5[[#This Row],[FECHA]],"MMM")</f>
        <v>Jun</v>
      </c>
      <c r="D5278" s="1" t="str">
        <f>TEXT(Tabla5[[#This Row],[FECHA]],"YYY")</f>
        <v>2024</v>
      </c>
      <c r="E5278" s="2" t="s">
        <v>143</v>
      </c>
      <c r="F5278" s="2" t="s">
        <v>5323</v>
      </c>
      <c r="G5278" s="2" t="s">
        <v>10004</v>
      </c>
      <c r="H5278">
        <v>20608449753</v>
      </c>
      <c r="I5278" t="str">
        <f>INDEX([1]BCLIENTES!B:B,MATCH(Tabla5[[#This Row],[RUC]],[1]BCLIENTES!A:A,0))</f>
        <v xml:space="preserve"> JV FERRETERIA JAIMITO E.I.R.L</v>
      </c>
      <c r="J5278" t="e">
        <f>INDEX([1]!Tabla1[DISTRITO],MATCH(Tabla5[[#This Row],[RUC]],[1]!Tabla1[RUC],0))</f>
        <v>#REF!</v>
      </c>
      <c r="K5278" t="str">
        <f>INDEX([1]BCLIENTES!H:H,MATCH(Tabla5[[#This Row],[RUC]],[1]BCLIENTES!A:A,0))</f>
        <v xml:space="preserve"> JAEN 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tr">
        <f>TEXT(Tabla5[[#This Row],[FECHA]],"MMM")</f>
        <v>Jun</v>
      </c>
      <c r="D5279" s="1" t="str">
        <f>TEXT(Tabla5[[#This Row],[FECHA]],"YYY")</f>
        <v>2024</v>
      </c>
      <c r="E5279" s="2" t="s">
        <v>143</v>
      </c>
      <c r="F5279" s="2" t="s">
        <v>5324</v>
      </c>
      <c r="G5279" s="2" t="s">
        <v>10003</v>
      </c>
      <c r="H5279">
        <v>20604916772</v>
      </c>
      <c r="I5279" t="str">
        <f>INDEX([1]BCLIENTES!B:B,MATCH(Tabla5[[#This Row],[RUC]],[1]BCLIENTES!A:A,0))</f>
        <v xml:space="preserve"> ABA COMPANY SOCIEDAD ANONIMA CERRADA - ABA COMPANY S.A.C.</v>
      </c>
      <c r="J5279" t="e">
        <f>INDEX([1]!Tabla1[DISTRITO],MATCH(Tabla5[[#This Row],[RUC]],[1]!Tabla1[RUC],0))</f>
        <v>#REF!</v>
      </c>
      <c r="K5279" t="str">
        <f>INDEX([1]BCLIENTES!H:H,MATCH(Tabla5[[#This Row],[RUC]],[1]BCLIENTES!A:A,0))</f>
        <v xml:space="preserve"> TRUJILLO 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tr">
        <f>TEXT(Tabla5[[#This Row],[FECHA]],"MMM")</f>
        <v>Jun</v>
      </c>
      <c r="D5280" s="1" t="str">
        <f>TEXT(Tabla5[[#This Row],[FECHA]],"YYY")</f>
        <v>2024</v>
      </c>
      <c r="E5280" s="2" t="s">
        <v>143</v>
      </c>
      <c r="F5280" s="2" t="s">
        <v>5325</v>
      </c>
      <c r="G5280" s="2" t="s">
        <v>10004</v>
      </c>
      <c r="H5280">
        <v>20559587185</v>
      </c>
      <c r="I5280" t="str">
        <f>INDEX([1]BCLIENTES!B:B,MATCH(Tabla5[[#This Row],[RUC]],[1]BCLIENTES!A:A,0))</f>
        <v xml:space="preserve"> DISTRIBUIDORA ROYER S.A.C.</v>
      </c>
      <c r="J5280" t="e">
        <f>INDEX([1]!Tabla1[DISTRITO],MATCH(Tabla5[[#This Row],[RUC]],[1]!Tabla1[RUC],0))</f>
        <v>#REF!</v>
      </c>
      <c r="K5280" t="str">
        <f>INDEX([1]BCLIENTES!H:H,MATCH(Tabla5[[#This Row],[RUC]],[1]BCLIENTES!A:A,0))</f>
        <v xml:space="preserve"> TRUJILLO 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tr">
        <f>TEXT(Tabla5[[#This Row],[FECHA]],"MMM")</f>
        <v>Jun</v>
      </c>
      <c r="D5281" s="1" t="str">
        <f>TEXT(Tabla5[[#This Row],[FECHA]],"YYY")</f>
        <v>2024</v>
      </c>
      <c r="E5281" s="2" t="s">
        <v>143</v>
      </c>
      <c r="F5281" s="2" t="s">
        <v>5326</v>
      </c>
      <c r="G5281" s="2" t="s">
        <v>10003</v>
      </c>
      <c r="H5281">
        <v>20604916772</v>
      </c>
      <c r="I5281" t="str">
        <f>INDEX([1]BCLIENTES!B:B,MATCH(Tabla5[[#This Row],[RUC]],[1]BCLIENTES!A:A,0))</f>
        <v xml:space="preserve"> ABA COMPANY SOCIEDAD ANONIMA CERRADA - ABA COMPANY S.A.C.</v>
      </c>
      <c r="J5281" t="e">
        <f>INDEX([1]!Tabla1[DISTRITO],MATCH(Tabla5[[#This Row],[RUC]],[1]!Tabla1[RUC],0))</f>
        <v>#REF!</v>
      </c>
      <c r="K5281" t="str">
        <f>INDEX([1]BCLIENTES!H:H,MATCH(Tabla5[[#This Row],[RUC]],[1]BCLIENTES!A:A,0))</f>
        <v xml:space="preserve"> TRUJILLO 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tr">
        <f>TEXT(Tabla5[[#This Row],[FECHA]],"MMM")</f>
        <v>Jun</v>
      </c>
      <c r="D5282" s="1" t="str">
        <f>TEXT(Tabla5[[#This Row],[FECHA]],"YYY")</f>
        <v>2024</v>
      </c>
      <c r="E5282" s="2" t="s">
        <v>143</v>
      </c>
      <c r="F5282" s="2" t="s">
        <v>5327</v>
      </c>
      <c r="G5282" s="2" t="s">
        <v>10003</v>
      </c>
      <c r="H5282">
        <v>20604916772</v>
      </c>
      <c r="I5282" t="str">
        <f>INDEX([1]BCLIENTES!B:B,MATCH(Tabla5[[#This Row],[RUC]],[1]BCLIENTES!A:A,0))</f>
        <v xml:space="preserve"> ABA COMPANY SOCIEDAD ANONIMA CERRADA - ABA COMPANY S.A.C.</v>
      </c>
      <c r="J5282" t="e">
        <f>INDEX([1]!Tabla1[DISTRITO],MATCH(Tabla5[[#This Row],[RUC]],[1]!Tabla1[RUC],0))</f>
        <v>#REF!</v>
      </c>
      <c r="K5282" t="str">
        <f>INDEX([1]BCLIENTES!H:H,MATCH(Tabla5[[#This Row],[RUC]],[1]BCLIENTES!A:A,0))</f>
        <v xml:space="preserve"> TRUJILLO 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tr">
        <f>TEXT(Tabla5[[#This Row],[FECHA]],"MMM")</f>
        <v>Jun</v>
      </c>
      <c r="D5283" s="1" t="str">
        <f>TEXT(Tabla5[[#This Row],[FECHA]],"YYY")</f>
        <v>2024</v>
      </c>
      <c r="E5283" s="2" t="s">
        <v>143</v>
      </c>
      <c r="F5283" s="2" t="s">
        <v>5328</v>
      </c>
      <c r="G5283" s="2" t="s">
        <v>10003</v>
      </c>
      <c r="H5283">
        <v>20604916772</v>
      </c>
      <c r="I5283" t="str">
        <f>INDEX([1]BCLIENTES!B:B,MATCH(Tabla5[[#This Row],[RUC]],[1]BCLIENTES!A:A,0))</f>
        <v xml:space="preserve"> ABA COMPANY SOCIEDAD ANONIMA CERRADA - ABA COMPANY S.A.C.</v>
      </c>
      <c r="J5283" t="e">
        <f>INDEX([1]!Tabla1[DISTRITO],MATCH(Tabla5[[#This Row],[RUC]],[1]!Tabla1[RUC],0))</f>
        <v>#REF!</v>
      </c>
      <c r="K5283" t="str">
        <f>INDEX([1]BCLIENTES!H:H,MATCH(Tabla5[[#This Row],[RUC]],[1]BCLIENTES!A:A,0))</f>
        <v xml:space="preserve"> TRUJILLO 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tr">
        <f>TEXT(Tabla5[[#This Row],[FECHA]],"MMM")</f>
        <v>Jun</v>
      </c>
      <c r="D5284" s="1" t="str">
        <f>TEXT(Tabla5[[#This Row],[FECHA]],"YYY")</f>
        <v>2024</v>
      </c>
      <c r="E5284" s="2" t="s">
        <v>143</v>
      </c>
      <c r="F5284" s="2" t="s">
        <v>5329</v>
      </c>
      <c r="G5284" s="2" t="s">
        <v>10002</v>
      </c>
      <c r="H5284">
        <v>20605408932</v>
      </c>
      <c r="I5284" t="str">
        <f>INDEX([1]BCLIENTES!B:B,MATCH(Tabla5[[#This Row],[RUC]],[1]BCLIENTES!A:A,0))</f>
        <v xml:space="preserve"> KATEA E.I.R.L.</v>
      </c>
      <c r="J5284" t="e">
        <f>INDEX([1]!Tabla1[DISTRITO],MATCH(Tabla5[[#This Row],[RUC]],[1]!Tabla1[RUC],0))</f>
        <v>#REF!</v>
      </c>
      <c r="K5284" t="str">
        <f>INDEX([1]BCLIENTES!H:H,MATCH(Tabla5[[#This Row],[RUC]],[1]BCLIENTES!A:A,0))</f>
        <v xml:space="preserve"> AREQUIPA 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tr">
        <f>TEXT(Tabla5[[#This Row],[FECHA]],"MMM")</f>
        <v>Jun</v>
      </c>
      <c r="D5285" s="1" t="str">
        <f>TEXT(Tabla5[[#This Row],[FECHA]],"YYY")</f>
        <v>2024</v>
      </c>
      <c r="E5285" s="2" t="s">
        <v>143</v>
      </c>
      <c r="F5285" s="2" t="s">
        <v>5330</v>
      </c>
      <c r="G5285" s="2" t="s">
        <v>9999</v>
      </c>
      <c r="H5285">
        <v>20279099142</v>
      </c>
      <c r="I5285" t="str">
        <f>INDEX([1]BCLIENTES!B:B,MATCH(Tabla5[[#This Row],[RUC]],[1]BCLIENTES!A:A,0))</f>
        <v xml:space="preserve"> TECNOLOGIA ELECTRICA S.A.C</v>
      </c>
      <c r="J5285" t="e">
        <f>INDEX([1]!Tabla1[DISTRITO],MATCH(Tabla5[[#This Row],[RUC]],[1]!Tabla1[RUC],0))</f>
        <v>#REF!</v>
      </c>
      <c r="K5285" t="str">
        <f>INDEX([1]BCLIENTES!H:H,MATCH(Tabla5[[#This Row],[RUC]],[1]BCLIENTES!A:A,0))</f>
        <v xml:space="preserve"> ICA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tr">
        <f>TEXT(Tabla5[[#This Row],[FECHA]],"MMM")</f>
        <v>Jun</v>
      </c>
      <c r="D5286" s="1" t="str">
        <f>TEXT(Tabla5[[#This Row],[FECHA]],"YYY")</f>
        <v>2024</v>
      </c>
      <c r="E5286" s="2" t="s">
        <v>143</v>
      </c>
      <c r="F5286" s="2" t="s">
        <v>5331</v>
      </c>
      <c r="G5286" s="2" t="s">
        <v>10002</v>
      </c>
      <c r="H5286">
        <v>20455948747</v>
      </c>
      <c r="I5286" t="str">
        <f>INDEX([1]BCLIENTES!B:B,MATCH(Tabla5[[#This Row],[RUC]],[1]BCLIENTES!A:A,0))</f>
        <v xml:space="preserve"> TRINITY AQP S.R.L.</v>
      </c>
      <c r="J5286" t="e">
        <f>INDEX([1]!Tabla1[DISTRITO],MATCH(Tabla5[[#This Row],[RUC]],[1]!Tabla1[RUC],0))</f>
        <v>#REF!</v>
      </c>
      <c r="K5286" t="str">
        <f>INDEX([1]BCLIENTES!H:H,MATCH(Tabla5[[#This Row],[RUC]],[1]BCLIENTES!A:A,0))</f>
        <v xml:space="preserve"> AREQUIPA 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tr">
        <f>TEXT(Tabla5[[#This Row],[FECHA]],"MMM")</f>
        <v>Jun</v>
      </c>
      <c r="D5287" s="1" t="str">
        <f>TEXT(Tabla5[[#This Row],[FECHA]],"YYY")</f>
        <v>2024</v>
      </c>
      <c r="E5287" s="2" t="s">
        <v>143</v>
      </c>
      <c r="F5287" s="2" t="s">
        <v>5332</v>
      </c>
      <c r="G5287" s="2" t="s">
        <v>10004</v>
      </c>
      <c r="H5287">
        <v>20482614931</v>
      </c>
      <c r="I5287" t="str">
        <f>INDEX([1]BCLIENTES!B:B,MATCH(Tabla5[[#This Row],[RUC]],[1]BCLIENTES!A:A,0))</f>
        <v xml:space="preserve"> BG ELECTRICISTAS INDUSTRIALES E.I.R.L.</v>
      </c>
      <c r="J5287" t="e">
        <f>INDEX([1]!Tabla1[DISTRITO],MATCH(Tabla5[[#This Row],[RUC]],[1]!Tabla1[RUC],0))</f>
        <v>#REF!</v>
      </c>
      <c r="K5287" t="str">
        <f>INDEX([1]BCLIENTES!H:H,MATCH(Tabla5[[#This Row],[RUC]],[1]BCLIENTES!A:A,0))</f>
        <v xml:space="preserve"> TRUJILLO 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tr">
        <f>TEXT(Tabla5[[#This Row],[FECHA]],"MMM")</f>
        <v>Jun</v>
      </c>
      <c r="D5288" s="1" t="str">
        <f>TEXT(Tabla5[[#This Row],[FECHA]],"YYY")</f>
        <v>2024</v>
      </c>
      <c r="E5288" s="2" t="s">
        <v>143</v>
      </c>
      <c r="F5288" s="2" t="s">
        <v>5333</v>
      </c>
      <c r="G5288" s="2" t="s">
        <v>10004</v>
      </c>
      <c r="H5288">
        <v>20602155740</v>
      </c>
      <c r="I5288" t="str">
        <f>INDEX([1]BCLIENTES!B:B,MATCH(Tabla5[[#This Row],[RUC]],[1]BCLIENTES!A:A,0))</f>
        <v xml:space="preserve"> AUTOMOTRIZ CLAVIJO E.I.R.L.</v>
      </c>
      <c r="J5288" t="e">
        <f>INDEX([1]!Tabla1[DISTRITO],MATCH(Tabla5[[#This Row],[RUC]],[1]!Tabla1[RUC],0))</f>
        <v>#REF!</v>
      </c>
      <c r="K5288" t="str">
        <f>INDEX([1]BCLIENTES!H:H,MATCH(Tabla5[[#This Row],[RUC]],[1]BCLIENTES!A:A,0))</f>
        <v xml:space="preserve"> TALARA 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tr">
        <f>TEXT(Tabla5[[#This Row],[FECHA]],"MMM")</f>
        <v>Jun</v>
      </c>
      <c r="D5289" s="1" t="str">
        <f>TEXT(Tabla5[[#This Row],[FECHA]],"YYY")</f>
        <v>2024</v>
      </c>
      <c r="E5289" s="2" t="s">
        <v>143</v>
      </c>
      <c r="F5289" s="2" t="s">
        <v>5334</v>
      </c>
      <c r="G5289" s="2" t="s">
        <v>9997</v>
      </c>
      <c r="H5289">
        <v>1</v>
      </c>
      <c r="I5289" t="str">
        <f>INDEX([1]BCLIENTES!B:B,MATCH(Tabla5[[#This Row],[RUC]],[1]BCLIENTES!A:A,0))</f>
        <v>ANULADO</v>
      </c>
      <c r="J5289" t="e">
        <f>INDEX([1]!Tabla1[DISTRITO],MATCH(Tabla5[[#This Row],[RUC]],[1]!Tabla1[RUC],0))</f>
        <v>#REF!</v>
      </c>
      <c r="K5289" t="str">
        <f>INDEX([1]BCLIENTES!H:H,MATCH(Tabla5[[#This Row],[RUC]],[1]BCLIENTES!A:A,0))</f>
        <v>ANULADO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tr">
        <f>TEXT(Tabla5[[#This Row],[FECHA]],"MMM")</f>
        <v>Jun</v>
      </c>
      <c r="D5290" s="1" t="str">
        <f>TEXT(Tabla5[[#This Row],[FECHA]],"YYY")</f>
        <v>2024</v>
      </c>
      <c r="E5290" s="2" t="s">
        <v>143</v>
      </c>
      <c r="F5290" s="2" t="s">
        <v>5335</v>
      </c>
      <c r="G5290" s="2" t="s">
        <v>10002</v>
      </c>
      <c r="H5290">
        <v>10771662540</v>
      </c>
      <c r="I5290" t="str">
        <f>INDEX([1]BCLIENTES!B:B,MATCH(Tabla5[[#This Row],[RUC]],[1]BCLIENTES!A:A,0))</f>
        <v xml:space="preserve"> AYALA HUAYTAPUMA MARILUZ</v>
      </c>
      <c r="J5290" t="e">
        <f>INDEX([1]!Tabla1[DISTRITO],MATCH(Tabla5[[#This Row],[RUC]],[1]!Tabla1[RUC],0))</f>
        <v>#REF!</v>
      </c>
      <c r="K5290" t="str">
        <f>INDEX([1]BCLIENTES!H:H,MATCH(Tabla5[[#This Row],[RUC]],[1]BCLIENTES!A:A,0))</f>
        <v xml:space="preserve"> AREQUIPA 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tr">
        <f>TEXT(Tabla5[[#This Row],[FECHA]],"MMM")</f>
        <v>Jun</v>
      </c>
      <c r="D5291" s="1" t="str">
        <f>TEXT(Tabla5[[#This Row],[FECHA]],"YYY")</f>
        <v>2024</v>
      </c>
      <c r="E5291" s="2" t="s">
        <v>143</v>
      </c>
      <c r="F5291" s="2" t="s">
        <v>5336</v>
      </c>
      <c r="G5291" s="2" t="s">
        <v>10003</v>
      </c>
      <c r="H5291">
        <v>20601787700</v>
      </c>
      <c r="I5291" t="str">
        <f>INDEX([1]BCLIENTES!B:B,MATCH(Tabla5[[#This Row],[RUC]],[1]BCLIENTES!A:A,0))</f>
        <v xml:space="preserve"> IMPORTACIONES MIRALDI S.A.C.</v>
      </c>
      <c r="J5291" t="e">
        <f>INDEX([1]!Tabla1[DISTRITO],MATCH(Tabla5[[#This Row],[RUC]],[1]!Tabla1[RUC],0))</f>
        <v>#REF!</v>
      </c>
      <c r="K5291" t="str">
        <f>INDEX([1]BCLIENTES!H:H,MATCH(Tabla5[[#This Row],[RUC]],[1]BCLIENTES!A:A,0))</f>
        <v xml:space="preserve"> LIMA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tr">
        <f>TEXT(Tabla5[[#This Row],[FECHA]],"MMM")</f>
        <v>Jun</v>
      </c>
      <c r="D5292" s="1" t="str">
        <f>TEXT(Tabla5[[#This Row],[FECHA]],"YYY")</f>
        <v>2024</v>
      </c>
      <c r="E5292" s="2" t="s">
        <v>143</v>
      </c>
      <c r="F5292" s="2" t="s">
        <v>5337</v>
      </c>
      <c r="G5292" s="2" t="s">
        <v>10004</v>
      </c>
      <c r="H5292">
        <v>20172321004</v>
      </c>
      <c r="I5292" t="str">
        <f>INDEX([1]BCLIENTES!B:B,MATCH(Tabla5[[#This Row],[RUC]],[1]BCLIENTES!A:A,0))</f>
        <v xml:space="preserve"> JUSTINIANO SOTO VILLANUEVA S.R.L.</v>
      </c>
      <c r="J5292" t="e">
        <f>INDEX([1]!Tabla1[DISTRITO],MATCH(Tabla5[[#This Row],[RUC]],[1]!Tabla1[RUC],0))</f>
        <v>#REF!</v>
      </c>
      <c r="K5292" t="str">
        <f>INDEX([1]BCLIENTES!H:H,MATCH(Tabla5[[#This Row],[RUC]],[1]BCLIENTES!A:A,0))</f>
        <v xml:space="preserve"> LIMA 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tr">
        <f>TEXT(Tabla5[[#This Row],[FECHA]],"MMM")</f>
        <v>Jun</v>
      </c>
      <c r="D5293" s="1" t="str">
        <f>TEXT(Tabla5[[#This Row],[FECHA]],"YYY")</f>
        <v>2024</v>
      </c>
      <c r="E5293" s="2" t="s">
        <v>143</v>
      </c>
      <c r="F5293" s="2" t="s">
        <v>5338</v>
      </c>
      <c r="G5293" s="2" t="s">
        <v>9997</v>
      </c>
      <c r="H5293">
        <v>1</v>
      </c>
      <c r="I5293" t="str">
        <f>INDEX([1]BCLIENTES!B:B,MATCH(Tabla5[[#This Row],[RUC]],[1]BCLIENTES!A:A,0))</f>
        <v>ANULADO</v>
      </c>
      <c r="J5293" t="e">
        <f>INDEX([1]!Tabla1[DISTRITO],MATCH(Tabla5[[#This Row],[RUC]],[1]!Tabla1[RUC],0))</f>
        <v>#REF!</v>
      </c>
      <c r="K5293" t="str">
        <f>INDEX([1]BCLIENTES!H:H,MATCH(Tabla5[[#This Row],[RUC]],[1]BCLIENTES!A:A,0))</f>
        <v>ANULADO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tr">
        <f>TEXT(Tabla5[[#This Row],[FECHA]],"MMM")</f>
        <v>Jun</v>
      </c>
      <c r="D5294" s="1" t="str">
        <f>TEXT(Tabla5[[#This Row],[FECHA]],"YYY")</f>
        <v>2024</v>
      </c>
      <c r="E5294" s="2" t="s">
        <v>143</v>
      </c>
      <c r="F5294" s="2" t="s">
        <v>5339</v>
      </c>
      <c r="G5294" s="2" t="s">
        <v>10004</v>
      </c>
      <c r="H5294">
        <v>10761683379</v>
      </c>
      <c r="I5294" t="str">
        <f>INDEX([1]BCLIENTES!B:B,MATCH(Tabla5[[#This Row],[RUC]],[1]BCLIENTES!A:A,0))</f>
        <v xml:space="preserve"> GUERRERO CORDOVA MERCEDES INES</v>
      </c>
      <c r="J5294" t="e">
        <f>INDEX([1]!Tabla1[DISTRITO],MATCH(Tabla5[[#This Row],[RUC]],[1]!Tabla1[RUC],0))</f>
        <v>#REF!</v>
      </c>
      <c r="K5294" t="str">
        <f>INDEX([1]BCLIENTES!H:H,MATCH(Tabla5[[#This Row],[RUC]],[1]BCLIENTES!A:A,0))</f>
        <v xml:space="preserve"> PIURA 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tr">
        <f>TEXT(Tabla5[[#This Row],[FECHA]],"MMM")</f>
        <v>Jun</v>
      </c>
      <c r="D5295" s="1" t="str">
        <f>TEXT(Tabla5[[#This Row],[FECHA]],"YYY")</f>
        <v>2024</v>
      </c>
      <c r="E5295" s="2" t="s">
        <v>143</v>
      </c>
      <c r="F5295" s="2" t="s">
        <v>5340</v>
      </c>
      <c r="G5295" s="2" t="s">
        <v>10002</v>
      </c>
      <c r="H5295">
        <v>20602335063</v>
      </c>
      <c r="I5295" t="str">
        <f>INDEX([1]BCLIENTES!B:B,MATCH(Tabla5[[#This Row],[RUC]],[1]BCLIENTES!A:A,0))</f>
        <v xml:space="preserve"> HERNAM PERU S.A.C</v>
      </c>
      <c r="J5295" t="e">
        <f>INDEX([1]!Tabla1[DISTRITO],MATCH(Tabla5[[#This Row],[RUC]],[1]!Tabla1[RUC],0))</f>
        <v>#REF!</v>
      </c>
      <c r="K5295" t="str">
        <f>INDEX([1]BCLIENTES!H:H,MATCH(Tabla5[[#This Row],[RUC]],[1]BCLIENTES!A:A,0))</f>
        <v xml:space="preserve"> AREQUIPA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tr">
        <f>TEXT(Tabla5[[#This Row],[FECHA]],"MMM")</f>
        <v>Jun</v>
      </c>
      <c r="D5296" s="1" t="str">
        <f>TEXT(Tabla5[[#This Row],[FECHA]],"YYY")</f>
        <v>2024</v>
      </c>
      <c r="E5296" s="2" t="s">
        <v>143</v>
      </c>
      <c r="F5296" s="2" t="s">
        <v>5341</v>
      </c>
      <c r="G5296" s="2" t="s">
        <v>10002</v>
      </c>
      <c r="H5296">
        <v>10476253221</v>
      </c>
      <c r="I5296" t="str">
        <f>INDEX([1]BCLIENTES!B:B,MATCH(Tabla5[[#This Row],[RUC]],[1]BCLIENTES!A:A,0))</f>
        <v xml:space="preserve"> AYALA HUAYTAPUMA FRANCISCO</v>
      </c>
      <c r="J5296" t="e">
        <f>INDEX([1]!Tabla1[DISTRITO],MATCH(Tabla5[[#This Row],[RUC]],[1]!Tabla1[RUC],0))</f>
        <v>#REF!</v>
      </c>
      <c r="K5296" t="str">
        <f>INDEX([1]BCLIENTES!H:H,MATCH(Tabla5[[#This Row],[RUC]],[1]BCLIENTES!A:A,0))</f>
        <v xml:space="preserve"> AREQUIPA 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tr">
        <f>TEXT(Tabla5[[#This Row],[FECHA]],"MMM")</f>
        <v>Jun</v>
      </c>
      <c r="D5297" s="1" t="str">
        <f>TEXT(Tabla5[[#This Row],[FECHA]],"YYY")</f>
        <v>2024</v>
      </c>
      <c r="E5297" s="2" t="s">
        <v>143</v>
      </c>
      <c r="F5297" s="2" t="s">
        <v>5342</v>
      </c>
      <c r="G5297" s="2" t="s">
        <v>10002</v>
      </c>
      <c r="H5297">
        <v>10476253221</v>
      </c>
      <c r="I5297" t="str">
        <f>INDEX([1]BCLIENTES!B:B,MATCH(Tabla5[[#This Row],[RUC]],[1]BCLIENTES!A:A,0))</f>
        <v xml:space="preserve"> AYALA HUAYTAPUMA FRANCISCO</v>
      </c>
      <c r="J5297" t="e">
        <f>INDEX([1]!Tabla1[DISTRITO],MATCH(Tabla5[[#This Row],[RUC]],[1]!Tabla1[RUC],0))</f>
        <v>#REF!</v>
      </c>
      <c r="K5297" t="str">
        <f>INDEX([1]BCLIENTES!H:H,MATCH(Tabla5[[#This Row],[RUC]],[1]BCLIENTES!A:A,0))</f>
        <v xml:space="preserve"> AREQUIPA 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tr">
        <f>TEXT(Tabla5[[#This Row],[FECHA]],"MMM")</f>
        <v>Jun</v>
      </c>
      <c r="D5298" s="1" t="str">
        <f>TEXT(Tabla5[[#This Row],[FECHA]],"YYY")</f>
        <v>2024</v>
      </c>
      <c r="E5298" s="2" t="s">
        <v>143</v>
      </c>
      <c r="F5298" s="2" t="s">
        <v>5343</v>
      </c>
      <c r="G5298" s="2" t="s">
        <v>10002</v>
      </c>
      <c r="H5298">
        <v>10476253221</v>
      </c>
      <c r="I5298" t="str">
        <f>INDEX([1]BCLIENTES!B:B,MATCH(Tabla5[[#This Row],[RUC]],[1]BCLIENTES!A:A,0))</f>
        <v xml:space="preserve"> AYALA HUAYTAPUMA FRANCISCO</v>
      </c>
      <c r="J5298" t="e">
        <f>INDEX([1]!Tabla1[DISTRITO],MATCH(Tabla5[[#This Row],[RUC]],[1]!Tabla1[RUC],0))</f>
        <v>#REF!</v>
      </c>
      <c r="K5298" t="str">
        <f>INDEX([1]BCLIENTES!H:H,MATCH(Tabla5[[#This Row],[RUC]],[1]BCLIENTES!A:A,0))</f>
        <v xml:space="preserve"> AREQUIPA 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tr">
        <f>TEXT(Tabla5[[#This Row],[FECHA]],"MMM")</f>
        <v>Jun</v>
      </c>
      <c r="D5299" s="1" t="str">
        <f>TEXT(Tabla5[[#This Row],[FECHA]],"YYY")</f>
        <v>2024</v>
      </c>
      <c r="E5299" s="2" t="s">
        <v>143</v>
      </c>
      <c r="F5299" s="2" t="s">
        <v>5344</v>
      </c>
      <c r="G5299" s="2" t="s">
        <v>9997</v>
      </c>
      <c r="H5299">
        <v>1</v>
      </c>
      <c r="I5299" t="str">
        <f>INDEX([1]BCLIENTES!B:B,MATCH(Tabla5[[#This Row],[RUC]],[1]BCLIENTES!A:A,0))</f>
        <v>ANULADO</v>
      </c>
      <c r="J5299" t="e">
        <f>INDEX([1]!Tabla1[DISTRITO],MATCH(Tabla5[[#This Row],[RUC]],[1]!Tabla1[RUC],0))</f>
        <v>#REF!</v>
      </c>
      <c r="K5299" t="str">
        <f>INDEX([1]BCLIENTES!H:H,MATCH(Tabla5[[#This Row],[RUC]],[1]BCLIENTES!A:A,0))</f>
        <v>ANULADO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tr">
        <f>TEXT(Tabla5[[#This Row],[FECHA]],"MMM")</f>
        <v>Jun</v>
      </c>
      <c r="D5300" s="1" t="str">
        <f>TEXT(Tabla5[[#This Row],[FECHA]],"YYY")</f>
        <v>2024</v>
      </c>
      <c r="E5300" s="2" t="s">
        <v>143</v>
      </c>
      <c r="F5300" s="2" t="s">
        <v>5345</v>
      </c>
      <c r="G5300" s="2" t="s">
        <v>10004</v>
      </c>
      <c r="H5300">
        <v>20482756647</v>
      </c>
      <c r="I5300" t="str">
        <f>INDEX([1]BCLIENTES!B:B,MATCH(Tabla5[[#This Row],[RUC]],[1]BCLIENTES!A:A,0))</f>
        <v xml:space="preserve"> DISTRIBUIDORA EUROPLAST S.A.C.</v>
      </c>
      <c r="J5300" t="e">
        <f>INDEX([1]!Tabla1[DISTRITO],MATCH(Tabla5[[#This Row],[RUC]],[1]!Tabla1[RUC],0))</f>
        <v>#REF!</v>
      </c>
      <c r="K5300" t="str">
        <f>INDEX([1]BCLIENTES!H:H,MATCH(Tabla5[[#This Row],[RUC]],[1]BCLIENTES!A:A,0))</f>
        <v xml:space="preserve"> TRUJILLO 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tr">
        <f>TEXT(Tabla5[[#This Row],[FECHA]],"MMM")</f>
        <v>Jun</v>
      </c>
      <c r="D5301" s="1" t="str">
        <f>TEXT(Tabla5[[#This Row],[FECHA]],"YYY")</f>
        <v>2024</v>
      </c>
      <c r="E5301" s="2" t="s">
        <v>143</v>
      </c>
      <c r="F5301" s="2" t="s">
        <v>5346</v>
      </c>
      <c r="G5301" s="2" t="s">
        <v>10004</v>
      </c>
      <c r="H5301">
        <v>20482756647</v>
      </c>
      <c r="I5301" t="str">
        <f>INDEX([1]BCLIENTES!B:B,MATCH(Tabla5[[#This Row],[RUC]],[1]BCLIENTES!A:A,0))</f>
        <v xml:space="preserve"> DISTRIBUIDORA EUROPLAST S.A.C.</v>
      </c>
      <c r="J5301" t="e">
        <f>INDEX([1]!Tabla1[DISTRITO],MATCH(Tabla5[[#This Row],[RUC]],[1]!Tabla1[RUC],0))</f>
        <v>#REF!</v>
      </c>
      <c r="K5301" t="str">
        <f>INDEX([1]BCLIENTES!H:H,MATCH(Tabla5[[#This Row],[RUC]],[1]BCLIENTES!A:A,0))</f>
        <v xml:space="preserve"> TRUJILLO 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tr">
        <f>TEXT(Tabla5[[#This Row],[FECHA]],"MMM")</f>
        <v>Jun</v>
      </c>
      <c r="D5302" s="1" t="str">
        <f>TEXT(Tabla5[[#This Row],[FECHA]],"YYY")</f>
        <v>2024</v>
      </c>
      <c r="E5302" s="2" t="s">
        <v>143</v>
      </c>
      <c r="F5302" s="2" t="s">
        <v>5347</v>
      </c>
      <c r="G5302" s="2" t="s">
        <v>10002</v>
      </c>
      <c r="H5302">
        <v>20602341225</v>
      </c>
      <c r="I5302" t="str">
        <f>INDEX([1]BCLIENTES!B:B,MATCH(Tabla5[[#This Row],[RUC]],[1]BCLIENTES!A:A,0))</f>
        <v xml:space="preserve"> ELECTRORAYO SOCIEDAD COMERCIAL DE RESPONSABILIDAD LIMITADA</v>
      </c>
      <c r="J5302" t="e">
        <f>INDEX([1]!Tabla1[DISTRITO],MATCH(Tabla5[[#This Row],[RUC]],[1]!Tabla1[RUC],0))</f>
        <v>#REF!</v>
      </c>
      <c r="K5302" t="str">
        <f>INDEX([1]BCLIENTES!H:H,MATCH(Tabla5[[#This Row],[RUC]],[1]BCLIENTES!A:A,0))</f>
        <v xml:space="preserve"> MARISCAL NIETO 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tr">
        <f>TEXT(Tabla5[[#This Row],[FECHA]],"MMM")</f>
        <v>Jun</v>
      </c>
      <c r="D5303" s="1" t="str">
        <f>TEXT(Tabla5[[#This Row],[FECHA]],"YYY")</f>
        <v>2024</v>
      </c>
      <c r="E5303" s="2" t="s">
        <v>143</v>
      </c>
      <c r="F5303" s="2" t="s">
        <v>5348</v>
      </c>
      <c r="G5303" s="2" t="s">
        <v>10004</v>
      </c>
      <c r="H5303">
        <v>20559587185</v>
      </c>
      <c r="I5303" t="str">
        <f>INDEX([1]BCLIENTES!B:B,MATCH(Tabla5[[#This Row],[RUC]],[1]BCLIENTES!A:A,0))</f>
        <v xml:space="preserve"> DISTRIBUIDORA ROYER S.A.C.</v>
      </c>
      <c r="J5303" t="e">
        <f>INDEX([1]!Tabla1[DISTRITO],MATCH(Tabla5[[#This Row],[RUC]],[1]!Tabla1[RUC],0))</f>
        <v>#REF!</v>
      </c>
      <c r="K5303" t="str">
        <f>INDEX([1]BCLIENTES!H:H,MATCH(Tabla5[[#This Row],[RUC]],[1]BCLIENTES!A:A,0))</f>
        <v xml:space="preserve"> TRUJILLO 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tr">
        <f>TEXT(Tabla5[[#This Row],[FECHA]],"MMM")</f>
        <v>Jun</v>
      </c>
      <c r="D5304" s="1" t="str">
        <f>TEXT(Tabla5[[#This Row],[FECHA]],"YYY")</f>
        <v>2024</v>
      </c>
      <c r="E5304" s="2" t="s">
        <v>143</v>
      </c>
      <c r="F5304" s="2" t="s">
        <v>5349</v>
      </c>
      <c r="G5304" s="2" t="s">
        <v>10002</v>
      </c>
      <c r="H5304">
        <v>20454067682</v>
      </c>
      <c r="I5304" t="str">
        <f>INDEX([1]BCLIENTES!B:B,MATCH(Tabla5[[#This Row],[RUC]],[1]BCLIENTES!A:A,0))</f>
        <v xml:space="preserve"> FERRETERIA Y MATERIALES DE CONSTRUCCION S.R.L. - FEMACO S.R.L.</v>
      </c>
      <c r="J5304" t="e">
        <f>INDEX([1]!Tabla1[DISTRITO],MATCH(Tabla5[[#This Row],[RUC]],[1]!Tabla1[RUC],0))</f>
        <v>#REF!</v>
      </c>
      <c r="K5304" t="str">
        <f>INDEX([1]BCLIENTES!H:H,MATCH(Tabla5[[#This Row],[RUC]],[1]BCLIENTES!A:A,0))</f>
        <v xml:space="preserve"> AREQUIPA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tr">
        <f>TEXT(Tabla5[[#This Row],[FECHA]],"MMM")</f>
        <v>Jun</v>
      </c>
      <c r="D5305" s="1" t="str">
        <f>TEXT(Tabla5[[#This Row],[FECHA]],"YYY")</f>
        <v>2024</v>
      </c>
      <c r="E5305" s="2" t="s">
        <v>143</v>
      </c>
      <c r="F5305" s="2" t="s">
        <v>5350</v>
      </c>
      <c r="G5305" s="2" t="s">
        <v>10004</v>
      </c>
      <c r="H5305">
        <v>10761683379</v>
      </c>
      <c r="I5305" t="str">
        <f>INDEX([1]BCLIENTES!B:B,MATCH(Tabla5[[#This Row],[RUC]],[1]BCLIENTES!A:A,0))</f>
        <v xml:space="preserve"> GUERRERO CORDOVA MERCEDES INES</v>
      </c>
      <c r="J5305" t="e">
        <f>INDEX([1]!Tabla1[DISTRITO],MATCH(Tabla5[[#This Row],[RUC]],[1]!Tabla1[RUC],0))</f>
        <v>#REF!</v>
      </c>
      <c r="K5305" t="str">
        <f>INDEX([1]BCLIENTES!H:H,MATCH(Tabla5[[#This Row],[RUC]],[1]BCLIENTES!A:A,0))</f>
        <v xml:space="preserve"> PIURA 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tr">
        <f>TEXT(Tabla5[[#This Row],[FECHA]],"MMM")</f>
        <v>Jun</v>
      </c>
      <c r="D5306" s="1" t="str">
        <f>TEXT(Tabla5[[#This Row],[FECHA]],"YYY")</f>
        <v>2024</v>
      </c>
      <c r="E5306" s="2" t="s">
        <v>143</v>
      </c>
      <c r="F5306" s="2" t="s">
        <v>5351</v>
      </c>
      <c r="G5306" s="2" t="s">
        <v>10004</v>
      </c>
      <c r="H5306">
        <v>20607607681</v>
      </c>
      <c r="I5306" t="str">
        <f>INDEX([1]BCLIENTES!B:B,MATCH(Tabla5[[#This Row],[RUC]],[1]BCLIENTES!A:A,0))</f>
        <v xml:space="preserve"> SUAREZ &amp; ARBILDO ASOCIADOS S.A.C.</v>
      </c>
      <c r="J5306" t="e">
        <f>INDEX([1]!Tabla1[DISTRITO],MATCH(Tabla5[[#This Row],[RUC]],[1]!Tabla1[RUC],0))</f>
        <v>#REF!</v>
      </c>
      <c r="K5306" t="str">
        <f>INDEX([1]BCLIENTES!H:H,MATCH(Tabla5[[#This Row],[RUC]],[1]BCLIENTES!A:A,0))</f>
        <v xml:space="preserve"> CHICLAYO 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tr">
        <f>TEXT(Tabla5[[#This Row],[FECHA]],"MMM")</f>
        <v>Jun</v>
      </c>
      <c r="D5307" s="1" t="str">
        <f>TEXT(Tabla5[[#This Row],[FECHA]],"YYY")</f>
        <v>2024</v>
      </c>
      <c r="E5307" s="2" t="s">
        <v>143</v>
      </c>
      <c r="F5307" s="2" t="s">
        <v>5352</v>
      </c>
      <c r="G5307" s="2" t="s">
        <v>10004</v>
      </c>
      <c r="H5307">
        <v>20610501169</v>
      </c>
      <c r="I5307" t="str">
        <f>INDEX([1]BCLIENTES!B:B,MATCH(Tabla5[[#This Row],[RUC]],[1]BCLIENTES!A:A,0))</f>
        <v xml:space="preserve"> INVERSIONES R SEBASMI S.A.C.</v>
      </c>
      <c r="J5307" t="e">
        <f>INDEX([1]!Tabla1[DISTRITO],MATCH(Tabla5[[#This Row],[RUC]],[1]!Tabla1[RUC],0))</f>
        <v>#REF!</v>
      </c>
      <c r="K5307" t="str">
        <f>INDEX([1]BCLIENTES!H:H,MATCH(Tabla5[[#This Row],[RUC]],[1]BCLIENTES!A:A,0))</f>
        <v xml:space="preserve"> LIMA 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tr">
        <f>TEXT(Tabla5[[#This Row],[FECHA]],"MMM")</f>
        <v>Jun</v>
      </c>
      <c r="D5308" s="1" t="str">
        <f>TEXT(Tabla5[[#This Row],[FECHA]],"YYY")</f>
        <v>2024</v>
      </c>
      <c r="E5308" s="2" t="s">
        <v>143</v>
      </c>
      <c r="F5308" s="2" t="s">
        <v>5353</v>
      </c>
      <c r="G5308" s="2" t="s">
        <v>10004</v>
      </c>
      <c r="H5308">
        <v>20612444405</v>
      </c>
      <c r="I5308" t="str">
        <f>INDEX([1]BCLIENTES!B:B,MATCH(Tabla5[[#This Row],[RUC]],[1]BCLIENTES!A:A,0))</f>
        <v xml:space="preserve"> COMERCIAL FERRETERA L &amp; M S.A.C</v>
      </c>
      <c r="J5308" t="e">
        <f>INDEX([1]!Tabla1[DISTRITO],MATCH(Tabla5[[#This Row],[RUC]],[1]!Tabla1[RUC],0))</f>
        <v>#REF!</v>
      </c>
      <c r="K5308" t="str">
        <f>INDEX([1]BCLIENTES!H:H,MATCH(Tabla5[[#This Row],[RUC]],[1]BCLIENTES!A:A,0))</f>
        <v xml:space="preserve"> CHICLAYO 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tr">
        <f>TEXT(Tabla5[[#This Row],[FECHA]],"MMM")</f>
        <v>Jun</v>
      </c>
      <c r="D5309" s="1" t="str">
        <f>TEXT(Tabla5[[#This Row],[FECHA]],"YYY")</f>
        <v>2024</v>
      </c>
      <c r="E5309" s="2" t="s">
        <v>143</v>
      </c>
      <c r="F5309" s="2" t="s">
        <v>5354</v>
      </c>
      <c r="G5309" s="2" t="s">
        <v>9999</v>
      </c>
      <c r="H5309">
        <v>10411485817</v>
      </c>
      <c r="I5309" t="str">
        <f>INDEX([1]BCLIENTES!B:B,MATCH(Tabla5[[#This Row],[RUC]],[1]BCLIENTES!A:A,0))</f>
        <v xml:space="preserve"> YANASUPO QUISPE SERGIO</v>
      </c>
      <c r="J5309" t="e">
        <f>INDEX([1]!Tabla1[DISTRITO],MATCH(Tabla5[[#This Row],[RUC]],[1]!Tabla1[RUC],0))</f>
        <v>#REF!</v>
      </c>
      <c r="K5309" t="str">
        <f>INDEX([1]BCLIENTES!H:H,MATCH(Tabla5[[#This Row],[RUC]],[1]BCLIENTES!A:A,0))</f>
        <v xml:space="preserve"> HUAMANGA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tr">
        <f>TEXT(Tabla5[[#This Row],[FECHA]],"MMM")</f>
        <v>Jun</v>
      </c>
      <c r="D5310" s="1" t="str">
        <f>TEXT(Tabla5[[#This Row],[FECHA]],"YYY")</f>
        <v>2024</v>
      </c>
      <c r="E5310" s="2" t="s">
        <v>143</v>
      </c>
      <c r="F5310" s="2" t="s">
        <v>5355</v>
      </c>
      <c r="G5310" s="2" t="s">
        <v>10004</v>
      </c>
      <c r="H5310">
        <v>20604980225</v>
      </c>
      <c r="I5310" t="str">
        <f>INDEX([1]BCLIENTES!B:B,MATCH(Tabla5[[#This Row],[RUC]],[1]BCLIENTES!A:A,0))</f>
        <v xml:space="preserve"> DISTRIBUIDORA NORPLAST S.R.L.</v>
      </c>
      <c r="J5310" t="e">
        <f>INDEX([1]!Tabla1[DISTRITO],MATCH(Tabla5[[#This Row],[RUC]],[1]!Tabla1[RUC],0))</f>
        <v>#REF!</v>
      </c>
      <c r="K5310" t="str">
        <f>INDEX([1]BCLIENTES!H:H,MATCH(Tabla5[[#This Row],[RUC]],[1]BCLIENTES!A:A,0))</f>
        <v xml:space="preserve"> CHICLAYO 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tr">
        <f>TEXT(Tabla5[[#This Row],[FECHA]],"MMM")</f>
        <v>Jun</v>
      </c>
      <c r="D5311" s="1" t="str">
        <f>TEXT(Tabla5[[#This Row],[FECHA]],"YYY")</f>
        <v>2024</v>
      </c>
      <c r="E5311" s="2" t="s">
        <v>143</v>
      </c>
      <c r="F5311" s="2" t="s">
        <v>5356</v>
      </c>
      <c r="G5311" s="2" t="s">
        <v>10003</v>
      </c>
      <c r="H5311">
        <v>20601787700</v>
      </c>
      <c r="I5311" t="str">
        <f>INDEX([1]BCLIENTES!B:B,MATCH(Tabla5[[#This Row],[RUC]],[1]BCLIENTES!A:A,0))</f>
        <v xml:space="preserve"> IMPORTACIONES MIRALDI S.A.C.</v>
      </c>
      <c r="J5311" t="e">
        <f>INDEX([1]!Tabla1[DISTRITO],MATCH(Tabla5[[#This Row],[RUC]],[1]!Tabla1[RUC],0))</f>
        <v>#REF!</v>
      </c>
      <c r="K5311" t="str">
        <f>INDEX([1]BCLIENTES!H:H,MATCH(Tabla5[[#This Row],[RUC]],[1]BCLIENTES!A:A,0))</f>
        <v xml:space="preserve"> LIMA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tr">
        <f>TEXT(Tabla5[[#This Row],[FECHA]],"MMM")</f>
        <v>Jun</v>
      </c>
      <c r="D5312" s="1" t="str">
        <f>TEXT(Tabla5[[#This Row],[FECHA]],"YYY")</f>
        <v>2024</v>
      </c>
      <c r="E5312" s="2" t="s">
        <v>143</v>
      </c>
      <c r="F5312" s="2" t="s">
        <v>5357</v>
      </c>
      <c r="G5312" s="2" t="s">
        <v>10003</v>
      </c>
      <c r="H5312">
        <v>20601787700</v>
      </c>
      <c r="I5312" t="str">
        <f>INDEX([1]BCLIENTES!B:B,MATCH(Tabla5[[#This Row],[RUC]],[1]BCLIENTES!A:A,0))</f>
        <v xml:space="preserve"> IMPORTACIONES MIRALDI S.A.C.</v>
      </c>
      <c r="J5312" t="e">
        <f>INDEX([1]!Tabla1[DISTRITO],MATCH(Tabla5[[#This Row],[RUC]],[1]!Tabla1[RUC],0))</f>
        <v>#REF!</v>
      </c>
      <c r="K5312" t="str">
        <f>INDEX([1]BCLIENTES!H:H,MATCH(Tabla5[[#This Row],[RUC]],[1]BCLIENTES!A:A,0))</f>
        <v xml:space="preserve"> LIMA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tr">
        <f>TEXT(Tabla5[[#This Row],[FECHA]],"MMM")</f>
        <v>Jun</v>
      </c>
      <c r="D5313" s="1" t="str">
        <f>TEXT(Tabla5[[#This Row],[FECHA]],"YYY")</f>
        <v>2024</v>
      </c>
      <c r="E5313" s="2" t="s">
        <v>143</v>
      </c>
      <c r="F5313" s="2" t="s">
        <v>5358</v>
      </c>
      <c r="G5313" s="2" t="s">
        <v>10003</v>
      </c>
      <c r="H5313">
        <v>20481312125</v>
      </c>
      <c r="I5313" t="str">
        <f>INDEX([1]BCLIENTES!B:B,MATCH(Tabla5[[#This Row],[RUC]],[1]BCLIENTES!A:A,0))</f>
        <v xml:space="preserve"> VIA SOLUTEC SAC</v>
      </c>
      <c r="J5313" t="e">
        <f>INDEX([1]!Tabla1[DISTRITO],MATCH(Tabla5[[#This Row],[RUC]],[1]!Tabla1[RUC],0))</f>
        <v>#REF!</v>
      </c>
      <c r="K5313" t="str">
        <f>INDEX([1]BCLIENTES!H:H,MATCH(Tabla5[[#This Row],[RUC]],[1]BCLIENTES!A:A,0))</f>
        <v xml:space="preserve"> TRUJILLO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tr">
        <f>TEXT(Tabla5[[#This Row],[FECHA]],"MMM")</f>
        <v>Jun</v>
      </c>
      <c r="D5314" s="1" t="str">
        <f>TEXT(Tabla5[[#This Row],[FECHA]],"YYY")</f>
        <v>2024</v>
      </c>
      <c r="E5314" s="2" t="s">
        <v>143</v>
      </c>
      <c r="F5314" s="2" t="s">
        <v>5359</v>
      </c>
      <c r="G5314" s="2" t="s">
        <v>10002</v>
      </c>
      <c r="H5314">
        <v>10296626410</v>
      </c>
      <c r="I5314" t="str">
        <f>INDEX([1]BCLIENTES!B:B,MATCH(Tabla5[[#This Row],[RUC]],[1]BCLIENTES!A:A,0))</f>
        <v xml:space="preserve"> MORALES LINARES WILY ESTEBAN</v>
      </c>
      <c r="J5314" t="e">
        <f>INDEX([1]!Tabla1[DISTRITO],MATCH(Tabla5[[#This Row],[RUC]],[1]!Tabla1[RUC],0))</f>
        <v>#REF!</v>
      </c>
      <c r="K5314" t="str">
        <f>INDEX([1]BCLIENTES!H:H,MATCH(Tabla5[[#This Row],[RUC]],[1]BCLIENTES!A:A,0))</f>
        <v xml:space="preserve"> AREQUIPA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tr">
        <f>TEXT(Tabla5[[#This Row],[FECHA]],"MMM")</f>
        <v>Jun</v>
      </c>
      <c r="D5315" s="1" t="str">
        <f>TEXT(Tabla5[[#This Row],[FECHA]],"YYY")</f>
        <v>2024</v>
      </c>
      <c r="E5315" s="2" t="s">
        <v>143</v>
      </c>
      <c r="F5315" s="2" t="s">
        <v>5360</v>
      </c>
      <c r="G5315" s="2" t="s">
        <v>10003</v>
      </c>
      <c r="H5315">
        <v>20604916772</v>
      </c>
      <c r="I5315" t="str">
        <f>INDEX([1]BCLIENTES!B:B,MATCH(Tabla5[[#This Row],[RUC]],[1]BCLIENTES!A:A,0))</f>
        <v xml:space="preserve"> ABA COMPANY SOCIEDAD ANONIMA CERRADA - ABA COMPANY S.A.C.</v>
      </c>
      <c r="J5315" t="e">
        <f>INDEX([1]!Tabla1[DISTRITO],MATCH(Tabla5[[#This Row],[RUC]],[1]!Tabla1[RUC],0))</f>
        <v>#REF!</v>
      </c>
      <c r="K5315" t="str">
        <f>INDEX([1]BCLIENTES!H:H,MATCH(Tabla5[[#This Row],[RUC]],[1]BCLIENTES!A:A,0))</f>
        <v xml:space="preserve"> TRUJILLO 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tr">
        <f>TEXT(Tabla5[[#This Row],[FECHA]],"MMM")</f>
        <v>Jun</v>
      </c>
      <c r="D5316" s="1" t="str">
        <f>TEXT(Tabla5[[#This Row],[FECHA]],"YYY")</f>
        <v>2024</v>
      </c>
      <c r="E5316" s="2" t="s">
        <v>143</v>
      </c>
      <c r="F5316" s="2" t="s">
        <v>5361</v>
      </c>
      <c r="G5316" s="2" t="s">
        <v>10003</v>
      </c>
      <c r="H5316">
        <v>20604916772</v>
      </c>
      <c r="I5316" t="str">
        <f>INDEX([1]BCLIENTES!B:B,MATCH(Tabla5[[#This Row],[RUC]],[1]BCLIENTES!A:A,0))</f>
        <v xml:space="preserve"> ABA COMPANY SOCIEDAD ANONIMA CERRADA - ABA COMPANY S.A.C.</v>
      </c>
      <c r="J5316" t="e">
        <f>INDEX([1]!Tabla1[DISTRITO],MATCH(Tabla5[[#This Row],[RUC]],[1]!Tabla1[RUC],0))</f>
        <v>#REF!</v>
      </c>
      <c r="K5316" t="str">
        <f>INDEX([1]BCLIENTES!H:H,MATCH(Tabla5[[#This Row],[RUC]],[1]BCLIENTES!A:A,0))</f>
        <v xml:space="preserve"> TRUJILLO 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tr">
        <f>TEXT(Tabla5[[#This Row],[FECHA]],"MMM")</f>
        <v>Jun</v>
      </c>
      <c r="D5317" s="1" t="str">
        <f>TEXT(Tabla5[[#This Row],[FECHA]],"YYY")</f>
        <v>2024</v>
      </c>
      <c r="E5317" s="2" t="s">
        <v>143</v>
      </c>
      <c r="F5317" s="2" t="s">
        <v>5362</v>
      </c>
      <c r="G5317" s="2" t="s">
        <v>10004</v>
      </c>
      <c r="H5317">
        <v>10438425166</v>
      </c>
      <c r="I5317" t="str">
        <f>INDEX([1]BCLIENTES!B:B,MATCH(Tabla5[[#This Row],[RUC]],[1]BCLIENTES!A:A,0))</f>
        <v xml:space="preserve"> OLANO VASQUEZ ALCIDES</v>
      </c>
      <c r="J5317" t="e">
        <f>INDEX([1]!Tabla1[DISTRITO],MATCH(Tabla5[[#This Row],[RUC]],[1]!Tabla1[RUC],0))</f>
        <v>#REF!</v>
      </c>
      <c r="K5317" t="str">
        <f>INDEX([1]BCLIENTES!H:H,MATCH(Tabla5[[#This Row],[RUC]],[1]BCLIENTES!A:A,0))</f>
        <v xml:space="preserve"> CHICLAYO 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tr">
        <f>TEXT(Tabla5[[#This Row],[FECHA]],"MMM")</f>
        <v>Jun</v>
      </c>
      <c r="D5318" s="1" t="str">
        <f>TEXT(Tabla5[[#This Row],[FECHA]],"YYY")</f>
        <v>2024</v>
      </c>
      <c r="E5318" s="2" t="s">
        <v>143</v>
      </c>
      <c r="F5318" s="2" t="s">
        <v>5363</v>
      </c>
      <c r="G5318" s="2" t="s">
        <v>10006</v>
      </c>
      <c r="H5318">
        <v>20609641755</v>
      </c>
      <c r="I5318" t="str">
        <f>INDEX([1]BCLIENTES!B:B,MATCH(Tabla5[[#This Row],[RUC]],[1]BCLIENTES!A:A,0))</f>
        <v xml:space="preserve"> MASTERTAB ELECTRIC COMPANY SOCIEDAD ANONIMA CERRADA.</v>
      </c>
      <c r="J5318" t="e">
        <f>INDEX([1]!Tabla1[DISTRITO],MATCH(Tabla5[[#This Row],[RUC]],[1]!Tabla1[RUC],0))</f>
        <v>#REF!</v>
      </c>
      <c r="K5318" t="str">
        <f>INDEX([1]BCLIENTES!H:H,MATCH(Tabla5[[#This Row],[RUC]],[1]BCLIENTES!A:A,0))</f>
        <v xml:space="preserve"> CUSCO 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tr">
        <f>TEXT(Tabla5[[#This Row],[FECHA]],"MMM")</f>
        <v>Jun</v>
      </c>
      <c r="D5319" s="1" t="str">
        <f>TEXT(Tabla5[[#This Row],[FECHA]],"YYY")</f>
        <v>2024</v>
      </c>
      <c r="E5319" s="2" t="s">
        <v>143</v>
      </c>
      <c r="F5319" s="2" t="s">
        <v>5364</v>
      </c>
      <c r="G5319" s="2" t="s">
        <v>10006</v>
      </c>
      <c r="H5319">
        <v>20609641755</v>
      </c>
      <c r="I5319" t="str">
        <f>INDEX([1]BCLIENTES!B:B,MATCH(Tabla5[[#This Row],[RUC]],[1]BCLIENTES!A:A,0))</f>
        <v xml:space="preserve"> MASTERTAB ELECTRIC COMPANY SOCIEDAD ANONIMA CERRADA.</v>
      </c>
      <c r="J5319" t="e">
        <f>INDEX([1]!Tabla1[DISTRITO],MATCH(Tabla5[[#This Row],[RUC]],[1]!Tabla1[RUC],0))</f>
        <v>#REF!</v>
      </c>
      <c r="K5319" t="str">
        <f>INDEX([1]BCLIENTES!H:H,MATCH(Tabla5[[#This Row],[RUC]],[1]BCLIENTES!A:A,0))</f>
        <v xml:space="preserve"> CUSCO 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tr">
        <f>TEXT(Tabla5[[#This Row],[FECHA]],"MMM")</f>
        <v>Jun</v>
      </c>
      <c r="D5320" s="1" t="str">
        <f>TEXT(Tabla5[[#This Row],[FECHA]],"YYY")</f>
        <v>2024</v>
      </c>
      <c r="E5320" s="2" t="s">
        <v>143</v>
      </c>
      <c r="F5320" s="2" t="s">
        <v>5365</v>
      </c>
      <c r="G5320" s="2" t="s">
        <v>10006</v>
      </c>
      <c r="H5320">
        <v>20609641755</v>
      </c>
      <c r="I5320" t="str">
        <f>INDEX([1]BCLIENTES!B:B,MATCH(Tabla5[[#This Row],[RUC]],[1]BCLIENTES!A:A,0))</f>
        <v xml:space="preserve"> MASTERTAB ELECTRIC COMPANY SOCIEDAD ANONIMA CERRADA.</v>
      </c>
      <c r="J5320" t="e">
        <f>INDEX([1]!Tabla1[DISTRITO],MATCH(Tabla5[[#This Row],[RUC]],[1]!Tabla1[RUC],0))</f>
        <v>#REF!</v>
      </c>
      <c r="K5320" t="str">
        <f>INDEX([1]BCLIENTES!H:H,MATCH(Tabla5[[#This Row],[RUC]],[1]BCLIENTES!A:A,0))</f>
        <v xml:space="preserve"> CUSCO 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tr">
        <f>TEXT(Tabla5[[#This Row],[FECHA]],"MMM")</f>
        <v>Jun</v>
      </c>
      <c r="D5321" s="1" t="str">
        <f>TEXT(Tabla5[[#This Row],[FECHA]],"YYY")</f>
        <v>2024</v>
      </c>
      <c r="E5321" s="2" t="s">
        <v>143</v>
      </c>
      <c r="F5321" s="2" t="s">
        <v>5366</v>
      </c>
      <c r="G5321" s="2" t="s">
        <v>10006</v>
      </c>
      <c r="H5321">
        <v>10485371244</v>
      </c>
      <c r="I5321" t="str">
        <f>INDEX([1]BCLIENTES!B:B,MATCH(Tabla5[[#This Row],[RUC]],[1]BCLIENTES!A:A,0))</f>
        <v xml:space="preserve"> CORNEJO PEÑA RUTBEL</v>
      </c>
      <c r="J5321" t="e">
        <f>INDEX([1]!Tabla1[DISTRITO],MATCH(Tabla5[[#This Row],[RUC]],[1]!Tabla1[RUC],0))</f>
        <v>#REF!</v>
      </c>
      <c r="K5321" t="str">
        <f>INDEX([1]BCLIENTES!H:H,MATCH(Tabla5[[#This Row],[RUC]],[1]BCLIENTES!A:A,0))</f>
        <v xml:space="preserve"> CUSCO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tr">
        <f>TEXT(Tabla5[[#This Row],[FECHA]],"MMM")</f>
        <v>Jun</v>
      </c>
      <c r="D5322" s="1" t="str">
        <f>TEXT(Tabla5[[#This Row],[FECHA]],"YYY")</f>
        <v>2024</v>
      </c>
      <c r="E5322" s="2" t="s">
        <v>143</v>
      </c>
      <c r="F5322" s="2" t="s">
        <v>5367</v>
      </c>
      <c r="G5322" s="2" t="s">
        <v>10002</v>
      </c>
      <c r="H5322">
        <v>20608208136</v>
      </c>
      <c r="I5322" t="str">
        <f>INDEX([1]BCLIENTES!B:B,MATCH(Tabla5[[#This Row],[RUC]],[1]BCLIENTES!A:A,0))</f>
        <v xml:space="preserve"> ELECTROCENTRO PERU E.I.R.L.</v>
      </c>
      <c r="J5322" t="e">
        <f>INDEX([1]!Tabla1[DISTRITO],MATCH(Tabla5[[#This Row],[RUC]],[1]!Tabla1[RUC],0))</f>
        <v>#REF!</v>
      </c>
      <c r="K5322" t="str">
        <f>INDEX([1]BCLIENTES!H:H,MATCH(Tabla5[[#This Row],[RUC]],[1]BCLIENTES!A:A,0))</f>
        <v xml:space="preserve"> AREQUIPA 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tr">
        <f>TEXT(Tabla5[[#This Row],[FECHA]],"MMM")</f>
        <v>Jun</v>
      </c>
      <c r="D5323" s="1" t="str">
        <f>TEXT(Tabla5[[#This Row],[FECHA]],"YYY")</f>
        <v>2024</v>
      </c>
      <c r="E5323" s="2" t="s">
        <v>143</v>
      </c>
      <c r="F5323" s="2" t="s">
        <v>5368</v>
      </c>
      <c r="G5323" s="2" t="s">
        <v>10003</v>
      </c>
      <c r="H5323">
        <v>10238869523</v>
      </c>
      <c r="I5323" t="str">
        <f>INDEX([1]BCLIENTES!B:B,MATCH(Tabla5[[#This Row],[RUC]],[1]BCLIENTES!A:A,0))</f>
        <v xml:space="preserve"> CARREÑO DELGADO ROSA LINA</v>
      </c>
      <c r="J5323" t="e">
        <f>INDEX([1]!Tabla1[DISTRITO],MATCH(Tabla5[[#This Row],[RUC]],[1]!Tabla1[RUC],0))</f>
        <v>#REF!</v>
      </c>
      <c r="K5323" t="str">
        <f>INDEX([1]BCLIENTES!H:H,MATCH(Tabla5[[#This Row],[RUC]],[1]BCLIENTES!A:A,0))</f>
        <v xml:space="preserve"> TRUJILLO 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tr">
        <f>TEXT(Tabla5[[#This Row],[FECHA]],"MMM")</f>
        <v>Jun</v>
      </c>
      <c r="D5324" s="1" t="str">
        <f>TEXT(Tabla5[[#This Row],[FECHA]],"YYY")</f>
        <v>2024</v>
      </c>
      <c r="E5324" s="2" t="s">
        <v>143</v>
      </c>
      <c r="F5324" s="2" t="s">
        <v>5369</v>
      </c>
      <c r="G5324" s="2" t="s">
        <v>9999</v>
      </c>
      <c r="H5324">
        <v>20605038639</v>
      </c>
      <c r="I5324" t="str">
        <f>INDEX([1]BCLIENTES!B:B,MATCH(Tabla5[[#This Row],[RUC]],[1]BCLIENTES!A:A,0))</f>
        <v xml:space="preserve"> GRUPO EMPRESARIAL GS SAGITARIO E.I.R.L.</v>
      </c>
      <c r="J5324" t="e">
        <f>INDEX([1]!Tabla1[DISTRITO],MATCH(Tabla5[[#This Row],[RUC]],[1]!Tabla1[RUC],0))</f>
        <v>#REF!</v>
      </c>
      <c r="K5324" t="str">
        <f>INDEX([1]BCLIENTES!H:H,MATCH(Tabla5[[#This Row],[RUC]],[1]BCLIENTES!A:A,0))</f>
        <v xml:space="preserve"> HUANUCO 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tr">
        <f>TEXT(Tabla5[[#This Row],[FECHA]],"MMM")</f>
        <v>Jun</v>
      </c>
      <c r="D5325" s="1" t="str">
        <f>TEXT(Tabla5[[#This Row],[FECHA]],"YYY")</f>
        <v>2024</v>
      </c>
      <c r="E5325" s="2" t="s">
        <v>143</v>
      </c>
      <c r="F5325" s="2" t="s">
        <v>5370</v>
      </c>
      <c r="G5325" s="2" t="s">
        <v>9999</v>
      </c>
      <c r="H5325">
        <v>20486833557</v>
      </c>
      <c r="I5325" t="str">
        <f>INDEX([1]BCLIENTES!B:B,MATCH(Tabla5[[#This Row],[RUC]],[1]BCLIENTES!A:A,0))</f>
        <v xml:space="preserve"> PROMOTORES ELECTRICOS MILAGROS Y CESAR S.A.C.</v>
      </c>
      <c r="J5325" t="e">
        <f>INDEX([1]!Tabla1[DISTRITO],MATCH(Tabla5[[#This Row],[RUC]],[1]!Tabla1[RUC],0))</f>
        <v>#REF!</v>
      </c>
      <c r="K5325" t="str">
        <f>INDEX([1]BCLIENTES!H:H,MATCH(Tabla5[[#This Row],[RUC]],[1]BCLIENTES!A:A,0))</f>
        <v xml:space="preserve"> HUANCAYO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tr">
        <f>TEXT(Tabla5[[#This Row],[FECHA]],"MMM")</f>
        <v>Jun</v>
      </c>
      <c r="D5326" s="1" t="str">
        <f>TEXT(Tabla5[[#This Row],[FECHA]],"YYY")</f>
        <v>2024</v>
      </c>
      <c r="E5326" s="2" t="s">
        <v>143</v>
      </c>
      <c r="F5326" s="2" t="s">
        <v>5371</v>
      </c>
      <c r="G5326" s="2" t="s">
        <v>10003</v>
      </c>
      <c r="H5326">
        <v>20601787700</v>
      </c>
      <c r="I5326" t="str">
        <f>INDEX([1]BCLIENTES!B:B,MATCH(Tabla5[[#This Row],[RUC]],[1]BCLIENTES!A:A,0))</f>
        <v xml:space="preserve"> IMPORTACIONES MIRALDI S.A.C.</v>
      </c>
      <c r="J5326" t="e">
        <f>INDEX([1]!Tabla1[DISTRITO],MATCH(Tabla5[[#This Row],[RUC]],[1]!Tabla1[RUC],0))</f>
        <v>#REF!</v>
      </c>
      <c r="K5326" t="str">
        <f>INDEX([1]BCLIENTES!H:H,MATCH(Tabla5[[#This Row],[RUC]],[1]BCLIENTES!A:A,0))</f>
        <v xml:space="preserve"> LIMA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tr">
        <f>TEXT(Tabla5[[#This Row],[FECHA]],"MMM")</f>
        <v>Jun</v>
      </c>
      <c r="D5327" s="1" t="str">
        <f>TEXT(Tabla5[[#This Row],[FECHA]],"YYY")</f>
        <v>2024</v>
      </c>
      <c r="E5327" s="2" t="s">
        <v>143</v>
      </c>
      <c r="F5327" s="2" t="s">
        <v>5372</v>
      </c>
      <c r="G5327" s="2" t="s">
        <v>10002</v>
      </c>
      <c r="H5327">
        <v>20456338705</v>
      </c>
      <c r="I5327" t="str">
        <f>INDEX([1]BCLIENTES!B:B,MATCH(Tabla5[[#This Row],[RUC]],[1]BCLIENTES!A:A,0))</f>
        <v xml:space="preserve"> COMERCIAL FERRETERA BRAULIO E.I.R.L.</v>
      </c>
      <c r="J5327" t="e">
        <f>INDEX([1]!Tabla1[DISTRITO],MATCH(Tabla5[[#This Row],[RUC]],[1]!Tabla1[RUC],0))</f>
        <v>#REF!</v>
      </c>
      <c r="K5327" t="str">
        <f>INDEX([1]BCLIENTES!H:H,MATCH(Tabla5[[#This Row],[RUC]],[1]BCLIENTES!A:A,0))</f>
        <v xml:space="preserve"> AREQUIPA 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tr">
        <f>TEXT(Tabla5[[#This Row],[FECHA]],"MMM")</f>
        <v>Jun</v>
      </c>
      <c r="D5328" s="1" t="str">
        <f>TEXT(Tabla5[[#This Row],[FECHA]],"YYY")</f>
        <v>2024</v>
      </c>
      <c r="E5328" s="2" t="s">
        <v>143</v>
      </c>
      <c r="F5328" s="2" t="s">
        <v>5373</v>
      </c>
      <c r="G5328" s="2" t="s">
        <v>10004</v>
      </c>
      <c r="H5328">
        <v>10191004103</v>
      </c>
      <c r="I5328" t="str">
        <f>INDEX([1]BCLIENTES!B:B,MATCH(Tabla5[[#This Row],[RUC]],[1]BCLIENTES!A:A,0))</f>
        <v xml:space="preserve"> RODRIGUEZ ROJAS MONICA FLORINDA</v>
      </c>
      <c r="J5328" t="e">
        <f>INDEX([1]!Tabla1[DISTRITO],MATCH(Tabla5[[#This Row],[RUC]],[1]!Tabla1[RUC],0))</f>
        <v>#REF!</v>
      </c>
      <c r="K5328" t="str">
        <f>INDEX([1]BCLIENTES!H:H,MATCH(Tabla5[[#This Row],[RUC]],[1]BCLIENTES!A:A,0))</f>
        <v xml:space="preserve"> TRUJILLO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tr">
        <f>TEXT(Tabla5[[#This Row],[FECHA]],"MMM")</f>
        <v>Jun</v>
      </c>
      <c r="D5329" s="1" t="str">
        <f>TEXT(Tabla5[[#This Row],[FECHA]],"YYY")</f>
        <v>2024</v>
      </c>
      <c r="E5329" s="2" t="s">
        <v>143</v>
      </c>
      <c r="F5329" s="2" t="s">
        <v>5374</v>
      </c>
      <c r="G5329" s="2" t="s">
        <v>10006</v>
      </c>
      <c r="H5329">
        <v>20491147378</v>
      </c>
      <c r="I5329" t="str">
        <f>INDEX([1]BCLIENTES!B:B,MATCH(Tabla5[[#This Row],[RUC]],[1]BCLIENTES!A:A,0))</f>
        <v xml:space="preserve"> AEG EQUIPAMIENTO Y PROYECTOS E.I.R.L</v>
      </c>
      <c r="J5329" t="e">
        <f>INDEX([1]!Tabla1[DISTRITO],MATCH(Tabla5[[#This Row],[RUC]],[1]!Tabla1[RUC],0))</f>
        <v>#REF!</v>
      </c>
      <c r="K5329" t="str">
        <f>INDEX([1]BCLIENTES!H:H,MATCH(Tabla5[[#This Row],[RUC]],[1]BCLIENTES!A:A,0))</f>
        <v xml:space="preserve"> CUSCO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tr">
        <f>TEXT(Tabla5[[#This Row],[FECHA]],"MMM")</f>
        <v>Jun</v>
      </c>
      <c r="D5330" s="1" t="str">
        <f>TEXT(Tabla5[[#This Row],[FECHA]],"YYY")</f>
        <v>2024</v>
      </c>
      <c r="E5330" s="2" t="s">
        <v>143</v>
      </c>
      <c r="F5330" s="2" t="s">
        <v>5375</v>
      </c>
      <c r="G5330" s="2" t="s">
        <v>10004</v>
      </c>
      <c r="H5330">
        <v>20600764404</v>
      </c>
      <c r="I5330" t="str">
        <f>INDEX([1]BCLIENTES!B:B,MATCH(Tabla5[[#This Row],[RUC]],[1]BCLIENTES!A:A,0))</f>
        <v xml:space="preserve"> INVERSIONES ELECTRICAS SEBAL S.R.L.</v>
      </c>
      <c r="J5330" t="e">
        <f>INDEX([1]!Tabla1[DISTRITO],MATCH(Tabla5[[#This Row],[RUC]],[1]!Tabla1[RUC],0))</f>
        <v>#REF!</v>
      </c>
      <c r="K5330" t="str">
        <f>INDEX([1]BCLIENTES!H:H,MATCH(Tabla5[[#This Row],[RUC]],[1]BCLIENTES!A:A,0))</f>
        <v xml:space="preserve"> CHICLAYO 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tr">
        <f>TEXT(Tabla5[[#This Row],[FECHA]],"MMM")</f>
        <v>Jun</v>
      </c>
      <c r="D5331" s="1" t="str">
        <f>TEXT(Tabla5[[#This Row],[FECHA]],"YYY")</f>
        <v>2024</v>
      </c>
      <c r="E5331" s="2" t="s">
        <v>143</v>
      </c>
      <c r="F5331" s="2" t="s">
        <v>5376</v>
      </c>
      <c r="G5331" s="2" t="s">
        <v>9999</v>
      </c>
      <c r="H5331">
        <v>20603482531</v>
      </c>
      <c r="I5331" t="str">
        <f>INDEX([1]BCLIENTES!B:B,MATCH(Tabla5[[#This Row],[RUC]],[1]BCLIENTES!A:A,0))</f>
        <v xml:space="preserve"> ILUMINACIONES HOBAB SOCIEDAD ANONIMA CERRADA - ILUMINACIONES HOBAB S.A.C.</v>
      </c>
      <c r="J5331" t="e">
        <f>INDEX([1]!Tabla1[DISTRITO],MATCH(Tabla5[[#This Row],[RUC]],[1]!Tabla1[RUC],0))</f>
        <v>#REF!</v>
      </c>
      <c r="K5331" t="str">
        <f>INDEX([1]BCLIENTES!H:H,MATCH(Tabla5[[#This Row],[RUC]],[1]BCLIENTES!A:A,0))</f>
        <v xml:space="preserve"> HUANCAYO 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tr">
        <f>TEXT(Tabla5[[#This Row],[FECHA]],"MMM")</f>
        <v>Jun</v>
      </c>
      <c r="D5332" s="1" t="str">
        <f>TEXT(Tabla5[[#This Row],[FECHA]],"YYY")</f>
        <v>2024</v>
      </c>
      <c r="E5332" s="2" t="s">
        <v>143</v>
      </c>
      <c r="F5332" s="2" t="s">
        <v>5377</v>
      </c>
      <c r="G5332" s="2" t="s">
        <v>9999</v>
      </c>
      <c r="H5332">
        <v>20603482531</v>
      </c>
      <c r="I5332" t="str">
        <f>INDEX([1]BCLIENTES!B:B,MATCH(Tabla5[[#This Row],[RUC]],[1]BCLIENTES!A:A,0))</f>
        <v xml:space="preserve"> ILUMINACIONES HOBAB SOCIEDAD ANONIMA CERRADA - ILUMINACIONES HOBAB S.A.C.</v>
      </c>
      <c r="J5332" t="e">
        <f>INDEX([1]!Tabla1[DISTRITO],MATCH(Tabla5[[#This Row],[RUC]],[1]!Tabla1[RUC],0))</f>
        <v>#REF!</v>
      </c>
      <c r="K5332" t="str">
        <f>INDEX([1]BCLIENTES!H:H,MATCH(Tabla5[[#This Row],[RUC]],[1]BCLIENTES!A:A,0))</f>
        <v xml:space="preserve"> HUANCAYO 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tr">
        <f>TEXT(Tabla5[[#This Row],[FECHA]],"MMM")</f>
        <v>Ene</v>
      </c>
      <c r="D5333" s="1" t="str">
        <f>TEXT(Tabla5[[#This Row],[FECHA]],"YYY")</f>
        <v>2024</v>
      </c>
      <c r="E5333" s="2" t="s">
        <v>2328</v>
      </c>
      <c r="F5333" s="2" t="s">
        <v>5378</v>
      </c>
      <c r="G5333" s="2" t="s">
        <v>10004</v>
      </c>
      <c r="H5333">
        <v>20605930752</v>
      </c>
      <c r="I5333" t="str">
        <f>INDEX([1]BCLIENTES!B:B,MATCH(Tabla5[[#This Row],[RUC]],[1]BCLIENTES!A:A,0))</f>
        <v xml:space="preserve"> FERRETERIA ALISSON E.I.R.L.</v>
      </c>
      <c r="J5333" t="e">
        <f>INDEX([1]!Tabla1[DISTRITO],MATCH(Tabla5[[#This Row],[RUC]],[1]!Tabla1[RUC],0))</f>
        <v>#REF!</v>
      </c>
      <c r="K5333" t="str">
        <f>INDEX([1]BCLIENTES!H:H,MATCH(Tabla5[[#This Row],[RUC]],[1]BCLIENTES!A:A,0))</f>
        <v xml:space="preserve"> CHICLAYO 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tr">
        <f>TEXT(Tabla5[[#This Row],[FECHA]],"MMM")</f>
        <v>Feb</v>
      </c>
      <c r="D5334" s="1" t="str">
        <f>TEXT(Tabla5[[#This Row],[FECHA]],"YYY")</f>
        <v>2024</v>
      </c>
      <c r="E5334" s="2" t="s">
        <v>2328</v>
      </c>
      <c r="F5334" s="2" t="s">
        <v>5379</v>
      </c>
      <c r="G5334" s="2" t="s">
        <v>10002</v>
      </c>
      <c r="H5334">
        <v>20602335063</v>
      </c>
      <c r="I5334" t="str">
        <f>INDEX([1]BCLIENTES!B:B,MATCH(Tabla5[[#This Row],[RUC]],[1]BCLIENTES!A:A,0))</f>
        <v xml:space="preserve"> HERNAM PERU S.A.C</v>
      </c>
      <c r="J5334" t="e">
        <f>INDEX([1]!Tabla1[DISTRITO],MATCH(Tabla5[[#This Row],[RUC]],[1]!Tabla1[RUC],0))</f>
        <v>#REF!</v>
      </c>
      <c r="K5334" t="str">
        <f>INDEX([1]BCLIENTES!H:H,MATCH(Tabla5[[#This Row],[RUC]],[1]BCLIENTES!A:A,0))</f>
        <v xml:space="preserve"> AREQUIPA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tr">
        <f>TEXT(Tabla5[[#This Row],[FECHA]],"MMM")</f>
        <v>Feb</v>
      </c>
      <c r="D5335" s="1" t="str">
        <f>TEXT(Tabla5[[#This Row],[FECHA]],"YYY")</f>
        <v>2024</v>
      </c>
      <c r="E5335" s="2" t="s">
        <v>2328</v>
      </c>
      <c r="F5335" s="2" t="s">
        <v>5380</v>
      </c>
      <c r="G5335" s="2" t="s">
        <v>10004</v>
      </c>
      <c r="H5335">
        <v>20608160478</v>
      </c>
      <c r="I5335" t="str">
        <f>INDEX([1]BCLIENTES!B:B,MATCH(Tabla5[[#This Row],[RUC]],[1]BCLIENTES!A:A,0))</f>
        <v xml:space="preserve"> J &amp; L FERREXPRESS S.A.C.</v>
      </c>
      <c r="J5335" t="e">
        <f>INDEX([1]!Tabla1[DISTRITO],MATCH(Tabla5[[#This Row],[RUC]],[1]!Tabla1[RUC],0))</f>
        <v>#REF!</v>
      </c>
      <c r="K5335" t="str">
        <f>INDEX([1]BCLIENTES!H:H,MATCH(Tabla5[[#This Row],[RUC]],[1]BCLIENTES!A:A,0))</f>
        <v xml:space="preserve"> CHICLAYO 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tr">
        <f>TEXT(Tabla5[[#This Row],[FECHA]],"MMM")</f>
        <v>Feb</v>
      </c>
      <c r="D5336" s="1" t="str">
        <f>TEXT(Tabla5[[#This Row],[FECHA]],"YYY")</f>
        <v>2024</v>
      </c>
      <c r="E5336" s="2" t="s">
        <v>2328</v>
      </c>
      <c r="F5336" s="2" t="s">
        <v>5381</v>
      </c>
      <c r="G5336" s="2" t="s">
        <v>10004</v>
      </c>
      <c r="H5336">
        <v>20608160478</v>
      </c>
      <c r="I5336" t="str">
        <f>INDEX([1]BCLIENTES!B:B,MATCH(Tabla5[[#This Row],[RUC]],[1]BCLIENTES!A:A,0))</f>
        <v xml:space="preserve"> J &amp; L FERREXPRESS S.A.C.</v>
      </c>
      <c r="J5336" t="e">
        <f>INDEX([1]!Tabla1[DISTRITO],MATCH(Tabla5[[#This Row],[RUC]],[1]!Tabla1[RUC],0))</f>
        <v>#REF!</v>
      </c>
      <c r="K5336" t="str">
        <f>INDEX([1]BCLIENTES!H:H,MATCH(Tabla5[[#This Row],[RUC]],[1]BCLIENTES!A:A,0))</f>
        <v xml:space="preserve"> CHICLAYO 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tr">
        <f>TEXT(Tabla5[[#This Row],[FECHA]],"MMM")</f>
        <v>Mar</v>
      </c>
      <c r="D5337" s="1" t="str">
        <f>TEXT(Tabla5[[#This Row],[FECHA]],"YYY")</f>
        <v>2024</v>
      </c>
      <c r="E5337" s="2" t="s">
        <v>2328</v>
      </c>
      <c r="F5337" s="2" t="s">
        <v>5382</v>
      </c>
      <c r="G5337" s="2" t="s">
        <v>10003</v>
      </c>
      <c r="H5337">
        <v>20601787700</v>
      </c>
      <c r="I5337" t="str">
        <f>INDEX([1]BCLIENTES!B:B,MATCH(Tabla5[[#This Row],[RUC]],[1]BCLIENTES!A:A,0))</f>
        <v xml:space="preserve"> IMPORTACIONES MIRALDI S.A.C.</v>
      </c>
      <c r="J5337" t="e">
        <f>INDEX([1]!Tabla1[DISTRITO],MATCH(Tabla5[[#This Row],[RUC]],[1]!Tabla1[RUC],0))</f>
        <v>#REF!</v>
      </c>
      <c r="K5337" t="str">
        <f>INDEX([1]BCLIENTES!H:H,MATCH(Tabla5[[#This Row],[RUC]],[1]BCLIENTES!A:A,0))</f>
        <v xml:space="preserve"> LIMA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tr">
        <f>TEXT(Tabla5[[#This Row],[FECHA]],"MMM")</f>
        <v>Abr</v>
      </c>
      <c r="D5338" s="1" t="str">
        <f>TEXT(Tabla5[[#This Row],[FECHA]],"YYY")</f>
        <v>2024</v>
      </c>
      <c r="E5338" s="2" t="s">
        <v>2328</v>
      </c>
      <c r="F5338" s="2" t="s">
        <v>5383</v>
      </c>
      <c r="G5338" s="2" t="s">
        <v>10002</v>
      </c>
      <c r="H5338">
        <v>20520069535</v>
      </c>
      <c r="I5338" t="str">
        <f>INDEX([1]BCLIENTES!B:B,MATCH(Tabla5[[#This Row],[RUC]],[1]BCLIENTES!A:A,0))</f>
        <v xml:space="preserve"> A.DE.ILUMINACIONES DEL SUR E.I.R.L.</v>
      </c>
      <c r="J5338" t="e">
        <f>INDEX([1]!Tabla1[DISTRITO],MATCH(Tabla5[[#This Row],[RUC]],[1]!Tabla1[RUC],0))</f>
        <v>#REF!</v>
      </c>
      <c r="K5338" t="str">
        <f>INDEX([1]BCLIENTES!H:H,MATCH(Tabla5[[#This Row],[RUC]],[1]BCLIENTES!A:A,0))</f>
        <v xml:space="preserve"> TACNA 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tr">
        <f>TEXT(Tabla5[[#This Row],[FECHA]],"MMM")</f>
        <v>Abr</v>
      </c>
      <c r="D5339" s="1" t="str">
        <f>TEXT(Tabla5[[#This Row],[FECHA]],"YYY")</f>
        <v>2024</v>
      </c>
      <c r="E5339" s="2" t="s">
        <v>2328</v>
      </c>
      <c r="F5339" s="2" t="s">
        <v>5384</v>
      </c>
      <c r="G5339" s="2" t="s">
        <v>9997</v>
      </c>
      <c r="H5339">
        <v>1</v>
      </c>
      <c r="I5339" t="str">
        <f>INDEX([1]BCLIENTES!B:B,MATCH(Tabla5[[#This Row],[RUC]],[1]BCLIENTES!A:A,0))</f>
        <v>ANULADO</v>
      </c>
      <c r="J5339" t="e">
        <f>INDEX([1]!Tabla1[DISTRITO],MATCH(Tabla5[[#This Row],[RUC]],[1]!Tabla1[RUC],0))</f>
        <v>#REF!</v>
      </c>
      <c r="K5339" t="str">
        <f>INDEX([1]BCLIENTES!H:H,MATCH(Tabla5[[#This Row],[RUC]],[1]BCLIENTES!A:A,0))</f>
        <v>ANULADO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tr">
        <f>TEXT(Tabla5[[#This Row],[FECHA]],"MMM")</f>
        <v>Abr</v>
      </c>
      <c r="D5340" s="1" t="str">
        <f>TEXT(Tabla5[[#This Row],[FECHA]],"YYY")</f>
        <v>2024</v>
      </c>
      <c r="E5340" s="2" t="s">
        <v>2328</v>
      </c>
      <c r="F5340" s="2" t="s">
        <v>5385</v>
      </c>
      <c r="G5340" s="2" t="s">
        <v>10002</v>
      </c>
      <c r="H5340">
        <v>20602335063</v>
      </c>
      <c r="I5340" t="str">
        <f>INDEX([1]BCLIENTES!B:B,MATCH(Tabla5[[#This Row],[RUC]],[1]BCLIENTES!A:A,0))</f>
        <v xml:space="preserve"> HERNAM PERU S.A.C</v>
      </c>
      <c r="J5340" t="e">
        <f>INDEX([1]!Tabla1[DISTRITO],MATCH(Tabla5[[#This Row],[RUC]],[1]!Tabla1[RUC],0))</f>
        <v>#REF!</v>
      </c>
      <c r="K5340" t="str">
        <f>INDEX([1]BCLIENTES!H:H,MATCH(Tabla5[[#This Row],[RUC]],[1]BCLIENTES!A:A,0))</f>
        <v xml:space="preserve"> AREQUIPA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tr">
        <f>TEXT(Tabla5[[#This Row],[FECHA]],"MMM")</f>
        <v>Abr</v>
      </c>
      <c r="D5341" s="1" t="str">
        <f>TEXT(Tabla5[[#This Row],[FECHA]],"YYY")</f>
        <v>2024</v>
      </c>
      <c r="E5341" s="2" t="s">
        <v>2328</v>
      </c>
      <c r="F5341" s="2" t="s">
        <v>5386</v>
      </c>
      <c r="G5341" s="2" t="s">
        <v>10002</v>
      </c>
      <c r="H5341">
        <v>20601467845</v>
      </c>
      <c r="I5341" t="str">
        <f>INDEX([1]BCLIENTES!B:B,MATCH(Tabla5[[#This Row],[RUC]],[1]BCLIENTES!A:A,0))</f>
        <v xml:space="preserve"> CORPORACION MIRANDA NUÑEZ E.I.R.L.</v>
      </c>
      <c r="J5341" t="e">
        <f>INDEX([1]!Tabla1[DISTRITO],MATCH(Tabla5[[#This Row],[RUC]],[1]!Tabla1[RUC],0))</f>
        <v>#REF!</v>
      </c>
      <c r="K5341" t="str">
        <f>INDEX([1]BCLIENTES!H:H,MATCH(Tabla5[[#This Row],[RUC]],[1]BCLIENTES!A:A,0))</f>
        <v xml:space="preserve"> AREQUIPA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tr">
        <f>TEXT(Tabla5[[#This Row],[FECHA]],"MMM")</f>
        <v>Abr</v>
      </c>
      <c r="D5342" s="1" t="str">
        <f>TEXT(Tabla5[[#This Row],[FECHA]],"YYY")</f>
        <v>2024</v>
      </c>
      <c r="E5342" s="2" t="s">
        <v>2328</v>
      </c>
      <c r="F5342" s="2" t="s">
        <v>5387</v>
      </c>
      <c r="G5342" s="2" t="s">
        <v>10004</v>
      </c>
      <c r="H5342">
        <v>20608160478</v>
      </c>
      <c r="I5342" t="str">
        <f>INDEX([1]BCLIENTES!B:B,MATCH(Tabla5[[#This Row],[RUC]],[1]BCLIENTES!A:A,0))</f>
        <v xml:space="preserve"> J &amp; L FERREXPRESS S.A.C.</v>
      </c>
      <c r="J5342" t="e">
        <f>INDEX([1]!Tabla1[DISTRITO],MATCH(Tabla5[[#This Row],[RUC]],[1]!Tabla1[RUC],0))</f>
        <v>#REF!</v>
      </c>
      <c r="K5342" t="str">
        <f>INDEX([1]BCLIENTES!H:H,MATCH(Tabla5[[#This Row],[RUC]],[1]BCLIENTES!A:A,0))</f>
        <v xml:space="preserve"> CHICLAYO 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tr">
        <f>TEXT(Tabla5[[#This Row],[FECHA]],"MMM")</f>
        <v>Abr</v>
      </c>
      <c r="D5343" s="1" t="str">
        <f>TEXT(Tabla5[[#This Row],[FECHA]],"YYY")</f>
        <v>2024</v>
      </c>
      <c r="E5343" s="2" t="s">
        <v>2328</v>
      </c>
      <c r="F5343" s="2" t="s">
        <v>5388</v>
      </c>
      <c r="G5343" s="2" t="s">
        <v>10004</v>
      </c>
      <c r="H5343">
        <v>20479842893</v>
      </c>
      <c r="I5343" t="str">
        <f>INDEX([1]BCLIENTES!B:B,MATCH(Tabla5[[#This Row],[RUC]],[1]BCLIENTES!A:A,0))</f>
        <v xml:space="preserve"> LUZ CENTER EIRL</v>
      </c>
      <c r="J5343" t="e">
        <f>INDEX([1]!Tabla1[DISTRITO],MATCH(Tabla5[[#This Row],[RUC]],[1]!Tabla1[RUC],0))</f>
        <v>#REF!</v>
      </c>
      <c r="K5343" t="str">
        <f>INDEX([1]BCLIENTES!H:H,MATCH(Tabla5[[#This Row],[RUC]],[1]BCLIENTES!A:A,0))</f>
        <v xml:space="preserve"> CHICLAYO 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tr">
        <f>TEXT(Tabla5[[#This Row],[FECHA]],"MMM")</f>
        <v>Abr</v>
      </c>
      <c r="D5344" s="1" t="str">
        <f>TEXT(Tabla5[[#This Row],[FECHA]],"YYY")</f>
        <v>2024</v>
      </c>
      <c r="E5344" s="2" t="s">
        <v>2328</v>
      </c>
      <c r="F5344" s="2" t="s">
        <v>5389</v>
      </c>
      <c r="G5344" s="2" t="s">
        <v>10004</v>
      </c>
      <c r="H5344">
        <v>20609976510</v>
      </c>
      <c r="I5344" t="str">
        <f>INDEX([1]BCLIENTES!B:B,MATCH(Tabla5[[#This Row],[RUC]],[1]BCLIENTES!A:A,0))</f>
        <v xml:space="preserve"> CORPORACION FERRETERA LR S.A.C.</v>
      </c>
      <c r="J5344" t="e">
        <f>INDEX([1]!Tabla1[DISTRITO],MATCH(Tabla5[[#This Row],[RUC]],[1]!Tabla1[RUC],0))</f>
        <v>#REF!</v>
      </c>
      <c r="K5344" t="str">
        <f>INDEX([1]BCLIENTES!H:H,MATCH(Tabla5[[#This Row],[RUC]],[1]BCLIENTES!A:A,0))</f>
        <v xml:space="preserve"> TRUJILLO 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tr">
        <f>TEXT(Tabla5[[#This Row],[FECHA]],"MMM")</f>
        <v>Abr</v>
      </c>
      <c r="D5345" s="1" t="str">
        <f>TEXT(Tabla5[[#This Row],[FECHA]],"YYY")</f>
        <v>2024</v>
      </c>
      <c r="E5345" s="2" t="s">
        <v>2328</v>
      </c>
      <c r="F5345" s="2" t="s">
        <v>5390</v>
      </c>
      <c r="G5345" s="2" t="s">
        <v>10002</v>
      </c>
      <c r="H5345">
        <v>20601060770</v>
      </c>
      <c r="I5345" t="str">
        <f>INDEX([1]BCLIENTES!B:B,MATCH(Tabla5[[#This Row],[RUC]],[1]BCLIENTES!A:A,0))</f>
        <v xml:space="preserve"> FASASUR S.R.L.</v>
      </c>
      <c r="J5345" t="e">
        <f>INDEX([1]!Tabla1[DISTRITO],MATCH(Tabla5[[#This Row],[RUC]],[1]!Tabla1[RUC],0))</f>
        <v>#REF!</v>
      </c>
      <c r="K5345" t="str">
        <f>INDEX([1]BCLIENTES!H:H,MATCH(Tabla5[[#This Row],[RUC]],[1]BCLIENTES!A:A,0))</f>
        <v xml:space="preserve"> AREQUIPA 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tr">
        <f>TEXT(Tabla5[[#This Row],[FECHA]],"MMM")</f>
        <v>Abr</v>
      </c>
      <c r="D5346" s="1" t="str">
        <f>TEXT(Tabla5[[#This Row],[FECHA]],"YYY")</f>
        <v>2024</v>
      </c>
      <c r="E5346" s="2" t="s">
        <v>2328</v>
      </c>
      <c r="F5346" s="2" t="s">
        <v>5391</v>
      </c>
      <c r="G5346" s="2" t="s">
        <v>10006</v>
      </c>
      <c r="H5346">
        <v>20603085290</v>
      </c>
      <c r="I5346" t="str">
        <f>INDEX([1]BCLIENTES!B:B,MATCH(Tabla5[[#This Row],[RUC]],[1]BCLIENTES!A:A,0))</f>
        <v xml:space="preserve"> SUMINISTROS Y SERVICIOS ELECTRICOS SELVA S.R.L.</v>
      </c>
      <c r="J5346" t="e">
        <f>INDEX([1]!Tabla1[DISTRITO],MATCH(Tabla5[[#This Row],[RUC]],[1]!Tabla1[RUC],0))</f>
        <v>#REF!</v>
      </c>
      <c r="K5346" t="str">
        <f>INDEX([1]BCLIENTES!H:H,MATCH(Tabla5[[#This Row],[RUC]],[1]BCLIENTES!A:A,0))</f>
        <v xml:space="preserve"> MAYNAS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tr">
        <f>TEXT(Tabla5[[#This Row],[FECHA]],"MMM")</f>
        <v>May</v>
      </c>
      <c r="D5347" s="1" t="str">
        <f>TEXT(Tabla5[[#This Row],[FECHA]],"YYY")</f>
        <v>2024</v>
      </c>
      <c r="E5347" s="2" t="s">
        <v>2328</v>
      </c>
      <c r="F5347" s="2" t="s">
        <v>5392</v>
      </c>
      <c r="G5347" s="2" t="s">
        <v>10005</v>
      </c>
      <c r="H5347">
        <v>20607405868</v>
      </c>
      <c r="I5347" t="str">
        <f>INDEX([1]BCLIENTES!B:B,MATCH(Tabla5[[#This Row],[RUC]],[1]BCLIENTES!A:A,0))</f>
        <v xml:space="preserve"> DISTRIBUIDOR COMERCIAL Y FERRETERO P &amp; G S.A.C.</v>
      </c>
      <c r="J5347" t="e">
        <f>INDEX([1]!Tabla1[DISTRITO],MATCH(Tabla5[[#This Row],[RUC]],[1]!Tabla1[RUC],0))</f>
        <v>#REF!</v>
      </c>
      <c r="K5347" t="str">
        <f>INDEX([1]BCLIENTES!H:H,MATCH(Tabla5[[#This Row],[RUC]],[1]BCLIENTES!A:A,0))</f>
        <v xml:space="preserve"> LIMA 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tr">
        <f>TEXT(Tabla5[[#This Row],[FECHA]],"MMM")</f>
        <v>May</v>
      </c>
      <c r="D5348" s="1" t="str">
        <f>TEXT(Tabla5[[#This Row],[FECHA]],"YYY")</f>
        <v>2024</v>
      </c>
      <c r="E5348" s="2" t="s">
        <v>2328</v>
      </c>
      <c r="F5348" s="2" t="s">
        <v>5393</v>
      </c>
      <c r="G5348" s="2" t="s">
        <v>10005</v>
      </c>
      <c r="H5348">
        <v>20607405868</v>
      </c>
      <c r="I5348" t="str">
        <f>INDEX([1]BCLIENTES!B:B,MATCH(Tabla5[[#This Row],[RUC]],[1]BCLIENTES!A:A,0))</f>
        <v xml:space="preserve"> DISTRIBUIDOR COMERCIAL Y FERRETERO P &amp; G S.A.C.</v>
      </c>
      <c r="J5348" t="e">
        <f>INDEX([1]!Tabla1[DISTRITO],MATCH(Tabla5[[#This Row],[RUC]],[1]!Tabla1[RUC],0))</f>
        <v>#REF!</v>
      </c>
      <c r="K5348" t="str">
        <f>INDEX([1]BCLIENTES!H:H,MATCH(Tabla5[[#This Row],[RUC]],[1]BCLIENTES!A:A,0))</f>
        <v xml:space="preserve"> LIMA 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tr">
        <f>TEXT(Tabla5[[#This Row],[FECHA]],"MMM")</f>
        <v>May</v>
      </c>
      <c r="D5349" s="1" t="str">
        <f>TEXT(Tabla5[[#This Row],[FECHA]],"YYY")</f>
        <v>2024</v>
      </c>
      <c r="E5349" s="2" t="s">
        <v>2328</v>
      </c>
      <c r="F5349" s="2" t="s">
        <v>5394</v>
      </c>
      <c r="G5349" s="2" t="s">
        <v>10005</v>
      </c>
      <c r="H5349">
        <v>20607405868</v>
      </c>
      <c r="I5349" t="str">
        <f>INDEX([1]BCLIENTES!B:B,MATCH(Tabla5[[#This Row],[RUC]],[1]BCLIENTES!A:A,0))</f>
        <v xml:space="preserve"> DISTRIBUIDOR COMERCIAL Y FERRETERO P &amp; G S.A.C.</v>
      </c>
      <c r="J5349" t="e">
        <f>INDEX([1]!Tabla1[DISTRITO],MATCH(Tabla5[[#This Row],[RUC]],[1]!Tabla1[RUC],0))</f>
        <v>#REF!</v>
      </c>
      <c r="K5349" t="str">
        <f>INDEX([1]BCLIENTES!H:H,MATCH(Tabla5[[#This Row],[RUC]],[1]BCLIENTES!A:A,0))</f>
        <v xml:space="preserve"> LIMA 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tr">
        <f>TEXT(Tabla5[[#This Row],[FECHA]],"MMM")</f>
        <v>May</v>
      </c>
      <c r="D5350" s="1" t="str">
        <f>TEXT(Tabla5[[#This Row],[FECHA]],"YYY")</f>
        <v>2024</v>
      </c>
      <c r="E5350" s="2" t="s">
        <v>2328</v>
      </c>
      <c r="F5350" s="2" t="s">
        <v>5395</v>
      </c>
      <c r="G5350" s="2" t="s">
        <v>10005</v>
      </c>
      <c r="H5350">
        <v>20607405868</v>
      </c>
      <c r="I5350" t="str">
        <f>INDEX([1]BCLIENTES!B:B,MATCH(Tabla5[[#This Row],[RUC]],[1]BCLIENTES!A:A,0))</f>
        <v xml:space="preserve"> DISTRIBUIDOR COMERCIAL Y FERRETERO P &amp; G S.A.C.</v>
      </c>
      <c r="J5350" t="e">
        <f>INDEX([1]!Tabla1[DISTRITO],MATCH(Tabla5[[#This Row],[RUC]],[1]!Tabla1[RUC],0))</f>
        <v>#REF!</v>
      </c>
      <c r="K5350" t="str">
        <f>INDEX([1]BCLIENTES!H:H,MATCH(Tabla5[[#This Row],[RUC]],[1]BCLIENTES!A:A,0))</f>
        <v xml:space="preserve"> LIMA 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tr">
        <f>TEXT(Tabla5[[#This Row],[FECHA]],"MMM")</f>
        <v>May</v>
      </c>
      <c r="D5351" s="1" t="str">
        <f>TEXT(Tabla5[[#This Row],[FECHA]],"YYY")</f>
        <v>2024</v>
      </c>
      <c r="E5351" s="2" t="s">
        <v>2328</v>
      </c>
      <c r="F5351" s="2" t="s">
        <v>5396</v>
      </c>
      <c r="G5351" s="2" t="s">
        <v>10005</v>
      </c>
      <c r="H5351">
        <v>20607405868</v>
      </c>
      <c r="I5351" t="str">
        <f>INDEX([1]BCLIENTES!B:B,MATCH(Tabla5[[#This Row],[RUC]],[1]BCLIENTES!A:A,0))</f>
        <v xml:space="preserve"> DISTRIBUIDOR COMERCIAL Y FERRETERO P &amp; G S.A.C.</v>
      </c>
      <c r="J5351" t="e">
        <f>INDEX([1]!Tabla1[DISTRITO],MATCH(Tabla5[[#This Row],[RUC]],[1]!Tabla1[RUC],0))</f>
        <v>#REF!</v>
      </c>
      <c r="K5351" t="str">
        <f>INDEX([1]BCLIENTES!H:H,MATCH(Tabla5[[#This Row],[RUC]],[1]BCLIENTES!A:A,0))</f>
        <v xml:space="preserve"> LIMA 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tr">
        <f>TEXT(Tabla5[[#This Row],[FECHA]],"MMM")</f>
        <v>May</v>
      </c>
      <c r="D5352" s="1" t="str">
        <f>TEXT(Tabla5[[#This Row],[FECHA]],"YYY")</f>
        <v>2024</v>
      </c>
      <c r="E5352" s="2" t="s">
        <v>2328</v>
      </c>
      <c r="F5352" s="2" t="s">
        <v>5397</v>
      </c>
      <c r="G5352" s="2" t="s">
        <v>10005</v>
      </c>
      <c r="H5352">
        <v>20607405868</v>
      </c>
      <c r="I5352" t="str">
        <f>INDEX([1]BCLIENTES!B:B,MATCH(Tabla5[[#This Row],[RUC]],[1]BCLIENTES!A:A,0))</f>
        <v xml:space="preserve"> DISTRIBUIDOR COMERCIAL Y FERRETERO P &amp; G S.A.C.</v>
      </c>
      <c r="J5352" t="e">
        <f>INDEX([1]!Tabla1[DISTRITO],MATCH(Tabla5[[#This Row],[RUC]],[1]!Tabla1[RUC],0))</f>
        <v>#REF!</v>
      </c>
      <c r="K5352" t="str">
        <f>INDEX([1]BCLIENTES!H:H,MATCH(Tabla5[[#This Row],[RUC]],[1]BCLIENTES!A:A,0))</f>
        <v xml:space="preserve"> LIMA 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tr">
        <f>TEXT(Tabla5[[#This Row],[FECHA]],"MMM")</f>
        <v>May</v>
      </c>
      <c r="D5353" s="1" t="str">
        <f>TEXT(Tabla5[[#This Row],[FECHA]],"YYY")</f>
        <v>2024</v>
      </c>
      <c r="E5353" s="2" t="s">
        <v>2328</v>
      </c>
      <c r="F5353" s="2" t="s">
        <v>5398</v>
      </c>
      <c r="G5353" s="2" t="s">
        <v>10005</v>
      </c>
      <c r="H5353">
        <v>20607405868</v>
      </c>
      <c r="I5353" t="str">
        <f>INDEX([1]BCLIENTES!B:B,MATCH(Tabla5[[#This Row],[RUC]],[1]BCLIENTES!A:A,0))</f>
        <v xml:space="preserve"> DISTRIBUIDOR COMERCIAL Y FERRETERO P &amp; G S.A.C.</v>
      </c>
      <c r="J5353" t="e">
        <f>INDEX([1]!Tabla1[DISTRITO],MATCH(Tabla5[[#This Row],[RUC]],[1]!Tabla1[RUC],0))</f>
        <v>#REF!</v>
      </c>
      <c r="K5353" t="str">
        <f>INDEX([1]BCLIENTES!H:H,MATCH(Tabla5[[#This Row],[RUC]],[1]BCLIENTES!A:A,0))</f>
        <v xml:space="preserve"> LIMA 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tr">
        <f>TEXT(Tabla5[[#This Row],[FECHA]],"MMM")</f>
        <v>May</v>
      </c>
      <c r="D5354" s="1" t="str">
        <f>TEXT(Tabla5[[#This Row],[FECHA]],"YYY")</f>
        <v>2024</v>
      </c>
      <c r="E5354" s="2" t="s">
        <v>2328</v>
      </c>
      <c r="F5354" s="2" t="s">
        <v>5399</v>
      </c>
      <c r="G5354" s="2" t="s">
        <v>10005</v>
      </c>
      <c r="H5354">
        <v>20607405868</v>
      </c>
      <c r="I5354" t="str">
        <f>INDEX([1]BCLIENTES!B:B,MATCH(Tabla5[[#This Row],[RUC]],[1]BCLIENTES!A:A,0))</f>
        <v xml:space="preserve"> DISTRIBUIDOR COMERCIAL Y FERRETERO P &amp; G S.A.C.</v>
      </c>
      <c r="J5354" t="e">
        <f>INDEX([1]!Tabla1[DISTRITO],MATCH(Tabla5[[#This Row],[RUC]],[1]!Tabla1[RUC],0))</f>
        <v>#REF!</v>
      </c>
      <c r="K5354" t="str">
        <f>INDEX([1]BCLIENTES!H:H,MATCH(Tabla5[[#This Row],[RUC]],[1]BCLIENTES!A:A,0))</f>
        <v xml:space="preserve"> LIMA 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tr">
        <f>TEXT(Tabla5[[#This Row],[FECHA]],"MMM")</f>
        <v>May</v>
      </c>
      <c r="D5355" s="1" t="str">
        <f>TEXT(Tabla5[[#This Row],[FECHA]],"YYY")</f>
        <v>2024</v>
      </c>
      <c r="E5355" s="2" t="s">
        <v>2328</v>
      </c>
      <c r="F5355" s="2" t="s">
        <v>5400</v>
      </c>
      <c r="G5355" s="2" t="s">
        <v>10005</v>
      </c>
      <c r="H5355">
        <v>20607405868</v>
      </c>
      <c r="I5355" t="str">
        <f>INDEX([1]BCLIENTES!B:B,MATCH(Tabla5[[#This Row],[RUC]],[1]BCLIENTES!A:A,0))</f>
        <v xml:space="preserve"> DISTRIBUIDOR COMERCIAL Y FERRETERO P &amp; G S.A.C.</v>
      </c>
      <c r="J5355" t="e">
        <f>INDEX([1]!Tabla1[DISTRITO],MATCH(Tabla5[[#This Row],[RUC]],[1]!Tabla1[RUC],0))</f>
        <v>#REF!</v>
      </c>
      <c r="K5355" t="str">
        <f>INDEX([1]BCLIENTES!H:H,MATCH(Tabla5[[#This Row],[RUC]],[1]BCLIENTES!A:A,0))</f>
        <v xml:space="preserve"> LIMA 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tr">
        <f>TEXT(Tabla5[[#This Row],[FECHA]],"MMM")</f>
        <v>May</v>
      </c>
      <c r="D5356" s="1" t="str">
        <f>TEXT(Tabla5[[#This Row],[FECHA]],"YYY")</f>
        <v>2024</v>
      </c>
      <c r="E5356" s="2" t="s">
        <v>2328</v>
      </c>
      <c r="F5356" s="2" t="s">
        <v>5401</v>
      </c>
      <c r="G5356" s="2" t="s">
        <v>10005</v>
      </c>
      <c r="H5356">
        <v>20607405868</v>
      </c>
      <c r="I5356" t="str">
        <f>INDEX([1]BCLIENTES!B:B,MATCH(Tabla5[[#This Row],[RUC]],[1]BCLIENTES!A:A,0))</f>
        <v xml:space="preserve"> DISTRIBUIDOR COMERCIAL Y FERRETERO P &amp; G S.A.C.</v>
      </c>
      <c r="J5356" t="e">
        <f>INDEX([1]!Tabla1[DISTRITO],MATCH(Tabla5[[#This Row],[RUC]],[1]!Tabla1[RUC],0))</f>
        <v>#REF!</v>
      </c>
      <c r="K5356" t="str">
        <f>INDEX([1]BCLIENTES!H:H,MATCH(Tabla5[[#This Row],[RUC]],[1]BCLIENTES!A:A,0))</f>
        <v xml:space="preserve"> LIMA 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tr">
        <f>TEXT(Tabla5[[#This Row],[FECHA]],"MMM")</f>
        <v>May</v>
      </c>
      <c r="D5357" s="1" t="str">
        <f>TEXT(Tabla5[[#This Row],[FECHA]],"YYY")</f>
        <v>2024</v>
      </c>
      <c r="E5357" s="2" t="s">
        <v>2328</v>
      </c>
      <c r="F5357" s="2" t="s">
        <v>5402</v>
      </c>
      <c r="G5357" s="2" t="s">
        <v>10005</v>
      </c>
      <c r="H5357">
        <v>20607405868</v>
      </c>
      <c r="I5357" t="str">
        <f>INDEX([1]BCLIENTES!B:B,MATCH(Tabla5[[#This Row],[RUC]],[1]BCLIENTES!A:A,0))</f>
        <v xml:space="preserve"> DISTRIBUIDOR COMERCIAL Y FERRETERO P &amp; G S.A.C.</v>
      </c>
      <c r="J5357" t="e">
        <f>INDEX([1]!Tabla1[DISTRITO],MATCH(Tabla5[[#This Row],[RUC]],[1]!Tabla1[RUC],0))</f>
        <v>#REF!</v>
      </c>
      <c r="K5357" t="str">
        <f>INDEX([1]BCLIENTES!H:H,MATCH(Tabla5[[#This Row],[RUC]],[1]BCLIENTES!A:A,0))</f>
        <v xml:space="preserve"> LIMA 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tr">
        <f>TEXT(Tabla5[[#This Row],[FECHA]],"MMM")</f>
        <v>May</v>
      </c>
      <c r="D5358" s="1" t="str">
        <f>TEXT(Tabla5[[#This Row],[FECHA]],"YYY")</f>
        <v>2024</v>
      </c>
      <c r="E5358" s="2" t="s">
        <v>2328</v>
      </c>
      <c r="F5358" s="2" t="s">
        <v>5403</v>
      </c>
      <c r="G5358" s="2" t="s">
        <v>10005</v>
      </c>
      <c r="H5358">
        <v>20607405868</v>
      </c>
      <c r="I5358" t="str">
        <f>INDEX([1]BCLIENTES!B:B,MATCH(Tabla5[[#This Row],[RUC]],[1]BCLIENTES!A:A,0))</f>
        <v xml:space="preserve"> DISTRIBUIDOR COMERCIAL Y FERRETERO P &amp; G S.A.C.</v>
      </c>
      <c r="J5358" t="e">
        <f>INDEX([1]!Tabla1[DISTRITO],MATCH(Tabla5[[#This Row],[RUC]],[1]!Tabla1[RUC],0))</f>
        <v>#REF!</v>
      </c>
      <c r="K5358" t="str">
        <f>INDEX([1]BCLIENTES!H:H,MATCH(Tabla5[[#This Row],[RUC]],[1]BCLIENTES!A:A,0))</f>
        <v xml:space="preserve"> LIMA 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tr">
        <f>TEXT(Tabla5[[#This Row],[FECHA]],"MMM")</f>
        <v>May</v>
      </c>
      <c r="D5359" s="1" t="str">
        <f>TEXT(Tabla5[[#This Row],[FECHA]],"YYY")</f>
        <v>2024</v>
      </c>
      <c r="E5359" s="2" t="s">
        <v>2328</v>
      </c>
      <c r="F5359" s="2" t="s">
        <v>5404</v>
      </c>
      <c r="G5359" s="2" t="s">
        <v>10005</v>
      </c>
      <c r="H5359">
        <v>20607405868</v>
      </c>
      <c r="I5359" t="str">
        <f>INDEX([1]BCLIENTES!B:B,MATCH(Tabla5[[#This Row],[RUC]],[1]BCLIENTES!A:A,0))</f>
        <v xml:space="preserve"> DISTRIBUIDOR COMERCIAL Y FERRETERO P &amp; G S.A.C.</v>
      </c>
      <c r="J5359" t="e">
        <f>INDEX([1]!Tabla1[DISTRITO],MATCH(Tabla5[[#This Row],[RUC]],[1]!Tabla1[RUC],0))</f>
        <v>#REF!</v>
      </c>
      <c r="K5359" t="str">
        <f>INDEX([1]BCLIENTES!H:H,MATCH(Tabla5[[#This Row],[RUC]],[1]BCLIENTES!A:A,0))</f>
        <v xml:space="preserve"> LIMA 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tr">
        <f>TEXT(Tabla5[[#This Row],[FECHA]],"MMM")</f>
        <v>May</v>
      </c>
      <c r="D5360" s="1" t="str">
        <f>TEXT(Tabla5[[#This Row],[FECHA]],"YYY")</f>
        <v>2024</v>
      </c>
      <c r="E5360" s="2" t="s">
        <v>2328</v>
      </c>
      <c r="F5360" s="2" t="s">
        <v>5405</v>
      </c>
      <c r="G5360" s="2" t="s">
        <v>10003</v>
      </c>
      <c r="H5360">
        <v>20604916772</v>
      </c>
      <c r="I5360" t="str">
        <f>INDEX([1]BCLIENTES!B:B,MATCH(Tabla5[[#This Row],[RUC]],[1]BCLIENTES!A:A,0))</f>
        <v xml:space="preserve"> ABA COMPANY SOCIEDAD ANONIMA CERRADA - ABA COMPANY S.A.C.</v>
      </c>
      <c r="J5360" t="e">
        <f>INDEX([1]!Tabla1[DISTRITO],MATCH(Tabla5[[#This Row],[RUC]],[1]!Tabla1[RUC],0))</f>
        <v>#REF!</v>
      </c>
      <c r="K5360" t="str">
        <f>INDEX([1]BCLIENTES!H:H,MATCH(Tabla5[[#This Row],[RUC]],[1]BCLIENTES!A:A,0))</f>
        <v xml:space="preserve"> TRUJILLO 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tr">
        <f>TEXT(Tabla5[[#This Row],[FECHA]],"MMM")</f>
        <v>Jun</v>
      </c>
      <c r="D5361" s="1" t="str">
        <f>TEXT(Tabla5[[#This Row],[FECHA]],"YYY")</f>
        <v>2024</v>
      </c>
      <c r="E5361" s="2" t="s">
        <v>2328</v>
      </c>
      <c r="F5361" s="2" t="s">
        <v>5406</v>
      </c>
      <c r="G5361" s="2" t="s">
        <v>10002</v>
      </c>
      <c r="H5361">
        <v>10476253221</v>
      </c>
      <c r="I5361" t="str">
        <f>INDEX([1]BCLIENTES!B:B,MATCH(Tabla5[[#This Row],[RUC]],[1]BCLIENTES!A:A,0))</f>
        <v xml:space="preserve"> AYALA HUAYTAPUMA FRANCISCO</v>
      </c>
      <c r="J5361" t="e">
        <f>INDEX([1]!Tabla1[DISTRITO],MATCH(Tabla5[[#This Row],[RUC]],[1]!Tabla1[RUC],0))</f>
        <v>#REF!</v>
      </c>
      <c r="K5361" t="str">
        <f>INDEX([1]BCLIENTES!H:H,MATCH(Tabla5[[#This Row],[RUC]],[1]BCLIENTES!A:A,0))</f>
        <v xml:space="preserve"> AREQUIPA 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tr">
        <f>TEXT(Tabla5[[#This Row],[FECHA]],"MMM")</f>
        <v>Jun</v>
      </c>
      <c r="D5362" s="1" t="str">
        <f>TEXT(Tabla5[[#This Row],[FECHA]],"YYY")</f>
        <v>2024</v>
      </c>
      <c r="E5362" s="2" t="s">
        <v>2328</v>
      </c>
      <c r="F5362" s="2" t="s">
        <v>5407</v>
      </c>
      <c r="G5362" s="2" t="s">
        <v>10004</v>
      </c>
      <c r="H5362">
        <v>10761683379</v>
      </c>
      <c r="I5362" t="str">
        <f>INDEX([1]BCLIENTES!B:B,MATCH(Tabla5[[#This Row],[RUC]],[1]BCLIENTES!A:A,0))</f>
        <v xml:space="preserve"> GUERRERO CORDOVA MERCEDES INES</v>
      </c>
      <c r="J5362" t="e">
        <f>INDEX([1]!Tabla1[DISTRITO],MATCH(Tabla5[[#This Row],[RUC]],[1]!Tabla1[RUC],0))</f>
        <v>#REF!</v>
      </c>
      <c r="K5362" t="str">
        <f>INDEX([1]BCLIENTES!H:H,MATCH(Tabla5[[#This Row],[RUC]],[1]BCLIENTES!A:A,0))</f>
        <v xml:space="preserve"> PIURA 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tr">
        <f>TEXT(Tabla5[[#This Row],[FECHA]],"MMM")</f>
        <v>Jun</v>
      </c>
      <c r="D5363" s="1" t="str">
        <f>TEXT(Tabla5[[#This Row],[FECHA]],"YYY")</f>
        <v>2024</v>
      </c>
      <c r="E5363" s="2" t="s">
        <v>2328</v>
      </c>
      <c r="F5363" s="2" t="s">
        <v>5408</v>
      </c>
      <c r="G5363" s="2" t="s">
        <v>10004</v>
      </c>
      <c r="H5363">
        <v>20602155740</v>
      </c>
      <c r="I5363" t="str">
        <f>INDEX([1]BCLIENTES!B:B,MATCH(Tabla5[[#This Row],[RUC]],[1]BCLIENTES!A:A,0))</f>
        <v xml:space="preserve"> AUTOMOTRIZ CLAVIJO E.I.R.L.</v>
      </c>
      <c r="J5363" t="e">
        <f>INDEX([1]!Tabla1[DISTRITO],MATCH(Tabla5[[#This Row],[RUC]],[1]!Tabla1[RUC],0))</f>
        <v>#REF!</v>
      </c>
      <c r="K5363" t="str">
        <f>INDEX([1]BCLIENTES!H:H,MATCH(Tabla5[[#This Row],[RUC]],[1]BCLIENTES!A:A,0))</f>
        <v xml:space="preserve"> TALARA 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tr">
        <f>TEXT(Tabla5[[#This Row],[FECHA]],"MMM")</f>
        <v>Ene</v>
      </c>
      <c r="D5364" s="1" t="str">
        <f>TEXT(Tabla5[[#This Row],[FECHA]],"YYY")</f>
        <v>2024</v>
      </c>
      <c r="E5364" s="2" t="s">
        <v>2447</v>
      </c>
      <c r="F5364" s="2" t="s">
        <v>5409</v>
      </c>
      <c r="G5364" s="2" t="s">
        <v>10002</v>
      </c>
      <c r="H5364">
        <v>10431742069</v>
      </c>
      <c r="I5364" t="str">
        <f>INDEX([1]BCLIENTES!B:B,MATCH(Tabla5[[#This Row],[RUC]],[1]BCLIENTES!A:A,0))</f>
        <v xml:space="preserve"> CONSA HUAYTAPUMA AGUSTIN</v>
      </c>
      <c r="J5364" t="e">
        <f>INDEX([1]!Tabla1[DISTRITO],MATCH(Tabla5[[#This Row],[RUC]],[1]!Tabla1[RUC],0))</f>
        <v>#REF!</v>
      </c>
      <c r="K5364" t="str">
        <f>INDEX([1]BCLIENTES!H:H,MATCH(Tabla5[[#This Row],[RUC]],[1]BCLIENTES!A:A,0))</f>
        <v xml:space="preserve"> AREQUIPA 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tr">
        <f>TEXT(Tabla5[[#This Row],[FECHA]],"MMM")</f>
        <v>Ene</v>
      </c>
      <c r="D5365" s="1" t="str">
        <f>TEXT(Tabla5[[#This Row],[FECHA]],"YYY")</f>
        <v>2024</v>
      </c>
      <c r="E5365" s="2" t="s">
        <v>2447</v>
      </c>
      <c r="F5365" s="2" t="s">
        <v>5410</v>
      </c>
      <c r="G5365" s="2" t="s">
        <v>10004</v>
      </c>
      <c r="H5365">
        <v>20602853803</v>
      </c>
      <c r="I5365" t="str">
        <f>INDEX([1]BCLIENTES!B:B,MATCH(Tabla5[[#This Row],[RUC]],[1]BCLIENTES!A:A,0))</f>
        <v xml:space="preserve"> INVERSIONES D'LILY E.I.R.L.</v>
      </c>
      <c r="J5365" t="e">
        <f>INDEX([1]!Tabla1[DISTRITO],MATCH(Tabla5[[#This Row],[RUC]],[1]!Tabla1[RUC],0))</f>
        <v>#REF!</v>
      </c>
      <c r="K5365" t="str">
        <f>INDEX([1]BCLIENTES!H:H,MATCH(Tabla5[[#This Row],[RUC]],[1]BCLIENTES!A:A,0))</f>
        <v xml:space="preserve"> CHICLAYO 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tr">
        <f>TEXT(Tabla5[[#This Row],[FECHA]],"MMM")</f>
        <v>Feb</v>
      </c>
      <c r="D5366" s="1" t="str">
        <f>TEXT(Tabla5[[#This Row],[FECHA]],"YYY")</f>
        <v>2024</v>
      </c>
      <c r="E5366" s="2" t="s">
        <v>2447</v>
      </c>
      <c r="F5366" s="2" t="s">
        <v>5411</v>
      </c>
      <c r="G5366" s="2" t="s">
        <v>10004</v>
      </c>
      <c r="H5366">
        <v>20487800750</v>
      </c>
      <c r="I5366" t="str">
        <f>INDEX([1]BCLIENTES!B:B,MATCH(Tabla5[[#This Row],[RUC]],[1]BCLIENTES!A:A,0))</f>
        <v xml:space="preserve"> RI IMPORTACIONES S.A.C.</v>
      </c>
      <c r="J5366" t="e">
        <f>INDEX([1]!Tabla1[DISTRITO],MATCH(Tabla5[[#This Row],[RUC]],[1]!Tabla1[RUC],0))</f>
        <v>#REF!</v>
      </c>
      <c r="K5366" t="str">
        <f>INDEX([1]BCLIENTES!H:H,MATCH(Tabla5[[#This Row],[RUC]],[1]BCLIENTES!A:A,0))</f>
        <v xml:space="preserve"> CHICLAYO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tr">
        <f>TEXT(Tabla5[[#This Row],[FECHA]],"MMM")</f>
        <v>Feb</v>
      </c>
      <c r="D5367" s="1" t="str">
        <f>TEXT(Tabla5[[#This Row],[FECHA]],"YYY")</f>
        <v>2024</v>
      </c>
      <c r="E5367" s="2" t="s">
        <v>2447</v>
      </c>
      <c r="F5367" s="2" t="s">
        <v>5412</v>
      </c>
      <c r="G5367" s="2" t="s">
        <v>10004</v>
      </c>
      <c r="H5367">
        <v>20602740022</v>
      </c>
      <c r="I5367" t="str">
        <f>INDEX([1]BCLIENTES!B:B,MATCH(Tabla5[[#This Row],[RUC]],[1]BCLIENTES!A:A,0))</f>
        <v xml:space="preserve"> GRUPO HERRERA IMPORTACIONES S.A.C.</v>
      </c>
      <c r="J5367" t="e">
        <f>INDEX([1]!Tabla1[DISTRITO],MATCH(Tabla5[[#This Row],[RUC]],[1]!Tabla1[RUC],0))</f>
        <v>#REF!</v>
      </c>
      <c r="K5367" t="str">
        <f>INDEX([1]BCLIENTES!H:H,MATCH(Tabla5[[#This Row],[RUC]],[1]BCLIENTES!A:A,0))</f>
        <v xml:space="preserve"> CHICLAYO 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tr">
        <f>TEXT(Tabla5[[#This Row],[FECHA]],"MMM")</f>
        <v>Feb</v>
      </c>
      <c r="D5368" s="1" t="str">
        <f>TEXT(Tabla5[[#This Row],[FECHA]],"YYY")</f>
        <v>2024</v>
      </c>
      <c r="E5368" s="2" t="s">
        <v>2447</v>
      </c>
      <c r="F5368" s="2" t="s">
        <v>5413</v>
      </c>
      <c r="G5368" s="2" t="s">
        <v>10002</v>
      </c>
      <c r="H5368">
        <v>10489984488</v>
      </c>
      <c r="I5368" t="str">
        <f>INDEX([1]BCLIENTES!B:B,MATCH(Tabla5[[#This Row],[RUC]],[1]BCLIENTES!A:A,0))</f>
        <v xml:space="preserve"> VILCA DAZA LUCIA</v>
      </c>
      <c r="J5368" t="e">
        <f>INDEX([1]!Tabla1[DISTRITO],MATCH(Tabla5[[#This Row],[RUC]],[1]!Tabla1[RUC],0))</f>
        <v>#REF!</v>
      </c>
      <c r="K5368" t="str">
        <f>INDEX([1]BCLIENTES!H:H,MATCH(Tabla5[[#This Row],[RUC]],[1]BCLIENTES!A:A,0))</f>
        <v xml:space="preserve"> AREQUIPA 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tr">
        <f>TEXT(Tabla5[[#This Row],[FECHA]],"MMM")</f>
        <v>Feb</v>
      </c>
      <c r="D5369" s="1" t="str">
        <f>TEXT(Tabla5[[#This Row],[FECHA]],"YYY")</f>
        <v>2024</v>
      </c>
      <c r="E5369" s="2" t="s">
        <v>2447</v>
      </c>
      <c r="F5369" s="2" t="s">
        <v>5414</v>
      </c>
      <c r="G5369" s="2" t="s">
        <v>10002</v>
      </c>
      <c r="H5369">
        <v>10489984488</v>
      </c>
      <c r="I5369" t="str">
        <f>INDEX([1]BCLIENTES!B:B,MATCH(Tabla5[[#This Row],[RUC]],[1]BCLIENTES!A:A,0))</f>
        <v xml:space="preserve"> VILCA DAZA LUCIA</v>
      </c>
      <c r="J5369" t="e">
        <f>INDEX([1]!Tabla1[DISTRITO],MATCH(Tabla5[[#This Row],[RUC]],[1]!Tabla1[RUC],0))</f>
        <v>#REF!</v>
      </c>
      <c r="K5369" t="str">
        <f>INDEX([1]BCLIENTES!H:H,MATCH(Tabla5[[#This Row],[RUC]],[1]BCLIENTES!A:A,0))</f>
        <v xml:space="preserve"> AREQUIPA 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tr">
        <f>TEXT(Tabla5[[#This Row],[FECHA]],"MMM")</f>
        <v>Feb</v>
      </c>
      <c r="D5370" s="1" t="str">
        <f>TEXT(Tabla5[[#This Row],[FECHA]],"YYY")</f>
        <v>2024</v>
      </c>
      <c r="E5370" s="2" t="s">
        <v>2447</v>
      </c>
      <c r="F5370" s="2" t="s">
        <v>5415</v>
      </c>
      <c r="G5370" s="2" t="s">
        <v>10002</v>
      </c>
      <c r="H5370">
        <v>20604178046</v>
      </c>
      <c r="I5370" t="str">
        <f>INDEX([1]BCLIENTES!B:B,MATCH(Tabla5[[#This Row],[RUC]],[1]BCLIENTES!A:A,0))</f>
        <v xml:space="preserve"> TABELEC J &amp; M E.I.R.L.</v>
      </c>
      <c r="J5370" t="e">
        <f>INDEX([1]!Tabla1[DISTRITO],MATCH(Tabla5[[#This Row],[RUC]],[1]!Tabla1[RUC],0))</f>
        <v>#REF!</v>
      </c>
      <c r="K5370" t="str">
        <f>INDEX([1]BCLIENTES!H:H,MATCH(Tabla5[[#This Row],[RUC]],[1]BCLIENTES!A:A,0))</f>
        <v xml:space="preserve"> AREQUIPA 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tr">
        <f>TEXT(Tabla5[[#This Row],[FECHA]],"MMM")</f>
        <v>Feb</v>
      </c>
      <c r="D5371" s="1" t="str">
        <f>TEXT(Tabla5[[#This Row],[FECHA]],"YYY")</f>
        <v>2024</v>
      </c>
      <c r="E5371" s="2" t="s">
        <v>2447</v>
      </c>
      <c r="F5371" s="2" t="s">
        <v>5416</v>
      </c>
      <c r="G5371" s="2" t="s">
        <v>10004</v>
      </c>
      <c r="H5371">
        <v>20610364749</v>
      </c>
      <c r="I5371" t="str">
        <f>INDEX([1]BCLIENTES!B:B,MATCH(Tabla5[[#This Row],[RUC]],[1]BCLIENTES!A:A,0))</f>
        <v xml:space="preserve"> CORPORATION MELANIO B &amp; G S.A.C.</v>
      </c>
      <c r="J5371" t="e">
        <f>INDEX([1]!Tabla1[DISTRITO],MATCH(Tabla5[[#This Row],[RUC]],[1]!Tabla1[RUC],0))</f>
        <v>#REF!</v>
      </c>
      <c r="K5371" t="str">
        <f>INDEX([1]BCLIENTES!H:H,MATCH(Tabla5[[#This Row],[RUC]],[1]BCLIENTES!A:A,0))</f>
        <v xml:space="preserve"> TRUJILLO 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tr">
        <f>TEXT(Tabla5[[#This Row],[FECHA]],"MMM")</f>
        <v>Mar</v>
      </c>
      <c r="D5372" s="1" t="str">
        <f>TEXT(Tabla5[[#This Row],[FECHA]],"YYY")</f>
        <v>2024</v>
      </c>
      <c r="E5372" s="2" t="s">
        <v>2447</v>
      </c>
      <c r="F5372" s="2" t="s">
        <v>5417</v>
      </c>
      <c r="G5372" s="2" t="s">
        <v>10004</v>
      </c>
      <c r="H5372">
        <v>20602740022</v>
      </c>
      <c r="I5372" t="str">
        <f>INDEX([1]BCLIENTES!B:B,MATCH(Tabla5[[#This Row],[RUC]],[1]BCLIENTES!A:A,0))</f>
        <v xml:space="preserve"> GRUPO HERRERA IMPORTACIONES S.A.C.</v>
      </c>
      <c r="J5372" t="e">
        <f>INDEX([1]!Tabla1[DISTRITO],MATCH(Tabla5[[#This Row],[RUC]],[1]!Tabla1[RUC],0))</f>
        <v>#REF!</v>
      </c>
      <c r="K5372" t="str">
        <f>INDEX([1]BCLIENTES!H:H,MATCH(Tabla5[[#This Row],[RUC]],[1]BCLIENTES!A:A,0))</f>
        <v xml:space="preserve"> CHICLAYO 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tr">
        <f>TEXT(Tabla5[[#This Row],[FECHA]],"MMM")</f>
        <v>Mar</v>
      </c>
      <c r="D5373" s="1" t="str">
        <f>TEXT(Tabla5[[#This Row],[FECHA]],"YYY")</f>
        <v>2024</v>
      </c>
      <c r="E5373" s="2" t="s">
        <v>2447</v>
      </c>
      <c r="F5373" s="2" t="s">
        <v>5418</v>
      </c>
      <c r="G5373" s="2" t="s">
        <v>10002</v>
      </c>
      <c r="H5373">
        <v>20520069535</v>
      </c>
      <c r="I5373" t="str">
        <f>INDEX([1]BCLIENTES!B:B,MATCH(Tabla5[[#This Row],[RUC]],[1]BCLIENTES!A:A,0))</f>
        <v xml:space="preserve"> A.DE.ILUMINACIONES DEL SUR E.I.R.L.</v>
      </c>
      <c r="J5373" t="e">
        <f>INDEX([1]!Tabla1[DISTRITO],MATCH(Tabla5[[#This Row],[RUC]],[1]!Tabla1[RUC],0))</f>
        <v>#REF!</v>
      </c>
      <c r="K5373" t="str">
        <f>INDEX([1]BCLIENTES!H:H,MATCH(Tabla5[[#This Row],[RUC]],[1]BCLIENTES!A:A,0))</f>
        <v xml:space="preserve"> TACNA 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tr">
        <f>TEXT(Tabla5[[#This Row],[FECHA]],"MMM")</f>
        <v>Mar</v>
      </c>
      <c r="D5374" s="1" t="str">
        <f>TEXT(Tabla5[[#This Row],[FECHA]],"YYY")</f>
        <v>2024</v>
      </c>
      <c r="E5374" s="2" t="s">
        <v>2447</v>
      </c>
      <c r="F5374" s="2" t="s">
        <v>5419</v>
      </c>
      <c r="G5374" s="2" t="s">
        <v>10004</v>
      </c>
      <c r="H5374">
        <v>20608424424</v>
      </c>
      <c r="I5374" t="str">
        <f>INDEX([1]BCLIENTES!B:B,MATCH(Tabla5[[#This Row],[RUC]],[1]BCLIENTES!A:A,0))</f>
        <v xml:space="preserve"> FERRENAN CHICLAYO S.A.C.</v>
      </c>
      <c r="J5374" t="e">
        <f>INDEX([1]!Tabla1[DISTRITO],MATCH(Tabla5[[#This Row],[RUC]],[1]!Tabla1[RUC],0))</f>
        <v>#REF!</v>
      </c>
      <c r="K5374" t="str">
        <f>INDEX([1]BCLIENTES!H:H,MATCH(Tabla5[[#This Row],[RUC]],[1]BCLIENTES!A:A,0))</f>
        <v xml:space="preserve"> CHICLAYO 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tr">
        <f>TEXT(Tabla5[[#This Row],[FECHA]],"MMM")</f>
        <v>Mar</v>
      </c>
      <c r="D5375" s="1" t="str">
        <f>TEXT(Tabla5[[#This Row],[FECHA]],"YYY")</f>
        <v>2024</v>
      </c>
      <c r="E5375" s="2" t="s">
        <v>2447</v>
      </c>
      <c r="F5375" s="2" t="s">
        <v>5420</v>
      </c>
      <c r="G5375" s="2" t="s">
        <v>10004</v>
      </c>
      <c r="H5375">
        <v>20610364749</v>
      </c>
      <c r="I5375" t="str">
        <f>INDEX([1]BCLIENTES!B:B,MATCH(Tabla5[[#This Row],[RUC]],[1]BCLIENTES!A:A,0))</f>
        <v xml:space="preserve"> CORPORATION MELANIO B &amp; G S.A.C.</v>
      </c>
      <c r="J5375" t="e">
        <f>INDEX([1]!Tabla1[DISTRITO],MATCH(Tabla5[[#This Row],[RUC]],[1]!Tabla1[RUC],0))</f>
        <v>#REF!</v>
      </c>
      <c r="K5375" t="str">
        <f>INDEX([1]BCLIENTES!H:H,MATCH(Tabla5[[#This Row],[RUC]],[1]BCLIENTES!A:A,0))</f>
        <v xml:space="preserve"> TRUJILLO 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tr">
        <f>TEXT(Tabla5[[#This Row],[FECHA]],"MMM")</f>
        <v>Mar</v>
      </c>
      <c r="D5376" s="1" t="str">
        <f>TEXT(Tabla5[[#This Row],[FECHA]],"YYY")</f>
        <v>2024</v>
      </c>
      <c r="E5376" s="2" t="s">
        <v>2447</v>
      </c>
      <c r="F5376" s="2" t="s">
        <v>5421</v>
      </c>
      <c r="G5376" s="2" t="s">
        <v>10002</v>
      </c>
      <c r="H5376">
        <v>10469025506</v>
      </c>
      <c r="I5376" t="str">
        <f>INDEX([1]BCLIENTES!B:B,MATCH(Tabla5[[#This Row],[RUC]],[1]BCLIENTES!A:A,0))</f>
        <v xml:space="preserve"> CONDORI VILCA EBERT JOEL</v>
      </c>
      <c r="J5376" t="e">
        <f>INDEX([1]!Tabla1[DISTRITO],MATCH(Tabla5[[#This Row],[RUC]],[1]!Tabla1[RUC],0))</f>
        <v>#REF!</v>
      </c>
      <c r="K5376" t="str">
        <f>INDEX([1]BCLIENTES!H:H,MATCH(Tabla5[[#This Row],[RUC]],[1]BCLIENTES!A:A,0))</f>
        <v xml:space="preserve"> CAYLLOMA 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tr">
        <f>TEXT(Tabla5[[#This Row],[FECHA]],"MMM")</f>
        <v>Mar</v>
      </c>
      <c r="D5377" s="1" t="str">
        <f>TEXT(Tabla5[[#This Row],[FECHA]],"YYY")</f>
        <v>2024</v>
      </c>
      <c r="E5377" s="2" t="s">
        <v>2447</v>
      </c>
      <c r="F5377" s="2" t="s">
        <v>5422</v>
      </c>
      <c r="G5377" s="2" t="s">
        <v>10002</v>
      </c>
      <c r="H5377">
        <v>20532471487</v>
      </c>
      <c r="I5377" t="str">
        <f>INDEX([1]BCLIENTES!B:B,MATCH(Tabla5[[#This Row],[RUC]],[1]BCLIENTES!A:A,0))</f>
        <v xml:space="preserve"> DISTRIBUIDORA CUEVA M &amp; V E.I.R.L.</v>
      </c>
      <c r="J5377" t="e">
        <f>INDEX([1]!Tabla1[DISTRITO],MATCH(Tabla5[[#This Row],[RUC]],[1]!Tabla1[RUC],0))</f>
        <v>#REF!</v>
      </c>
      <c r="K5377" t="str">
        <f>INDEX([1]BCLIENTES!H:H,MATCH(Tabla5[[#This Row],[RUC]],[1]BCLIENTES!A:A,0))</f>
        <v xml:space="preserve"> TACNA 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tr">
        <f>TEXT(Tabla5[[#This Row],[FECHA]],"MMM")</f>
        <v>Mar</v>
      </c>
      <c r="D5378" s="1" t="str">
        <f>TEXT(Tabla5[[#This Row],[FECHA]],"YYY")</f>
        <v>2024</v>
      </c>
      <c r="E5378" s="2" t="s">
        <v>2447</v>
      </c>
      <c r="F5378" s="2" t="s">
        <v>5423</v>
      </c>
      <c r="G5378" s="2" t="s">
        <v>10002</v>
      </c>
      <c r="H5378">
        <v>20520069535</v>
      </c>
      <c r="I5378" t="str">
        <f>INDEX([1]BCLIENTES!B:B,MATCH(Tabla5[[#This Row],[RUC]],[1]BCLIENTES!A:A,0))</f>
        <v xml:space="preserve"> A.DE.ILUMINACIONES DEL SUR E.I.R.L.</v>
      </c>
      <c r="J5378" t="e">
        <f>INDEX([1]!Tabla1[DISTRITO],MATCH(Tabla5[[#This Row],[RUC]],[1]!Tabla1[RUC],0))</f>
        <v>#REF!</v>
      </c>
      <c r="K5378" t="str">
        <f>INDEX([1]BCLIENTES!H:H,MATCH(Tabla5[[#This Row],[RUC]],[1]BCLIENTES!A:A,0))</f>
        <v xml:space="preserve"> TACNA 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tr">
        <f>TEXT(Tabla5[[#This Row],[FECHA]],"MMM")</f>
        <v>Abr</v>
      </c>
      <c r="D5379" s="1" t="str">
        <f>TEXT(Tabla5[[#This Row],[FECHA]],"YYY")</f>
        <v>2024</v>
      </c>
      <c r="E5379" s="2" t="s">
        <v>2447</v>
      </c>
      <c r="F5379" s="2" t="s">
        <v>5424</v>
      </c>
      <c r="G5379" s="2" t="s">
        <v>10002</v>
      </c>
      <c r="H5379">
        <v>20520069535</v>
      </c>
      <c r="I5379" t="str">
        <f>INDEX([1]BCLIENTES!B:B,MATCH(Tabla5[[#This Row],[RUC]],[1]BCLIENTES!A:A,0))</f>
        <v xml:space="preserve"> A.DE.ILUMINACIONES DEL SUR E.I.R.L.</v>
      </c>
      <c r="J5379" t="e">
        <f>INDEX([1]!Tabla1[DISTRITO],MATCH(Tabla5[[#This Row],[RUC]],[1]!Tabla1[RUC],0))</f>
        <v>#REF!</v>
      </c>
      <c r="K5379" t="str">
        <f>INDEX([1]BCLIENTES!H:H,MATCH(Tabla5[[#This Row],[RUC]],[1]BCLIENTES!A:A,0))</f>
        <v xml:space="preserve"> TACNA 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tr">
        <f>TEXT(Tabla5[[#This Row],[FECHA]],"MMM")</f>
        <v>May</v>
      </c>
      <c r="D5380" s="1" t="str">
        <f>TEXT(Tabla5[[#This Row],[FECHA]],"YYY")</f>
        <v>2024</v>
      </c>
      <c r="E5380" s="2" t="s">
        <v>2447</v>
      </c>
      <c r="F5380" s="2" t="s">
        <v>5425</v>
      </c>
      <c r="G5380" s="2" t="s">
        <v>10004</v>
      </c>
      <c r="H5380">
        <v>20602853803</v>
      </c>
      <c r="I5380" t="str">
        <f>INDEX([1]BCLIENTES!B:B,MATCH(Tabla5[[#This Row],[RUC]],[1]BCLIENTES!A:A,0))</f>
        <v xml:space="preserve"> INVERSIONES D'LILY E.I.R.L.</v>
      </c>
      <c r="J5380" t="e">
        <f>INDEX([1]!Tabla1[DISTRITO],MATCH(Tabla5[[#This Row],[RUC]],[1]!Tabla1[RUC],0))</f>
        <v>#REF!</v>
      </c>
      <c r="K5380" t="str">
        <f>INDEX([1]BCLIENTES!H:H,MATCH(Tabla5[[#This Row],[RUC]],[1]BCLIENTES!A:A,0))</f>
        <v xml:space="preserve"> CHICLAYO 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tr">
        <f>TEXT(Tabla5[[#This Row],[FECHA]],"MMM")</f>
        <v>May</v>
      </c>
      <c r="D5381" s="1" t="str">
        <f>TEXT(Tabla5[[#This Row],[FECHA]],"YYY")</f>
        <v>2024</v>
      </c>
      <c r="E5381" s="2" t="s">
        <v>2447</v>
      </c>
      <c r="F5381" s="2" t="s">
        <v>5426</v>
      </c>
      <c r="G5381" s="2" t="s">
        <v>10004</v>
      </c>
      <c r="H5381">
        <v>20602853803</v>
      </c>
      <c r="I5381" t="str">
        <f>INDEX([1]BCLIENTES!B:B,MATCH(Tabla5[[#This Row],[RUC]],[1]BCLIENTES!A:A,0))</f>
        <v xml:space="preserve"> INVERSIONES D'LILY E.I.R.L.</v>
      </c>
      <c r="J5381" t="e">
        <f>INDEX([1]!Tabla1[DISTRITO],MATCH(Tabla5[[#This Row],[RUC]],[1]!Tabla1[RUC],0))</f>
        <v>#REF!</v>
      </c>
      <c r="K5381" t="str">
        <f>INDEX([1]BCLIENTES!H:H,MATCH(Tabla5[[#This Row],[RUC]],[1]BCLIENTES!A:A,0))</f>
        <v xml:space="preserve"> CHICLAYO 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tr">
        <f>TEXT(Tabla5[[#This Row],[FECHA]],"MMM")</f>
        <v>May</v>
      </c>
      <c r="D5382" s="1" t="str">
        <f>TEXT(Tabla5[[#This Row],[FECHA]],"YYY")</f>
        <v>2024</v>
      </c>
      <c r="E5382" s="2" t="s">
        <v>2447</v>
      </c>
      <c r="F5382" s="2" t="s">
        <v>5427</v>
      </c>
      <c r="G5382" s="2" t="s">
        <v>10002</v>
      </c>
      <c r="H5382">
        <v>20434822115</v>
      </c>
      <c r="I5382" t="str">
        <f>INDEX([1]BCLIENTES!B:B,MATCH(Tabla5[[#This Row],[RUC]],[1]BCLIENTES!A:A,0))</f>
        <v xml:space="preserve"> J DEYMAR S.A.C.</v>
      </c>
      <c r="J5382" t="e">
        <f>INDEX([1]!Tabla1[DISTRITO],MATCH(Tabla5[[#This Row],[RUC]],[1]!Tabla1[RUC],0))</f>
        <v>#REF!</v>
      </c>
      <c r="K5382" t="str">
        <f>INDEX([1]BCLIENTES!H:H,MATCH(Tabla5[[#This Row],[RUC]],[1]BCLIENTES!A:A,0))</f>
        <v xml:space="preserve"> AREQUIPA 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tr">
        <f>TEXT(Tabla5[[#This Row],[FECHA]],"MMM")</f>
        <v>May</v>
      </c>
      <c r="D5383" s="1" t="str">
        <f>TEXT(Tabla5[[#This Row],[FECHA]],"YYY")</f>
        <v>2024</v>
      </c>
      <c r="E5383" s="2" t="s">
        <v>2447</v>
      </c>
      <c r="F5383" s="2" t="s">
        <v>5428</v>
      </c>
      <c r="G5383" s="2" t="s">
        <v>10002</v>
      </c>
      <c r="H5383">
        <v>20606782650</v>
      </c>
      <c r="I5383" t="str">
        <f>INDEX([1]BCLIENTES!B:B,MATCH(Tabla5[[#This Row],[RUC]],[1]BCLIENTES!A:A,0))</f>
        <v xml:space="preserve"> DISTRIBUIDORA Y FERRETERA D´MARIN EMPRESA INDIVIDUAL DE RESPONSABILIDAD LIMITADA-D &amp; F D´MARIN EIRL</v>
      </c>
      <c r="J5383" t="e">
        <f>INDEX([1]!Tabla1[DISTRITO],MATCH(Tabla5[[#This Row],[RUC]],[1]!Tabla1[RUC],0))</f>
        <v>#REF!</v>
      </c>
      <c r="K5383" t="str">
        <f>INDEX([1]BCLIENTES!H:H,MATCH(Tabla5[[#This Row],[RUC]],[1]BCLIENTES!A:A,0))</f>
        <v xml:space="preserve"> AREQUIPA 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tr">
        <f>TEXT(Tabla5[[#This Row],[FECHA]],"MMM")</f>
        <v>May</v>
      </c>
      <c r="D5384" s="1" t="str">
        <f>TEXT(Tabla5[[#This Row],[FECHA]],"YYY")</f>
        <v>2024</v>
      </c>
      <c r="E5384" s="2" t="s">
        <v>2447</v>
      </c>
      <c r="F5384" s="2" t="s">
        <v>5429</v>
      </c>
      <c r="G5384" s="2" t="s">
        <v>10002</v>
      </c>
      <c r="H5384">
        <v>10431742069</v>
      </c>
      <c r="I5384" t="str">
        <f>INDEX([1]BCLIENTES!B:B,MATCH(Tabla5[[#This Row],[RUC]],[1]BCLIENTES!A:A,0))</f>
        <v xml:space="preserve"> CONSA HUAYTAPUMA AGUSTIN</v>
      </c>
      <c r="J5384" t="e">
        <f>INDEX([1]!Tabla1[DISTRITO],MATCH(Tabla5[[#This Row],[RUC]],[1]!Tabla1[RUC],0))</f>
        <v>#REF!</v>
      </c>
      <c r="K5384" t="str">
        <f>INDEX([1]BCLIENTES!H:H,MATCH(Tabla5[[#This Row],[RUC]],[1]BCLIENTES!A:A,0))</f>
        <v xml:space="preserve"> AREQUIPA 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tr">
        <f>TEXT(Tabla5[[#This Row],[FECHA]],"MMM")</f>
        <v>May</v>
      </c>
      <c r="D5385" s="1" t="str">
        <f>TEXT(Tabla5[[#This Row],[FECHA]],"YYY")</f>
        <v>2024</v>
      </c>
      <c r="E5385" s="2" t="s">
        <v>2447</v>
      </c>
      <c r="F5385" s="2" t="s">
        <v>5430</v>
      </c>
      <c r="G5385" s="2" t="s">
        <v>10003</v>
      </c>
      <c r="H5385">
        <v>20601787700</v>
      </c>
      <c r="I5385" t="str">
        <f>INDEX([1]BCLIENTES!B:B,MATCH(Tabla5[[#This Row],[RUC]],[1]BCLIENTES!A:A,0))</f>
        <v xml:space="preserve"> IMPORTACIONES MIRALDI S.A.C.</v>
      </c>
      <c r="J5385" t="e">
        <f>INDEX([1]!Tabla1[DISTRITO],MATCH(Tabla5[[#This Row],[RUC]],[1]!Tabla1[RUC],0))</f>
        <v>#REF!</v>
      </c>
      <c r="K5385" t="str">
        <f>INDEX([1]BCLIENTES!H:H,MATCH(Tabla5[[#This Row],[RUC]],[1]BCLIENTES!A:A,0))</f>
        <v xml:space="preserve"> LIMA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tr">
        <f>TEXT(Tabla5[[#This Row],[FECHA]],"MMM")</f>
        <v>May</v>
      </c>
      <c r="D5386" s="1" t="str">
        <f>TEXT(Tabla5[[#This Row],[FECHA]],"YYY")</f>
        <v>2024</v>
      </c>
      <c r="E5386" s="2" t="s">
        <v>2447</v>
      </c>
      <c r="F5386" s="2" t="s">
        <v>5431</v>
      </c>
      <c r="G5386" s="2" t="s">
        <v>10006</v>
      </c>
      <c r="H5386">
        <v>20611606223</v>
      </c>
      <c r="I5386" t="str">
        <f>INDEX([1]BCLIENTES!B:B,MATCH(Tabla5[[#This Row],[RUC]],[1]BCLIENTES!A:A,0))</f>
        <v xml:space="preserve"> INSERCOM LINK S.A.C.</v>
      </c>
      <c r="J5386" t="e">
        <f>INDEX([1]!Tabla1[DISTRITO],MATCH(Tabla5[[#This Row],[RUC]],[1]!Tabla1[RUC],0))</f>
        <v>#REF!</v>
      </c>
      <c r="K5386" t="str">
        <f>INDEX([1]BCLIENTES!H:H,MATCH(Tabla5[[#This Row],[RUC]],[1]BCLIENTES!A:A,0))</f>
        <v xml:space="preserve"> LIMA 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tr">
        <f>TEXT(Tabla5[[#This Row],[FECHA]],"MMM")</f>
        <v>May</v>
      </c>
      <c r="D5387" s="1" t="str">
        <f>TEXT(Tabla5[[#This Row],[FECHA]],"YYY")</f>
        <v>2024</v>
      </c>
      <c r="E5387" s="2" t="s">
        <v>2447</v>
      </c>
      <c r="F5387" s="2" t="s">
        <v>5432</v>
      </c>
      <c r="G5387" s="2" t="s">
        <v>10006</v>
      </c>
      <c r="H5387">
        <v>20601827671</v>
      </c>
      <c r="I5387" t="str">
        <f>INDEX([1]BCLIENTES!B:B,MATCH(Tabla5[[#This Row],[RUC]],[1]BCLIENTES!A:A,0))</f>
        <v xml:space="preserve"> ELECVIFER EMPRESA INDIVIDUAL DE RESPONSABILIDAD LIMITADA - ELECVIFER E.I.R.L.</v>
      </c>
      <c r="J5387" t="e">
        <f>INDEX([1]!Tabla1[DISTRITO],MATCH(Tabla5[[#This Row],[RUC]],[1]!Tabla1[RUC],0))</f>
        <v>#REF!</v>
      </c>
      <c r="K5387" t="str">
        <f>INDEX([1]BCLIENTES!H:H,MATCH(Tabla5[[#This Row],[RUC]],[1]BCLIENTES!A:A,0))</f>
        <v xml:space="preserve"> CUSCO 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tr">
        <f>TEXT(Tabla5[[#This Row],[FECHA]],"MMM")</f>
        <v>Jun</v>
      </c>
      <c r="D5388" s="1" t="str">
        <f>TEXT(Tabla5[[#This Row],[FECHA]],"YYY")</f>
        <v>2024</v>
      </c>
      <c r="E5388" s="2" t="s">
        <v>2447</v>
      </c>
      <c r="F5388" s="2" t="s">
        <v>5433</v>
      </c>
      <c r="G5388" s="2" t="s">
        <v>10004</v>
      </c>
      <c r="H5388">
        <v>10182157215</v>
      </c>
      <c r="I5388" t="str">
        <f>INDEX([1]BCLIENTES!B:B,MATCH(Tabla5[[#This Row],[RUC]],[1]BCLIENTES!A:A,0))</f>
        <v xml:space="preserve"> MANTILLA ALAYO LUISA FREDEZMINDA</v>
      </c>
      <c r="J5388" t="e">
        <f>INDEX([1]!Tabla1[DISTRITO],MATCH(Tabla5[[#This Row],[RUC]],[1]!Tabla1[RUC],0))</f>
        <v>#REF!</v>
      </c>
      <c r="K5388" t="str">
        <f>INDEX([1]BCLIENTES!H:H,MATCH(Tabla5[[#This Row],[RUC]],[1]BCLIENTES!A:A,0))</f>
        <v xml:space="preserve"> TRUJILLO 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tr">
        <f>TEXT(Tabla5[[#This Row],[FECHA]],"MMM")</f>
        <v>Jun</v>
      </c>
      <c r="D5389" s="1" t="str">
        <f>TEXT(Tabla5[[#This Row],[FECHA]],"YYY")</f>
        <v>2024</v>
      </c>
      <c r="E5389" s="2" t="s">
        <v>2447</v>
      </c>
      <c r="F5389" s="2" t="s">
        <v>5434</v>
      </c>
      <c r="G5389" s="2" t="s">
        <v>10006</v>
      </c>
      <c r="H5389">
        <v>20601827671</v>
      </c>
      <c r="I5389" t="str">
        <f>INDEX([1]BCLIENTES!B:B,MATCH(Tabla5[[#This Row],[RUC]],[1]BCLIENTES!A:A,0))</f>
        <v xml:space="preserve"> ELECVIFER EMPRESA INDIVIDUAL DE RESPONSABILIDAD LIMITADA - ELECVIFER E.I.R.L.</v>
      </c>
      <c r="J5389" t="e">
        <f>INDEX([1]!Tabla1[DISTRITO],MATCH(Tabla5[[#This Row],[RUC]],[1]!Tabla1[RUC],0))</f>
        <v>#REF!</v>
      </c>
      <c r="K5389" t="str">
        <f>INDEX([1]BCLIENTES!H:H,MATCH(Tabla5[[#This Row],[RUC]],[1]BCLIENTES!A:A,0))</f>
        <v xml:space="preserve"> CUSCO 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tr">
        <f>TEXT(Tabla5[[#This Row],[FECHA]],"MMM")</f>
        <v>Jun</v>
      </c>
      <c r="D5390" s="1" t="str">
        <f>TEXT(Tabla5[[#This Row],[FECHA]],"YYY")</f>
        <v>2024</v>
      </c>
      <c r="E5390" s="2" t="s">
        <v>2447</v>
      </c>
      <c r="F5390" s="2" t="s">
        <v>5435</v>
      </c>
      <c r="G5390" s="2" t="s">
        <v>10006</v>
      </c>
      <c r="H5390">
        <v>20611606223</v>
      </c>
      <c r="I5390" t="str">
        <f>INDEX([1]BCLIENTES!B:B,MATCH(Tabla5[[#This Row],[RUC]],[1]BCLIENTES!A:A,0))</f>
        <v xml:space="preserve"> INSERCOM LINK S.A.C.</v>
      </c>
      <c r="J5390" t="e">
        <f>INDEX([1]!Tabla1[DISTRITO],MATCH(Tabla5[[#This Row],[RUC]],[1]!Tabla1[RUC],0))</f>
        <v>#REF!</v>
      </c>
      <c r="K5390" t="str">
        <f>INDEX([1]BCLIENTES!H:H,MATCH(Tabla5[[#This Row],[RUC]],[1]BCLIENTES!A:A,0))</f>
        <v xml:space="preserve"> LIMA 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tr">
        <f>TEXT(Tabla5[[#This Row],[FECHA]],"MMM")</f>
        <v>Jun</v>
      </c>
      <c r="D5391" s="1" t="str">
        <f>TEXT(Tabla5[[#This Row],[FECHA]],"YYY")</f>
        <v>2024</v>
      </c>
      <c r="E5391" s="2" t="s">
        <v>2447</v>
      </c>
      <c r="F5391" s="2" t="s">
        <v>5436</v>
      </c>
      <c r="G5391" s="2" t="s">
        <v>10004</v>
      </c>
      <c r="H5391">
        <v>20602853803</v>
      </c>
      <c r="I5391" t="str">
        <f>INDEX([1]BCLIENTES!B:B,MATCH(Tabla5[[#This Row],[RUC]],[1]BCLIENTES!A:A,0))</f>
        <v xml:space="preserve"> INVERSIONES D'LILY E.I.R.L.</v>
      </c>
      <c r="J5391" t="e">
        <f>INDEX([1]!Tabla1[DISTRITO],MATCH(Tabla5[[#This Row],[RUC]],[1]!Tabla1[RUC],0))</f>
        <v>#REF!</v>
      </c>
      <c r="K5391" t="str">
        <f>INDEX([1]BCLIENTES!H:H,MATCH(Tabla5[[#This Row],[RUC]],[1]BCLIENTES!A:A,0))</f>
        <v xml:space="preserve"> CHICLAYO 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tr">
        <f>TEXT(Tabla5[[#This Row],[FECHA]],"MMM")</f>
        <v>Jun</v>
      </c>
      <c r="D5392" s="1" t="str">
        <f>TEXT(Tabla5[[#This Row],[FECHA]],"YYY")</f>
        <v>2024</v>
      </c>
      <c r="E5392" s="2" t="s">
        <v>2447</v>
      </c>
      <c r="F5392" s="2" t="s">
        <v>5436</v>
      </c>
      <c r="G5392" s="2" t="s">
        <v>9997</v>
      </c>
      <c r="H5392">
        <v>1</v>
      </c>
      <c r="I5392" t="str">
        <f>INDEX([1]BCLIENTES!B:B,MATCH(Tabla5[[#This Row],[RUC]],[1]BCLIENTES!A:A,0))</f>
        <v>ANULADO</v>
      </c>
      <c r="J5392" t="e">
        <f>INDEX([1]!Tabla1[DISTRITO],MATCH(Tabla5[[#This Row],[RUC]],[1]!Tabla1[RUC],0))</f>
        <v>#REF!</v>
      </c>
      <c r="K5392" t="str">
        <f>INDEX([1]BCLIENTES!H:H,MATCH(Tabla5[[#This Row],[RUC]],[1]BCLIENTES!A:A,0))</f>
        <v>ANULADO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tr">
        <f>TEXT(Tabla5[[#This Row],[FECHA]],"MMM")</f>
        <v>Jun</v>
      </c>
      <c r="D5393" s="1" t="str">
        <f>TEXT(Tabla5[[#This Row],[FECHA]],"YYY")</f>
        <v>2024</v>
      </c>
      <c r="E5393" s="2" t="s">
        <v>2447</v>
      </c>
      <c r="F5393" s="2" t="s">
        <v>5437</v>
      </c>
      <c r="G5393" s="2" t="s">
        <v>10002</v>
      </c>
      <c r="H5393">
        <v>10466254148</v>
      </c>
      <c r="I5393" t="str">
        <f>INDEX([1]BCLIENTES!B:B,MATCH(Tabla5[[#This Row],[RUC]],[1]BCLIENTES!A:A,0))</f>
        <v xml:space="preserve"> COTRADO TOZO LUZMILA VERONICA</v>
      </c>
      <c r="J5393" t="e">
        <f>INDEX([1]!Tabla1[DISTRITO],MATCH(Tabla5[[#This Row],[RUC]],[1]!Tabla1[RUC],0))</f>
        <v>#REF!</v>
      </c>
      <c r="K5393" t="str">
        <f>INDEX([1]BCLIENTES!H:H,MATCH(Tabla5[[#This Row],[RUC]],[1]BCLIENTES!A:A,0))</f>
        <v xml:space="preserve"> TACNA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tr">
        <f>TEXT(Tabla5[[#This Row],[FECHA]],"MMM")</f>
        <v>Jun</v>
      </c>
      <c r="D5394" s="1" t="str">
        <f>TEXT(Tabla5[[#This Row],[FECHA]],"YYY")</f>
        <v>2024</v>
      </c>
      <c r="E5394" s="2" t="s">
        <v>2447</v>
      </c>
      <c r="F5394" s="2" t="s">
        <v>5438</v>
      </c>
      <c r="G5394" s="2" t="s">
        <v>10004</v>
      </c>
      <c r="H5394">
        <v>20602637116</v>
      </c>
      <c r="I5394" t="str">
        <f>INDEX([1]BCLIENTES!B:B,MATCH(Tabla5[[#This Row],[RUC]],[1]BCLIENTES!A:A,0))</f>
        <v xml:space="preserve"> ELECTRO FERRETERIA M &amp; S E.I.R.L.</v>
      </c>
      <c r="J5394" t="e">
        <f>INDEX([1]!Tabla1[DISTRITO],MATCH(Tabla5[[#This Row],[RUC]],[1]!Tabla1[RUC],0))</f>
        <v>#REF!</v>
      </c>
      <c r="K5394" t="str">
        <f>INDEX([1]BCLIENTES!H:H,MATCH(Tabla5[[#This Row],[RUC]],[1]BCLIENTES!A:A,0))</f>
        <v xml:space="preserve"> TRUJILLO 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tr">
        <f>TEXT(Tabla5[[#This Row],[FECHA]],"MMM")</f>
        <v>Jun</v>
      </c>
      <c r="D5395" s="1" t="str">
        <f>TEXT(Tabla5[[#This Row],[FECHA]],"YYY")</f>
        <v>2024</v>
      </c>
      <c r="E5395" s="2" t="s">
        <v>2447</v>
      </c>
      <c r="F5395" s="2" t="s">
        <v>5439</v>
      </c>
      <c r="G5395" s="2" t="s">
        <v>10004</v>
      </c>
      <c r="H5395">
        <v>20602637116</v>
      </c>
      <c r="I5395" t="str">
        <f>INDEX([1]BCLIENTES!B:B,MATCH(Tabla5[[#This Row],[RUC]],[1]BCLIENTES!A:A,0))</f>
        <v xml:space="preserve"> ELECTRO FERRETERIA M &amp; S E.I.R.L.</v>
      </c>
      <c r="J5395" t="e">
        <f>INDEX([1]!Tabla1[DISTRITO],MATCH(Tabla5[[#This Row],[RUC]],[1]!Tabla1[RUC],0))</f>
        <v>#REF!</v>
      </c>
      <c r="K5395" t="str">
        <f>INDEX([1]BCLIENTES!H:H,MATCH(Tabla5[[#This Row],[RUC]],[1]BCLIENTES!A:A,0))</f>
        <v xml:space="preserve"> TRUJILLO 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tr">
        <f>TEXT(Tabla5[[#This Row],[FECHA]],"MMM")</f>
        <v>Jun</v>
      </c>
      <c r="D5396" s="1" t="str">
        <f>TEXT(Tabla5[[#This Row],[FECHA]],"YYY")</f>
        <v>2024</v>
      </c>
      <c r="E5396" s="2" t="s">
        <v>2447</v>
      </c>
      <c r="F5396" s="2" t="s">
        <v>5440</v>
      </c>
      <c r="G5396" s="2" t="s">
        <v>10004</v>
      </c>
      <c r="H5396">
        <v>20602853803</v>
      </c>
      <c r="I5396" t="str">
        <f>INDEX([1]BCLIENTES!B:B,MATCH(Tabla5[[#This Row],[RUC]],[1]BCLIENTES!A:A,0))</f>
        <v xml:space="preserve"> INVERSIONES D'LILY E.I.R.L.</v>
      </c>
      <c r="J5396" t="e">
        <f>INDEX([1]!Tabla1[DISTRITO],MATCH(Tabla5[[#This Row],[RUC]],[1]!Tabla1[RUC],0))</f>
        <v>#REF!</v>
      </c>
      <c r="K5396" t="str">
        <f>INDEX([1]BCLIENTES!H:H,MATCH(Tabla5[[#This Row],[RUC]],[1]BCLIENTES!A:A,0))</f>
        <v xml:space="preserve"> CHICLAYO 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tr">
        <f>TEXT(Tabla5[[#This Row],[FECHA]],"MMM")</f>
        <v>Jul</v>
      </c>
      <c r="D5397" s="1" t="str">
        <f>TEXT(Tabla5[[#This Row],[FECHA]],"YYY")</f>
        <v>2024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tr">
        <f>INDEX([1]BCLIENTES!B:B,MATCH(Tabla5[[#This Row],[RUC]],[1]BCLIENTES!A:A,0))</f>
        <v xml:space="preserve"> ARIAS PAYTAN LEONARDO</v>
      </c>
      <c r="J5397" t="e">
        <f>INDEX([1]!Tabla1[DISTRITO],MATCH(Tabla5[[#This Row],[RUC]],[1]!Tabla1[RUC],0))</f>
        <v>#REF!</v>
      </c>
      <c r="K5397" t="str">
        <f>INDEX([1]BCLIENTES!H:H,MATCH(Tabla5[[#This Row],[RUC]],[1]BCLIENTES!A:A,0))</f>
        <v xml:space="preserve"> LIMA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tr">
        <f>TEXT(Tabla5[[#This Row],[FECHA]],"MMM")</f>
        <v>Jul</v>
      </c>
      <c r="D5398" s="1" t="str">
        <f>TEXT(Tabla5[[#This Row],[FECHA]],"YYY")</f>
        <v>2024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tr">
        <f>INDEX([1]BCLIENTES!B:B,MATCH(Tabla5[[#This Row],[RUC]],[1]BCLIENTES!A:A,0))</f>
        <v xml:space="preserve"> FERRETERIA Y MULTISERVICIOS CANO S.A.C.</v>
      </c>
      <c r="J5398" t="e">
        <f>INDEX([1]!Tabla1[DISTRITO],MATCH(Tabla5[[#This Row],[RUC]],[1]!Tabla1[RUC],0))</f>
        <v>#REF!</v>
      </c>
      <c r="K5398" t="str">
        <f>INDEX([1]BCLIENTES!H:H,MATCH(Tabla5[[#This Row],[RUC]],[1]BCLIENTES!A:A,0))</f>
        <v xml:space="preserve"> LIMA 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tr">
        <f>TEXT(Tabla5[[#This Row],[FECHA]],"MMM")</f>
        <v>Jul</v>
      </c>
      <c r="D5399" s="1" t="str">
        <f>TEXT(Tabla5[[#This Row],[FECHA]],"YYY")</f>
        <v>2024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tr">
        <f>INDEX([1]BCLIENTES!B:B,MATCH(Tabla5[[#This Row],[RUC]],[1]BCLIENTES!A:A,0))</f>
        <v xml:space="preserve"> FERREMATICES ESMERALDA E.I.R.L.</v>
      </c>
      <c r="J5399" t="e">
        <f>INDEX([1]!Tabla1[DISTRITO],MATCH(Tabla5[[#This Row],[RUC]],[1]!Tabla1[RUC],0))</f>
        <v>#REF!</v>
      </c>
      <c r="K5399" t="str">
        <f>INDEX([1]BCLIENTES!H:H,MATCH(Tabla5[[#This Row],[RUC]],[1]BCLIENTES!A:A,0))</f>
        <v xml:space="preserve"> LIMA 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tr">
        <f>TEXT(Tabla5[[#This Row],[FECHA]],"MMM")</f>
        <v>May</v>
      </c>
      <c r="D5400" s="1" t="str">
        <f>TEXT(Tabla5[[#This Row],[FECHA]],"YYY")</f>
        <v>2024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tr">
        <f>INDEX([1]BCLIENTES!B:B,MATCH(Tabla5[[#This Row],[RUC]],[1]BCLIENTES!A:A,0))</f>
        <v xml:space="preserve"> MUÑICO LOZANO RAUL JHONNY</v>
      </c>
      <c r="J5400" t="e">
        <f>INDEX([1]!Tabla1[DISTRITO],MATCH(Tabla5[[#This Row],[RUC]],[1]!Tabla1[RUC],0))</f>
        <v>#REF!</v>
      </c>
      <c r="K5400" t="str">
        <f>INDEX([1]BCLIENTES!H:H,MATCH(Tabla5[[#This Row],[RUC]],[1]BCLIENTES!A:A,0))</f>
        <v xml:space="preserve"> LIMA 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tr">
        <f>TEXT(Tabla5[[#This Row],[FECHA]],"MMM")</f>
        <v>Jul</v>
      </c>
      <c r="D5401" s="1" t="str">
        <f>TEXT(Tabla5[[#This Row],[FECHA]],"YYY")</f>
        <v>2024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tr">
        <f>INDEX([1]BCLIENTES!B:B,MATCH(Tabla5[[#This Row],[RUC]],[1]BCLIENTES!A:A,0))</f>
        <v xml:space="preserve"> DISTRIBUIDORA GERARD E.I.R.L.</v>
      </c>
      <c r="J5401" t="e">
        <f>INDEX([1]!Tabla1[DISTRITO],MATCH(Tabla5[[#This Row],[RUC]],[1]!Tabla1[RUC],0))</f>
        <v>#REF!</v>
      </c>
      <c r="K5401" t="str">
        <f>INDEX([1]BCLIENTES!H:H,MATCH(Tabla5[[#This Row],[RUC]],[1]BCLIENTES!A:A,0))</f>
        <v xml:space="preserve"> LIMA 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tr">
        <f>TEXT(Tabla5[[#This Row],[FECHA]],"MMM")</f>
        <v>Jul</v>
      </c>
      <c r="D5402" s="1" t="str">
        <f>TEXT(Tabla5[[#This Row],[FECHA]],"YYY")</f>
        <v>2024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tr">
        <f>INDEX([1]BCLIENTES!B:B,MATCH(Tabla5[[#This Row],[RUC]],[1]BCLIENTES!A:A,0))</f>
        <v xml:space="preserve"> ALAYO RODRIGUEZ ZORAIDA MARIA</v>
      </c>
      <c r="J5402" t="e">
        <f>INDEX([1]!Tabla1[DISTRITO],MATCH(Tabla5[[#This Row],[RUC]],[1]!Tabla1[RUC],0))</f>
        <v>#REF!</v>
      </c>
      <c r="K5402" t="str">
        <f>INDEX([1]BCLIENTES!H:H,MATCH(Tabla5[[#This Row],[RUC]],[1]BCLIENTES!A:A,0))</f>
        <v xml:space="preserve"> LIMA 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tr">
        <f>TEXT(Tabla5[[#This Row],[FECHA]],"MMM")</f>
        <v>Jul</v>
      </c>
      <c r="D5403" s="1" t="str">
        <f>TEXT(Tabla5[[#This Row],[FECHA]],"YYY")</f>
        <v>2024</v>
      </c>
      <c r="E5403" s="2" t="s">
        <v>143</v>
      </c>
      <c r="F5403" s="2" t="s">
        <v>5447</v>
      </c>
      <c r="G5403" s="2" t="s">
        <v>9997</v>
      </c>
      <c r="H5403">
        <v>1</v>
      </c>
      <c r="I5403" t="str">
        <f>INDEX([1]BCLIENTES!B:B,MATCH(Tabla5[[#This Row],[RUC]],[1]BCLIENTES!A:A,0))</f>
        <v>ANULADO</v>
      </c>
      <c r="J5403" t="e">
        <f>INDEX([1]!Tabla1[DISTRITO],MATCH(Tabla5[[#This Row],[RUC]],[1]!Tabla1[RUC],0))</f>
        <v>#REF!</v>
      </c>
      <c r="K5403" t="str">
        <f>INDEX([1]BCLIENTES!H:H,MATCH(Tabla5[[#This Row],[RUC]],[1]BCLIENTES!A:A,0))</f>
        <v>ANULADO</v>
      </c>
      <c r="L5403" s="3">
        <v>0</v>
      </c>
    </row>
    <row r="5404" spans="1:12" x14ac:dyDescent="0.25">
      <c r="A5404" t="s">
        <v>12</v>
      </c>
      <c r="B5404" s="1">
        <v>45477</v>
      </c>
      <c r="C5404" s="1" t="str">
        <f>TEXT(Tabla5[[#This Row],[FECHA]],"MMM")</f>
        <v>Jul</v>
      </c>
      <c r="D5404" s="1" t="str">
        <f>TEXT(Tabla5[[#This Row],[FECHA]],"YYY")</f>
        <v>2024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tr">
        <f>INDEX([1]BCLIENTES!B:B,MATCH(Tabla5[[#This Row],[RUC]],[1]BCLIENTES!A:A,0))</f>
        <v xml:space="preserve"> INVERSIONES VALLEMONT S.A.C.</v>
      </c>
      <c r="J5404" t="e">
        <f>INDEX([1]!Tabla1[DISTRITO],MATCH(Tabla5[[#This Row],[RUC]],[1]!Tabla1[RUC],0))</f>
        <v>#REF!</v>
      </c>
      <c r="K5404" t="str">
        <f>INDEX([1]BCLIENTES!H:H,MATCH(Tabla5[[#This Row],[RUC]],[1]BCLIENTES!A:A,0))</f>
        <v xml:space="preserve"> LIMA 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tr">
        <f>TEXT(Tabla5[[#This Row],[FECHA]],"MMM")</f>
        <v>Jul</v>
      </c>
      <c r="D5405" s="1" t="str">
        <f>TEXT(Tabla5[[#This Row],[FECHA]],"YYY")</f>
        <v>2024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tr">
        <f>INDEX([1]BCLIENTES!B:B,MATCH(Tabla5[[#This Row],[RUC]],[1]BCLIENTES!A:A,0))</f>
        <v xml:space="preserve"> INVERSIONES VALLEMONT S.A.C.</v>
      </c>
      <c r="J5405" t="e">
        <f>INDEX([1]!Tabla1[DISTRITO],MATCH(Tabla5[[#This Row],[RUC]],[1]!Tabla1[RUC],0))</f>
        <v>#REF!</v>
      </c>
      <c r="K5405" t="str">
        <f>INDEX([1]BCLIENTES!H:H,MATCH(Tabla5[[#This Row],[RUC]],[1]BCLIENTES!A:A,0))</f>
        <v xml:space="preserve"> LIMA 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tr">
        <f>TEXT(Tabla5[[#This Row],[FECHA]],"MMM")</f>
        <v>Jul</v>
      </c>
      <c r="D5406" s="1" t="str">
        <f>TEXT(Tabla5[[#This Row],[FECHA]],"YYY")</f>
        <v>2024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tr">
        <f>INDEX([1]BCLIENTES!B:B,MATCH(Tabla5[[#This Row],[RUC]],[1]BCLIENTES!A:A,0))</f>
        <v xml:space="preserve"> INVERSIONES VALLEMONT S.A.C.</v>
      </c>
      <c r="J5406" t="e">
        <f>INDEX([1]!Tabla1[DISTRITO],MATCH(Tabla5[[#This Row],[RUC]],[1]!Tabla1[RUC],0))</f>
        <v>#REF!</v>
      </c>
      <c r="K5406" t="str">
        <f>INDEX([1]BCLIENTES!H:H,MATCH(Tabla5[[#This Row],[RUC]],[1]BCLIENTES!A:A,0))</f>
        <v xml:space="preserve"> LIMA 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tr">
        <f>TEXT(Tabla5[[#This Row],[FECHA]],"MMM")</f>
        <v>Jul</v>
      </c>
      <c r="D5407" s="1" t="str">
        <f>TEXT(Tabla5[[#This Row],[FECHA]],"YYY")</f>
        <v>2024</v>
      </c>
      <c r="E5407" s="2" t="s">
        <v>143</v>
      </c>
      <c r="F5407" s="2" t="s">
        <v>5451</v>
      </c>
      <c r="G5407" s="2" t="s">
        <v>10005</v>
      </c>
      <c r="H5407">
        <v>20611763663</v>
      </c>
      <c r="I5407" t="str">
        <f>INDEX([1]BCLIENTES!B:B,MATCH(Tabla5[[#This Row],[RUC]],[1]BCLIENTES!A:A,0))</f>
        <v xml:space="preserve"> DISTRIBUCION E INVERSIONES ALEX E.I.R.L.</v>
      </c>
      <c r="J5407" t="e">
        <f>INDEX([1]!Tabla1[DISTRITO],MATCH(Tabla5[[#This Row],[RUC]],[1]!Tabla1[RUC],0))</f>
        <v>#REF!</v>
      </c>
      <c r="K5407" t="str">
        <f>INDEX([1]BCLIENTES!H:H,MATCH(Tabla5[[#This Row],[RUC]],[1]BCLIENTES!A:A,0))</f>
        <v xml:space="preserve"> LIMA 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tr">
        <f>TEXT(Tabla5[[#This Row],[FECHA]],"MMM")</f>
        <v>Jul</v>
      </c>
      <c r="D5408" s="1" t="str">
        <f>TEXT(Tabla5[[#This Row],[FECHA]],"YYY")</f>
        <v>2024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tr">
        <f>INDEX([1]BCLIENTES!B:B,MATCH(Tabla5[[#This Row],[RUC]],[1]BCLIENTES!A:A,0))</f>
        <v xml:space="preserve"> DISTRIBUIDORA ELECTRICA JARAS S.A.C.</v>
      </c>
      <c r="J5408" t="e">
        <f>INDEX([1]!Tabla1[DISTRITO],MATCH(Tabla5[[#This Row],[RUC]],[1]!Tabla1[RUC],0))</f>
        <v>#REF!</v>
      </c>
      <c r="K5408" t="str">
        <f>INDEX([1]BCLIENTES!H:H,MATCH(Tabla5[[#This Row],[RUC]],[1]BCLIENTES!A:A,0))</f>
        <v xml:space="preserve"> LIMA 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tr">
        <f>TEXT(Tabla5[[#This Row],[FECHA]],"MMM")</f>
        <v>Jul</v>
      </c>
      <c r="D5409" s="1" t="str">
        <f>TEXT(Tabla5[[#This Row],[FECHA]],"YYY")</f>
        <v>2024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tr">
        <f>INDEX([1]BCLIENTES!B:B,MATCH(Tabla5[[#This Row],[RUC]],[1]BCLIENTES!A:A,0))</f>
        <v xml:space="preserve"> DISTRIBUIDORA ELECTRICA JARAS S.A.C.</v>
      </c>
      <c r="J5409" t="e">
        <f>INDEX([1]!Tabla1[DISTRITO],MATCH(Tabla5[[#This Row],[RUC]],[1]!Tabla1[RUC],0))</f>
        <v>#REF!</v>
      </c>
      <c r="K5409" t="str">
        <f>INDEX([1]BCLIENTES!H:H,MATCH(Tabla5[[#This Row],[RUC]],[1]BCLIENTES!A:A,0))</f>
        <v xml:space="preserve"> LIMA 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tr">
        <f>TEXT(Tabla5[[#This Row],[FECHA]],"MMM")</f>
        <v>Jul</v>
      </c>
      <c r="D5410" s="1" t="str">
        <f>TEXT(Tabla5[[#This Row],[FECHA]],"YYY")</f>
        <v>2024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tr">
        <f>INDEX([1]BCLIENTES!B:B,MATCH(Tabla5[[#This Row],[RUC]],[1]BCLIENTES!A:A,0))</f>
        <v xml:space="preserve"> DISTRIBUIDORA ELECTRICA JARAS S.A.C.</v>
      </c>
      <c r="J5410" t="e">
        <f>INDEX([1]!Tabla1[DISTRITO],MATCH(Tabla5[[#This Row],[RUC]],[1]!Tabla1[RUC],0))</f>
        <v>#REF!</v>
      </c>
      <c r="K5410" t="str">
        <f>INDEX([1]BCLIENTES!H:H,MATCH(Tabla5[[#This Row],[RUC]],[1]BCLIENTES!A:A,0))</f>
        <v xml:space="preserve"> LIMA 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tr">
        <f>TEXT(Tabla5[[#This Row],[FECHA]],"MMM")</f>
        <v>May</v>
      </c>
      <c r="D5411" s="1" t="str">
        <f>TEXT(Tabla5[[#This Row],[FECHA]],"YYY")</f>
        <v>2024</v>
      </c>
      <c r="E5411" s="2" t="s">
        <v>143</v>
      </c>
      <c r="F5411" s="2" t="s">
        <v>5455</v>
      </c>
      <c r="G5411" s="2" t="s">
        <v>9997</v>
      </c>
      <c r="H5411">
        <v>1</v>
      </c>
      <c r="I5411" t="str">
        <f>INDEX([1]BCLIENTES!B:B,MATCH(Tabla5[[#This Row],[RUC]],[1]BCLIENTES!A:A,0))</f>
        <v>ANULADO</v>
      </c>
      <c r="J5411" t="e">
        <f>INDEX([1]!Tabla1[DISTRITO],MATCH(Tabla5[[#This Row],[RUC]],[1]!Tabla1[RUC],0))</f>
        <v>#REF!</v>
      </c>
      <c r="K5411" t="str">
        <f>INDEX([1]BCLIENTES!H:H,MATCH(Tabla5[[#This Row],[RUC]],[1]BCLIENTES!A:A,0))</f>
        <v>ANULADO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tr">
        <f>TEXT(Tabla5[[#This Row],[FECHA]],"MMM")</f>
        <v>Jul</v>
      </c>
      <c r="D5412" s="1" t="str">
        <f>TEXT(Tabla5[[#This Row],[FECHA]],"YYY")</f>
        <v>2024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tr">
        <f>INDEX([1]BCLIENTES!B:B,MATCH(Tabla5[[#This Row],[RUC]],[1]BCLIENTES!A:A,0))</f>
        <v xml:space="preserve"> JARA VEGA MARIA JANET</v>
      </c>
      <c r="J5412" t="e">
        <f>INDEX([1]!Tabla1[DISTRITO],MATCH(Tabla5[[#This Row],[RUC]],[1]!Tabla1[RUC],0))</f>
        <v>#REF!</v>
      </c>
      <c r="K5412" t="str">
        <f>INDEX([1]BCLIENTES!H:H,MATCH(Tabla5[[#This Row],[RUC]],[1]BCLIENTES!A:A,0))</f>
        <v xml:space="preserve"> LIMA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tr">
        <f>TEXT(Tabla5[[#This Row],[FECHA]],"MMM")</f>
        <v>Jul</v>
      </c>
      <c r="D5413" s="1" t="str">
        <f>TEXT(Tabla5[[#This Row],[FECHA]],"YYY")</f>
        <v>2024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tr">
        <f>INDEX([1]BCLIENTES!B:B,MATCH(Tabla5[[#This Row],[RUC]],[1]BCLIENTES!A:A,0))</f>
        <v xml:space="preserve"> DISTRIBUIDORA GERARD E.I.R.L.</v>
      </c>
      <c r="J5413" t="e">
        <f>INDEX([1]!Tabla1[DISTRITO],MATCH(Tabla5[[#This Row],[RUC]],[1]!Tabla1[RUC],0))</f>
        <v>#REF!</v>
      </c>
      <c r="K5413" t="str">
        <f>INDEX([1]BCLIENTES!H:H,MATCH(Tabla5[[#This Row],[RUC]],[1]BCLIENTES!A:A,0))</f>
        <v xml:space="preserve"> LIMA 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tr">
        <f>TEXT(Tabla5[[#This Row],[FECHA]],"MMM")</f>
        <v>Jul</v>
      </c>
      <c r="D5414" s="1" t="str">
        <f>TEXT(Tabla5[[#This Row],[FECHA]],"YYY")</f>
        <v>2024</v>
      </c>
      <c r="E5414" s="2" t="s">
        <v>143</v>
      </c>
      <c r="F5414" s="2" t="s">
        <v>5458</v>
      </c>
      <c r="G5414" s="2" t="s">
        <v>10005</v>
      </c>
      <c r="H5414">
        <v>10773805399</v>
      </c>
      <c r="I5414" t="str">
        <f>INDEX([1]BCLIENTES!B:B,MATCH(Tabla5[[#This Row],[RUC]],[1]BCLIENTES!A:A,0))</f>
        <v xml:space="preserve"> MARTINEZ DIONICIO EVELYN VIVIANA</v>
      </c>
      <c r="J5414" t="e">
        <f>INDEX([1]!Tabla1[DISTRITO],MATCH(Tabla5[[#This Row],[RUC]],[1]!Tabla1[RUC],0))</f>
        <v>#REF!</v>
      </c>
      <c r="K5414" t="str">
        <f>INDEX([1]BCLIENTES!H:H,MATCH(Tabla5[[#This Row],[RUC]],[1]BCLIENTES!A:A,0))</f>
        <v xml:space="preserve"> LIMA 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tr">
        <f>TEXT(Tabla5[[#This Row],[FECHA]],"MMM")</f>
        <v>Jul</v>
      </c>
      <c r="D5415" s="1" t="str">
        <f>TEXT(Tabla5[[#This Row],[FECHA]],"YYY")</f>
        <v>2024</v>
      </c>
      <c r="E5415" s="2" t="s">
        <v>143</v>
      </c>
      <c r="F5415" s="2" t="s">
        <v>5459</v>
      </c>
      <c r="G5415" s="2" t="s">
        <v>10005</v>
      </c>
      <c r="H5415">
        <v>10075901777</v>
      </c>
      <c r="I5415" t="str">
        <f>INDEX([1]BCLIENTES!B:B,MATCH(Tabla5[[#This Row],[RUC]],[1]BCLIENTES!A:A,0))</f>
        <v xml:space="preserve"> VELA RAMOS MARIA ELVIRA</v>
      </c>
      <c r="J5415" t="e">
        <f>INDEX([1]!Tabla1[DISTRITO],MATCH(Tabla5[[#This Row],[RUC]],[1]!Tabla1[RUC],0))</f>
        <v>#REF!</v>
      </c>
      <c r="K5415" t="str">
        <f>INDEX([1]BCLIENTES!H:H,MATCH(Tabla5[[#This Row],[RUC]],[1]BCLIENTES!A:A,0))</f>
        <v xml:space="preserve"> LIMA 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tr">
        <f>TEXT(Tabla5[[#This Row],[FECHA]],"MMM")</f>
        <v>Jul</v>
      </c>
      <c r="D5416" s="1" t="str">
        <f>TEXT(Tabla5[[#This Row],[FECHA]],"YYY")</f>
        <v>2024</v>
      </c>
      <c r="E5416" s="2" t="s">
        <v>143</v>
      </c>
      <c r="F5416" s="2" t="s">
        <v>5460</v>
      </c>
      <c r="G5416" s="2" t="s">
        <v>10005</v>
      </c>
      <c r="H5416">
        <v>20610476130</v>
      </c>
      <c r="I5416" t="str">
        <f>INDEX([1]BCLIENTES!B:B,MATCH(Tabla5[[#This Row],[RUC]],[1]BCLIENTES!A:A,0))</f>
        <v xml:space="preserve"> FERREJACU J &amp; C E.I.R.L.</v>
      </c>
      <c r="J5416" t="e">
        <f>INDEX([1]!Tabla1[DISTRITO],MATCH(Tabla5[[#This Row],[RUC]],[1]!Tabla1[RUC],0))</f>
        <v>#REF!</v>
      </c>
      <c r="K5416" t="str">
        <f>INDEX([1]BCLIENTES!H:H,MATCH(Tabla5[[#This Row],[RUC]],[1]BCLIENTES!A:A,0))</f>
        <v xml:space="preserve"> LIMA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tr">
        <f>TEXT(Tabla5[[#This Row],[FECHA]],"MMM")</f>
        <v>Jul</v>
      </c>
      <c r="D5417" s="1" t="str">
        <f>TEXT(Tabla5[[#This Row],[FECHA]],"YYY")</f>
        <v>2024</v>
      </c>
      <c r="E5417" s="2" t="s">
        <v>143</v>
      </c>
      <c r="F5417" s="2" t="s">
        <v>5461</v>
      </c>
      <c r="G5417" s="2" t="s">
        <v>10005</v>
      </c>
      <c r="H5417">
        <v>10081538943</v>
      </c>
      <c r="I5417" t="str">
        <f>INDEX([1]BCLIENTES!B:B,MATCH(Tabla5[[#This Row],[RUC]],[1]BCLIENTES!A:A,0))</f>
        <v xml:space="preserve"> GONZAGA CIRIACO MISAEL ALFONSO</v>
      </c>
      <c r="J5417" t="e">
        <f>INDEX([1]!Tabla1[DISTRITO],MATCH(Tabla5[[#This Row],[RUC]],[1]!Tabla1[RUC],0))</f>
        <v>#REF!</v>
      </c>
      <c r="K5417" t="str">
        <f>INDEX([1]BCLIENTES!H:H,MATCH(Tabla5[[#This Row],[RUC]],[1]BCLIENTES!A:A,0))</f>
        <v xml:space="preserve"> LIMA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tr">
        <f>TEXT(Tabla5[[#This Row],[FECHA]],"MMM")</f>
        <v>Jul</v>
      </c>
      <c r="D5418" s="1" t="str">
        <f>TEXT(Tabla5[[#This Row],[FECHA]],"YYY")</f>
        <v>2024</v>
      </c>
      <c r="E5418" s="2" t="s">
        <v>143</v>
      </c>
      <c r="F5418" s="2" t="s">
        <v>5462</v>
      </c>
      <c r="G5418" s="2" t="s">
        <v>10005</v>
      </c>
      <c r="H5418">
        <v>20609910748</v>
      </c>
      <c r="I5418" t="str">
        <f>INDEX([1]BCLIENTES!B:B,MATCH(Tabla5[[#This Row],[RUC]],[1]BCLIENTES!A:A,0))</f>
        <v xml:space="preserve"> MV INVERSIONES MARVI S.A.C.</v>
      </c>
      <c r="J5418" t="e">
        <f>INDEX([1]!Tabla1[DISTRITO],MATCH(Tabla5[[#This Row],[RUC]],[1]!Tabla1[RUC],0))</f>
        <v>#REF!</v>
      </c>
      <c r="K5418" t="str">
        <f>INDEX([1]BCLIENTES!H:H,MATCH(Tabla5[[#This Row],[RUC]],[1]BCLIENTES!A:A,0))</f>
        <v xml:space="preserve"> LIMA 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tr">
        <f>TEXT(Tabla5[[#This Row],[FECHA]],"MMM")</f>
        <v>Jul</v>
      </c>
      <c r="D5419" s="1" t="str">
        <f>TEXT(Tabla5[[#This Row],[FECHA]],"YYY")</f>
        <v>2024</v>
      </c>
      <c r="E5419" s="2" t="s">
        <v>143</v>
      </c>
      <c r="F5419" s="2" t="s">
        <v>5463</v>
      </c>
      <c r="G5419" s="2" t="s">
        <v>10005</v>
      </c>
      <c r="H5419">
        <v>20610476130</v>
      </c>
      <c r="I5419" t="str">
        <f>INDEX([1]BCLIENTES!B:B,MATCH(Tabla5[[#This Row],[RUC]],[1]BCLIENTES!A:A,0))</f>
        <v xml:space="preserve"> FERREJACU J &amp; C E.I.R.L.</v>
      </c>
      <c r="J5419" t="e">
        <f>INDEX([1]!Tabla1[DISTRITO],MATCH(Tabla5[[#This Row],[RUC]],[1]!Tabla1[RUC],0))</f>
        <v>#REF!</v>
      </c>
      <c r="K5419" t="str">
        <f>INDEX([1]BCLIENTES!H:H,MATCH(Tabla5[[#This Row],[RUC]],[1]BCLIENTES!A:A,0))</f>
        <v xml:space="preserve"> LIMA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tr">
        <f>TEXT(Tabla5[[#This Row],[FECHA]],"MMM")</f>
        <v>Jul</v>
      </c>
      <c r="D5420" s="1" t="str">
        <f>TEXT(Tabla5[[#This Row],[FECHA]],"YYY")</f>
        <v>2024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tr">
        <f>INDEX([1]BCLIENTES!B:B,MATCH(Tabla5[[#This Row],[RUC]],[1]BCLIENTES!A:A,0))</f>
        <v xml:space="preserve"> INVERSIONES VALLEMONT S.A.C.</v>
      </c>
      <c r="J5420" t="e">
        <f>INDEX([1]!Tabla1[DISTRITO],MATCH(Tabla5[[#This Row],[RUC]],[1]!Tabla1[RUC],0))</f>
        <v>#REF!</v>
      </c>
      <c r="K5420" t="str">
        <f>INDEX([1]BCLIENTES!H:H,MATCH(Tabla5[[#This Row],[RUC]],[1]BCLIENTES!A:A,0))</f>
        <v xml:space="preserve"> LIMA 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tr">
        <f>TEXT(Tabla5[[#This Row],[FECHA]],"MMM")</f>
        <v>Jul</v>
      </c>
      <c r="D5421" s="1" t="str">
        <f>TEXT(Tabla5[[#This Row],[FECHA]],"YYY")</f>
        <v>2024</v>
      </c>
      <c r="E5421" s="2" t="s">
        <v>143</v>
      </c>
      <c r="F5421" s="2" t="s">
        <v>5465</v>
      </c>
      <c r="G5421" s="2" t="s">
        <v>10001</v>
      </c>
      <c r="H5421">
        <v>10451922772</v>
      </c>
      <c r="I5421" t="str">
        <f>INDEX([1]BCLIENTES!B:B,MATCH(Tabla5[[#This Row],[RUC]],[1]BCLIENTES!A:A,0))</f>
        <v xml:space="preserve"> PINEDO SALINAS MAGNOLIA YOLANDA</v>
      </c>
      <c r="J5421" t="e">
        <f>INDEX([1]!Tabla1[DISTRITO],MATCH(Tabla5[[#This Row],[RUC]],[1]!Tabla1[RUC],0))</f>
        <v>#REF!</v>
      </c>
      <c r="K5421" t="str">
        <f>INDEX([1]BCLIENTES!H:H,MATCH(Tabla5[[#This Row],[RUC]],[1]BCLIENTES!A:A,0))</f>
        <v xml:space="preserve"> LIMA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tr">
        <f>TEXT(Tabla5[[#This Row],[FECHA]],"MMM")</f>
        <v>May</v>
      </c>
      <c r="D5422" s="1" t="str">
        <f>TEXT(Tabla5[[#This Row],[FECHA]],"YYY")</f>
        <v>2024</v>
      </c>
      <c r="E5422" s="2" t="s">
        <v>143</v>
      </c>
      <c r="F5422" s="2" t="s">
        <v>5466</v>
      </c>
      <c r="G5422" s="2" t="s">
        <v>9997</v>
      </c>
      <c r="H5422">
        <v>1</v>
      </c>
      <c r="I5422" t="str">
        <f>INDEX([1]BCLIENTES!B:B,MATCH(Tabla5[[#This Row],[RUC]],[1]BCLIENTES!A:A,0))</f>
        <v>ANULADO</v>
      </c>
      <c r="J5422" t="e">
        <f>INDEX([1]!Tabla1[DISTRITO],MATCH(Tabla5[[#This Row],[RUC]],[1]!Tabla1[RUC],0))</f>
        <v>#REF!</v>
      </c>
      <c r="K5422" t="str">
        <f>INDEX([1]BCLIENTES!H:H,MATCH(Tabla5[[#This Row],[RUC]],[1]BCLIENTES!A:A,0))</f>
        <v>ANULADO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tr">
        <f>TEXT(Tabla5[[#This Row],[FECHA]],"MMM")</f>
        <v>May</v>
      </c>
      <c r="D5423" s="1" t="str">
        <f>TEXT(Tabla5[[#This Row],[FECHA]],"YYY")</f>
        <v>2024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tr">
        <f>INDEX([1]BCLIENTES!B:B,MATCH(Tabla5[[#This Row],[RUC]],[1]BCLIENTES!A:A,0))</f>
        <v xml:space="preserve"> DISTRIBUIDORA ELECTRICA JARAS S.A.C.</v>
      </c>
      <c r="J5423" t="e">
        <f>INDEX([1]!Tabla1[DISTRITO],MATCH(Tabla5[[#This Row],[RUC]],[1]!Tabla1[RUC],0))</f>
        <v>#REF!</v>
      </c>
      <c r="K5423" t="str">
        <f>INDEX([1]BCLIENTES!H:H,MATCH(Tabla5[[#This Row],[RUC]],[1]BCLIENTES!A:A,0))</f>
        <v xml:space="preserve"> LIMA 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tr">
        <f>TEXT(Tabla5[[#This Row],[FECHA]],"MMM")</f>
        <v>Jul</v>
      </c>
      <c r="D5424" s="1" t="str">
        <f>TEXT(Tabla5[[#This Row],[FECHA]],"YYY")</f>
        <v>2024</v>
      </c>
      <c r="E5424" s="2" t="s">
        <v>143</v>
      </c>
      <c r="F5424" s="2" t="s">
        <v>5468</v>
      </c>
      <c r="G5424" s="2" t="s">
        <v>9997</v>
      </c>
      <c r="H5424">
        <v>1</v>
      </c>
      <c r="I5424" t="str">
        <f>INDEX([1]BCLIENTES!B:B,MATCH(Tabla5[[#This Row],[RUC]],[1]BCLIENTES!A:A,0))</f>
        <v>ANULADO</v>
      </c>
      <c r="J5424" t="e">
        <f>INDEX([1]!Tabla1[DISTRITO],MATCH(Tabla5[[#This Row],[RUC]],[1]!Tabla1[RUC],0))</f>
        <v>#REF!</v>
      </c>
      <c r="K5424" t="str">
        <f>INDEX([1]BCLIENTES!H:H,MATCH(Tabla5[[#This Row],[RUC]],[1]BCLIENTES!A:A,0))</f>
        <v>ANULADO</v>
      </c>
      <c r="L5424" s="3">
        <v>0</v>
      </c>
    </row>
    <row r="5425" spans="1:12" x14ac:dyDescent="0.25">
      <c r="A5425" t="s">
        <v>12</v>
      </c>
      <c r="B5425" s="1">
        <v>45482</v>
      </c>
      <c r="C5425" s="1" t="str">
        <f>TEXT(Tabla5[[#This Row],[FECHA]],"MMM")</f>
        <v>Jul</v>
      </c>
      <c r="D5425" s="1" t="str">
        <f>TEXT(Tabla5[[#This Row],[FECHA]],"YYY")</f>
        <v>2024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tr">
        <f>INDEX([1]BCLIENTES!B:B,MATCH(Tabla5[[#This Row],[RUC]],[1]BCLIENTES!A:A,0))</f>
        <v xml:space="preserve"> RODRIGUEZ VALLE JENNYFER KATERIN</v>
      </c>
      <c r="J5425" t="e">
        <f>INDEX([1]!Tabla1[DISTRITO],MATCH(Tabla5[[#This Row],[RUC]],[1]!Tabla1[RUC],0))</f>
        <v>#REF!</v>
      </c>
      <c r="K5425" t="str">
        <f>INDEX([1]BCLIENTES!H:H,MATCH(Tabla5[[#This Row],[RUC]],[1]BCLIENTES!A:A,0))</f>
        <v xml:space="preserve"> LIMA 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tr">
        <f>TEXT(Tabla5[[#This Row],[FECHA]],"MMM")</f>
        <v>Jul</v>
      </c>
      <c r="D5426" s="1" t="str">
        <f>TEXT(Tabla5[[#This Row],[FECHA]],"YYY")</f>
        <v>2024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tr">
        <f>INDEX([1]BCLIENTES!B:B,MATCH(Tabla5[[#This Row],[RUC]],[1]BCLIENTES!A:A,0))</f>
        <v xml:space="preserve"> INVERSIONES VALLEMONT S.A.C.</v>
      </c>
      <c r="J5426" t="e">
        <f>INDEX([1]!Tabla1[DISTRITO],MATCH(Tabla5[[#This Row],[RUC]],[1]!Tabla1[RUC],0))</f>
        <v>#REF!</v>
      </c>
      <c r="K5426" t="str">
        <f>INDEX([1]BCLIENTES!H:H,MATCH(Tabla5[[#This Row],[RUC]],[1]BCLIENTES!A:A,0))</f>
        <v xml:space="preserve"> LIMA 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tr">
        <f>TEXT(Tabla5[[#This Row],[FECHA]],"MMM")</f>
        <v>Jul</v>
      </c>
      <c r="D5427" s="1" t="str">
        <f>TEXT(Tabla5[[#This Row],[FECHA]],"YYY")</f>
        <v>2024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tr">
        <f>INDEX([1]BCLIENTES!B:B,MATCH(Tabla5[[#This Row],[RUC]],[1]BCLIENTES!A:A,0))</f>
        <v xml:space="preserve"> FERREMATICES ESMERALDA E.I.R.L.</v>
      </c>
      <c r="J5427" t="e">
        <f>INDEX([1]!Tabla1[DISTRITO],MATCH(Tabla5[[#This Row],[RUC]],[1]!Tabla1[RUC],0))</f>
        <v>#REF!</v>
      </c>
      <c r="K5427" t="str">
        <f>INDEX([1]BCLIENTES!H:H,MATCH(Tabla5[[#This Row],[RUC]],[1]BCLIENTES!A:A,0))</f>
        <v xml:space="preserve"> LIMA 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tr">
        <f>TEXT(Tabla5[[#This Row],[FECHA]],"MMM")</f>
        <v>Jul</v>
      </c>
      <c r="D5428" s="1" t="str">
        <f>TEXT(Tabla5[[#This Row],[FECHA]],"YYY")</f>
        <v>2024</v>
      </c>
      <c r="E5428" s="2" t="s">
        <v>143</v>
      </c>
      <c r="F5428" s="2" t="s">
        <v>5472</v>
      </c>
      <c r="G5428" s="2" t="s">
        <v>10001</v>
      </c>
      <c r="H5428">
        <v>20612139840</v>
      </c>
      <c r="I5428" t="str">
        <f>INDEX([1]BCLIENTES!B:B,MATCH(Tabla5[[#This Row],[RUC]],[1]BCLIENTES!A:A,0))</f>
        <v xml:space="preserve"> COEFA PERU S.A.C.</v>
      </c>
      <c r="J5428" t="e">
        <f>INDEX([1]!Tabla1[DISTRITO],MATCH(Tabla5[[#This Row],[RUC]],[1]!Tabla1[RUC],0))</f>
        <v>#REF!</v>
      </c>
      <c r="K5428" t="str">
        <f>INDEX([1]BCLIENTES!H:H,MATCH(Tabla5[[#This Row],[RUC]],[1]BCLIENTES!A:A,0))</f>
        <v xml:space="preserve"> LIMA 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tr">
        <f>TEXT(Tabla5[[#This Row],[FECHA]],"MMM")</f>
        <v>Jul</v>
      </c>
      <c r="D5429" s="1" t="str">
        <f>TEXT(Tabla5[[#This Row],[FECHA]],"YYY")</f>
        <v>2024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tr">
        <f>INDEX([1]BCLIENTES!B:B,MATCH(Tabla5[[#This Row],[RUC]],[1]BCLIENTES!A:A,0))</f>
        <v xml:space="preserve"> INVERSIONES VALLEMONT S.A.C.</v>
      </c>
      <c r="J5429" t="e">
        <f>INDEX([1]!Tabla1[DISTRITO],MATCH(Tabla5[[#This Row],[RUC]],[1]!Tabla1[RUC],0))</f>
        <v>#REF!</v>
      </c>
      <c r="K5429" t="str">
        <f>INDEX([1]BCLIENTES!H:H,MATCH(Tabla5[[#This Row],[RUC]],[1]BCLIENTES!A:A,0))</f>
        <v xml:space="preserve"> LIMA 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tr">
        <f>TEXT(Tabla5[[#This Row],[FECHA]],"MMM")</f>
        <v>Jul</v>
      </c>
      <c r="D5430" s="1" t="str">
        <f>TEXT(Tabla5[[#This Row],[FECHA]],"YYY")</f>
        <v>2024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tr">
        <f>INDEX([1]BCLIENTES!B:B,MATCH(Tabla5[[#This Row],[RUC]],[1]BCLIENTES!A:A,0))</f>
        <v xml:space="preserve"> DISTRIBUIDORA ELECTRICA JARAS S.A.C.</v>
      </c>
      <c r="J5430" t="e">
        <f>INDEX([1]!Tabla1[DISTRITO],MATCH(Tabla5[[#This Row],[RUC]],[1]!Tabla1[RUC],0))</f>
        <v>#REF!</v>
      </c>
      <c r="K5430" t="str">
        <f>INDEX([1]BCLIENTES!H:H,MATCH(Tabla5[[#This Row],[RUC]],[1]BCLIENTES!A:A,0))</f>
        <v xml:space="preserve"> LIMA 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tr">
        <f>TEXT(Tabla5[[#This Row],[FECHA]],"MMM")</f>
        <v>Jul</v>
      </c>
      <c r="D5431" s="1" t="str">
        <f>TEXT(Tabla5[[#This Row],[FECHA]],"YYY")</f>
        <v>2024</v>
      </c>
      <c r="E5431" s="2" t="s">
        <v>143</v>
      </c>
      <c r="F5431" s="2" t="s">
        <v>5475</v>
      </c>
      <c r="G5431" s="2" t="s">
        <v>10001</v>
      </c>
      <c r="H5431">
        <v>10428555622</v>
      </c>
      <c r="I5431" t="str">
        <f>INDEX([1]BCLIENTES!B:B,MATCH(Tabla5[[#This Row],[RUC]],[1]BCLIENTES!A:A,0))</f>
        <v xml:space="preserve"> ESLAVA ANGULO CRISOLOGO</v>
      </c>
      <c r="J5431" t="e">
        <f>INDEX([1]!Tabla1[DISTRITO],MATCH(Tabla5[[#This Row],[RUC]],[1]!Tabla1[RUC],0))</f>
        <v>#REF!</v>
      </c>
      <c r="K5431" t="str">
        <f>INDEX([1]BCLIENTES!H:H,MATCH(Tabla5[[#This Row],[RUC]],[1]BCLIENTES!A:A,0))</f>
        <v xml:space="preserve"> LIMA 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tr">
        <f>TEXT(Tabla5[[#This Row],[FECHA]],"MMM")</f>
        <v>Jul</v>
      </c>
      <c r="D5432" s="1" t="str">
        <f>TEXT(Tabla5[[#This Row],[FECHA]],"YYY")</f>
        <v>2024</v>
      </c>
      <c r="E5432" s="2" t="s">
        <v>143</v>
      </c>
      <c r="F5432" s="2" t="s">
        <v>5476</v>
      </c>
      <c r="G5432" s="2" t="s">
        <v>10001</v>
      </c>
      <c r="H5432">
        <v>20508378824</v>
      </c>
      <c r="I5432" t="str">
        <f>INDEX([1]BCLIENTES!B:B,MATCH(Tabla5[[#This Row],[RUC]],[1]BCLIENTES!A:A,0))</f>
        <v xml:space="preserve"> SUCARI INVERSIONES E.I.R.L.</v>
      </c>
      <c r="J5432" t="e">
        <f>INDEX([1]!Tabla1[DISTRITO],MATCH(Tabla5[[#This Row],[RUC]],[1]!Tabla1[RUC],0))</f>
        <v>#REF!</v>
      </c>
      <c r="K5432" t="str">
        <f>INDEX([1]BCLIENTES!H:H,MATCH(Tabla5[[#This Row],[RUC]],[1]BCLIENTES!A:A,0))</f>
        <v xml:space="preserve"> LIMA 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tr">
        <f>TEXT(Tabla5[[#This Row],[FECHA]],"MMM")</f>
        <v>Jul</v>
      </c>
      <c r="D5433" s="1" t="str">
        <f>TEXT(Tabla5[[#This Row],[FECHA]],"YYY")</f>
        <v>2024</v>
      </c>
      <c r="E5433" s="2" t="s">
        <v>143</v>
      </c>
      <c r="F5433" s="2" t="s">
        <v>5477</v>
      </c>
      <c r="G5433" s="2" t="s">
        <v>10001</v>
      </c>
      <c r="H5433">
        <v>20508378824</v>
      </c>
      <c r="I5433" t="str">
        <f>INDEX([1]BCLIENTES!B:B,MATCH(Tabla5[[#This Row],[RUC]],[1]BCLIENTES!A:A,0))</f>
        <v xml:space="preserve"> SUCARI INVERSIONES E.I.R.L.</v>
      </c>
      <c r="J5433" t="e">
        <f>INDEX([1]!Tabla1[DISTRITO],MATCH(Tabla5[[#This Row],[RUC]],[1]!Tabla1[RUC],0))</f>
        <v>#REF!</v>
      </c>
      <c r="K5433" t="str">
        <f>INDEX([1]BCLIENTES!H:H,MATCH(Tabla5[[#This Row],[RUC]],[1]BCLIENTES!A:A,0))</f>
        <v xml:space="preserve"> LIMA 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tr">
        <f>TEXT(Tabla5[[#This Row],[FECHA]],"MMM")</f>
        <v>May</v>
      </c>
      <c r="D5434" s="1" t="str">
        <f>TEXT(Tabla5[[#This Row],[FECHA]],"YYY")</f>
        <v>2024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tr">
        <f>INDEX([1]BCLIENTES!B:B,MATCH(Tabla5[[#This Row],[RUC]],[1]BCLIENTES!A:A,0))</f>
        <v xml:space="preserve"> DISTRIBUIDORA GERARD E.I.R.L.</v>
      </c>
      <c r="J5434" t="e">
        <f>INDEX([1]!Tabla1[DISTRITO],MATCH(Tabla5[[#This Row],[RUC]],[1]!Tabla1[RUC],0))</f>
        <v>#REF!</v>
      </c>
      <c r="K5434" t="str">
        <f>INDEX([1]BCLIENTES!H:H,MATCH(Tabla5[[#This Row],[RUC]],[1]BCLIENTES!A:A,0))</f>
        <v xml:space="preserve"> LIMA 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tr">
        <f>TEXT(Tabla5[[#This Row],[FECHA]],"MMM")</f>
        <v>Jul</v>
      </c>
      <c r="D5435" s="1" t="str">
        <f>TEXT(Tabla5[[#This Row],[FECHA]],"YYY")</f>
        <v>2024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tr">
        <f>INDEX([1]BCLIENTES!B:B,MATCH(Tabla5[[#This Row],[RUC]],[1]BCLIENTES!A:A,0))</f>
        <v xml:space="preserve"> DISTRIBUIDORA ELECTRICA JARAS S.A.C.</v>
      </c>
      <c r="J5435" t="e">
        <f>INDEX([1]!Tabla1[DISTRITO],MATCH(Tabla5[[#This Row],[RUC]],[1]!Tabla1[RUC],0))</f>
        <v>#REF!</v>
      </c>
      <c r="K5435" t="str">
        <f>INDEX([1]BCLIENTES!H:H,MATCH(Tabla5[[#This Row],[RUC]],[1]BCLIENTES!A:A,0))</f>
        <v xml:space="preserve"> LIMA 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tr">
        <f>TEXT(Tabla5[[#This Row],[FECHA]],"MMM")</f>
        <v>Jul</v>
      </c>
      <c r="D5436" s="1" t="str">
        <f>TEXT(Tabla5[[#This Row],[FECHA]],"YYY")</f>
        <v>2024</v>
      </c>
      <c r="E5436" s="2" t="s">
        <v>143</v>
      </c>
      <c r="F5436" s="2" t="s">
        <v>5480</v>
      </c>
      <c r="G5436" s="2" t="s">
        <v>10001</v>
      </c>
      <c r="H5436">
        <v>20603879491</v>
      </c>
      <c r="I5436" t="str">
        <f>INDEX([1]BCLIENTES!B:B,MATCH(Tabla5[[#This Row],[RUC]],[1]BCLIENTES!A:A,0))</f>
        <v xml:space="preserve"> IMPORTADORA DISTRIBUIDORA KAEMI S.R.L. - KAEMI S.R.L.</v>
      </c>
      <c r="J5436" t="e">
        <f>INDEX([1]!Tabla1[DISTRITO],MATCH(Tabla5[[#This Row],[RUC]],[1]!Tabla1[RUC],0))</f>
        <v>#REF!</v>
      </c>
      <c r="K5436" t="str">
        <f>INDEX([1]BCLIENTES!H:H,MATCH(Tabla5[[#This Row],[RUC]],[1]BCLIENTES!A:A,0))</f>
        <v xml:space="preserve"> LIMA 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tr">
        <f>TEXT(Tabla5[[#This Row],[FECHA]],"MMM")</f>
        <v>Jul</v>
      </c>
      <c r="D5437" s="1" t="str">
        <f>TEXT(Tabla5[[#This Row],[FECHA]],"YYY")</f>
        <v>2024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tr">
        <f>INDEX([1]BCLIENTES!B:B,MATCH(Tabla5[[#This Row],[RUC]],[1]BCLIENTES!A:A,0))</f>
        <v xml:space="preserve"> QUISPE ARQQUE REMIGIO</v>
      </c>
      <c r="J5437" t="e">
        <f>INDEX([1]!Tabla1[DISTRITO],MATCH(Tabla5[[#This Row],[RUC]],[1]!Tabla1[RUC],0))</f>
        <v>#REF!</v>
      </c>
      <c r="K5437" t="str">
        <f>INDEX([1]BCLIENTES!H:H,MATCH(Tabla5[[#This Row],[RUC]],[1]BCLIENTES!A:A,0))</f>
        <v xml:space="preserve"> LIMA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tr">
        <f>TEXT(Tabla5[[#This Row],[FECHA]],"MMM")</f>
        <v>Jul</v>
      </c>
      <c r="D5438" s="1" t="str">
        <f>TEXT(Tabla5[[#This Row],[FECHA]],"YYY")</f>
        <v>2024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tr">
        <f>INDEX([1]BCLIENTES!B:B,MATCH(Tabla5[[#This Row],[RUC]],[1]BCLIENTES!A:A,0))</f>
        <v xml:space="preserve"> MELGAREJO ROMERO MIRELLA</v>
      </c>
      <c r="J5438" t="e">
        <f>INDEX([1]!Tabla1[DISTRITO],MATCH(Tabla5[[#This Row],[RUC]],[1]!Tabla1[RUC],0))</f>
        <v>#REF!</v>
      </c>
      <c r="K5438" t="str">
        <f>INDEX([1]BCLIENTES!H:H,MATCH(Tabla5[[#This Row],[RUC]],[1]BCLIENTES!A:A,0))</f>
        <v xml:space="preserve"> LIMA</v>
      </c>
      <c r="L5438" s="3">
        <v>88</v>
      </c>
    </row>
    <row r="5439" spans="1:12" x14ac:dyDescent="0.25">
      <c r="A5439" t="s">
        <v>12</v>
      </c>
      <c r="B5439" s="1">
        <v>45483</v>
      </c>
      <c r="C5439" s="1" t="str">
        <f>TEXT(Tabla5[[#This Row],[FECHA]],"MMM")</f>
        <v>Jul</v>
      </c>
      <c r="D5439" s="1" t="str">
        <f>TEXT(Tabla5[[#This Row],[FECHA]],"YYY")</f>
        <v>2024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tr">
        <f>INDEX([1]BCLIENTES!B:B,MATCH(Tabla5[[#This Row],[RUC]],[1]BCLIENTES!A:A,0))</f>
        <v xml:space="preserve"> IMPORTADORA INDUSTRIAL PRISMA S.A.C.</v>
      </c>
      <c r="J5439" t="e">
        <f>INDEX([1]!Tabla1[DISTRITO],MATCH(Tabla5[[#This Row],[RUC]],[1]!Tabla1[RUC],0))</f>
        <v>#REF!</v>
      </c>
      <c r="K5439" t="str">
        <f>INDEX([1]BCLIENTES!H:H,MATCH(Tabla5[[#This Row],[RUC]],[1]BCLIENTES!A:A,0))</f>
        <v xml:space="preserve"> LIMA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tr">
        <f>TEXT(Tabla5[[#This Row],[FECHA]],"MMM")</f>
        <v>Jul</v>
      </c>
      <c r="D5440" s="1" t="str">
        <f>TEXT(Tabla5[[#This Row],[FECHA]],"YYY")</f>
        <v>2024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tr">
        <f>INDEX([1]BCLIENTES!B:B,MATCH(Tabla5[[#This Row],[RUC]],[1]BCLIENTES!A:A,0))</f>
        <v>MAGUHN CALONGE MIRIAM YSABEL</v>
      </c>
      <c r="J5440" t="e">
        <f>INDEX([1]!Tabla1[DISTRITO],MATCH(Tabla5[[#This Row],[RUC]],[1]!Tabla1[RUC],0))</f>
        <v>#REF!</v>
      </c>
      <c r="K5440" t="str">
        <f>INDEX([1]BCLIENTES!H:H,MATCH(Tabla5[[#This Row],[RUC]],[1]BCLIENTES!A:A,0))</f>
        <v xml:space="preserve">LIMA 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tr">
        <f>TEXT(Tabla5[[#This Row],[FECHA]],"MMM")</f>
        <v>Jul</v>
      </c>
      <c r="D5441" s="1" t="str">
        <f>TEXT(Tabla5[[#This Row],[FECHA]],"YYY")</f>
        <v>2024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tr">
        <f>INDEX([1]BCLIENTES!B:B,MATCH(Tabla5[[#This Row],[RUC]],[1]BCLIENTES!A:A,0))</f>
        <v xml:space="preserve"> DEYAN COMPANY S.A.C.</v>
      </c>
      <c r="J5441" t="e">
        <f>INDEX([1]!Tabla1[DISTRITO],MATCH(Tabla5[[#This Row],[RUC]],[1]!Tabla1[RUC],0))</f>
        <v>#REF!</v>
      </c>
      <c r="K5441" t="str">
        <f>INDEX([1]BCLIENTES!H:H,MATCH(Tabla5[[#This Row],[RUC]],[1]BCLIENTES!A:A,0))</f>
        <v xml:space="preserve"> LIMA 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tr">
        <f>TEXT(Tabla5[[#This Row],[FECHA]],"MMM")</f>
        <v>Jul</v>
      </c>
      <c r="D5442" s="1" t="str">
        <f>TEXT(Tabla5[[#This Row],[FECHA]],"YYY")</f>
        <v>2024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tr">
        <f>INDEX([1]BCLIENTES!B:B,MATCH(Tabla5[[#This Row],[RUC]],[1]BCLIENTES!A:A,0))</f>
        <v xml:space="preserve"> DISTRIBUIDORA ELECTRICA JARAS S.A.C.</v>
      </c>
      <c r="J5442" t="e">
        <f>INDEX([1]!Tabla1[DISTRITO],MATCH(Tabla5[[#This Row],[RUC]],[1]!Tabla1[RUC],0))</f>
        <v>#REF!</v>
      </c>
      <c r="K5442" t="str">
        <f>INDEX([1]BCLIENTES!H:H,MATCH(Tabla5[[#This Row],[RUC]],[1]BCLIENTES!A:A,0))</f>
        <v xml:space="preserve"> LIMA 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tr">
        <f>TEXT(Tabla5[[#This Row],[FECHA]],"MMM")</f>
        <v>Jul</v>
      </c>
      <c r="D5443" s="1" t="str">
        <f>TEXT(Tabla5[[#This Row],[FECHA]],"YYY")</f>
        <v>2024</v>
      </c>
      <c r="E5443" s="2" t="s">
        <v>143</v>
      </c>
      <c r="F5443" s="2" t="s">
        <v>5487</v>
      </c>
      <c r="G5443" s="2" t="s">
        <v>9997</v>
      </c>
      <c r="H5443">
        <v>1</v>
      </c>
      <c r="I5443" t="str">
        <f>INDEX([1]BCLIENTES!B:B,MATCH(Tabla5[[#This Row],[RUC]],[1]BCLIENTES!A:A,0))</f>
        <v>ANULADO</v>
      </c>
      <c r="J5443" t="e">
        <f>INDEX([1]!Tabla1[DISTRITO],MATCH(Tabla5[[#This Row],[RUC]],[1]!Tabla1[RUC],0))</f>
        <v>#REF!</v>
      </c>
      <c r="K5443" t="str">
        <f>INDEX([1]BCLIENTES!H:H,MATCH(Tabla5[[#This Row],[RUC]],[1]BCLIENTES!A:A,0))</f>
        <v>ANULADO</v>
      </c>
      <c r="L5443" s="3">
        <v>0</v>
      </c>
    </row>
    <row r="5444" spans="1:12" x14ac:dyDescent="0.25">
      <c r="A5444" t="s">
        <v>12</v>
      </c>
      <c r="B5444" s="1">
        <v>45483</v>
      </c>
      <c r="C5444" s="1" t="str">
        <f>TEXT(Tabla5[[#This Row],[FECHA]],"MMM")</f>
        <v>Jul</v>
      </c>
      <c r="D5444" s="1" t="str">
        <f>TEXT(Tabla5[[#This Row],[FECHA]],"YYY")</f>
        <v>2024</v>
      </c>
      <c r="E5444" s="2" t="s">
        <v>143</v>
      </c>
      <c r="F5444" s="2" t="s">
        <v>5488</v>
      </c>
      <c r="G5444" s="2" t="s">
        <v>10001</v>
      </c>
      <c r="H5444">
        <v>20612139840</v>
      </c>
      <c r="I5444" t="str">
        <f>INDEX([1]BCLIENTES!B:B,MATCH(Tabla5[[#This Row],[RUC]],[1]BCLIENTES!A:A,0))</f>
        <v xml:space="preserve"> COEFA PERU S.A.C.</v>
      </c>
      <c r="J5444" t="e">
        <f>INDEX([1]!Tabla1[DISTRITO],MATCH(Tabla5[[#This Row],[RUC]],[1]!Tabla1[RUC],0))</f>
        <v>#REF!</v>
      </c>
      <c r="K5444" t="str">
        <f>INDEX([1]BCLIENTES!H:H,MATCH(Tabla5[[#This Row],[RUC]],[1]BCLIENTES!A:A,0))</f>
        <v xml:space="preserve"> LIMA 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tr">
        <f>TEXT(Tabla5[[#This Row],[FECHA]],"MMM")</f>
        <v>May</v>
      </c>
      <c r="D5445" s="1" t="str">
        <f>TEXT(Tabla5[[#This Row],[FECHA]],"YYY")</f>
        <v>2024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tr">
        <f>INDEX([1]BCLIENTES!B:B,MATCH(Tabla5[[#This Row],[RUC]],[1]BCLIENTES!A:A,0))</f>
        <v xml:space="preserve"> INVERSIONES VALLEMONT S.A.C.</v>
      </c>
      <c r="J5445" t="e">
        <f>INDEX([1]!Tabla1[DISTRITO],MATCH(Tabla5[[#This Row],[RUC]],[1]!Tabla1[RUC],0))</f>
        <v>#REF!</v>
      </c>
      <c r="K5445" t="str">
        <f>INDEX([1]BCLIENTES!H:H,MATCH(Tabla5[[#This Row],[RUC]],[1]BCLIENTES!A:A,0))</f>
        <v xml:space="preserve"> LIMA 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tr">
        <f>TEXT(Tabla5[[#This Row],[FECHA]],"MMM")</f>
        <v>Jul</v>
      </c>
      <c r="D5446" s="1" t="str">
        <f>TEXT(Tabla5[[#This Row],[FECHA]],"YYY")</f>
        <v>2024</v>
      </c>
      <c r="E5446" s="2" t="s">
        <v>143</v>
      </c>
      <c r="F5446" s="2" t="s">
        <v>5490</v>
      </c>
      <c r="G5446" s="2" t="s">
        <v>9997</v>
      </c>
      <c r="H5446">
        <v>1</v>
      </c>
      <c r="I5446" t="str">
        <f>INDEX([1]BCLIENTES!B:B,MATCH(Tabla5[[#This Row],[RUC]],[1]BCLIENTES!A:A,0))</f>
        <v>ANULADO</v>
      </c>
      <c r="J5446" t="e">
        <f>INDEX([1]!Tabla1[DISTRITO],MATCH(Tabla5[[#This Row],[RUC]],[1]!Tabla1[RUC],0))</f>
        <v>#REF!</v>
      </c>
      <c r="K5446" t="str">
        <f>INDEX([1]BCLIENTES!H:H,MATCH(Tabla5[[#This Row],[RUC]],[1]BCLIENTES!A:A,0))</f>
        <v>ANULADO</v>
      </c>
      <c r="L5446" s="3">
        <v>0</v>
      </c>
    </row>
    <row r="5447" spans="1:12" x14ac:dyDescent="0.25">
      <c r="A5447" t="s">
        <v>12</v>
      </c>
      <c r="B5447" s="1">
        <v>45484</v>
      </c>
      <c r="C5447" s="1" t="str">
        <f>TEXT(Tabla5[[#This Row],[FECHA]],"MMM")</f>
        <v>Jul</v>
      </c>
      <c r="D5447" s="1" t="str">
        <f>TEXT(Tabla5[[#This Row],[FECHA]],"YYY")</f>
        <v>2024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tr">
        <f>INDEX([1]BCLIENTES!B:B,MATCH(Tabla5[[#This Row],[RUC]],[1]BCLIENTES!A:A,0))</f>
        <v xml:space="preserve"> CAPILLO RETUERTO OLINDA BERTHA</v>
      </c>
      <c r="J5447" t="e">
        <f>INDEX([1]!Tabla1[DISTRITO],MATCH(Tabla5[[#This Row],[RUC]],[1]!Tabla1[RUC],0))</f>
        <v>#REF!</v>
      </c>
      <c r="K5447" t="str">
        <f>INDEX([1]BCLIENTES!H:H,MATCH(Tabla5[[#This Row],[RUC]],[1]BCLIENTES!A:A,0))</f>
        <v xml:space="preserve"> LIMA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tr">
        <f>TEXT(Tabla5[[#This Row],[FECHA]],"MMM")</f>
        <v>Jul</v>
      </c>
      <c r="D5448" s="1" t="str">
        <f>TEXT(Tabla5[[#This Row],[FECHA]],"YYY")</f>
        <v>2024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tr">
        <f>INDEX([1]BCLIENTES!B:B,MATCH(Tabla5[[#This Row],[RUC]],[1]BCLIENTES!A:A,0))</f>
        <v xml:space="preserve"> BECERRA VARGAS MARIA NERY</v>
      </c>
      <c r="J5448" t="e">
        <f>INDEX([1]!Tabla1[DISTRITO],MATCH(Tabla5[[#This Row],[RUC]],[1]!Tabla1[RUC],0))</f>
        <v>#REF!</v>
      </c>
      <c r="K5448" t="str">
        <f>INDEX([1]BCLIENTES!H:H,MATCH(Tabla5[[#This Row],[RUC]],[1]BCLIENTES!A:A,0))</f>
        <v xml:space="preserve"> LIMA 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tr">
        <f>TEXT(Tabla5[[#This Row],[FECHA]],"MMM")</f>
        <v>Jul</v>
      </c>
      <c r="D5449" s="1" t="str">
        <f>TEXT(Tabla5[[#This Row],[FECHA]],"YYY")</f>
        <v>2024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tr">
        <f>INDEX([1]BCLIENTES!B:B,MATCH(Tabla5[[#This Row],[RUC]],[1]BCLIENTES!A:A,0))</f>
        <v xml:space="preserve"> DISTRIBUIDORA ELECTRICA JARAS S.A.C.</v>
      </c>
      <c r="J5449" t="e">
        <f>INDEX([1]!Tabla1[DISTRITO],MATCH(Tabla5[[#This Row],[RUC]],[1]!Tabla1[RUC],0))</f>
        <v>#REF!</v>
      </c>
      <c r="K5449" t="str">
        <f>INDEX([1]BCLIENTES!H:H,MATCH(Tabla5[[#This Row],[RUC]],[1]BCLIENTES!A:A,0))</f>
        <v xml:space="preserve"> LIMA 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tr">
        <f>TEXT(Tabla5[[#This Row],[FECHA]],"MMM")</f>
        <v>Jul</v>
      </c>
      <c r="D5450" s="1" t="str">
        <f>TEXT(Tabla5[[#This Row],[FECHA]],"YYY")</f>
        <v>2024</v>
      </c>
      <c r="E5450" s="2" t="s">
        <v>143</v>
      </c>
      <c r="F5450" s="2" t="s">
        <v>5494</v>
      </c>
      <c r="G5450" s="2" t="s">
        <v>10005</v>
      </c>
      <c r="H5450">
        <v>10081538943</v>
      </c>
      <c r="I5450" t="str">
        <f>INDEX([1]BCLIENTES!B:B,MATCH(Tabla5[[#This Row],[RUC]],[1]BCLIENTES!A:A,0))</f>
        <v xml:space="preserve"> GONZAGA CIRIACO MISAEL ALFONSO</v>
      </c>
      <c r="J5450" t="e">
        <f>INDEX([1]!Tabla1[DISTRITO],MATCH(Tabla5[[#This Row],[RUC]],[1]!Tabla1[RUC],0))</f>
        <v>#REF!</v>
      </c>
      <c r="K5450" t="str">
        <f>INDEX([1]BCLIENTES!H:H,MATCH(Tabla5[[#This Row],[RUC]],[1]BCLIENTES!A:A,0))</f>
        <v xml:space="preserve"> LIMA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tr">
        <f>TEXT(Tabla5[[#This Row],[FECHA]],"MMM")</f>
        <v>Jul</v>
      </c>
      <c r="D5451" s="1" t="str">
        <f>TEXT(Tabla5[[#This Row],[FECHA]],"YYY")</f>
        <v>2024</v>
      </c>
      <c r="E5451" s="2" t="s">
        <v>143</v>
      </c>
      <c r="F5451" s="2" t="s">
        <v>5495</v>
      </c>
      <c r="G5451" s="2" t="s">
        <v>10005</v>
      </c>
      <c r="H5451">
        <v>20602907474</v>
      </c>
      <c r="I5451" t="str">
        <f>INDEX([1]BCLIENTES!B:B,MATCH(Tabla5[[#This Row],[RUC]],[1]BCLIENTES!A:A,0))</f>
        <v xml:space="preserve"> M &amp; A INVERSIONES INDUSTRIALES  E.I.R.L.</v>
      </c>
      <c r="J5451" t="e">
        <f>INDEX([1]!Tabla1[DISTRITO],MATCH(Tabla5[[#This Row],[RUC]],[1]!Tabla1[RUC],0))</f>
        <v>#REF!</v>
      </c>
      <c r="K5451" t="str">
        <f>INDEX([1]BCLIENTES!H:H,MATCH(Tabla5[[#This Row],[RUC]],[1]BCLIENTES!A:A,0))</f>
        <v xml:space="preserve"> LIMA 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tr">
        <f>TEXT(Tabla5[[#This Row],[FECHA]],"MMM")</f>
        <v>Jul</v>
      </c>
      <c r="D5452" s="1" t="str">
        <f>TEXT(Tabla5[[#This Row],[FECHA]],"YYY")</f>
        <v>2024</v>
      </c>
      <c r="E5452" s="2" t="s">
        <v>143</v>
      </c>
      <c r="F5452" s="2" t="s">
        <v>5496</v>
      </c>
      <c r="G5452" s="2" t="s">
        <v>10005</v>
      </c>
      <c r="H5452">
        <v>20611763663</v>
      </c>
      <c r="I5452" t="str">
        <f>INDEX([1]BCLIENTES!B:B,MATCH(Tabla5[[#This Row],[RUC]],[1]BCLIENTES!A:A,0))</f>
        <v xml:space="preserve"> DISTRIBUCION E INVERSIONES ALEX E.I.R.L.</v>
      </c>
      <c r="J5452" t="e">
        <f>INDEX([1]!Tabla1[DISTRITO],MATCH(Tabla5[[#This Row],[RUC]],[1]!Tabla1[RUC],0))</f>
        <v>#REF!</v>
      </c>
      <c r="K5452" t="str">
        <f>INDEX([1]BCLIENTES!H:H,MATCH(Tabla5[[#This Row],[RUC]],[1]BCLIENTES!A:A,0))</f>
        <v xml:space="preserve"> LIMA 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tr">
        <f>TEXT(Tabla5[[#This Row],[FECHA]],"MMM")</f>
        <v>Jul</v>
      </c>
      <c r="D5453" s="1" t="str">
        <f>TEXT(Tabla5[[#This Row],[FECHA]],"YYY")</f>
        <v>2024</v>
      </c>
      <c r="E5453" s="2" t="s">
        <v>143</v>
      </c>
      <c r="F5453" s="2" t="s">
        <v>5497</v>
      </c>
      <c r="G5453" s="2" t="s">
        <v>10005</v>
      </c>
      <c r="H5453">
        <v>20611323809</v>
      </c>
      <c r="I5453" t="str">
        <f>INDEX([1]BCLIENTES!B:B,MATCH(Tabla5[[#This Row],[RUC]],[1]BCLIENTES!A:A,0))</f>
        <v xml:space="preserve"> SMEIIN INVERSIONES S.A.C.</v>
      </c>
      <c r="J5453" t="e">
        <f>INDEX([1]!Tabla1[DISTRITO],MATCH(Tabla5[[#This Row],[RUC]],[1]!Tabla1[RUC],0))</f>
        <v>#REF!</v>
      </c>
      <c r="K5453" t="str">
        <f>INDEX([1]BCLIENTES!H:H,MATCH(Tabla5[[#This Row],[RUC]],[1]BCLIENTES!A:A,0))</f>
        <v xml:space="preserve"> LIMA 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tr">
        <f>TEXT(Tabla5[[#This Row],[FECHA]],"MMM")</f>
        <v>Jul</v>
      </c>
      <c r="D5454" s="1" t="str">
        <f>TEXT(Tabla5[[#This Row],[FECHA]],"YYY")</f>
        <v>2024</v>
      </c>
      <c r="E5454" s="2" t="s">
        <v>143</v>
      </c>
      <c r="F5454" s="2" t="s">
        <v>5498</v>
      </c>
      <c r="G5454" s="2" t="s">
        <v>10005</v>
      </c>
      <c r="H5454">
        <v>10105248992</v>
      </c>
      <c r="I5454" t="str">
        <f>INDEX([1]BCLIENTES!B:B,MATCH(Tabla5[[#This Row],[RUC]],[1]BCLIENTES!A:A,0))</f>
        <v xml:space="preserve"> QUISPE MAMANI BLANCA ROSA</v>
      </c>
      <c r="J5454" t="e">
        <f>INDEX([1]!Tabla1[DISTRITO],MATCH(Tabla5[[#This Row],[RUC]],[1]!Tabla1[RUC],0))</f>
        <v>#REF!</v>
      </c>
      <c r="K5454" t="str">
        <f>INDEX([1]BCLIENTES!H:H,MATCH(Tabla5[[#This Row],[RUC]],[1]BCLIENTES!A:A,0))</f>
        <v xml:space="preserve"> LIMA 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tr">
        <f>TEXT(Tabla5[[#This Row],[FECHA]],"MMM")</f>
        <v>Jul</v>
      </c>
      <c r="D5455" s="1" t="str">
        <f>TEXT(Tabla5[[#This Row],[FECHA]],"YYY")</f>
        <v>2024</v>
      </c>
      <c r="E5455" s="2" t="s">
        <v>143</v>
      </c>
      <c r="F5455" s="2" t="s">
        <v>5499</v>
      </c>
      <c r="G5455" s="2" t="s">
        <v>10005</v>
      </c>
      <c r="H5455">
        <v>10767974332</v>
      </c>
      <c r="I5455" t="str">
        <f>INDEX([1]BCLIENTES!B:B,MATCH(Tabla5[[#This Row],[RUC]],[1]BCLIENTES!A:A,0))</f>
        <v xml:space="preserve"> GHIGGO DE LA CRUZ ANALI</v>
      </c>
      <c r="J5455" t="e">
        <f>INDEX([1]!Tabla1[DISTRITO],MATCH(Tabla5[[#This Row],[RUC]],[1]!Tabla1[RUC],0))</f>
        <v>#REF!</v>
      </c>
      <c r="K5455" t="str">
        <f>INDEX([1]BCLIENTES!H:H,MATCH(Tabla5[[#This Row],[RUC]],[1]BCLIENTES!A:A,0))</f>
        <v xml:space="preserve"> LIMA 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tr">
        <f>TEXT(Tabla5[[#This Row],[FECHA]],"MMM")</f>
        <v>May</v>
      </c>
      <c r="D5456" s="1" t="str">
        <f>TEXT(Tabla5[[#This Row],[FECHA]],"YYY")</f>
        <v>2024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tr">
        <f>INDEX([1]BCLIENTES!B:B,MATCH(Tabla5[[#This Row],[RUC]],[1]BCLIENTES!A:A,0))</f>
        <v xml:space="preserve"> INVERSIONES VALLEMONT S.A.C.</v>
      </c>
      <c r="J5456" t="e">
        <f>INDEX([1]!Tabla1[DISTRITO],MATCH(Tabla5[[#This Row],[RUC]],[1]!Tabla1[RUC],0))</f>
        <v>#REF!</v>
      </c>
      <c r="K5456" t="str">
        <f>INDEX([1]BCLIENTES!H:H,MATCH(Tabla5[[#This Row],[RUC]],[1]BCLIENTES!A:A,0))</f>
        <v xml:space="preserve"> LIMA 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tr">
        <f>TEXT(Tabla5[[#This Row],[FECHA]],"MMM")</f>
        <v>Jul</v>
      </c>
      <c r="D5457" s="1" t="str">
        <f>TEXT(Tabla5[[#This Row],[FECHA]],"YYY")</f>
        <v>2024</v>
      </c>
      <c r="E5457" s="2" t="s">
        <v>143</v>
      </c>
      <c r="F5457" s="2" t="s">
        <v>5501</v>
      </c>
      <c r="G5457" s="2" t="s">
        <v>10005</v>
      </c>
      <c r="H5457">
        <v>10106187661</v>
      </c>
      <c r="I5457" t="str">
        <f>INDEX([1]BCLIENTES!B:B,MATCH(Tabla5[[#This Row],[RUC]],[1]BCLIENTES!A:A,0))</f>
        <v xml:space="preserve"> SALAZAR GOMEZ MANUEL FLORENTINO</v>
      </c>
      <c r="J5457" t="e">
        <f>INDEX([1]!Tabla1[DISTRITO],MATCH(Tabla5[[#This Row],[RUC]],[1]!Tabla1[RUC],0))</f>
        <v>#REF!</v>
      </c>
      <c r="K5457" t="str">
        <f>INDEX([1]BCLIENTES!H:H,MATCH(Tabla5[[#This Row],[RUC]],[1]BCLIENTES!A:A,0))</f>
        <v xml:space="preserve"> LIMA 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tr">
        <f>TEXT(Tabla5[[#This Row],[FECHA]],"MMM")</f>
        <v>Jul</v>
      </c>
      <c r="D5458" s="1" t="str">
        <f>TEXT(Tabla5[[#This Row],[FECHA]],"YYY")</f>
        <v>2024</v>
      </c>
      <c r="E5458" s="2" t="s">
        <v>143</v>
      </c>
      <c r="F5458" s="2" t="s">
        <v>5502</v>
      </c>
      <c r="G5458" s="2" t="s">
        <v>10005</v>
      </c>
      <c r="H5458">
        <v>10478983714</v>
      </c>
      <c r="I5458" t="str">
        <f>INDEX([1]BCLIENTES!B:B,MATCH(Tabla5[[#This Row],[RUC]],[1]BCLIENTES!A:A,0))</f>
        <v xml:space="preserve"> SICCHA ABANTO NEILI PRESTILA</v>
      </c>
      <c r="J5458" t="e">
        <f>INDEX([1]!Tabla1[DISTRITO],MATCH(Tabla5[[#This Row],[RUC]],[1]!Tabla1[RUC],0))</f>
        <v>#REF!</v>
      </c>
      <c r="K5458" t="str">
        <f>INDEX([1]BCLIENTES!H:H,MATCH(Tabla5[[#This Row],[RUC]],[1]BCLIENTES!A:A,0))</f>
        <v xml:space="preserve"> LIMA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tr">
        <f>TEXT(Tabla5[[#This Row],[FECHA]],"MMM")</f>
        <v>Jul</v>
      </c>
      <c r="D5459" s="1" t="str">
        <f>TEXT(Tabla5[[#This Row],[FECHA]],"YYY")</f>
        <v>2024</v>
      </c>
      <c r="E5459" s="2" t="s">
        <v>143</v>
      </c>
      <c r="F5459" s="2" t="s">
        <v>5503</v>
      </c>
      <c r="G5459" s="2" t="s">
        <v>10001</v>
      </c>
      <c r="H5459">
        <v>10466427930</v>
      </c>
      <c r="I5459" t="str">
        <f>INDEX([1]BCLIENTES!B:B,MATCH(Tabla5[[#This Row],[RUC]],[1]BCLIENTES!A:A,0))</f>
        <v xml:space="preserve"> PIZARRO PEREZ JHANSEN RAUL</v>
      </c>
      <c r="J5459" t="e">
        <f>INDEX([1]!Tabla1[DISTRITO],MATCH(Tabla5[[#This Row],[RUC]],[1]!Tabla1[RUC],0))</f>
        <v>#REF!</v>
      </c>
      <c r="K5459" t="str">
        <f>INDEX([1]BCLIENTES!H:H,MATCH(Tabla5[[#This Row],[RUC]],[1]BCLIENTES!A:A,0))</f>
        <v xml:space="preserve"> LIMA 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tr">
        <f>TEXT(Tabla5[[#This Row],[FECHA]],"MMM")</f>
        <v>Jul</v>
      </c>
      <c r="D5460" s="1" t="str">
        <f>TEXT(Tabla5[[#This Row],[FECHA]],"YYY")</f>
        <v>2024</v>
      </c>
      <c r="E5460" s="2" t="s">
        <v>143</v>
      </c>
      <c r="F5460" s="2" t="s">
        <v>5504</v>
      </c>
      <c r="G5460" s="2" t="s">
        <v>10001</v>
      </c>
      <c r="H5460">
        <v>20546917691</v>
      </c>
      <c r="I5460" t="str">
        <f>INDEX([1]BCLIENTES!B:B,MATCH(Tabla5[[#This Row],[RUC]],[1]BCLIENTES!A:A,0))</f>
        <v xml:space="preserve"> WV TRANS INDUSTRIAS SRL</v>
      </c>
      <c r="J5460" t="e">
        <f>INDEX([1]!Tabla1[DISTRITO],MATCH(Tabla5[[#This Row],[RUC]],[1]!Tabla1[RUC],0))</f>
        <v>#REF!</v>
      </c>
      <c r="K5460" t="str">
        <f>INDEX([1]BCLIENTES!H:H,MATCH(Tabla5[[#This Row],[RUC]],[1]BCLIENTES!A:A,0))</f>
        <v xml:space="preserve"> LIMA </v>
      </c>
      <c r="L5460" s="3">
        <v>90</v>
      </c>
    </row>
    <row r="5461" spans="1:12" x14ac:dyDescent="0.25">
      <c r="A5461" t="s">
        <v>12</v>
      </c>
      <c r="B5461" s="1">
        <v>45485</v>
      </c>
      <c r="C5461" s="1" t="str">
        <f>TEXT(Tabla5[[#This Row],[FECHA]],"MMM")</f>
        <v>Jul</v>
      </c>
      <c r="D5461" s="1" t="str">
        <f>TEXT(Tabla5[[#This Row],[FECHA]],"YYY")</f>
        <v>2024</v>
      </c>
      <c r="E5461" s="2" t="s">
        <v>143</v>
      </c>
      <c r="F5461" s="2" t="s">
        <v>5505</v>
      </c>
      <c r="G5461" s="2" t="s">
        <v>10001</v>
      </c>
      <c r="H5461">
        <v>20600144724</v>
      </c>
      <c r="I5461" t="str">
        <f>INDEX([1]BCLIENTES!B:B,MATCH(Tabla5[[#This Row],[RUC]],[1]BCLIENTES!A:A,0))</f>
        <v xml:space="preserve"> ROMERO PERU CIA S.A.C.</v>
      </c>
      <c r="J5461" t="e">
        <f>INDEX([1]!Tabla1[DISTRITO],MATCH(Tabla5[[#This Row],[RUC]],[1]!Tabla1[RUC],0))</f>
        <v>#REF!</v>
      </c>
      <c r="K5461" t="str">
        <f>INDEX([1]BCLIENTES!H:H,MATCH(Tabla5[[#This Row],[RUC]],[1]BCLIENTES!A:A,0))</f>
        <v xml:space="preserve"> LIMA 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tr">
        <f>TEXT(Tabla5[[#This Row],[FECHA]],"MMM")</f>
        <v>Jul</v>
      </c>
      <c r="D5462" s="1" t="str">
        <f>TEXT(Tabla5[[#This Row],[FECHA]],"YYY")</f>
        <v>2024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tr">
        <f>INDEX([1]BCLIENTES!B:B,MATCH(Tabla5[[#This Row],[RUC]],[1]BCLIENTES!A:A,0))</f>
        <v xml:space="preserve"> INVERSIONES VALLEMONT S.A.C.</v>
      </c>
      <c r="J5462" t="e">
        <f>INDEX([1]!Tabla1[DISTRITO],MATCH(Tabla5[[#This Row],[RUC]],[1]!Tabla1[RUC],0))</f>
        <v>#REF!</v>
      </c>
      <c r="K5462" t="str">
        <f>INDEX([1]BCLIENTES!H:H,MATCH(Tabla5[[#This Row],[RUC]],[1]BCLIENTES!A:A,0))</f>
        <v xml:space="preserve"> LIMA 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tr">
        <f>TEXT(Tabla5[[#This Row],[FECHA]],"MMM")</f>
        <v>Jul</v>
      </c>
      <c r="D5463" s="1" t="str">
        <f>TEXT(Tabla5[[#This Row],[FECHA]],"YYY")</f>
        <v>2024</v>
      </c>
      <c r="E5463" s="2" t="s">
        <v>143</v>
      </c>
      <c r="F5463" s="2" t="s">
        <v>5507</v>
      </c>
      <c r="G5463" s="2" t="s">
        <v>9997</v>
      </c>
      <c r="H5463">
        <v>1</v>
      </c>
      <c r="I5463" t="str">
        <f>INDEX([1]BCLIENTES!B:B,MATCH(Tabla5[[#This Row],[RUC]],[1]BCLIENTES!A:A,0))</f>
        <v>ANULADO</v>
      </c>
      <c r="J5463" t="e">
        <f>INDEX([1]!Tabla1[DISTRITO],MATCH(Tabla5[[#This Row],[RUC]],[1]!Tabla1[RUC],0))</f>
        <v>#REF!</v>
      </c>
      <c r="K5463" t="str">
        <f>INDEX([1]BCLIENTES!H:H,MATCH(Tabla5[[#This Row],[RUC]],[1]BCLIENTES!A:A,0))</f>
        <v>ANULADO</v>
      </c>
      <c r="L5463" s="3">
        <v>0</v>
      </c>
    </row>
    <row r="5464" spans="1:12" x14ac:dyDescent="0.25">
      <c r="A5464" t="s">
        <v>12</v>
      </c>
      <c r="B5464" s="1">
        <v>45486</v>
      </c>
      <c r="C5464" s="1" t="str">
        <f>TEXT(Tabla5[[#This Row],[FECHA]],"MMM")</f>
        <v>Jul</v>
      </c>
      <c r="D5464" s="1" t="str">
        <f>TEXT(Tabla5[[#This Row],[FECHA]],"YYY")</f>
        <v>2024</v>
      </c>
      <c r="E5464" s="2" t="s">
        <v>143</v>
      </c>
      <c r="F5464" s="2" t="s">
        <v>5508</v>
      </c>
      <c r="G5464" s="2" t="s">
        <v>9997</v>
      </c>
      <c r="H5464">
        <v>1</v>
      </c>
      <c r="I5464" t="str">
        <f>INDEX([1]BCLIENTES!B:B,MATCH(Tabla5[[#This Row],[RUC]],[1]BCLIENTES!A:A,0))</f>
        <v>ANULADO</v>
      </c>
      <c r="J5464" t="e">
        <f>INDEX([1]!Tabla1[DISTRITO],MATCH(Tabla5[[#This Row],[RUC]],[1]!Tabla1[RUC],0))</f>
        <v>#REF!</v>
      </c>
      <c r="K5464" t="str">
        <f>INDEX([1]BCLIENTES!H:H,MATCH(Tabla5[[#This Row],[RUC]],[1]BCLIENTES!A:A,0))</f>
        <v>ANULADO</v>
      </c>
      <c r="L5464" s="3">
        <v>0</v>
      </c>
    </row>
    <row r="5465" spans="1:12" x14ac:dyDescent="0.25">
      <c r="A5465" t="s">
        <v>12</v>
      </c>
      <c r="B5465" s="1">
        <v>45488</v>
      </c>
      <c r="C5465" s="1" t="str">
        <f>TEXT(Tabla5[[#This Row],[FECHA]],"MMM")</f>
        <v>Jul</v>
      </c>
      <c r="D5465" s="1" t="str">
        <f>TEXT(Tabla5[[#This Row],[FECHA]],"YYY")</f>
        <v>2024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tr">
        <f>INDEX([1]BCLIENTES!B:B,MATCH(Tabla5[[#This Row],[RUC]],[1]BCLIENTES!A:A,0))</f>
        <v xml:space="preserve"> DISTRIBUIDORA GERARD E.I.R.L.</v>
      </c>
      <c r="J5465" t="e">
        <f>INDEX([1]!Tabla1[DISTRITO],MATCH(Tabla5[[#This Row],[RUC]],[1]!Tabla1[RUC],0))</f>
        <v>#REF!</v>
      </c>
      <c r="K5465" t="str">
        <f>INDEX([1]BCLIENTES!H:H,MATCH(Tabla5[[#This Row],[RUC]],[1]BCLIENTES!A:A,0))</f>
        <v xml:space="preserve"> LIMA 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tr">
        <f>TEXT(Tabla5[[#This Row],[FECHA]],"MMM")</f>
        <v>Jul</v>
      </c>
      <c r="D5466" s="1" t="str">
        <f>TEXT(Tabla5[[#This Row],[FECHA]],"YYY")</f>
        <v>2024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tr">
        <f>INDEX([1]BCLIENTES!B:B,MATCH(Tabla5[[#This Row],[RUC]],[1]BCLIENTES!A:A,0))</f>
        <v>SIHUE CAJACHAHUA OLGA ELENA</v>
      </c>
      <c r="J5466" t="e">
        <f>INDEX([1]!Tabla1[DISTRITO],MATCH(Tabla5[[#This Row],[RUC]],[1]!Tabla1[RUC],0))</f>
        <v>#REF!</v>
      </c>
      <c r="K5466" t="str">
        <f>INDEX([1]BCLIENTES!H:H,MATCH(Tabla5[[#This Row],[RUC]],[1]BCLIENTES!A:A,0))</f>
        <v>LIMA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tr">
        <f>TEXT(Tabla5[[#This Row],[FECHA]],"MMM")</f>
        <v>May</v>
      </c>
      <c r="D5467" s="1" t="str">
        <f>TEXT(Tabla5[[#This Row],[FECHA]],"YYY")</f>
        <v>2024</v>
      </c>
      <c r="E5467" s="2" t="s">
        <v>143</v>
      </c>
      <c r="F5467" s="2" t="s">
        <v>5511</v>
      </c>
      <c r="G5467" s="2" t="s">
        <v>10001</v>
      </c>
      <c r="H5467">
        <v>20610483373</v>
      </c>
      <c r="I5467" t="str">
        <f>INDEX([1]BCLIENTES!B:B,MATCH(Tabla5[[#This Row],[RUC]],[1]BCLIENTES!A:A,0))</f>
        <v xml:space="preserve"> CORPORACION ROMAA F &amp; M SOCIEDAD ANONIMA CERRADA</v>
      </c>
      <c r="J5467" t="e">
        <f>INDEX([1]!Tabla1[DISTRITO],MATCH(Tabla5[[#This Row],[RUC]],[1]!Tabla1[RUC],0))</f>
        <v>#REF!</v>
      </c>
      <c r="K5467" t="str">
        <f>INDEX([1]BCLIENTES!H:H,MATCH(Tabla5[[#This Row],[RUC]],[1]BCLIENTES!A:A,0))</f>
        <v xml:space="preserve"> LIMA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tr">
        <f>TEXT(Tabla5[[#This Row],[FECHA]],"MMM")</f>
        <v>Jul</v>
      </c>
      <c r="D5468" s="1" t="str">
        <f>TEXT(Tabla5[[#This Row],[FECHA]],"YYY")</f>
        <v>2024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tr">
        <f>INDEX([1]BCLIENTES!B:B,MATCH(Tabla5[[#This Row],[RUC]],[1]BCLIENTES!A:A,0))</f>
        <v xml:space="preserve"> NUEVO VALVERDE JORGE LUIS</v>
      </c>
      <c r="J5468" t="e">
        <f>INDEX([1]!Tabla1[DISTRITO],MATCH(Tabla5[[#This Row],[RUC]],[1]!Tabla1[RUC],0))</f>
        <v>#REF!</v>
      </c>
      <c r="K5468" t="str">
        <f>INDEX([1]BCLIENTES!H:H,MATCH(Tabla5[[#This Row],[RUC]],[1]BCLIENTES!A:A,0))</f>
        <v xml:space="preserve"> LIMA 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tr">
        <f>TEXT(Tabla5[[#This Row],[FECHA]],"MMM")</f>
        <v>Jul</v>
      </c>
      <c r="D5469" s="1" t="str">
        <f>TEXT(Tabla5[[#This Row],[FECHA]],"YYY")</f>
        <v>2024</v>
      </c>
      <c r="E5469" s="2" t="s">
        <v>143</v>
      </c>
      <c r="F5469" s="2" t="s">
        <v>5513</v>
      </c>
      <c r="G5469" s="2" t="s">
        <v>10005</v>
      </c>
      <c r="H5469">
        <v>20605108131</v>
      </c>
      <c r="I5469" t="str">
        <f>INDEX([1]BCLIENTES!B:B,MATCH(Tabla5[[#This Row],[RUC]],[1]BCLIENTES!A:A,0))</f>
        <v xml:space="preserve"> INVERSIONES SEÑOR DE CHACOS E.I.R.L.</v>
      </c>
      <c r="J5469" t="e">
        <f>INDEX([1]!Tabla1[DISTRITO],MATCH(Tabla5[[#This Row],[RUC]],[1]!Tabla1[RUC],0))</f>
        <v>#REF!</v>
      </c>
      <c r="K5469" t="str">
        <f>INDEX([1]BCLIENTES!H:H,MATCH(Tabla5[[#This Row],[RUC]],[1]BCLIENTES!A:A,0))</f>
        <v xml:space="preserve"> LIMA 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tr">
        <f>TEXT(Tabla5[[#This Row],[FECHA]],"MMM")</f>
        <v>Jul</v>
      </c>
      <c r="D5470" s="1" t="str">
        <f>TEXT(Tabla5[[#This Row],[FECHA]],"YYY")</f>
        <v>2024</v>
      </c>
      <c r="E5470" s="2" t="s">
        <v>143</v>
      </c>
      <c r="F5470" s="2" t="s">
        <v>5514</v>
      </c>
      <c r="G5470" s="2" t="s">
        <v>10005</v>
      </c>
      <c r="H5470">
        <v>20612545015</v>
      </c>
      <c r="I5470" t="str">
        <f>INDEX([1]BCLIENTES!B:B,MATCH(Tabla5[[#This Row],[RUC]],[1]BCLIENTES!A:A,0))</f>
        <v xml:space="preserve"> IMPORTACIONES HUARACA E.I.R.L.</v>
      </c>
      <c r="J5470" t="e">
        <f>INDEX([1]!Tabla1[DISTRITO],MATCH(Tabla5[[#This Row],[RUC]],[1]!Tabla1[RUC],0))</f>
        <v>#REF!</v>
      </c>
      <c r="K5470" t="str">
        <f>INDEX([1]BCLIENTES!H:H,MATCH(Tabla5[[#This Row],[RUC]],[1]BCLIENTES!A:A,0))</f>
        <v xml:space="preserve"> LIMA 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tr">
        <f>TEXT(Tabla5[[#This Row],[FECHA]],"MMM")</f>
        <v>Jul</v>
      </c>
      <c r="D5471" s="1" t="str">
        <f>TEXT(Tabla5[[#This Row],[FECHA]],"YYY")</f>
        <v>2024</v>
      </c>
      <c r="E5471" s="2" t="s">
        <v>143</v>
      </c>
      <c r="F5471" s="2" t="s">
        <v>5515</v>
      </c>
      <c r="G5471" s="2" t="s">
        <v>9997</v>
      </c>
      <c r="H5471">
        <v>1</v>
      </c>
      <c r="I5471" t="str">
        <f>INDEX([1]BCLIENTES!B:B,MATCH(Tabla5[[#This Row],[RUC]],[1]BCLIENTES!A:A,0))</f>
        <v>ANULADO</v>
      </c>
      <c r="J5471" t="e">
        <f>INDEX([1]!Tabla1[DISTRITO],MATCH(Tabla5[[#This Row],[RUC]],[1]!Tabla1[RUC],0))</f>
        <v>#REF!</v>
      </c>
      <c r="K5471" t="str">
        <f>INDEX([1]BCLIENTES!H:H,MATCH(Tabla5[[#This Row],[RUC]],[1]BCLIENTES!A:A,0))</f>
        <v>ANULADO</v>
      </c>
      <c r="L5471" s="3">
        <v>0</v>
      </c>
    </row>
    <row r="5472" spans="1:12" x14ac:dyDescent="0.25">
      <c r="A5472" t="s">
        <v>12</v>
      </c>
      <c r="B5472" s="1">
        <v>45488</v>
      </c>
      <c r="C5472" s="1" t="str">
        <f>TEXT(Tabla5[[#This Row],[FECHA]],"MMM")</f>
        <v>Jul</v>
      </c>
      <c r="D5472" s="1" t="str">
        <f>TEXT(Tabla5[[#This Row],[FECHA]],"YYY")</f>
        <v>2024</v>
      </c>
      <c r="E5472" s="2" t="s">
        <v>143</v>
      </c>
      <c r="F5472" s="2" t="s">
        <v>5516</v>
      </c>
      <c r="G5472" s="2" t="s">
        <v>10005</v>
      </c>
      <c r="H5472">
        <v>10157501548</v>
      </c>
      <c r="I5472" t="str">
        <f>INDEX([1]BCLIENTES!B:B,MATCH(Tabla5[[#This Row],[RUC]],[1]BCLIENTES!A:A,0))</f>
        <v xml:space="preserve"> SALAS PINEDA JANET ROCIO</v>
      </c>
      <c r="J5472" t="e">
        <f>INDEX([1]!Tabla1[DISTRITO],MATCH(Tabla5[[#This Row],[RUC]],[1]!Tabla1[RUC],0))</f>
        <v>#REF!</v>
      </c>
      <c r="K5472" t="str">
        <f>INDEX([1]BCLIENTES!H:H,MATCH(Tabla5[[#This Row],[RUC]],[1]BCLIENTES!A:A,0))</f>
        <v xml:space="preserve"> LIMA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tr">
        <f>TEXT(Tabla5[[#This Row],[FECHA]],"MMM")</f>
        <v>Jul</v>
      </c>
      <c r="D5473" s="1" t="str">
        <f>TEXT(Tabla5[[#This Row],[FECHA]],"YYY")</f>
        <v>2024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tr">
        <f>INDEX([1]BCLIENTES!B:B,MATCH(Tabla5[[#This Row],[RUC]],[1]BCLIENTES!A:A,0))</f>
        <v xml:space="preserve"> INVERSIONES VALLEMONT S.A.C.</v>
      </c>
      <c r="J5473" t="e">
        <f>INDEX([1]!Tabla1[DISTRITO],MATCH(Tabla5[[#This Row],[RUC]],[1]!Tabla1[RUC],0))</f>
        <v>#REF!</v>
      </c>
      <c r="K5473" t="str">
        <f>INDEX([1]BCLIENTES!H:H,MATCH(Tabla5[[#This Row],[RUC]],[1]BCLIENTES!A:A,0))</f>
        <v xml:space="preserve"> LIMA 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tr">
        <f>TEXT(Tabla5[[#This Row],[FECHA]],"MMM")</f>
        <v>Jul</v>
      </c>
      <c r="D5474" s="1" t="str">
        <f>TEXT(Tabla5[[#This Row],[FECHA]],"YYY")</f>
        <v>2024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tr">
        <f>INDEX([1]BCLIENTES!B:B,MATCH(Tabla5[[#This Row],[RUC]],[1]BCLIENTES!A:A,0))</f>
        <v xml:space="preserve"> DISTRIBUIDORA ELECTRICA JARAS S.A.C.</v>
      </c>
      <c r="J5474" t="e">
        <f>INDEX([1]!Tabla1[DISTRITO],MATCH(Tabla5[[#This Row],[RUC]],[1]!Tabla1[RUC],0))</f>
        <v>#REF!</v>
      </c>
      <c r="K5474" t="str">
        <f>INDEX([1]BCLIENTES!H:H,MATCH(Tabla5[[#This Row],[RUC]],[1]BCLIENTES!A:A,0))</f>
        <v xml:space="preserve"> LIMA 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tr">
        <f>TEXT(Tabla5[[#This Row],[FECHA]],"MMM")</f>
        <v>Jul</v>
      </c>
      <c r="D5475" s="1" t="str">
        <f>TEXT(Tabla5[[#This Row],[FECHA]],"YYY")</f>
        <v>2024</v>
      </c>
      <c r="E5475" s="2" t="s">
        <v>143</v>
      </c>
      <c r="F5475" s="2" t="s">
        <v>5519</v>
      </c>
      <c r="G5475" s="2" t="s">
        <v>10001</v>
      </c>
      <c r="H5475">
        <v>20612139840</v>
      </c>
      <c r="I5475" t="str">
        <f>INDEX([1]BCLIENTES!B:B,MATCH(Tabla5[[#This Row],[RUC]],[1]BCLIENTES!A:A,0))</f>
        <v xml:space="preserve"> COEFA PERU S.A.C.</v>
      </c>
      <c r="J5475" t="e">
        <f>INDEX([1]!Tabla1[DISTRITO],MATCH(Tabla5[[#This Row],[RUC]],[1]!Tabla1[RUC],0))</f>
        <v>#REF!</v>
      </c>
      <c r="K5475" t="str">
        <f>INDEX([1]BCLIENTES!H:H,MATCH(Tabla5[[#This Row],[RUC]],[1]BCLIENTES!A:A,0))</f>
        <v xml:space="preserve"> LIMA 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tr">
        <f>TEXT(Tabla5[[#This Row],[FECHA]],"MMM")</f>
        <v>Jul</v>
      </c>
      <c r="D5476" s="1" t="str">
        <f>TEXT(Tabla5[[#This Row],[FECHA]],"YYY")</f>
        <v>2024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tr">
        <f>INDEX([1]BCLIENTES!B:B,MATCH(Tabla5[[#This Row],[RUC]],[1]BCLIENTES!A:A,0))</f>
        <v xml:space="preserve"> DISTRIBUIDORA GERARD E.I.R.L.</v>
      </c>
      <c r="J5476" t="e">
        <f>INDEX([1]!Tabla1[DISTRITO],MATCH(Tabla5[[#This Row],[RUC]],[1]!Tabla1[RUC],0))</f>
        <v>#REF!</v>
      </c>
      <c r="K5476" t="str">
        <f>INDEX([1]BCLIENTES!H:H,MATCH(Tabla5[[#This Row],[RUC]],[1]BCLIENTES!A:A,0))</f>
        <v xml:space="preserve"> LIMA 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tr">
        <f>TEXT(Tabla5[[#This Row],[FECHA]],"MMM")</f>
        <v>Jul</v>
      </c>
      <c r="D5477" s="1" t="str">
        <f>TEXT(Tabla5[[#This Row],[FECHA]],"YYY")</f>
        <v>2024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tr">
        <f>INDEX([1]BCLIENTES!B:B,MATCH(Tabla5[[#This Row],[RUC]],[1]BCLIENTES!A:A,0))</f>
        <v xml:space="preserve"> INVERSIONES VALLEMONT S.A.C.</v>
      </c>
      <c r="J5477" t="e">
        <f>INDEX([1]!Tabla1[DISTRITO],MATCH(Tabla5[[#This Row],[RUC]],[1]!Tabla1[RUC],0))</f>
        <v>#REF!</v>
      </c>
      <c r="K5477" t="str">
        <f>INDEX([1]BCLIENTES!H:H,MATCH(Tabla5[[#This Row],[RUC]],[1]BCLIENTES!A:A,0))</f>
        <v xml:space="preserve"> LIMA 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tr">
        <f>TEXT(Tabla5[[#This Row],[FECHA]],"MMM")</f>
        <v>May</v>
      </c>
      <c r="D5478" s="1" t="str">
        <f>TEXT(Tabla5[[#This Row],[FECHA]],"YYY")</f>
        <v>2024</v>
      </c>
      <c r="E5478" s="2" t="s">
        <v>143</v>
      </c>
      <c r="F5478" s="2" t="s">
        <v>5522</v>
      </c>
      <c r="G5478" s="2" t="s">
        <v>10001</v>
      </c>
      <c r="H5478">
        <v>10444089046</v>
      </c>
      <c r="I5478" t="str">
        <f>INDEX([1]BCLIENTES!B:B,MATCH(Tabla5[[#This Row],[RUC]],[1]BCLIENTES!A:A,0))</f>
        <v xml:space="preserve"> RIVERA TABRAJ KETTY GIOVANNA</v>
      </c>
      <c r="J5478" t="e">
        <f>INDEX([1]!Tabla1[DISTRITO],MATCH(Tabla5[[#This Row],[RUC]],[1]!Tabla1[RUC],0))</f>
        <v>#REF!</v>
      </c>
      <c r="K5478" t="str">
        <f>INDEX([1]BCLIENTES!H:H,MATCH(Tabla5[[#This Row],[RUC]],[1]BCLIENTES!A:A,0))</f>
        <v xml:space="preserve"> LIMA 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tr">
        <f>TEXT(Tabla5[[#This Row],[FECHA]],"MMM")</f>
        <v>Jul</v>
      </c>
      <c r="D5479" s="1" t="str">
        <f>TEXT(Tabla5[[#This Row],[FECHA]],"YYY")</f>
        <v>2024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tr">
        <f>INDEX([1]BCLIENTES!B:B,MATCH(Tabla5[[#This Row],[RUC]],[1]BCLIENTES!A:A,0))</f>
        <v xml:space="preserve"> DISTRIBUIDORA ELECTRICA JARAS S.A.C.</v>
      </c>
      <c r="J5479" t="e">
        <f>INDEX([1]!Tabla1[DISTRITO],MATCH(Tabla5[[#This Row],[RUC]],[1]!Tabla1[RUC],0))</f>
        <v>#REF!</v>
      </c>
      <c r="K5479" t="str">
        <f>INDEX([1]BCLIENTES!H:H,MATCH(Tabla5[[#This Row],[RUC]],[1]BCLIENTES!A:A,0))</f>
        <v xml:space="preserve"> LIMA 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tr">
        <f>TEXT(Tabla5[[#This Row],[FECHA]],"MMM")</f>
        <v>Jul</v>
      </c>
      <c r="D5480" s="1" t="str">
        <f>TEXT(Tabla5[[#This Row],[FECHA]],"YYY")</f>
        <v>2024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tr">
        <f>INDEX([1]BCLIENTES!B:B,MATCH(Tabla5[[#This Row],[RUC]],[1]BCLIENTES!A:A,0))</f>
        <v xml:space="preserve"> DISTRIBUIDORA ELECTRICA JARAS S.A.C.</v>
      </c>
      <c r="J5480" t="e">
        <f>INDEX([1]!Tabla1[DISTRITO],MATCH(Tabla5[[#This Row],[RUC]],[1]!Tabla1[RUC],0))</f>
        <v>#REF!</v>
      </c>
      <c r="K5480" t="str">
        <f>INDEX([1]BCLIENTES!H:H,MATCH(Tabla5[[#This Row],[RUC]],[1]BCLIENTES!A:A,0))</f>
        <v xml:space="preserve"> LIMA 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tr">
        <f>TEXT(Tabla5[[#This Row],[FECHA]],"MMM")</f>
        <v>Jul</v>
      </c>
      <c r="D5481" s="1" t="str">
        <f>TEXT(Tabla5[[#This Row],[FECHA]],"YYY")</f>
        <v>2024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tr">
        <f>INDEX([1]BCLIENTES!B:B,MATCH(Tabla5[[#This Row],[RUC]],[1]BCLIENTES!A:A,0))</f>
        <v xml:space="preserve"> FERRETERIA Y MULTISERVICIOS CANO S.A.C.</v>
      </c>
      <c r="J5481" t="e">
        <f>INDEX([1]!Tabla1[DISTRITO],MATCH(Tabla5[[#This Row],[RUC]],[1]!Tabla1[RUC],0))</f>
        <v>#REF!</v>
      </c>
      <c r="K5481" t="str">
        <f>INDEX([1]BCLIENTES!H:H,MATCH(Tabla5[[#This Row],[RUC]],[1]BCLIENTES!A:A,0))</f>
        <v xml:space="preserve"> LIMA 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tr">
        <f>TEXT(Tabla5[[#This Row],[FECHA]],"MMM")</f>
        <v>Jul</v>
      </c>
      <c r="D5482" s="1" t="str">
        <f>TEXT(Tabla5[[#This Row],[FECHA]],"YYY")</f>
        <v>2024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tr">
        <f>INDEX([1]BCLIENTES!B:B,MATCH(Tabla5[[#This Row],[RUC]],[1]BCLIENTES!A:A,0))</f>
        <v xml:space="preserve"> HURTADO MOSQUEIRA JOSE</v>
      </c>
      <c r="J5482" t="e">
        <f>INDEX([1]!Tabla1[DISTRITO],MATCH(Tabla5[[#This Row],[RUC]],[1]!Tabla1[RUC],0))</f>
        <v>#REF!</v>
      </c>
      <c r="K5482" t="str">
        <f>INDEX([1]BCLIENTES!H:H,MATCH(Tabla5[[#This Row],[RUC]],[1]BCLIENTES!A:A,0))</f>
        <v xml:space="preserve"> LIMA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tr">
        <f>TEXT(Tabla5[[#This Row],[FECHA]],"MMM")</f>
        <v>Jul</v>
      </c>
      <c r="D5483" s="1" t="str">
        <f>TEXT(Tabla5[[#This Row],[FECHA]],"YYY")</f>
        <v>2024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tr">
        <f>INDEX([1]BCLIENTES!B:B,MATCH(Tabla5[[#This Row],[RUC]],[1]BCLIENTES!A:A,0))</f>
        <v xml:space="preserve"> NEGOCIACIONES E INVERSIONES SALVADOR E.I.R.L.</v>
      </c>
      <c r="J5483" t="e">
        <f>INDEX([1]!Tabla1[DISTRITO],MATCH(Tabla5[[#This Row],[RUC]],[1]!Tabla1[RUC],0))</f>
        <v>#REF!</v>
      </c>
      <c r="K5483" t="str">
        <f>INDEX([1]BCLIENTES!H:H,MATCH(Tabla5[[#This Row],[RUC]],[1]BCLIENTES!A:A,0))</f>
        <v xml:space="preserve"> LIMA 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tr">
        <f>TEXT(Tabla5[[#This Row],[FECHA]],"MMM")</f>
        <v>Jul</v>
      </c>
      <c r="D5484" s="1" t="str">
        <f>TEXT(Tabla5[[#This Row],[FECHA]],"YYY")</f>
        <v>2024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tr">
        <f>INDEX([1]BCLIENTES!B:B,MATCH(Tabla5[[#This Row],[RUC]],[1]BCLIENTES!A:A,0))</f>
        <v xml:space="preserve"> GONZALEZ VASQUEZ ANA MARIA</v>
      </c>
      <c r="J5484" t="e">
        <f>INDEX([1]!Tabla1[DISTRITO],MATCH(Tabla5[[#This Row],[RUC]],[1]!Tabla1[RUC],0))</f>
        <v>#REF!</v>
      </c>
      <c r="K5484" t="str">
        <f>INDEX([1]BCLIENTES!H:H,MATCH(Tabla5[[#This Row],[RUC]],[1]BCLIENTES!A:A,0))</f>
        <v xml:space="preserve"> LIMA 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tr">
        <f>TEXT(Tabla5[[#This Row],[FECHA]],"MMM")</f>
        <v>Jul</v>
      </c>
      <c r="D5485" s="1" t="str">
        <f>TEXT(Tabla5[[#This Row],[FECHA]],"YYY")</f>
        <v>2024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tr">
        <f>INDEX([1]BCLIENTES!B:B,MATCH(Tabla5[[#This Row],[RUC]],[1]BCLIENTES!A:A,0))</f>
        <v xml:space="preserve"> DISTRIBUIDORA GERARD E.I.R.L.</v>
      </c>
      <c r="J5485" t="e">
        <f>INDEX([1]!Tabla1[DISTRITO],MATCH(Tabla5[[#This Row],[RUC]],[1]!Tabla1[RUC],0))</f>
        <v>#REF!</v>
      </c>
      <c r="K5485" t="str">
        <f>INDEX([1]BCLIENTES!H:H,MATCH(Tabla5[[#This Row],[RUC]],[1]BCLIENTES!A:A,0))</f>
        <v xml:space="preserve"> LIMA 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tr">
        <f>TEXT(Tabla5[[#This Row],[FECHA]],"MMM")</f>
        <v>Jul</v>
      </c>
      <c r="D5486" s="1" t="str">
        <f>TEXT(Tabla5[[#This Row],[FECHA]],"YYY")</f>
        <v>2024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tr">
        <f>INDEX([1]BCLIENTES!B:B,MATCH(Tabla5[[#This Row],[RUC]],[1]BCLIENTES!A:A,0))</f>
        <v xml:space="preserve"> DISTRIBUIDORA GERARD E.I.R.L.</v>
      </c>
      <c r="J5486" t="e">
        <f>INDEX([1]!Tabla1[DISTRITO],MATCH(Tabla5[[#This Row],[RUC]],[1]!Tabla1[RUC],0))</f>
        <v>#REF!</v>
      </c>
      <c r="K5486" t="str">
        <f>INDEX([1]BCLIENTES!H:H,MATCH(Tabla5[[#This Row],[RUC]],[1]BCLIENTES!A:A,0))</f>
        <v xml:space="preserve"> LIMA 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tr">
        <f>TEXT(Tabla5[[#This Row],[FECHA]],"MMM")</f>
        <v>Jul</v>
      </c>
      <c r="D5487" s="1" t="str">
        <f>TEXT(Tabla5[[#This Row],[FECHA]],"YYY")</f>
        <v>2024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tr">
        <f>INDEX([1]BCLIENTES!B:B,MATCH(Tabla5[[#This Row],[RUC]],[1]BCLIENTES!A:A,0))</f>
        <v xml:space="preserve"> CURAHUA RIVERA JAZIHEEL AMED</v>
      </c>
      <c r="J5487" t="e">
        <f>INDEX([1]!Tabla1[DISTRITO],MATCH(Tabla5[[#This Row],[RUC]],[1]!Tabla1[RUC],0))</f>
        <v>#REF!</v>
      </c>
      <c r="K5487" t="str">
        <f>INDEX([1]BCLIENTES!H:H,MATCH(Tabla5[[#This Row],[RUC]],[1]BCLIENTES!A:A,0))</f>
        <v xml:space="preserve"> LIMA 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tr">
        <f>TEXT(Tabla5[[#This Row],[FECHA]],"MMM")</f>
        <v>Jul</v>
      </c>
      <c r="D5488" s="1" t="str">
        <f>TEXT(Tabla5[[#This Row],[FECHA]],"YYY")</f>
        <v>2024</v>
      </c>
      <c r="E5488" s="2" t="s">
        <v>143</v>
      </c>
      <c r="F5488" s="2" t="s">
        <v>5532</v>
      </c>
      <c r="G5488" s="2" t="s">
        <v>9997</v>
      </c>
      <c r="H5488">
        <v>1</v>
      </c>
      <c r="I5488" t="str">
        <f>INDEX([1]BCLIENTES!B:B,MATCH(Tabla5[[#This Row],[RUC]],[1]BCLIENTES!A:A,0))</f>
        <v>ANULADO</v>
      </c>
      <c r="J5488" t="e">
        <f>INDEX([1]!Tabla1[DISTRITO],MATCH(Tabla5[[#This Row],[RUC]],[1]!Tabla1[RUC],0))</f>
        <v>#REF!</v>
      </c>
      <c r="K5488" t="str">
        <f>INDEX([1]BCLIENTES!H:H,MATCH(Tabla5[[#This Row],[RUC]],[1]BCLIENTES!A:A,0))</f>
        <v>ANULADO</v>
      </c>
      <c r="L5488" s="3">
        <v>0</v>
      </c>
    </row>
    <row r="5489" spans="1:12" x14ac:dyDescent="0.25">
      <c r="A5489" t="s">
        <v>12</v>
      </c>
      <c r="B5489" s="1">
        <v>45421</v>
      </c>
      <c r="C5489" s="1" t="str">
        <f>TEXT(Tabla5[[#This Row],[FECHA]],"MMM")</f>
        <v>May</v>
      </c>
      <c r="D5489" s="1" t="str">
        <f>TEXT(Tabla5[[#This Row],[FECHA]],"YYY")</f>
        <v>2024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tr">
        <f>INDEX([1]BCLIENTES!B:B,MATCH(Tabla5[[#This Row],[RUC]],[1]BCLIENTES!A:A,0))</f>
        <v xml:space="preserve"> CORPORACION J &amp; D SOLUCIONES S.A.C.</v>
      </c>
      <c r="J5489" t="e">
        <f>INDEX([1]!Tabla1[DISTRITO],MATCH(Tabla5[[#This Row],[RUC]],[1]!Tabla1[RUC],0))</f>
        <v>#REF!</v>
      </c>
      <c r="K5489" t="str">
        <f>INDEX([1]BCLIENTES!H:H,MATCH(Tabla5[[#This Row],[RUC]],[1]BCLIENTES!A:A,0))</f>
        <v xml:space="preserve"> LIMA 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tr">
        <f>TEXT(Tabla5[[#This Row],[FECHA]],"MMM")</f>
        <v>Jul</v>
      </c>
      <c r="D5490" s="1" t="str">
        <f>TEXT(Tabla5[[#This Row],[FECHA]],"YYY")</f>
        <v>2024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tr">
        <f>INDEX([1]BCLIENTES!B:B,MATCH(Tabla5[[#This Row],[RUC]],[1]BCLIENTES!A:A,0))</f>
        <v xml:space="preserve"> JARA VEGA MARIA JANET</v>
      </c>
      <c r="J5490" t="e">
        <f>INDEX([1]!Tabla1[DISTRITO],MATCH(Tabla5[[#This Row],[RUC]],[1]!Tabla1[RUC],0))</f>
        <v>#REF!</v>
      </c>
      <c r="K5490" t="str">
        <f>INDEX([1]BCLIENTES!H:H,MATCH(Tabla5[[#This Row],[RUC]],[1]BCLIENTES!A:A,0))</f>
        <v xml:space="preserve"> LIMA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tr">
        <f>TEXT(Tabla5[[#This Row],[FECHA]],"MMM")</f>
        <v>Jul</v>
      </c>
      <c r="D5491" s="1" t="str">
        <f>TEXT(Tabla5[[#This Row],[FECHA]],"YYY")</f>
        <v>2024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tr">
        <f>INDEX([1]BCLIENTES!B:B,MATCH(Tabla5[[#This Row],[RUC]],[1]BCLIENTES!A:A,0))</f>
        <v xml:space="preserve"> QUISPE ARQQUE REMIGIO</v>
      </c>
      <c r="J5491" t="e">
        <f>INDEX([1]!Tabla1[DISTRITO],MATCH(Tabla5[[#This Row],[RUC]],[1]!Tabla1[RUC],0))</f>
        <v>#REF!</v>
      </c>
      <c r="K5491" t="str">
        <f>INDEX([1]BCLIENTES!H:H,MATCH(Tabla5[[#This Row],[RUC]],[1]BCLIENTES!A:A,0))</f>
        <v xml:space="preserve"> LIMA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tr">
        <f>TEXT(Tabla5[[#This Row],[FECHA]],"MMM")</f>
        <v>Jul</v>
      </c>
      <c r="D5492" s="1" t="str">
        <f>TEXT(Tabla5[[#This Row],[FECHA]],"YYY")</f>
        <v>2024</v>
      </c>
      <c r="E5492" s="2" t="s">
        <v>143</v>
      </c>
      <c r="F5492" s="2" t="s">
        <v>5536</v>
      </c>
      <c r="G5492" s="2" t="s">
        <v>9997</v>
      </c>
      <c r="H5492">
        <v>1</v>
      </c>
      <c r="I5492" t="str">
        <f>INDEX([1]BCLIENTES!B:B,MATCH(Tabla5[[#This Row],[RUC]],[1]BCLIENTES!A:A,0))</f>
        <v>ANULADO</v>
      </c>
      <c r="J5492" t="e">
        <f>INDEX([1]!Tabla1[DISTRITO],MATCH(Tabla5[[#This Row],[RUC]],[1]!Tabla1[RUC],0))</f>
        <v>#REF!</v>
      </c>
      <c r="K5492" t="str">
        <f>INDEX([1]BCLIENTES!H:H,MATCH(Tabla5[[#This Row],[RUC]],[1]BCLIENTES!A:A,0))</f>
        <v>ANULADO</v>
      </c>
      <c r="L5492" s="3">
        <v>0</v>
      </c>
    </row>
    <row r="5493" spans="1:12" x14ac:dyDescent="0.25">
      <c r="A5493" t="s">
        <v>12</v>
      </c>
      <c r="B5493" s="1">
        <v>45490</v>
      </c>
      <c r="C5493" s="1" t="str">
        <f>TEXT(Tabla5[[#This Row],[FECHA]],"MMM")</f>
        <v>Jul</v>
      </c>
      <c r="D5493" s="1" t="str">
        <f>TEXT(Tabla5[[#This Row],[FECHA]],"YYY")</f>
        <v>2024</v>
      </c>
      <c r="E5493" s="2" t="s">
        <v>143</v>
      </c>
      <c r="F5493" s="2" t="s">
        <v>5537</v>
      </c>
      <c r="G5493" s="2" t="s">
        <v>9997</v>
      </c>
      <c r="H5493">
        <v>1</v>
      </c>
      <c r="I5493" t="str">
        <f>INDEX([1]BCLIENTES!B:B,MATCH(Tabla5[[#This Row],[RUC]],[1]BCLIENTES!A:A,0))</f>
        <v>ANULADO</v>
      </c>
      <c r="J5493" t="e">
        <f>INDEX([1]!Tabla1[DISTRITO],MATCH(Tabla5[[#This Row],[RUC]],[1]!Tabla1[RUC],0))</f>
        <v>#REF!</v>
      </c>
      <c r="K5493" t="str">
        <f>INDEX([1]BCLIENTES!H:H,MATCH(Tabla5[[#This Row],[RUC]],[1]BCLIENTES!A:A,0))</f>
        <v>ANULADO</v>
      </c>
      <c r="L5493" s="3">
        <v>0</v>
      </c>
    </row>
    <row r="5494" spans="1:12" x14ac:dyDescent="0.25">
      <c r="A5494" t="s">
        <v>12</v>
      </c>
      <c r="B5494" s="1">
        <v>45490</v>
      </c>
      <c r="C5494" s="1" t="str">
        <f>TEXT(Tabla5[[#This Row],[FECHA]],"MMM")</f>
        <v>Jul</v>
      </c>
      <c r="D5494" s="1" t="str">
        <f>TEXT(Tabla5[[#This Row],[FECHA]],"YYY")</f>
        <v>2024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tr">
        <f>INDEX([1]BCLIENTES!B:B,MATCH(Tabla5[[#This Row],[RUC]],[1]BCLIENTES!A:A,0))</f>
        <v xml:space="preserve"> PAUCAR ESTEBAN YESICA ANALI</v>
      </c>
      <c r="J5494" t="e">
        <f>INDEX([1]!Tabla1[DISTRITO],MATCH(Tabla5[[#This Row],[RUC]],[1]!Tabla1[RUC],0))</f>
        <v>#REF!</v>
      </c>
      <c r="K5494" t="str">
        <f>INDEX([1]BCLIENTES!H:H,MATCH(Tabla5[[#This Row],[RUC]],[1]BCLIENTES!A:A,0))</f>
        <v xml:space="preserve"> LIMA 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tr">
        <f>TEXT(Tabla5[[#This Row],[FECHA]],"MMM")</f>
        <v>Jul</v>
      </c>
      <c r="D5495" s="1" t="str">
        <f>TEXT(Tabla5[[#This Row],[FECHA]],"YYY")</f>
        <v>2024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tr">
        <f>INDEX([1]BCLIENTES!B:B,MATCH(Tabla5[[#This Row],[RUC]],[1]BCLIENTES!A:A,0))</f>
        <v xml:space="preserve"> BAZAN SILVESTRE JUAN ANGEL</v>
      </c>
      <c r="J5495" t="e">
        <f>INDEX([1]!Tabla1[DISTRITO],MATCH(Tabla5[[#This Row],[RUC]],[1]!Tabla1[RUC],0))</f>
        <v>#REF!</v>
      </c>
      <c r="K5495" t="str">
        <f>INDEX([1]BCLIENTES!H:H,MATCH(Tabla5[[#This Row],[RUC]],[1]BCLIENTES!A:A,0))</f>
        <v xml:space="preserve"> HUAROCHIRI 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tr">
        <f>TEXT(Tabla5[[#This Row],[FECHA]],"MMM")</f>
        <v>Jul</v>
      </c>
      <c r="D5496" s="1" t="str">
        <f>TEXT(Tabla5[[#This Row],[FECHA]],"YYY")</f>
        <v>2024</v>
      </c>
      <c r="E5496" s="2" t="s">
        <v>143</v>
      </c>
      <c r="F5496" s="2" t="s">
        <v>5540</v>
      </c>
      <c r="G5496" s="2" t="s">
        <v>9997</v>
      </c>
      <c r="H5496">
        <v>1</v>
      </c>
      <c r="I5496" t="str">
        <f>INDEX([1]BCLIENTES!B:B,MATCH(Tabla5[[#This Row],[RUC]],[1]BCLIENTES!A:A,0))</f>
        <v>ANULADO</v>
      </c>
      <c r="J5496" t="e">
        <f>INDEX([1]!Tabla1[DISTRITO],MATCH(Tabla5[[#This Row],[RUC]],[1]!Tabla1[RUC],0))</f>
        <v>#REF!</v>
      </c>
      <c r="K5496" t="str">
        <f>INDEX([1]BCLIENTES!H:H,MATCH(Tabla5[[#This Row],[RUC]],[1]BCLIENTES!A:A,0))</f>
        <v>ANULADO</v>
      </c>
      <c r="L5496" s="3">
        <v>0</v>
      </c>
    </row>
    <row r="5497" spans="1:12" x14ac:dyDescent="0.25">
      <c r="A5497" t="s">
        <v>12</v>
      </c>
      <c r="B5497" s="1">
        <v>45491</v>
      </c>
      <c r="C5497" s="1" t="str">
        <f>TEXT(Tabla5[[#This Row],[FECHA]],"MMM")</f>
        <v>Jul</v>
      </c>
      <c r="D5497" s="1" t="str">
        <f>TEXT(Tabla5[[#This Row],[FECHA]],"YYY")</f>
        <v>2024</v>
      </c>
      <c r="E5497" s="2" t="s">
        <v>143</v>
      </c>
      <c r="F5497" s="2" t="s">
        <v>5541</v>
      </c>
      <c r="G5497" s="2" t="s">
        <v>9997</v>
      </c>
      <c r="H5497">
        <v>1</v>
      </c>
      <c r="I5497" t="str">
        <f>INDEX([1]BCLIENTES!B:B,MATCH(Tabla5[[#This Row],[RUC]],[1]BCLIENTES!A:A,0))</f>
        <v>ANULADO</v>
      </c>
      <c r="J5497" t="e">
        <f>INDEX([1]!Tabla1[DISTRITO],MATCH(Tabla5[[#This Row],[RUC]],[1]!Tabla1[RUC],0))</f>
        <v>#REF!</v>
      </c>
      <c r="K5497" t="str">
        <f>INDEX([1]BCLIENTES!H:H,MATCH(Tabla5[[#This Row],[RUC]],[1]BCLIENTES!A:A,0))</f>
        <v>ANULADO</v>
      </c>
      <c r="L5497" s="3">
        <v>0</v>
      </c>
    </row>
    <row r="5498" spans="1:12" x14ac:dyDescent="0.25">
      <c r="A5498" t="s">
        <v>12</v>
      </c>
      <c r="B5498" s="1">
        <v>45491</v>
      </c>
      <c r="C5498" s="1" t="str">
        <f>TEXT(Tabla5[[#This Row],[FECHA]],"MMM")</f>
        <v>Jul</v>
      </c>
      <c r="D5498" s="1" t="str">
        <f>TEXT(Tabla5[[#This Row],[FECHA]],"YYY")</f>
        <v>2024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tr">
        <f>INDEX([1]BCLIENTES!B:B,MATCH(Tabla5[[#This Row],[RUC]],[1]BCLIENTES!A:A,0))</f>
        <v xml:space="preserve"> PARICAHUA VILCA MARIELA JULIETA</v>
      </c>
      <c r="J5498" t="e">
        <f>INDEX([1]!Tabla1[DISTRITO],MATCH(Tabla5[[#This Row],[RUC]],[1]!Tabla1[RUC],0))</f>
        <v>#REF!</v>
      </c>
      <c r="K5498" t="str">
        <f>INDEX([1]BCLIENTES!H:H,MATCH(Tabla5[[#This Row],[RUC]],[1]BCLIENTES!A:A,0))</f>
        <v xml:space="preserve"> LIMA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tr">
        <f>TEXT(Tabla5[[#This Row],[FECHA]],"MMM")</f>
        <v>Jul</v>
      </c>
      <c r="D5499" s="1" t="str">
        <f>TEXT(Tabla5[[#This Row],[FECHA]],"YYY")</f>
        <v>2024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tr">
        <f>INDEX([1]BCLIENTES!B:B,MATCH(Tabla5[[#This Row],[RUC]],[1]BCLIENTES!A:A,0))</f>
        <v xml:space="preserve"> CASTAÑEDA MENDOZA MERICIA</v>
      </c>
      <c r="J5499" t="e">
        <f>INDEX([1]!Tabla1[DISTRITO],MATCH(Tabla5[[#This Row],[RUC]],[1]!Tabla1[RUC],0))</f>
        <v>#REF!</v>
      </c>
      <c r="K5499" t="str">
        <f>INDEX([1]BCLIENTES!H:H,MATCH(Tabla5[[#This Row],[RUC]],[1]BCLIENTES!A:A,0))</f>
        <v xml:space="preserve"> LIMA 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tr">
        <f>TEXT(Tabla5[[#This Row],[FECHA]],"MMM")</f>
        <v>May</v>
      </c>
      <c r="D5500" s="1" t="str">
        <f>TEXT(Tabla5[[#This Row],[FECHA]],"YYY")</f>
        <v>2024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tr">
        <f>INDEX([1]BCLIENTES!B:B,MATCH(Tabla5[[#This Row],[RUC]],[1]BCLIENTES!A:A,0))</f>
        <v xml:space="preserve"> CURAHUA RIVERA JAZIHEEL AMED</v>
      </c>
      <c r="J5500" t="e">
        <f>INDEX([1]!Tabla1[DISTRITO],MATCH(Tabla5[[#This Row],[RUC]],[1]!Tabla1[RUC],0))</f>
        <v>#REF!</v>
      </c>
      <c r="K5500" t="str">
        <f>INDEX([1]BCLIENTES!H:H,MATCH(Tabla5[[#This Row],[RUC]],[1]BCLIENTES!A:A,0))</f>
        <v xml:space="preserve"> LIMA 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tr">
        <f>TEXT(Tabla5[[#This Row],[FECHA]],"MMM")</f>
        <v>Jul</v>
      </c>
      <c r="D5501" s="1" t="str">
        <f>TEXT(Tabla5[[#This Row],[FECHA]],"YYY")</f>
        <v>2024</v>
      </c>
      <c r="E5501" s="2" t="s">
        <v>143</v>
      </c>
      <c r="F5501" s="2" t="s">
        <v>5545</v>
      </c>
      <c r="G5501" s="2" t="s">
        <v>9997</v>
      </c>
      <c r="H5501">
        <v>1</v>
      </c>
      <c r="I5501" t="str">
        <f>INDEX([1]BCLIENTES!B:B,MATCH(Tabla5[[#This Row],[RUC]],[1]BCLIENTES!A:A,0))</f>
        <v>ANULADO</v>
      </c>
      <c r="J5501" t="e">
        <f>INDEX([1]!Tabla1[DISTRITO],MATCH(Tabla5[[#This Row],[RUC]],[1]!Tabla1[RUC],0))</f>
        <v>#REF!</v>
      </c>
      <c r="K5501" t="str">
        <f>INDEX([1]BCLIENTES!H:H,MATCH(Tabla5[[#This Row],[RUC]],[1]BCLIENTES!A:A,0))</f>
        <v>ANULADO</v>
      </c>
      <c r="L5501" s="3">
        <v>0</v>
      </c>
    </row>
    <row r="5502" spans="1:12" x14ac:dyDescent="0.25">
      <c r="A5502" t="s">
        <v>12</v>
      </c>
      <c r="B5502" s="1">
        <v>45491</v>
      </c>
      <c r="C5502" s="1" t="str">
        <f>TEXT(Tabla5[[#This Row],[FECHA]],"MMM")</f>
        <v>Jul</v>
      </c>
      <c r="D5502" s="1" t="str">
        <f>TEXT(Tabla5[[#This Row],[FECHA]],"YYY")</f>
        <v>2024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tr">
        <f>INDEX([1]BCLIENTES!B:B,MATCH(Tabla5[[#This Row],[RUC]],[1]BCLIENTES!A:A,0))</f>
        <v xml:space="preserve"> GOMEZ CHIPANA ALFREDO RICHARD</v>
      </c>
      <c r="J5502" t="e">
        <f>INDEX([1]!Tabla1[DISTRITO],MATCH(Tabla5[[#This Row],[RUC]],[1]!Tabla1[RUC],0))</f>
        <v>#REF!</v>
      </c>
      <c r="K5502" t="str">
        <f>INDEX([1]BCLIENTES!H:H,MATCH(Tabla5[[#This Row],[RUC]],[1]BCLIENTES!A:A,0))</f>
        <v xml:space="preserve"> LIMA 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tr">
        <f>TEXT(Tabla5[[#This Row],[FECHA]],"MMM")</f>
        <v>Jul</v>
      </c>
      <c r="D5503" s="1" t="str">
        <f>TEXT(Tabla5[[#This Row],[FECHA]],"YYY")</f>
        <v>2024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tr">
        <f>INDEX([1]BCLIENTES!B:B,MATCH(Tabla5[[#This Row],[RUC]],[1]BCLIENTES!A:A,0))</f>
        <v xml:space="preserve"> INVERSIONES VALLEMONT S.A.C.</v>
      </c>
      <c r="J5503" t="e">
        <f>INDEX([1]!Tabla1[DISTRITO],MATCH(Tabla5[[#This Row],[RUC]],[1]!Tabla1[RUC],0))</f>
        <v>#REF!</v>
      </c>
      <c r="K5503" t="str">
        <f>INDEX([1]BCLIENTES!H:H,MATCH(Tabla5[[#This Row],[RUC]],[1]BCLIENTES!A:A,0))</f>
        <v xml:space="preserve"> LIMA 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tr">
        <f>TEXT(Tabla5[[#This Row],[FECHA]],"MMM")</f>
        <v>Jul</v>
      </c>
      <c r="D5504" s="1" t="str">
        <f>TEXT(Tabla5[[#This Row],[FECHA]],"YYY")</f>
        <v>2024</v>
      </c>
      <c r="E5504" s="2" t="s">
        <v>143</v>
      </c>
      <c r="F5504" s="2" t="s">
        <v>5548</v>
      </c>
      <c r="G5504" s="2" t="s">
        <v>10001</v>
      </c>
      <c r="H5504">
        <v>20513874651</v>
      </c>
      <c r="I5504" t="str">
        <f>INDEX([1]BCLIENTES!B:B,MATCH(Tabla5[[#This Row],[RUC]],[1]BCLIENTES!A:A,0))</f>
        <v xml:space="preserve"> INVERSIONES ROMERO &amp; CIA S.A.C.</v>
      </c>
      <c r="J5504" t="e">
        <f>INDEX([1]!Tabla1[DISTRITO],MATCH(Tabla5[[#This Row],[RUC]],[1]!Tabla1[RUC],0))</f>
        <v>#REF!</v>
      </c>
      <c r="K5504" t="str">
        <f>INDEX([1]BCLIENTES!H:H,MATCH(Tabla5[[#This Row],[RUC]],[1]BCLIENTES!A:A,0))</f>
        <v xml:space="preserve"> LIMA 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tr">
        <f>TEXT(Tabla5[[#This Row],[FECHA]],"MMM")</f>
        <v>Jul</v>
      </c>
      <c r="D5505" s="1" t="str">
        <f>TEXT(Tabla5[[#This Row],[FECHA]],"YYY")</f>
        <v>2024</v>
      </c>
      <c r="E5505" s="2" t="s">
        <v>143</v>
      </c>
      <c r="F5505" s="2" t="s">
        <v>5549</v>
      </c>
      <c r="G5505" s="2" t="s">
        <v>10001</v>
      </c>
      <c r="H5505">
        <v>10406417994</v>
      </c>
      <c r="I5505" t="str">
        <f>INDEX([1]BCLIENTES!B:B,MATCH(Tabla5[[#This Row],[RUC]],[1]BCLIENTES!A:A,0))</f>
        <v xml:space="preserve"> SANTA CRUZ REA EDITH ANGELICA</v>
      </c>
      <c r="J5505" t="e">
        <f>INDEX([1]!Tabla1[DISTRITO],MATCH(Tabla5[[#This Row],[RUC]],[1]!Tabla1[RUC],0))</f>
        <v>#REF!</v>
      </c>
      <c r="K5505" t="str">
        <f>INDEX([1]BCLIENTES!H:H,MATCH(Tabla5[[#This Row],[RUC]],[1]BCLIENTES!A:A,0))</f>
        <v xml:space="preserve"> LIMA 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tr">
        <f>TEXT(Tabla5[[#This Row],[FECHA]],"MMM")</f>
        <v>Jul</v>
      </c>
      <c r="D5506" s="1" t="str">
        <f>TEXT(Tabla5[[#This Row],[FECHA]],"YYY")</f>
        <v>2024</v>
      </c>
      <c r="E5506" s="2" t="s">
        <v>143</v>
      </c>
      <c r="F5506" s="2" t="s">
        <v>5550</v>
      </c>
      <c r="G5506" s="2" t="s">
        <v>10001</v>
      </c>
      <c r="H5506">
        <v>10277461728</v>
      </c>
      <c r="I5506" t="str">
        <f>INDEX([1]BCLIENTES!B:B,MATCH(Tabla5[[#This Row],[RUC]],[1]BCLIENTES!A:A,0))</f>
        <v xml:space="preserve"> SANCHEZ TAPIA ANDREA</v>
      </c>
      <c r="J5506" t="e">
        <f>INDEX([1]!Tabla1[DISTRITO],MATCH(Tabla5[[#This Row],[RUC]],[1]!Tabla1[RUC],0))</f>
        <v>#REF!</v>
      </c>
      <c r="K5506" t="str">
        <f>INDEX([1]BCLIENTES!H:H,MATCH(Tabla5[[#This Row],[RUC]],[1]BCLIENTES!A:A,0))</f>
        <v xml:space="preserve"> LIMA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tr">
        <f>TEXT(Tabla5[[#This Row],[FECHA]],"MMM")</f>
        <v>Jul</v>
      </c>
      <c r="D5507" s="1" t="str">
        <f>TEXT(Tabla5[[#This Row],[FECHA]],"YYY")</f>
        <v>2024</v>
      </c>
      <c r="E5507" s="2" t="s">
        <v>143</v>
      </c>
      <c r="F5507" s="2" t="s">
        <v>5551</v>
      </c>
      <c r="G5507" s="2" t="s">
        <v>10005</v>
      </c>
      <c r="H5507">
        <v>20603574592</v>
      </c>
      <c r="I5507" t="str">
        <f>INDEX([1]BCLIENTES!B:B,MATCH(Tabla5[[#This Row],[RUC]],[1]BCLIENTES!A:A,0))</f>
        <v xml:space="preserve"> FERRE STORE PERU S.A.C.</v>
      </c>
      <c r="J5507" t="e">
        <f>INDEX([1]!Tabla1[DISTRITO],MATCH(Tabla5[[#This Row],[RUC]],[1]!Tabla1[RUC],0))</f>
        <v>#REF!</v>
      </c>
      <c r="K5507" t="str">
        <f>INDEX([1]BCLIENTES!H:H,MATCH(Tabla5[[#This Row],[RUC]],[1]BCLIENTES!A:A,0))</f>
        <v xml:space="preserve"> LIMA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tr">
        <f>TEXT(Tabla5[[#This Row],[FECHA]],"MMM")</f>
        <v>Jul</v>
      </c>
      <c r="D5508" s="1" t="str">
        <f>TEXT(Tabla5[[#This Row],[FECHA]],"YYY")</f>
        <v>2024</v>
      </c>
      <c r="E5508" s="2" t="s">
        <v>143</v>
      </c>
      <c r="F5508" s="2" t="s">
        <v>5552</v>
      </c>
      <c r="G5508" s="2" t="s">
        <v>10005</v>
      </c>
      <c r="H5508">
        <v>10445981210</v>
      </c>
      <c r="I5508" t="str">
        <f>INDEX([1]BCLIENTES!B:B,MATCH(Tabla5[[#This Row],[RUC]],[1]BCLIENTES!A:A,0))</f>
        <v xml:space="preserve"> CALDERON MANAYAY MAXIMA PETRONILA</v>
      </c>
      <c r="J5508" t="e">
        <f>INDEX([1]!Tabla1[DISTRITO],MATCH(Tabla5[[#This Row],[RUC]],[1]!Tabla1[RUC],0))</f>
        <v>#REF!</v>
      </c>
      <c r="K5508" t="str">
        <f>INDEX([1]BCLIENTES!H:H,MATCH(Tabla5[[#This Row],[RUC]],[1]BCLIENTES!A:A,0))</f>
        <v xml:space="preserve"> LIMA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tr">
        <f>TEXT(Tabla5[[#This Row],[FECHA]],"MMM")</f>
        <v>Jul</v>
      </c>
      <c r="D5509" s="1" t="str">
        <f>TEXT(Tabla5[[#This Row],[FECHA]],"YYY")</f>
        <v>2024</v>
      </c>
      <c r="E5509" s="2" t="s">
        <v>143</v>
      </c>
      <c r="F5509" s="2" t="s">
        <v>5553</v>
      </c>
      <c r="G5509" s="2" t="s">
        <v>10005</v>
      </c>
      <c r="H5509">
        <v>20610476130</v>
      </c>
      <c r="I5509" t="str">
        <f>INDEX([1]BCLIENTES!B:B,MATCH(Tabla5[[#This Row],[RUC]],[1]BCLIENTES!A:A,0))</f>
        <v xml:space="preserve"> FERREJACU J &amp; C E.I.R.L.</v>
      </c>
      <c r="J5509" t="e">
        <f>INDEX([1]!Tabla1[DISTRITO],MATCH(Tabla5[[#This Row],[RUC]],[1]!Tabla1[RUC],0))</f>
        <v>#REF!</v>
      </c>
      <c r="K5509" t="str">
        <f>INDEX([1]BCLIENTES!H:H,MATCH(Tabla5[[#This Row],[RUC]],[1]BCLIENTES!A:A,0))</f>
        <v xml:space="preserve"> LIMA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tr">
        <f>TEXT(Tabla5[[#This Row],[FECHA]],"MMM")</f>
        <v>Jul</v>
      </c>
      <c r="D5510" s="1" t="str">
        <f>TEXT(Tabla5[[#This Row],[FECHA]],"YYY")</f>
        <v>2024</v>
      </c>
      <c r="E5510" s="2" t="s">
        <v>143</v>
      </c>
      <c r="F5510" s="2" t="s">
        <v>5554</v>
      </c>
      <c r="G5510" s="2" t="s">
        <v>10005</v>
      </c>
      <c r="H5510">
        <v>20609910748</v>
      </c>
      <c r="I5510" t="str">
        <f>INDEX([1]BCLIENTES!B:B,MATCH(Tabla5[[#This Row],[RUC]],[1]BCLIENTES!A:A,0))</f>
        <v xml:space="preserve"> MV INVERSIONES MARVI S.A.C.</v>
      </c>
      <c r="J5510" t="e">
        <f>INDEX([1]!Tabla1[DISTRITO],MATCH(Tabla5[[#This Row],[RUC]],[1]!Tabla1[RUC],0))</f>
        <v>#REF!</v>
      </c>
      <c r="K5510" t="str">
        <f>INDEX([1]BCLIENTES!H:H,MATCH(Tabla5[[#This Row],[RUC]],[1]BCLIENTES!A:A,0))</f>
        <v xml:space="preserve"> LIMA 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tr">
        <f>TEXT(Tabla5[[#This Row],[FECHA]],"MMM")</f>
        <v>May</v>
      </c>
      <c r="D5511" s="1" t="str">
        <f>TEXT(Tabla5[[#This Row],[FECHA]],"YYY")</f>
        <v>2024</v>
      </c>
      <c r="E5511" s="2" t="s">
        <v>143</v>
      </c>
      <c r="F5511" s="2" t="s">
        <v>5555</v>
      </c>
      <c r="G5511" s="2" t="s">
        <v>10005</v>
      </c>
      <c r="H5511">
        <v>10102120472</v>
      </c>
      <c r="I5511" t="str">
        <f>INDEX([1]BCLIENTES!B:B,MATCH(Tabla5[[#This Row],[RUC]],[1]BCLIENTES!A:A,0))</f>
        <v xml:space="preserve"> GARCIA PERALES JESSICA EUGENIA</v>
      </c>
      <c r="J5511" t="e">
        <f>INDEX([1]!Tabla1[DISTRITO],MATCH(Tabla5[[#This Row],[RUC]],[1]!Tabla1[RUC],0))</f>
        <v>#REF!</v>
      </c>
      <c r="K5511" t="str">
        <f>INDEX([1]BCLIENTES!H:H,MATCH(Tabla5[[#This Row],[RUC]],[1]BCLIENTES!A:A,0))</f>
        <v xml:space="preserve"> LIMA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tr">
        <f>TEXT(Tabla5[[#This Row],[FECHA]],"MMM")</f>
        <v>Jul</v>
      </c>
      <c r="D5512" s="1" t="str">
        <f>TEXT(Tabla5[[#This Row],[FECHA]],"YYY")</f>
        <v>2024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tr">
        <f>INDEX([1]BCLIENTES!B:B,MATCH(Tabla5[[#This Row],[RUC]],[1]BCLIENTES!A:A,0))</f>
        <v>SIHUE CAJACHAHUA OLGA ELENA</v>
      </c>
      <c r="J5512" t="e">
        <f>INDEX([1]!Tabla1[DISTRITO],MATCH(Tabla5[[#This Row],[RUC]],[1]!Tabla1[RUC],0))</f>
        <v>#REF!</v>
      </c>
      <c r="K5512" t="str">
        <f>INDEX([1]BCLIENTES!H:H,MATCH(Tabla5[[#This Row],[RUC]],[1]BCLIENTES!A:A,0))</f>
        <v>LIMA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tr">
        <f>TEXT(Tabla5[[#This Row],[FECHA]],"MMM")</f>
        <v>Jul</v>
      </c>
      <c r="D5513" s="1" t="str">
        <f>TEXT(Tabla5[[#This Row],[FECHA]],"YYY")</f>
        <v>2024</v>
      </c>
      <c r="E5513" s="2" t="s">
        <v>143</v>
      </c>
      <c r="F5513" s="2" t="s">
        <v>5557</v>
      </c>
      <c r="G5513" s="2" t="s">
        <v>10001</v>
      </c>
      <c r="H5513">
        <v>20607412384</v>
      </c>
      <c r="I5513" t="str">
        <f>INDEX([1]BCLIENTES!B:B,MATCH(Tabla5[[#This Row],[RUC]],[1]BCLIENTES!A:A,0))</f>
        <v xml:space="preserve"> FERRETERIA ITALIANO &amp; CIA S.A.C.</v>
      </c>
      <c r="J5513" t="e">
        <f>INDEX([1]!Tabla1[DISTRITO],MATCH(Tabla5[[#This Row],[RUC]],[1]!Tabla1[RUC],0))</f>
        <v>#REF!</v>
      </c>
      <c r="K5513" t="str">
        <f>INDEX([1]BCLIENTES!H:H,MATCH(Tabla5[[#This Row],[RUC]],[1]BCLIENTES!A:A,0))</f>
        <v xml:space="preserve"> LIMA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tr">
        <f>TEXT(Tabla5[[#This Row],[FECHA]],"MMM")</f>
        <v>Jul</v>
      </c>
      <c r="D5514" s="1" t="str">
        <f>TEXT(Tabla5[[#This Row],[FECHA]],"YYY")</f>
        <v>2024</v>
      </c>
      <c r="E5514" s="2" t="s">
        <v>143</v>
      </c>
      <c r="F5514" s="2" t="s">
        <v>5558</v>
      </c>
      <c r="G5514" s="2" t="s">
        <v>10005</v>
      </c>
      <c r="H5514">
        <v>20605108131</v>
      </c>
      <c r="I5514" t="str">
        <f>INDEX([1]BCLIENTES!B:B,MATCH(Tabla5[[#This Row],[RUC]],[1]BCLIENTES!A:A,0))</f>
        <v xml:space="preserve"> INVERSIONES SEÑOR DE CHACOS E.I.R.L.</v>
      </c>
      <c r="J5514" t="e">
        <f>INDEX([1]!Tabla1[DISTRITO],MATCH(Tabla5[[#This Row],[RUC]],[1]!Tabla1[RUC],0))</f>
        <v>#REF!</v>
      </c>
      <c r="K5514" t="str">
        <f>INDEX([1]BCLIENTES!H:H,MATCH(Tabla5[[#This Row],[RUC]],[1]BCLIENTES!A:A,0))</f>
        <v xml:space="preserve"> LIMA 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tr">
        <f>TEXT(Tabla5[[#This Row],[FECHA]],"MMM")</f>
        <v>Jul</v>
      </c>
      <c r="D5515" s="1" t="str">
        <f>TEXT(Tabla5[[#This Row],[FECHA]],"YYY")</f>
        <v>2024</v>
      </c>
      <c r="E5515" s="2" t="s">
        <v>143</v>
      </c>
      <c r="F5515" s="2" t="s">
        <v>5559</v>
      </c>
      <c r="G5515" s="2" t="s">
        <v>10005</v>
      </c>
      <c r="H5515">
        <v>20518949790</v>
      </c>
      <c r="I5515" t="str">
        <f>INDEX([1]BCLIENTES!B:B,MATCH(Tabla5[[#This Row],[RUC]],[1]BCLIENTES!A:A,0))</f>
        <v xml:space="preserve"> FERRETERIA YSAGAWA S.A.C.</v>
      </c>
      <c r="J5515" t="e">
        <f>INDEX([1]!Tabla1[DISTRITO],MATCH(Tabla5[[#This Row],[RUC]],[1]!Tabla1[RUC],0))</f>
        <v>#REF!</v>
      </c>
      <c r="K5515" t="str">
        <f>INDEX([1]BCLIENTES!H:H,MATCH(Tabla5[[#This Row],[RUC]],[1]BCLIENTES!A:A,0))</f>
        <v xml:space="preserve"> LIMA 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tr">
        <f>TEXT(Tabla5[[#This Row],[FECHA]],"MMM")</f>
        <v>Jul</v>
      </c>
      <c r="D5516" s="1" t="str">
        <f>TEXT(Tabla5[[#This Row],[FECHA]],"YYY")</f>
        <v>2024</v>
      </c>
      <c r="E5516" s="2" t="s">
        <v>143</v>
      </c>
      <c r="F5516" s="2" t="s">
        <v>5560</v>
      </c>
      <c r="G5516" s="2" t="s">
        <v>9997</v>
      </c>
      <c r="H5516">
        <v>1</v>
      </c>
      <c r="I5516" t="str">
        <f>INDEX([1]BCLIENTES!B:B,MATCH(Tabla5[[#This Row],[RUC]],[1]BCLIENTES!A:A,0))</f>
        <v>ANULADO</v>
      </c>
      <c r="J5516" t="e">
        <f>INDEX([1]!Tabla1[DISTRITO],MATCH(Tabla5[[#This Row],[RUC]],[1]!Tabla1[RUC],0))</f>
        <v>#REF!</v>
      </c>
      <c r="K5516" t="str">
        <f>INDEX([1]BCLIENTES!H:H,MATCH(Tabla5[[#This Row],[RUC]],[1]BCLIENTES!A:A,0))</f>
        <v>ANULADO</v>
      </c>
      <c r="L5516" s="3">
        <v>0</v>
      </c>
    </row>
    <row r="5517" spans="1:12" x14ac:dyDescent="0.25">
      <c r="A5517" t="s">
        <v>12</v>
      </c>
      <c r="B5517" s="1">
        <v>45491</v>
      </c>
      <c r="C5517" s="1" t="str">
        <f>TEXT(Tabla5[[#This Row],[FECHA]],"MMM")</f>
        <v>Jul</v>
      </c>
      <c r="D5517" s="1" t="str">
        <f>TEXT(Tabla5[[#This Row],[FECHA]],"YYY")</f>
        <v>2024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tr">
        <f>INDEX([1]BCLIENTES!B:B,MATCH(Tabla5[[#This Row],[RUC]],[1]BCLIENTES!A:A,0))</f>
        <v xml:space="preserve"> INVERSIONES VALLEMONT S.A.C.</v>
      </c>
      <c r="J5517" t="e">
        <f>INDEX([1]!Tabla1[DISTRITO],MATCH(Tabla5[[#This Row],[RUC]],[1]!Tabla1[RUC],0))</f>
        <v>#REF!</v>
      </c>
      <c r="K5517" t="str">
        <f>INDEX([1]BCLIENTES!H:H,MATCH(Tabla5[[#This Row],[RUC]],[1]BCLIENTES!A:A,0))</f>
        <v xml:space="preserve"> LIMA 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tr">
        <f>TEXT(Tabla5[[#This Row],[FECHA]],"MMM")</f>
        <v>Jul</v>
      </c>
      <c r="D5518" s="1" t="str">
        <f>TEXT(Tabla5[[#This Row],[FECHA]],"YYY")</f>
        <v>2024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tr">
        <f>INDEX([1]BCLIENTES!B:B,MATCH(Tabla5[[#This Row],[RUC]],[1]BCLIENTES!A:A,0))</f>
        <v xml:space="preserve"> DISTRIBUIDORA ELECTRICA JARAS S.A.C.</v>
      </c>
      <c r="J5518" t="e">
        <f>INDEX([1]!Tabla1[DISTRITO],MATCH(Tabla5[[#This Row],[RUC]],[1]!Tabla1[RUC],0))</f>
        <v>#REF!</v>
      </c>
      <c r="K5518" t="str">
        <f>INDEX([1]BCLIENTES!H:H,MATCH(Tabla5[[#This Row],[RUC]],[1]BCLIENTES!A:A,0))</f>
        <v xml:space="preserve"> LIMA 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tr">
        <f>TEXT(Tabla5[[#This Row],[FECHA]],"MMM")</f>
        <v>Jul</v>
      </c>
      <c r="D5519" s="1" t="str">
        <f>TEXT(Tabla5[[#This Row],[FECHA]],"YYY")</f>
        <v>2024</v>
      </c>
      <c r="E5519" s="2" t="s">
        <v>143</v>
      </c>
      <c r="F5519" s="2" t="s">
        <v>5563</v>
      </c>
      <c r="G5519" s="2" t="s">
        <v>9997</v>
      </c>
      <c r="H5519">
        <v>1</v>
      </c>
      <c r="I5519" t="str">
        <f>INDEX([1]BCLIENTES!B:B,MATCH(Tabla5[[#This Row],[RUC]],[1]BCLIENTES!A:A,0))</f>
        <v>ANULADO</v>
      </c>
      <c r="J5519" t="e">
        <f>INDEX([1]!Tabla1[DISTRITO],MATCH(Tabla5[[#This Row],[RUC]],[1]!Tabla1[RUC],0))</f>
        <v>#REF!</v>
      </c>
      <c r="K5519" t="str">
        <f>INDEX([1]BCLIENTES!H:H,MATCH(Tabla5[[#This Row],[RUC]],[1]BCLIENTES!A:A,0))</f>
        <v>ANULADO</v>
      </c>
      <c r="L5519" s="3">
        <v>0</v>
      </c>
    </row>
    <row r="5520" spans="1:12" x14ac:dyDescent="0.25">
      <c r="A5520" t="s">
        <v>12</v>
      </c>
      <c r="B5520" s="1">
        <v>45493</v>
      </c>
      <c r="C5520" s="1" t="str">
        <f>TEXT(Tabla5[[#This Row],[FECHA]],"MMM")</f>
        <v>Jul</v>
      </c>
      <c r="D5520" s="1" t="str">
        <f>TEXT(Tabla5[[#This Row],[FECHA]],"YYY")</f>
        <v>2024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tr">
        <f>INDEX([1]BCLIENTES!B:B,MATCH(Tabla5[[#This Row],[RUC]],[1]BCLIENTES!A:A,0))</f>
        <v xml:space="preserve"> JARA VEGA MARIA JANET</v>
      </c>
      <c r="J5520" t="e">
        <f>INDEX([1]!Tabla1[DISTRITO],MATCH(Tabla5[[#This Row],[RUC]],[1]!Tabla1[RUC],0))</f>
        <v>#REF!</v>
      </c>
      <c r="K5520" t="str">
        <f>INDEX([1]BCLIENTES!H:H,MATCH(Tabla5[[#This Row],[RUC]],[1]BCLIENTES!A:A,0))</f>
        <v xml:space="preserve"> LIMA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tr">
        <f>TEXT(Tabla5[[#This Row],[FECHA]],"MMM")</f>
        <v>Jul</v>
      </c>
      <c r="D5521" s="1" t="str">
        <f>TEXT(Tabla5[[#This Row],[FECHA]],"YYY")</f>
        <v>2024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tr">
        <f>INDEX([1]BCLIENTES!B:B,MATCH(Tabla5[[#This Row],[RUC]],[1]BCLIENTES!A:A,0))</f>
        <v xml:space="preserve"> PHEX IMPORT E.I.R.L.</v>
      </c>
      <c r="J5521" t="e">
        <f>INDEX([1]!Tabla1[DISTRITO],MATCH(Tabla5[[#This Row],[RUC]],[1]!Tabla1[RUC],0))</f>
        <v>#REF!</v>
      </c>
      <c r="K5521" t="str">
        <f>INDEX([1]BCLIENTES!H:H,MATCH(Tabla5[[#This Row],[RUC]],[1]BCLIENTES!A:A,0))</f>
        <v xml:space="preserve"> LIMA 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tr">
        <f>TEXT(Tabla5[[#This Row],[FECHA]],"MMM")</f>
        <v>May</v>
      </c>
      <c r="D5522" s="1" t="str">
        <f>TEXT(Tabla5[[#This Row],[FECHA]],"YYY")</f>
        <v>2024</v>
      </c>
      <c r="E5522" s="2" t="s">
        <v>143</v>
      </c>
      <c r="F5522" s="2" t="s">
        <v>5566</v>
      </c>
      <c r="G5522" s="2" t="s">
        <v>10005</v>
      </c>
      <c r="H5522">
        <v>20611763663</v>
      </c>
      <c r="I5522" t="str">
        <f>INDEX([1]BCLIENTES!B:B,MATCH(Tabla5[[#This Row],[RUC]],[1]BCLIENTES!A:A,0))</f>
        <v xml:space="preserve"> DISTRIBUCION E INVERSIONES ALEX E.I.R.L.</v>
      </c>
      <c r="J5522" t="e">
        <f>INDEX([1]!Tabla1[DISTRITO],MATCH(Tabla5[[#This Row],[RUC]],[1]!Tabla1[RUC],0))</f>
        <v>#REF!</v>
      </c>
      <c r="K5522" t="str">
        <f>INDEX([1]BCLIENTES!H:H,MATCH(Tabla5[[#This Row],[RUC]],[1]BCLIENTES!A:A,0))</f>
        <v xml:space="preserve"> LIMA 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tr">
        <f>TEXT(Tabla5[[#This Row],[FECHA]],"MMM")</f>
        <v>Jul</v>
      </c>
      <c r="D5523" s="1" t="str">
        <f>TEXT(Tabla5[[#This Row],[FECHA]],"YYY")</f>
        <v>2024</v>
      </c>
      <c r="E5523" s="2" t="s">
        <v>143</v>
      </c>
      <c r="F5523" s="2" t="s">
        <v>5567</v>
      </c>
      <c r="G5523" s="2" t="s">
        <v>9997</v>
      </c>
      <c r="H5523">
        <v>1</v>
      </c>
      <c r="I5523" t="str">
        <f>INDEX([1]BCLIENTES!B:B,MATCH(Tabla5[[#This Row],[RUC]],[1]BCLIENTES!A:A,0))</f>
        <v>ANULADO</v>
      </c>
      <c r="J5523" t="e">
        <f>INDEX([1]!Tabla1[DISTRITO],MATCH(Tabla5[[#This Row],[RUC]],[1]!Tabla1[RUC],0))</f>
        <v>#REF!</v>
      </c>
      <c r="K5523" t="str">
        <f>INDEX([1]BCLIENTES!H:H,MATCH(Tabla5[[#This Row],[RUC]],[1]BCLIENTES!A:A,0))</f>
        <v>ANULADO</v>
      </c>
      <c r="L5523" s="3">
        <v>0</v>
      </c>
    </row>
    <row r="5524" spans="1:12" x14ac:dyDescent="0.25">
      <c r="A5524" t="s">
        <v>12</v>
      </c>
      <c r="B5524" s="1">
        <v>45495</v>
      </c>
      <c r="C5524" s="1" t="str">
        <f>TEXT(Tabla5[[#This Row],[FECHA]],"MMM")</f>
        <v>Jul</v>
      </c>
      <c r="D5524" s="1" t="str">
        <f>TEXT(Tabla5[[#This Row],[FECHA]],"YYY")</f>
        <v>2024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tr">
        <f>INDEX([1]BCLIENTES!B:B,MATCH(Tabla5[[#This Row],[RUC]],[1]BCLIENTES!A:A,0))</f>
        <v xml:space="preserve"> MD INDUSTRIAL S.A.C.</v>
      </c>
      <c r="J5524" t="e">
        <f>INDEX([1]!Tabla1[DISTRITO],MATCH(Tabla5[[#This Row],[RUC]],[1]!Tabla1[RUC],0))</f>
        <v>#REF!</v>
      </c>
      <c r="K5524" t="str">
        <f>INDEX([1]BCLIENTES!H:H,MATCH(Tabla5[[#This Row],[RUC]],[1]BCLIENTES!A:A,0))</f>
        <v xml:space="preserve"> LIMA 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tr">
        <f>TEXT(Tabla5[[#This Row],[FECHA]],"MMM")</f>
        <v>Jul</v>
      </c>
      <c r="D5525" s="1" t="str">
        <f>TEXT(Tabla5[[#This Row],[FECHA]],"YYY")</f>
        <v>2024</v>
      </c>
      <c r="E5525" s="2" t="s">
        <v>143</v>
      </c>
      <c r="F5525" s="2" t="s">
        <v>5569</v>
      </c>
      <c r="G5525" s="2" t="s">
        <v>10005</v>
      </c>
      <c r="H5525">
        <v>10464825687</v>
      </c>
      <c r="I5525" t="str">
        <f>INDEX([1]BCLIENTES!B:B,MATCH(Tabla5[[#This Row],[RUC]],[1]BCLIENTES!A:A,0))</f>
        <v xml:space="preserve"> RUFASTO PEREZ LUIS ELVER</v>
      </c>
      <c r="J5525" t="e">
        <f>INDEX([1]!Tabla1[DISTRITO],MATCH(Tabla5[[#This Row],[RUC]],[1]!Tabla1[RUC],0))</f>
        <v>#REF!</v>
      </c>
      <c r="K5525" t="str">
        <f>INDEX([1]BCLIENTES!H:H,MATCH(Tabla5[[#This Row],[RUC]],[1]BCLIENTES!A:A,0))</f>
        <v xml:space="preserve"> LIMA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tr">
        <f>TEXT(Tabla5[[#This Row],[FECHA]],"MMM")</f>
        <v>Jul</v>
      </c>
      <c r="D5526" s="1" t="str">
        <f>TEXT(Tabla5[[#This Row],[FECHA]],"YYY")</f>
        <v>2024</v>
      </c>
      <c r="E5526" s="2" t="s">
        <v>143</v>
      </c>
      <c r="F5526" s="2" t="s">
        <v>5570</v>
      </c>
      <c r="G5526" s="2" t="s">
        <v>9997</v>
      </c>
      <c r="H5526">
        <v>1</v>
      </c>
      <c r="I5526" t="str">
        <f>INDEX([1]BCLIENTES!B:B,MATCH(Tabla5[[#This Row],[RUC]],[1]BCLIENTES!A:A,0))</f>
        <v>ANULADO</v>
      </c>
      <c r="J5526" t="e">
        <f>INDEX([1]!Tabla1[DISTRITO],MATCH(Tabla5[[#This Row],[RUC]],[1]!Tabla1[RUC],0))</f>
        <v>#REF!</v>
      </c>
      <c r="K5526" t="str">
        <f>INDEX([1]BCLIENTES!H:H,MATCH(Tabla5[[#This Row],[RUC]],[1]BCLIENTES!A:A,0))</f>
        <v>ANULADO</v>
      </c>
      <c r="L5526" s="3">
        <v>0</v>
      </c>
    </row>
    <row r="5527" spans="1:12" x14ac:dyDescent="0.25">
      <c r="A5527" t="s">
        <v>12</v>
      </c>
      <c r="B5527" s="1">
        <v>45497</v>
      </c>
      <c r="C5527" s="1" t="str">
        <f>TEXT(Tabla5[[#This Row],[FECHA]],"MMM")</f>
        <v>Jul</v>
      </c>
      <c r="D5527" s="1" t="str">
        <f>TEXT(Tabla5[[#This Row],[FECHA]],"YYY")</f>
        <v>2024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tr">
        <f>INDEX([1]BCLIENTES!B:B,MATCH(Tabla5[[#This Row],[RUC]],[1]BCLIENTES!A:A,0))</f>
        <v xml:space="preserve"> DISTRIBUIDORA ELECTRICA JARAS S.A.C.</v>
      </c>
      <c r="J5527" t="e">
        <f>INDEX([1]!Tabla1[DISTRITO],MATCH(Tabla5[[#This Row],[RUC]],[1]!Tabla1[RUC],0))</f>
        <v>#REF!</v>
      </c>
      <c r="K5527" t="str">
        <f>INDEX([1]BCLIENTES!H:H,MATCH(Tabla5[[#This Row],[RUC]],[1]BCLIENTES!A:A,0))</f>
        <v xml:space="preserve"> LIMA 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tr">
        <f>TEXT(Tabla5[[#This Row],[FECHA]],"MMM")</f>
        <v>Jul</v>
      </c>
      <c r="D5528" s="1" t="str">
        <f>TEXT(Tabla5[[#This Row],[FECHA]],"YYY")</f>
        <v>2024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tr">
        <f>INDEX([1]BCLIENTES!B:B,MATCH(Tabla5[[#This Row],[RUC]],[1]BCLIENTES!A:A,0))</f>
        <v xml:space="preserve"> FERRETERIA MIRIAN E.I.R.L.</v>
      </c>
      <c r="J5528" t="e">
        <f>INDEX([1]!Tabla1[DISTRITO],MATCH(Tabla5[[#This Row],[RUC]],[1]!Tabla1[RUC],0))</f>
        <v>#REF!</v>
      </c>
      <c r="K5528" t="str">
        <f>INDEX([1]BCLIENTES!H:H,MATCH(Tabla5[[#This Row],[RUC]],[1]BCLIENTES!A:A,0))</f>
        <v xml:space="preserve"> LIMA 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tr">
        <f>TEXT(Tabla5[[#This Row],[FECHA]],"MMM")</f>
        <v>Jul</v>
      </c>
      <c r="D5529" s="1" t="str">
        <f>TEXT(Tabla5[[#This Row],[FECHA]],"YYY")</f>
        <v>2024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tr">
        <f>INDEX([1]BCLIENTES!B:B,MATCH(Tabla5[[#This Row],[RUC]],[1]BCLIENTES!A:A,0))</f>
        <v xml:space="preserve"> DISTRIBUIDORA ELECTRICA JARAS S.A.C.</v>
      </c>
      <c r="J5529" t="e">
        <f>INDEX([1]!Tabla1[DISTRITO],MATCH(Tabla5[[#This Row],[RUC]],[1]!Tabla1[RUC],0))</f>
        <v>#REF!</v>
      </c>
      <c r="K5529" t="str">
        <f>INDEX([1]BCLIENTES!H:H,MATCH(Tabla5[[#This Row],[RUC]],[1]BCLIENTES!A:A,0))</f>
        <v xml:space="preserve"> LIMA 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tr">
        <f>TEXT(Tabla5[[#This Row],[FECHA]],"MMM")</f>
        <v>Jul</v>
      </c>
      <c r="D5530" s="1" t="str">
        <f>TEXT(Tabla5[[#This Row],[FECHA]],"YYY")</f>
        <v>2024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tr">
        <f>INDEX([1]BCLIENTES!B:B,MATCH(Tabla5[[#This Row],[RUC]],[1]BCLIENTES!A:A,0))</f>
        <v xml:space="preserve"> INVERSIONES VALLEMONT S.A.C.</v>
      </c>
      <c r="J5530" t="e">
        <f>INDEX([1]!Tabla1[DISTRITO],MATCH(Tabla5[[#This Row],[RUC]],[1]!Tabla1[RUC],0))</f>
        <v>#REF!</v>
      </c>
      <c r="K5530" t="str">
        <f>INDEX([1]BCLIENTES!H:H,MATCH(Tabla5[[#This Row],[RUC]],[1]BCLIENTES!A:A,0))</f>
        <v xml:space="preserve"> LIMA 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tr">
        <f>TEXT(Tabla5[[#This Row],[FECHA]],"MMM")</f>
        <v>Jul</v>
      </c>
      <c r="D5531" s="1" t="str">
        <f>TEXT(Tabla5[[#This Row],[FECHA]],"YYY")</f>
        <v>2024</v>
      </c>
      <c r="E5531" s="2" t="s">
        <v>143</v>
      </c>
      <c r="F5531" s="2" t="s">
        <v>5575</v>
      </c>
      <c r="G5531" s="2" t="s">
        <v>10001</v>
      </c>
      <c r="H5531">
        <v>20602594409</v>
      </c>
      <c r="I5531" t="str">
        <f>INDEX([1]BCLIENTES!B:B,MATCH(Tabla5[[#This Row],[RUC]],[1]BCLIENTES!A:A,0))</f>
        <v xml:space="preserve"> S&amp;J OSORIUS PERU E.I.R.L.</v>
      </c>
      <c r="J5531" t="e">
        <f>INDEX([1]!Tabla1[DISTRITO],MATCH(Tabla5[[#This Row],[RUC]],[1]!Tabla1[RUC],0))</f>
        <v>#REF!</v>
      </c>
      <c r="K5531" t="str">
        <f>INDEX([1]BCLIENTES!H:H,MATCH(Tabla5[[#This Row],[RUC]],[1]BCLIENTES!A:A,0))</f>
        <v xml:space="preserve"> LIMA 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tr">
        <f>TEXT(Tabla5[[#This Row],[FECHA]],"MMM")</f>
        <v>Jul</v>
      </c>
      <c r="D5532" s="1" t="str">
        <f>TEXT(Tabla5[[#This Row],[FECHA]],"YYY")</f>
        <v>2024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tr">
        <f>INDEX([1]BCLIENTES!B:B,MATCH(Tabla5[[#This Row],[RUC]],[1]BCLIENTES!A:A,0))</f>
        <v xml:space="preserve"> FERRETERIA MIRIAN E.I.R.L.</v>
      </c>
      <c r="J5532" t="e">
        <f>INDEX([1]!Tabla1[DISTRITO],MATCH(Tabla5[[#This Row],[RUC]],[1]!Tabla1[RUC],0))</f>
        <v>#REF!</v>
      </c>
      <c r="K5532" t="str">
        <f>INDEX([1]BCLIENTES!H:H,MATCH(Tabla5[[#This Row],[RUC]],[1]BCLIENTES!A:A,0))</f>
        <v xml:space="preserve"> LIMA 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tr">
        <f>TEXT(Tabla5[[#This Row],[FECHA]],"MMM")</f>
        <v>May</v>
      </c>
      <c r="D5533" s="1" t="str">
        <f>TEXT(Tabla5[[#This Row],[FECHA]],"YYY")</f>
        <v>2024</v>
      </c>
      <c r="E5533" s="2" t="s">
        <v>143</v>
      </c>
      <c r="F5533" s="2" t="s">
        <v>5577</v>
      </c>
      <c r="G5533" s="2" t="s">
        <v>10001</v>
      </c>
      <c r="H5533">
        <v>20514251461</v>
      </c>
      <c r="I5533" t="str">
        <f>INDEX([1]BCLIENTES!B:B,MATCH(Tabla5[[#This Row],[RUC]],[1]BCLIENTES!A:A,0))</f>
        <v xml:space="preserve"> FERRETERIA CHOQUE SOCIEDAD COMERCIAL DE RESPONSABILIDAD LIMITADA - FERRETERIA CHOQUE S.R.L.</v>
      </c>
      <c r="J5533" t="e">
        <f>INDEX([1]!Tabla1[DISTRITO],MATCH(Tabla5[[#This Row],[RUC]],[1]!Tabla1[RUC],0))</f>
        <v>#REF!</v>
      </c>
      <c r="K5533" t="str">
        <f>INDEX([1]BCLIENTES!H:H,MATCH(Tabla5[[#This Row],[RUC]],[1]BCLIENTES!A:A,0))</f>
        <v xml:space="preserve"> LIMA 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tr">
        <f>TEXT(Tabla5[[#This Row],[FECHA]],"MMM")</f>
        <v>May</v>
      </c>
      <c r="D5534" s="1" t="str">
        <f>TEXT(Tabla5[[#This Row],[FECHA]],"YYY")</f>
        <v>2024</v>
      </c>
      <c r="E5534" s="2" t="s">
        <v>143</v>
      </c>
      <c r="F5534" s="2" t="s">
        <v>5578</v>
      </c>
      <c r="G5534" s="2" t="s">
        <v>10005</v>
      </c>
      <c r="H5534">
        <v>20601566584</v>
      </c>
      <c r="I5534" t="str">
        <f>INDEX([1]BCLIENTES!B:B,MATCH(Tabla5[[#This Row],[RUC]],[1]BCLIENTES!A:A,0))</f>
        <v xml:space="preserve"> GPRINTER PERU S.A.C.</v>
      </c>
      <c r="J5534" t="e">
        <f>INDEX([1]!Tabla1[DISTRITO],MATCH(Tabla5[[#This Row],[RUC]],[1]!Tabla1[RUC],0))</f>
        <v>#REF!</v>
      </c>
      <c r="K5534" t="str">
        <f>INDEX([1]BCLIENTES!H:H,MATCH(Tabla5[[#This Row],[RUC]],[1]BCLIENTES!A:A,0))</f>
        <v xml:space="preserve"> LIMA 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tr">
        <f>TEXT(Tabla5[[#This Row],[FECHA]],"MMM")</f>
        <v>Jul</v>
      </c>
      <c r="D5535" s="1" t="str">
        <f>TEXT(Tabla5[[#This Row],[FECHA]],"YYY")</f>
        <v>2024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tr">
        <f>INDEX([1]BCLIENTES!B:B,MATCH(Tabla5[[#This Row],[RUC]],[1]BCLIENTES!A:A,0))</f>
        <v>SIHUE CAJACHAHUA OLGA ELENA</v>
      </c>
      <c r="J5535" t="e">
        <f>INDEX([1]!Tabla1[DISTRITO],MATCH(Tabla5[[#This Row],[RUC]],[1]!Tabla1[RUC],0))</f>
        <v>#REF!</v>
      </c>
      <c r="K5535" t="str">
        <f>INDEX([1]BCLIENTES!H:H,MATCH(Tabla5[[#This Row],[RUC]],[1]BCLIENTES!A:A,0))</f>
        <v>LIMA</v>
      </c>
      <c r="L5535" s="3">
        <v>84</v>
      </c>
    </row>
    <row r="5536" spans="1:12" x14ac:dyDescent="0.25">
      <c r="A5536" t="s">
        <v>12</v>
      </c>
      <c r="B5536" s="1">
        <v>45498</v>
      </c>
      <c r="C5536" s="1" t="str">
        <f>TEXT(Tabla5[[#This Row],[FECHA]],"MMM")</f>
        <v>Jul</v>
      </c>
      <c r="D5536" s="1" t="str">
        <f>TEXT(Tabla5[[#This Row],[FECHA]],"YYY")</f>
        <v>2024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tr">
        <f>INDEX([1]BCLIENTES!B:B,MATCH(Tabla5[[#This Row],[RUC]],[1]BCLIENTES!A:A,0))</f>
        <v xml:space="preserve"> CONSTRUCCION SIUSA E.I.R.L.</v>
      </c>
      <c r="J5536" t="e">
        <f>INDEX([1]!Tabla1[DISTRITO],MATCH(Tabla5[[#This Row],[RUC]],[1]!Tabla1[RUC],0))</f>
        <v>#REF!</v>
      </c>
      <c r="K5536" t="str">
        <f>INDEX([1]BCLIENTES!H:H,MATCH(Tabla5[[#This Row],[RUC]],[1]BCLIENTES!A:A,0))</f>
        <v xml:space="preserve"> LIMA 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tr">
        <f>TEXT(Tabla5[[#This Row],[FECHA]],"MMM")</f>
        <v>Jul</v>
      </c>
      <c r="D5537" s="1" t="str">
        <f>TEXT(Tabla5[[#This Row],[FECHA]],"YYY")</f>
        <v>2024</v>
      </c>
      <c r="E5537" s="2" t="s">
        <v>143</v>
      </c>
      <c r="F5537" s="2" t="s">
        <v>5581</v>
      </c>
      <c r="G5537" s="2" t="s">
        <v>10005</v>
      </c>
      <c r="H5537">
        <v>20609018870</v>
      </c>
      <c r="I5537" t="str">
        <f>INDEX([1]BCLIENTES!B:B,MATCH(Tabla5[[#This Row],[RUC]],[1]BCLIENTES!A:A,0))</f>
        <v xml:space="preserve"> DISTRIBUIDORA &amp; COMERCIALIZADORA CHAYCO E.I.R.L.</v>
      </c>
      <c r="J5537" t="e">
        <f>INDEX([1]!Tabla1[DISTRITO],MATCH(Tabla5[[#This Row],[RUC]],[1]!Tabla1[RUC],0))</f>
        <v>#REF!</v>
      </c>
      <c r="K5537" t="str">
        <f>INDEX([1]BCLIENTES!H:H,MATCH(Tabla5[[#This Row],[RUC]],[1]BCLIENTES!A:A,0))</f>
        <v xml:space="preserve"> LIMA 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tr">
        <f>TEXT(Tabla5[[#This Row],[FECHA]],"MMM")</f>
        <v>Jul</v>
      </c>
      <c r="D5538" s="1" t="str">
        <f>TEXT(Tabla5[[#This Row],[FECHA]],"YYY")</f>
        <v>2024</v>
      </c>
      <c r="E5538" s="2" t="s">
        <v>143</v>
      </c>
      <c r="F5538" s="2" t="s">
        <v>5582</v>
      </c>
      <c r="G5538" s="2" t="s">
        <v>10005</v>
      </c>
      <c r="H5538">
        <v>10758201053</v>
      </c>
      <c r="I5538" t="str">
        <f>INDEX([1]BCLIENTES!B:B,MATCH(Tabla5[[#This Row],[RUC]],[1]BCLIENTES!A:A,0))</f>
        <v xml:space="preserve"> GUTIERREZ CRUZ EVANGELINA</v>
      </c>
      <c r="J5538" t="e">
        <f>INDEX([1]!Tabla1[DISTRITO],MATCH(Tabla5[[#This Row],[RUC]],[1]!Tabla1[RUC],0))</f>
        <v>#REF!</v>
      </c>
      <c r="K5538" t="str">
        <f>INDEX([1]BCLIENTES!H:H,MATCH(Tabla5[[#This Row],[RUC]],[1]BCLIENTES!A:A,0))</f>
        <v xml:space="preserve"> LIMA 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tr">
        <f>TEXT(Tabla5[[#This Row],[FECHA]],"MMM")</f>
        <v>Jul</v>
      </c>
      <c r="D5539" s="1" t="str">
        <f>TEXT(Tabla5[[#This Row],[FECHA]],"YYY")</f>
        <v>2024</v>
      </c>
      <c r="E5539" s="2" t="s">
        <v>143</v>
      </c>
      <c r="F5539" s="2" t="s">
        <v>5583</v>
      </c>
      <c r="G5539" s="2" t="s">
        <v>10005</v>
      </c>
      <c r="H5539">
        <v>10400578198</v>
      </c>
      <c r="I5539" t="str">
        <f>INDEX([1]BCLIENTES!B:B,MATCH(Tabla5[[#This Row],[RUC]],[1]BCLIENTES!A:A,0))</f>
        <v xml:space="preserve"> MENDOZA HUERTA DARIA</v>
      </c>
      <c r="J5539" t="e">
        <f>INDEX([1]!Tabla1[DISTRITO],MATCH(Tabla5[[#This Row],[RUC]],[1]!Tabla1[RUC],0))</f>
        <v>#REF!</v>
      </c>
      <c r="K5539" t="str">
        <f>INDEX([1]BCLIENTES!H:H,MATCH(Tabla5[[#This Row],[RUC]],[1]BCLIENTES!A:A,0))</f>
        <v xml:space="preserve"> LIMA 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tr">
        <f>TEXT(Tabla5[[#This Row],[FECHA]],"MMM")</f>
        <v>Jul</v>
      </c>
      <c r="D5540" s="1" t="str">
        <f>TEXT(Tabla5[[#This Row],[FECHA]],"YYY")</f>
        <v>2024</v>
      </c>
      <c r="E5540" s="2" t="s">
        <v>143</v>
      </c>
      <c r="F5540" s="2" t="s">
        <v>5584</v>
      </c>
      <c r="G5540" s="2" t="s">
        <v>10005</v>
      </c>
      <c r="H5540">
        <v>10102153061</v>
      </c>
      <c r="I5540" t="str">
        <f>INDEX([1]BCLIENTES!B:B,MATCH(Tabla5[[#This Row],[RUC]],[1]BCLIENTES!A:A,0))</f>
        <v xml:space="preserve"> GRIMALDO MEDICO SOSIMO</v>
      </c>
      <c r="J5540" t="e">
        <f>INDEX([1]!Tabla1[DISTRITO],MATCH(Tabla5[[#This Row],[RUC]],[1]!Tabla1[RUC],0))</f>
        <v>#REF!</v>
      </c>
      <c r="K5540" t="str">
        <f>INDEX([1]BCLIENTES!H:H,MATCH(Tabla5[[#This Row],[RUC]],[1]BCLIENTES!A:A,0))</f>
        <v xml:space="preserve"> LIMA 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tr">
        <f>TEXT(Tabla5[[#This Row],[FECHA]],"MMM")</f>
        <v>Jul</v>
      </c>
      <c r="D5541" s="1" t="str">
        <f>TEXT(Tabla5[[#This Row],[FECHA]],"YYY")</f>
        <v>2024</v>
      </c>
      <c r="E5541" s="2" t="s">
        <v>143</v>
      </c>
      <c r="F5541" s="2" t="s">
        <v>5585</v>
      </c>
      <c r="G5541" s="2" t="s">
        <v>10005</v>
      </c>
      <c r="H5541">
        <v>10086691642</v>
      </c>
      <c r="I5541" t="str">
        <f>INDEX([1]BCLIENTES!B:B,MATCH(Tabla5[[#This Row],[RUC]],[1]BCLIENTES!A:A,0))</f>
        <v xml:space="preserve"> MIRANDA VARGAS ALBERTO</v>
      </c>
      <c r="J5541" t="e">
        <f>INDEX([1]!Tabla1[DISTRITO],MATCH(Tabla5[[#This Row],[RUC]],[1]!Tabla1[RUC],0))</f>
        <v>#REF!</v>
      </c>
      <c r="K5541" t="str">
        <f>INDEX([1]BCLIENTES!H:H,MATCH(Tabla5[[#This Row],[RUC]],[1]BCLIENTES!A:A,0))</f>
        <v xml:space="preserve"> LIMA 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tr">
        <f>TEXT(Tabla5[[#This Row],[FECHA]],"MMM")</f>
        <v>Jul</v>
      </c>
      <c r="D5542" s="1" t="str">
        <f>TEXT(Tabla5[[#This Row],[FECHA]],"YYY")</f>
        <v>2024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tr">
        <f>INDEX([1]BCLIENTES!B:B,MATCH(Tabla5[[#This Row],[RUC]],[1]BCLIENTES!A:A,0))</f>
        <v xml:space="preserve"> JARA VEGA MARIA JANET</v>
      </c>
      <c r="J5542" t="e">
        <f>INDEX([1]!Tabla1[DISTRITO],MATCH(Tabla5[[#This Row],[RUC]],[1]!Tabla1[RUC],0))</f>
        <v>#REF!</v>
      </c>
      <c r="K5542" t="str">
        <f>INDEX([1]BCLIENTES!H:H,MATCH(Tabla5[[#This Row],[RUC]],[1]BCLIENTES!A:A,0))</f>
        <v xml:space="preserve"> LIMA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tr">
        <f>TEXT(Tabla5[[#This Row],[FECHA]],"MMM")</f>
        <v>Jul</v>
      </c>
      <c r="D5543" s="1" t="str">
        <f>TEXT(Tabla5[[#This Row],[FECHA]],"YYY")</f>
        <v>2024</v>
      </c>
      <c r="E5543" s="2" t="s">
        <v>143</v>
      </c>
      <c r="F5543" s="2" t="s">
        <v>5587</v>
      </c>
      <c r="G5543" s="2" t="s">
        <v>9997</v>
      </c>
      <c r="H5543">
        <v>1</v>
      </c>
      <c r="I5543" t="str">
        <f>INDEX([1]BCLIENTES!B:B,MATCH(Tabla5[[#This Row],[RUC]],[1]BCLIENTES!A:A,0))</f>
        <v>ANULADO</v>
      </c>
      <c r="J5543" t="e">
        <f>INDEX([1]!Tabla1[DISTRITO],MATCH(Tabla5[[#This Row],[RUC]],[1]!Tabla1[RUC],0))</f>
        <v>#REF!</v>
      </c>
      <c r="K5543" t="str">
        <f>INDEX([1]BCLIENTES!H:H,MATCH(Tabla5[[#This Row],[RUC]],[1]BCLIENTES!A:A,0))</f>
        <v>ANULADO</v>
      </c>
      <c r="L5543" s="3">
        <v>0</v>
      </c>
    </row>
    <row r="5544" spans="1:12" x14ac:dyDescent="0.25">
      <c r="A5544" t="s">
        <v>12</v>
      </c>
      <c r="B5544" s="1">
        <v>45498</v>
      </c>
      <c r="C5544" s="1" t="str">
        <f>TEXT(Tabla5[[#This Row],[FECHA]],"MMM")</f>
        <v>Jul</v>
      </c>
      <c r="D5544" s="1" t="str">
        <f>TEXT(Tabla5[[#This Row],[FECHA]],"YYY")</f>
        <v>2024</v>
      </c>
      <c r="E5544" s="2" t="s">
        <v>143</v>
      </c>
      <c r="F5544" s="2" t="s">
        <v>5588</v>
      </c>
      <c r="G5544" s="2" t="s">
        <v>10005</v>
      </c>
      <c r="H5544">
        <v>10085610541</v>
      </c>
      <c r="I5544" t="str">
        <f>INDEX([1]BCLIENTES!B:B,MATCH(Tabla5[[#This Row],[RUC]],[1]BCLIENTES!A:A,0))</f>
        <v xml:space="preserve"> CARBAJAL VILCACHAGUA MARIA DORIS</v>
      </c>
      <c r="J5544" t="e">
        <f>INDEX([1]!Tabla1[DISTRITO],MATCH(Tabla5[[#This Row],[RUC]],[1]!Tabla1[RUC],0))</f>
        <v>#REF!</v>
      </c>
      <c r="K5544" t="str">
        <f>INDEX([1]BCLIENTES!H:H,MATCH(Tabla5[[#This Row],[RUC]],[1]BCLIENTES!A:A,0))</f>
        <v xml:space="preserve"> LIMA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tr">
        <f>TEXT(Tabla5[[#This Row],[FECHA]],"MMM")</f>
        <v>May</v>
      </c>
      <c r="D5545" s="1" t="str">
        <f>TEXT(Tabla5[[#This Row],[FECHA]],"YYY")</f>
        <v>2024</v>
      </c>
      <c r="E5545" s="2" t="s">
        <v>143</v>
      </c>
      <c r="F5545" s="2" t="s">
        <v>5589</v>
      </c>
      <c r="G5545" s="2" t="s">
        <v>10005</v>
      </c>
      <c r="H5545">
        <v>20611323809</v>
      </c>
      <c r="I5545" t="str">
        <f>INDEX([1]BCLIENTES!B:B,MATCH(Tabla5[[#This Row],[RUC]],[1]BCLIENTES!A:A,0))</f>
        <v xml:space="preserve"> SMEIIN INVERSIONES S.A.C.</v>
      </c>
      <c r="J5545" t="e">
        <f>INDEX([1]!Tabla1[DISTRITO],MATCH(Tabla5[[#This Row],[RUC]],[1]!Tabla1[RUC],0))</f>
        <v>#REF!</v>
      </c>
      <c r="K5545" t="str">
        <f>INDEX([1]BCLIENTES!H:H,MATCH(Tabla5[[#This Row],[RUC]],[1]BCLIENTES!A:A,0))</f>
        <v xml:space="preserve"> LIMA 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tr">
        <f>TEXT(Tabla5[[#This Row],[FECHA]],"MMM")</f>
        <v>Jul</v>
      </c>
      <c r="D5546" s="1" t="str">
        <f>TEXT(Tabla5[[#This Row],[FECHA]],"YYY")</f>
        <v>2024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tr">
        <f>INDEX([1]BCLIENTES!B:B,MATCH(Tabla5[[#This Row],[RUC]],[1]BCLIENTES!A:A,0))</f>
        <v xml:space="preserve"> DISTRIBUIDORA GERARD E.I.R.L.</v>
      </c>
      <c r="J5546" t="e">
        <f>INDEX([1]!Tabla1[DISTRITO],MATCH(Tabla5[[#This Row],[RUC]],[1]!Tabla1[RUC],0))</f>
        <v>#REF!</v>
      </c>
      <c r="K5546" t="str">
        <f>INDEX([1]BCLIENTES!H:H,MATCH(Tabla5[[#This Row],[RUC]],[1]BCLIENTES!A:A,0))</f>
        <v xml:space="preserve"> LIMA 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tr">
        <f>TEXT(Tabla5[[#This Row],[FECHA]],"MMM")</f>
        <v>Jul</v>
      </c>
      <c r="D5547" s="1" t="str">
        <f>TEXT(Tabla5[[#This Row],[FECHA]],"YYY")</f>
        <v>2024</v>
      </c>
      <c r="E5547" s="2" t="s">
        <v>143</v>
      </c>
      <c r="F5547" s="2" t="s">
        <v>5591</v>
      </c>
      <c r="G5547" s="2" t="s">
        <v>9997</v>
      </c>
      <c r="H5547">
        <v>1</v>
      </c>
      <c r="I5547" t="str">
        <f>INDEX([1]BCLIENTES!B:B,MATCH(Tabla5[[#This Row],[RUC]],[1]BCLIENTES!A:A,0))</f>
        <v>ANULADO</v>
      </c>
      <c r="J5547" t="e">
        <f>INDEX([1]!Tabla1[DISTRITO],MATCH(Tabla5[[#This Row],[RUC]],[1]!Tabla1[RUC],0))</f>
        <v>#REF!</v>
      </c>
      <c r="K5547" t="str">
        <f>INDEX([1]BCLIENTES!H:H,MATCH(Tabla5[[#This Row],[RUC]],[1]BCLIENTES!A:A,0))</f>
        <v>ANULADO</v>
      </c>
      <c r="L5547" s="3">
        <v>0</v>
      </c>
    </row>
    <row r="5548" spans="1:12" x14ac:dyDescent="0.25">
      <c r="A5548" t="s">
        <v>12</v>
      </c>
      <c r="B5548" s="1">
        <v>45499</v>
      </c>
      <c r="C5548" s="1" t="str">
        <f>TEXT(Tabla5[[#This Row],[FECHA]],"MMM")</f>
        <v>Jul</v>
      </c>
      <c r="D5548" s="1" t="str">
        <f>TEXT(Tabla5[[#This Row],[FECHA]],"YYY")</f>
        <v>2024</v>
      </c>
      <c r="E5548" s="2" t="s">
        <v>143</v>
      </c>
      <c r="F5548" s="2" t="s">
        <v>5592</v>
      </c>
      <c r="G5548" s="2" t="s">
        <v>9997</v>
      </c>
      <c r="H5548">
        <v>1</v>
      </c>
      <c r="I5548" t="str">
        <f>INDEX([1]BCLIENTES!B:B,MATCH(Tabla5[[#This Row],[RUC]],[1]BCLIENTES!A:A,0))</f>
        <v>ANULADO</v>
      </c>
      <c r="J5548" t="e">
        <f>INDEX([1]!Tabla1[DISTRITO],MATCH(Tabla5[[#This Row],[RUC]],[1]!Tabla1[RUC],0))</f>
        <v>#REF!</v>
      </c>
      <c r="K5548" t="str">
        <f>INDEX([1]BCLIENTES!H:H,MATCH(Tabla5[[#This Row],[RUC]],[1]BCLIENTES!A:A,0))</f>
        <v>ANULADO</v>
      </c>
      <c r="L5548" s="3">
        <v>0</v>
      </c>
    </row>
    <row r="5549" spans="1:12" x14ac:dyDescent="0.25">
      <c r="A5549" t="s">
        <v>12</v>
      </c>
      <c r="B5549" s="1">
        <v>45499</v>
      </c>
      <c r="C5549" s="1" t="str">
        <f>TEXT(Tabla5[[#This Row],[FECHA]],"MMM")</f>
        <v>Jul</v>
      </c>
      <c r="D5549" s="1" t="str">
        <f>TEXT(Tabla5[[#This Row],[FECHA]],"YYY")</f>
        <v>2024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tr">
        <f>INDEX([1]BCLIENTES!B:B,MATCH(Tabla5[[#This Row],[RUC]],[1]BCLIENTES!A:A,0))</f>
        <v xml:space="preserve"> DISTRIBUIDORA ELECTRICA JARAS S.A.C.</v>
      </c>
      <c r="J5549" t="e">
        <f>INDEX([1]!Tabla1[DISTRITO],MATCH(Tabla5[[#This Row],[RUC]],[1]!Tabla1[RUC],0))</f>
        <v>#REF!</v>
      </c>
      <c r="K5549" t="str">
        <f>INDEX([1]BCLIENTES!H:H,MATCH(Tabla5[[#This Row],[RUC]],[1]BCLIENTES!A:A,0))</f>
        <v xml:space="preserve"> LIMA 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tr">
        <f>TEXT(Tabla5[[#This Row],[FECHA]],"MMM")</f>
        <v>Jul</v>
      </c>
      <c r="D5550" s="1" t="str">
        <f>TEXT(Tabla5[[#This Row],[FECHA]],"YYY")</f>
        <v>2024</v>
      </c>
      <c r="E5550" s="2" t="s">
        <v>143</v>
      </c>
      <c r="F5550" s="2" t="s">
        <v>5594</v>
      </c>
      <c r="G5550" s="2" t="s">
        <v>10005</v>
      </c>
      <c r="H5550">
        <v>10099457631</v>
      </c>
      <c r="I5550" t="str">
        <f>INDEX([1]BCLIENTES!B:B,MATCH(Tabla5[[#This Row],[RUC]],[1]BCLIENTES!A:A,0))</f>
        <v xml:space="preserve"> DIAZ GARCIA FRANCIS PAOLA</v>
      </c>
      <c r="J5550" t="e">
        <f>INDEX([1]!Tabla1[DISTRITO],MATCH(Tabla5[[#This Row],[RUC]],[1]!Tabla1[RUC],0))</f>
        <v>#REF!</v>
      </c>
      <c r="K5550" t="str">
        <f>INDEX([1]BCLIENTES!H:H,MATCH(Tabla5[[#This Row],[RUC]],[1]BCLIENTES!A:A,0))</f>
        <v xml:space="preserve"> LIMA 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tr">
        <f>TEXT(Tabla5[[#This Row],[FECHA]],"MMM")</f>
        <v>Jul</v>
      </c>
      <c r="D5551" s="1" t="str">
        <f>TEXT(Tabla5[[#This Row],[FECHA]],"YYY")</f>
        <v>2024</v>
      </c>
      <c r="E5551" s="2" t="s">
        <v>143</v>
      </c>
      <c r="F5551" s="2" t="s">
        <v>5595</v>
      </c>
      <c r="G5551" s="2" t="s">
        <v>10005</v>
      </c>
      <c r="H5551">
        <v>10099457631</v>
      </c>
      <c r="I5551" t="str">
        <f>INDEX([1]BCLIENTES!B:B,MATCH(Tabla5[[#This Row],[RUC]],[1]BCLIENTES!A:A,0))</f>
        <v xml:space="preserve"> DIAZ GARCIA FRANCIS PAOLA</v>
      </c>
      <c r="J5551" t="e">
        <f>INDEX([1]!Tabla1[DISTRITO],MATCH(Tabla5[[#This Row],[RUC]],[1]!Tabla1[RUC],0))</f>
        <v>#REF!</v>
      </c>
      <c r="K5551" t="str">
        <f>INDEX([1]BCLIENTES!H:H,MATCH(Tabla5[[#This Row],[RUC]],[1]BCLIENTES!A:A,0))</f>
        <v xml:space="preserve"> LIMA 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tr">
        <f>TEXT(Tabla5[[#This Row],[FECHA]],"MMM")</f>
        <v>Jul</v>
      </c>
      <c r="D5552" s="1" t="str">
        <f>TEXT(Tabla5[[#This Row],[FECHA]],"YYY")</f>
        <v>2024</v>
      </c>
      <c r="E5552" s="2" t="s">
        <v>143</v>
      </c>
      <c r="F5552" s="2" t="s">
        <v>5596</v>
      </c>
      <c r="G5552" s="2" t="s">
        <v>10005</v>
      </c>
      <c r="H5552">
        <v>10102153061</v>
      </c>
      <c r="I5552" t="str">
        <f>INDEX([1]BCLIENTES!B:B,MATCH(Tabla5[[#This Row],[RUC]],[1]BCLIENTES!A:A,0))</f>
        <v xml:space="preserve"> GRIMALDO MEDICO SOSIMO</v>
      </c>
      <c r="J5552" t="e">
        <f>INDEX([1]!Tabla1[DISTRITO],MATCH(Tabla5[[#This Row],[RUC]],[1]!Tabla1[RUC],0))</f>
        <v>#REF!</v>
      </c>
      <c r="K5552" t="str">
        <f>INDEX([1]BCLIENTES!H:H,MATCH(Tabla5[[#This Row],[RUC]],[1]BCLIENTES!A:A,0))</f>
        <v xml:space="preserve"> LIMA 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tr">
        <f>TEXT(Tabla5[[#This Row],[FECHA]],"MMM")</f>
        <v>Jul</v>
      </c>
      <c r="D5553" s="1" t="str">
        <f>TEXT(Tabla5[[#This Row],[FECHA]],"YYY")</f>
        <v>2024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tr">
        <f>INDEX([1]BCLIENTES!B:B,MATCH(Tabla5[[#This Row],[RUC]],[1]BCLIENTES!A:A,0))</f>
        <v xml:space="preserve"> INVERSIONES VALLEMONT S.A.C.</v>
      </c>
      <c r="J5553" t="e">
        <f>INDEX([1]!Tabla1[DISTRITO],MATCH(Tabla5[[#This Row],[RUC]],[1]!Tabla1[RUC],0))</f>
        <v>#REF!</v>
      </c>
      <c r="K5553" t="str">
        <f>INDEX([1]BCLIENTES!H:H,MATCH(Tabla5[[#This Row],[RUC]],[1]BCLIENTES!A:A,0))</f>
        <v xml:space="preserve"> LIMA 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tr">
        <f>TEXT(Tabla5[[#This Row],[FECHA]],"MMM")</f>
        <v>Jul</v>
      </c>
      <c r="D5554" s="1" t="str">
        <f>TEXT(Tabla5[[#This Row],[FECHA]],"YYY")</f>
        <v>2024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tr">
        <f>INDEX([1]BCLIENTES!B:B,MATCH(Tabla5[[#This Row],[RUC]],[1]BCLIENTES!A:A,0))</f>
        <v xml:space="preserve"> DISTRIBUIDORA ELECTRICA JARAS S.A.C.</v>
      </c>
      <c r="J5554" t="e">
        <f>INDEX([1]!Tabla1[DISTRITO],MATCH(Tabla5[[#This Row],[RUC]],[1]!Tabla1[RUC],0))</f>
        <v>#REF!</v>
      </c>
      <c r="K5554" t="str">
        <f>INDEX([1]BCLIENTES!H:H,MATCH(Tabla5[[#This Row],[RUC]],[1]BCLIENTES!A:A,0))</f>
        <v xml:space="preserve"> LIMA 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tr">
        <f>TEXT(Tabla5[[#This Row],[FECHA]],"MMM")</f>
        <v>Jul</v>
      </c>
      <c r="D5555" s="1" t="str">
        <f>TEXT(Tabla5[[#This Row],[FECHA]],"YYY")</f>
        <v>2024</v>
      </c>
      <c r="E5555" s="2" t="s">
        <v>143</v>
      </c>
      <c r="F5555" s="2" t="s">
        <v>5599</v>
      </c>
      <c r="G5555" s="2" t="s">
        <v>10005</v>
      </c>
      <c r="H5555">
        <v>10154284082</v>
      </c>
      <c r="I5555" t="str">
        <f>INDEX([1]BCLIENTES!B:B,MATCH(Tabla5[[#This Row],[RUC]],[1]BCLIENTES!A:A,0))</f>
        <v xml:space="preserve"> MENDOZA YACHI CARLOS ALBERTO</v>
      </c>
      <c r="J5555" t="e">
        <f>INDEX([1]!Tabla1[DISTRITO],MATCH(Tabla5[[#This Row],[RUC]],[1]!Tabla1[RUC],0))</f>
        <v>#REF!</v>
      </c>
      <c r="K5555" t="str">
        <f>INDEX([1]BCLIENTES!H:H,MATCH(Tabla5[[#This Row],[RUC]],[1]BCLIENTES!A:A,0))</f>
        <v xml:space="preserve"> LIMA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tr">
        <f>TEXT(Tabla5[[#This Row],[FECHA]],"MMM")</f>
        <v>May</v>
      </c>
      <c r="D5556" s="1" t="str">
        <f>TEXT(Tabla5[[#This Row],[FECHA]],"YYY")</f>
        <v>2024</v>
      </c>
      <c r="E5556" s="2" t="s">
        <v>143</v>
      </c>
      <c r="F5556" s="2" t="s">
        <v>5600</v>
      </c>
      <c r="G5556" s="2" t="s">
        <v>10005</v>
      </c>
      <c r="H5556">
        <v>10758201053</v>
      </c>
      <c r="I5556" t="str">
        <f>INDEX([1]BCLIENTES!B:B,MATCH(Tabla5[[#This Row],[RUC]],[1]BCLIENTES!A:A,0))</f>
        <v xml:space="preserve"> GUTIERREZ CRUZ EVANGELINA</v>
      </c>
      <c r="J5556" t="e">
        <f>INDEX([1]!Tabla1[DISTRITO],MATCH(Tabla5[[#This Row],[RUC]],[1]!Tabla1[RUC],0))</f>
        <v>#REF!</v>
      </c>
      <c r="K5556" t="str">
        <f>INDEX([1]BCLIENTES!H:H,MATCH(Tabla5[[#This Row],[RUC]],[1]BCLIENTES!A:A,0))</f>
        <v xml:space="preserve"> LIMA 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tr">
        <f>TEXT(Tabla5[[#This Row],[FECHA]],"MMM")</f>
        <v>Jul</v>
      </c>
      <c r="D5557" s="1" t="str">
        <f>TEXT(Tabla5[[#This Row],[FECHA]],"YYY")</f>
        <v>2024</v>
      </c>
      <c r="E5557" s="2" t="s">
        <v>143</v>
      </c>
      <c r="F5557" s="2" t="s">
        <v>5601</v>
      </c>
      <c r="G5557" s="2" t="s">
        <v>10005</v>
      </c>
      <c r="H5557">
        <v>10154284082</v>
      </c>
      <c r="I5557" t="str">
        <f>INDEX([1]BCLIENTES!B:B,MATCH(Tabla5[[#This Row],[RUC]],[1]BCLIENTES!A:A,0))</f>
        <v xml:space="preserve"> MENDOZA YACHI CARLOS ALBERTO</v>
      </c>
      <c r="J5557" t="e">
        <f>INDEX([1]!Tabla1[DISTRITO],MATCH(Tabla5[[#This Row],[RUC]],[1]!Tabla1[RUC],0))</f>
        <v>#REF!</v>
      </c>
      <c r="K5557" t="str">
        <f>INDEX([1]BCLIENTES!H:H,MATCH(Tabla5[[#This Row],[RUC]],[1]BCLIENTES!A:A,0))</f>
        <v xml:space="preserve"> LIMA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tr">
        <f>TEXT(Tabla5[[#This Row],[FECHA]],"MMM")</f>
        <v>Jul</v>
      </c>
      <c r="D5558" s="1" t="str">
        <f>TEXT(Tabla5[[#This Row],[FECHA]],"YYY")</f>
        <v>2024</v>
      </c>
      <c r="E5558" s="2" t="s">
        <v>143</v>
      </c>
      <c r="F5558" s="2" t="s">
        <v>5602</v>
      </c>
      <c r="G5558" s="2" t="s">
        <v>10005</v>
      </c>
      <c r="H5558">
        <v>10154284082</v>
      </c>
      <c r="I5558" t="str">
        <f>INDEX([1]BCLIENTES!B:B,MATCH(Tabla5[[#This Row],[RUC]],[1]BCLIENTES!A:A,0))</f>
        <v xml:space="preserve"> MENDOZA YACHI CARLOS ALBERTO</v>
      </c>
      <c r="J5558" t="e">
        <f>INDEX([1]!Tabla1[DISTRITO],MATCH(Tabla5[[#This Row],[RUC]],[1]!Tabla1[RUC],0))</f>
        <v>#REF!</v>
      </c>
      <c r="K5558" t="str">
        <f>INDEX([1]BCLIENTES!H:H,MATCH(Tabla5[[#This Row],[RUC]],[1]BCLIENTES!A:A,0))</f>
        <v xml:space="preserve"> LIMA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tr">
        <f>TEXT(Tabla5[[#This Row],[FECHA]],"MMM")</f>
        <v>Ago</v>
      </c>
      <c r="D5559" s="1" t="str">
        <f>TEXT(Tabla5[[#This Row],[FECHA]],"YYY")</f>
        <v>2024</v>
      </c>
      <c r="E5559" s="2" t="s">
        <v>143</v>
      </c>
      <c r="F5559" s="2" t="s">
        <v>5603</v>
      </c>
      <c r="G5559" s="2" t="s">
        <v>9997</v>
      </c>
      <c r="H5559">
        <v>1</v>
      </c>
      <c r="I5559" t="str">
        <f>INDEX([1]BCLIENTES!B:B,MATCH(Tabla5[[#This Row],[RUC]],[1]BCLIENTES!A:A,0))</f>
        <v>ANULADO</v>
      </c>
      <c r="J5559" t="e">
        <f>INDEX([1]!Tabla1[DISTRITO],MATCH(Tabla5[[#This Row],[RUC]],[1]!Tabla1[RUC],0))</f>
        <v>#REF!</v>
      </c>
      <c r="K5559" t="str">
        <f>INDEX([1]BCLIENTES!H:H,MATCH(Tabla5[[#This Row],[RUC]],[1]BCLIENTES!A:A,0))</f>
        <v>ANULADO</v>
      </c>
      <c r="L5559" s="3">
        <v>0</v>
      </c>
    </row>
    <row r="5560" spans="1:12" x14ac:dyDescent="0.25">
      <c r="A5560" t="s">
        <v>12</v>
      </c>
      <c r="B5560" s="1">
        <v>45505</v>
      </c>
      <c r="C5560" s="1" t="str">
        <f>TEXT(Tabla5[[#This Row],[FECHA]],"MMM")</f>
        <v>Ago</v>
      </c>
      <c r="D5560" s="1" t="str">
        <f>TEXT(Tabla5[[#This Row],[FECHA]],"YYY")</f>
        <v>2024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tr">
        <f>INDEX([1]BCLIENTES!B:B,MATCH(Tabla5[[#This Row],[RUC]],[1]BCLIENTES!A:A,0))</f>
        <v xml:space="preserve"> PAUCAR DIAZ ABIGAIL ALEJANDRA</v>
      </c>
      <c r="J5560" t="e">
        <f>INDEX([1]!Tabla1[DISTRITO],MATCH(Tabla5[[#This Row],[RUC]],[1]!Tabla1[RUC],0))</f>
        <v>#REF!</v>
      </c>
      <c r="K5560" t="str">
        <f>INDEX([1]BCLIENTES!H:H,MATCH(Tabla5[[#This Row],[RUC]],[1]BCLIENTES!A:A,0))</f>
        <v xml:space="preserve"> LIMA 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tr">
        <f>TEXT(Tabla5[[#This Row],[FECHA]],"MMM")</f>
        <v>Ago</v>
      </c>
      <c r="D5561" s="1" t="str">
        <f>TEXT(Tabla5[[#This Row],[FECHA]],"YYY")</f>
        <v>2024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tr">
        <f>INDEX([1]BCLIENTES!B:B,MATCH(Tabla5[[#This Row],[RUC]],[1]BCLIENTES!A:A,0))</f>
        <v xml:space="preserve"> CONSTRUCCION SIUSA E.I.R.L.</v>
      </c>
      <c r="J5561" t="e">
        <f>INDEX([1]!Tabla1[DISTRITO],MATCH(Tabla5[[#This Row],[RUC]],[1]!Tabla1[RUC],0))</f>
        <v>#REF!</v>
      </c>
      <c r="K5561" t="str">
        <f>INDEX([1]BCLIENTES!H:H,MATCH(Tabla5[[#This Row],[RUC]],[1]BCLIENTES!A:A,0))</f>
        <v xml:space="preserve"> LIMA 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tr">
        <f>TEXT(Tabla5[[#This Row],[FECHA]],"MMM")</f>
        <v>Ago</v>
      </c>
      <c r="D5562" s="1" t="str">
        <f>TEXT(Tabla5[[#This Row],[FECHA]],"YYY")</f>
        <v>2024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tr">
        <f>INDEX([1]BCLIENTES!B:B,MATCH(Tabla5[[#This Row],[RUC]],[1]BCLIENTES!A:A,0))</f>
        <v xml:space="preserve"> MONTESINOS HUAYTA ALICIA FANY</v>
      </c>
      <c r="J5562" t="e">
        <f>INDEX([1]!Tabla1[DISTRITO],MATCH(Tabla5[[#This Row],[RUC]],[1]!Tabla1[RUC],0))</f>
        <v>#REF!</v>
      </c>
      <c r="K5562" t="str">
        <f>INDEX([1]BCLIENTES!H:H,MATCH(Tabla5[[#This Row],[RUC]],[1]BCLIENTES!A:A,0))</f>
        <v xml:space="preserve"> LIMA 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tr">
        <f>TEXT(Tabla5[[#This Row],[FECHA]],"MMM")</f>
        <v>Ago</v>
      </c>
      <c r="D5563" s="1" t="str">
        <f>TEXT(Tabla5[[#This Row],[FECHA]],"YYY")</f>
        <v>2024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tr">
        <f>INDEX([1]BCLIENTES!B:B,MATCH(Tabla5[[#This Row],[RUC]],[1]BCLIENTES!A:A,0))</f>
        <v xml:space="preserve"> LOPEZ CRUZ ANGEL VIDAL</v>
      </c>
      <c r="J5563" t="e">
        <f>INDEX([1]!Tabla1[DISTRITO],MATCH(Tabla5[[#This Row],[RUC]],[1]!Tabla1[RUC],0))</f>
        <v>#REF!</v>
      </c>
      <c r="K5563" t="str">
        <f>INDEX([1]BCLIENTES!H:H,MATCH(Tabla5[[#This Row],[RUC]],[1]BCLIENTES!A:A,0))</f>
        <v xml:space="preserve"> HUAROCHIRI 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tr">
        <f>TEXT(Tabla5[[#This Row],[FECHA]],"MMM")</f>
        <v>Ago</v>
      </c>
      <c r="D5564" s="1" t="str">
        <f>TEXT(Tabla5[[#This Row],[FECHA]],"YYY")</f>
        <v>2024</v>
      </c>
      <c r="E5564" s="2" t="s">
        <v>143</v>
      </c>
      <c r="F5564" s="2" t="s">
        <v>5608</v>
      </c>
      <c r="G5564" s="2" t="s">
        <v>10005</v>
      </c>
      <c r="H5564">
        <v>20609064332</v>
      </c>
      <c r="I5564" t="str">
        <f>INDEX([1]BCLIENTES!B:B,MATCH(Tabla5[[#This Row],[RUC]],[1]BCLIENTES!A:A,0))</f>
        <v xml:space="preserve"> R &amp; A IMPORT ELECTRIC E.I.R.L.</v>
      </c>
      <c r="J5564" t="e">
        <f>INDEX([1]!Tabla1[DISTRITO],MATCH(Tabla5[[#This Row],[RUC]],[1]!Tabla1[RUC],0))</f>
        <v>#REF!</v>
      </c>
      <c r="K5564" t="str">
        <f>INDEX([1]BCLIENTES!H:H,MATCH(Tabla5[[#This Row],[RUC]],[1]BCLIENTES!A:A,0))</f>
        <v xml:space="preserve"> LIMA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tr">
        <f>TEXT(Tabla5[[#This Row],[FECHA]],"MMM")</f>
        <v>Ago</v>
      </c>
      <c r="D5565" s="1" t="str">
        <f>TEXT(Tabla5[[#This Row],[FECHA]],"YYY")</f>
        <v>2024</v>
      </c>
      <c r="E5565" s="2" t="s">
        <v>143</v>
      </c>
      <c r="F5565" s="2" t="s">
        <v>5609</v>
      </c>
      <c r="G5565" s="2" t="s">
        <v>10005</v>
      </c>
      <c r="H5565">
        <v>20612545015</v>
      </c>
      <c r="I5565" t="str">
        <f>INDEX([1]BCLIENTES!B:B,MATCH(Tabla5[[#This Row],[RUC]],[1]BCLIENTES!A:A,0))</f>
        <v xml:space="preserve"> IMPORTACIONES HUARACA E.I.R.L.</v>
      </c>
      <c r="J5565" t="e">
        <f>INDEX([1]!Tabla1[DISTRITO],MATCH(Tabla5[[#This Row],[RUC]],[1]!Tabla1[RUC],0))</f>
        <v>#REF!</v>
      </c>
      <c r="K5565" t="str">
        <f>INDEX([1]BCLIENTES!H:H,MATCH(Tabla5[[#This Row],[RUC]],[1]BCLIENTES!A:A,0))</f>
        <v xml:space="preserve"> LIMA 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tr">
        <f>TEXT(Tabla5[[#This Row],[FECHA]],"MMM")</f>
        <v>Ago</v>
      </c>
      <c r="D5566" s="1" t="str">
        <f>TEXT(Tabla5[[#This Row],[FECHA]],"YYY")</f>
        <v>2024</v>
      </c>
      <c r="E5566" s="2" t="s">
        <v>143</v>
      </c>
      <c r="F5566" s="2" t="s">
        <v>5610</v>
      </c>
      <c r="G5566" s="2" t="s">
        <v>10001</v>
      </c>
      <c r="H5566">
        <v>20514251461</v>
      </c>
      <c r="I5566" t="str">
        <f>INDEX([1]BCLIENTES!B:B,MATCH(Tabla5[[#This Row],[RUC]],[1]BCLIENTES!A:A,0))</f>
        <v xml:space="preserve"> FERRETERIA CHOQUE SOCIEDAD COMERCIAL DE RESPONSABILIDAD LIMITADA - FERRETERIA CHOQUE S.R.L.</v>
      </c>
      <c r="J5566" t="e">
        <f>INDEX([1]!Tabla1[DISTRITO],MATCH(Tabla5[[#This Row],[RUC]],[1]!Tabla1[RUC],0))</f>
        <v>#REF!</v>
      </c>
      <c r="K5566" t="str">
        <f>INDEX([1]BCLIENTES!H:H,MATCH(Tabla5[[#This Row],[RUC]],[1]BCLIENTES!A:A,0))</f>
        <v xml:space="preserve"> LIMA 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tr">
        <f>TEXT(Tabla5[[#This Row],[FECHA]],"MMM")</f>
        <v>May</v>
      </c>
      <c r="D5567" s="1" t="str">
        <f>TEXT(Tabla5[[#This Row],[FECHA]],"YYY")</f>
        <v>2024</v>
      </c>
      <c r="E5567" s="2" t="s">
        <v>143</v>
      </c>
      <c r="F5567" s="2" t="s">
        <v>5611</v>
      </c>
      <c r="G5567" s="2" t="s">
        <v>10005</v>
      </c>
      <c r="H5567">
        <v>10485048311</v>
      </c>
      <c r="I5567" t="str">
        <f>INDEX([1]BCLIENTES!B:B,MATCH(Tabla5[[#This Row],[RUC]],[1]BCLIENTES!A:A,0))</f>
        <v xml:space="preserve"> CEOPA VELA CAROLINA</v>
      </c>
      <c r="J5567" t="e">
        <f>INDEX([1]!Tabla1[DISTRITO],MATCH(Tabla5[[#This Row],[RUC]],[1]!Tabla1[RUC],0))</f>
        <v>#REF!</v>
      </c>
      <c r="K5567" t="str">
        <f>INDEX([1]BCLIENTES!H:H,MATCH(Tabla5[[#This Row],[RUC]],[1]BCLIENTES!A:A,0))</f>
        <v xml:space="preserve"> LIMA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tr">
        <f>TEXT(Tabla5[[#This Row],[FECHA]],"MMM")</f>
        <v>Ago</v>
      </c>
      <c r="D5568" s="1" t="str">
        <f>TEXT(Tabla5[[#This Row],[FECHA]],"YYY")</f>
        <v>2024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tr">
        <f>INDEX([1]BCLIENTES!B:B,MATCH(Tabla5[[#This Row],[RUC]],[1]BCLIENTES!A:A,0))</f>
        <v xml:space="preserve"> INVERSIONES VALLEMONT S.A.C.</v>
      </c>
      <c r="J5568" t="e">
        <f>INDEX([1]!Tabla1[DISTRITO],MATCH(Tabla5[[#This Row],[RUC]],[1]!Tabla1[RUC],0))</f>
        <v>#REF!</v>
      </c>
      <c r="K5568" t="str">
        <f>INDEX([1]BCLIENTES!H:H,MATCH(Tabla5[[#This Row],[RUC]],[1]BCLIENTES!A:A,0))</f>
        <v xml:space="preserve"> LIMA 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tr">
        <f>TEXT(Tabla5[[#This Row],[FECHA]],"MMM")</f>
        <v>Ago</v>
      </c>
      <c r="D5569" s="1" t="str">
        <f>TEXT(Tabla5[[#This Row],[FECHA]],"YYY")</f>
        <v>2024</v>
      </c>
      <c r="E5569" s="2" t="s">
        <v>143</v>
      </c>
      <c r="F5569" s="2" t="s">
        <v>5613</v>
      </c>
      <c r="G5569" s="2" t="s">
        <v>10001</v>
      </c>
      <c r="H5569">
        <v>10277461728</v>
      </c>
      <c r="I5569" t="str">
        <f>INDEX([1]BCLIENTES!B:B,MATCH(Tabla5[[#This Row],[RUC]],[1]BCLIENTES!A:A,0))</f>
        <v xml:space="preserve"> SANCHEZ TAPIA ANDREA</v>
      </c>
      <c r="J5569" t="e">
        <f>INDEX([1]!Tabla1[DISTRITO],MATCH(Tabla5[[#This Row],[RUC]],[1]!Tabla1[RUC],0))</f>
        <v>#REF!</v>
      </c>
      <c r="K5569" t="str">
        <f>INDEX([1]BCLIENTES!H:H,MATCH(Tabla5[[#This Row],[RUC]],[1]BCLIENTES!A:A,0))</f>
        <v xml:space="preserve"> LIMA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tr">
        <f>TEXT(Tabla5[[#This Row],[FECHA]],"MMM")</f>
        <v>Ago</v>
      </c>
      <c r="D5570" s="1" t="str">
        <f>TEXT(Tabla5[[#This Row],[FECHA]],"YYY")</f>
        <v>2024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tr">
        <f>INDEX([1]BCLIENTES!B:B,MATCH(Tabla5[[#This Row],[RUC]],[1]BCLIENTES!A:A,0))</f>
        <v xml:space="preserve"> DISTRIBUIDORA GERARD E.I.R.L.</v>
      </c>
      <c r="J5570" t="e">
        <f>INDEX([1]!Tabla1[DISTRITO],MATCH(Tabla5[[#This Row],[RUC]],[1]!Tabla1[RUC],0))</f>
        <v>#REF!</v>
      </c>
      <c r="K5570" t="str">
        <f>INDEX([1]BCLIENTES!H:H,MATCH(Tabla5[[#This Row],[RUC]],[1]BCLIENTES!A:A,0))</f>
        <v xml:space="preserve"> LIMA 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tr">
        <f>TEXT(Tabla5[[#This Row],[FECHA]],"MMM")</f>
        <v>Ago</v>
      </c>
      <c r="D5571" s="1" t="str">
        <f>TEXT(Tabla5[[#This Row],[FECHA]],"YYY")</f>
        <v>2024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tr">
        <f>INDEX([1]BCLIENTES!B:B,MATCH(Tabla5[[#This Row],[RUC]],[1]BCLIENTES!A:A,0))</f>
        <v xml:space="preserve"> DISTRIBUIDORA GERARD E.I.R.L.</v>
      </c>
      <c r="J5571" t="e">
        <f>INDEX([1]!Tabla1[DISTRITO],MATCH(Tabla5[[#This Row],[RUC]],[1]!Tabla1[RUC],0))</f>
        <v>#REF!</v>
      </c>
      <c r="K5571" t="str">
        <f>INDEX([1]BCLIENTES!H:H,MATCH(Tabla5[[#This Row],[RUC]],[1]BCLIENTES!A:A,0))</f>
        <v xml:space="preserve"> LIMA 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tr">
        <f>TEXT(Tabla5[[#This Row],[FECHA]],"MMM")</f>
        <v>Ago</v>
      </c>
      <c r="D5572" s="1" t="str">
        <f>TEXT(Tabla5[[#This Row],[FECHA]],"YYY")</f>
        <v>2024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tr">
        <f>INDEX([1]BCLIENTES!B:B,MATCH(Tabla5[[#This Row],[RUC]],[1]BCLIENTES!A:A,0))</f>
        <v xml:space="preserve"> INVERSIONES VALLEMONT S.A.C.</v>
      </c>
      <c r="J5572" t="e">
        <f>INDEX([1]!Tabla1[DISTRITO],MATCH(Tabla5[[#This Row],[RUC]],[1]!Tabla1[RUC],0))</f>
        <v>#REF!</v>
      </c>
      <c r="K5572" t="str">
        <f>INDEX([1]BCLIENTES!H:H,MATCH(Tabla5[[#This Row],[RUC]],[1]BCLIENTES!A:A,0))</f>
        <v xml:space="preserve"> LIMA 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tr">
        <f>TEXT(Tabla5[[#This Row],[FECHA]],"MMM")</f>
        <v>Ago</v>
      </c>
      <c r="D5573" s="1" t="str">
        <f>TEXT(Tabla5[[#This Row],[FECHA]],"YYY")</f>
        <v>2024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tr">
        <f>INDEX([1]BCLIENTES!B:B,MATCH(Tabla5[[#This Row],[RUC]],[1]BCLIENTES!A:A,0))</f>
        <v xml:space="preserve"> DISTRIBUIDORA ELECTRICA JARAS S.A.C.</v>
      </c>
      <c r="J5573" t="e">
        <f>INDEX([1]!Tabla1[DISTRITO],MATCH(Tabla5[[#This Row],[RUC]],[1]!Tabla1[RUC],0))</f>
        <v>#REF!</v>
      </c>
      <c r="K5573" t="str">
        <f>INDEX([1]BCLIENTES!H:H,MATCH(Tabla5[[#This Row],[RUC]],[1]BCLIENTES!A:A,0))</f>
        <v xml:space="preserve"> LIMA 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tr">
        <f>TEXT(Tabla5[[#This Row],[FECHA]],"MMM")</f>
        <v>Ago</v>
      </c>
      <c r="D5574" s="1" t="str">
        <f>TEXT(Tabla5[[#This Row],[FECHA]],"YYY")</f>
        <v>2024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tr">
        <f>INDEX([1]BCLIENTES!B:B,MATCH(Tabla5[[#This Row],[RUC]],[1]BCLIENTES!A:A,0))</f>
        <v xml:space="preserve"> JARA VEGA MARIA JANET</v>
      </c>
      <c r="J5574" t="e">
        <f>INDEX([1]!Tabla1[DISTRITO],MATCH(Tabla5[[#This Row],[RUC]],[1]!Tabla1[RUC],0))</f>
        <v>#REF!</v>
      </c>
      <c r="K5574" t="str">
        <f>INDEX([1]BCLIENTES!H:H,MATCH(Tabla5[[#This Row],[RUC]],[1]BCLIENTES!A:A,0))</f>
        <v xml:space="preserve"> LIMA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tr">
        <f>TEXT(Tabla5[[#This Row],[FECHA]],"MMM")</f>
        <v>Ago</v>
      </c>
      <c r="D5575" s="1" t="str">
        <f>TEXT(Tabla5[[#This Row],[FECHA]],"YYY")</f>
        <v>2024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tr">
        <f>INDEX([1]BCLIENTES!B:B,MATCH(Tabla5[[#This Row],[RUC]],[1]BCLIENTES!A:A,0))</f>
        <v xml:space="preserve"> INVERSIONES VALLEMONT S.A.C.</v>
      </c>
      <c r="J5575" t="e">
        <f>INDEX([1]!Tabla1[DISTRITO],MATCH(Tabla5[[#This Row],[RUC]],[1]!Tabla1[RUC],0))</f>
        <v>#REF!</v>
      </c>
      <c r="K5575" t="str">
        <f>INDEX([1]BCLIENTES!H:H,MATCH(Tabla5[[#This Row],[RUC]],[1]BCLIENTES!A:A,0))</f>
        <v xml:space="preserve"> LIMA 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tr">
        <f>TEXT(Tabla5[[#This Row],[FECHA]],"MMM")</f>
        <v>Ago</v>
      </c>
      <c r="D5576" s="1" t="str">
        <f>TEXT(Tabla5[[#This Row],[FECHA]],"YYY")</f>
        <v>2024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tr">
        <f>INDEX([1]BCLIENTES!B:B,MATCH(Tabla5[[#This Row],[RUC]],[1]BCLIENTES!A:A,0))</f>
        <v xml:space="preserve"> DISTRIBUIDORA GERARD E.I.R.L.</v>
      </c>
      <c r="J5576" t="e">
        <f>INDEX([1]!Tabla1[DISTRITO],MATCH(Tabla5[[#This Row],[RUC]],[1]!Tabla1[RUC],0))</f>
        <v>#REF!</v>
      </c>
      <c r="K5576" t="str">
        <f>INDEX([1]BCLIENTES!H:H,MATCH(Tabla5[[#This Row],[RUC]],[1]BCLIENTES!A:A,0))</f>
        <v xml:space="preserve"> LIMA 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tr">
        <f>TEXT(Tabla5[[#This Row],[FECHA]],"MMM")</f>
        <v>Ago</v>
      </c>
      <c r="D5577" s="1" t="str">
        <f>TEXT(Tabla5[[#This Row],[FECHA]],"YYY")</f>
        <v>2024</v>
      </c>
      <c r="E5577" s="2" t="s">
        <v>143</v>
      </c>
      <c r="F5577" s="2" t="s">
        <v>5621</v>
      </c>
      <c r="G5577" s="2" t="s">
        <v>10001</v>
      </c>
      <c r="H5577">
        <v>10414762960</v>
      </c>
      <c r="I5577" t="str">
        <f>INDEX([1]BCLIENTES!B:B,MATCH(Tabla5[[#This Row],[RUC]],[1]BCLIENTES!A:A,0))</f>
        <v xml:space="preserve"> PARDO NUÑEZ YAMILY MARIELA</v>
      </c>
      <c r="J5577" t="e">
        <f>INDEX([1]!Tabla1[DISTRITO],MATCH(Tabla5[[#This Row],[RUC]],[1]!Tabla1[RUC],0))</f>
        <v>#REF!</v>
      </c>
      <c r="K5577" t="str">
        <f>INDEX([1]BCLIENTES!H:H,MATCH(Tabla5[[#This Row],[RUC]],[1]BCLIENTES!A:A,0))</f>
        <v xml:space="preserve"> LIMA 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tr">
        <f>TEXT(Tabla5[[#This Row],[FECHA]],"MMM")</f>
        <v>May</v>
      </c>
      <c r="D5578" s="1" t="str">
        <f>TEXT(Tabla5[[#This Row],[FECHA]],"YYY")</f>
        <v>2024</v>
      </c>
      <c r="E5578" s="2" t="s">
        <v>143</v>
      </c>
      <c r="F5578" s="2" t="s">
        <v>5622</v>
      </c>
      <c r="G5578" s="2" t="s">
        <v>10005</v>
      </c>
      <c r="H5578">
        <v>10449385697</v>
      </c>
      <c r="I5578" t="str">
        <f>INDEX([1]BCLIENTES!B:B,MATCH(Tabla5[[#This Row],[RUC]],[1]BCLIENTES!A:A,0))</f>
        <v xml:space="preserve"> CARRASCO LEON AQUELENI</v>
      </c>
      <c r="J5578" t="e">
        <f>INDEX([1]!Tabla1[DISTRITO],MATCH(Tabla5[[#This Row],[RUC]],[1]!Tabla1[RUC],0))</f>
        <v>#REF!</v>
      </c>
      <c r="K5578" t="str">
        <f>INDEX([1]BCLIENTES!H:H,MATCH(Tabla5[[#This Row],[RUC]],[1]BCLIENTES!A:A,0))</f>
        <v xml:space="preserve"> LIMA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tr">
        <f>TEXT(Tabla5[[#This Row],[FECHA]],"MMM")</f>
        <v>Ago</v>
      </c>
      <c r="D5579" s="1" t="str">
        <f>TEXT(Tabla5[[#This Row],[FECHA]],"YYY")</f>
        <v>2024</v>
      </c>
      <c r="E5579" s="2" t="s">
        <v>143</v>
      </c>
      <c r="F5579" s="2" t="s">
        <v>5623</v>
      </c>
      <c r="G5579" s="2" t="s">
        <v>10001</v>
      </c>
      <c r="H5579">
        <v>20612139840</v>
      </c>
      <c r="I5579" t="str">
        <f>INDEX([1]BCLIENTES!B:B,MATCH(Tabla5[[#This Row],[RUC]],[1]BCLIENTES!A:A,0))</f>
        <v xml:space="preserve"> COEFA PERU S.A.C.</v>
      </c>
      <c r="J5579" t="e">
        <f>INDEX([1]!Tabla1[DISTRITO],MATCH(Tabla5[[#This Row],[RUC]],[1]!Tabla1[RUC],0))</f>
        <v>#REF!</v>
      </c>
      <c r="K5579" t="str">
        <f>INDEX([1]BCLIENTES!H:H,MATCH(Tabla5[[#This Row],[RUC]],[1]BCLIENTES!A:A,0))</f>
        <v xml:space="preserve"> LIMA 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tr">
        <f>TEXT(Tabla5[[#This Row],[FECHA]],"MMM")</f>
        <v>Ago</v>
      </c>
      <c r="D5580" s="1" t="str">
        <f>TEXT(Tabla5[[#This Row],[FECHA]],"YYY")</f>
        <v>2024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tr">
        <f>INDEX([1]BCLIENTES!B:B,MATCH(Tabla5[[#This Row],[RUC]],[1]BCLIENTES!A:A,0))</f>
        <v xml:space="preserve"> DISTRIBUIDORA ELECTRICA JARAS S.A.C.</v>
      </c>
      <c r="J5580" t="e">
        <f>INDEX([1]!Tabla1[DISTRITO],MATCH(Tabla5[[#This Row],[RUC]],[1]!Tabla1[RUC],0))</f>
        <v>#REF!</v>
      </c>
      <c r="K5580" t="str">
        <f>INDEX([1]BCLIENTES!H:H,MATCH(Tabla5[[#This Row],[RUC]],[1]BCLIENTES!A:A,0))</f>
        <v xml:space="preserve"> LIMA 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tr">
        <f>TEXT(Tabla5[[#This Row],[FECHA]],"MMM")</f>
        <v>Ago</v>
      </c>
      <c r="D5581" s="1" t="str">
        <f>TEXT(Tabla5[[#This Row],[FECHA]],"YYY")</f>
        <v>2024</v>
      </c>
      <c r="E5581" s="2" t="s">
        <v>143</v>
      </c>
      <c r="F5581" s="2" t="s">
        <v>5625</v>
      </c>
      <c r="G5581" s="2" t="s">
        <v>10001</v>
      </c>
      <c r="H5581">
        <v>10081787480</v>
      </c>
      <c r="I5581" t="str">
        <f>INDEX([1]BCLIENTES!B:B,MATCH(Tabla5[[#This Row],[RUC]],[1]BCLIENTES!A:A,0))</f>
        <v xml:space="preserve"> YUPANQUI BARBOZA EDILBERTO</v>
      </c>
      <c r="J5581" t="e">
        <f>INDEX([1]!Tabla1[DISTRITO],MATCH(Tabla5[[#This Row],[RUC]],[1]!Tabla1[RUC],0))</f>
        <v>#REF!</v>
      </c>
      <c r="K5581" t="str">
        <f>INDEX([1]BCLIENTES!H:H,MATCH(Tabla5[[#This Row],[RUC]],[1]BCLIENTES!A:A,0))</f>
        <v xml:space="preserve"> LIMA 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tr">
        <f>TEXT(Tabla5[[#This Row],[FECHA]],"MMM")</f>
        <v>Ago</v>
      </c>
      <c r="D5582" s="1" t="str">
        <f>TEXT(Tabla5[[#This Row],[FECHA]],"YYY")</f>
        <v>2024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tr">
        <f>INDEX([1]BCLIENTES!B:B,MATCH(Tabla5[[#This Row],[RUC]],[1]BCLIENTES!A:A,0))</f>
        <v xml:space="preserve"> INVERSIONES VALLEMONT S.A.C.</v>
      </c>
      <c r="J5582" t="e">
        <f>INDEX([1]!Tabla1[DISTRITO],MATCH(Tabla5[[#This Row],[RUC]],[1]!Tabla1[RUC],0))</f>
        <v>#REF!</v>
      </c>
      <c r="K5582" t="str">
        <f>INDEX([1]BCLIENTES!H:H,MATCH(Tabla5[[#This Row],[RUC]],[1]BCLIENTES!A:A,0))</f>
        <v xml:space="preserve"> LIMA 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tr">
        <f>TEXT(Tabla5[[#This Row],[FECHA]],"MMM")</f>
        <v>Ago</v>
      </c>
      <c r="D5583" s="1" t="str">
        <f>TEXT(Tabla5[[#This Row],[FECHA]],"YYY")</f>
        <v>2024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tr">
        <f>INDEX([1]BCLIENTES!B:B,MATCH(Tabla5[[#This Row],[RUC]],[1]BCLIENTES!A:A,0))</f>
        <v xml:space="preserve"> INVERSIONES VALLEMONT S.A.C.</v>
      </c>
      <c r="J5583" t="e">
        <f>INDEX([1]!Tabla1[DISTRITO],MATCH(Tabla5[[#This Row],[RUC]],[1]!Tabla1[RUC],0))</f>
        <v>#REF!</v>
      </c>
      <c r="K5583" t="str">
        <f>INDEX([1]BCLIENTES!H:H,MATCH(Tabla5[[#This Row],[RUC]],[1]BCLIENTES!A:A,0))</f>
        <v xml:space="preserve"> LIMA 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tr">
        <f>TEXT(Tabla5[[#This Row],[FECHA]],"MMM")</f>
        <v>Ago</v>
      </c>
      <c r="D5584" s="1" t="str">
        <f>TEXT(Tabla5[[#This Row],[FECHA]],"YYY")</f>
        <v>2024</v>
      </c>
      <c r="E5584" s="2" t="s">
        <v>143</v>
      </c>
      <c r="F5584" s="2" t="s">
        <v>5628</v>
      </c>
      <c r="G5584" s="2" t="s">
        <v>10005</v>
      </c>
      <c r="H5584">
        <v>20612325660</v>
      </c>
      <c r="I5584" t="str">
        <f>INDEX([1]BCLIENTES!B:B,MATCH(Tabla5[[#This Row],[RUC]],[1]BCLIENTES!A:A,0))</f>
        <v xml:space="preserve"> HL IMPORT SOLUTIONS E.I.R.L.</v>
      </c>
      <c r="J5584" t="e">
        <f>INDEX([1]!Tabla1[DISTRITO],MATCH(Tabla5[[#This Row],[RUC]],[1]!Tabla1[RUC],0))</f>
        <v>#REF!</v>
      </c>
      <c r="K5584" t="str">
        <f>INDEX([1]BCLIENTES!H:H,MATCH(Tabla5[[#This Row],[RUC]],[1]BCLIENTES!A:A,0))</f>
        <v xml:space="preserve"> LIMA 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tr">
        <f>TEXT(Tabla5[[#This Row],[FECHA]],"MMM")</f>
        <v>Ago</v>
      </c>
      <c r="D5585" s="1" t="str">
        <f>TEXT(Tabla5[[#This Row],[FECHA]],"YYY")</f>
        <v>2024</v>
      </c>
      <c r="E5585" s="2" t="s">
        <v>143</v>
      </c>
      <c r="F5585" s="2" t="s">
        <v>5629</v>
      </c>
      <c r="G5585" s="2" t="s">
        <v>9997</v>
      </c>
      <c r="H5585">
        <v>1</v>
      </c>
      <c r="I5585" t="str">
        <f>INDEX([1]BCLIENTES!B:B,MATCH(Tabla5[[#This Row],[RUC]],[1]BCLIENTES!A:A,0))</f>
        <v>ANULADO</v>
      </c>
      <c r="J5585" t="e">
        <f>INDEX([1]!Tabla1[DISTRITO],MATCH(Tabla5[[#This Row],[RUC]],[1]!Tabla1[RUC],0))</f>
        <v>#REF!</v>
      </c>
      <c r="K5585" t="str">
        <f>INDEX([1]BCLIENTES!H:H,MATCH(Tabla5[[#This Row],[RUC]],[1]BCLIENTES!A:A,0))</f>
        <v>ANULADO</v>
      </c>
      <c r="L5585" s="3">
        <v>0</v>
      </c>
    </row>
    <row r="5586" spans="1:12" x14ac:dyDescent="0.25">
      <c r="A5586" t="s">
        <v>12</v>
      </c>
      <c r="B5586" s="1">
        <v>45511</v>
      </c>
      <c r="C5586" s="1" t="str">
        <f>TEXT(Tabla5[[#This Row],[FECHA]],"MMM")</f>
        <v>Ago</v>
      </c>
      <c r="D5586" s="1" t="str">
        <f>TEXT(Tabla5[[#This Row],[FECHA]],"YYY")</f>
        <v>2024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tr">
        <f>INDEX([1]BCLIENTES!B:B,MATCH(Tabla5[[#This Row],[RUC]],[1]BCLIENTES!A:A,0))</f>
        <v xml:space="preserve"> FERRETERIA MIRIAN E.I.R.L.</v>
      </c>
      <c r="J5586" t="e">
        <f>INDEX([1]!Tabla1[DISTRITO],MATCH(Tabla5[[#This Row],[RUC]],[1]!Tabla1[RUC],0))</f>
        <v>#REF!</v>
      </c>
      <c r="K5586" t="str">
        <f>INDEX([1]BCLIENTES!H:H,MATCH(Tabla5[[#This Row],[RUC]],[1]BCLIENTES!A:A,0))</f>
        <v xml:space="preserve"> LIMA 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tr">
        <f>TEXT(Tabla5[[#This Row],[FECHA]],"MMM")</f>
        <v>Ago</v>
      </c>
      <c r="D5587" s="1" t="str">
        <f>TEXT(Tabla5[[#This Row],[FECHA]],"YYY")</f>
        <v>2024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tr">
        <f>INDEX([1]BCLIENTES!B:B,MATCH(Tabla5[[#This Row],[RUC]],[1]BCLIENTES!A:A,0))</f>
        <v xml:space="preserve"> INVERSIONES VALLEMONT S.A.C.</v>
      </c>
      <c r="J5587" t="e">
        <f>INDEX([1]!Tabla1[DISTRITO],MATCH(Tabla5[[#This Row],[RUC]],[1]!Tabla1[RUC],0))</f>
        <v>#REF!</v>
      </c>
      <c r="K5587" t="str">
        <f>INDEX([1]BCLIENTES!H:H,MATCH(Tabla5[[#This Row],[RUC]],[1]BCLIENTES!A:A,0))</f>
        <v xml:space="preserve"> LIMA 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tr">
        <f>TEXT(Tabla5[[#This Row],[FECHA]],"MMM")</f>
        <v>Ago</v>
      </c>
      <c r="D5588" s="1" t="str">
        <f>TEXT(Tabla5[[#This Row],[FECHA]],"YYY")</f>
        <v>2024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tr">
        <f>INDEX([1]BCLIENTES!B:B,MATCH(Tabla5[[#This Row],[RUC]],[1]BCLIENTES!A:A,0))</f>
        <v xml:space="preserve"> DISTRIBUIDORA ELECTRICA JARAS S.A.C.</v>
      </c>
      <c r="J5588" t="e">
        <f>INDEX([1]!Tabla1[DISTRITO],MATCH(Tabla5[[#This Row],[RUC]],[1]!Tabla1[RUC],0))</f>
        <v>#REF!</v>
      </c>
      <c r="K5588" t="str">
        <f>INDEX([1]BCLIENTES!H:H,MATCH(Tabla5[[#This Row],[RUC]],[1]BCLIENTES!A:A,0))</f>
        <v xml:space="preserve"> LIMA 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tr">
        <f>TEXT(Tabla5[[#This Row],[FECHA]],"MMM")</f>
        <v>May</v>
      </c>
      <c r="D5589" s="1" t="str">
        <f>TEXT(Tabla5[[#This Row],[FECHA]],"YYY")</f>
        <v>2024</v>
      </c>
      <c r="E5589" s="2" t="s">
        <v>143</v>
      </c>
      <c r="F5589" s="2" t="s">
        <v>5633</v>
      </c>
      <c r="G5589" s="2" t="s">
        <v>10005</v>
      </c>
      <c r="H5589">
        <v>10102153061</v>
      </c>
      <c r="I5589" t="str">
        <f>INDEX([1]BCLIENTES!B:B,MATCH(Tabla5[[#This Row],[RUC]],[1]BCLIENTES!A:A,0))</f>
        <v xml:space="preserve"> GRIMALDO MEDICO SOSIMO</v>
      </c>
      <c r="J5589" t="e">
        <f>INDEX([1]!Tabla1[DISTRITO],MATCH(Tabla5[[#This Row],[RUC]],[1]!Tabla1[RUC],0))</f>
        <v>#REF!</v>
      </c>
      <c r="K5589" t="str">
        <f>INDEX([1]BCLIENTES!H:H,MATCH(Tabla5[[#This Row],[RUC]],[1]BCLIENTES!A:A,0))</f>
        <v xml:space="preserve"> LIMA 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tr">
        <f>TEXT(Tabla5[[#This Row],[FECHA]],"MMM")</f>
        <v>Ago</v>
      </c>
      <c r="D5590" s="1" t="str">
        <f>TEXT(Tabla5[[#This Row],[FECHA]],"YYY")</f>
        <v>2024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tr">
        <f>INDEX([1]BCLIENTES!B:B,MATCH(Tabla5[[#This Row],[RUC]],[1]BCLIENTES!A:A,0))</f>
        <v xml:space="preserve"> DISTRIBUIDORA ELECTRICA JARAS S.A.C.</v>
      </c>
      <c r="J5590" t="e">
        <f>INDEX([1]!Tabla1[DISTRITO],MATCH(Tabla5[[#This Row],[RUC]],[1]!Tabla1[RUC],0))</f>
        <v>#REF!</v>
      </c>
      <c r="K5590" t="str">
        <f>INDEX([1]BCLIENTES!H:H,MATCH(Tabla5[[#This Row],[RUC]],[1]BCLIENTES!A:A,0))</f>
        <v xml:space="preserve"> LIMA 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tr">
        <f>TEXT(Tabla5[[#This Row],[FECHA]],"MMM")</f>
        <v>Ago</v>
      </c>
      <c r="D5591" s="1" t="str">
        <f>TEXT(Tabla5[[#This Row],[FECHA]],"YYY")</f>
        <v>2024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tr">
        <f>INDEX([1]BCLIENTES!B:B,MATCH(Tabla5[[#This Row],[RUC]],[1]BCLIENTES!A:A,0))</f>
        <v>MAGUHN CALONGE MIRIAM YSABEL</v>
      </c>
      <c r="J5591" t="e">
        <f>INDEX([1]!Tabla1[DISTRITO],MATCH(Tabla5[[#This Row],[RUC]],[1]!Tabla1[RUC],0))</f>
        <v>#REF!</v>
      </c>
      <c r="K5591" t="str">
        <f>INDEX([1]BCLIENTES!H:H,MATCH(Tabla5[[#This Row],[RUC]],[1]BCLIENTES!A:A,0))</f>
        <v xml:space="preserve">LIMA 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tr">
        <f>TEXT(Tabla5[[#This Row],[FECHA]],"MMM")</f>
        <v>Ago</v>
      </c>
      <c r="D5592" s="1" t="str">
        <f>TEXT(Tabla5[[#This Row],[FECHA]],"YYY")</f>
        <v>2024</v>
      </c>
      <c r="E5592" s="2" t="s">
        <v>143</v>
      </c>
      <c r="F5592" s="2" t="s">
        <v>5636</v>
      </c>
      <c r="G5592" s="2" t="s">
        <v>10001</v>
      </c>
      <c r="H5592">
        <v>15606626077</v>
      </c>
      <c r="I5592" t="str">
        <f>INDEX([1]BCLIENTES!B:B,MATCH(Tabla5[[#This Row],[RUC]],[1]BCLIENTES!A:A,0))</f>
        <v xml:space="preserve"> QUINTERO LOPEZ MELQUISEDEC</v>
      </c>
      <c r="J5592" t="e">
        <f>INDEX([1]!Tabla1[DISTRITO],MATCH(Tabla5[[#This Row],[RUC]],[1]!Tabla1[RUC],0))</f>
        <v>#REF!</v>
      </c>
      <c r="K5592" t="str">
        <f>INDEX([1]BCLIENTES!H:H,MATCH(Tabla5[[#This Row],[RUC]],[1]BCLIENTES!A:A,0))</f>
        <v xml:space="preserve"> LIMA 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tr">
        <f>TEXT(Tabla5[[#This Row],[FECHA]],"MMM")</f>
        <v>Ago</v>
      </c>
      <c r="D5593" s="1" t="str">
        <f>TEXT(Tabla5[[#This Row],[FECHA]],"YYY")</f>
        <v>2024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tr">
        <f>INDEX([1]BCLIENTES!B:B,MATCH(Tabla5[[#This Row],[RUC]],[1]BCLIENTES!A:A,0))</f>
        <v xml:space="preserve"> DISTRIBUIDORA ELECTRICA JARAS S.A.C.</v>
      </c>
      <c r="J5593" t="e">
        <f>INDEX([1]!Tabla1[DISTRITO],MATCH(Tabla5[[#This Row],[RUC]],[1]!Tabla1[RUC],0))</f>
        <v>#REF!</v>
      </c>
      <c r="K5593" t="str">
        <f>INDEX([1]BCLIENTES!H:H,MATCH(Tabla5[[#This Row],[RUC]],[1]BCLIENTES!A:A,0))</f>
        <v xml:space="preserve"> LIMA 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tr">
        <f>TEXT(Tabla5[[#This Row],[FECHA]],"MMM")</f>
        <v>Ago</v>
      </c>
      <c r="D5594" s="1" t="str">
        <f>TEXT(Tabla5[[#This Row],[FECHA]],"YYY")</f>
        <v>2024</v>
      </c>
      <c r="E5594" s="2" t="s">
        <v>143</v>
      </c>
      <c r="F5594" s="2" t="s">
        <v>5638</v>
      </c>
      <c r="G5594" s="2" t="s">
        <v>10005</v>
      </c>
      <c r="H5594">
        <v>10099392474</v>
      </c>
      <c r="I5594" t="str">
        <f>INDEX([1]BCLIENTES!B:B,MATCH(Tabla5[[#This Row],[RUC]],[1]BCLIENTES!A:A,0))</f>
        <v xml:space="preserve"> BRONCANO AGUILAR JAVIER ISAIAS</v>
      </c>
      <c r="J5594" t="e">
        <f>INDEX([1]!Tabla1[DISTRITO],MATCH(Tabla5[[#This Row],[RUC]],[1]!Tabla1[RUC],0))</f>
        <v>#REF!</v>
      </c>
      <c r="K5594" t="str">
        <f>INDEX([1]BCLIENTES!H:H,MATCH(Tabla5[[#This Row],[RUC]],[1]BCLIENTES!A:A,0))</f>
        <v xml:space="preserve"> LIMA 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tr">
        <f>TEXT(Tabla5[[#This Row],[FECHA]],"MMM")</f>
        <v>Ago</v>
      </c>
      <c r="D5595" s="1" t="str">
        <f>TEXT(Tabla5[[#This Row],[FECHA]],"YYY")</f>
        <v>2024</v>
      </c>
      <c r="E5595" s="2" t="s">
        <v>143</v>
      </c>
      <c r="F5595" s="2" t="s">
        <v>5639</v>
      </c>
      <c r="G5595" s="2" t="s">
        <v>10005</v>
      </c>
      <c r="H5595">
        <v>10426751343</v>
      </c>
      <c r="I5595" t="str">
        <f>INDEX([1]BCLIENTES!B:B,MATCH(Tabla5[[#This Row],[RUC]],[1]BCLIENTES!A:A,0))</f>
        <v xml:space="preserve"> FLORES CASTILLO MIGUEL ANGEL</v>
      </c>
      <c r="J5595" t="e">
        <f>INDEX([1]!Tabla1[DISTRITO],MATCH(Tabla5[[#This Row],[RUC]],[1]!Tabla1[RUC],0))</f>
        <v>#REF!</v>
      </c>
      <c r="K5595" t="str">
        <f>INDEX([1]BCLIENTES!H:H,MATCH(Tabla5[[#This Row],[RUC]],[1]BCLIENTES!A:A,0))</f>
        <v xml:space="preserve"> LIMA 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tr">
        <f>TEXT(Tabla5[[#This Row],[FECHA]],"MMM")</f>
        <v>Ago</v>
      </c>
      <c r="D5596" s="1" t="str">
        <f>TEXT(Tabla5[[#This Row],[FECHA]],"YYY")</f>
        <v>2024</v>
      </c>
      <c r="E5596" s="2" t="s">
        <v>143</v>
      </c>
      <c r="F5596" s="2" t="s">
        <v>5640</v>
      </c>
      <c r="G5596" s="2" t="s">
        <v>10005</v>
      </c>
      <c r="H5596">
        <v>20605108131</v>
      </c>
      <c r="I5596" t="str">
        <f>INDEX([1]BCLIENTES!B:B,MATCH(Tabla5[[#This Row],[RUC]],[1]BCLIENTES!A:A,0))</f>
        <v xml:space="preserve"> INVERSIONES SEÑOR DE CHACOS E.I.R.L.</v>
      </c>
      <c r="J5596" t="e">
        <f>INDEX([1]!Tabla1[DISTRITO],MATCH(Tabla5[[#This Row],[RUC]],[1]!Tabla1[RUC],0))</f>
        <v>#REF!</v>
      </c>
      <c r="K5596" t="str">
        <f>INDEX([1]BCLIENTES!H:H,MATCH(Tabla5[[#This Row],[RUC]],[1]BCLIENTES!A:A,0))</f>
        <v xml:space="preserve"> LIMA 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tr">
        <f>TEXT(Tabla5[[#This Row],[FECHA]],"MMM")</f>
        <v>Ago</v>
      </c>
      <c r="D5597" s="1" t="str">
        <f>TEXT(Tabla5[[#This Row],[FECHA]],"YYY")</f>
        <v>2024</v>
      </c>
      <c r="E5597" s="2" t="s">
        <v>143</v>
      </c>
      <c r="F5597" s="2" t="s">
        <v>5641</v>
      </c>
      <c r="G5597" s="2" t="s">
        <v>10005</v>
      </c>
      <c r="H5597">
        <v>10779154357</v>
      </c>
      <c r="I5597" t="str">
        <f>INDEX([1]BCLIENTES!B:B,MATCH(Tabla5[[#This Row],[RUC]],[1]BCLIENTES!A:A,0))</f>
        <v xml:space="preserve"> JUAN VEGA MAKQUIBER</v>
      </c>
      <c r="J5597" t="e">
        <f>INDEX([1]!Tabla1[DISTRITO],MATCH(Tabla5[[#This Row],[RUC]],[1]!Tabla1[RUC],0))</f>
        <v>#REF!</v>
      </c>
      <c r="K5597" t="str">
        <f>INDEX([1]BCLIENTES!H:H,MATCH(Tabla5[[#This Row],[RUC]],[1]BCLIENTES!A:A,0))</f>
        <v xml:space="preserve"> LIMA 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tr">
        <f>TEXT(Tabla5[[#This Row],[FECHA]],"MMM")</f>
        <v>Ago</v>
      </c>
      <c r="D5598" s="1" t="str">
        <f>TEXT(Tabla5[[#This Row],[FECHA]],"YYY")</f>
        <v>2024</v>
      </c>
      <c r="E5598" s="2" t="s">
        <v>143</v>
      </c>
      <c r="F5598" s="2" t="s">
        <v>5642</v>
      </c>
      <c r="G5598" s="2" t="s">
        <v>10005</v>
      </c>
      <c r="H5598">
        <v>20609064332</v>
      </c>
      <c r="I5598" t="str">
        <f>INDEX([1]BCLIENTES!B:B,MATCH(Tabla5[[#This Row],[RUC]],[1]BCLIENTES!A:A,0))</f>
        <v xml:space="preserve"> R &amp; A IMPORT ELECTRIC E.I.R.L.</v>
      </c>
      <c r="J5598" t="e">
        <f>INDEX([1]!Tabla1[DISTRITO],MATCH(Tabla5[[#This Row],[RUC]],[1]!Tabla1[RUC],0))</f>
        <v>#REF!</v>
      </c>
      <c r="K5598" t="str">
        <f>INDEX([1]BCLIENTES!H:H,MATCH(Tabla5[[#This Row],[RUC]],[1]BCLIENTES!A:A,0))</f>
        <v xml:space="preserve"> LIMA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tr">
        <f>TEXT(Tabla5[[#This Row],[FECHA]],"MMM")</f>
        <v>Ago</v>
      </c>
      <c r="D5599" s="1" t="str">
        <f>TEXT(Tabla5[[#This Row],[FECHA]],"YYY")</f>
        <v>2024</v>
      </c>
      <c r="E5599" s="2" t="s">
        <v>143</v>
      </c>
      <c r="F5599" s="2" t="s">
        <v>5643</v>
      </c>
      <c r="G5599" s="2" t="s">
        <v>10005</v>
      </c>
      <c r="H5599">
        <v>10464911486</v>
      </c>
      <c r="I5599" t="str">
        <f>INDEX([1]BCLIENTES!B:B,MATCH(Tabla5[[#This Row],[RUC]],[1]BCLIENTES!A:A,0))</f>
        <v xml:space="preserve"> LOPEZ GUZMAN WUILBER</v>
      </c>
      <c r="J5599" t="e">
        <f>INDEX([1]!Tabla1[DISTRITO],MATCH(Tabla5[[#This Row],[RUC]],[1]!Tabla1[RUC],0))</f>
        <v>#REF!</v>
      </c>
      <c r="K5599" t="str">
        <f>INDEX([1]BCLIENTES!H:H,MATCH(Tabla5[[#This Row],[RUC]],[1]BCLIENTES!A:A,0))</f>
        <v xml:space="preserve"> LIMA 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tr">
        <f>TEXT(Tabla5[[#This Row],[FECHA]],"MMM")</f>
        <v>May</v>
      </c>
      <c r="D5600" s="1" t="str">
        <f>TEXT(Tabla5[[#This Row],[FECHA]],"YYY")</f>
        <v>2024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tr">
        <f>INDEX([1]BCLIENTES!B:B,MATCH(Tabla5[[#This Row],[RUC]],[1]BCLIENTES!A:A,0))</f>
        <v xml:space="preserve"> INVERSIONES VALLEMONT S.A.C.</v>
      </c>
      <c r="J5600" t="e">
        <f>INDEX([1]!Tabla1[DISTRITO],MATCH(Tabla5[[#This Row],[RUC]],[1]!Tabla1[RUC],0))</f>
        <v>#REF!</v>
      </c>
      <c r="K5600" t="str">
        <f>INDEX([1]BCLIENTES!H:H,MATCH(Tabla5[[#This Row],[RUC]],[1]BCLIENTES!A:A,0))</f>
        <v xml:space="preserve"> LIMA 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tr">
        <f>TEXT(Tabla5[[#This Row],[FECHA]],"MMM")</f>
        <v>Ago</v>
      </c>
      <c r="D5601" s="1" t="str">
        <f>TEXT(Tabla5[[#This Row],[FECHA]],"YYY")</f>
        <v>2024</v>
      </c>
      <c r="E5601" s="2" t="s">
        <v>143</v>
      </c>
      <c r="F5601" s="2" t="s">
        <v>5645</v>
      </c>
      <c r="G5601" s="2" t="s">
        <v>10005</v>
      </c>
      <c r="H5601">
        <v>20610645381</v>
      </c>
      <c r="I5601" t="str">
        <f>INDEX([1]BCLIENTES!B:B,MATCH(Tabla5[[#This Row],[RUC]],[1]BCLIENTES!A:A,0))</f>
        <v xml:space="preserve"> VYG DISTRIBUIDORES &amp; IMPORTADORES GARCIA S.A.C.</v>
      </c>
      <c r="J5601" t="e">
        <f>INDEX([1]!Tabla1[DISTRITO],MATCH(Tabla5[[#This Row],[RUC]],[1]!Tabla1[RUC],0))</f>
        <v>#REF!</v>
      </c>
      <c r="K5601" t="str">
        <f>INDEX([1]BCLIENTES!H:H,MATCH(Tabla5[[#This Row],[RUC]],[1]BCLIENTES!A:A,0))</f>
        <v xml:space="preserve"> LIMA 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tr">
        <f>TEXT(Tabla5[[#This Row],[FECHA]],"MMM")</f>
        <v>Ago</v>
      </c>
      <c r="D5602" s="1" t="str">
        <f>TEXT(Tabla5[[#This Row],[FECHA]],"YYY")</f>
        <v>2024</v>
      </c>
      <c r="E5602" s="2" t="s">
        <v>143</v>
      </c>
      <c r="F5602" s="2" t="s">
        <v>5646</v>
      </c>
      <c r="G5602" s="2" t="s">
        <v>10001</v>
      </c>
      <c r="H5602">
        <v>10431220046</v>
      </c>
      <c r="I5602" t="str">
        <f>INDEX([1]BCLIENTES!B:B,MATCH(Tabla5[[#This Row],[RUC]],[1]BCLIENTES!A:A,0))</f>
        <v xml:space="preserve"> ORTIZ CUIPA YERICA</v>
      </c>
      <c r="J5602" t="e">
        <f>INDEX([1]!Tabla1[DISTRITO],MATCH(Tabla5[[#This Row],[RUC]],[1]!Tabla1[RUC],0))</f>
        <v>#REF!</v>
      </c>
      <c r="K5602" t="str">
        <f>INDEX([1]BCLIENTES!H:H,MATCH(Tabla5[[#This Row],[RUC]],[1]BCLIENTES!A:A,0))</f>
        <v xml:space="preserve"> LIMA 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tr">
        <f>TEXT(Tabla5[[#This Row],[FECHA]],"MMM")</f>
        <v>Ago</v>
      </c>
      <c r="D5603" s="1" t="str">
        <f>TEXT(Tabla5[[#This Row],[FECHA]],"YYY")</f>
        <v>2024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tr">
        <f>INDEX([1]BCLIENTES!B:B,MATCH(Tabla5[[#This Row],[RUC]],[1]BCLIENTES!A:A,0))</f>
        <v xml:space="preserve"> DISTRIBUIDORA ELECTRICA JARAS S.A.C.</v>
      </c>
      <c r="J5603" t="e">
        <f>INDEX([1]!Tabla1[DISTRITO],MATCH(Tabla5[[#This Row],[RUC]],[1]!Tabla1[RUC],0))</f>
        <v>#REF!</v>
      </c>
      <c r="K5603" t="str">
        <f>INDEX([1]BCLIENTES!H:H,MATCH(Tabla5[[#This Row],[RUC]],[1]BCLIENTES!A:A,0))</f>
        <v xml:space="preserve"> LIMA 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tr">
        <f>TEXT(Tabla5[[#This Row],[FECHA]],"MMM")</f>
        <v>Ago</v>
      </c>
      <c r="D5604" s="1" t="str">
        <f>TEXT(Tabla5[[#This Row],[FECHA]],"YYY")</f>
        <v>2024</v>
      </c>
      <c r="E5604" s="2" t="s">
        <v>143</v>
      </c>
      <c r="F5604" s="2" t="s">
        <v>5648</v>
      </c>
      <c r="G5604" s="2" t="s">
        <v>10001</v>
      </c>
      <c r="H5604">
        <v>20600144724</v>
      </c>
      <c r="I5604" t="str">
        <f>INDEX([1]BCLIENTES!B:B,MATCH(Tabla5[[#This Row],[RUC]],[1]BCLIENTES!A:A,0))</f>
        <v xml:space="preserve"> ROMERO PERU CIA S.A.C.</v>
      </c>
      <c r="J5604" t="e">
        <f>INDEX([1]!Tabla1[DISTRITO],MATCH(Tabla5[[#This Row],[RUC]],[1]!Tabla1[RUC],0))</f>
        <v>#REF!</v>
      </c>
      <c r="K5604" t="str">
        <f>INDEX([1]BCLIENTES!H:H,MATCH(Tabla5[[#This Row],[RUC]],[1]BCLIENTES!A:A,0))</f>
        <v xml:space="preserve"> LIMA 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tr">
        <f>TEXT(Tabla5[[#This Row],[FECHA]],"MMM")</f>
        <v>Ago</v>
      </c>
      <c r="D5605" s="1" t="str">
        <f>TEXT(Tabla5[[#This Row],[FECHA]],"YYY")</f>
        <v>2024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tr">
        <f>INDEX([1]BCLIENTES!B:B,MATCH(Tabla5[[#This Row],[RUC]],[1]BCLIENTES!A:A,0))</f>
        <v xml:space="preserve"> INVERSIONES VALLEMONT S.A.C.</v>
      </c>
      <c r="J5605" t="e">
        <f>INDEX([1]!Tabla1[DISTRITO],MATCH(Tabla5[[#This Row],[RUC]],[1]!Tabla1[RUC],0))</f>
        <v>#REF!</v>
      </c>
      <c r="K5605" t="str">
        <f>INDEX([1]BCLIENTES!H:H,MATCH(Tabla5[[#This Row],[RUC]],[1]BCLIENTES!A:A,0))</f>
        <v xml:space="preserve"> LIMA 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tr">
        <f>TEXT(Tabla5[[#This Row],[FECHA]],"MMM")</f>
        <v>Ago</v>
      </c>
      <c r="D5606" s="1" t="str">
        <f>TEXT(Tabla5[[#This Row],[FECHA]],"YYY")</f>
        <v>2024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tr">
        <f>INDEX([1]BCLIENTES!B:B,MATCH(Tabla5[[#This Row],[RUC]],[1]BCLIENTES!A:A,0))</f>
        <v xml:space="preserve"> INVERSIONES VALLEMONT S.A.C.</v>
      </c>
      <c r="J5606" t="e">
        <f>INDEX([1]!Tabla1[DISTRITO],MATCH(Tabla5[[#This Row],[RUC]],[1]!Tabla1[RUC],0))</f>
        <v>#REF!</v>
      </c>
      <c r="K5606" t="str">
        <f>INDEX([1]BCLIENTES!H:H,MATCH(Tabla5[[#This Row],[RUC]],[1]BCLIENTES!A:A,0))</f>
        <v xml:space="preserve"> LIMA 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tr">
        <f>TEXT(Tabla5[[#This Row],[FECHA]],"MMM")</f>
        <v>Ago</v>
      </c>
      <c r="D5607" s="1" t="str">
        <f>TEXT(Tabla5[[#This Row],[FECHA]],"YYY")</f>
        <v>2024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tr">
        <f>INDEX([1]BCLIENTES!B:B,MATCH(Tabla5[[#This Row],[RUC]],[1]BCLIENTES!A:A,0))</f>
        <v xml:space="preserve"> DISTRIBUIDORA GERARD E.I.R.L.</v>
      </c>
      <c r="J5607" t="e">
        <f>INDEX([1]!Tabla1[DISTRITO],MATCH(Tabla5[[#This Row],[RUC]],[1]!Tabla1[RUC],0))</f>
        <v>#REF!</v>
      </c>
      <c r="K5607" t="str">
        <f>INDEX([1]BCLIENTES!H:H,MATCH(Tabla5[[#This Row],[RUC]],[1]BCLIENTES!A:A,0))</f>
        <v xml:space="preserve"> LIMA 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tr">
        <f>TEXT(Tabla5[[#This Row],[FECHA]],"MMM")</f>
        <v>Ago</v>
      </c>
      <c r="D5608" s="1" t="str">
        <f>TEXT(Tabla5[[#This Row],[FECHA]],"YYY")</f>
        <v>2024</v>
      </c>
      <c r="E5608" s="2" t="s">
        <v>143</v>
      </c>
      <c r="F5608" s="2" t="s">
        <v>5652</v>
      </c>
      <c r="G5608" s="2" t="s">
        <v>10001</v>
      </c>
      <c r="H5608">
        <v>10094178237</v>
      </c>
      <c r="I5608" t="str">
        <f>INDEX([1]BCLIENTES!B:B,MATCH(Tabla5[[#This Row],[RUC]],[1]BCLIENTES!A:A,0))</f>
        <v xml:space="preserve"> LOPEZ ORTIZ FRANCISCA</v>
      </c>
      <c r="J5608" t="e">
        <f>INDEX([1]!Tabla1[DISTRITO],MATCH(Tabla5[[#This Row],[RUC]],[1]!Tabla1[RUC],0))</f>
        <v>#REF!</v>
      </c>
      <c r="K5608" t="str">
        <f>INDEX([1]BCLIENTES!H:H,MATCH(Tabla5[[#This Row],[RUC]],[1]BCLIENTES!A:A,0))</f>
        <v xml:space="preserve"> LIMA 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tr">
        <f>TEXT(Tabla5[[#This Row],[FECHA]],"MMM")</f>
        <v>Ago</v>
      </c>
      <c r="D5609" s="1" t="str">
        <f>TEXT(Tabla5[[#This Row],[FECHA]],"YYY")</f>
        <v>2024</v>
      </c>
      <c r="E5609" s="2" t="s">
        <v>143</v>
      </c>
      <c r="F5609" s="2" t="s">
        <v>5653</v>
      </c>
      <c r="G5609" s="2" t="s">
        <v>10001</v>
      </c>
      <c r="H5609">
        <v>20607099414</v>
      </c>
      <c r="I5609" t="str">
        <f>INDEX([1]BCLIENTES!B:B,MATCH(Tabla5[[#This Row],[RUC]],[1]BCLIENTES!A:A,0))</f>
        <v xml:space="preserve"> INDUSTRIAS Y SOLUCIONES SANTIAGO E.I.R.L.</v>
      </c>
      <c r="J5609" t="e">
        <f>INDEX([1]!Tabla1[DISTRITO],MATCH(Tabla5[[#This Row],[RUC]],[1]!Tabla1[RUC],0))</f>
        <v>#REF!</v>
      </c>
      <c r="K5609" t="str">
        <f>INDEX([1]BCLIENTES!H:H,MATCH(Tabla5[[#This Row],[RUC]],[1]BCLIENTES!A:A,0))</f>
        <v xml:space="preserve"> LIMA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tr">
        <f>TEXT(Tabla5[[#This Row],[FECHA]],"MMM")</f>
        <v>Ago</v>
      </c>
      <c r="D5610" s="1" t="str">
        <f>TEXT(Tabla5[[#This Row],[FECHA]],"YYY")</f>
        <v>2024</v>
      </c>
      <c r="E5610" s="2" t="s">
        <v>143</v>
      </c>
      <c r="F5610" s="2" t="s">
        <v>5654</v>
      </c>
      <c r="G5610" s="2" t="s">
        <v>10001</v>
      </c>
      <c r="H5610">
        <v>20550592925</v>
      </c>
      <c r="I5610" t="str">
        <f>INDEX([1]BCLIENTES!B:B,MATCH(Tabla5[[#This Row],[RUC]],[1]BCLIENTES!A:A,0))</f>
        <v xml:space="preserve"> IMPORTADORA Y DISTRIBUIDORA FERRETERA CALDERON S.A.C.</v>
      </c>
      <c r="J5610" t="e">
        <f>INDEX([1]!Tabla1[DISTRITO],MATCH(Tabla5[[#This Row],[RUC]],[1]!Tabla1[RUC],0))</f>
        <v>#REF!</v>
      </c>
      <c r="K5610" t="str">
        <f>INDEX([1]BCLIENTES!H:H,MATCH(Tabla5[[#This Row],[RUC]],[1]BCLIENTES!A:A,0))</f>
        <v xml:space="preserve"> LIMA 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tr">
        <f>TEXT(Tabla5[[#This Row],[FECHA]],"MMM")</f>
        <v>May</v>
      </c>
      <c r="D5611" s="1" t="str">
        <f>TEXT(Tabla5[[#This Row],[FECHA]],"YYY")</f>
        <v>2024</v>
      </c>
      <c r="E5611" s="2" t="s">
        <v>143</v>
      </c>
      <c r="F5611" s="2" t="s">
        <v>5655</v>
      </c>
      <c r="G5611" s="2" t="s">
        <v>10005</v>
      </c>
      <c r="H5611">
        <v>10754911676</v>
      </c>
      <c r="I5611" t="str">
        <f>INDEX([1]BCLIENTES!B:B,MATCH(Tabla5[[#This Row],[RUC]],[1]BCLIENTES!A:A,0))</f>
        <v xml:space="preserve"> GUERRERO ZELA THALIA</v>
      </c>
      <c r="J5611" t="e">
        <f>INDEX([1]!Tabla1[DISTRITO],MATCH(Tabla5[[#This Row],[RUC]],[1]!Tabla1[RUC],0))</f>
        <v>#REF!</v>
      </c>
      <c r="K5611" t="str">
        <f>INDEX([1]BCLIENTES!H:H,MATCH(Tabla5[[#This Row],[RUC]],[1]BCLIENTES!A:A,0))</f>
        <v xml:space="preserve"> LIMA 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tr">
        <f>TEXT(Tabla5[[#This Row],[FECHA]],"MMM")</f>
        <v>Ago</v>
      </c>
      <c r="D5612" s="1" t="str">
        <f>TEXT(Tabla5[[#This Row],[FECHA]],"YYY")</f>
        <v>2024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tr">
        <f>INDEX([1]BCLIENTES!B:B,MATCH(Tabla5[[#This Row],[RUC]],[1]BCLIENTES!A:A,0))</f>
        <v xml:space="preserve"> INVERSIONES VALLEMONT S.A.C.</v>
      </c>
      <c r="J5612" t="e">
        <f>INDEX([1]!Tabla1[DISTRITO],MATCH(Tabla5[[#This Row],[RUC]],[1]!Tabla1[RUC],0))</f>
        <v>#REF!</v>
      </c>
      <c r="K5612" t="str">
        <f>INDEX([1]BCLIENTES!H:H,MATCH(Tabla5[[#This Row],[RUC]],[1]BCLIENTES!A:A,0))</f>
        <v xml:space="preserve"> LIMA 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tr">
        <f>TEXT(Tabla5[[#This Row],[FECHA]],"MMM")</f>
        <v>Ago</v>
      </c>
      <c r="D5613" s="1" t="str">
        <f>TEXT(Tabla5[[#This Row],[FECHA]],"YYY")</f>
        <v>2024</v>
      </c>
      <c r="E5613" s="2" t="s">
        <v>143</v>
      </c>
      <c r="F5613" s="2" t="s">
        <v>5657</v>
      </c>
      <c r="G5613" s="2" t="s">
        <v>10001</v>
      </c>
      <c r="H5613">
        <v>20508378824</v>
      </c>
      <c r="I5613" t="str">
        <f>INDEX([1]BCLIENTES!B:B,MATCH(Tabla5[[#This Row],[RUC]],[1]BCLIENTES!A:A,0))</f>
        <v xml:space="preserve"> SUCARI INVERSIONES E.I.R.L.</v>
      </c>
      <c r="J5613" t="e">
        <f>INDEX([1]!Tabla1[DISTRITO],MATCH(Tabla5[[#This Row],[RUC]],[1]!Tabla1[RUC],0))</f>
        <v>#REF!</v>
      </c>
      <c r="K5613" t="str">
        <f>INDEX([1]BCLIENTES!H:H,MATCH(Tabla5[[#This Row],[RUC]],[1]BCLIENTES!A:A,0))</f>
        <v xml:space="preserve"> LIMA 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tr">
        <f>TEXT(Tabla5[[#This Row],[FECHA]],"MMM")</f>
        <v>Ago</v>
      </c>
      <c r="D5614" s="1" t="str">
        <f>TEXT(Tabla5[[#This Row],[FECHA]],"YYY")</f>
        <v>2024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tr">
        <f>INDEX([1]BCLIENTES!B:B,MATCH(Tabla5[[#This Row],[RUC]],[1]BCLIENTES!A:A,0))</f>
        <v xml:space="preserve"> GOMEZ CHIPANA SANNY FABIOLA</v>
      </c>
      <c r="J5614" t="e">
        <f>INDEX([1]!Tabla1[DISTRITO],MATCH(Tabla5[[#This Row],[RUC]],[1]!Tabla1[RUC],0))</f>
        <v>#REF!</v>
      </c>
      <c r="K5614" t="str">
        <f>INDEX([1]BCLIENTES!H:H,MATCH(Tabla5[[#This Row],[RUC]],[1]BCLIENTES!A:A,0))</f>
        <v xml:space="preserve"> LIMA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tr">
        <f>TEXT(Tabla5[[#This Row],[FECHA]],"MMM")</f>
        <v>Ago</v>
      </c>
      <c r="D5615" s="1" t="str">
        <f>TEXT(Tabla5[[#This Row],[FECHA]],"YYY")</f>
        <v>2024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tr">
        <f>INDEX([1]BCLIENTES!B:B,MATCH(Tabla5[[#This Row],[RUC]],[1]BCLIENTES!A:A,0))</f>
        <v xml:space="preserve"> FERRETERIA ELECTRONICS ROQUE E.I.R.L.</v>
      </c>
      <c r="J5615" t="e">
        <f>INDEX([1]!Tabla1[DISTRITO],MATCH(Tabla5[[#This Row],[RUC]],[1]!Tabla1[RUC],0))</f>
        <v>#REF!</v>
      </c>
      <c r="K5615" t="str">
        <f>INDEX([1]BCLIENTES!H:H,MATCH(Tabla5[[#This Row],[RUC]],[1]BCLIENTES!A:A,0))</f>
        <v xml:space="preserve"> LIMA 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tr">
        <f>TEXT(Tabla5[[#This Row],[FECHA]],"MMM")</f>
        <v>Ago</v>
      </c>
      <c r="D5616" s="1" t="str">
        <f>TEXT(Tabla5[[#This Row],[FECHA]],"YYY")</f>
        <v>2024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tr">
        <f>INDEX([1]BCLIENTES!B:B,MATCH(Tabla5[[#This Row],[RUC]],[1]BCLIENTES!A:A,0))</f>
        <v>CONDOR HUAMAN FELIX PEDRO</v>
      </c>
      <c r="J5616" t="e">
        <f>INDEX([1]!Tabla1[DISTRITO],MATCH(Tabla5[[#This Row],[RUC]],[1]!Tabla1[RUC],0))</f>
        <v>#REF!</v>
      </c>
      <c r="K5616" t="str">
        <f>INDEX([1]BCLIENTES!H:H,MATCH(Tabla5[[#This Row],[RUC]],[1]BCLIENTES!A:A,0))</f>
        <v xml:space="preserve">LIMA 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tr">
        <f>TEXT(Tabla5[[#This Row],[FECHA]],"MMM")</f>
        <v>Ago</v>
      </c>
      <c r="D5617" s="1" t="str">
        <f>TEXT(Tabla5[[#This Row],[FECHA]],"YYY")</f>
        <v>2024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tr">
        <f>INDEX([1]BCLIENTES!B:B,MATCH(Tabla5[[#This Row],[RUC]],[1]BCLIENTES!A:A,0))</f>
        <v xml:space="preserve"> CURAHUA RIVERA JAZIHEEL AMED</v>
      </c>
      <c r="J5617" t="e">
        <f>INDEX([1]!Tabla1[DISTRITO],MATCH(Tabla5[[#This Row],[RUC]],[1]!Tabla1[RUC],0))</f>
        <v>#REF!</v>
      </c>
      <c r="K5617" t="str">
        <f>INDEX([1]BCLIENTES!H:H,MATCH(Tabla5[[#This Row],[RUC]],[1]BCLIENTES!A:A,0))</f>
        <v xml:space="preserve"> LIMA 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tr">
        <f>TEXT(Tabla5[[#This Row],[FECHA]],"MMM")</f>
        <v>Ago</v>
      </c>
      <c r="D5618" s="1" t="str">
        <f>TEXT(Tabla5[[#This Row],[FECHA]],"YYY")</f>
        <v>2024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tr">
        <f>INDEX([1]BCLIENTES!B:B,MATCH(Tabla5[[#This Row],[RUC]],[1]BCLIENTES!A:A,0))</f>
        <v xml:space="preserve"> INJESAM E.I.R.L.</v>
      </c>
      <c r="J5618" t="e">
        <f>INDEX([1]!Tabla1[DISTRITO],MATCH(Tabla5[[#This Row],[RUC]],[1]!Tabla1[RUC],0))</f>
        <v>#REF!</v>
      </c>
      <c r="K5618" t="str">
        <f>INDEX([1]BCLIENTES!H:H,MATCH(Tabla5[[#This Row],[RUC]],[1]BCLIENTES!A:A,0))</f>
        <v xml:space="preserve"> LIMA 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tr">
        <f>TEXT(Tabla5[[#This Row],[FECHA]],"MMM")</f>
        <v>Ago</v>
      </c>
      <c r="D5619" s="1" t="str">
        <f>TEXT(Tabla5[[#This Row],[FECHA]],"YYY")</f>
        <v>2024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tr">
        <f>INDEX([1]BCLIENTES!B:B,MATCH(Tabla5[[#This Row],[RUC]],[1]BCLIENTES!A:A,0))</f>
        <v xml:space="preserve"> LOPINTA FLORES LIVIA</v>
      </c>
      <c r="J5619" t="e">
        <f>INDEX([1]!Tabla1[DISTRITO],MATCH(Tabla5[[#This Row],[RUC]],[1]!Tabla1[RUC],0))</f>
        <v>#REF!</v>
      </c>
      <c r="K5619" t="str">
        <f>INDEX([1]BCLIENTES!H:H,MATCH(Tabla5[[#This Row],[RUC]],[1]BCLIENTES!A:A,0))</f>
        <v xml:space="preserve"> HUAROCHIRI 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tr">
        <f>TEXT(Tabla5[[#This Row],[FECHA]],"MMM")</f>
        <v>Ago</v>
      </c>
      <c r="D5620" s="1" t="str">
        <f>TEXT(Tabla5[[#This Row],[FECHA]],"YYY")</f>
        <v>2024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tr">
        <f>INDEX([1]BCLIENTES!B:B,MATCH(Tabla5[[#This Row],[RUC]],[1]BCLIENTES!A:A,0))</f>
        <v xml:space="preserve"> DIOS HABLA HOY SOCIEDAD ANONIMA CERRADA - DIOS HABLA HOY S.A.C</v>
      </c>
      <c r="J5620" t="e">
        <f>INDEX([1]!Tabla1[DISTRITO],MATCH(Tabla5[[#This Row],[RUC]],[1]!Tabla1[RUC],0))</f>
        <v>#REF!</v>
      </c>
      <c r="K5620" t="str">
        <f>INDEX([1]BCLIENTES!H:H,MATCH(Tabla5[[#This Row],[RUC]],[1]BCLIENTES!A:A,0))</f>
        <v xml:space="preserve"> LIMA 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tr">
        <f>TEXT(Tabla5[[#This Row],[FECHA]],"MMM")</f>
        <v>Ago</v>
      </c>
      <c r="D5621" s="1" t="str">
        <f>TEXT(Tabla5[[#This Row],[FECHA]],"YYY")</f>
        <v>2024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tr">
        <f>INDEX([1]BCLIENTES!B:B,MATCH(Tabla5[[#This Row],[RUC]],[1]BCLIENTES!A:A,0))</f>
        <v>MAGUHN CALONGE MIRIAM YSABEL</v>
      </c>
      <c r="J5621" t="e">
        <f>INDEX([1]!Tabla1[DISTRITO],MATCH(Tabla5[[#This Row],[RUC]],[1]!Tabla1[RUC],0))</f>
        <v>#REF!</v>
      </c>
      <c r="K5621" t="str">
        <f>INDEX([1]BCLIENTES!H:H,MATCH(Tabla5[[#This Row],[RUC]],[1]BCLIENTES!A:A,0))</f>
        <v xml:space="preserve">LIMA 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tr">
        <f>TEXT(Tabla5[[#This Row],[FECHA]],"MMM")</f>
        <v>May</v>
      </c>
      <c r="D5622" s="1" t="str">
        <f>TEXT(Tabla5[[#This Row],[FECHA]],"YYY")</f>
        <v>2024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tr">
        <f>INDEX([1]BCLIENTES!B:B,MATCH(Tabla5[[#This Row],[RUC]],[1]BCLIENTES!A:A,0))</f>
        <v xml:space="preserve"> DISTRIBUIDORA ELECTRICA JARAS S.A.C.</v>
      </c>
      <c r="J5622" t="e">
        <f>INDEX([1]!Tabla1[DISTRITO],MATCH(Tabla5[[#This Row],[RUC]],[1]!Tabla1[RUC],0))</f>
        <v>#REF!</v>
      </c>
      <c r="K5622" t="str">
        <f>INDEX([1]BCLIENTES!H:H,MATCH(Tabla5[[#This Row],[RUC]],[1]BCLIENTES!A:A,0))</f>
        <v xml:space="preserve"> LIMA 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tr">
        <f>TEXT(Tabla5[[#This Row],[FECHA]],"MMM")</f>
        <v>Ago</v>
      </c>
      <c r="D5623" s="1" t="str">
        <f>TEXT(Tabla5[[#This Row],[FECHA]],"YYY")</f>
        <v>2024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tr">
        <f>INDEX([1]BCLIENTES!B:B,MATCH(Tabla5[[#This Row],[RUC]],[1]BCLIENTES!A:A,0))</f>
        <v xml:space="preserve"> INVERSIONES VALLEMONT S.A.C.</v>
      </c>
      <c r="J5623" t="e">
        <f>INDEX([1]!Tabla1[DISTRITO],MATCH(Tabla5[[#This Row],[RUC]],[1]!Tabla1[RUC],0))</f>
        <v>#REF!</v>
      </c>
      <c r="K5623" t="str">
        <f>INDEX([1]BCLIENTES!H:H,MATCH(Tabla5[[#This Row],[RUC]],[1]BCLIENTES!A:A,0))</f>
        <v xml:space="preserve"> LIMA 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tr">
        <f>TEXT(Tabla5[[#This Row],[FECHA]],"MMM")</f>
        <v>Ago</v>
      </c>
      <c r="D5624" s="1" t="str">
        <f>TEXT(Tabla5[[#This Row],[FECHA]],"YYY")</f>
        <v>2024</v>
      </c>
      <c r="E5624" s="2" t="s">
        <v>143</v>
      </c>
      <c r="F5624" s="2" t="s">
        <v>5668</v>
      </c>
      <c r="G5624" s="2" t="s">
        <v>10005</v>
      </c>
      <c r="H5624">
        <v>20605108131</v>
      </c>
      <c r="I5624" t="str">
        <f>INDEX([1]BCLIENTES!B:B,MATCH(Tabla5[[#This Row],[RUC]],[1]BCLIENTES!A:A,0))</f>
        <v xml:space="preserve"> INVERSIONES SEÑOR DE CHACOS E.I.R.L.</v>
      </c>
      <c r="J5624" t="e">
        <f>INDEX([1]!Tabla1[DISTRITO],MATCH(Tabla5[[#This Row],[RUC]],[1]!Tabla1[RUC],0))</f>
        <v>#REF!</v>
      </c>
      <c r="K5624" t="str">
        <f>INDEX([1]BCLIENTES!H:H,MATCH(Tabla5[[#This Row],[RUC]],[1]BCLIENTES!A:A,0))</f>
        <v xml:space="preserve"> LIMA 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tr">
        <f>TEXT(Tabla5[[#This Row],[FECHA]],"MMM")</f>
        <v>Ago</v>
      </c>
      <c r="D5625" s="1" t="str">
        <f>TEXT(Tabla5[[#This Row],[FECHA]],"YYY")</f>
        <v>2024</v>
      </c>
      <c r="E5625" s="2" t="s">
        <v>143</v>
      </c>
      <c r="F5625" s="2" t="s">
        <v>5669</v>
      </c>
      <c r="G5625" s="2" t="s">
        <v>10005</v>
      </c>
      <c r="H5625">
        <v>10464825687</v>
      </c>
      <c r="I5625" t="str">
        <f>INDEX([1]BCLIENTES!B:B,MATCH(Tabla5[[#This Row],[RUC]],[1]BCLIENTES!A:A,0))</f>
        <v xml:space="preserve"> RUFASTO PEREZ LUIS ELVER</v>
      </c>
      <c r="J5625" t="e">
        <f>INDEX([1]!Tabla1[DISTRITO],MATCH(Tabla5[[#This Row],[RUC]],[1]!Tabla1[RUC],0))</f>
        <v>#REF!</v>
      </c>
      <c r="K5625" t="str">
        <f>INDEX([1]BCLIENTES!H:H,MATCH(Tabla5[[#This Row],[RUC]],[1]BCLIENTES!A:A,0))</f>
        <v xml:space="preserve"> LIMA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tr">
        <f>TEXT(Tabla5[[#This Row],[FECHA]],"MMM")</f>
        <v>Ago</v>
      </c>
      <c r="D5626" s="1" t="str">
        <f>TEXT(Tabla5[[#This Row],[FECHA]],"YYY")</f>
        <v>2024</v>
      </c>
      <c r="E5626" s="2" t="s">
        <v>143</v>
      </c>
      <c r="F5626" s="2" t="s">
        <v>5670</v>
      </c>
      <c r="G5626" s="2" t="s">
        <v>10005</v>
      </c>
      <c r="H5626">
        <v>20602907474</v>
      </c>
      <c r="I5626" t="str">
        <f>INDEX([1]BCLIENTES!B:B,MATCH(Tabla5[[#This Row],[RUC]],[1]BCLIENTES!A:A,0))</f>
        <v xml:space="preserve"> M &amp; A INVERSIONES INDUSTRIALES  E.I.R.L.</v>
      </c>
      <c r="J5626" t="e">
        <f>INDEX([1]!Tabla1[DISTRITO],MATCH(Tabla5[[#This Row],[RUC]],[1]!Tabla1[RUC],0))</f>
        <v>#REF!</v>
      </c>
      <c r="K5626" t="str">
        <f>INDEX([1]BCLIENTES!H:H,MATCH(Tabla5[[#This Row],[RUC]],[1]BCLIENTES!A:A,0))</f>
        <v xml:space="preserve"> LIMA 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tr">
        <f>TEXT(Tabla5[[#This Row],[FECHA]],"MMM")</f>
        <v>Ago</v>
      </c>
      <c r="D5627" s="1" t="str">
        <f>TEXT(Tabla5[[#This Row],[FECHA]],"YYY")</f>
        <v>2024</v>
      </c>
      <c r="E5627" s="2" t="s">
        <v>143</v>
      </c>
      <c r="F5627" s="2" t="s">
        <v>5671</v>
      </c>
      <c r="G5627" s="2" t="s">
        <v>10005</v>
      </c>
      <c r="H5627">
        <v>20610476130</v>
      </c>
      <c r="I5627" t="str">
        <f>INDEX([1]BCLIENTES!B:B,MATCH(Tabla5[[#This Row],[RUC]],[1]BCLIENTES!A:A,0))</f>
        <v xml:space="preserve"> FERREJACU J &amp; C E.I.R.L.</v>
      </c>
      <c r="J5627" t="e">
        <f>INDEX([1]!Tabla1[DISTRITO],MATCH(Tabla5[[#This Row],[RUC]],[1]!Tabla1[RUC],0))</f>
        <v>#REF!</v>
      </c>
      <c r="K5627" t="str">
        <f>INDEX([1]BCLIENTES!H:H,MATCH(Tabla5[[#This Row],[RUC]],[1]BCLIENTES!A:A,0))</f>
        <v xml:space="preserve"> LIMA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tr">
        <f>TEXT(Tabla5[[#This Row],[FECHA]],"MMM")</f>
        <v>Ago</v>
      </c>
      <c r="D5628" s="1" t="str">
        <f>TEXT(Tabla5[[#This Row],[FECHA]],"YYY")</f>
        <v>2024</v>
      </c>
      <c r="E5628" s="2" t="s">
        <v>143</v>
      </c>
      <c r="F5628" s="2" t="s">
        <v>5672</v>
      </c>
      <c r="G5628" s="2" t="s">
        <v>10005</v>
      </c>
      <c r="H5628">
        <v>10436519520</v>
      </c>
      <c r="I5628" t="str">
        <f>INDEX([1]BCLIENTES!B:B,MATCH(Tabla5[[#This Row],[RUC]],[1]BCLIENTES!A:A,0))</f>
        <v xml:space="preserve"> HUILLCA HUAMANI ALEJANDRA</v>
      </c>
      <c r="J5628" t="e">
        <f>INDEX([1]!Tabla1[DISTRITO],MATCH(Tabla5[[#This Row],[RUC]],[1]!Tabla1[RUC],0))</f>
        <v>#REF!</v>
      </c>
      <c r="K5628" t="str">
        <f>INDEX([1]BCLIENTES!H:H,MATCH(Tabla5[[#This Row],[RUC]],[1]BCLIENTES!A:A,0))</f>
        <v xml:space="preserve"> LIMA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tr">
        <f>TEXT(Tabla5[[#This Row],[FECHA]],"MMM")</f>
        <v>Ago</v>
      </c>
      <c r="D5629" s="1" t="str">
        <f>TEXT(Tabla5[[#This Row],[FECHA]],"YYY")</f>
        <v>2024</v>
      </c>
      <c r="E5629" s="2" t="s">
        <v>143</v>
      </c>
      <c r="F5629" s="2" t="s">
        <v>5673</v>
      </c>
      <c r="G5629" s="2" t="s">
        <v>10005</v>
      </c>
      <c r="H5629">
        <v>10095470705</v>
      </c>
      <c r="I5629" t="str">
        <f>INDEX([1]BCLIENTES!B:B,MATCH(Tabla5[[#This Row],[RUC]],[1]BCLIENTES!A:A,0))</f>
        <v xml:space="preserve"> GARCIA PERALES MARIBEL SOLEDAD</v>
      </c>
      <c r="J5629" t="e">
        <f>INDEX([1]!Tabla1[DISTRITO],MATCH(Tabla5[[#This Row],[RUC]],[1]!Tabla1[RUC],0))</f>
        <v>#REF!</v>
      </c>
      <c r="K5629" t="str">
        <f>INDEX([1]BCLIENTES!H:H,MATCH(Tabla5[[#This Row],[RUC]],[1]BCLIENTES!A:A,0))</f>
        <v xml:space="preserve"> LIMA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tr">
        <f>TEXT(Tabla5[[#This Row],[FECHA]],"MMM")</f>
        <v>Ago</v>
      </c>
      <c r="D5630" s="1" t="str">
        <f>TEXT(Tabla5[[#This Row],[FECHA]],"YYY")</f>
        <v>2024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tr">
        <f>INDEX([1]BCLIENTES!B:B,MATCH(Tabla5[[#This Row],[RUC]],[1]BCLIENTES!A:A,0))</f>
        <v xml:space="preserve"> DISTRIBUIDORA ELECTRICA JARAS S.A.C.</v>
      </c>
      <c r="J5630" t="e">
        <f>INDEX([1]!Tabla1[DISTRITO],MATCH(Tabla5[[#This Row],[RUC]],[1]!Tabla1[RUC],0))</f>
        <v>#REF!</v>
      </c>
      <c r="K5630" t="str">
        <f>INDEX([1]BCLIENTES!H:H,MATCH(Tabla5[[#This Row],[RUC]],[1]BCLIENTES!A:A,0))</f>
        <v xml:space="preserve"> LIMA 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tr">
        <f>TEXT(Tabla5[[#This Row],[FECHA]],"MMM")</f>
        <v>Ago</v>
      </c>
      <c r="D5631" s="1" t="str">
        <f>TEXT(Tabla5[[#This Row],[FECHA]],"YYY")</f>
        <v>2024</v>
      </c>
      <c r="E5631" s="2" t="s">
        <v>143</v>
      </c>
      <c r="F5631" s="2" t="s">
        <v>5675</v>
      </c>
      <c r="G5631" s="2" t="s">
        <v>10001</v>
      </c>
      <c r="H5631">
        <v>20601190100</v>
      </c>
      <c r="I5631" t="str">
        <f>INDEX([1]BCLIENTES!B:B,MATCH(Tabla5[[#This Row],[RUC]],[1]BCLIENTES!A:A,0))</f>
        <v xml:space="preserve"> EDILUX S.A.C.</v>
      </c>
      <c r="J5631" t="e">
        <f>INDEX([1]!Tabla1[DISTRITO],MATCH(Tabla5[[#This Row],[RUC]],[1]!Tabla1[RUC],0))</f>
        <v>#REF!</v>
      </c>
      <c r="K5631" t="str">
        <f>INDEX([1]BCLIENTES!H:H,MATCH(Tabla5[[#This Row],[RUC]],[1]BCLIENTES!A:A,0))</f>
        <v xml:space="preserve"> LIMA 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tr">
        <f>TEXT(Tabla5[[#This Row],[FECHA]],"MMM")</f>
        <v>Ago</v>
      </c>
      <c r="D5632" s="1" t="str">
        <f>TEXT(Tabla5[[#This Row],[FECHA]],"YYY")</f>
        <v>2024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tr">
        <f>INDEX([1]BCLIENTES!B:B,MATCH(Tabla5[[#This Row],[RUC]],[1]BCLIENTES!A:A,0))</f>
        <v xml:space="preserve"> FERRETERIA ELECTRONICS ROQUE E.I.R.L.</v>
      </c>
      <c r="J5632" t="e">
        <f>INDEX([1]!Tabla1[DISTRITO],MATCH(Tabla5[[#This Row],[RUC]],[1]!Tabla1[RUC],0))</f>
        <v>#REF!</v>
      </c>
      <c r="K5632" t="str">
        <f>INDEX([1]BCLIENTES!H:H,MATCH(Tabla5[[#This Row],[RUC]],[1]BCLIENTES!A:A,0))</f>
        <v xml:space="preserve"> LIMA 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tr">
        <f>TEXT(Tabla5[[#This Row],[FECHA]],"MMM")</f>
        <v>May</v>
      </c>
      <c r="D5633" s="1" t="str">
        <f>TEXT(Tabla5[[#This Row],[FECHA]],"YYY")</f>
        <v>2024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tr">
        <f>INDEX([1]BCLIENTES!B:B,MATCH(Tabla5[[#This Row],[RUC]],[1]BCLIENTES!A:A,0))</f>
        <v xml:space="preserve"> DISTRIBUIDORA GERARD E.I.R.L.</v>
      </c>
      <c r="J5633" t="e">
        <f>INDEX([1]!Tabla1[DISTRITO],MATCH(Tabla5[[#This Row],[RUC]],[1]!Tabla1[RUC],0))</f>
        <v>#REF!</v>
      </c>
      <c r="K5633" t="str">
        <f>INDEX([1]BCLIENTES!H:H,MATCH(Tabla5[[#This Row],[RUC]],[1]BCLIENTES!A:A,0))</f>
        <v xml:space="preserve"> LIMA 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tr">
        <f>TEXT(Tabla5[[#This Row],[FECHA]],"MMM")</f>
        <v>Ago</v>
      </c>
      <c r="D5634" s="1" t="str">
        <f>TEXT(Tabla5[[#This Row],[FECHA]],"YYY")</f>
        <v>2024</v>
      </c>
      <c r="E5634" s="2" t="s">
        <v>143</v>
      </c>
      <c r="F5634" s="2" t="s">
        <v>5678</v>
      </c>
      <c r="G5634" s="2" t="s">
        <v>10001</v>
      </c>
      <c r="H5634">
        <v>20514251461</v>
      </c>
      <c r="I5634" t="str">
        <f>INDEX([1]BCLIENTES!B:B,MATCH(Tabla5[[#This Row],[RUC]],[1]BCLIENTES!A:A,0))</f>
        <v xml:space="preserve"> FERRETERIA CHOQUE SOCIEDAD COMERCIAL DE RESPONSABILIDAD LIMITADA - FERRETERIA CHOQUE S.R.L.</v>
      </c>
      <c r="J5634" t="e">
        <f>INDEX([1]!Tabla1[DISTRITO],MATCH(Tabla5[[#This Row],[RUC]],[1]!Tabla1[RUC],0))</f>
        <v>#REF!</v>
      </c>
      <c r="K5634" t="str">
        <f>INDEX([1]BCLIENTES!H:H,MATCH(Tabla5[[#This Row],[RUC]],[1]BCLIENTES!A:A,0))</f>
        <v xml:space="preserve"> LIMA 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tr">
        <f>TEXT(Tabla5[[#This Row],[FECHA]],"MMM")</f>
        <v>Ago</v>
      </c>
      <c r="D5635" s="1" t="str">
        <f>TEXT(Tabla5[[#This Row],[FECHA]],"YYY")</f>
        <v>2024</v>
      </c>
      <c r="E5635" s="2" t="s">
        <v>143</v>
      </c>
      <c r="F5635" s="2" t="s">
        <v>5679</v>
      </c>
      <c r="G5635" s="2" t="s">
        <v>10001</v>
      </c>
      <c r="H5635">
        <v>20544226798</v>
      </c>
      <c r="I5635" t="str">
        <f>INDEX([1]BCLIENTES!B:B,MATCH(Tabla5[[#This Row],[RUC]],[1]BCLIENTES!A:A,0))</f>
        <v xml:space="preserve"> G. CEAL S.A.C</v>
      </c>
      <c r="J5635" t="e">
        <f>INDEX([1]!Tabla1[DISTRITO],MATCH(Tabla5[[#This Row],[RUC]],[1]!Tabla1[RUC],0))</f>
        <v>#REF!</v>
      </c>
      <c r="K5635" t="str">
        <f>INDEX([1]BCLIENTES!H:H,MATCH(Tabla5[[#This Row],[RUC]],[1]BCLIENTES!A:A,0))</f>
        <v xml:space="preserve"> LIMA 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tr">
        <f>TEXT(Tabla5[[#This Row],[FECHA]],"MMM")</f>
        <v>Ago</v>
      </c>
      <c r="D5636" s="1" t="str">
        <f>TEXT(Tabla5[[#This Row],[FECHA]],"YYY")</f>
        <v>2024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tr">
        <f>INDEX([1]BCLIENTES!B:B,MATCH(Tabla5[[#This Row],[RUC]],[1]BCLIENTES!A:A,0))</f>
        <v xml:space="preserve"> ELECTRO INDUSTRIAL MEDALY S.A.C.</v>
      </c>
      <c r="J5636" t="e">
        <f>INDEX([1]!Tabla1[DISTRITO],MATCH(Tabla5[[#This Row],[RUC]],[1]!Tabla1[RUC],0))</f>
        <v>#REF!</v>
      </c>
      <c r="K5636" t="str">
        <f>INDEX([1]BCLIENTES!H:H,MATCH(Tabla5[[#This Row],[RUC]],[1]BCLIENTES!A:A,0))</f>
        <v xml:space="preserve"> LIMA 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tr">
        <f>TEXT(Tabla5[[#This Row],[FECHA]],"MMM")</f>
        <v>Ago</v>
      </c>
      <c r="D5637" s="1" t="str">
        <f>TEXT(Tabla5[[#This Row],[FECHA]],"YYY")</f>
        <v>2024</v>
      </c>
      <c r="E5637" s="2" t="s">
        <v>143</v>
      </c>
      <c r="F5637" s="2" t="s">
        <v>5681</v>
      </c>
      <c r="G5637" s="2" t="s">
        <v>10005</v>
      </c>
      <c r="H5637">
        <v>20609064332</v>
      </c>
      <c r="I5637" t="str">
        <f>INDEX([1]BCLIENTES!B:B,MATCH(Tabla5[[#This Row],[RUC]],[1]BCLIENTES!A:A,0))</f>
        <v xml:space="preserve"> R &amp; A IMPORT ELECTRIC E.I.R.L.</v>
      </c>
      <c r="J5637" t="e">
        <f>INDEX([1]!Tabla1[DISTRITO],MATCH(Tabla5[[#This Row],[RUC]],[1]!Tabla1[RUC],0))</f>
        <v>#REF!</v>
      </c>
      <c r="K5637" t="str">
        <f>INDEX([1]BCLIENTES!H:H,MATCH(Tabla5[[#This Row],[RUC]],[1]BCLIENTES!A:A,0))</f>
        <v xml:space="preserve"> LIMA</v>
      </c>
      <c r="L5637" s="3">
        <v>99</v>
      </c>
    </row>
    <row r="5638" spans="1:12" x14ac:dyDescent="0.25">
      <c r="A5638" t="s">
        <v>12</v>
      </c>
      <c r="B5638" s="1">
        <v>45523</v>
      </c>
      <c r="C5638" s="1" t="str">
        <f>TEXT(Tabla5[[#This Row],[FECHA]],"MMM")</f>
        <v>Ago</v>
      </c>
      <c r="D5638" s="1" t="str">
        <f>TEXT(Tabla5[[#This Row],[FECHA]],"YYY")</f>
        <v>2024</v>
      </c>
      <c r="E5638" s="2" t="s">
        <v>143</v>
      </c>
      <c r="F5638" s="2" t="s">
        <v>5682</v>
      </c>
      <c r="G5638" s="2" t="s">
        <v>10001</v>
      </c>
      <c r="H5638">
        <v>20601007216</v>
      </c>
      <c r="I5638" t="str">
        <f>INDEX([1]BCLIENTES!B:B,MATCH(Tabla5[[#This Row],[RUC]],[1]BCLIENTES!A:A,0))</f>
        <v xml:space="preserve"> FERRETERIA SOLUCIONES RAPIDAS S.A.C.</v>
      </c>
      <c r="J5638" t="e">
        <f>INDEX([1]!Tabla1[DISTRITO],MATCH(Tabla5[[#This Row],[RUC]],[1]!Tabla1[RUC],0))</f>
        <v>#REF!</v>
      </c>
      <c r="K5638" t="str">
        <f>INDEX([1]BCLIENTES!H:H,MATCH(Tabla5[[#This Row],[RUC]],[1]BCLIENTES!A:A,0))</f>
        <v xml:space="preserve"> LIMA 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tr">
        <f>TEXT(Tabla5[[#This Row],[FECHA]],"MMM")</f>
        <v>Ago</v>
      </c>
      <c r="D5639" s="1" t="str">
        <f>TEXT(Tabla5[[#This Row],[FECHA]],"YYY")</f>
        <v>2024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tr">
        <f>INDEX([1]BCLIENTES!B:B,MATCH(Tabla5[[#This Row],[RUC]],[1]BCLIENTES!A:A,0))</f>
        <v xml:space="preserve"> ELECTRO INDUSTRIAL MEDALY S.A.C.</v>
      </c>
      <c r="J5639" t="e">
        <f>INDEX([1]!Tabla1[DISTRITO],MATCH(Tabla5[[#This Row],[RUC]],[1]!Tabla1[RUC],0))</f>
        <v>#REF!</v>
      </c>
      <c r="K5639" t="str">
        <f>INDEX([1]BCLIENTES!H:H,MATCH(Tabla5[[#This Row],[RUC]],[1]BCLIENTES!A:A,0))</f>
        <v xml:space="preserve"> LIMA 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tr">
        <f>TEXT(Tabla5[[#This Row],[FECHA]],"MMM")</f>
        <v>Ago</v>
      </c>
      <c r="D5640" s="1" t="str">
        <f>TEXT(Tabla5[[#This Row],[FECHA]],"YYY")</f>
        <v>2024</v>
      </c>
      <c r="E5640" s="2" t="s">
        <v>143</v>
      </c>
      <c r="F5640" s="2" t="s">
        <v>5684</v>
      </c>
      <c r="G5640" s="2" t="s">
        <v>10001</v>
      </c>
      <c r="H5640">
        <v>20600355008</v>
      </c>
      <c r="I5640" t="str">
        <f>INDEX([1]BCLIENTES!B:B,MATCH(Tabla5[[#This Row],[RUC]],[1]BCLIENTES!A:A,0))</f>
        <v xml:space="preserve"> SOLUCIONES ELECTRICAS TORRES S.A.C.</v>
      </c>
      <c r="J5640" t="e">
        <f>INDEX([1]!Tabla1[DISTRITO],MATCH(Tabla5[[#This Row],[RUC]],[1]!Tabla1[RUC],0))</f>
        <v>#REF!</v>
      </c>
      <c r="K5640" t="str">
        <f>INDEX([1]BCLIENTES!H:H,MATCH(Tabla5[[#This Row],[RUC]],[1]BCLIENTES!A:A,0))</f>
        <v xml:space="preserve"> LIMA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tr">
        <f>TEXT(Tabla5[[#This Row],[FECHA]],"MMM")</f>
        <v>Ago</v>
      </c>
      <c r="D5641" s="1" t="str">
        <f>TEXT(Tabla5[[#This Row],[FECHA]],"YYY")</f>
        <v>2024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tr">
        <f>INDEX([1]BCLIENTES!B:B,MATCH(Tabla5[[#This Row],[RUC]],[1]BCLIENTES!A:A,0))</f>
        <v xml:space="preserve"> DISTRIBUIDORA ELECTRICA JARAS S.A.C.</v>
      </c>
      <c r="J5641" t="e">
        <f>INDEX([1]!Tabla1[DISTRITO],MATCH(Tabla5[[#This Row],[RUC]],[1]!Tabla1[RUC],0))</f>
        <v>#REF!</v>
      </c>
      <c r="K5641" t="str">
        <f>INDEX([1]BCLIENTES!H:H,MATCH(Tabla5[[#This Row],[RUC]],[1]BCLIENTES!A:A,0))</f>
        <v xml:space="preserve"> LIMA 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tr">
        <f>TEXT(Tabla5[[#This Row],[FECHA]],"MMM")</f>
        <v>Ago</v>
      </c>
      <c r="D5642" s="1" t="str">
        <f>TEXT(Tabla5[[#This Row],[FECHA]],"YYY")</f>
        <v>2024</v>
      </c>
      <c r="E5642" s="2" t="s">
        <v>143</v>
      </c>
      <c r="F5642" s="2" t="s">
        <v>5686</v>
      </c>
      <c r="G5642" s="2" t="s">
        <v>9997</v>
      </c>
      <c r="H5642">
        <v>1</v>
      </c>
      <c r="I5642" t="str">
        <f>INDEX([1]BCLIENTES!B:B,MATCH(Tabla5[[#This Row],[RUC]],[1]BCLIENTES!A:A,0))</f>
        <v>ANULADO</v>
      </c>
      <c r="J5642" t="e">
        <f>INDEX([1]!Tabla1[DISTRITO],MATCH(Tabla5[[#This Row],[RUC]],[1]!Tabla1[RUC],0))</f>
        <v>#REF!</v>
      </c>
      <c r="K5642" t="str">
        <f>INDEX([1]BCLIENTES!H:H,MATCH(Tabla5[[#This Row],[RUC]],[1]BCLIENTES!A:A,0))</f>
        <v>ANULADO</v>
      </c>
      <c r="L5642" s="3">
        <v>0</v>
      </c>
    </row>
    <row r="5643" spans="1:12" x14ac:dyDescent="0.25">
      <c r="A5643" t="s">
        <v>12</v>
      </c>
      <c r="B5643" s="1">
        <v>45524</v>
      </c>
      <c r="C5643" s="1" t="str">
        <f>TEXT(Tabla5[[#This Row],[FECHA]],"MMM")</f>
        <v>Ago</v>
      </c>
      <c r="D5643" s="1" t="str">
        <f>TEXT(Tabla5[[#This Row],[FECHA]],"YYY")</f>
        <v>2024</v>
      </c>
      <c r="E5643" s="2" t="s">
        <v>143</v>
      </c>
      <c r="F5643" s="2" t="s">
        <v>5687</v>
      </c>
      <c r="G5643" s="2" t="s">
        <v>10005</v>
      </c>
      <c r="H5643">
        <v>10418920551</v>
      </c>
      <c r="I5643" t="str">
        <f>INDEX([1]BCLIENTES!B:B,MATCH(Tabla5[[#This Row],[RUC]],[1]BCLIENTES!A:A,0))</f>
        <v xml:space="preserve"> FERNANDEZ QUIROZ GIANNI JONEL</v>
      </c>
      <c r="J5643" t="e">
        <f>INDEX([1]!Tabla1[DISTRITO],MATCH(Tabla5[[#This Row],[RUC]],[1]!Tabla1[RUC],0))</f>
        <v>#REF!</v>
      </c>
      <c r="K5643" t="str">
        <f>INDEX([1]BCLIENTES!H:H,MATCH(Tabla5[[#This Row],[RUC]],[1]BCLIENTES!A:A,0))</f>
        <v xml:space="preserve"> LIMA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tr">
        <f>TEXT(Tabla5[[#This Row],[FECHA]],"MMM")</f>
        <v>May</v>
      </c>
      <c r="D5644" s="1" t="str">
        <f>TEXT(Tabla5[[#This Row],[FECHA]],"YYY")</f>
        <v>2024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tr">
        <f>INDEX([1]BCLIENTES!B:B,MATCH(Tabla5[[#This Row],[RUC]],[1]BCLIENTES!A:A,0))</f>
        <v xml:space="preserve"> DISTRIBUIDORA GERARD E.I.R.L.</v>
      </c>
      <c r="J5644" t="e">
        <f>INDEX([1]!Tabla1[DISTRITO],MATCH(Tabla5[[#This Row],[RUC]],[1]!Tabla1[RUC],0))</f>
        <v>#REF!</v>
      </c>
      <c r="K5644" t="str">
        <f>INDEX([1]BCLIENTES!H:H,MATCH(Tabla5[[#This Row],[RUC]],[1]BCLIENTES!A:A,0))</f>
        <v xml:space="preserve"> LIMA 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tr">
        <f>TEXT(Tabla5[[#This Row],[FECHA]],"MMM")</f>
        <v>May</v>
      </c>
      <c r="D5645" s="1" t="str">
        <f>TEXT(Tabla5[[#This Row],[FECHA]],"YYY")</f>
        <v>2024</v>
      </c>
      <c r="E5645" s="2" t="s">
        <v>143</v>
      </c>
      <c r="F5645" s="2" t="s">
        <v>5689</v>
      </c>
      <c r="G5645" s="2" t="s">
        <v>9997</v>
      </c>
      <c r="H5645">
        <v>1</v>
      </c>
      <c r="I5645" t="str">
        <f>INDEX([1]BCLIENTES!B:B,MATCH(Tabla5[[#This Row],[RUC]],[1]BCLIENTES!A:A,0))</f>
        <v>ANULADO</v>
      </c>
      <c r="J5645" t="e">
        <f>INDEX([1]!Tabla1[DISTRITO],MATCH(Tabla5[[#This Row],[RUC]],[1]!Tabla1[RUC],0))</f>
        <v>#REF!</v>
      </c>
      <c r="K5645" t="str">
        <f>INDEX([1]BCLIENTES!H:H,MATCH(Tabla5[[#This Row],[RUC]],[1]BCLIENTES!A:A,0))</f>
        <v>ANULADO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tr">
        <f>TEXT(Tabla5[[#This Row],[FECHA]],"MMM")</f>
        <v>Ago</v>
      </c>
      <c r="D5646" s="1" t="str">
        <f>TEXT(Tabla5[[#This Row],[FECHA]],"YYY")</f>
        <v>2024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tr">
        <f>INDEX([1]BCLIENTES!B:B,MATCH(Tabla5[[#This Row],[RUC]],[1]BCLIENTES!A:A,0))</f>
        <v xml:space="preserve"> JARA VEGA MARIA JANET</v>
      </c>
      <c r="J5646" t="e">
        <f>INDEX([1]!Tabla1[DISTRITO],MATCH(Tabla5[[#This Row],[RUC]],[1]!Tabla1[RUC],0))</f>
        <v>#REF!</v>
      </c>
      <c r="K5646" t="str">
        <f>INDEX([1]BCLIENTES!H:H,MATCH(Tabla5[[#This Row],[RUC]],[1]BCLIENTES!A:A,0))</f>
        <v xml:space="preserve"> LIMA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tr">
        <f>TEXT(Tabla5[[#This Row],[FECHA]],"MMM")</f>
        <v>Ago</v>
      </c>
      <c r="D5647" s="1" t="str">
        <f>TEXT(Tabla5[[#This Row],[FECHA]],"YYY")</f>
        <v>2024</v>
      </c>
      <c r="E5647" s="2" t="s">
        <v>143</v>
      </c>
      <c r="F5647" s="2" t="s">
        <v>5691</v>
      </c>
      <c r="G5647" s="2" t="s">
        <v>10001</v>
      </c>
      <c r="H5647">
        <v>10095106698</v>
      </c>
      <c r="I5647" t="str">
        <f>INDEX([1]BCLIENTES!B:B,MATCH(Tabla5[[#This Row],[RUC]],[1]BCLIENTES!A:A,0))</f>
        <v xml:space="preserve"> CCARITA MAMANI PEDRO</v>
      </c>
      <c r="J5647" t="e">
        <f>INDEX([1]!Tabla1[DISTRITO],MATCH(Tabla5[[#This Row],[RUC]],[1]!Tabla1[RUC],0))</f>
        <v>#REF!</v>
      </c>
      <c r="K5647" t="str">
        <f>INDEX([1]BCLIENTES!H:H,MATCH(Tabla5[[#This Row],[RUC]],[1]BCLIENTES!A:A,0))</f>
        <v xml:space="preserve"> LIMA 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tr">
        <f>TEXT(Tabla5[[#This Row],[FECHA]],"MMM")</f>
        <v>Ago</v>
      </c>
      <c r="D5648" s="1" t="str">
        <f>TEXT(Tabla5[[#This Row],[FECHA]],"YYY")</f>
        <v>2024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tr">
        <f>INDEX([1]BCLIENTES!B:B,MATCH(Tabla5[[#This Row],[RUC]],[1]BCLIENTES!A:A,0))</f>
        <v xml:space="preserve"> FERRETERIA MIRIAN E.I.R.L.</v>
      </c>
      <c r="J5648" t="e">
        <f>INDEX([1]!Tabla1[DISTRITO],MATCH(Tabla5[[#This Row],[RUC]],[1]!Tabla1[RUC],0))</f>
        <v>#REF!</v>
      </c>
      <c r="K5648" t="str">
        <f>INDEX([1]BCLIENTES!H:H,MATCH(Tabla5[[#This Row],[RUC]],[1]BCLIENTES!A:A,0))</f>
        <v xml:space="preserve"> LIMA 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tr">
        <f>TEXT(Tabla5[[#This Row],[FECHA]],"MMM")</f>
        <v>Ago</v>
      </c>
      <c r="D5649" s="1" t="str">
        <f>TEXT(Tabla5[[#This Row],[FECHA]],"YYY")</f>
        <v>2024</v>
      </c>
      <c r="E5649" s="2" t="s">
        <v>143</v>
      </c>
      <c r="F5649" s="2" t="s">
        <v>5693</v>
      </c>
      <c r="G5649" s="2" t="s">
        <v>10001</v>
      </c>
      <c r="H5649">
        <v>20600355008</v>
      </c>
      <c r="I5649" t="str">
        <f>INDEX([1]BCLIENTES!B:B,MATCH(Tabla5[[#This Row],[RUC]],[1]BCLIENTES!A:A,0))</f>
        <v xml:space="preserve"> SOLUCIONES ELECTRICAS TORRES S.A.C.</v>
      </c>
      <c r="J5649" t="e">
        <f>INDEX([1]!Tabla1[DISTRITO],MATCH(Tabla5[[#This Row],[RUC]],[1]!Tabla1[RUC],0))</f>
        <v>#REF!</v>
      </c>
      <c r="K5649" t="str">
        <f>INDEX([1]BCLIENTES!H:H,MATCH(Tabla5[[#This Row],[RUC]],[1]BCLIENTES!A:A,0))</f>
        <v xml:space="preserve"> LIMA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tr">
        <f>TEXT(Tabla5[[#This Row],[FECHA]],"MMM")</f>
        <v>Ago</v>
      </c>
      <c r="D5650" s="1" t="str">
        <f>TEXT(Tabla5[[#This Row],[FECHA]],"YYY")</f>
        <v>2024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tr">
        <f>INDEX([1]BCLIENTES!B:B,MATCH(Tabla5[[#This Row],[RUC]],[1]BCLIENTES!A:A,0))</f>
        <v xml:space="preserve"> JARA VEGA MARIA JANET</v>
      </c>
      <c r="J5650" t="e">
        <f>INDEX([1]!Tabla1[DISTRITO],MATCH(Tabla5[[#This Row],[RUC]],[1]!Tabla1[RUC],0))</f>
        <v>#REF!</v>
      </c>
      <c r="K5650" t="str">
        <f>INDEX([1]BCLIENTES!H:H,MATCH(Tabla5[[#This Row],[RUC]],[1]BCLIENTES!A:A,0))</f>
        <v xml:space="preserve"> LIMA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tr">
        <f>TEXT(Tabla5[[#This Row],[FECHA]],"MMM")</f>
        <v>Ago</v>
      </c>
      <c r="D5651" s="1" t="str">
        <f>TEXT(Tabla5[[#This Row],[FECHA]],"YYY")</f>
        <v>2024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tr">
        <f>INDEX([1]BCLIENTES!B:B,MATCH(Tabla5[[#This Row],[RUC]],[1]BCLIENTES!A:A,0))</f>
        <v xml:space="preserve"> JARA VEGA MARIA JANET</v>
      </c>
      <c r="J5651" t="e">
        <f>INDEX([1]!Tabla1[DISTRITO],MATCH(Tabla5[[#This Row],[RUC]],[1]!Tabla1[RUC],0))</f>
        <v>#REF!</v>
      </c>
      <c r="K5651" t="str">
        <f>INDEX([1]BCLIENTES!H:H,MATCH(Tabla5[[#This Row],[RUC]],[1]BCLIENTES!A:A,0))</f>
        <v xml:space="preserve"> LIMA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tr">
        <f>TEXT(Tabla5[[#This Row],[FECHA]],"MMM")</f>
        <v>Ago</v>
      </c>
      <c r="D5652" s="1" t="str">
        <f>TEXT(Tabla5[[#This Row],[FECHA]],"YYY")</f>
        <v>2024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tr">
        <f>INDEX([1]BCLIENTES!B:B,MATCH(Tabla5[[#This Row],[RUC]],[1]BCLIENTES!A:A,0))</f>
        <v xml:space="preserve"> INVERSIONES VALLEMONT S.A.C.</v>
      </c>
      <c r="J5652" t="e">
        <f>INDEX([1]!Tabla1[DISTRITO],MATCH(Tabla5[[#This Row],[RUC]],[1]!Tabla1[RUC],0))</f>
        <v>#REF!</v>
      </c>
      <c r="K5652" t="str">
        <f>INDEX([1]BCLIENTES!H:H,MATCH(Tabla5[[#This Row],[RUC]],[1]BCLIENTES!A:A,0))</f>
        <v xml:space="preserve"> LIMA 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tr">
        <f>TEXT(Tabla5[[#This Row],[FECHA]],"MMM")</f>
        <v>Ago</v>
      </c>
      <c r="D5653" s="1" t="str">
        <f>TEXT(Tabla5[[#This Row],[FECHA]],"YYY")</f>
        <v>2024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tr">
        <f>INDEX([1]BCLIENTES!B:B,MATCH(Tabla5[[#This Row],[RUC]],[1]BCLIENTES!A:A,0))</f>
        <v xml:space="preserve"> DISTRIBUIDORA ELECTRICA JARAS S.A.C.</v>
      </c>
      <c r="J5653" t="e">
        <f>INDEX([1]!Tabla1[DISTRITO],MATCH(Tabla5[[#This Row],[RUC]],[1]!Tabla1[RUC],0))</f>
        <v>#REF!</v>
      </c>
      <c r="K5653" t="str">
        <f>INDEX([1]BCLIENTES!H:H,MATCH(Tabla5[[#This Row],[RUC]],[1]BCLIENTES!A:A,0))</f>
        <v xml:space="preserve"> LIMA 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tr">
        <f>TEXT(Tabla5[[#This Row],[FECHA]],"MMM")</f>
        <v>Ago</v>
      </c>
      <c r="D5654" s="1" t="str">
        <f>TEXT(Tabla5[[#This Row],[FECHA]],"YYY")</f>
        <v>2024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tr">
        <f>INDEX([1]BCLIENTES!B:B,MATCH(Tabla5[[#This Row],[RUC]],[1]BCLIENTES!A:A,0))</f>
        <v xml:space="preserve"> NEGOCIACIONES E INVERSIONES SALVADOR E.I.R.L.</v>
      </c>
      <c r="J5654" t="e">
        <f>INDEX([1]!Tabla1[DISTRITO],MATCH(Tabla5[[#This Row],[RUC]],[1]!Tabla1[RUC],0))</f>
        <v>#REF!</v>
      </c>
      <c r="K5654" t="str">
        <f>INDEX([1]BCLIENTES!H:H,MATCH(Tabla5[[#This Row],[RUC]],[1]BCLIENTES!A:A,0))</f>
        <v xml:space="preserve"> LIMA 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tr">
        <f>TEXT(Tabla5[[#This Row],[FECHA]],"MMM")</f>
        <v>Ago</v>
      </c>
      <c r="D5655" s="1" t="str">
        <f>TEXT(Tabla5[[#This Row],[FECHA]],"YYY")</f>
        <v>2024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tr">
        <f>INDEX([1]BCLIENTES!B:B,MATCH(Tabla5[[#This Row],[RUC]],[1]BCLIENTES!A:A,0))</f>
        <v xml:space="preserve"> DELGADO BUSTAMANTE SARELA</v>
      </c>
      <c r="J5655" t="e">
        <f>INDEX([1]!Tabla1[DISTRITO],MATCH(Tabla5[[#This Row],[RUC]],[1]!Tabla1[RUC],0))</f>
        <v>#REF!</v>
      </c>
      <c r="K5655" t="str">
        <f>INDEX([1]BCLIENTES!H:H,MATCH(Tabla5[[#This Row],[RUC]],[1]BCLIENTES!A:A,0))</f>
        <v xml:space="preserve"> LIMA 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tr">
        <f>TEXT(Tabla5[[#This Row],[FECHA]],"MMM")</f>
        <v>May</v>
      </c>
      <c r="D5656" s="1" t="str">
        <f>TEXT(Tabla5[[#This Row],[FECHA]],"YYY")</f>
        <v>2024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tr">
        <f>INDEX([1]BCLIENTES!B:B,MATCH(Tabla5[[#This Row],[RUC]],[1]BCLIENTES!A:A,0))</f>
        <v xml:space="preserve"> HUAMAN LOPINTA BREIDDY BRIJAN</v>
      </c>
      <c r="J5656" t="e">
        <f>INDEX([1]!Tabla1[DISTRITO],MATCH(Tabla5[[#This Row],[RUC]],[1]!Tabla1[RUC],0))</f>
        <v>#REF!</v>
      </c>
      <c r="K5656" t="str">
        <f>INDEX([1]BCLIENTES!H:H,MATCH(Tabla5[[#This Row],[RUC]],[1]BCLIENTES!A:A,0))</f>
        <v xml:space="preserve"> HUAROCHIRI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tr">
        <f>TEXT(Tabla5[[#This Row],[FECHA]],"MMM")</f>
        <v>Ago</v>
      </c>
      <c r="D5657" s="1" t="str">
        <f>TEXT(Tabla5[[#This Row],[FECHA]],"YYY")</f>
        <v>2024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tr">
        <f>INDEX([1]BCLIENTES!B:B,MATCH(Tabla5[[#This Row],[RUC]],[1]BCLIENTES!A:A,0))</f>
        <v>PARRAGUEZ LITANO GREGORIA</v>
      </c>
      <c r="J5657" t="e">
        <f>INDEX([1]!Tabla1[DISTRITO],MATCH(Tabla5[[#This Row],[RUC]],[1]!Tabla1[RUC],0))</f>
        <v>#REF!</v>
      </c>
      <c r="K5657" t="str">
        <f>INDEX([1]BCLIENTES!H:H,MATCH(Tabla5[[#This Row],[RUC]],[1]BCLIENTES!A:A,0))</f>
        <v xml:space="preserve">LIMA 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tr">
        <f>TEXT(Tabla5[[#This Row],[FECHA]],"MMM")</f>
        <v>Ago</v>
      </c>
      <c r="D5658" s="1" t="str">
        <f>TEXT(Tabla5[[#This Row],[FECHA]],"YYY")</f>
        <v>2024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tr">
        <f>INDEX([1]BCLIENTES!B:B,MATCH(Tabla5[[#This Row],[RUC]],[1]BCLIENTES!A:A,0))</f>
        <v xml:space="preserve"> FERRETERIA DISTRIBUIDORA Y MATIZADOS HUAÑEC SOCIEDAD COMERCIAL DE RESPONSABILIDAD LIMITADA -FERDYMAT</v>
      </c>
      <c r="J5658" t="e">
        <f>INDEX([1]!Tabla1[DISTRITO],MATCH(Tabla5[[#This Row],[RUC]],[1]!Tabla1[RUC],0))</f>
        <v>#REF!</v>
      </c>
      <c r="K5658" t="str">
        <f>INDEX([1]BCLIENTES!H:H,MATCH(Tabla5[[#This Row],[RUC]],[1]BCLIENTES!A:A,0))</f>
        <v xml:space="preserve"> LIMA 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tr">
        <f>TEXT(Tabla5[[#This Row],[FECHA]],"MMM")</f>
        <v>Ago</v>
      </c>
      <c r="D5659" s="1" t="str">
        <f>TEXT(Tabla5[[#This Row],[FECHA]],"YYY")</f>
        <v>2024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tr">
        <f>INDEX([1]BCLIENTES!B:B,MATCH(Tabla5[[#This Row],[RUC]],[1]BCLIENTES!A:A,0))</f>
        <v xml:space="preserve"> SOTO ROBLES NANCY MARLENI</v>
      </c>
      <c r="J5659" t="e">
        <f>INDEX([1]!Tabla1[DISTRITO],MATCH(Tabla5[[#This Row],[RUC]],[1]!Tabla1[RUC],0))</f>
        <v>#REF!</v>
      </c>
      <c r="K5659" t="str">
        <f>INDEX([1]BCLIENTES!H:H,MATCH(Tabla5[[#This Row],[RUC]],[1]BCLIENTES!A:A,0))</f>
        <v xml:space="preserve"> LIMA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tr">
        <f>TEXT(Tabla5[[#This Row],[FECHA]],"MMM")</f>
        <v>Ago</v>
      </c>
      <c r="D5660" s="1" t="str">
        <f>TEXT(Tabla5[[#This Row],[FECHA]],"YYY")</f>
        <v>2024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tr">
        <f>INDEX([1]BCLIENTES!B:B,MATCH(Tabla5[[#This Row],[RUC]],[1]BCLIENTES!A:A,0))</f>
        <v xml:space="preserve"> CORPORACION MI TECHITO S.A.C.</v>
      </c>
      <c r="J5660" t="e">
        <f>INDEX([1]!Tabla1[DISTRITO],MATCH(Tabla5[[#This Row],[RUC]],[1]!Tabla1[RUC],0))</f>
        <v>#REF!</v>
      </c>
      <c r="K5660" t="str">
        <f>INDEX([1]BCLIENTES!H:H,MATCH(Tabla5[[#This Row],[RUC]],[1]BCLIENTES!A:A,0))</f>
        <v xml:space="preserve"> LIMA 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tr">
        <f>TEXT(Tabla5[[#This Row],[FECHA]],"MMM")</f>
        <v>Ago</v>
      </c>
      <c r="D5661" s="1" t="str">
        <f>TEXT(Tabla5[[#This Row],[FECHA]],"YYY")</f>
        <v>2024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tr">
        <f>INDEX([1]BCLIENTES!B:B,MATCH(Tabla5[[#This Row],[RUC]],[1]BCLIENTES!A:A,0))</f>
        <v xml:space="preserve"> CURAHUA RIVERA JAZIHEEL AMED</v>
      </c>
      <c r="J5661" t="e">
        <f>INDEX([1]!Tabla1[DISTRITO],MATCH(Tabla5[[#This Row],[RUC]],[1]!Tabla1[RUC],0))</f>
        <v>#REF!</v>
      </c>
      <c r="K5661" t="str">
        <f>INDEX([1]BCLIENTES!H:H,MATCH(Tabla5[[#This Row],[RUC]],[1]BCLIENTES!A:A,0))</f>
        <v xml:space="preserve"> LIMA 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tr">
        <f>TEXT(Tabla5[[#This Row],[FECHA]],"MMM")</f>
        <v>Ago</v>
      </c>
      <c r="D5662" s="1" t="str">
        <f>TEXT(Tabla5[[#This Row],[FECHA]],"YYY")</f>
        <v>2024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tr">
        <f>INDEX([1]BCLIENTES!B:B,MATCH(Tabla5[[#This Row],[RUC]],[1]BCLIENTES!A:A,0))</f>
        <v xml:space="preserve"> HUARACA LOAYZA OLGA</v>
      </c>
      <c r="J5662" t="e">
        <f>INDEX([1]!Tabla1[DISTRITO],MATCH(Tabla5[[#This Row],[RUC]],[1]!Tabla1[RUC],0))</f>
        <v>#REF!</v>
      </c>
      <c r="K5662" t="str">
        <f>INDEX([1]BCLIENTES!H:H,MATCH(Tabla5[[#This Row],[RUC]],[1]BCLIENTES!A:A,0))</f>
        <v xml:space="preserve"> LIMA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tr">
        <f>TEXT(Tabla5[[#This Row],[FECHA]],"MMM")</f>
        <v>Ago</v>
      </c>
      <c r="D5663" s="1" t="str">
        <f>TEXT(Tabla5[[#This Row],[FECHA]],"YYY")</f>
        <v>2024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tr">
        <f>INDEX([1]BCLIENTES!B:B,MATCH(Tabla5[[#This Row],[RUC]],[1]BCLIENTES!A:A,0))</f>
        <v xml:space="preserve"> NICOL HNOS E.I.R.L.</v>
      </c>
      <c r="J5663" t="e">
        <f>INDEX([1]!Tabla1[DISTRITO],MATCH(Tabla5[[#This Row],[RUC]],[1]!Tabla1[RUC],0))</f>
        <v>#REF!</v>
      </c>
      <c r="K5663" t="str">
        <f>INDEX([1]BCLIENTES!H:H,MATCH(Tabla5[[#This Row],[RUC]],[1]BCLIENTES!A:A,0))</f>
        <v xml:space="preserve"> LIMA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tr">
        <f>TEXT(Tabla5[[#This Row],[FECHA]],"MMM")</f>
        <v>Ago</v>
      </c>
      <c r="D5664" s="1" t="str">
        <f>TEXT(Tabla5[[#This Row],[FECHA]],"YYY")</f>
        <v>2024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tr">
        <f>INDEX([1]BCLIENTES!B:B,MATCH(Tabla5[[#This Row],[RUC]],[1]BCLIENTES!A:A,0))</f>
        <v xml:space="preserve"> INVERSIONES PERUANAS D &amp; C E.I.R.L.</v>
      </c>
      <c r="J5664" t="e">
        <f>INDEX([1]!Tabla1[DISTRITO],MATCH(Tabla5[[#This Row],[RUC]],[1]!Tabla1[RUC],0))</f>
        <v>#REF!</v>
      </c>
      <c r="K5664" t="str">
        <f>INDEX([1]BCLIENTES!H:H,MATCH(Tabla5[[#This Row],[RUC]],[1]BCLIENTES!A:A,0))</f>
        <v xml:space="preserve"> LIMA 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tr">
        <f>TEXT(Tabla5[[#This Row],[FECHA]],"MMM")</f>
        <v>Ago</v>
      </c>
      <c r="D5665" s="1" t="str">
        <f>TEXT(Tabla5[[#This Row],[FECHA]],"YYY")</f>
        <v>2024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tr">
        <f>INDEX([1]BCLIENTES!B:B,MATCH(Tabla5[[#This Row],[RUC]],[1]BCLIENTES!A:A,0))</f>
        <v xml:space="preserve"> BUITRON MUÑICO CARLOS ENRIQUE</v>
      </c>
      <c r="J5665" t="e">
        <f>INDEX([1]!Tabla1[DISTRITO],MATCH(Tabla5[[#This Row],[RUC]],[1]!Tabla1[RUC],0))</f>
        <v>#REF!</v>
      </c>
      <c r="K5665" t="str">
        <f>INDEX([1]BCLIENTES!H:H,MATCH(Tabla5[[#This Row],[RUC]],[1]BCLIENTES!A:A,0))</f>
        <v xml:space="preserve"> LIMA 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tr">
        <f>TEXT(Tabla5[[#This Row],[FECHA]],"MMM")</f>
        <v>Ago</v>
      </c>
      <c r="D5666" s="1" t="str">
        <f>TEXT(Tabla5[[#This Row],[FECHA]],"YYY")</f>
        <v>2024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tr">
        <f>INDEX([1]BCLIENTES!B:B,MATCH(Tabla5[[#This Row],[RUC]],[1]BCLIENTES!A:A,0))</f>
        <v xml:space="preserve"> CORPORACION FERRETERA VITOR S.A.C.</v>
      </c>
      <c r="J5666" t="e">
        <f>INDEX([1]!Tabla1[DISTRITO],MATCH(Tabla5[[#This Row],[RUC]],[1]!Tabla1[RUC],0))</f>
        <v>#REF!</v>
      </c>
      <c r="K5666" t="str">
        <f>INDEX([1]BCLIENTES!H:H,MATCH(Tabla5[[#This Row],[RUC]],[1]BCLIENTES!A:A,0))</f>
        <v xml:space="preserve"> LIMA 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tr">
        <f>TEXT(Tabla5[[#This Row],[FECHA]],"MMM")</f>
        <v>May</v>
      </c>
      <c r="D5667" s="1" t="str">
        <f>TEXT(Tabla5[[#This Row],[FECHA]],"YYY")</f>
        <v>2024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tr">
        <f>INDEX([1]BCLIENTES!B:B,MATCH(Tabla5[[#This Row],[RUC]],[1]BCLIENTES!A:A,0))</f>
        <v xml:space="preserve"> QUIROZ GARCIA KELLY MISHELLE</v>
      </c>
      <c r="J5667" t="e">
        <f>INDEX([1]!Tabla1[DISTRITO],MATCH(Tabla5[[#This Row],[RUC]],[1]!Tabla1[RUC],0))</f>
        <v>#REF!</v>
      </c>
      <c r="K5667" t="str">
        <f>INDEX([1]BCLIENTES!H:H,MATCH(Tabla5[[#This Row],[RUC]],[1]BCLIENTES!A:A,0))</f>
        <v xml:space="preserve"> LIMA 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tr">
        <f>TEXT(Tabla5[[#This Row],[FECHA]],"MMM")</f>
        <v>Ago</v>
      </c>
      <c r="D5668" s="1" t="str">
        <f>TEXT(Tabla5[[#This Row],[FECHA]],"YYY")</f>
        <v>2024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tr">
        <f>INDEX([1]BCLIENTES!B:B,MATCH(Tabla5[[#This Row],[RUC]],[1]BCLIENTES!A:A,0))</f>
        <v xml:space="preserve"> PHEX IMPORT E.I.R.L.</v>
      </c>
      <c r="J5668" t="e">
        <f>INDEX([1]!Tabla1[DISTRITO],MATCH(Tabla5[[#This Row],[RUC]],[1]!Tabla1[RUC],0))</f>
        <v>#REF!</v>
      </c>
      <c r="K5668" t="str">
        <f>INDEX([1]BCLIENTES!H:H,MATCH(Tabla5[[#This Row],[RUC]],[1]BCLIENTES!A:A,0))</f>
        <v xml:space="preserve"> LIMA 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tr">
        <f>TEXT(Tabla5[[#This Row],[FECHA]],"MMM")</f>
        <v>Ago</v>
      </c>
      <c r="D5669" s="1" t="str">
        <f>TEXT(Tabla5[[#This Row],[FECHA]],"YYY")</f>
        <v>2024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tr">
        <f>INDEX([1]BCLIENTES!B:B,MATCH(Tabla5[[#This Row],[RUC]],[1]BCLIENTES!A:A,0))</f>
        <v xml:space="preserve"> CAPCHA CORONACION YOLANDA TERESA</v>
      </c>
      <c r="J5669" t="e">
        <f>INDEX([1]!Tabla1[DISTRITO],MATCH(Tabla5[[#This Row],[RUC]],[1]!Tabla1[RUC],0))</f>
        <v>#REF!</v>
      </c>
      <c r="K5669" t="str">
        <f>INDEX([1]BCLIENTES!H:H,MATCH(Tabla5[[#This Row],[RUC]],[1]BCLIENTES!A:A,0))</f>
        <v xml:space="preserve"> LIMA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tr">
        <f>TEXT(Tabla5[[#This Row],[FECHA]],"MMM")</f>
        <v>Ago</v>
      </c>
      <c r="D5670" s="1" t="str">
        <f>TEXT(Tabla5[[#This Row],[FECHA]],"YYY")</f>
        <v>2024</v>
      </c>
      <c r="E5670" s="2" t="s">
        <v>143</v>
      </c>
      <c r="F5670" s="2" t="s">
        <v>5714</v>
      </c>
      <c r="G5670" s="2" t="s">
        <v>10001</v>
      </c>
      <c r="H5670">
        <v>10451922772</v>
      </c>
      <c r="I5670" t="str">
        <f>INDEX([1]BCLIENTES!B:B,MATCH(Tabla5[[#This Row],[RUC]],[1]BCLIENTES!A:A,0))</f>
        <v xml:space="preserve"> PINEDO SALINAS MAGNOLIA YOLANDA</v>
      </c>
      <c r="J5670" t="e">
        <f>INDEX([1]!Tabla1[DISTRITO],MATCH(Tabla5[[#This Row],[RUC]],[1]!Tabla1[RUC],0))</f>
        <v>#REF!</v>
      </c>
      <c r="K5670" t="str">
        <f>INDEX([1]BCLIENTES!H:H,MATCH(Tabla5[[#This Row],[RUC]],[1]BCLIENTES!A:A,0))</f>
        <v xml:space="preserve"> LIMA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tr">
        <f>TEXT(Tabla5[[#This Row],[FECHA]],"MMM")</f>
        <v>Ago</v>
      </c>
      <c r="D5671" s="1" t="str">
        <f>TEXT(Tabla5[[#This Row],[FECHA]],"YYY")</f>
        <v>2024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tr">
        <f>INDEX([1]BCLIENTES!B:B,MATCH(Tabla5[[#This Row],[RUC]],[1]BCLIENTES!A:A,0))</f>
        <v xml:space="preserve"> DISTRIBUIDORA ELECTRICA JARAS S.A.C.</v>
      </c>
      <c r="J5671" t="e">
        <f>INDEX([1]!Tabla1[DISTRITO],MATCH(Tabla5[[#This Row],[RUC]],[1]!Tabla1[RUC],0))</f>
        <v>#REF!</v>
      </c>
      <c r="K5671" t="str">
        <f>INDEX([1]BCLIENTES!H:H,MATCH(Tabla5[[#This Row],[RUC]],[1]BCLIENTES!A:A,0))</f>
        <v xml:space="preserve"> LIMA 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tr">
        <f>TEXT(Tabla5[[#This Row],[FECHA]],"MMM")</f>
        <v>Ago</v>
      </c>
      <c r="D5672" s="1" t="str">
        <f>TEXT(Tabla5[[#This Row],[FECHA]],"YYY")</f>
        <v>2024</v>
      </c>
      <c r="E5672" s="2" t="s">
        <v>143</v>
      </c>
      <c r="F5672" s="2" t="s">
        <v>5716</v>
      </c>
      <c r="G5672" s="2" t="s">
        <v>9997</v>
      </c>
      <c r="H5672">
        <v>1</v>
      </c>
      <c r="I5672" t="str">
        <f>INDEX([1]BCLIENTES!B:B,MATCH(Tabla5[[#This Row],[RUC]],[1]BCLIENTES!A:A,0))</f>
        <v>ANULADO</v>
      </c>
      <c r="J5672" t="e">
        <f>INDEX([1]!Tabla1[DISTRITO],MATCH(Tabla5[[#This Row],[RUC]],[1]!Tabla1[RUC],0))</f>
        <v>#REF!</v>
      </c>
      <c r="K5672" t="str">
        <f>INDEX([1]BCLIENTES!H:H,MATCH(Tabla5[[#This Row],[RUC]],[1]BCLIENTES!A:A,0))</f>
        <v>ANULADO</v>
      </c>
      <c r="L5672" s="3">
        <v>0</v>
      </c>
    </row>
    <row r="5673" spans="1:12" x14ac:dyDescent="0.25">
      <c r="A5673" t="s">
        <v>12</v>
      </c>
      <c r="B5673" s="1">
        <v>45525</v>
      </c>
      <c r="C5673" s="1" t="str">
        <f>TEXT(Tabla5[[#This Row],[FECHA]],"MMM")</f>
        <v>Ago</v>
      </c>
      <c r="D5673" s="1" t="str">
        <f>TEXT(Tabla5[[#This Row],[FECHA]],"YYY")</f>
        <v>2024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tr">
        <f>INDEX([1]BCLIENTES!B:B,MATCH(Tabla5[[#This Row],[RUC]],[1]BCLIENTES!A:A,0))</f>
        <v xml:space="preserve"> INVERSIONES VALLEMONT S.A.C.</v>
      </c>
      <c r="J5673" t="e">
        <f>INDEX([1]!Tabla1[DISTRITO],MATCH(Tabla5[[#This Row],[RUC]],[1]!Tabla1[RUC],0))</f>
        <v>#REF!</v>
      </c>
      <c r="K5673" t="str">
        <f>INDEX([1]BCLIENTES!H:H,MATCH(Tabla5[[#This Row],[RUC]],[1]BCLIENTES!A:A,0))</f>
        <v xml:space="preserve"> LIMA 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tr">
        <f>TEXT(Tabla5[[#This Row],[FECHA]],"MMM")</f>
        <v>Ago</v>
      </c>
      <c r="D5674" s="1" t="str">
        <f>TEXT(Tabla5[[#This Row],[FECHA]],"YYY")</f>
        <v>2024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tr">
        <f>INDEX([1]BCLIENTES!B:B,MATCH(Tabla5[[#This Row],[RUC]],[1]BCLIENTES!A:A,0))</f>
        <v xml:space="preserve"> TABLEROS ELECTRICOS CONTROL Y SOLUCIONES INTEGRALES S.A.C.</v>
      </c>
      <c r="J5674" t="e">
        <f>INDEX([1]!Tabla1[DISTRITO],MATCH(Tabla5[[#This Row],[RUC]],[1]!Tabla1[RUC],0))</f>
        <v>#REF!</v>
      </c>
      <c r="K5674" t="str">
        <f>INDEX([1]BCLIENTES!H:H,MATCH(Tabla5[[#This Row],[RUC]],[1]BCLIENTES!A:A,0))</f>
        <v xml:space="preserve"> LIMA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tr">
        <f>TEXT(Tabla5[[#This Row],[FECHA]],"MMM")</f>
        <v>Ago</v>
      </c>
      <c r="D5675" s="1" t="str">
        <f>TEXT(Tabla5[[#This Row],[FECHA]],"YYY")</f>
        <v>2024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tr">
        <f>INDEX([1]BCLIENTES!B:B,MATCH(Tabla5[[#This Row],[RUC]],[1]BCLIENTES!A:A,0))</f>
        <v xml:space="preserve"> DISTRIBUIDORA GERARD E.I.R.L.</v>
      </c>
      <c r="J5675" t="e">
        <f>INDEX([1]!Tabla1[DISTRITO],MATCH(Tabla5[[#This Row],[RUC]],[1]!Tabla1[RUC],0))</f>
        <v>#REF!</v>
      </c>
      <c r="K5675" t="str">
        <f>INDEX([1]BCLIENTES!H:H,MATCH(Tabla5[[#This Row],[RUC]],[1]BCLIENTES!A:A,0))</f>
        <v xml:space="preserve"> LIMA 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tr">
        <f>TEXT(Tabla5[[#This Row],[FECHA]],"MMM")</f>
        <v>Ago</v>
      </c>
      <c r="D5676" s="1" t="str">
        <f>TEXT(Tabla5[[#This Row],[FECHA]],"YYY")</f>
        <v>2024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tr">
        <f>INDEX([1]BCLIENTES!B:B,MATCH(Tabla5[[#This Row],[RUC]],[1]BCLIENTES!A:A,0))</f>
        <v xml:space="preserve"> DISTRIBUIDORA GERARD E.I.R.L.</v>
      </c>
      <c r="J5676" t="e">
        <f>INDEX([1]!Tabla1[DISTRITO],MATCH(Tabla5[[#This Row],[RUC]],[1]!Tabla1[RUC],0))</f>
        <v>#REF!</v>
      </c>
      <c r="K5676" t="str">
        <f>INDEX([1]BCLIENTES!H:H,MATCH(Tabla5[[#This Row],[RUC]],[1]BCLIENTES!A:A,0))</f>
        <v xml:space="preserve"> LIMA 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tr">
        <f>TEXT(Tabla5[[#This Row],[FECHA]],"MMM")</f>
        <v>Ago</v>
      </c>
      <c r="D5677" s="1" t="str">
        <f>TEXT(Tabla5[[#This Row],[FECHA]],"YYY")</f>
        <v>2024</v>
      </c>
      <c r="E5677" s="2" t="s">
        <v>143</v>
      </c>
      <c r="F5677" s="2" t="s">
        <v>5721</v>
      </c>
      <c r="G5677" s="2" t="s">
        <v>9997</v>
      </c>
      <c r="H5677">
        <v>1</v>
      </c>
      <c r="I5677" t="str">
        <f>INDEX([1]BCLIENTES!B:B,MATCH(Tabla5[[#This Row],[RUC]],[1]BCLIENTES!A:A,0))</f>
        <v>ANULADO</v>
      </c>
      <c r="J5677" t="e">
        <f>INDEX([1]!Tabla1[DISTRITO],MATCH(Tabla5[[#This Row],[RUC]],[1]!Tabla1[RUC],0))</f>
        <v>#REF!</v>
      </c>
      <c r="K5677" t="str">
        <f>INDEX([1]BCLIENTES!H:H,MATCH(Tabla5[[#This Row],[RUC]],[1]BCLIENTES!A:A,0))</f>
        <v>ANULADO</v>
      </c>
      <c r="L5677" s="3">
        <v>0</v>
      </c>
    </row>
    <row r="5678" spans="1:12" x14ac:dyDescent="0.25">
      <c r="A5678" t="s">
        <v>12</v>
      </c>
      <c r="B5678" s="1">
        <v>45425</v>
      </c>
      <c r="C5678" s="1" t="str">
        <f>TEXT(Tabla5[[#This Row],[FECHA]],"MMM")</f>
        <v>May</v>
      </c>
      <c r="D5678" s="1" t="str">
        <f>TEXT(Tabla5[[#This Row],[FECHA]],"YYY")</f>
        <v>2024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tr">
        <f>INDEX([1]BCLIENTES!B:B,MATCH(Tabla5[[#This Row],[RUC]],[1]BCLIENTES!A:A,0))</f>
        <v xml:space="preserve"> INVERSIONES VALLEMONT S.A.C.</v>
      </c>
      <c r="J5678" t="e">
        <f>INDEX([1]!Tabla1[DISTRITO],MATCH(Tabla5[[#This Row],[RUC]],[1]!Tabla1[RUC],0))</f>
        <v>#REF!</v>
      </c>
      <c r="K5678" t="str">
        <f>INDEX([1]BCLIENTES!H:H,MATCH(Tabla5[[#This Row],[RUC]],[1]BCLIENTES!A:A,0))</f>
        <v xml:space="preserve"> LIMA 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tr">
        <f>TEXT(Tabla5[[#This Row],[FECHA]],"MMM")</f>
        <v>Ago</v>
      </c>
      <c r="D5679" s="1" t="str">
        <f>TEXT(Tabla5[[#This Row],[FECHA]],"YYY")</f>
        <v>2024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tr">
        <f>INDEX([1]BCLIENTES!B:B,MATCH(Tabla5[[#This Row],[RUC]],[1]BCLIENTES!A:A,0))</f>
        <v xml:space="preserve"> DISTRIBUIDORA ELECTRICA JARAS S.A.C.</v>
      </c>
      <c r="J5679" t="e">
        <f>INDEX([1]!Tabla1[DISTRITO],MATCH(Tabla5[[#This Row],[RUC]],[1]!Tabla1[RUC],0))</f>
        <v>#REF!</v>
      </c>
      <c r="K5679" t="str">
        <f>INDEX([1]BCLIENTES!H:H,MATCH(Tabla5[[#This Row],[RUC]],[1]BCLIENTES!A:A,0))</f>
        <v xml:space="preserve"> LIMA 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tr">
        <f>TEXT(Tabla5[[#This Row],[FECHA]],"MMM")</f>
        <v>Ago</v>
      </c>
      <c r="D5680" s="1" t="str">
        <f>TEXT(Tabla5[[#This Row],[FECHA]],"YYY")</f>
        <v>2024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tr">
        <f>INDEX([1]BCLIENTES!B:B,MATCH(Tabla5[[#This Row],[RUC]],[1]BCLIENTES!A:A,0))</f>
        <v xml:space="preserve"> DISTRIBUIDORA ELECTRICA JARAS S.A.C.</v>
      </c>
      <c r="J5680" t="e">
        <f>INDEX([1]!Tabla1[DISTRITO],MATCH(Tabla5[[#This Row],[RUC]],[1]!Tabla1[RUC],0))</f>
        <v>#REF!</v>
      </c>
      <c r="K5680" t="str">
        <f>INDEX([1]BCLIENTES!H:H,MATCH(Tabla5[[#This Row],[RUC]],[1]BCLIENTES!A:A,0))</f>
        <v xml:space="preserve"> LIMA 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tr">
        <f>TEXT(Tabla5[[#This Row],[FECHA]],"MMM")</f>
        <v>Ago</v>
      </c>
      <c r="D5681" s="1" t="str">
        <f>TEXT(Tabla5[[#This Row],[FECHA]],"YYY")</f>
        <v>2024</v>
      </c>
      <c r="E5681" s="2" t="s">
        <v>143</v>
      </c>
      <c r="F5681" s="2" t="s">
        <v>5725</v>
      </c>
      <c r="G5681" s="2" t="s">
        <v>10005</v>
      </c>
      <c r="H5681">
        <v>20602907474</v>
      </c>
      <c r="I5681" t="str">
        <f>INDEX([1]BCLIENTES!B:B,MATCH(Tabla5[[#This Row],[RUC]],[1]BCLIENTES!A:A,0))</f>
        <v xml:space="preserve"> M &amp; A INVERSIONES INDUSTRIALES  E.I.R.L.</v>
      </c>
      <c r="J5681" t="e">
        <f>INDEX([1]!Tabla1[DISTRITO],MATCH(Tabla5[[#This Row],[RUC]],[1]!Tabla1[RUC],0))</f>
        <v>#REF!</v>
      </c>
      <c r="K5681" t="str">
        <f>INDEX([1]BCLIENTES!H:H,MATCH(Tabla5[[#This Row],[RUC]],[1]BCLIENTES!A:A,0))</f>
        <v xml:space="preserve"> LIMA 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tr">
        <f>TEXT(Tabla5[[#This Row],[FECHA]],"MMM")</f>
        <v>Ago</v>
      </c>
      <c r="D5682" s="1" t="str">
        <f>TEXT(Tabla5[[#This Row],[FECHA]],"YYY")</f>
        <v>2024</v>
      </c>
      <c r="E5682" s="2" t="s">
        <v>143</v>
      </c>
      <c r="F5682" s="2" t="s">
        <v>5726</v>
      </c>
      <c r="G5682" s="2" t="s">
        <v>10005</v>
      </c>
      <c r="H5682">
        <v>20609910748</v>
      </c>
      <c r="I5682" t="str">
        <f>INDEX([1]BCLIENTES!B:B,MATCH(Tabla5[[#This Row],[RUC]],[1]BCLIENTES!A:A,0))</f>
        <v xml:space="preserve"> MV INVERSIONES MARVI S.A.C.</v>
      </c>
      <c r="J5682" t="e">
        <f>INDEX([1]!Tabla1[DISTRITO],MATCH(Tabla5[[#This Row],[RUC]],[1]!Tabla1[RUC],0))</f>
        <v>#REF!</v>
      </c>
      <c r="K5682" t="str">
        <f>INDEX([1]BCLIENTES!H:H,MATCH(Tabla5[[#This Row],[RUC]],[1]BCLIENTES!A:A,0))</f>
        <v xml:space="preserve"> LIMA 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tr">
        <f>TEXT(Tabla5[[#This Row],[FECHA]],"MMM")</f>
        <v>Ago</v>
      </c>
      <c r="D5683" s="1" t="str">
        <f>TEXT(Tabla5[[#This Row],[FECHA]],"YYY")</f>
        <v>2024</v>
      </c>
      <c r="E5683" s="2" t="s">
        <v>143</v>
      </c>
      <c r="F5683" s="2" t="s">
        <v>5727</v>
      </c>
      <c r="G5683" s="2" t="s">
        <v>10005</v>
      </c>
      <c r="H5683">
        <v>10440948478</v>
      </c>
      <c r="I5683" t="str">
        <f>INDEX([1]BCLIENTES!B:B,MATCH(Tabla5[[#This Row],[RUC]],[1]BCLIENTES!A:A,0))</f>
        <v xml:space="preserve"> DIONISIO POMA ESTELESTICA EUSTAQUIA</v>
      </c>
      <c r="J5683" t="e">
        <f>INDEX([1]!Tabla1[DISTRITO],MATCH(Tabla5[[#This Row],[RUC]],[1]!Tabla1[RUC],0))</f>
        <v>#REF!</v>
      </c>
      <c r="K5683" t="str">
        <f>INDEX([1]BCLIENTES!H:H,MATCH(Tabla5[[#This Row],[RUC]],[1]BCLIENTES!A:A,0))</f>
        <v xml:space="preserve"> LIMA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tr">
        <f>TEXT(Tabla5[[#This Row],[FECHA]],"MMM")</f>
        <v>Ago</v>
      </c>
      <c r="D5684" s="1" t="str">
        <f>TEXT(Tabla5[[#This Row],[FECHA]],"YYY")</f>
        <v>2024</v>
      </c>
      <c r="E5684" s="2" t="s">
        <v>143</v>
      </c>
      <c r="F5684" s="2" t="s">
        <v>5728</v>
      </c>
      <c r="G5684" s="2" t="s">
        <v>10005</v>
      </c>
      <c r="H5684">
        <v>10086691642</v>
      </c>
      <c r="I5684" t="str">
        <f>INDEX([1]BCLIENTES!B:B,MATCH(Tabla5[[#This Row],[RUC]],[1]BCLIENTES!A:A,0))</f>
        <v xml:space="preserve"> MIRANDA VARGAS ALBERTO</v>
      </c>
      <c r="J5684" t="e">
        <f>INDEX([1]!Tabla1[DISTRITO],MATCH(Tabla5[[#This Row],[RUC]],[1]!Tabla1[RUC],0))</f>
        <v>#REF!</v>
      </c>
      <c r="K5684" t="str">
        <f>INDEX([1]BCLIENTES!H:H,MATCH(Tabla5[[#This Row],[RUC]],[1]BCLIENTES!A:A,0))</f>
        <v xml:space="preserve"> LIMA 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tr">
        <f>TEXT(Tabla5[[#This Row],[FECHA]],"MMM")</f>
        <v>Ago</v>
      </c>
      <c r="D5685" s="1" t="str">
        <f>TEXT(Tabla5[[#This Row],[FECHA]],"YYY")</f>
        <v>2024</v>
      </c>
      <c r="E5685" s="2" t="s">
        <v>143</v>
      </c>
      <c r="F5685" s="2" t="s">
        <v>5729</v>
      </c>
      <c r="G5685" s="2" t="s">
        <v>10005</v>
      </c>
      <c r="H5685">
        <v>10075901777</v>
      </c>
      <c r="I5685" t="str">
        <f>INDEX([1]BCLIENTES!B:B,MATCH(Tabla5[[#This Row],[RUC]],[1]BCLIENTES!A:A,0))</f>
        <v xml:space="preserve"> VELA RAMOS MARIA ELVIRA</v>
      </c>
      <c r="J5685" t="e">
        <f>INDEX([1]!Tabla1[DISTRITO],MATCH(Tabla5[[#This Row],[RUC]],[1]!Tabla1[RUC],0))</f>
        <v>#REF!</v>
      </c>
      <c r="K5685" t="str">
        <f>INDEX([1]BCLIENTES!H:H,MATCH(Tabla5[[#This Row],[RUC]],[1]BCLIENTES!A:A,0))</f>
        <v xml:space="preserve"> LIMA 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tr">
        <f>TEXT(Tabla5[[#This Row],[FECHA]],"MMM")</f>
        <v>Ago</v>
      </c>
      <c r="D5686" s="1" t="str">
        <f>TEXT(Tabla5[[#This Row],[FECHA]],"YYY")</f>
        <v>2024</v>
      </c>
      <c r="E5686" s="2" t="s">
        <v>143</v>
      </c>
      <c r="F5686" s="2" t="s">
        <v>5730</v>
      </c>
      <c r="G5686" s="2" t="s">
        <v>10005</v>
      </c>
      <c r="H5686">
        <v>10485048311</v>
      </c>
      <c r="I5686" t="str">
        <f>INDEX([1]BCLIENTES!B:B,MATCH(Tabla5[[#This Row],[RUC]],[1]BCLIENTES!A:A,0))</f>
        <v xml:space="preserve"> CEOPA VELA CAROLINA</v>
      </c>
      <c r="J5686" t="e">
        <f>INDEX([1]!Tabla1[DISTRITO],MATCH(Tabla5[[#This Row],[RUC]],[1]!Tabla1[RUC],0))</f>
        <v>#REF!</v>
      </c>
      <c r="K5686" t="str">
        <f>INDEX([1]BCLIENTES!H:H,MATCH(Tabla5[[#This Row],[RUC]],[1]BCLIENTES!A:A,0))</f>
        <v xml:space="preserve"> LIMA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tr">
        <f>TEXT(Tabla5[[#This Row],[FECHA]],"MMM")</f>
        <v>Ago</v>
      </c>
      <c r="D5687" s="1" t="str">
        <f>TEXT(Tabla5[[#This Row],[FECHA]],"YYY")</f>
        <v>2024</v>
      </c>
      <c r="E5687" s="2" t="s">
        <v>143</v>
      </c>
      <c r="F5687" s="2" t="s">
        <v>5731</v>
      </c>
      <c r="G5687" s="2" t="s">
        <v>10005</v>
      </c>
      <c r="H5687">
        <v>10412310719</v>
      </c>
      <c r="I5687" t="str">
        <f>INDEX([1]BCLIENTES!B:B,MATCH(Tabla5[[#This Row],[RUC]],[1]BCLIENTES!A:A,0))</f>
        <v xml:space="preserve"> LLONTOP CHAPOÑAN MARIA ADELINA</v>
      </c>
      <c r="J5687" t="e">
        <f>INDEX([1]!Tabla1[DISTRITO],MATCH(Tabla5[[#This Row],[RUC]],[1]!Tabla1[RUC],0))</f>
        <v>#REF!</v>
      </c>
      <c r="K5687" t="str">
        <f>INDEX([1]BCLIENTES!H:H,MATCH(Tabla5[[#This Row],[RUC]],[1]BCLIENTES!A:A,0))</f>
        <v xml:space="preserve"> LIMA 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tr">
        <f>TEXT(Tabla5[[#This Row],[FECHA]],"MMM")</f>
        <v>Ago</v>
      </c>
      <c r="D5688" s="1" t="str">
        <f>TEXT(Tabla5[[#This Row],[FECHA]],"YYY")</f>
        <v>2024</v>
      </c>
      <c r="E5688" s="2" t="s">
        <v>143</v>
      </c>
      <c r="F5688" s="2" t="s">
        <v>5732</v>
      </c>
      <c r="G5688" s="2" t="s">
        <v>10001</v>
      </c>
      <c r="H5688">
        <v>20601408687</v>
      </c>
      <c r="I5688" t="str">
        <f>INDEX([1]BCLIENTES!B:B,MATCH(Tabla5[[#This Row],[RUC]],[1]BCLIENTES!A:A,0))</f>
        <v xml:space="preserve"> GRUPO PROMIN PERU S.A.C.</v>
      </c>
      <c r="J5688" t="e">
        <f>INDEX([1]!Tabla1[DISTRITO],MATCH(Tabla5[[#This Row],[RUC]],[1]!Tabla1[RUC],0))</f>
        <v>#REF!</v>
      </c>
      <c r="K5688" t="str">
        <f>INDEX([1]BCLIENTES!H:H,MATCH(Tabla5[[#This Row],[RUC]],[1]BCLIENTES!A:A,0))</f>
        <v xml:space="preserve"> LIMA 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tr">
        <f>TEXT(Tabla5[[#This Row],[FECHA]],"MMM")</f>
        <v>May</v>
      </c>
      <c r="D5689" s="1" t="str">
        <f>TEXT(Tabla5[[#This Row],[FECHA]],"YYY")</f>
        <v>2024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tr">
        <f>INDEX([1]BCLIENTES!B:B,MATCH(Tabla5[[#This Row],[RUC]],[1]BCLIENTES!A:A,0))</f>
        <v xml:space="preserve"> INVERSIONES VALLEMONT S.A.C.</v>
      </c>
      <c r="J5689" t="e">
        <f>INDEX([1]!Tabla1[DISTRITO],MATCH(Tabla5[[#This Row],[RUC]],[1]!Tabla1[RUC],0))</f>
        <v>#REF!</v>
      </c>
      <c r="K5689" t="str">
        <f>INDEX([1]BCLIENTES!H:H,MATCH(Tabla5[[#This Row],[RUC]],[1]BCLIENTES!A:A,0))</f>
        <v xml:space="preserve"> LIMA 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tr">
        <f>TEXT(Tabla5[[#This Row],[FECHA]],"MMM")</f>
        <v>Ago</v>
      </c>
      <c r="D5690" s="1" t="str">
        <f>TEXT(Tabla5[[#This Row],[FECHA]],"YYY")</f>
        <v>2024</v>
      </c>
      <c r="E5690" s="2" t="s">
        <v>143</v>
      </c>
      <c r="F5690" s="2" t="s">
        <v>5734</v>
      </c>
      <c r="G5690" s="2" t="s">
        <v>10005</v>
      </c>
      <c r="H5690">
        <v>10767974332</v>
      </c>
      <c r="I5690" t="str">
        <f>INDEX([1]BCLIENTES!B:B,MATCH(Tabla5[[#This Row],[RUC]],[1]BCLIENTES!A:A,0))</f>
        <v xml:space="preserve"> GHIGGO DE LA CRUZ ANALI</v>
      </c>
      <c r="J5690" t="e">
        <f>INDEX([1]!Tabla1[DISTRITO],MATCH(Tabla5[[#This Row],[RUC]],[1]!Tabla1[RUC],0))</f>
        <v>#REF!</v>
      </c>
      <c r="K5690" t="str">
        <f>INDEX([1]BCLIENTES!H:H,MATCH(Tabla5[[#This Row],[RUC]],[1]BCLIENTES!A:A,0))</f>
        <v xml:space="preserve"> LIMA 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tr">
        <f>TEXT(Tabla5[[#This Row],[FECHA]],"MMM")</f>
        <v>Ago</v>
      </c>
      <c r="D5691" s="1" t="str">
        <f>TEXT(Tabla5[[#This Row],[FECHA]],"YYY")</f>
        <v>2024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tr">
        <f>INDEX([1]BCLIENTES!B:B,MATCH(Tabla5[[#This Row],[RUC]],[1]BCLIENTES!A:A,0))</f>
        <v xml:space="preserve"> SOTO ROBLES NANCY MARLENI</v>
      </c>
      <c r="J5691" t="e">
        <f>INDEX([1]!Tabla1[DISTRITO],MATCH(Tabla5[[#This Row],[RUC]],[1]!Tabla1[RUC],0))</f>
        <v>#REF!</v>
      </c>
      <c r="K5691" t="str">
        <f>INDEX([1]BCLIENTES!H:H,MATCH(Tabla5[[#This Row],[RUC]],[1]BCLIENTES!A:A,0))</f>
        <v xml:space="preserve"> LIMA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tr">
        <f>TEXT(Tabla5[[#This Row],[FECHA]],"MMM")</f>
        <v>Ago</v>
      </c>
      <c r="D5692" s="1" t="str">
        <f>TEXT(Tabla5[[#This Row],[FECHA]],"YYY")</f>
        <v>2024</v>
      </c>
      <c r="E5692" s="2" t="s">
        <v>143</v>
      </c>
      <c r="F5692" s="2" t="s">
        <v>5736</v>
      </c>
      <c r="G5692" s="2" t="s">
        <v>10001</v>
      </c>
      <c r="H5692">
        <v>15606626077</v>
      </c>
      <c r="I5692" t="str">
        <f>INDEX([1]BCLIENTES!B:B,MATCH(Tabla5[[#This Row],[RUC]],[1]BCLIENTES!A:A,0))</f>
        <v xml:space="preserve"> QUINTERO LOPEZ MELQUISEDEC</v>
      </c>
      <c r="J5692" t="e">
        <f>INDEX([1]!Tabla1[DISTRITO],MATCH(Tabla5[[#This Row],[RUC]],[1]!Tabla1[RUC],0))</f>
        <v>#REF!</v>
      </c>
      <c r="K5692" t="str">
        <f>INDEX([1]BCLIENTES!H:H,MATCH(Tabla5[[#This Row],[RUC]],[1]BCLIENTES!A:A,0))</f>
        <v xml:space="preserve"> LIMA 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tr">
        <f>TEXT(Tabla5[[#This Row],[FECHA]],"MMM")</f>
        <v>Ago</v>
      </c>
      <c r="D5693" s="1" t="str">
        <f>TEXT(Tabla5[[#This Row],[FECHA]],"YYY")</f>
        <v>2024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tr">
        <f>INDEX([1]BCLIENTES!B:B,MATCH(Tabla5[[#This Row],[RUC]],[1]BCLIENTES!A:A,0))</f>
        <v xml:space="preserve"> DISTRIBUIDORA GERARD E.I.R.L.</v>
      </c>
      <c r="J5693" t="e">
        <f>INDEX([1]!Tabla1[DISTRITO],MATCH(Tabla5[[#This Row],[RUC]],[1]!Tabla1[RUC],0))</f>
        <v>#REF!</v>
      </c>
      <c r="K5693" t="str">
        <f>INDEX([1]BCLIENTES!H:H,MATCH(Tabla5[[#This Row],[RUC]],[1]BCLIENTES!A:A,0))</f>
        <v xml:space="preserve"> LIMA 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tr">
        <f>TEXT(Tabla5[[#This Row],[FECHA]],"MMM")</f>
        <v>Ago</v>
      </c>
      <c r="D5694" s="1" t="str">
        <f>TEXT(Tabla5[[#This Row],[FECHA]],"YYY")</f>
        <v>2024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tr">
        <f>INDEX([1]BCLIENTES!B:B,MATCH(Tabla5[[#This Row],[RUC]],[1]BCLIENTES!A:A,0))</f>
        <v xml:space="preserve"> DISTRIBUIDORA ELECTRICA JARAS S.A.C.</v>
      </c>
      <c r="J5694" t="e">
        <f>INDEX([1]!Tabla1[DISTRITO],MATCH(Tabla5[[#This Row],[RUC]],[1]!Tabla1[RUC],0))</f>
        <v>#REF!</v>
      </c>
      <c r="K5694" t="str">
        <f>INDEX([1]BCLIENTES!H:H,MATCH(Tabla5[[#This Row],[RUC]],[1]BCLIENTES!A:A,0))</f>
        <v xml:space="preserve"> LIMA 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tr">
        <f>TEXT(Tabla5[[#This Row],[FECHA]],"MMM")</f>
        <v>Ago</v>
      </c>
      <c r="D5695" s="1" t="str">
        <f>TEXT(Tabla5[[#This Row],[FECHA]],"YYY")</f>
        <v>2024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tr">
        <f>INDEX([1]BCLIENTES!B:B,MATCH(Tabla5[[#This Row],[RUC]],[1]BCLIENTES!A:A,0))</f>
        <v xml:space="preserve"> MONTESINOS HUAYTA ALICIA FANY</v>
      </c>
      <c r="J5695" t="e">
        <f>INDEX([1]!Tabla1[DISTRITO],MATCH(Tabla5[[#This Row],[RUC]],[1]!Tabla1[RUC],0))</f>
        <v>#REF!</v>
      </c>
      <c r="K5695" t="str">
        <f>INDEX([1]BCLIENTES!H:H,MATCH(Tabla5[[#This Row],[RUC]],[1]BCLIENTES!A:A,0))</f>
        <v xml:space="preserve"> LIMA 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tr">
        <f>TEXT(Tabla5[[#This Row],[FECHA]],"MMM")</f>
        <v>Ago</v>
      </c>
      <c r="D5696" s="1" t="str">
        <f>TEXT(Tabla5[[#This Row],[FECHA]],"YYY")</f>
        <v>2024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tr">
        <f>INDEX([1]BCLIENTES!B:B,MATCH(Tabla5[[#This Row],[RUC]],[1]BCLIENTES!A:A,0))</f>
        <v xml:space="preserve"> ROSA MORI ELVIRA ROSA</v>
      </c>
      <c r="J5696" t="e">
        <f>INDEX([1]!Tabla1[DISTRITO],MATCH(Tabla5[[#This Row],[RUC]],[1]!Tabla1[RUC],0))</f>
        <v>#REF!</v>
      </c>
      <c r="K5696" t="str">
        <f>INDEX([1]BCLIENTES!H:H,MATCH(Tabla5[[#This Row],[RUC]],[1]BCLIENTES!A:A,0))</f>
        <v xml:space="preserve"> LIMA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tr">
        <f>TEXT(Tabla5[[#This Row],[FECHA]],"MMM")</f>
        <v>Ago</v>
      </c>
      <c r="D5697" s="1" t="str">
        <f>TEXT(Tabla5[[#This Row],[FECHA]],"YYY")</f>
        <v>2024</v>
      </c>
      <c r="E5697" s="2" t="s">
        <v>143</v>
      </c>
      <c r="F5697" s="2" t="s">
        <v>5741</v>
      </c>
      <c r="G5697" s="2" t="s">
        <v>10001</v>
      </c>
      <c r="H5697">
        <v>20607260312</v>
      </c>
      <c r="I5697" t="str">
        <f>INDEX([1]BCLIENTES!B:B,MATCH(Tabla5[[#This Row],[RUC]],[1]BCLIENTES!A:A,0))</f>
        <v xml:space="preserve"> ONFER CORPORATION E.I.R.L.</v>
      </c>
      <c r="J5697" t="e">
        <f>INDEX([1]!Tabla1[DISTRITO],MATCH(Tabla5[[#This Row],[RUC]],[1]!Tabla1[RUC],0))</f>
        <v>#REF!</v>
      </c>
      <c r="K5697" t="str">
        <f>INDEX([1]BCLIENTES!H:H,MATCH(Tabla5[[#This Row],[RUC]],[1]BCLIENTES!A:A,0))</f>
        <v xml:space="preserve"> LIMA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tr">
        <f>TEXT(Tabla5[[#This Row],[FECHA]],"MMM")</f>
        <v>Ago</v>
      </c>
      <c r="D5698" s="1" t="str">
        <f>TEXT(Tabla5[[#This Row],[FECHA]],"YYY")</f>
        <v>2024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tr">
        <f>INDEX([1]BCLIENTES!B:B,MATCH(Tabla5[[#This Row],[RUC]],[1]BCLIENTES!A:A,0))</f>
        <v xml:space="preserve"> DISTRIBUIDORA ELECTRICA JARAS S.A.C.</v>
      </c>
      <c r="J5698" t="e">
        <f>INDEX([1]!Tabla1[DISTRITO],MATCH(Tabla5[[#This Row],[RUC]],[1]!Tabla1[RUC],0))</f>
        <v>#REF!</v>
      </c>
      <c r="K5698" t="str">
        <f>INDEX([1]BCLIENTES!H:H,MATCH(Tabla5[[#This Row],[RUC]],[1]BCLIENTES!A:A,0))</f>
        <v xml:space="preserve"> LIMA 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tr">
        <f>TEXT(Tabla5[[#This Row],[FECHA]],"MMM")</f>
        <v>Ago</v>
      </c>
      <c r="D5699" s="1" t="str">
        <f>TEXT(Tabla5[[#This Row],[FECHA]],"YYY")</f>
        <v>2024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tr">
        <f>INDEX([1]BCLIENTES!B:B,MATCH(Tabla5[[#This Row],[RUC]],[1]BCLIENTES!A:A,0))</f>
        <v xml:space="preserve"> CORPORACION COMERCIAL SEÑOR DE HUANCA E.I.R.L.</v>
      </c>
      <c r="J5699" t="e">
        <f>INDEX([1]!Tabla1[DISTRITO],MATCH(Tabla5[[#This Row],[RUC]],[1]!Tabla1[RUC],0))</f>
        <v>#REF!</v>
      </c>
      <c r="K5699" t="str">
        <f>INDEX([1]BCLIENTES!H:H,MATCH(Tabla5[[#This Row],[RUC]],[1]BCLIENTES!A:A,0))</f>
        <v xml:space="preserve"> LIMA 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tr">
        <f>TEXT(Tabla5[[#This Row],[FECHA]],"MMM")</f>
        <v>May</v>
      </c>
      <c r="D5700" s="1" t="str">
        <f>TEXT(Tabla5[[#This Row],[FECHA]],"YYY")</f>
        <v>2024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tr">
        <f>INDEX([1]BCLIENTES!B:B,MATCH(Tabla5[[#This Row],[RUC]],[1]BCLIENTES!A:A,0))</f>
        <v xml:space="preserve"> ALAYO RODRIGUEZ ZORAIDA MARIA</v>
      </c>
      <c r="J5700" t="e">
        <f>INDEX([1]!Tabla1[DISTRITO],MATCH(Tabla5[[#This Row],[RUC]],[1]!Tabla1[RUC],0))</f>
        <v>#REF!</v>
      </c>
      <c r="K5700" t="str">
        <f>INDEX([1]BCLIENTES!H:H,MATCH(Tabla5[[#This Row],[RUC]],[1]BCLIENTES!A:A,0))</f>
        <v xml:space="preserve"> LIMA 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tr">
        <f>TEXT(Tabla5[[#This Row],[FECHA]],"MMM")</f>
        <v>Ago</v>
      </c>
      <c r="D5701" s="1" t="str">
        <f>TEXT(Tabla5[[#This Row],[FECHA]],"YYY")</f>
        <v>2024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tr">
        <f>INDEX([1]BCLIENTES!B:B,MATCH(Tabla5[[#This Row],[RUC]],[1]BCLIENTES!A:A,0))</f>
        <v xml:space="preserve"> DISTRIBUIDORA ELECTRICA JARAS S.A.C.</v>
      </c>
      <c r="J5701" t="e">
        <f>INDEX([1]!Tabla1[DISTRITO],MATCH(Tabla5[[#This Row],[RUC]],[1]!Tabla1[RUC],0))</f>
        <v>#REF!</v>
      </c>
      <c r="K5701" t="str">
        <f>INDEX([1]BCLIENTES!H:H,MATCH(Tabla5[[#This Row],[RUC]],[1]BCLIENTES!A:A,0))</f>
        <v xml:space="preserve"> LIMA 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tr">
        <f>TEXT(Tabla5[[#This Row],[FECHA]],"MMM")</f>
        <v>Ago</v>
      </c>
      <c r="D5702" s="1" t="str">
        <f>TEXT(Tabla5[[#This Row],[FECHA]],"YYY")</f>
        <v>2024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tr">
        <f>INDEX([1]BCLIENTES!B:B,MATCH(Tabla5[[#This Row],[RUC]],[1]BCLIENTES!A:A,0))</f>
        <v xml:space="preserve"> DISTRIBUIDORA ELECTRICA JARAS S.A.C.</v>
      </c>
      <c r="J5702" t="e">
        <f>INDEX([1]!Tabla1[DISTRITO],MATCH(Tabla5[[#This Row],[RUC]],[1]!Tabla1[RUC],0))</f>
        <v>#REF!</v>
      </c>
      <c r="K5702" t="str">
        <f>INDEX([1]BCLIENTES!H:H,MATCH(Tabla5[[#This Row],[RUC]],[1]BCLIENTES!A:A,0))</f>
        <v xml:space="preserve"> LIMA 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tr">
        <f>TEXT(Tabla5[[#This Row],[FECHA]],"MMM")</f>
        <v>Ago</v>
      </c>
      <c r="D5703" s="1" t="str">
        <f>TEXT(Tabla5[[#This Row],[FECHA]],"YYY")</f>
        <v>2024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tr">
        <f>INDEX([1]BCLIENTES!B:B,MATCH(Tabla5[[#This Row],[RUC]],[1]BCLIENTES!A:A,0))</f>
        <v xml:space="preserve"> CORPORACION J &amp; D SOLUCIONES S.A.C.</v>
      </c>
      <c r="J5703" t="e">
        <f>INDEX([1]!Tabla1[DISTRITO],MATCH(Tabla5[[#This Row],[RUC]],[1]!Tabla1[RUC],0))</f>
        <v>#REF!</v>
      </c>
      <c r="K5703" t="str">
        <f>INDEX([1]BCLIENTES!H:H,MATCH(Tabla5[[#This Row],[RUC]],[1]BCLIENTES!A:A,0))</f>
        <v xml:space="preserve"> LIMA 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tr">
        <f>TEXT(Tabla5[[#This Row],[FECHA]],"MMM")</f>
        <v>Ago</v>
      </c>
      <c r="D5704" s="1" t="str">
        <f>TEXT(Tabla5[[#This Row],[FECHA]],"YYY")</f>
        <v>2024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tr">
        <f>INDEX([1]BCLIENTES!B:B,MATCH(Tabla5[[#This Row],[RUC]],[1]BCLIENTES!A:A,0))</f>
        <v xml:space="preserve"> PAUCAR DIAZ ABIGAIL ALEJANDRA</v>
      </c>
      <c r="J5704" t="e">
        <f>INDEX([1]!Tabla1[DISTRITO],MATCH(Tabla5[[#This Row],[RUC]],[1]!Tabla1[RUC],0))</f>
        <v>#REF!</v>
      </c>
      <c r="K5704" t="str">
        <f>INDEX([1]BCLIENTES!H:H,MATCH(Tabla5[[#This Row],[RUC]],[1]BCLIENTES!A:A,0))</f>
        <v xml:space="preserve"> LIMA 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tr">
        <f>TEXT(Tabla5[[#This Row],[FECHA]],"MMM")</f>
        <v>Ago</v>
      </c>
      <c r="D5705" s="1" t="str">
        <f>TEXT(Tabla5[[#This Row],[FECHA]],"YYY")</f>
        <v>2024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tr">
        <f>INDEX([1]BCLIENTES!B:B,MATCH(Tabla5[[#This Row],[RUC]],[1]BCLIENTES!A:A,0))</f>
        <v xml:space="preserve"> CRISPIN BETETA BERTHA</v>
      </c>
      <c r="J5705" t="e">
        <f>INDEX([1]!Tabla1[DISTRITO],MATCH(Tabla5[[#This Row],[RUC]],[1]!Tabla1[RUC],0))</f>
        <v>#REF!</v>
      </c>
      <c r="K5705" t="str">
        <f>INDEX([1]BCLIENTES!H:H,MATCH(Tabla5[[#This Row],[RUC]],[1]BCLIENTES!A:A,0))</f>
        <v xml:space="preserve"> HUAROCHIRI 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tr">
        <f>TEXT(Tabla5[[#This Row],[FECHA]],"MMM")</f>
        <v>Ago</v>
      </c>
      <c r="D5706" s="1" t="str">
        <f>TEXT(Tabla5[[#This Row],[FECHA]],"YYY")</f>
        <v>2024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tr">
        <f>INDEX([1]BCLIENTES!B:B,MATCH(Tabla5[[#This Row],[RUC]],[1]BCLIENTES!A:A,0))</f>
        <v xml:space="preserve"> BAZAN SILVESTRE JUAN ANGEL</v>
      </c>
      <c r="J5706" t="e">
        <f>INDEX([1]!Tabla1[DISTRITO],MATCH(Tabla5[[#This Row],[RUC]],[1]!Tabla1[RUC],0))</f>
        <v>#REF!</v>
      </c>
      <c r="K5706" t="str">
        <f>INDEX([1]BCLIENTES!H:H,MATCH(Tabla5[[#This Row],[RUC]],[1]BCLIENTES!A:A,0))</f>
        <v xml:space="preserve"> HUAROCHIRI 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tr">
        <f>TEXT(Tabla5[[#This Row],[FECHA]],"MMM")</f>
        <v>Ago</v>
      </c>
      <c r="D5707" s="1" t="str">
        <f>TEXT(Tabla5[[#This Row],[FECHA]],"YYY")</f>
        <v>2024</v>
      </c>
      <c r="E5707" s="2" t="s">
        <v>143</v>
      </c>
      <c r="F5707" s="2" t="s">
        <v>5751</v>
      </c>
      <c r="G5707" s="2" t="s">
        <v>10001</v>
      </c>
      <c r="H5707">
        <v>20602877567</v>
      </c>
      <c r="I5707" t="str">
        <f>INDEX([1]BCLIENTES!B:B,MATCH(Tabla5[[#This Row],[RUC]],[1]BCLIENTES!A:A,0))</f>
        <v xml:space="preserve"> DANMAR BIENES Y SERVICIOS S.A.C.</v>
      </c>
      <c r="J5707" t="e">
        <f>INDEX([1]!Tabla1[DISTRITO],MATCH(Tabla5[[#This Row],[RUC]],[1]!Tabla1[RUC],0))</f>
        <v>#REF!</v>
      </c>
      <c r="K5707" t="str">
        <f>INDEX([1]BCLIENTES!H:H,MATCH(Tabla5[[#This Row],[RUC]],[1]BCLIENTES!A:A,0))</f>
        <v xml:space="preserve"> LIMA 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tr">
        <f>TEXT(Tabla5[[#This Row],[FECHA]],"MMM")</f>
        <v>Ago</v>
      </c>
      <c r="D5708" s="1" t="str">
        <f>TEXT(Tabla5[[#This Row],[FECHA]],"YYY")</f>
        <v>2024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tr">
        <f>INDEX([1]BCLIENTES!B:B,MATCH(Tabla5[[#This Row],[RUC]],[1]BCLIENTES!A:A,0))</f>
        <v xml:space="preserve"> RODRIGUEZ VALLE JENNYFER KATERIN</v>
      </c>
      <c r="J5708" t="e">
        <f>INDEX([1]!Tabla1[DISTRITO],MATCH(Tabla5[[#This Row],[RUC]],[1]!Tabla1[RUC],0))</f>
        <v>#REF!</v>
      </c>
      <c r="K5708" t="str">
        <f>INDEX([1]BCLIENTES!H:H,MATCH(Tabla5[[#This Row],[RUC]],[1]BCLIENTES!A:A,0))</f>
        <v xml:space="preserve"> LIMA 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tr">
        <f>TEXT(Tabla5[[#This Row],[FECHA]],"MMM")</f>
        <v>Ago</v>
      </c>
      <c r="D5709" s="1" t="str">
        <f>TEXT(Tabla5[[#This Row],[FECHA]],"YYY")</f>
        <v>2024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tr">
        <f>INDEX([1]BCLIENTES!B:B,MATCH(Tabla5[[#This Row],[RUC]],[1]BCLIENTES!A:A,0))</f>
        <v xml:space="preserve"> INVERSIONES VALLEMONT S.A.C.</v>
      </c>
      <c r="J5709" t="e">
        <f>INDEX([1]!Tabla1[DISTRITO],MATCH(Tabla5[[#This Row],[RUC]],[1]!Tabla1[RUC],0))</f>
        <v>#REF!</v>
      </c>
      <c r="K5709" t="str">
        <f>INDEX([1]BCLIENTES!H:H,MATCH(Tabla5[[#This Row],[RUC]],[1]BCLIENTES!A:A,0))</f>
        <v xml:space="preserve"> LIMA 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tr">
        <f>TEXT(Tabla5[[#This Row],[FECHA]],"MMM")</f>
        <v>Ago</v>
      </c>
      <c r="D5710" s="1" t="str">
        <f>TEXT(Tabla5[[#This Row],[FECHA]],"YYY")</f>
        <v>2024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tr">
        <f>INDEX([1]BCLIENTES!B:B,MATCH(Tabla5[[#This Row],[RUC]],[1]BCLIENTES!A:A,0))</f>
        <v xml:space="preserve"> DIAZ CARUAJULCA JOSE JAIME</v>
      </c>
      <c r="J5710" t="e">
        <f>INDEX([1]!Tabla1[DISTRITO],MATCH(Tabla5[[#This Row],[RUC]],[1]!Tabla1[RUC],0))</f>
        <v>#REF!</v>
      </c>
      <c r="K5710" t="str">
        <f>INDEX([1]BCLIENTES!H:H,MATCH(Tabla5[[#This Row],[RUC]],[1]BCLIENTES!A:A,0))</f>
        <v xml:space="preserve"> LIMA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tr">
        <f>TEXT(Tabla5[[#This Row],[FECHA]],"MMM")</f>
        <v>May</v>
      </c>
      <c r="D5711" s="1" t="str">
        <f>TEXT(Tabla5[[#This Row],[FECHA]],"YYY")</f>
        <v>2024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tr">
        <f>INDEX([1]BCLIENTES!B:B,MATCH(Tabla5[[#This Row],[RUC]],[1]BCLIENTES!A:A,0))</f>
        <v>VELASQUEZ QUISPE SANTA ERNESTINA</v>
      </c>
      <c r="J5711" t="e">
        <f>INDEX([1]!Tabla1[DISTRITO],MATCH(Tabla5[[#This Row],[RUC]],[1]!Tabla1[RUC],0))</f>
        <v>#REF!</v>
      </c>
      <c r="K5711" t="str">
        <f>INDEX([1]BCLIENTES!H:H,MATCH(Tabla5[[#This Row],[RUC]],[1]BCLIENTES!A:A,0))</f>
        <v>HUAROCHIRI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tr">
        <f>TEXT(Tabla5[[#This Row],[FECHA]],"MMM")</f>
        <v>Ago</v>
      </c>
      <c r="D5712" s="1" t="str">
        <f>TEXT(Tabla5[[#This Row],[FECHA]],"YYY")</f>
        <v>2024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tr">
        <f>INDEX([1]BCLIENTES!B:B,MATCH(Tabla5[[#This Row],[RUC]],[1]BCLIENTES!A:A,0))</f>
        <v xml:space="preserve"> DISTRIBUIDORA ELECTRICA JARAS S.A.C.</v>
      </c>
      <c r="J5712" t="e">
        <f>INDEX([1]!Tabla1[DISTRITO],MATCH(Tabla5[[#This Row],[RUC]],[1]!Tabla1[RUC],0))</f>
        <v>#REF!</v>
      </c>
      <c r="K5712" t="str">
        <f>INDEX([1]BCLIENTES!H:H,MATCH(Tabla5[[#This Row],[RUC]],[1]BCLIENTES!A:A,0))</f>
        <v xml:space="preserve"> LIMA 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tr">
        <f>TEXT(Tabla5[[#This Row],[FECHA]],"MMM")</f>
        <v>Ago</v>
      </c>
      <c r="D5713" s="1" t="str">
        <f>TEXT(Tabla5[[#This Row],[FECHA]],"YYY")</f>
        <v>2024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tr">
        <f>INDEX([1]BCLIENTES!B:B,MATCH(Tabla5[[#This Row],[RUC]],[1]BCLIENTES!A:A,0))</f>
        <v xml:space="preserve"> TECNISAC PERU S.A.C.</v>
      </c>
      <c r="J5713" t="e">
        <f>INDEX([1]!Tabla1[DISTRITO],MATCH(Tabla5[[#This Row],[RUC]],[1]!Tabla1[RUC],0))</f>
        <v>#REF!</v>
      </c>
      <c r="K5713" t="str">
        <f>INDEX([1]BCLIENTES!H:H,MATCH(Tabla5[[#This Row],[RUC]],[1]BCLIENTES!A:A,0))</f>
        <v xml:space="preserve"> LIMA 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tr">
        <f>TEXT(Tabla5[[#This Row],[FECHA]],"MMM")</f>
        <v>Ago</v>
      </c>
      <c r="D5714" s="1" t="str">
        <f>TEXT(Tabla5[[#This Row],[FECHA]],"YYY")</f>
        <v>2024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tr">
        <f>INDEX([1]BCLIENTES!B:B,MATCH(Tabla5[[#This Row],[RUC]],[1]BCLIENTES!A:A,0))</f>
        <v xml:space="preserve"> IDICOSA EIRL</v>
      </c>
      <c r="J5714" t="e">
        <f>INDEX([1]!Tabla1[DISTRITO],MATCH(Tabla5[[#This Row],[RUC]],[1]!Tabla1[RUC],0))</f>
        <v>#REF!</v>
      </c>
      <c r="K5714" t="str">
        <f>INDEX([1]BCLIENTES!H:H,MATCH(Tabla5[[#This Row],[RUC]],[1]BCLIENTES!A:A,0))</f>
        <v xml:space="preserve"> LIMA </v>
      </c>
      <c r="L5714" s="3">
        <v>97</v>
      </c>
    </row>
    <row r="5715" spans="1:12" x14ac:dyDescent="0.25">
      <c r="A5715" t="s">
        <v>12</v>
      </c>
      <c r="B5715" s="1">
        <v>45532</v>
      </c>
      <c r="C5715" s="1" t="str">
        <f>TEXT(Tabla5[[#This Row],[FECHA]],"MMM")</f>
        <v>Ago</v>
      </c>
      <c r="D5715" s="1" t="str">
        <f>TEXT(Tabla5[[#This Row],[FECHA]],"YYY")</f>
        <v>2024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tr">
        <f>INDEX([1]BCLIENTES!B:B,MATCH(Tabla5[[#This Row],[RUC]],[1]BCLIENTES!A:A,0))</f>
        <v xml:space="preserve"> BARBOZA DAVILA GONZALO</v>
      </c>
      <c r="J5715" t="e">
        <f>INDEX([1]!Tabla1[DISTRITO],MATCH(Tabla5[[#This Row],[RUC]],[1]!Tabla1[RUC],0))</f>
        <v>#REF!</v>
      </c>
      <c r="K5715" t="str">
        <f>INDEX([1]BCLIENTES!H:H,MATCH(Tabla5[[#This Row],[RUC]],[1]BCLIENTES!A:A,0))</f>
        <v xml:space="preserve"> LIMA </v>
      </c>
      <c r="L5715" s="3">
        <v>80</v>
      </c>
    </row>
    <row r="5716" spans="1:12" x14ac:dyDescent="0.25">
      <c r="A5716" t="s">
        <v>12</v>
      </c>
      <c r="B5716" s="1">
        <v>45532</v>
      </c>
      <c r="C5716" s="1" t="str">
        <f>TEXT(Tabla5[[#This Row],[FECHA]],"MMM")</f>
        <v>Ago</v>
      </c>
      <c r="D5716" s="1" t="str">
        <f>TEXT(Tabla5[[#This Row],[FECHA]],"YYY")</f>
        <v>2024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tr">
        <f>INDEX([1]BCLIENTES!B:B,MATCH(Tabla5[[#This Row],[RUC]],[1]BCLIENTES!A:A,0))</f>
        <v xml:space="preserve"> GASPAR ALOR MILAGROS CAROLINA</v>
      </c>
      <c r="J5716" t="e">
        <f>INDEX([1]!Tabla1[DISTRITO],MATCH(Tabla5[[#This Row],[RUC]],[1]!Tabla1[RUC],0))</f>
        <v>#REF!</v>
      </c>
      <c r="K5716" t="str">
        <f>INDEX([1]BCLIENTES!H:H,MATCH(Tabla5[[#This Row],[RUC]],[1]BCLIENTES!A:A,0))</f>
        <v xml:space="preserve"> LIMA 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tr">
        <f>TEXT(Tabla5[[#This Row],[FECHA]],"MMM")</f>
        <v>Ago</v>
      </c>
      <c r="D5717" s="1" t="str">
        <f>TEXT(Tabla5[[#This Row],[FECHA]],"YYY")</f>
        <v>2024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tr">
        <f>INDEX([1]BCLIENTES!B:B,MATCH(Tabla5[[#This Row],[RUC]],[1]BCLIENTES!A:A,0))</f>
        <v xml:space="preserve"> POMA BUENDIA KIARA TERESA</v>
      </c>
      <c r="J5717" t="e">
        <f>INDEX([1]!Tabla1[DISTRITO],MATCH(Tabla5[[#This Row],[RUC]],[1]!Tabla1[RUC],0))</f>
        <v>#REF!</v>
      </c>
      <c r="K5717" t="str">
        <f>INDEX([1]BCLIENTES!H:H,MATCH(Tabla5[[#This Row],[RUC]],[1]BCLIENTES!A:A,0))</f>
        <v xml:space="preserve"> LIMA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tr">
        <f>TEXT(Tabla5[[#This Row],[FECHA]],"MMM")</f>
        <v>Ago</v>
      </c>
      <c r="D5718" s="1" t="str">
        <f>TEXT(Tabla5[[#This Row],[FECHA]],"YYY")</f>
        <v>2024</v>
      </c>
      <c r="E5718" s="2" t="s">
        <v>143</v>
      </c>
      <c r="F5718" s="2" t="s">
        <v>5762</v>
      </c>
      <c r="G5718" s="2" t="s">
        <v>10005</v>
      </c>
      <c r="H5718">
        <v>10154284082</v>
      </c>
      <c r="I5718" t="str">
        <f>INDEX([1]BCLIENTES!B:B,MATCH(Tabla5[[#This Row],[RUC]],[1]BCLIENTES!A:A,0))</f>
        <v xml:space="preserve"> MENDOZA YACHI CARLOS ALBERTO</v>
      </c>
      <c r="J5718" t="e">
        <f>INDEX([1]!Tabla1[DISTRITO],MATCH(Tabla5[[#This Row],[RUC]],[1]!Tabla1[RUC],0))</f>
        <v>#REF!</v>
      </c>
      <c r="K5718" t="str">
        <f>INDEX([1]BCLIENTES!H:H,MATCH(Tabla5[[#This Row],[RUC]],[1]BCLIENTES!A:A,0))</f>
        <v xml:space="preserve"> LIMA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tr">
        <f>TEXT(Tabla5[[#This Row],[FECHA]],"MMM")</f>
        <v>Ago</v>
      </c>
      <c r="D5719" s="1" t="str">
        <f>TEXT(Tabla5[[#This Row],[FECHA]],"YYY")</f>
        <v>2024</v>
      </c>
      <c r="E5719" s="2" t="s">
        <v>143</v>
      </c>
      <c r="F5719" s="2" t="s">
        <v>5763</v>
      </c>
      <c r="G5719" s="2" t="s">
        <v>9997</v>
      </c>
      <c r="H5719">
        <v>1</v>
      </c>
      <c r="I5719" t="str">
        <f>INDEX([1]BCLIENTES!B:B,MATCH(Tabla5[[#This Row],[RUC]],[1]BCLIENTES!A:A,0))</f>
        <v>ANULADO</v>
      </c>
      <c r="J5719" t="e">
        <f>INDEX([1]!Tabla1[DISTRITO],MATCH(Tabla5[[#This Row],[RUC]],[1]!Tabla1[RUC],0))</f>
        <v>#REF!</v>
      </c>
      <c r="K5719" t="str">
        <f>INDEX([1]BCLIENTES!H:H,MATCH(Tabla5[[#This Row],[RUC]],[1]BCLIENTES!A:A,0))</f>
        <v>ANULADO</v>
      </c>
      <c r="L5719" s="3">
        <v>0</v>
      </c>
    </row>
    <row r="5720" spans="1:12" x14ac:dyDescent="0.25">
      <c r="A5720" t="s">
        <v>12</v>
      </c>
      <c r="B5720" s="1">
        <v>45532</v>
      </c>
      <c r="C5720" s="1" t="str">
        <f>TEXT(Tabla5[[#This Row],[FECHA]],"MMM")</f>
        <v>Ago</v>
      </c>
      <c r="D5720" s="1" t="str">
        <f>TEXT(Tabla5[[#This Row],[FECHA]],"YYY")</f>
        <v>2024</v>
      </c>
      <c r="E5720" s="2" t="s">
        <v>143</v>
      </c>
      <c r="F5720" s="2" t="s">
        <v>5764</v>
      </c>
      <c r="G5720" s="2" t="s">
        <v>10005</v>
      </c>
      <c r="H5720">
        <v>20608648233</v>
      </c>
      <c r="I5720" t="str">
        <f>INDEX([1]BCLIENTES!B:B,MATCH(Tabla5[[#This Row],[RUC]],[1]BCLIENTES!A:A,0))</f>
        <v xml:space="preserve"> CIA &amp; HNOS S.A.C.</v>
      </c>
      <c r="J5720" t="e">
        <f>INDEX([1]!Tabla1[DISTRITO],MATCH(Tabla5[[#This Row],[RUC]],[1]!Tabla1[RUC],0))</f>
        <v>#REF!</v>
      </c>
      <c r="K5720" t="str">
        <f>INDEX([1]BCLIENTES!H:H,MATCH(Tabla5[[#This Row],[RUC]],[1]BCLIENTES!A:A,0))</f>
        <v xml:space="preserve"> LIMA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tr">
        <f>TEXT(Tabla5[[#This Row],[FECHA]],"MMM")</f>
        <v>Ago</v>
      </c>
      <c r="D5721" s="1" t="str">
        <f>TEXT(Tabla5[[#This Row],[FECHA]],"YYY")</f>
        <v>2024</v>
      </c>
      <c r="E5721" s="2" t="s">
        <v>143</v>
      </c>
      <c r="F5721" s="2" t="s">
        <v>5765</v>
      </c>
      <c r="G5721" s="2" t="s">
        <v>10005</v>
      </c>
      <c r="H5721">
        <v>10157501548</v>
      </c>
      <c r="I5721" t="str">
        <f>INDEX([1]BCLIENTES!B:B,MATCH(Tabla5[[#This Row],[RUC]],[1]BCLIENTES!A:A,0))</f>
        <v xml:space="preserve"> SALAS PINEDA JANET ROCIO</v>
      </c>
      <c r="J5721" t="e">
        <f>INDEX([1]!Tabla1[DISTRITO],MATCH(Tabla5[[#This Row],[RUC]],[1]!Tabla1[RUC],0))</f>
        <v>#REF!</v>
      </c>
      <c r="K5721" t="str">
        <f>INDEX([1]BCLIENTES!H:H,MATCH(Tabla5[[#This Row],[RUC]],[1]BCLIENTES!A:A,0))</f>
        <v xml:space="preserve"> LIMA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tr">
        <f>TEXT(Tabla5[[#This Row],[FECHA]],"MMM")</f>
        <v>May</v>
      </c>
      <c r="D5722" s="1" t="str">
        <f>TEXT(Tabla5[[#This Row],[FECHA]],"YYY")</f>
        <v>2024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tr">
        <f>INDEX([1]BCLIENTES!B:B,MATCH(Tabla5[[#This Row],[RUC]],[1]BCLIENTES!A:A,0))</f>
        <v>ALAYO GONZALES EVELINA</v>
      </c>
      <c r="J5722" t="e">
        <f>INDEX([1]!Tabla1[DISTRITO],MATCH(Tabla5[[#This Row],[RUC]],[1]!Tabla1[RUC],0))</f>
        <v>#REF!</v>
      </c>
      <c r="K5722" t="str">
        <f>INDEX([1]BCLIENTES!H:H,MATCH(Tabla5[[#This Row],[RUC]],[1]BCLIENTES!A:A,0))</f>
        <v>LIMA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tr">
        <f>TEXT(Tabla5[[#This Row],[FECHA]],"MMM")</f>
        <v>Ago</v>
      </c>
      <c r="D5723" s="1" t="str">
        <f>TEXT(Tabla5[[#This Row],[FECHA]],"YYY")</f>
        <v>2024</v>
      </c>
      <c r="E5723" s="2" t="s">
        <v>143</v>
      </c>
      <c r="F5723" s="2" t="s">
        <v>5767</v>
      </c>
      <c r="G5723" s="2" t="s">
        <v>10005</v>
      </c>
      <c r="H5723">
        <v>20606477709</v>
      </c>
      <c r="I5723" t="str">
        <f>INDEX([1]BCLIENTES!B:B,MATCH(Tabla5[[#This Row],[RUC]],[1]BCLIENTES!A:A,0))</f>
        <v xml:space="preserve"> ELECTRO COMERCIAL LOPEZ E.I.R.L.</v>
      </c>
      <c r="J5723" t="e">
        <f>INDEX([1]!Tabla1[DISTRITO],MATCH(Tabla5[[#This Row],[RUC]],[1]!Tabla1[RUC],0))</f>
        <v>#REF!</v>
      </c>
      <c r="K5723" t="str">
        <f>INDEX([1]BCLIENTES!H:H,MATCH(Tabla5[[#This Row],[RUC]],[1]BCLIENTES!A:A,0))</f>
        <v xml:space="preserve"> LIMA 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tr">
        <f>TEXT(Tabla5[[#This Row],[FECHA]],"MMM")</f>
        <v>Ago</v>
      </c>
      <c r="D5724" s="1" t="str">
        <f>TEXT(Tabla5[[#This Row],[FECHA]],"YYY")</f>
        <v>2024</v>
      </c>
      <c r="E5724" s="2" t="s">
        <v>143</v>
      </c>
      <c r="F5724" s="2" t="s">
        <v>5768</v>
      </c>
      <c r="G5724" s="2" t="s">
        <v>9997</v>
      </c>
      <c r="H5724">
        <v>1</v>
      </c>
      <c r="I5724" t="str">
        <f>INDEX([1]BCLIENTES!B:B,MATCH(Tabla5[[#This Row],[RUC]],[1]BCLIENTES!A:A,0))</f>
        <v>ANULADO</v>
      </c>
      <c r="J5724" t="e">
        <f>INDEX([1]!Tabla1[DISTRITO],MATCH(Tabla5[[#This Row],[RUC]],[1]!Tabla1[RUC],0))</f>
        <v>#REF!</v>
      </c>
      <c r="K5724" t="str">
        <f>INDEX([1]BCLIENTES!H:H,MATCH(Tabla5[[#This Row],[RUC]],[1]BCLIENTES!A:A,0))</f>
        <v>ANULADO</v>
      </c>
      <c r="L5724" s="3">
        <v>0</v>
      </c>
    </row>
    <row r="5725" spans="1:12" x14ac:dyDescent="0.25">
      <c r="A5725" t="s">
        <v>12</v>
      </c>
      <c r="B5725" s="1">
        <v>45532</v>
      </c>
      <c r="C5725" s="1" t="str">
        <f>TEXT(Tabla5[[#This Row],[FECHA]],"MMM")</f>
        <v>Ago</v>
      </c>
      <c r="D5725" s="1" t="str">
        <f>TEXT(Tabla5[[#This Row],[FECHA]],"YYY")</f>
        <v>2024</v>
      </c>
      <c r="E5725" s="2" t="s">
        <v>143</v>
      </c>
      <c r="F5725" s="2" t="s">
        <v>5769</v>
      </c>
      <c r="G5725" s="2" t="s">
        <v>10005</v>
      </c>
      <c r="H5725">
        <v>10413751735</v>
      </c>
      <c r="I5725" t="str">
        <f>INDEX([1]BCLIENTES!B:B,MATCH(Tabla5[[#This Row],[RUC]],[1]BCLIENTES!A:A,0))</f>
        <v xml:space="preserve"> SUERO HOLGUIN ERICK</v>
      </c>
      <c r="J5725" t="e">
        <f>INDEX([1]!Tabla1[DISTRITO],MATCH(Tabla5[[#This Row],[RUC]],[1]!Tabla1[RUC],0))</f>
        <v>#REF!</v>
      </c>
      <c r="K5725" t="str">
        <f>INDEX([1]BCLIENTES!H:H,MATCH(Tabla5[[#This Row],[RUC]],[1]BCLIENTES!A:A,0))</f>
        <v xml:space="preserve"> PROV. CONST. DEL CALLAO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tr">
        <f>TEXT(Tabla5[[#This Row],[FECHA]],"MMM")</f>
        <v>Ago</v>
      </c>
      <c r="D5726" s="1" t="str">
        <f>TEXT(Tabla5[[#This Row],[FECHA]],"YYY")</f>
        <v>2024</v>
      </c>
      <c r="E5726" s="2" t="s">
        <v>143</v>
      </c>
      <c r="F5726" s="2" t="s">
        <v>5770</v>
      </c>
      <c r="G5726" s="2" t="s">
        <v>10005</v>
      </c>
      <c r="H5726">
        <v>20605108131</v>
      </c>
      <c r="I5726" t="str">
        <f>INDEX([1]BCLIENTES!B:B,MATCH(Tabla5[[#This Row],[RUC]],[1]BCLIENTES!A:A,0))</f>
        <v xml:space="preserve"> INVERSIONES SEÑOR DE CHACOS E.I.R.L.</v>
      </c>
      <c r="J5726" t="e">
        <f>INDEX([1]!Tabla1[DISTRITO],MATCH(Tabla5[[#This Row],[RUC]],[1]!Tabla1[RUC],0))</f>
        <v>#REF!</v>
      </c>
      <c r="K5726" t="str">
        <f>INDEX([1]BCLIENTES!H:H,MATCH(Tabla5[[#This Row],[RUC]],[1]BCLIENTES!A:A,0))</f>
        <v xml:space="preserve"> LIMA 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tr">
        <f>TEXT(Tabla5[[#This Row],[FECHA]],"MMM")</f>
        <v>Ago</v>
      </c>
      <c r="D5727" s="1" t="str">
        <f>TEXT(Tabla5[[#This Row],[FECHA]],"YYY")</f>
        <v>2024</v>
      </c>
      <c r="E5727" s="2" t="s">
        <v>143</v>
      </c>
      <c r="F5727" s="2" t="s">
        <v>5771</v>
      </c>
      <c r="G5727" s="2" t="s">
        <v>10005</v>
      </c>
      <c r="H5727">
        <v>10081538943</v>
      </c>
      <c r="I5727" t="str">
        <f>INDEX([1]BCLIENTES!B:B,MATCH(Tabla5[[#This Row],[RUC]],[1]BCLIENTES!A:A,0))</f>
        <v xml:space="preserve"> GONZAGA CIRIACO MISAEL ALFONSO</v>
      </c>
      <c r="J5727" t="e">
        <f>INDEX([1]!Tabla1[DISTRITO],MATCH(Tabla5[[#This Row],[RUC]],[1]!Tabla1[RUC],0))</f>
        <v>#REF!</v>
      </c>
      <c r="K5727" t="str">
        <f>INDEX([1]BCLIENTES!H:H,MATCH(Tabla5[[#This Row],[RUC]],[1]BCLIENTES!A:A,0))</f>
        <v xml:space="preserve"> LIMA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tr">
        <f>TEXT(Tabla5[[#This Row],[FECHA]],"MMM")</f>
        <v>Ago</v>
      </c>
      <c r="D5728" s="1" t="str">
        <f>TEXT(Tabla5[[#This Row],[FECHA]],"YYY")</f>
        <v>2024</v>
      </c>
      <c r="E5728" s="2" t="s">
        <v>143</v>
      </c>
      <c r="F5728" s="2" t="s">
        <v>5772</v>
      </c>
      <c r="G5728" s="2" t="s">
        <v>10005</v>
      </c>
      <c r="H5728">
        <v>20602907474</v>
      </c>
      <c r="I5728" t="str">
        <f>INDEX([1]BCLIENTES!B:B,MATCH(Tabla5[[#This Row],[RUC]],[1]BCLIENTES!A:A,0))</f>
        <v xml:space="preserve"> M &amp; A INVERSIONES INDUSTRIALES  E.I.R.L.</v>
      </c>
      <c r="J5728" t="e">
        <f>INDEX([1]!Tabla1[DISTRITO],MATCH(Tabla5[[#This Row],[RUC]],[1]!Tabla1[RUC],0))</f>
        <v>#REF!</v>
      </c>
      <c r="K5728" t="str">
        <f>INDEX([1]BCLIENTES!H:H,MATCH(Tabla5[[#This Row],[RUC]],[1]BCLIENTES!A:A,0))</f>
        <v xml:space="preserve"> LIMA 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tr">
        <f>TEXT(Tabla5[[#This Row],[FECHA]],"MMM")</f>
        <v>Ago</v>
      </c>
      <c r="D5729" s="1" t="str">
        <f>TEXT(Tabla5[[#This Row],[FECHA]],"YYY")</f>
        <v>2024</v>
      </c>
      <c r="E5729" s="2" t="s">
        <v>143</v>
      </c>
      <c r="F5729" s="2" t="s">
        <v>5773</v>
      </c>
      <c r="G5729" s="2" t="s">
        <v>9997</v>
      </c>
      <c r="H5729">
        <v>1</v>
      </c>
      <c r="I5729" t="str">
        <f>INDEX([1]BCLIENTES!B:B,MATCH(Tabla5[[#This Row],[RUC]],[1]BCLIENTES!A:A,0))</f>
        <v>ANULADO</v>
      </c>
      <c r="J5729" t="e">
        <f>INDEX([1]!Tabla1[DISTRITO],MATCH(Tabla5[[#This Row],[RUC]],[1]!Tabla1[RUC],0))</f>
        <v>#REF!</v>
      </c>
      <c r="K5729" t="str">
        <f>INDEX([1]BCLIENTES!H:H,MATCH(Tabla5[[#This Row],[RUC]],[1]BCLIENTES!A:A,0))</f>
        <v>ANULADO</v>
      </c>
      <c r="L5729" s="3">
        <v>0</v>
      </c>
    </row>
    <row r="5730" spans="1:12" x14ac:dyDescent="0.25">
      <c r="A5730" t="s">
        <v>12</v>
      </c>
      <c r="B5730" s="1">
        <v>45533</v>
      </c>
      <c r="C5730" s="1" t="str">
        <f>TEXT(Tabla5[[#This Row],[FECHA]],"MMM")</f>
        <v>Ago</v>
      </c>
      <c r="D5730" s="1" t="str">
        <f>TEXT(Tabla5[[#This Row],[FECHA]],"YYY")</f>
        <v>2024</v>
      </c>
      <c r="E5730" s="2" t="s">
        <v>143</v>
      </c>
      <c r="F5730" s="2" t="s">
        <v>5774</v>
      </c>
      <c r="G5730" s="2" t="s">
        <v>10005</v>
      </c>
      <c r="H5730">
        <v>20609337380</v>
      </c>
      <c r="I5730" t="str">
        <f>INDEX([1]BCLIENTES!B:B,MATCH(Tabla5[[#This Row],[RUC]],[1]BCLIENTES!A:A,0))</f>
        <v xml:space="preserve"> FERRETERIA P &amp; E SOCIEDAD ANONIMA CERRADA - FERRETERIA P &amp; E S.A.C.</v>
      </c>
      <c r="J5730" t="e">
        <f>INDEX([1]!Tabla1[DISTRITO],MATCH(Tabla5[[#This Row],[RUC]],[1]!Tabla1[RUC],0))</f>
        <v>#REF!</v>
      </c>
      <c r="K5730" t="str">
        <f>INDEX([1]BCLIENTES!H:H,MATCH(Tabla5[[#This Row],[RUC]],[1]BCLIENTES!A:A,0))</f>
        <v xml:space="preserve"> LIMA 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tr">
        <f>TEXT(Tabla5[[#This Row],[FECHA]],"MMM")</f>
        <v>Ago</v>
      </c>
      <c r="D5731" s="1" t="str">
        <f>TEXT(Tabla5[[#This Row],[FECHA]],"YYY")</f>
        <v>2024</v>
      </c>
      <c r="E5731" s="2" t="s">
        <v>143</v>
      </c>
      <c r="F5731" s="2" t="s">
        <v>5775</v>
      </c>
      <c r="G5731" s="2" t="s">
        <v>10005</v>
      </c>
      <c r="H5731">
        <v>20611763663</v>
      </c>
      <c r="I5731" t="str">
        <f>INDEX([1]BCLIENTES!B:B,MATCH(Tabla5[[#This Row],[RUC]],[1]BCLIENTES!A:A,0))</f>
        <v xml:space="preserve"> DISTRIBUCION E INVERSIONES ALEX E.I.R.L.</v>
      </c>
      <c r="J5731" t="e">
        <f>INDEX([1]!Tabla1[DISTRITO],MATCH(Tabla5[[#This Row],[RUC]],[1]!Tabla1[RUC],0))</f>
        <v>#REF!</v>
      </c>
      <c r="K5731" t="str">
        <f>INDEX([1]BCLIENTES!H:H,MATCH(Tabla5[[#This Row],[RUC]],[1]BCLIENTES!A:A,0))</f>
        <v xml:space="preserve"> LIMA 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tr">
        <f>TEXT(Tabla5[[#This Row],[FECHA]],"MMM")</f>
        <v>Ago</v>
      </c>
      <c r="D5732" s="1" t="str">
        <f>TEXT(Tabla5[[#This Row],[FECHA]],"YYY")</f>
        <v>2024</v>
      </c>
      <c r="E5732" s="2" t="s">
        <v>143</v>
      </c>
      <c r="F5732" s="2" t="s">
        <v>5776</v>
      </c>
      <c r="G5732" s="2" t="s">
        <v>10005</v>
      </c>
      <c r="H5732">
        <v>20608041673</v>
      </c>
      <c r="I5732" t="str">
        <f>INDEX([1]BCLIENTES!B:B,MATCH(Tabla5[[#This Row],[RUC]],[1]BCLIENTES!A:A,0))</f>
        <v xml:space="preserve"> L &amp; B GRUPO HUARACA E.I.R.L.</v>
      </c>
      <c r="J5732" t="e">
        <f>INDEX([1]!Tabla1[DISTRITO],MATCH(Tabla5[[#This Row],[RUC]],[1]!Tabla1[RUC],0))</f>
        <v>#REF!</v>
      </c>
      <c r="K5732" t="str">
        <f>INDEX([1]BCLIENTES!H:H,MATCH(Tabla5[[#This Row],[RUC]],[1]BCLIENTES!A:A,0))</f>
        <v xml:space="preserve"> LIMA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tr">
        <f>TEXT(Tabla5[[#This Row],[FECHA]],"MMM")</f>
        <v>May</v>
      </c>
      <c r="D5733" s="1" t="str">
        <f>TEXT(Tabla5[[#This Row],[FECHA]],"YYY")</f>
        <v>2024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tr">
        <f>INDEX([1]BCLIENTES!B:B,MATCH(Tabla5[[#This Row],[RUC]],[1]BCLIENTES!A:A,0))</f>
        <v xml:space="preserve"> GOMEZ CHIPANA ALFREDO RICHARD</v>
      </c>
      <c r="J5733" t="e">
        <f>INDEX([1]!Tabla1[DISTRITO],MATCH(Tabla5[[#This Row],[RUC]],[1]!Tabla1[RUC],0))</f>
        <v>#REF!</v>
      </c>
      <c r="K5733" t="str">
        <f>INDEX([1]BCLIENTES!H:H,MATCH(Tabla5[[#This Row],[RUC]],[1]BCLIENTES!A:A,0))</f>
        <v xml:space="preserve"> LIMA 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tr">
        <f>TEXT(Tabla5[[#This Row],[FECHA]],"MMM")</f>
        <v>Ago</v>
      </c>
      <c r="D5734" s="1" t="str">
        <f>TEXT(Tabla5[[#This Row],[FECHA]],"YYY")</f>
        <v>2024</v>
      </c>
      <c r="E5734" s="2" t="s">
        <v>143</v>
      </c>
      <c r="F5734" s="2" t="s">
        <v>5778</v>
      </c>
      <c r="G5734" s="2" t="s">
        <v>9997</v>
      </c>
      <c r="H5734">
        <v>1</v>
      </c>
      <c r="I5734" t="str">
        <f>INDEX([1]BCLIENTES!B:B,MATCH(Tabla5[[#This Row],[RUC]],[1]BCLIENTES!A:A,0))</f>
        <v>ANULADO</v>
      </c>
      <c r="J5734" t="e">
        <f>INDEX([1]!Tabla1[DISTRITO],MATCH(Tabla5[[#This Row],[RUC]],[1]!Tabla1[RUC],0))</f>
        <v>#REF!</v>
      </c>
      <c r="K5734" t="str">
        <f>INDEX([1]BCLIENTES!H:H,MATCH(Tabla5[[#This Row],[RUC]],[1]BCLIENTES!A:A,0))</f>
        <v>ANULADO</v>
      </c>
      <c r="L5734" s="3">
        <v>0</v>
      </c>
    </row>
    <row r="5735" spans="1:12" x14ac:dyDescent="0.25">
      <c r="A5735" t="s">
        <v>12</v>
      </c>
      <c r="B5735" s="1">
        <v>45533</v>
      </c>
      <c r="C5735" s="1" t="str">
        <f>TEXT(Tabla5[[#This Row],[FECHA]],"MMM")</f>
        <v>Ago</v>
      </c>
      <c r="D5735" s="1" t="str">
        <f>TEXT(Tabla5[[#This Row],[FECHA]],"YYY")</f>
        <v>2024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tr">
        <f>INDEX([1]BCLIENTES!B:B,MATCH(Tabla5[[#This Row],[RUC]],[1]BCLIENTES!A:A,0))</f>
        <v xml:space="preserve"> INVERSIONES CALVARIO E.I.R.L</v>
      </c>
      <c r="J5735" t="e">
        <f>INDEX([1]!Tabla1[DISTRITO],MATCH(Tabla5[[#This Row],[RUC]],[1]!Tabla1[RUC],0))</f>
        <v>#REF!</v>
      </c>
      <c r="K5735" t="str">
        <f>INDEX([1]BCLIENTES!H:H,MATCH(Tabla5[[#This Row],[RUC]],[1]BCLIENTES!A:A,0))</f>
        <v xml:space="preserve"> CAÑETE 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tr">
        <f>TEXT(Tabla5[[#This Row],[FECHA]],"MMM")</f>
        <v>Ago</v>
      </c>
      <c r="D5736" s="1" t="str">
        <f>TEXT(Tabla5[[#This Row],[FECHA]],"YYY")</f>
        <v>2024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tr">
        <f>INDEX([1]BCLIENTES!B:B,MATCH(Tabla5[[#This Row],[RUC]],[1]BCLIENTES!A:A,0))</f>
        <v xml:space="preserve"> FERRETERIA MYR CENTRAL SOCIEDAD ANONIMA CERRADA</v>
      </c>
      <c r="J5736" t="e">
        <f>INDEX([1]!Tabla1[DISTRITO],MATCH(Tabla5[[#This Row],[RUC]],[1]!Tabla1[RUC],0))</f>
        <v>#REF!</v>
      </c>
      <c r="K5736" t="str">
        <f>INDEX([1]BCLIENTES!H:H,MATCH(Tabla5[[#This Row],[RUC]],[1]BCLIENTES!A:A,0))</f>
        <v xml:space="preserve"> CAÑETE 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tr">
        <f>TEXT(Tabla5[[#This Row],[FECHA]],"MMM")</f>
        <v>Ago</v>
      </c>
      <c r="D5737" s="1" t="str">
        <f>TEXT(Tabla5[[#This Row],[FECHA]],"YYY")</f>
        <v>2024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tr">
        <f>INDEX([1]BCLIENTES!B:B,MATCH(Tabla5[[#This Row],[RUC]],[1]BCLIENTES!A:A,0))</f>
        <v xml:space="preserve"> ARIAS ARIAS JUAN PABLO</v>
      </c>
      <c r="J5737" t="e">
        <f>INDEX([1]!Tabla1[DISTRITO],MATCH(Tabla5[[#This Row],[RUC]],[1]!Tabla1[RUC],0))</f>
        <v>#REF!</v>
      </c>
      <c r="K5737" t="str">
        <f>INDEX([1]BCLIENTES!H:H,MATCH(Tabla5[[#This Row],[RUC]],[1]BCLIENTES!A:A,0))</f>
        <v xml:space="preserve"> CAÑETE 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tr">
        <f>TEXT(Tabla5[[#This Row],[FECHA]],"MMM")</f>
        <v>Ago</v>
      </c>
      <c r="D5738" s="1" t="str">
        <f>TEXT(Tabla5[[#This Row],[FECHA]],"YYY")</f>
        <v>2024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tr">
        <f>INDEX([1]BCLIENTES!B:B,MATCH(Tabla5[[#This Row],[RUC]],[1]BCLIENTES!A:A,0))</f>
        <v xml:space="preserve"> INVERSIONES VALLEMONT S.A.C.</v>
      </c>
      <c r="J5738" t="e">
        <f>INDEX([1]!Tabla1[DISTRITO],MATCH(Tabla5[[#This Row],[RUC]],[1]!Tabla1[RUC],0))</f>
        <v>#REF!</v>
      </c>
      <c r="K5738" t="str">
        <f>INDEX([1]BCLIENTES!H:H,MATCH(Tabla5[[#This Row],[RUC]],[1]BCLIENTES!A:A,0))</f>
        <v xml:space="preserve"> LIMA 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tr">
        <f>TEXT(Tabla5[[#This Row],[FECHA]],"MMM")</f>
        <v>Ago</v>
      </c>
      <c r="D5739" s="1" t="str">
        <f>TEXT(Tabla5[[#This Row],[FECHA]],"YYY")</f>
        <v>2024</v>
      </c>
      <c r="E5739" s="2" t="s">
        <v>143</v>
      </c>
      <c r="F5739" s="2" t="s">
        <v>5783</v>
      </c>
      <c r="G5739" s="2" t="s">
        <v>9997</v>
      </c>
      <c r="H5739">
        <v>1</v>
      </c>
      <c r="I5739" t="str">
        <f>INDEX([1]BCLIENTES!B:B,MATCH(Tabla5[[#This Row],[RUC]],[1]BCLIENTES!A:A,0))</f>
        <v>ANULADO</v>
      </c>
      <c r="J5739" t="e">
        <f>INDEX([1]!Tabla1[DISTRITO],MATCH(Tabla5[[#This Row],[RUC]],[1]!Tabla1[RUC],0))</f>
        <v>#REF!</v>
      </c>
      <c r="K5739" t="str">
        <f>INDEX([1]BCLIENTES!H:H,MATCH(Tabla5[[#This Row],[RUC]],[1]BCLIENTES!A:A,0))</f>
        <v>ANULADO</v>
      </c>
      <c r="L5739" s="3">
        <v>0</v>
      </c>
    </row>
    <row r="5740" spans="1:12" x14ac:dyDescent="0.25">
      <c r="A5740" t="s">
        <v>12</v>
      </c>
      <c r="B5740" s="1">
        <v>45533</v>
      </c>
      <c r="C5740" s="1" t="str">
        <f>TEXT(Tabla5[[#This Row],[FECHA]],"MMM")</f>
        <v>Ago</v>
      </c>
      <c r="D5740" s="1" t="str">
        <f>TEXT(Tabla5[[#This Row],[FECHA]],"YYY")</f>
        <v>2024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tr">
        <f>INDEX([1]BCLIENTES!B:B,MATCH(Tabla5[[#This Row],[RUC]],[1]BCLIENTES!A:A,0))</f>
        <v xml:space="preserve"> VIRGEN DE LAS MERCEDES LA JOLLA S.A.C</v>
      </c>
      <c r="J5740" t="e">
        <f>INDEX([1]!Tabla1[DISTRITO],MATCH(Tabla5[[#This Row],[RUC]],[1]!Tabla1[RUC],0))</f>
        <v>#REF!</v>
      </c>
      <c r="K5740" t="str">
        <f>INDEX([1]BCLIENTES!H:H,MATCH(Tabla5[[#This Row],[RUC]],[1]BCLIENTES!A:A,0))</f>
        <v xml:space="preserve"> CAÑETE 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tr">
        <f>TEXT(Tabla5[[#This Row],[FECHA]],"MMM")</f>
        <v>Ago</v>
      </c>
      <c r="D5741" s="1" t="str">
        <f>TEXT(Tabla5[[#This Row],[FECHA]],"YYY")</f>
        <v>2024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tr">
        <f>INDEX([1]BCLIENTES!B:B,MATCH(Tabla5[[#This Row],[RUC]],[1]BCLIENTES!A:A,0))</f>
        <v xml:space="preserve"> DISTRIBUIDORA ELECTRICA JARAS S.A.C.</v>
      </c>
      <c r="J5741" t="e">
        <f>INDEX([1]!Tabla1[DISTRITO],MATCH(Tabla5[[#This Row],[RUC]],[1]!Tabla1[RUC],0))</f>
        <v>#REF!</v>
      </c>
      <c r="K5741" t="str">
        <f>INDEX([1]BCLIENTES!H:H,MATCH(Tabla5[[#This Row],[RUC]],[1]BCLIENTES!A:A,0))</f>
        <v xml:space="preserve"> LIMA 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tr">
        <f>TEXT(Tabla5[[#This Row],[FECHA]],"MMM")</f>
        <v>Ago</v>
      </c>
      <c r="D5742" s="1" t="str">
        <f>TEXT(Tabla5[[#This Row],[FECHA]],"YYY")</f>
        <v>2024</v>
      </c>
      <c r="E5742" s="2" t="s">
        <v>143</v>
      </c>
      <c r="F5742" s="2" t="s">
        <v>5786</v>
      </c>
      <c r="G5742" s="2" t="s">
        <v>10005</v>
      </c>
      <c r="H5742">
        <v>10722049221</v>
      </c>
      <c r="I5742" t="str">
        <f>INDEX([1]BCLIENTES!B:B,MATCH(Tabla5[[#This Row],[RUC]],[1]BCLIENTES!A:A,0))</f>
        <v xml:space="preserve"> CIRIACO CARHUARICRA JHON FRANKLIN</v>
      </c>
      <c r="J5742" t="e">
        <f>INDEX([1]!Tabla1[DISTRITO],MATCH(Tabla5[[#This Row],[RUC]],[1]!Tabla1[RUC],0))</f>
        <v>#REF!</v>
      </c>
      <c r="K5742" t="str">
        <f>INDEX([1]BCLIENTES!H:H,MATCH(Tabla5[[#This Row],[RUC]],[1]BCLIENTES!A:A,0))</f>
        <v xml:space="preserve"> LIMA 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tr">
        <f>TEXT(Tabla5[[#This Row],[FECHA]],"MMM")</f>
        <v>Ago</v>
      </c>
      <c r="D5743" s="1" t="str">
        <f>TEXT(Tabla5[[#This Row],[FECHA]],"YYY")</f>
        <v>2024</v>
      </c>
      <c r="E5743" s="2" t="s">
        <v>143</v>
      </c>
      <c r="F5743" s="2" t="s">
        <v>5787</v>
      </c>
      <c r="G5743" s="2" t="s">
        <v>10005</v>
      </c>
      <c r="H5743">
        <v>20608648233</v>
      </c>
      <c r="I5743" t="str">
        <f>INDEX([1]BCLIENTES!B:B,MATCH(Tabla5[[#This Row],[RUC]],[1]BCLIENTES!A:A,0))</f>
        <v xml:space="preserve"> CIA &amp; HNOS S.A.C.</v>
      </c>
      <c r="J5743" t="e">
        <f>INDEX([1]!Tabla1[DISTRITO],MATCH(Tabla5[[#This Row],[RUC]],[1]!Tabla1[RUC],0))</f>
        <v>#REF!</v>
      </c>
      <c r="K5743" t="str">
        <f>INDEX([1]BCLIENTES!H:H,MATCH(Tabla5[[#This Row],[RUC]],[1]BCLIENTES!A:A,0))</f>
        <v xml:space="preserve"> LIMA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tr">
        <f>TEXT(Tabla5[[#This Row],[FECHA]],"MMM")</f>
        <v>May</v>
      </c>
      <c r="D5744" s="1" t="str">
        <f>TEXT(Tabla5[[#This Row],[FECHA]],"YYY")</f>
        <v>2024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tr">
        <f>INDEX([1]BCLIENTES!B:B,MATCH(Tabla5[[#This Row],[RUC]],[1]BCLIENTES!A:A,0))</f>
        <v xml:space="preserve"> INVERSIONES VALLEMONT S.A.C.</v>
      </c>
      <c r="J5744" t="e">
        <f>INDEX([1]!Tabla1[DISTRITO],MATCH(Tabla5[[#This Row],[RUC]],[1]!Tabla1[RUC],0))</f>
        <v>#REF!</v>
      </c>
      <c r="K5744" t="str">
        <f>INDEX([1]BCLIENTES!H:H,MATCH(Tabla5[[#This Row],[RUC]],[1]BCLIENTES!A:A,0))</f>
        <v xml:space="preserve"> LIMA 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tr">
        <f>TEXT(Tabla5[[#This Row],[FECHA]],"MMM")</f>
        <v>Set</v>
      </c>
      <c r="D5745" s="1" t="str">
        <f>TEXT(Tabla5[[#This Row],[FECHA]],"YYY")</f>
        <v>2024</v>
      </c>
      <c r="E5745" s="2" t="s">
        <v>143</v>
      </c>
      <c r="F5745" s="2" t="s">
        <v>5789</v>
      </c>
      <c r="G5745" s="2" t="s">
        <v>10001</v>
      </c>
      <c r="H5745">
        <v>20565931441</v>
      </c>
      <c r="I5745" t="str">
        <f>INDEX([1]BCLIENTES!B:B,MATCH(Tabla5[[#This Row],[RUC]],[1]BCLIENTES!A:A,0))</f>
        <v xml:space="preserve"> LOGISTICA &amp; SERVICE S.R.L.</v>
      </c>
      <c r="J5745" t="e">
        <f>INDEX([1]!Tabla1[DISTRITO],MATCH(Tabla5[[#This Row],[RUC]],[1]!Tabla1[RUC],0))</f>
        <v>#REF!</v>
      </c>
      <c r="K5745" t="str">
        <f>INDEX([1]BCLIENTES!H:H,MATCH(Tabla5[[#This Row],[RUC]],[1]BCLIENTES!A:A,0))</f>
        <v xml:space="preserve"> LIMA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tr">
        <f>TEXT(Tabla5[[#This Row],[FECHA]],"MMM")</f>
        <v>Set</v>
      </c>
      <c r="D5746" s="1" t="str">
        <f>TEXT(Tabla5[[#This Row],[FECHA]],"YYY")</f>
        <v>2024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tr">
        <f>INDEX([1]BCLIENTES!B:B,MATCH(Tabla5[[#This Row],[RUC]],[1]BCLIENTES!A:A,0))</f>
        <v xml:space="preserve"> INVERSIONES VALLEMONT S.A.C.</v>
      </c>
      <c r="J5746" t="e">
        <f>INDEX([1]!Tabla1[DISTRITO],MATCH(Tabla5[[#This Row],[RUC]],[1]!Tabla1[RUC],0))</f>
        <v>#REF!</v>
      </c>
      <c r="K5746" t="str">
        <f>INDEX([1]BCLIENTES!H:H,MATCH(Tabla5[[#This Row],[RUC]],[1]BCLIENTES!A:A,0))</f>
        <v xml:space="preserve"> LIMA 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tr">
        <f>TEXT(Tabla5[[#This Row],[FECHA]],"MMM")</f>
        <v>Set</v>
      </c>
      <c r="D5747" s="1" t="str">
        <f>TEXT(Tabla5[[#This Row],[FECHA]],"YYY")</f>
        <v>2024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tr">
        <f>INDEX([1]BCLIENTES!B:B,MATCH(Tabla5[[#This Row],[RUC]],[1]BCLIENTES!A:A,0))</f>
        <v xml:space="preserve"> INVERSIONES VALLEMONT S.A.C.</v>
      </c>
      <c r="J5747" t="e">
        <f>INDEX([1]!Tabla1[DISTRITO],MATCH(Tabla5[[#This Row],[RUC]],[1]!Tabla1[RUC],0))</f>
        <v>#REF!</v>
      </c>
      <c r="K5747" t="str">
        <f>INDEX([1]BCLIENTES!H:H,MATCH(Tabla5[[#This Row],[RUC]],[1]BCLIENTES!A:A,0))</f>
        <v xml:space="preserve"> LIMA 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tr">
        <f>TEXT(Tabla5[[#This Row],[FECHA]],"MMM")</f>
        <v>Set</v>
      </c>
      <c r="D5748" s="1" t="str">
        <f>TEXT(Tabla5[[#This Row],[FECHA]],"YYY")</f>
        <v>2024</v>
      </c>
      <c r="E5748" s="2" t="s">
        <v>143</v>
      </c>
      <c r="F5748" s="2" t="s">
        <v>5792</v>
      </c>
      <c r="G5748" s="2" t="s">
        <v>9997</v>
      </c>
      <c r="H5748">
        <v>1</v>
      </c>
      <c r="I5748" t="str">
        <f>INDEX([1]BCLIENTES!B:B,MATCH(Tabla5[[#This Row],[RUC]],[1]BCLIENTES!A:A,0))</f>
        <v>ANULADO</v>
      </c>
      <c r="J5748" t="e">
        <f>INDEX([1]!Tabla1[DISTRITO],MATCH(Tabla5[[#This Row],[RUC]],[1]!Tabla1[RUC],0))</f>
        <v>#REF!</v>
      </c>
      <c r="K5748" t="str">
        <f>INDEX([1]BCLIENTES!H:H,MATCH(Tabla5[[#This Row],[RUC]],[1]BCLIENTES!A:A,0))</f>
        <v>ANULADO</v>
      </c>
      <c r="L5748" s="3">
        <v>0</v>
      </c>
    </row>
    <row r="5749" spans="1:12" x14ac:dyDescent="0.25">
      <c r="A5749" t="s">
        <v>12</v>
      </c>
      <c r="B5749" s="1">
        <v>45537</v>
      </c>
      <c r="C5749" s="1" t="str">
        <f>TEXT(Tabla5[[#This Row],[FECHA]],"MMM")</f>
        <v>Set</v>
      </c>
      <c r="D5749" s="1" t="str">
        <f>TEXT(Tabla5[[#This Row],[FECHA]],"YYY")</f>
        <v>2024</v>
      </c>
      <c r="E5749" s="2" t="s">
        <v>143</v>
      </c>
      <c r="F5749" s="2" t="s">
        <v>5793</v>
      </c>
      <c r="G5749" s="2" t="s">
        <v>10005</v>
      </c>
      <c r="H5749">
        <v>10157501548</v>
      </c>
      <c r="I5749" t="str">
        <f>INDEX([1]BCLIENTES!B:B,MATCH(Tabla5[[#This Row],[RUC]],[1]BCLIENTES!A:A,0))</f>
        <v xml:space="preserve"> SALAS PINEDA JANET ROCIO</v>
      </c>
      <c r="J5749" t="e">
        <f>INDEX([1]!Tabla1[DISTRITO],MATCH(Tabla5[[#This Row],[RUC]],[1]!Tabla1[RUC],0))</f>
        <v>#REF!</v>
      </c>
      <c r="K5749" t="str">
        <f>INDEX([1]BCLIENTES!H:H,MATCH(Tabla5[[#This Row],[RUC]],[1]BCLIENTES!A:A,0))</f>
        <v xml:space="preserve"> LIMA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tr">
        <f>TEXT(Tabla5[[#This Row],[FECHA]],"MMM")</f>
        <v>Set</v>
      </c>
      <c r="D5750" s="1" t="str">
        <f>TEXT(Tabla5[[#This Row],[FECHA]],"YYY")</f>
        <v>2024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tr">
        <f>INDEX([1]BCLIENTES!B:B,MATCH(Tabla5[[#This Row],[RUC]],[1]BCLIENTES!A:A,0))</f>
        <v xml:space="preserve"> INVERSIONES VALLEMONT S.A.C.</v>
      </c>
      <c r="J5750" t="e">
        <f>INDEX([1]!Tabla1[DISTRITO],MATCH(Tabla5[[#This Row],[RUC]],[1]!Tabla1[RUC],0))</f>
        <v>#REF!</v>
      </c>
      <c r="K5750" t="str">
        <f>INDEX([1]BCLIENTES!H:H,MATCH(Tabla5[[#This Row],[RUC]],[1]BCLIENTES!A:A,0))</f>
        <v xml:space="preserve"> LIMA 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tr">
        <f>TEXT(Tabla5[[#This Row],[FECHA]],"MMM")</f>
        <v>Set</v>
      </c>
      <c r="D5751" s="1" t="str">
        <f>TEXT(Tabla5[[#This Row],[FECHA]],"YYY")</f>
        <v>2024</v>
      </c>
      <c r="E5751" s="2" t="s">
        <v>143</v>
      </c>
      <c r="F5751" s="2" t="s">
        <v>5795</v>
      </c>
      <c r="G5751" s="2" t="s">
        <v>10001</v>
      </c>
      <c r="H5751">
        <v>10482559838</v>
      </c>
      <c r="I5751" t="str">
        <f>INDEX([1]BCLIENTES!B:B,MATCH(Tabla5[[#This Row],[RUC]],[1]BCLIENTES!A:A,0))</f>
        <v xml:space="preserve"> SILVA PEREZ ITALO RICHARD</v>
      </c>
      <c r="J5751" t="e">
        <f>INDEX([1]!Tabla1[DISTRITO],MATCH(Tabla5[[#This Row],[RUC]],[1]!Tabla1[RUC],0))</f>
        <v>#REF!</v>
      </c>
      <c r="K5751" t="str">
        <f>INDEX([1]BCLIENTES!H:H,MATCH(Tabla5[[#This Row],[RUC]],[1]BCLIENTES!A:A,0))</f>
        <v xml:space="preserve"> LIMA 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tr">
        <f>TEXT(Tabla5[[#This Row],[FECHA]],"MMM")</f>
        <v>Set</v>
      </c>
      <c r="D5752" s="1" t="str">
        <f>TEXT(Tabla5[[#This Row],[FECHA]],"YYY")</f>
        <v>2024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tr">
        <f>INDEX([1]BCLIENTES!B:B,MATCH(Tabla5[[#This Row],[RUC]],[1]BCLIENTES!A:A,0))</f>
        <v xml:space="preserve"> CRISPIN BETETA BERTHA</v>
      </c>
      <c r="J5752" t="e">
        <f>INDEX([1]!Tabla1[DISTRITO],MATCH(Tabla5[[#This Row],[RUC]],[1]!Tabla1[RUC],0))</f>
        <v>#REF!</v>
      </c>
      <c r="K5752" t="str">
        <f>INDEX([1]BCLIENTES!H:H,MATCH(Tabla5[[#This Row],[RUC]],[1]BCLIENTES!A:A,0))</f>
        <v xml:space="preserve"> HUAROCHIRI 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tr">
        <f>TEXT(Tabla5[[#This Row],[FECHA]],"MMM")</f>
        <v>Set</v>
      </c>
      <c r="D5753" s="1" t="str">
        <f>TEXT(Tabla5[[#This Row],[FECHA]],"YYY")</f>
        <v>2024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tr">
        <f>INDEX([1]BCLIENTES!B:B,MATCH(Tabla5[[#This Row],[RUC]],[1]BCLIENTES!A:A,0))</f>
        <v xml:space="preserve"> R O COLORIN SOCIEDAD COMERCIAL DE RESPONSABILIDAD LIMITADA - R O COLORIN S.R.L.</v>
      </c>
      <c r="J5753" t="e">
        <f>INDEX([1]!Tabla1[DISTRITO],MATCH(Tabla5[[#This Row],[RUC]],[1]!Tabla1[RUC],0))</f>
        <v>#REF!</v>
      </c>
      <c r="K5753" t="str">
        <f>INDEX([1]BCLIENTES!H:H,MATCH(Tabla5[[#This Row],[RUC]],[1]BCLIENTES!A:A,0))</f>
        <v xml:space="preserve"> LIMA 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tr">
        <f>TEXT(Tabla5[[#This Row],[FECHA]],"MMM")</f>
        <v>Set</v>
      </c>
      <c r="D5754" s="1" t="str">
        <f>TEXT(Tabla5[[#This Row],[FECHA]],"YYY")</f>
        <v>2024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tr">
        <f>INDEX([1]BCLIENTES!B:B,MATCH(Tabla5[[#This Row],[RUC]],[1]BCLIENTES!A:A,0))</f>
        <v xml:space="preserve"> DISTRIBUIDORA ELECTRICA JARAS S.A.C.</v>
      </c>
      <c r="J5754" t="e">
        <f>INDEX([1]!Tabla1[DISTRITO],MATCH(Tabla5[[#This Row],[RUC]],[1]!Tabla1[RUC],0))</f>
        <v>#REF!</v>
      </c>
      <c r="K5754" t="str">
        <f>INDEX([1]BCLIENTES!H:H,MATCH(Tabla5[[#This Row],[RUC]],[1]BCLIENTES!A:A,0))</f>
        <v xml:space="preserve"> LIMA 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tr">
        <f>TEXT(Tabla5[[#This Row],[FECHA]],"MMM")</f>
        <v>May</v>
      </c>
      <c r="D5755" s="1" t="str">
        <f>TEXT(Tabla5[[#This Row],[FECHA]],"YYY")</f>
        <v>2024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tr">
        <f>INDEX([1]BCLIENTES!B:B,MATCH(Tabla5[[#This Row],[RUC]],[1]BCLIENTES!A:A,0))</f>
        <v xml:space="preserve"> DISTRIBUIDORA ELECTRICA JARAS S.A.C.</v>
      </c>
      <c r="J5755" t="e">
        <f>INDEX([1]!Tabla1[DISTRITO],MATCH(Tabla5[[#This Row],[RUC]],[1]!Tabla1[RUC],0))</f>
        <v>#REF!</v>
      </c>
      <c r="K5755" t="str">
        <f>INDEX([1]BCLIENTES!H:H,MATCH(Tabla5[[#This Row],[RUC]],[1]BCLIENTES!A:A,0))</f>
        <v xml:space="preserve"> LIMA 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tr">
        <f>TEXT(Tabla5[[#This Row],[FECHA]],"MMM")</f>
        <v>May</v>
      </c>
      <c r="D5756" s="1" t="str">
        <f>TEXT(Tabla5[[#This Row],[FECHA]],"YYY")</f>
        <v>2024</v>
      </c>
      <c r="E5756" s="2" t="s">
        <v>143</v>
      </c>
      <c r="F5756" s="2" t="s">
        <v>5800</v>
      </c>
      <c r="G5756" s="2" t="s">
        <v>10005</v>
      </c>
      <c r="H5756">
        <v>20610476130</v>
      </c>
      <c r="I5756" t="str">
        <f>INDEX([1]BCLIENTES!B:B,MATCH(Tabla5[[#This Row],[RUC]],[1]BCLIENTES!A:A,0))</f>
        <v xml:space="preserve"> FERREJACU J &amp; C E.I.R.L.</v>
      </c>
      <c r="J5756" t="e">
        <f>INDEX([1]!Tabla1[DISTRITO],MATCH(Tabla5[[#This Row],[RUC]],[1]!Tabla1[RUC],0))</f>
        <v>#REF!</v>
      </c>
      <c r="K5756" t="str">
        <f>INDEX([1]BCLIENTES!H:H,MATCH(Tabla5[[#This Row],[RUC]],[1]BCLIENTES!A:A,0))</f>
        <v xml:space="preserve"> LIMA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tr">
        <f>TEXT(Tabla5[[#This Row],[FECHA]],"MMM")</f>
        <v>Set</v>
      </c>
      <c r="D5757" s="1" t="str">
        <f>TEXT(Tabla5[[#This Row],[FECHA]],"YYY")</f>
        <v>2024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tr">
        <f>INDEX([1]BCLIENTES!B:B,MATCH(Tabla5[[#This Row],[RUC]],[1]BCLIENTES!A:A,0))</f>
        <v xml:space="preserve"> INVERSIONES VALLEMONT S.A.C.</v>
      </c>
      <c r="J5757" t="e">
        <f>INDEX([1]!Tabla1[DISTRITO],MATCH(Tabla5[[#This Row],[RUC]],[1]!Tabla1[RUC],0))</f>
        <v>#REF!</v>
      </c>
      <c r="K5757" t="str">
        <f>INDEX([1]BCLIENTES!H:H,MATCH(Tabla5[[#This Row],[RUC]],[1]BCLIENTES!A:A,0))</f>
        <v xml:space="preserve"> LIMA 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tr">
        <f>TEXT(Tabla5[[#This Row],[FECHA]],"MMM")</f>
        <v>Set</v>
      </c>
      <c r="D5758" s="1" t="str">
        <f>TEXT(Tabla5[[#This Row],[FECHA]],"YYY")</f>
        <v>2024</v>
      </c>
      <c r="E5758" s="2" t="s">
        <v>143</v>
      </c>
      <c r="F5758" s="2" t="s">
        <v>5802</v>
      </c>
      <c r="G5758" s="2" t="s">
        <v>10001</v>
      </c>
      <c r="H5758">
        <v>20556983331</v>
      </c>
      <c r="I5758" t="str">
        <f>INDEX([1]BCLIENTES!B:B,MATCH(Tabla5[[#This Row],[RUC]],[1]BCLIENTES!A:A,0))</f>
        <v xml:space="preserve"> MARKETER &amp; IMPORTER ALONSO E.I.R.L.</v>
      </c>
      <c r="J5758" t="e">
        <f>INDEX([1]!Tabla1[DISTRITO],MATCH(Tabla5[[#This Row],[RUC]],[1]!Tabla1[RUC],0))</f>
        <v>#REF!</v>
      </c>
      <c r="K5758" t="str">
        <f>INDEX([1]BCLIENTES!H:H,MATCH(Tabla5[[#This Row],[RUC]],[1]BCLIENTES!A:A,0))</f>
        <v xml:space="preserve"> LIMA 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tr">
        <f>TEXT(Tabla5[[#This Row],[FECHA]],"MMM")</f>
        <v>Ago</v>
      </c>
      <c r="D5759" s="1" t="str">
        <f>TEXT(Tabla5[[#This Row],[FECHA]],"YYY")</f>
        <v>2024</v>
      </c>
      <c r="E5759" s="2" t="s">
        <v>143</v>
      </c>
      <c r="F5759" s="2" t="s">
        <v>5803</v>
      </c>
      <c r="G5759" s="2" t="s">
        <v>10006</v>
      </c>
      <c r="H5759">
        <v>20527319766</v>
      </c>
      <c r="I5759" t="str">
        <f>INDEX([1]BCLIENTES!B:B,MATCH(Tabla5[[#This Row],[RUC]],[1]BCLIENTES!A:A,0))</f>
        <v xml:space="preserve"> MANUFACTURAS ELECTRICAS Y SANITARIAS EMPRESA INDIVIDUAL DE RESPONSABLIDAD LIMITADA</v>
      </c>
      <c r="J5759" t="e">
        <f>INDEX([1]!Tabla1[DISTRITO],MATCH(Tabla5[[#This Row],[RUC]],[1]!Tabla1[RUC],0))</f>
        <v>#REF!</v>
      </c>
      <c r="K5759" t="str">
        <f>INDEX([1]BCLIENTES!H:H,MATCH(Tabla5[[#This Row],[RUC]],[1]BCLIENTES!A:A,0))</f>
        <v xml:space="preserve"> CUSCO 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tr">
        <f>TEXT(Tabla5[[#This Row],[FECHA]],"MMM")</f>
        <v>Ago</v>
      </c>
      <c r="D5760" s="1" t="str">
        <f>TEXT(Tabla5[[#This Row],[FECHA]],"YYY")</f>
        <v>2024</v>
      </c>
      <c r="E5760" s="2" t="s">
        <v>143</v>
      </c>
      <c r="F5760" s="2" t="s">
        <v>5804</v>
      </c>
      <c r="G5760" s="2" t="s">
        <v>10006</v>
      </c>
      <c r="H5760">
        <v>10295423281</v>
      </c>
      <c r="I5760" t="str">
        <f>INDEX([1]BCLIENTES!B:B,MATCH(Tabla5[[#This Row],[RUC]],[1]BCLIENTES!A:A,0))</f>
        <v xml:space="preserve"> MAMANI MAMANI HILDA</v>
      </c>
      <c r="J5760" t="e">
        <f>INDEX([1]!Tabla1[DISTRITO],MATCH(Tabla5[[#This Row],[RUC]],[1]!Tabla1[RUC],0))</f>
        <v>#REF!</v>
      </c>
      <c r="K5760" t="str">
        <f>INDEX([1]BCLIENTES!H:H,MATCH(Tabla5[[#This Row],[RUC]],[1]BCLIENTES!A:A,0))</f>
        <v xml:space="preserve"> AREQUIPA 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tr">
        <f>TEXT(Tabla5[[#This Row],[FECHA]],"MMM")</f>
        <v>Ago</v>
      </c>
      <c r="D5761" s="1" t="str">
        <f>TEXT(Tabla5[[#This Row],[FECHA]],"YYY")</f>
        <v>2024</v>
      </c>
      <c r="E5761" s="2" t="s">
        <v>143</v>
      </c>
      <c r="F5761" s="2" t="s">
        <v>5805</v>
      </c>
      <c r="G5761" s="2" t="s">
        <v>10003</v>
      </c>
      <c r="H5761">
        <v>20604916772</v>
      </c>
      <c r="I5761" t="str">
        <f>INDEX([1]BCLIENTES!B:B,MATCH(Tabla5[[#This Row],[RUC]],[1]BCLIENTES!A:A,0))</f>
        <v xml:space="preserve"> ABA COMPANY SOCIEDAD ANONIMA CERRADA - ABA COMPANY S.A.C.</v>
      </c>
      <c r="J5761" t="e">
        <f>INDEX([1]!Tabla1[DISTRITO],MATCH(Tabla5[[#This Row],[RUC]],[1]!Tabla1[RUC],0))</f>
        <v>#REF!</v>
      </c>
      <c r="K5761" t="str">
        <f>INDEX([1]BCLIENTES!H:H,MATCH(Tabla5[[#This Row],[RUC]],[1]BCLIENTES!A:A,0))</f>
        <v xml:space="preserve"> TRUJILLO 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tr">
        <f>TEXT(Tabla5[[#This Row],[FECHA]],"MMM")</f>
        <v>Ago</v>
      </c>
      <c r="D5762" s="1" t="str">
        <f>TEXT(Tabla5[[#This Row],[FECHA]],"YYY")</f>
        <v>2024</v>
      </c>
      <c r="E5762" s="2" t="s">
        <v>143</v>
      </c>
      <c r="F5762" s="2" t="s">
        <v>5806</v>
      </c>
      <c r="G5762" s="2" t="s">
        <v>10002</v>
      </c>
      <c r="H5762">
        <v>10431742069</v>
      </c>
      <c r="I5762" t="str">
        <f>INDEX([1]BCLIENTES!B:B,MATCH(Tabla5[[#This Row],[RUC]],[1]BCLIENTES!A:A,0))</f>
        <v xml:space="preserve"> CONSA HUAYTAPUMA AGUSTIN</v>
      </c>
      <c r="J5762" t="e">
        <f>INDEX([1]!Tabla1[DISTRITO],MATCH(Tabla5[[#This Row],[RUC]],[1]!Tabla1[RUC],0))</f>
        <v>#REF!</v>
      </c>
      <c r="K5762" t="str">
        <f>INDEX([1]BCLIENTES!H:H,MATCH(Tabla5[[#This Row],[RUC]],[1]BCLIENTES!A:A,0))</f>
        <v xml:space="preserve"> AREQUIPA 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tr">
        <f>TEXT(Tabla5[[#This Row],[FECHA]],"MMM")</f>
        <v>Ago</v>
      </c>
      <c r="D5763" s="1" t="str">
        <f>TEXT(Tabla5[[#This Row],[FECHA]],"YYY")</f>
        <v>2024</v>
      </c>
      <c r="E5763" s="2" t="s">
        <v>143</v>
      </c>
      <c r="F5763" s="2" t="s">
        <v>5807</v>
      </c>
      <c r="G5763" s="2" t="s">
        <v>10002</v>
      </c>
      <c r="H5763">
        <v>20454067682</v>
      </c>
      <c r="I5763" t="str">
        <f>INDEX([1]BCLIENTES!B:B,MATCH(Tabla5[[#This Row],[RUC]],[1]BCLIENTES!A:A,0))</f>
        <v xml:space="preserve"> FERRETERIA Y MATERIALES DE CONSTRUCCION S.R.L. - FEMACO S.R.L.</v>
      </c>
      <c r="J5763" t="e">
        <f>INDEX([1]!Tabla1[DISTRITO],MATCH(Tabla5[[#This Row],[RUC]],[1]!Tabla1[RUC],0))</f>
        <v>#REF!</v>
      </c>
      <c r="K5763" t="str">
        <f>INDEX([1]BCLIENTES!H:H,MATCH(Tabla5[[#This Row],[RUC]],[1]BCLIENTES!A:A,0))</f>
        <v xml:space="preserve"> AREQUIPA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tr">
        <f>TEXT(Tabla5[[#This Row],[FECHA]],"MMM")</f>
        <v>Ago</v>
      </c>
      <c r="D5764" s="1" t="str">
        <f>TEXT(Tabla5[[#This Row],[FECHA]],"YYY")</f>
        <v>2024</v>
      </c>
      <c r="E5764" s="2" t="s">
        <v>143</v>
      </c>
      <c r="F5764" s="2" t="s">
        <v>5808</v>
      </c>
      <c r="G5764" s="2" t="s">
        <v>10004</v>
      </c>
      <c r="H5764">
        <v>20314646411</v>
      </c>
      <c r="I5764" t="str">
        <f>INDEX([1]BCLIENTES!B:B,MATCH(Tabla5[[#This Row],[RUC]],[1]BCLIENTES!A:A,0))</f>
        <v xml:space="preserve"> DISTRIBUIDORA DAVILA S.A.</v>
      </c>
      <c r="J5764" t="e">
        <f>INDEX([1]!Tabla1[DISTRITO],MATCH(Tabla5[[#This Row],[RUC]],[1]!Tabla1[RUC],0))</f>
        <v>#REF!</v>
      </c>
      <c r="K5764" t="str">
        <f>INDEX([1]BCLIENTES!H:H,MATCH(Tabla5[[#This Row],[RUC]],[1]BCLIENTES!A:A,0))</f>
        <v xml:space="preserve"> TRUJILLO 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tr">
        <f>TEXT(Tabla5[[#This Row],[FECHA]],"MMM")</f>
        <v>Ago</v>
      </c>
      <c r="D5765" s="1" t="str">
        <f>TEXT(Tabla5[[#This Row],[FECHA]],"YYY")</f>
        <v>2024</v>
      </c>
      <c r="E5765" s="2" t="s">
        <v>143</v>
      </c>
      <c r="F5765" s="2" t="s">
        <v>5809</v>
      </c>
      <c r="G5765" s="2" t="s">
        <v>10002</v>
      </c>
      <c r="H5765">
        <v>20611895594</v>
      </c>
      <c r="I5765" t="str">
        <f>INDEX([1]BCLIENTES!B:B,MATCH(Tabla5[[#This Row],[RUC]],[1]BCLIENTES!A:A,0))</f>
        <v xml:space="preserve"> SEDIMAFER F &amp; A S.R.L.</v>
      </c>
      <c r="J5765" t="e">
        <f>INDEX([1]!Tabla1[DISTRITO],MATCH(Tabla5[[#This Row],[RUC]],[1]!Tabla1[RUC],0))</f>
        <v>#REF!</v>
      </c>
      <c r="K5765" t="str">
        <f>INDEX([1]BCLIENTES!H:H,MATCH(Tabla5[[#This Row],[RUC]],[1]BCLIENTES!A:A,0))</f>
        <v xml:space="preserve"> MARISCAL NIETO 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tr">
        <f>TEXT(Tabla5[[#This Row],[FECHA]],"MMM")</f>
        <v>Ago</v>
      </c>
      <c r="D5766" s="1" t="str">
        <f>TEXT(Tabla5[[#This Row],[FECHA]],"YYY")</f>
        <v>2024</v>
      </c>
      <c r="E5766" s="2" t="s">
        <v>143</v>
      </c>
      <c r="F5766" s="2" t="s">
        <v>5810</v>
      </c>
      <c r="G5766" s="2" t="s">
        <v>10004</v>
      </c>
      <c r="H5766">
        <v>20603319223</v>
      </c>
      <c r="I5766" t="str">
        <f>INDEX([1]BCLIENTES!B:B,MATCH(Tabla5[[#This Row],[RUC]],[1]BCLIENTES!A:A,0))</f>
        <v xml:space="preserve"> FERRETERIA VILLEGAS E.I.R.L.</v>
      </c>
      <c r="J5766" t="e">
        <f>INDEX([1]!Tabla1[DISTRITO],MATCH(Tabla5[[#This Row],[RUC]],[1]!Tabla1[RUC],0))</f>
        <v>#REF!</v>
      </c>
      <c r="K5766" t="str">
        <f>INDEX([1]BCLIENTES!H:H,MATCH(Tabla5[[#This Row],[RUC]],[1]BCLIENTES!A:A,0))</f>
        <v xml:space="preserve"> JAEN 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tr">
        <f>TEXT(Tabla5[[#This Row],[FECHA]],"MMM")</f>
        <v>Ago</v>
      </c>
      <c r="D5767" s="1" t="str">
        <f>TEXT(Tabla5[[#This Row],[FECHA]],"YYY")</f>
        <v>2024</v>
      </c>
      <c r="E5767" s="2" t="s">
        <v>143</v>
      </c>
      <c r="F5767" s="2" t="s">
        <v>5811</v>
      </c>
      <c r="G5767" s="2" t="s">
        <v>10002</v>
      </c>
      <c r="H5767">
        <v>10488094772</v>
      </c>
      <c r="I5767" t="str">
        <f>INDEX([1]BCLIENTES!B:B,MATCH(Tabla5[[#This Row],[RUC]],[1]BCLIENTES!A:A,0))</f>
        <v xml:space="preserve"> CONDORI QUISPE LUIS FERNANDO</v>
      </c>
      <c r="J5767" t="e">
        <f>INDEX([1]!Tabla1[DISTRITO],MATCH(Tabla5[[#This Row],[RUC]],[1]!Tabla1[RUC],0))</f>
        <v>#REF!</v>
      </c>
      <c r="K5767" t="str">
        <f>INDEX([1]BCLIENTES!H:H,MATCH(Tabla5[[#This Row],[RUC]],[1]BCLIENTES!A:A,0))</f>
        <v xml:space="preserve"> TACNA 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tr">
        <f>TEXT(Tabla5[[#This Row],[FECHA]],"MMM")</f>
        <v>Ago</v>
      </c>
      <c r="D5768" s="1" t="str">
        <f>TEXT(Tabla5[[#This Row],[FECHA]],"YYY")</f>
        <v>2024</v>
      </c>
      <c r="E5768" s="2" t="s">
        <v>143</v>
      </c>
      <c r="F5768" s="2" t="s">
        <v>5812</v>
      </c>
      <c r="G5768" s="2" t="s">
        <v>10002</v>
      </c>
      <c r="H5768">
        <v>20532958602</v>
      </c>
      <c r="I5768" t="str">
        <f>INDEX([1]BCLIENTES!B:B,MATCH(Tabla5[[#This Row],[RUC]],[1]BCLIENTES!A:A,0))</f>
        <v xml:space="preserve"> ILUMINACIONES ANITA EMPRESA INDIVIDUAL DE RESPONSABILIDAD LIMITADA</v>
      </c>
      <c r="J5768" t="e">
        <f>INDEX([1]!Tabla1[DISTRITO],MATCH(Tabla5[[#This Row],[RUC]],[1]!Tabla1[RUC],0))</f>
        <v>#REF!</v>
      </c>
      <c r="K5768" t="str">
        <f>INDEX([1]BCLIENTES!H:H,MATCH(Tabla5[[#This Row],[RUC]],[1]BCLIENTES!A:A,0))</f>
        <v xml:space="preserve"> TACNA 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tr">
        <f>TEXT(Tabla5[[#This Row],[FECHA]],"MMM")</f>
        <v>Ago</v>
      </c>
      <c r="D5769" s="1" t="str">
        <f>TEXT(Tabla5[[#This Row],[FECHA]],"YYY")</f>
        <v>2024</v>
      </c>
      <c r="E5769" s="2" t="s">
        <v>143</v>
      </c>
      <c r="F5769" s="2" t="s">
        <v>5813</v>
      </c>
      <c r="G5769" s="2" t="s">
        <v>10002</v>
      </c>
      <c r="H5769">
        <v>20533276564</v>
      </c>
      <c r="I5769" t="str">
        <f>INDEX([1]BCLIENTES!B:B,MATCH(Tabla5[[#This Row],[RUC]],[1]BCLIENTES!A:A,0))</f>
        <v xml:space="preserve"> FERRITODO HOME CENTER E.I.R.L.</v>
      </c>
      <c r="J5769" t="e">
        <f>INDEX([1]!Tabla1[DISTRITO],MATCH(Tabla5[[#This Row],[RUC]],[1]!Tabla1[RUC],0))</f>
        <v>#REF!</v>
      </c>
      <c r="K5769" t="str">
        <f>INDEX([1]BCLIENTES!H:H,MATCH(Tabla5[[#This Row],[RUC]],[1]BCLIENTES!A:A,0))</f>
        <v xml:space="preserve"> MARISCAL NIETO 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tr">
        <f>TEXT(Tabla5[[#This Row],[FECHA]],"MMM")</f>
        <v>Ago</v>
      </c>
      <c r="D5770" s="1" t="str">
        <f>TEXT(Tabla5[[#This Row],[FECHA]],"YYY")</f>
        <v>2024</v>
      </c>
      <c r="E5770" s="2" t="s">
        <v>143</v>
      </c>
      <c r="F5770" s="2" t="s">
        <v>5814</v>
      </c>
      <c r="G5770" s="2" t="s">
        <v>9999</v>
      </c>
      <c r="H5770">
        <v>20279099142</v>
      </c>
      <c r="I5770" t="str">
        <f>INDEX([1]BCLIENTES!B:B,MATCH(Tabla5[[#This Row],[RUC]],[1]BCLIENTES!A:A,0))</f>
        <v xml:space="preserve"> TECNOLOGIA ELECTRICA S.A.C</v>
      </c>
      <c r="J5770" t="e">
        <f>INDEX([1]!Tabla1[DISTRITO],MATCH(Tabla5[[#This Row],[RUC]],[1]!Tabla1[RUC],0))</f>
        <v>#REF!</v>
      </c>
      <c r="K5770" t="str">
        <f>INDEX([1]BCLIENTES!H:H,MATCH(Tabla5[[#This Row],[RUC]],[1]BCLIENTES!A:A,0))</f>
        <v xml:space="preserve"> ICA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tr">
        <f>TEXT(Tabla5[[#This Row],[FECHA]],"MMM")</f>
        <v>Ago</v>
      </c>
      <c r="D5771" s="1" t="str">
        <f>TEXT(Tabla5[[#This Row],[FECHA]],"YYY")</f>
        <v>2024</v>
      </c>
      <c r="E5771" s="2" t="s">
        <v>143</v>
      </c>
      <c r="F5771" s="2" t="s">
        <v>5815</v>
      </c>
      <c r="G5771" s="2" t="s">
        <v>10003</v>
      </c>
      <c r="H5771">
        <v>10484094573</v>
      </c>
      <c r="I5771" t="str">
        <f>INDEX([1]BCLIENTES!B:B,MATCH(Tabla5[[#This Row],[RUC]],[1]BCLIENTES!A:A,0))</f>
        <v xml:space="preserve"> CORDOVA NIÑO CLAUDIA CRUZ</v>
      </c>
      <c r="J5771" t="e">
        <f>INDEX([1]!Tabla1[DISTRITO],MATCH(Tabla5[[#This Row],[RUC]],[1]!Tabla1[RUC],0))</f>
        <v>#REF!</v>
      </c>
      <c r="K5771" t="str">
        <f>INDEX([1]BCLIENTES!H:H,MATCH(Tabla5[[#This Row],[RUC]],[1]BCLIENTES!A:A,0))</f>
        <v xml:space="preserve"> PIURA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tr">
        <f>TEXT(Tabla5[[#This Row],[FECHA]],"MMM")</f>
        <v>Ago</v>
      </c>
      <c r="D5772" s="1" t="str">
        <f>TEXT(Tabla5[[#This Row],[FECHA]],"YYY")</f>
        <v>2024</v>
      </c>
      <c r="E5772" s="2" t="s">
        <v>143</v>
      </c>
      <c r="F5772" s="2" t="s">
        <v>5816</v>
      </c>
      <c r="G5772" s="2" t="s">
        <v>9997</v>
      </c>
      <c r="H5772">
        <v>1</v>
      </c>
      <c r="I5772" t="str">
        <f>INDEX([1]BCLIENTES!B:B,MATCH(Tabla5[[#This Row],[RUC]],[1]BCLIENTES!A:A,0))</f>
        <v>ANULADO</v>
      </c>
      <c r="J5772" t="e">
        <f>INDEX([1]!Tabla1[DISTRITO],MATCH(Tabla5[[#This Row],[RUC]],[1]!Tabla1[RUC],0))</f>
        <v>#REF!</v>
      </c>
      <c r="K5772" t="str">
        <f>INDEX([1]BCLIENTES!H:H,MATCH(Tabla5[[#This Row],[RUC]],[1]BCLIENTES!A:A,0))</f>
        <v>ANULADO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tr">
        <f>TEXT(Tabla5[[#This Row],[FECHA]],"MMM")</f>
        <v>Ago</v>
      </c>
      <c r="D5773" s="1" t="str">
        <f>TEXT(Tabla5[[#This Row],[FECHA]],"YYY")</f>
        <v>2024</v>
      </c>
      <c r="E5773" s="2" t="s">
        <v>143</v>
      </c>
      <c r="F5773" s="2" t="s">
        <v>5817</v>
      </c>
      <c r="G5773" s="2" t="s">
        <v>9997</v>
      </c>
      <c r="H5773">
        <v>1</v>
      </c>
      <c r="I5773" t="str">
        <f>INDEX([1]BCLIENTES!B:B,MATCH(Tabla5[[#This Row],[RUC]],[1]BCLIENTES!A:A,0))</f>
        <v>ANULADO</v>
      </c>
      <c r="J5773" t="e">
        <f>INDEX([1]!Tabla1[DISTRITO],MATCH(Tabla5[[#This Row],[RUC]],[1]!Tabla1[RUC],0))</f>
        <v>#REF!</v>
      </c>
      <c r="K5773" t="str">
        <f>INDEX([1]BCLIENTES!H:H,MATCH(Tabla5[[#This Row],[RUC]],[1]BCLIENTES!A:A,0))</f>
        <v>ANULADO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tr">
        <f>TEXT(Tabla5[[#This Row],[FECHA]],"MMM")</f>
        <v>Ago</v>
      </c>
      <c r="D5774" s="1" t="str">
        <f>TEXT(Tabla5[[#This Row],[FECHA]],"YYY")</f>
        <v>2024</v>
      </c>
      <c r="E5774" s="2" t="s">
        <v>143</v>
      </c>
      <c r="F5774" s="2" t="s">
        <v>5818</v>
      </c>
      <c r="G5774" s="2" t="s">
        <v>10003</v>
      </c>
      <c r="H5774">
        <v>20601787700</v>
      </c>
      <c r="I5774" t="str">
        <f>INDEX([1]BCLIENTES!B:B,MATCH(Tabla5[[#This Row],[RUC]],[1]BCLIENTES!A:A,0))</f>
        <v xml:space="preserve"> IMPORTACIONES MIRALDI S.A.C.</v>
      </c>
      <c r="J5774" t="e">
        <f>INDEX([1]!Tabla1[DISTRITO],MATCH(Tabla5[[#This Row],[RUC]],[1]!Tabla1[RUC],0))</f>
        <v>#REF!</v>
      </c>
      <c r="K5774" t="str">
        <f>INDEX([1]BCLIENTES!H:H,MATCH(Tabla5[[#This Row],[RUC]],[1]BCLIENTES!A:A,0))</f>
        <v xml:space="preserve"> LIMA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tr">
        <f>TEXT(Tabla5[[#This Row],[FECHA]],"MMM")</f>
        <v>Ago</v>
      </c>
      <c r="D5775" s="1" t="str">
        <f>TEXT(Tabla5[[#This Row],[FECHA]],"YYY")</f>
        <v>2024</v>
      </c>
      <c r="E5775" s="2" t="s">
        <v>143</v>
      </c>
      <c r="F5775" s="2" t="s">
        <v>5819</v>
      </c>
      <c r="G5775" s="2" t="s">
        <v>10004</v>
      </c>
      <c r="H5775">
        <v>20603319223</v>
      </c>
      <c r="I5775" t="str">
        <f>INDEX([1]BCLIENTES!B:B,MATCH(Tabla5[[#This Row],[RUC]],[1]BCLIENTES!A:A,0))</f>
        <v xml:space="preserve"> FERRETERIA VILLEGAS E.I.R.L.</v>
      </c>
      <c r="J5775" t="e">
        <f>INDEX([1]!Tabla1[DISTRITO],MATCH(Tabla5[[#This Row],[RUC]],[1]!Tabla1[RUC],0))</f>
        <v>#REF!</v>
      </c>
      <c r="K5775" t="str">
        <f>INDEX([1]BCLIENTES!H:H,MATCH(Tabla5[[#This Row],[RUC]],[1]BCLIENTES!A:A,0))</f>
        <v xml:space="preserve"> JAEN 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tr">
        <f>TEXT(Tabla5[[#This Row],[FECHA]],"MMM")</f>
        <v>Ago</v>
      </c>
      <c r="D5776" s="1" t="str">
        <f>TEXT(Tabla5[[#This Row],[FECHA]],"YYY")</f>
        <v>2024</v>
      </c>
      <c r="E5776" s="2" t="s">
        <v>143</v>
      </c>
      <c r="F5776" s="2" t="s">
        <v>5820</v>
      </c>
      <c r="G5776" s="2" t="s">
        <v>10002</v>
      </c>
      <c r="H5776">
        <v>20609021421</v>
      </c>
      <c r="I5776" t="str">
        <f>INDEX([1]BCLIENTES!B:B,MATCH(Tabla5[[#This Row],[RUC]],[1]BCLIENTES!A:A,0))</f>
        <v xml:space="preserve"> ELECTRO J. L. MARON S.R.L.</v>
      </c>
      <c r="J5776" t="e">
        <f>INDEX([1]!Tabla1[DISTRITO],MATCH(Tabla5[[#This Row],[RUC]],[1]!Tabla1[RUC],0))</f>
        <v>#REF!</v>
      </c>
      <c r="K5776" t="str">
        <f>INDEX([1]BCLIENTES!H:H,MATCH(Tabla5[[#This Row],[RUC]],[1]BCLIENTES!A:A,0))</f>
        <v xml:space="preserve"> TACNA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tr">
        <f>TEXT(Tabla5[[#This Row],[FECHA]],"MMM")</f>
        <v>Ago</v>
      </c>
      <c r="D5777" s="1" t="str">
        <f>TEXT(Tabla5[[#This Row],[FECHA]],"YYY")</f>
        <v>2024</v>
      </c>
      <c r="E5777" s="2" t="s">
        <v>143</v>
      </c>
      <c r="F5777" s="2" t="s">
        <v>5821</v>
      </c>
      <c r="G5777" s="2" t="s">
        <v>10002</v>
      </c>
      <c r="H5777">
        <v>10430082847</v>
      </c>
      <c r="I5777" t="str">
        <f>INDEX([1]BCLIENTES!B:B,MATCH(Tabla5[[#This Row],[RUC]],[1]BCLIENTES!A:A,0))</f>
        <v xml:space="preserve"> CONDORI QUISPE VILMA</v>
      </c>
      <c r="J5777" t="e">
        <f>INDEX([1]!Tabla1[DISTRITO],MATCH(Tabla5[[#This Row],[RUC]],[1]!Tabla1[RUC],0))</f>
        <v>#REF!</v>
      </c>
      <c r="K5777" t="str">
        <f>INDEX([1]BCLIENTES!H:H,MATCH(Tabla5[[#This Row],[RUC]],[1]BCLIENTES!A:A,0))</f>
        <v xml:space="preserve"> TACNA 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tr">
        <f>TEXT(Tabla5[[#This Row],[FECHA]],"MMM")</f>
        <v>Ago</v>
      </c>
      <c r="D5778" s="1" t="str">
        <f>TEXT(Tabla5[[#This Row],[FECHA]],"YYY")</f>
        <v>2024</v>
      </c>
      <c r="E5778" s="2" t="s">
        <v>143</v>
      </c>
      <c r="F5778" s="2" t="s">
        <v>5822</v>
      </c>
      <c r="G5778" s="2" t="s">
        <v>10003</v>
      </c>
      <c r="H5778">
        <v>20601787700</v>
      </c>
      <c r="I5778" t="str">
        <f>INDEX([1]BCLIENTES!B:B,MATCH(Tabla5[[#This Row],[RUC]],[1]BCLIENTES!A:A,0))</f>
        <v xml:space="preserve"> IMPORTACIONES MIRALDI S.A.C.</v>
      </c>
      <c r="J5778" t="e">
        <f>INDEX([1]!Tabla1[DISTRITO],MATCH(Tabla5[[#This Row],[RUC]],[1]!Tabla1[RUC],0))</f>
        <v>#REF!</v>
      </c>
      <c r="K5778" t="str">
        <f>INDEX([1]BCLIENTES!H:H,MATCH(Tabla5[[#This Row],[RUC]],[1]BCLIENTES!A:A,0))</f>
        <v xml:space="preserve"> LIMA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tr">
        <f>TEXT(Tabla5[[#This Row],[FECHA]],"MMM")</f>
        <v>Ago</v>
      </c>
      <c r="D5779" s="1" t="str">
        <f>TEXT(Tabla5[[#This Row],[FECHA]],"YYY")</f>
        <v>2024</v>
      </c>
      <c r="E5779" s="2" t="s">
        <v>143</v>
      </c>
      <c r="F5779" s="2" t="s">
        <v>5823</v>
      </c>
      <c r="G5779" s="2" t="s">
        <v>10002</v>
      </c>
      <c r="H5779">
        <v>20532342911</v>
      </c>
      <c r="I5779" t="str">
        <f>INDEX([1]BCLIENTES!B:B,MATCH(Tabla5[[#This Row],[RUC]],[1]BCLIENTES!A:A,0))</f>
        <v xml:space="preserve"> CENTRO DE ILUMINACIONES ROJESAN SOCIEDAD COMERCIAL DE RESPONSABILIDAD LIMITADA</v>
      </c>
      <c r="J5779" t="e">
        <f>INDEX([1]!Tabla1[DISTRITO],MATCH(Tabla5[[#This Row],[RUC]],[1]!Tabla1[RUC],0))</f>
        <v>#REF!</v>
      </c>
      <c r="K5779" t="str">
        <f>INDEX([1]BCLIENTES!H:H,MATCH(Tabla5[[#This Row],[RUC]],[1]BCLIENTES!A:A,0))</f>
        <v xml:space="preserve"> MARISCAL NIETO 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tr">
        <f>TEXT(Tabla5[[#This Row],[FECHA]],"MMM")</f>
        <v>Ago</v>
      </c>
      <c r="D5780" s="1" t="str">
        <f>TEXT(Tabla5[[#This Row],[FECHA]],"YYY")</f>
        <v>2024</v>
      </c>
      <c r="E5780" s="2" t="s">
        <v>143</v>
      </c>
      <c r="F5780" s="2" t="s">
        <v>5824</v>
      </c>
      <c r="G5780" s="2" t="s">
        <v>9999</v>
      </c>
      <c r="H5780">
        <v>10742937475</v>
      </c>
      <c r="I5780" t="str">
        <f>INDEX([1]BCLIENTES!B:B,MATCH(Tabla5[[#This Row],[RUC]],[1]BCLIENTES!A:A,0))</f>
        <v xml:space="preserve"> GOMEZ GARCIA NAYDA YEREDIT</v>
      </c>
      <c r="J5780" t="e">
        <f>INDEX([1]!Tabla1[DISTRITO],MATCH(Tabla5[[#This Row],[RUC]],[1]!Tabla1[RUC],0))</f>
        <v>#REF!</v>
      </c>
      <c r="K5780" t="str">
        <f>INDEX([1]BCLIENTES!H:H,MATCH(Tabla5[[#This Row],[RUC]],[1]BCLIENTES!A:A,0))</f>
        <v xml:space="preserve"> HUAMANGA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tr">
        <f>TEXT(Tabla5[[#This Row],[FECHA]],"MMM")</f>
        <v>Ago</v>
      </c>
      <c r="D5781" s="1" t="str">
        <f>TEXT(Tabla5[[#This Row],[FECHA]],"YYY")</f>
        <v>2024</v>
      </c>
      <c r="E5781" s="2" t="s">
        <v>143</v>
      </c>
      <c r="F5781" s="2" t="s">
        <v>5825</v>
      </c>
      <c r="G5781" s="2" t="s">
        <v>10002</v>
      </c>
      <c r="H5781">
        <v>20455737967</v>
      </c>
      <c r="I5781" t="str">
        <f>INDEX([1]BCLIENTES!B:B,MATCH(Tabla5[[#This Row],[RUC]],[1]BCLIENTES!A:A,0))</f>
        <v xml:space="preserve"> DISTRIBUCIONES ABRIL E.I.R.L.</v>
      </c>
      <c r="J5781" t="e">
        <f>INDEX([1]!Tabla1[DISTRITO],MATCH(Tabla5[[#This Row],[RUC]],[1]!Tabla1[RUC],0))</f>
        <v>#REF!</v>
      </c>
      <c r="K5781" t="str">
        <f>INDEX([1]BCLIENTES!H:H,MATCH(Tabla5[[#This Row],[RUC]],[1]BCLIENTES!A:A,0))</f>
        <v xml:space="preserve"> AREQUIPA 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tr">
        <f>TEXT(Tabla5[[#This Row],[FECHA]],"MMM")</f>
        <v>Ago</v>
      </c>
      <c r="D5782" s="1" t="str">
        <f>TEXT(Tabla5[[#This Row],[FECHA]],"YYY")</f>
        <v>2024</v>
      </c>
      <c r="E5782" s="2" t="s">
        <v>143</v>
      </c>
      <c r="F5782" s="2" t="s">
        <v>5826</v>
      </c>
      <c r="G5782" s="2" t="s">
        <v>10002</v>
      </c>
      <c r="H5782">
        <v>20601615895</v>
      </c>
      <c r="I5782" t="str">
        <f>INDEX([1]BCLIENTES!B:B,MATCH(Tabla5[[#This Row],[RUC]],[1]BCLIENTES!A:A,0))</f>
        <v xml:space="preserve"> DISTRIBUIDORA FERRETERA VIRGEN DE GUADALUPE EMPRESA INDIVIDUAL DE RESPONSABILIDAD LIMITADA</v>
      </c>
      <c r="J5782" t="e">
        <f>INDEX([1]!Tabla1[DISTRITO],MATCH(Tabla5[[#This Row],[RUC]],[1]!Tabla1[RUC],0))</f>
        <v>#REF!</v>
      </c>
      <c r="K5782" t="str">
        <f>INDEX([1]BCLIENTES!H:H,MATCH(Tabla5[[#This Row],[RUC]],[1]BCLIENTES!A:A,0))</f>
        <v xml:space="preserve"> AREQUIPA 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tr">
        <f>TEXT(Tabla5[[#This Row],[FECHA]],"MMM")</f>
        <v>Ago</v>
      </c>
      <c r="D5783" s="1" t="str">
        <f>TEXT(Tabla5[[#This Row],[FECHA]],"YYY")</f>
        <v>2024</v>
      </c>
      <c r="E5783" s="2" t="s">
        <v>143</v>
      </c>
      <c r="F5783" s="2" t="s">
        <v>5827</v>
      </c>
      <c r="G5783" s="2" t="s">
        <v>10002</v>
      </c>
      <c r="H5783">
        <v>20601615895</v>
      </c>
      <c r="I5783" t="str">
        <f>INDEX([1]BCLIENTES!B:B,MATCH(Tabla5[[#This Row],[RUC]],[1]BCLIENTES!A:A,0))</f>
        <v xml:space="preserve"> DISTRIBUIDORA FERRETERA VIRGEN DE GUADALUPE EMPRESA INDIVIDUAL DE RESPONSABILIDAD LIMITADA</v>
      </c>
      <c r="J5783" t="e">
        <f>INDEX([1]!Tabla1[DISTRITO],MATCH(Tabla5[[#This Row],[RUC]],[1]!Tabla1[RUC],0))</f>
        <v>#REF!</v>
      </c>
      <c r="K5783" t="str">
        <f>INDEX([1]BCLIENTES!H:H,MATCH(Tabla5[[#This Row],[RUC]],[1]BCLIENTES!A:A,0))</f>
        <v xml:space="preserve"> AREQUIPA 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tr">
        <f>TEXT(Tabla5[[#This Row],[FECHA]],"MMM")</f>
        <v>Ago</v>
      </c>
      <c r="D5784" s="1" t="str">
        <f>TEXT(Tabla5[[#This Row],[FECHA]],"YYY")</f>
        <v>2024</v>
      </c>
      <c r="E5784" s="2" t="s">
        <v>143</v>
      </c>
      <c r="F5784" s="2" t="s">
        <v>5828</v>
      </c>
      <c r="G5784" s="2" t="s">
        <v>10003</v>
      </c>
      <c r="H5784">
        <v>20604916772</v>
      </c>
      <c r="I5784" t="str">
        <f>INDEX([1]BCLIENTES!B:B,MATCH(Tabla5[[#This Row],[RUC]],[1]BCLIENTES!A:A,0))</f>
        <v xml:space="preserve"> ABA COMPANY SOCIEDAD ANONIMA CERRADA - ABA COMPANY S.A.C.</v>
      </c>
      <c r="J5784" t="e">
        <f>INDEX([1]!Tabla1[DISTRITO],MATCH(Tabla5[[#This Row],[RUC]],[1]!Tabla1[RUC],0))</f>
        <v>#REF!</v>
      </c>
      <c r="K5784" t="str">
        <f>INDEX([1]BCLIENTES!H:H,MATCH(Tabla5[[#This Row],[RUC]],[1]BCLIENTES!A:A,0))</f>
        <v xml:space="preserve"> TRUJILLO 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tr">
        <f>TEXT(Tabla5[[#This Row],[FECHA]],"MMM")</f>
        <v>Ago</v>
      </c>
      <c r="D5785" s="1" t="str">
        <f>TEXT(Tabla5[[#This Row],[FECHA]],"YYY")</f>
        <v>2024</v>
      </c>
      <c r="E5785" s="2" t="s">
        <v>143</v>
      </c>
      <c r="F5785" s="2" t="s">
        <v>5829</v>
      </c>
      <c r="G5785" s="2" t="s">
        <v>10003</v>
      </c>
      <c r="H5785">
        <v>20604916772</v>
      </c>
      <c r="I5785" t="str">
        <f>INDEX([1]BCLIENTES!B:B,MATCH(Tabla5[[#This Row],[RUC]],[1]BCLIENTES!A:A,0))</f>
        <v xml:space="preserve"> ABA COMPANY SOCIEDAD ANONIMA CERRADA - ABA COMPANY S.A.C.</v>
      </c>
      <c r="J5785" t="e">
        <f>INDEX([1]!Tabla1[DISTRITO],MATCH(Tabla5[[#This Row],[RUC]],[1]!Tabla1[RUC],0))</f>
        <v>#REF!</v>
      </c>
      <c r="K5785" t="str">
        <f>INDEX([1]BCLIENTES!H:H,MATCH(Tabla5[[#This Row],[RUC]],[1]BCLIENTES!A:A,0))</f>
        <v xml:space="preserve"> TRUJILLO 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tr">
        <f>TEXT(Tabla5[[#This Row],[FECHA]],"MMM")</f>
        <v>Ago</v>
      </c>
      <c r="D5786" s="1" t="str">
        <f>TEXT(Tabla5[[#This Row],[FECHA]],"YYY")</f>
        <v>2024</v>
      </c>
      <c r="E5786" s="2" t="s">
        <v>143</v>
      </c>
      <c r="F5786" s="2" t="s">
        <v>5830</v>
      </c>
      <c r="G5786" s="2" t="s">
        <v>10006</v>
      </c>
      <c r="H5786">
        <v>20114689425</v>
      </c>
      <c r="I5786" t="str">
        <f>INDEX([1]BCLIENTES!B:B,MATCH(Tabla5[[#This Row],[RUC]],[1]BCLIENTES!A:A,0))</f>
        <v xml:space="preserve"> CIA ELECTRICA INGENIEROS S.R.L.</v>
      </c>
      <c r="J5786" t="e">
        <f>INDEX([1]!Tabla1[DISTRITO],MATCH(Tabla5[[#This Row],[RUC]],[1]!Tabla1[RUC],0))</f>
        <v>#REF!</v>
      </c>
      <c r="K5786" t="str">
        <f>INDEX([1]BCLIENTES!H:H,MATCH(Tabla5[[#This Row],[RUC]],[1]BCLIENTES!A:A,0))</f>
        <v xml:space="preserve"> CUSCO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tr">
        <f>TEXT(Tabla5[[#This Row],[FECHA]],"MMM")</f>
        <v>Ago</v>
      </c>
      <c r="D5787" s="1" t="str">
        <f>TEXT(Tabla5[[#This Row],[FECHA]],"YYY")</f>
        <v>2024</v>
      </c>
      <c r="E5787" s="2" t="s">
        <v>143</v>
      </c>
      <c r="F5787" s="2" t="s">
        <v>5831</v>
      </c>
      <c r="G5787" s="2" t="s">
        <v>10006</v>
      </c>
      <c r="H5787">
        <v>20114689425</v>
      </c>
      <c r="I5787" t="str">
        <f>INDEX([1]BCLIENTES!B:B,MATCH(Tabla5[[#This Row],[RUC]],[1]BCLIENTES!A:A,0))</f>
        <v xml:space="preserve"> CIA ELECTRICA INGENIEROS S.R.L.</v>
      </c>
      <c r="J5787" t="e">
        <f>INDEX([1]!Tabla1[DISTRITO],MATCH(Tabla5[[#This Row],[RUC]],[1]!Tabla1[RUC],0))</f>
        <v>#REF!</v>
      </c>
      <c r="K5787" t="str">
        <f>INDEX([1]BCLIENTES!H:H,MATCH(Tabla5[[#This Row],[RUC]],[1]BCLIENTES!A:A,0))</f>
        <v xml:space="preserve"> CUSCO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tr">
        <f>TEXT(Tabla5[[#This Row],[FECHA]],"MMM")</f>
        <v>Ago</v>
      </c>
      <c r="D5788" s="1" t="str">
        <f>TEXT(Tabla5[[#This Row],[FECHA]],"YYY")</f>
        <v>2024</v>
      </c>
      <c r="E5788" s="2" t="s">
        <v>143</v>
      </c>
      <c r="F5788" s="2" t="s">
        <v>5832</v>
      </c>
      <c r="G5788" s="2" t="s">
        <v>10004</v>
      </c>
      <c r="H5788">
        <v>20608449753</v>
      </c>
      <c r="I5788" t="str">
        <f>INDEX([1]BCLIENTES!B:B,MATCH(Tabla5[[#This Row],[RUC]],[1]BCLIENTES!A:A,0))</f>
        <v xml:space="preserve"> JV FERRETERIA JAIMITO E.I.R.L</v>
      </c>
      <c r="J5788" t="e">
        <f>INDEX([1]!Tabla1[DISTRITO],MATCH(Tabla5[[#This Row],[RUC]],[1]!Tabla1[RUC],0))</f>
        <v>#REF!</v>
      </c>
      <c r="K5788" t="str">
        <f>INDEX([1]BCLIENTES!H:H,MATCH(Tabla5[[#This Row],[RUC]],[1]BCLIENTES!A:A,0))</f>
        <v xml:space="preserve"> JAEN 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tr">
        <f>TEXT(Tabla5[[#This Row],[FECHA]],"MMM")</f>
        <v>Ago</v>
      </c>
      <c r="D5789" s="1" t="str">
        <f>TEXT(Tabla5[[#This Row],[FECHA]],"YYY")</f>
        <v>2024</v>
      </c>
      <c r="E5789" s="2" t="s">
        <v>143</v>
      </c>
      <c r="F5789" s="2" t="s">
        <v>5833</v>
      </c>
      <c r="G5789" s="2" t="s">
        <v>10004</v>
      </c>
      <c r="H5789">
        <v>20559587185</v>
      </c>
      <c r="I5789" t="str">
        <f>INDEX([1]BCLIENTES!B:B,MATCH(Tabla5[[#This Row],[RUC]],[1]BCLIENTES!A:A,0))</f>
        <v xml:space="preserve"> DISTRIBUIDORA ROYER S.A.C.</v>
      </c>
      <c r="J5789" t="e">
        <f>INDEX([1]!Tabla1[DISTRITO],MATCH(Tabla5[[#This Row],[RUC]],[1]!Tabla1[RUC],0))</f>
        <v>#REF!</v>
      </c>
      <c r="K5789" t="str">
        <f>INDEX([1]BCLIENTES!H:H,MATCH(Tabla5[[#This Row],[RUC]],[1]BCLIENTES!A:A,0))</f>
        <v xml:space="preserve"> TRUJILLO 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tr">
        <f>TEXT(Tabla5[[#This Row],[FECHA]],"MMM")</f>
        <v>Ago</v>
      </c>
      <c r="D5790" s="1" t="str">
        <f>TEXT(Tabla5[[#This Row],[FECHA]],"YYY")</f>
        <v>2024</v>
      </c>
      <c r="E5790" s="2" t="s">
        <v>143</v>
      </c>
      <c r="F5790" s="2" t="s">
        <v>5834</v>
      </c>
      <c r="G5790" s="2" t="s">
        <v>10003</v>
      </c>
      <c r="H5790">
        <v>10238869523</v>
      </c>
      <c r="I5790" t="str">
        <f>INDEX([1]BCLIENTES!B:B,MATCH(Tabla5[[#This Row],[RUC]],[1]BCLIENTES!A:A,0))</f>
        <v xml:space="preserve"> CARREÑO DELGADO ROSA LINA</v>
      </c>
      <c r="J5790" t="e">
        <f>INDEX([1]!Tabla1[DISTRITO],MATCH(Tabla5[[#This Row],[RUC]],[1]!Tabla1[RUC],0))</f>
        <v>#REF!</v>
      </c>
      <c r="K5790" t="str">
        <f>INDEX([1]BCLIENTES!H:H,MATCH(Tabla5[[#This Row],[RUC]],[1]BCLIENTES!A:A,0))</f>
        <v xml:space="preserve"> TRUJILLO 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tr">
        <f>TEXT(Tabla5[[#This Row],[FECHA]],"MMM")</f>
        <v>Ago</v>
      </c>
      <c r="D5791" s="1" t="str">
        <f>TEXT(Tabla5[[#This Row],[FECHA]],"YYY")</f>
        <v>2024</v>
      </c>
      <c r="E5791" s="2" t="s">
        <v>143</v>
      </c>
      <c r="F5791" s="2" t="s">
        <v>5835</v>
      </c>
      <c r="G5791" s="2" t="s">
        <v>10003</v>
      </c>
      <c r="H5791">
        <v>20393497956</v>
      </c>
      <c r="I5791" t="str">
        <f>INDEX([1]BCLIENTES!B:B,MATCH(Tabla5[[#This Row],[RUC]],[1]BCLIENTES!A:A,0))</f>
        <v xml:space="preserve"> G Y E MUNDO COLOR  E.I.R.L.</v>
      </c>
      <c r="J5791" t="e">
        <f>INDEX([1]!Tabla1[DISTRITO],MATCH(Tabla5[[#This Row],[RUC]],[1]!Tabla1[RUC],0))</f>
        <v>#REF!</v>
      </c>
      <c r="K5791" t="str">
        <f>INDEX([1]BCLIENTES!H:H,MATCH(Tabla5[[#This Row],[RUC]],[1]BCLIENTES!A:A,0))</f>
        <v xml:space="preserve"> CORONEL PORTILLO 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tr">
        <f>TEXT(Tabla5[[#This Row],[FECHA]],"MMM")</f>
        <v>Ago</v>
      </c>
      <c r="D5792" s="1" t="str">
        <f>TEXT(Tabla5[[#This Row],[FECHA]],"YYY")</f>
        <v>2024</v>
      </c>
      <c r="E5792" s="2" t="s">
        <v>143</v>
      </c>
      <c r="F5792" s="2" t="s">
        <v>5836</v>
      </c>
      <c r="G5792" s="2" t="s">
        <v>10003</v>
      </c>
      <c r="H5792">
        <v>20601787700</v>
      </c>
      <c r="I5792" t="str">
        <f>INDEX([1]BCLIENTES!B:B,MATCH(Tabla5[[#This Row],[RUC]],[1]BCLIENTES!A:A,0))</f>
        <v xml:space="preserve"> IMPORTACIONES MIRALDI S.A.C.</v>
      </c>
      <c r="J5792" t="e">
        <f>INDEX([1]!Tabla1[DISTRITO],MATCH(Tabla5[[#This Row],[RUC]],[1]!Tabla1[RUC],0))</f>
        <v>#REF!</v>
      </c>
      <c r="K5792" t="str">
        <f>INDEX([1]BCLIENTES!H:H,MATCH(Tabla5[[#This Row],[RUC]],[1]BCLIENTES!A:A,0))</f>
        <v xml:space="preserve"> LIMA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tr">
        <f>TEXT(Tabla5[[#This Row],[FECHA]],"MMM")</f>
        <v>Ago</v>
      </c>
      <c r="D5793" s="1" t="str">
        <f>TEXT(Tabla5[[#This Row],[FECHA]],"YYY")</f>
        <v>2024</v>
      </c>
      <c r="E5793" s="2" t="s">
        <v>143</v>
      </c>
      <c r="F5793" s="2" t="s">
        <v>5837</v>
      </c>
      <c r="G5793" s="2" t="s">
        <v>10004</v>
      </c>
      <c r="H5793">
        <v>20602493963</v>
      </c>
      <c r="I5793" t="str">
        <f>INDEX([1]BCLIENTES!B:B,MATCH(Tabla5[[#This Row],[RUC]],[1]BCLIENTES!A:A,0))</f>
        <v xml:space="preserve"> KOSTAPLAST E.I.R.L.</v>
      </c>
      <c r="J5793" t="e">
        <f>INDEX([1]!Tabla1[DISTRITO],MATCH(Tabla5[[#This Row],[RUC]],[1]!Tabla1[RUC],0))</f>
        <v>#REF!</v>
      </c>
      <c r="K5793" t="str">
        <f>INDEX([1]BCLIENTES!H:H,MATCH(Tabla5[[#This Row],[RUC]],[1]BCLIENTES!A:A,0))</f>
        <v xml:space="preserve"> CHICLAYO 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tr">
        <f>TEXT(Tabla5[[#This Row],[FECHA]],"MMM")</f>
        <v>Ago</v>
      </c>
      <c r="D5794" s="1" t="str">
        <f>TEXT(Tabla5[[#This Row],[FECHA]],"YYY")</f>
        <v>2024</v>
      </c>
      <c r="E5794" s="2" t="s">
        <v>143</v>
      </c>
      <c r="F5794" s="2" t="s">
        <v>5838</v>
      </c>
      <c r="G5794" s="2" t="s">
        <v>9999</v>
      </c>
      <c r="H5794">
        <v>20601206006</v>
      </c>
      <c r="I5794" t="str">
        <f>INDEX([1]BCLIENTES!B:B,MATCH(Tabla5[[#This Row],[RUC]],[1]BCLIENTES!A:A,0))</f>
        <v xml:space="preserve"> TRADERS MAESTRO E.I.R.L.</v>
      </c>
      <c r="J5794" t="e">
        <f>INDEX([1]!Tabla1[DISTRITO],MATCH(Tabla5[[#This Row],[RUC]],[1]!Tabla1[RUC],0))</f>
        <v>#REF!</v>
      </c>
      <c r="K5794" t="str">
        <f>INDEX([1]BCLIENTES!H:H,MATCH(Tabla5[[#This Row],[RUC]],[1]BCLIENTES!A:A,0))</f>
        <v xml:space="preserve"> LEONCIO PRADO 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tr">
        <f>TEXT(Tabla5[[#This Row],[FECHA]],"MMM")</f>
        <v>Ago</v>
      </c>
      <c r="D5795" s="1" t="str">
        <f>TEXT(Tabla5[[#This Row],[FECHA]],"YYY")</f>
        <v>2024</v>
      </c>
      <c r="E5795" s="2" t="s">
        <v>143</v>
      </c>
      <c r="F5795" s="2" t="s">
        <v>5839</v>
      </c>
      <c r="G5795" s="2" t="s">
        <v>10003</v>
      </c>
      <c r="H5795">
        <v>20608762354</v>
      </c>
      <c r="I5795" t="str">
        <f>INDEX([1]BCLIENTES!B:B,MATCH(Tabla5[[#This Row],[RUC]],[1]BCLIENTES!A:A,0))</f>
        <v xml:space="preserve"> TECNOLOGÍAS AVANZADAS EN ELECTRONICA ELECTRICIDAD Y MECÁNICA SOCIEDAD ANONIMA CERRADA - TAEEM S.A.C.</v>
      </c>
      <c r="J5795" t="e">
        <f>INDEX([1]!Tabla1[DISTRITO],MATCH(Tabla5[[#This Row],[RUC]],[1]!Tabla1[RUC],0))</f>
        <v>#REF!</v>
      </c>
      <c r="K5795" t="str">
        <f>INDEX([1]BCLIENTES!H:H,MATCH(Tabla5[[#This Row],[RUC]],[1]BCLIENTES!A:A,0))</f>
        <v xml:space="preserve"> CUSCO 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tr">
        <f>TEXT(Tabla5[[#This Row],[FECHA]],"MMM")</f>
        <v>Ago</v>
      </c>
      <c r="D5796" s="1" t="str">
        <f>TEXT(Tabla5[[#This Row],[FECHA]],"YYY")</f>
        <v>2024</v>
      </c>
      <c r="E5796" s="2" t="s">
        <v>143</v>
      </c>
      <c r="F5796" s="2" t="s">
        <v>5840</v>
      </c>
      <c r="G5796" s="2" t="s">
        <v>10004</v>
      </c>
      <c r="H5796">
        <v>20612702382</v>
      </c>
      <c r="I5796" t="str">
        <f>INDEX([1]BCLIENTES!B:B,MATCH(Tabla5[[#This Row],[RUC]],[1]BCLIENTES!A:A,0))</f>
        <v xml:space="preserve"> INVERSIONES ELECTRIC D'MILUX S.A.C.</v>
      </c>
      <c r="J5796" t="e">
        <f>INDEX([1]!Tabla1[DISTRITO],MATCH(Tabla5[[#This Row],[RUC]],[1]!Tabla1[RUC],0))</f>
        <v>#REF!</v>
      </c>
      <c r="K5796" t="str">
        <f>INDEX([1]BCLIENTES!H:H,MATCH(Tabla5[[#This Row],[RUC]],[1]BCLIENTES!A:A,0))</f>
        <v xml:space="preserve"> TRUJILLO 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tr">
        <f>TEXT(Tabla5[[#This Row],[FECHA]],"MMM")</f>
        <v>Ago</v>
      </c>
      <c r="D5797" s="1" t="str">
        <f>TEXT(Tabla5[[#This Row],[FECHA]],"YYY")</f>
        <v>2024</v>
      </c>
      <c r="E5797" s="2" t="s">
        <v>143</v>
      </c>
      <c r="F5797" s="2" t="s">
        <v>5841</v>
      </c>
      <c r="G5797" s="2" t="s">
        <v>10004</v>
      </c>
      <c r="H5797">
        <v>10761683379</v>
      </c>
      <c r="I5797" t="str">
        <f>INDEX([1]BCLIENTES!B:B,MATCH(Tabla5[[#This Row],[RUC]],[1]BCLIENTES!A:A,0))</f>
        <v xml:space="preserve"> GUERRERO CORDOVA MERCEDES INES</v>
      </c>
      <c r="J5797" t="e">
        <f>INDEX([1]!Tabla1[DISTRITO],MATCH(Tabla5[[#This Row],[RUC]],[1]!Tabla1[RUC],0))</f>
        <v>#REF!</v>
      </c>
      <c r="K5797" t="str">
        <f>INDEX([1]BCLIENTES!H:H,MATCH(Tabla5[[#This Row],[RUC]],[1]BCLIENTES!A:A,0))</f>
        <v xml:space="preserve"> PIURA 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tr">
        <f>TEXT(Tabla5[[#This Row],[FECHA]],"MMM")</f>
        <v>Ago</v>
      </c>
      <c r="D5798" s="1" t="str">
        <f>TEXT(Tabla5[[#This Row],[FECHA]],"YYY")</f>
        <v>2024</v>
      </c>
      <c r="E5798" s="2" t="s">
        <v>143</v>
      </c>
      <c r="F5798" s="2" t="s">
        <v>5842</v>
      </c>
      <c r="G5798" s="2" t="s">
        <v>10004</v>
      </c>
      <c r="H5798">
        <v>20609464314</v>
      </c>
      <c r="I5798" t="str">
        <f>INDEX([1]BCLIENTES!B:B,MATCH(Tabla5[[#This Row],[RUC]],[1]BCLIENTES!A:A,0))</f>
        <v xml:space="preserve"> LIS COMPANY EIRL</v>
      </c>
      <c r="J5798" t="e">
        <f>INDEX([1]!Tabla1[DISTRITO],MATCH(Tabla5[[#This Row],[RUC]],[1]!Tabla1[RUC],0))</f>
        <v>#REF!</v>
      </c>
      <c r="K5798" t="str">
        <f>INDEX([1]BCLIENTES!H:H,MATCH(Tabla5[[#This Row],[RUC]],[1]BCLIENTES!A:A,0))</f>
        <v xml:space="preserve"> CHICLAYO 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tr">
        <f>TEXT(Tabla5[[#This Row],[FECHA]],"MMM")</f>
        <v>Ago</v>
      </c>
      <c r="D5799" s="1" t="str">
        <f>TEXT(Tabla5[[#This Row],[FECHA]],"YYY")</f>
        <v>2024</v>
      </c>
      <c r="E5799" s="2" t="s">
        <v>143</v>
      </c>
      <c r="F5799" s="2" t="s">
        <v>5843</v>
      </c>
      <c r="G5799" s="2" t="s">
        <v>10003</v>
      </c>
      <c r="H5799">
        <v>20481312125</v>
      </c>
      <c r="I5799" t="str">
        <f>INDEX([1]BCLIENTES!B:B,MATCH(Tabla5[[#This Row],[RUC]],[1]BCLIENTES!A:A,0))</f>
        <v xml:space="preserve"> VIA SOLUTEC SAC</v>
      </c>
      <c r="J5799" t="e">
        <f>INDEX([1]!Tabla1[DISTRITO],MATCH(Tabla5[[#This Row],[RUC]],[1]!Tabla1[RUC],0))</f>
        <v>#REF!</v>
      </c>
      <c r="K5799" t="str">
        <f>INDEX([1]BCLIENTES!H:H,MATCH(Tabla5[[#This Row],[RUC]],[1]BCLIENTES!A:A,0))</f>
        <v xml:space="preserve"> TRUJILLO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tr">
        <f>TEXT(Tabla5[[#This Row],[FECHA]],"MMM")</f>
        <v>Ago</v>
      </c>
      <c r="D5800" s="1" t="str">
        <f>TEXT(Tabla5[[#This Row],[FECHA]],"YYY")</f>
        <v>2024</v>
      </c>
      <c r="E5800" s="2" t="s">
        <v>143</v>
      </c>
      <c r="F5800" s="2" t="s">
        <v>5844</v>
      </c>
      <c r="G5800" s="2" t="s">
        <v>9999</v>
      </c>
      <c r="H5800">
        <v>20486833557</v>
      </c>
      <c r="I5800" t="str">
        <f>INDEX([1]BCLIENTES!B:B,MATCH(Tabla5[[#This Row],[RUC]],[1]BCLIENTES!A:A,0))</f>
        <v xml:space="preserve"> PROMOTORES ELECTRICOS MILAGROS Y CESAR S.A.C.</v>
      </c>
      <c r="J5800" t="e">
        <f>INDEX([1]!Tabla1[DISTRITO],MATCH(Tabla5[[#This Row],[RUC]],[1]!Tabla1[RUC],0))</f>
        <v>#REF!</v>
      </c>
      <c r="K5800" t="str">
        <f>INDEX([1]BCLIENTES!H:H,MATCH(Tabla5[[#This Row],[RUC]],[1]BCLIENTES!A:A,0))</f>
        <v xml:space="preserve"> HUANCAYO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tr">
        <f>TEXT(Tabla5[[#This Row],[FECHA]],"MMM")</f>
        <v>Ago</v>
      </c>
      <c r="D5801" s="1" t="str">
        <f>TEXT(Tabla5[[#This Row],[FECHA]],"YYY")</f>
        <v>2024</v>
      </c>
      <c r="E5801" s="2" t="s">
        <v>143</v>
      </c>
      <c r="F5801" s="2" t="s">
        <v>5845</v>
      </c>
      <c r="G5801" s="2" t="s">
        <v>10003</v>
      </c>
      <c r="H5801">
        <v>20604916772</v>
      </c>
      <c r="I5801" t="str">
        <f>INDEX([1]BCLIENTES!B:B,MATCH(Tabla5[[#This Row],[RUC]],[1]BCLIENTES!A:A,0))</f>
        <v xml:space="preserve"> ABA COMPANY SOCIEDAD ANONIMA CERRADA - ABA COMPANY S.A.C.</v>
      </c>
      <c r="J5801" t="e">
        <f>INDEX([1]!Tabla1[DISTRITO],MATCH(Tabla5[[#This Row],[RUC]],[1]!Tabla1[RUC],0))</f>
        <v>#REF!</v>
      </c>
      <c r="K5801" t="str">
        <f>INDEX([1]BCLIENTES!H:H,MATCH(Tabla5[[#This Row],[RUC]],[1]BCLIENTES!A:A,0))</f>
        <v xml:space="preserve"> TRUJILLO 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tr">
        <f>TEXT(Tabla5[[#This Row],[FECHA]],"MMM")</f>
        <v>Ago</v>
      </c>
      <c r="D5802" s="1" t="str">
        <f>TEXT(Tabla5[[#This Row],[FECHA]],"YYY")</f>
        <v>2024</v>
      </c>
      <c r="E5802" s="2" t="s">
        <v>143</v>
      </c>
      <c r="F5802" s="2" t="s">
        <v>5846</v>
      </c>
      <c r="G5802" s="2" t="s">
        <v>10003</v>
      </c>
      <c r="H5802">
        <v>20525697704</v>
      </c>
      <c r="I5802" t="str">
        <f>INDEX([1]BCLIENTES!B:B,MATCH(Tabla5[[#This Row],[RUC]],[1]BCLIENTES!A:A,0))</f>
        <v xml:space="preserve"> CENTRO FERRETERO  SALVADOR SRL</v>
      </c>
      <c r="J5802" t="e">
        <f>INDEX([1]!Tabla1[DISTRITO],MATCH(Tabla5[[#This Row],[RUC]],[1]!Tabla1[RUC],0))</f>
        <v>#REF!</v>
      </c>
      <c r="K5802" t="str">
        <f>INDEX([1]BCLIENTES!H:H,MATCH(Tabla5[[#This Row],[RUC]],[1]BCLIENTES!A:A,0))</f>
        <v xml:space="preserve"> PAITA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tr">
        <f>TEXT(Tabla5[[#This Row],[FECHA]],"MMM")</f>
        <v>Ago</v>
      </c>
      <c r="D5803" s="1" t="str">
        <f>TEXT(Tabla5[[#This Row],[FECHA]],"YYY")</f>
        <v>2024</v>
      </c>
      <c r="E5803" s="2" t="s">
        <v>143</v>
      </c>
      <c r="F5803" s="2" t="s">
        <v>5847</v>
      </c>
      <c r="G5803" s="2" t="s">
        <v>10004</v>
      </c>
      <c r="H5803">
        <v>10425901597</v>
      </c>
      <c r="I5803" t="str">
        <f>INDEX([1]BCLIENTES!B:B,MATCH(Tabla5[[#This Row],[RUC]],[1]BCLIENTES!A:A,0))</f>
        <v xml:space="preserve"> MEZA GARCIA SANTOS MARISOL</v>
      </c>
      <c r="J5803" t="e">
        <f>INDEX([1]!Tabla1[DISTRITO],MATCH(Tabla5[[#This Row],[RUC]],[1]!Tabla1[RUC],0))</f>
        <v>#REF!</v>
      </c>
      <c r="K5803" t="str">
        <f>INDEX([1]BCLIENTES!H:H,MATCH(Tabla5[[#This Row],[RUC]],[1]BCLIENTES!A:A,0))</f>
        <v xml:space="preserve"> TRUJILLO 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tr">
        <f>TEXT(Tabla5[[#This Row],[FECHA]],"MMM")</f>
        <v>Ago</v>
      </c>
      <c r="D5804" s="1" t="str">
        <f>TEXT(Tabla5[[#This Row],[FECHA]],"YYY")</f>
        <v>2024</v>
      </c>
      <c r="E5804" s="2" t="s">
        <v>143</v>
      </c>
      <c r="F5804" s="2" t="s">
        <v>5848</v>
      </c>
      <c r="G5804" s="2" t="s">
        <v>10004</v>
      </c>
      <c r="H5804">
        <v>10425901597</v>
      </c>
      <c r="I5804" t="str">
        <f>INDEX([1]BCLIENTES!B:B,MATCH(Tabla5[[#This Row],[RUC]],[1]BCLIENTES!A:A,0))</f>
        <v xml:space="preserve"> MEZA GARCIA SANTOS MARISOL</v>
      </c>
      <c r="J5804" t="e">
        <f>INDEX([1]!Tabla1[DISTRITO],MATCH(Tabla5[[#This Row],[RUC]],[1]!Tabla1[RUC],0))</f>
        <v>#REF!</v>
      </c>
      <c r="K5804" t="str">
        <f>INDEX([1]BCLIENTES!H:H,MATCH(Tabla5[[#This Row],[RUC]],[1]BCLIENTES!A:A,0))</f>
        <v xml:space="preserve"> TRUJILLO 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tr">
        <f>TEXT(Tabla5[[#This Row],[FECHA]],"MMM")</f>
        <v>Ago</v>
      </c>
      <c r="D5805" s="1" t="str">
        <f>TEXT(Tabla5[[#This Row],[FECHA]],"YYY")</f>
        <v>2024</v>
      </c>
      <c r="E5805" s="2" t="s">
        <v>143</v>
      </c>
      <c r="F5805" s="2" t="s">
        <v>5849</v>
      </c>
      <c r="G5805" s="2" t="s">
        <v>10002</v>
      </c>
      <c r="H5805">
        <v>20606782650</v>
      </c>
      <c r="I5805" t="str">
        <f>INDEX([1]BCLIENTES!B:B,MATCH(Tabla5[[#This Row],[RUC]],[1]BCLIENTES!A:A,0))</f>
        <v xml:space="preserve"> DISTRIBUIDORA Y FERRETERA D´MARIN EMPRESA INDIVIDUAL DE RESPONSABILIDAD LIMITADA-D &amp; F D´MARIN EIRL</v>
      </c>
      <c r="J5805" t="e">
        <f>INDEX([1]!Tabla1[DISTRITO],MATCH(Tabla5[[#This Row],[RUC]],[1]!Tabla1[RUC],0))</f>
        <v>#REF!</v>
      </c>
      <c r="K5805" t="str">
        <f>INDEX([1]BCLIENTES!H:H,MATCH(Tabla5[[#This Row],[RUC]],[1]BCLIENTES!A:A,0))</f>
        <v xml:space="preserve"> AREQUIPA 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tr">
        <f>TEXT(Tabla5[[#This Row],[FECHA]],"MMM")</f>
        <v>Ago</v>
      </c>
      <c r="D5806" s="1" t="str">
        <f>TEXT(Tabla5[[#This Row],[FECHA]],"YYY")</f>
        <v>2024</v>
      </c>
      <c r="E5806" s="2" t="s">
        <v>143</v>
      </c>
      <c r="F5806" s="2" t="s">
        <v>5850</v>
      </c>
      <c r="G5806" s="2" t="s">
        <v>10003</v>
      </c>
      <c r="H5806">
        <v>20601787700</v>
      </c>
      <c r="I5806" t="str">
        <f>INDEX([1]BCLIENTES!B:B,MATCH(Tabla5[[#This Row],[RUC]],[1]BCLIENTES!A:A,0))</f>
        <v xml:space="preserve"> IMPORTACIONES MIRALDI S.A.C.</v>
      </c>
      <c r="J5806" t="e">
        <f>INDEX([1]!Tabla1[DISTRITO],MATCH(Tabla5[[#This Row],[RUC]],[1]!Tabla1[RUC],0))</f>
        <v>#REF!</v>
      </c>
      <c r="K5806" t="str">
        <f>INDEX([1]BCLIENTES!H:H,MATCH(Tabla5[[#This Row],[RUC]],[1]BCLIENTES!A:A,0))</f>
        <v xml:space="preserve"> LIMA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tr">
        <f>TEXT(Tabla5[[#This Row],[FECHA]],"MMM")</f>
        <v>Ago</v>
      </c>
      <c r="D5807" s="1" t="str">
        <f>TEXT(Tabla5[[#This Row],[FECHA]],"YYY")</f>
        <v>2024</v>
      </c>
      <c r="E5807" s="2" t="s">
        <v>143</v>
      </c>
      <c r="F5807" s="2" t="s">
        <v>5851</v>
      </c>
      <c r="G5807" s="2" t="s">
        <v>10002</v>
      </c>
      <c r="H5807">
        <v>20519753830</v>
      </c>
      <c r="I5807" t="str">
        <f>INDEX([1]BCLIENTES!B:B,MATCH(Tabla5[[#This Row],[RUC]],[1]BCLIENTES!A:A,0))</f>
        <v xml:space="preserve"> CENTRO ELECTRICO ROJESAN S.A.C. - ROJESAN S.A.C.</v>
      </c>
      <c r="J5807" t="e">
        <f>INDEX([1]!Tabla1[DISTRITO],MATCH(Tabla5[[#This Row],[RUC]],[1]!Tabla1[RUC],0))</f>
        <v>#REF!</v>
      </c>
      <c r="K5807" t="str">
        <f>INDEX([1]BCLIENTES!H:H,MATCH(Tabla5[[#This Row],[RUC]],[1]BCLIENTES!A:A,0))</f>
        <v xml:space="preserve"> TACNA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tr">
        <f>TEXT(Tabla5[[#This Row],[FECHA]],"MMM")</f>
        <v>Ago</v>
      </c>
      <c r="D5808" s="1" t="str">
        <f>TEXT(Tabla5[[#This Row],[FECHA]],"YYY")</f>
        <v>2024</v>
      </c>
      <c r="E5808" s="2" t="s">
        <v>143</v>
      </c>
      <c r="F5808" s="2" t="s">
        <v>5852</v>
      </c>
      <c r="G5808" s="2" t="s">
        <v>10003</v>
      </c>
      <c r="H5808">
        <v>20604916772</v>
      </c>
      <c r="I5808" t="str">
        <f>INDEX([1]BCLIENTES!B:B,MATCH(Tabla5[[#This Row],[RUC]],[1]BCLIENTES!A:A,0))</f>
        <v xml:space="preserve"> ABA COMPANY SOCIEDAD ANONIMA CERRADA - ABA COMPANY S.A.C.</v>
      </c>
      <c r="J5808" t="e">
        <f>INDEX([1]!Tabla1[DISTRITO],MATCH(Tabla5[[#This Row],[RUC]],[1]!Tabla1[RUC],0))</f>
        <v>#REF!</v>
      </c>
      <c r="K5808" t="str">
        <f>INDEX([1]BCLIENTES!H:H,MATCH(Tabla5[[#This Row],[RUC]],[1]BCLIENTES!A:A,0))</f>
        <v xml:space="preserve"> TRUJILLO 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tr">
        <f>TEXT(Tabla5[[#This Row],[FECHA]],"MMM")</f>
        <v>Ago</v>
      </c>
      <c r="D5809" s="1" t="str">
        <f>TEXT(Tabla5[[#This Row],[FECHA]],"YYY")</f>
        <v>2024</v>
      </c>
      <c r="E5809" s="2" t="s">
        <v>143</v>
      </c>
      <c r="F5809" s="2" t="s">
        <v>5853</v>
      </c>
      <c r="G5809" s="2" t="s">
        <v>10003</v>
      </c>
      <c r="H5809">
        <v>20601787700</v>
      </c>
      <c r="I5809" t="str">
        <f>INDEX([1]BCLIENTES!B:B,MATCH(Tabla5[[#This Row],[RUC]],[1]BCLIENTES!A:A,0))</f>
        <v xml:space="preserve"> IMPORTACIONES MIRALDI S.A.C.</v>
      </c>
      <c r="J5809" t="e">
        <f>INDEX([1]!Tabla1[DISTRITO],MATCH(Tabla5[[#This Row],[RUC]],[1]!Tabla1[RUC],0))</f>
        <v>#REF!</v>
      </c>
      <c r="K5809" t="str">
        <f>INDEX([1]BCLIENTES!H:H,MATCH(Tabla5[[#This Row],[RUC]],[1]BCLIENTES!A:A,0))</f>
        <v xml:space="preserve"> LIMA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tr">
        <f>TEXT(Tabla5[[#This Row],[FECHA]],"MMM")</f>
        <v>Ago</v>
      </c>
      <c r="D5810" s="1" t="str">
        <f>TEXT(Tabla5[[#This Row],[FECHA]],"YYY")</f>
        <v>2024</v>
      </c>
      <c r="E5810" s="2" t="s">
        <v>143</v>
      </c>
      <c r="F5810" s="2" t="s">
        <v>5854</v>
      </c>
      <c r="G5810" s="2" t="s">
        <v>10003</v>
      </c>
      <c r="H5810">
        <v>20604916772</v>
      </c>
      <c r="I5810" t="str">
        <f>INDEX([1]BCLIENTES!B:B,MATCH(Tabla5[[#This Row],[RUC]],[1]BCLIENTES!A:A,0))</f>
        <v xml:space="preserve"> ABA COMPANY SOCIEDAD ANONIMA CERRADA - ABA COMPANY S.A.C.</v>
      </c>
      <c r="J5810" t="e">
        <f>INDEX([1]!Tabla1[DISTRITO],MATCH(Tabla5[[#This Row],[RUC]],[1]!Tabla1[RUC],0))</f>
        <v>#REF!</v>
      </c>
      <c r="K5810" t="str">
        <f>INDEX([1]BCLIENTES!H:H,MATCH(Tabla5[[#This Row],[RUC]],[1]BCLIENTES!A:A,0))</f>
        <v xml:space="preserve"> TRUJILLO 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tr">
        <f>TEXT(Tabla5[[#This Row],[FECHA]],"MMM")</f>
        <v>Ago</v>
      </c>
      <c r="D5811" s="1" t="str">
        <f>TEXT(Tabla5[[#This Row],[FECHA]],"YYY")</f>
        <v>2024</v>
      </c>
      <c r="E5811" s="2" t="s">
        <v>143</v>
      </c>
      <c r="F5811" s="2" t="s">
        <v>5855</v>
      </c>
      <c r="G5811" s="2" t="s">
        <v>9999</v>
      </c>
      <c r="H5811">
        <v>10458253469</v>
      </c>
      <c r="I5811" t="str">
        <f>INDEX([1]BCLIENTES!B:B,MATCH(Tabla5[[#This Row],[RUC]],[1]BCLIENTES!A:A,0))</f>
        <v xml:space="preserve"> BRANCACHO PARDAVE CILIANA DEYSI</v>
      </c>
      <c r="J5811" t="e">
        <f>INDEX([1]!Tabla1[DISTRITO],MATCH(Tabla5[[#This Row],[RUC]],[1]!Tabla1[RUC],0))</f>
        <v>#REF!</v>
      </c>
      <c r="K5811" t="str">
        <f>INDEX([1]BCLIENTES!H:H,MATCH(Tabla5[[#This Row],[RUC]],[1]BCLIENTES!A:A,0))</f>
        <v xml:space="preserve"> HUANUCO 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tr">
        <f>TEXT(Tabla5[[#This Row],[FECHA]],"MMM")</f>
        <v>Ago</v>
      </c>
      <c r="D5812" s="1" t="str">
        <f>TEXT(Tabla5[[#This Row],[FECHA]],"YYY")</f>
        <v>2024</v>
      </c>
      <c r="E5812" s="2" t="s">
        <v>143</v>
      </c>
      <c r="F5812" s="2" t="s">
        <v>5856</v>
      </c>
      <c r="G5812" s="2" t="s">
        <v>10003</v>
      </c>
      <c r="H5812">
        <v>20601787700</v>
      </c>
      <c r="I5812" t="str">
        <f>INDEX([1]BCLIENTES!B:B,MATCH(Tabla5[[#This Row],[RUC]],[1]BCLIENTES!A:A,0))</f>
        <v xml:space="preserve"> IMPORTACIONES MIRALDI S.A.C.</v>
      </c>
      <c r="J5812" t="e">
        <f>INDEX([1]!Tabla1[DISTRITO],MATCH(Tabla5[[#This Row],[RUC]],[1]!Tabla1[RUC],0))</f>
        <v>#REF!</v>
      </c>
      <c r="K5812" t="str">
        <f>INDEX([1]BCLIENTES!H:H,MATCH(Tabla5[[#This Row],[RUC]],[1]BCLIENTES!A:A,0))</f>
        <v xml:space="preserve"> LIMA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tr">
        <f>TEXT(Tabla5[[#This Row],[FECHA]],"MMM")</f>
        <v>Ago</v>
      </c>
      <c r="D5813" s="1" t="str">
        <f>TEXT(Tabla5[[#This Row],[FECHA]],"YYY")</f>
        <v>2024</v>
      </c>
      <c r="E5813" s="2" t="s">
        <v>143</v>
      </c>
      <c r="F5813" s="2" t="s">
        <v>5857</v>
      </c>
      <c r="G5813" s="2" t="s">
        <v>9999</v>
      </c>
      <c r="H5813">
        <v>20602757391</v>
      </c>
      <c r="I5813" t="str">
        <f>INDEX([1]BCLIENTES!B:B,MATCH(Tabla5[[#This Row],[RUC]],[1]BCLIENTES!A:A,0))</f>
        <v xml:space="preserve"> FERRETERIA SEÑOR DE BURGOS EMPRESA INDIVIDUAL DE RESPONSABILIDAD LIMITADA</v>
      </c>
      <c r="J5813" t="e">
        <f>INDEX([1]!Tabla1[DISTRITO],MATCH(Tabla5[[#This Row],[RUC]],[1]!Tabla1[RUC],0))</f>
        <v>#REF!</v>
      </c>
      <c r="K5813" t="str">
        <f>INDEX([1]BCLIENTES!H:H,MATCH(Tabla5[[#This Row],[RUC]],[1]BCLIENTES!A:A,0))</f>
        <v xml:space="preserve"> HUANUCO 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tr">
        <f>TEXT(Tabla5[[#This Row],[FECHA]],"MMM")</f>
        <v>Ago</v>
      </c>
      <c r="D5814" s="1" t="str">
        <f>TEXT(Tabla5[[#This Row],[FECHA]],"YYY")</f>
        <v>2024</v>
      </c>
      <c r="E5814" s="2" t="s">
        <v>143</v>
      </c>
      <c r="F5814" s="2" t="s">
        <v>5858</v>
      </c>
      <c r="G5814" s="2" t="s">
        <v>10002</v>
      </c>
      <c r="H5814">
        <v>20601467845</v>
      </c>
      <c r="I5814" t="str">
        <f>INDEX([1]BCLIENTES!B:B,MATCH(Tabla5[[#This Row],[RUC]],[1]BCLIENTES!A:A,0))</f>
        <v xml:space="preserve"> CORPORACION MIRANDA NUÑEZ E.I.R.L.</v>
      </c>
      <c r="J5814" t="e">
        <f>INDEX([1]!Tabla1[DISTRITO],MATCH(Tabla5[[#This Row],[RUC]],[1]!Tabla1[RUC],0))</f>
        <v>#REF!</v>
      </c>
      <c r="K5814" t="str">
        <f>INDEX([1]BCLIENTES!H:H,MATCH(Tabla5[[#This Row],[RUC]],[1]BCLIENTES!A:A,0))</f>
        <v xml:space="preserve"> AREQUIPA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tr">
        <f>TEXT(Tabla5[[#This Row],[FECHA]],"MMM")</f>
        <v>Ago</v>
      </c>
      <c r="D5815" s="1" t="str">
        <f>TEXT(Tabla5[[#This Row],[FECHA]],"YYY")</f>
        <v>2024</v>
      </c>
      <c r="E5815" s="2" t="s">
        <v>143</v>
      </c>
      <c r="F5815" s="2" t="s">
        <v>5859</v>
      </c>
      <c r="G5815" s="2" t="s">
        <v>10002</v>
      </c>
      <c r="H5815">
        <v>20601467845</v>
      </c>
      <c r="I5815" t="str">
        <f>INDEX([1]BCLIENTES!B:B,MATCH(Tabla5[[#This Row],[RUC]],[1]BCLIENTES!A:A,0))</f>
        <v xml:space="preserve"> CORPORACION MIRANDA NUÑEZ E.I.R.L.</v>
      </c>
      <c r="J5815" t="e">
        <f>INDEX([1]!Tabla1[DISTRITO],MATCH(Tabla5[[#This Row],[RUC]],[1]!Tabla1[RUC],0))</f>
        <v>#REF!</v>
      </c>
      <c r="K5815" t="str">
        <f>INDEX([1]BCLIENTES!H:H,MATCH(Tabla5[[#This Row],[RUC]],[1]BCLIENTES!A:A,0))</f>
        <v xml:space="preserve"> AREQUIPA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tr">
        <f>TEXT(Tabla5[[#This Row],[FECHA]],"MMM")</f>
        <v>Ago</v>
      </c>
      <c r="D5816" s="1" t="str">
        <f>TEXT(Tabla5[[#This Row],[FECHA]],"YYY")</f>
        <v>2024</v>
      </c>
      <c r="E5816" s="2" t="s">
        <v>143</v>
      </c>
      <c r="F5816" s="2" t="s">
        <v>5860</v>
      </c>
      <c r="G5816" s="2" t="s">
        <v>10002</v>
      </c>
      <c r="H5816">
        <v>20601467845</v>
      </c>
      <c r="I5816" t="str">
        <f>INDEX([1]BCLIENTES!B:B,MATCH(Tabla5[[#This Row],[RUC]],[1]BCLIENTES!A:A,0))</f>
        <v xml:space="preserve"> CORPORACION MIRANDA NUÑEZ E.I.R.L.</v>
      </c>
      <c r="J5816" t="e">
        <f>INDEX([1]!Tabla1[DISTRITO],MATCH(Tabla5[[#This Row],[RUC]],[1]!Tabla1[RUC],0))</f>
        <v>#REF!</v>
      </c>
      <c r="K5816" t="str">
        <f>INDEX([1]BCLIENTES!H:H,MATCH(Tabla5[[#This Row],[RUC]],[1]BCLIENTES!A:A,0))</f>
        <v xml:space="preserve"> AREQUIPA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tr">
        <f>TEXT(Tabla5[[#This Row],[FECHA]],"MMM")</f>
        <v>Ago</v>
      </c>
      <c r="D5817" s="1" t="str">
        <f>TEXT(Tabla5[[#This Row],[FECHA]],"YYY")</f>
        <v>2024</v>
      </c>
      <c r="E5817" s="2" t="s">
        <v>143</v>
      </c>
      <c r="F5817" s="2" t="s">
        <v>5861</v>
      </c>
      <c r="G5817" s="2" t="s">
        <v>10006</v>
      </c>
      <c r="H5817">
        <v>10485371244</v>
      </c>
      <c r="I5817" t="str">
        <f>INDEX([1]BCLIENTES!B:B,MATCH(Tabla5[[#This Row],[RUC]],[1]BCLIENTES!A:A,0))</f>
        <v xml:space="preserve"> CORNEJO PEÑA RUTBEL</v>
      </c>
      <c r="J5817" t="e">
        <f>INDEX([1]!Tabla1[DISTRITO],MATCH(Tabla5[[#This Row],[RUC]],[1]!Tabla1[RUC],0))</f>
        <v>#REF!</v>
      </c>
      <c r="K5817" t="str">
        <f>INDEX([1]BCLIENTES!H:H,MATCH(Tabla5[[#This Row],[RUC]],[1]BCLIENTES!A:A,0))</f>
        <v xml:space="preserve"> CUSCO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tr">
        <f>TEXT(Tabla5[[#This Row],[FECHA]],"MMM")</f>
        <v>Ago</v>
      </c>
      <c r="D5818" s="1" t="str">
        <f>TEXT(Tabla5[[#This Row],[FECHA]],"YYY")</f>
        <v>2024</v>
      </c>
      <c r="E5818" s="2" t="s">
        <v>143</v>
      </c>
      <c r="F5818" s="2" t="s">
        <v>5862</v>
      </c>
      <c r="G5818" s="2" t="s">
        <v>9999</v>
      </c>
      <c r="H5818">
        <v>20487221059</v>
      </c>
      <c r="I5818" t="str">
        <f>INDEX([1]BCLIENTES!B:B,MATCH(Tabla5[[#This Row],[RUC]],[1]BCLIENTES!A:A,0))</f>
        <v xml:space="preserve"> REPRESENTACIONES FERRETEROS GABY EMPRESA INDIVIDUAL DE RESPONSABILIDAD LIMITADA</v>
      </c>
      <c r="J5818" t="e">
        <f>INDEX([1]!Tabla1[DISTRITO],MATCH(Tabla5[[#This Row],[RUC]],[1]!Tabla1[RUC],0))</f>
        <v>#REF!</v>
      </c>
      <c r="K5818" t="str">
        <f>INDEX([1]BCLIENTES!H:H,MATCH(Tabla5[[#This Row],[RUC]],[1]BCLIENTES!A:A,0))</f>
        <v xml:space="preserve"> HUANCAYO 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tr">
        <f>TEXT(Tabla5[[#This Row],[FECHA]],"MMM")</f>
        <v>Ago</v>
      </c>
      <c r="D5819" s="1" t="str">
        <f>TEXT(Tabla5[[#This Row],[FECHA]],"YYY")</f>
        <v>2024</v>
      </c>
      <c r="E5819" s="2" t="s">
        <v>143</v>
      </c>
      <c r="F5819" s="2" t="s">
        <v>5863</v>
      </c>
      <c r="G5819" s="2" t="s">
        <v>10006</v>
      </c>
      <c r="H5819">
        <v>10485371244</v>
      </c>
      <c r="I5819" t="str">
        <f>INDEX([1]BCLIENTES!B:B,MATCH(Tabla5[[#This Row],[RUC]],[1]BCLIENTES!A:A,0))</f>
        <v xml:space="preserve"> CORNEJO PEÑA RUTBEL</v>
      </c>
      <c r="J5819" t="e">
        <f>INDEX([1]!Tabla1[DISTRITO],MATCH(Tabla5[[#This Row],[RUC]],[1]!Tabla1[RUC],0))</f>
        <v>#REF!</v>
      </c>
      <c r="K5819" t="str">
        <f>INDEX([1]BCLIENTES!H:H,MATCH(Tabla5[[#This Row],[RUC]],[1]BCLIENTES!A:A,0))</f>
        <v xml:space="preserve"> CUSCO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tr">
        <f>TEXT(Tabla5[[#This Row],[FECHA]],"MMM")</f>
        <v>Ago</v>
      </c>
      <c r="D5820" s="1" t="str">
        <f>TEXT(Tabla5[[#This Row],[FECHA]],"YYY")</f>
        <v>2024</v>
      </c>
      <c r="E5820" s="2" t="s">
        <v>143</v>
      </c>
      <c r="F5820" s="2" t="s">
        <v>5864</v>
      </c>
      <c r="G5820" s="2" t="s">
        <v>10004</v>
      </c>
      <c r="H5820">
        <v>20609464314</v>
      </c>
      <c r="I5820" t="str">
        <f>INDEX([1]BCLIENTES!B:B,MATCH(Tabla5[[#This Row],[RUC]],[1]BCLIENTES!A:A,0))</f>
        <v xml:space="preserve"> LIS COMPANY EIRL</v>
      </c>
      <c r="J5820" t="e">
        <f>INDEX([1]!Tabla1[DISTRITO],MATCH(Tabla5[[#This Row],[RUC]],[1]!Tabla1[RUC],0))</f>
        <v>#REF!</v>
      </c>
      <c r="K5820" t="str">
        <f>INDEX([1]BCLIENTES!H:H,MATCH(Tabla5[[#This Row],[RUC]],[1]BCLIENTES!A:A,0))</f>
        <v xml:space="preserve"> CHICLAYO 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tr">
        <f>TEXT(Tabla5[[#This Row],[FECHA]],"MMM")</f>
        <v>Ago</v>
      </c>
      <c r="D5821" s="1" t="str">
        <f>TEXT(Tabla5[[#This Row],[FECHA]],"YYY")</f>
        <v>2024</v>
      </c>
      <c r="E5821" s="2" t="s">
        <v>143</v>
      </c>
      <c r="F5821" s="2" t="s">
        <v>5865</v>
      </c>
      <c r="G5821" s="2" t="s">
        <v>10002</v>
      </c>
      <c r="H5821">
        <v>20602341225</v>
      </c>
      <c r="I5821" t="str">
        <f>INDEX([1]BCLIENTES!B:B,MATCH(Tabla5[[#This Row],[RUC]],[1]BCLIENTES!A:A,0))</f>
        <v xml:space="preserve"> ELECTRORAYO SOCIEDAD COMERCIAL DE RESPONSABILIDAD LIMITADA</v>
      </c>
      <c r="J5821" t="e">
        <f>INDEX([1]!Tabla1[DISTRITO],MATCH(Tabla5[[#This Row],[RUC]],[1]!Tabla1[RUC],0))</f>
        <v>#REF!</v>
      </c>
      <c r="K5821" t="str">
        <f>INDEX([1]BCLIENTES!H:H,MATCH(Tabla5[[#This Row],[RUC]],[1]BCLIENTES!A:A,0))</f>
        <v xml:space="preserve"> MARISCAL NIETO 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tr">
        <f>TEXT(Tabla5[[#This Row],[FECHA]],"MMM")</f>
        <v>Ago</v>
      </c>
      <c r="D5822" s="1" t="str">
        <f>TEXT(Tabla5[[#This Row],[FECHA]],"YYY")</f>
        <v>2024</v>
      </c>
      <c r="E5822" s="2" t="s">
        <v>143</v>
      </c>
      <c r="F5822" s="2" t="s">
        <v>5866</v>
      </c>
      <c r="G5822" s="2" t="s">
        <v>10002</v>
      </c>
      <c r="H5822">
        <v>20609021846</v>
      </c>
      <c r="I5822" t="str">
        <f>INDEX([1]BCLIENTES!B:B,MATCH(Tabla5[[#This Row],[RUC]],[1]BCLIENTES!A:A,0))</f>
        <v xml:space="preserve"> DISTRIBUCIONES YEYO E.I.R.L.</v>
      </c>
      <c r="J5822" t="e">
        <f>INDEX([1]!Tabla1[DISTRITO],MATCH(Tabla5[[#This Row],[RUC]],[1]!Tabla1[RUC],0))</f>
        <v>#REF!</v>
      </c>
      <c r="K5822" t="str">
        <f>INDEX([1]BCLIENTES!H:H,MATCH(Tabla5[[#This Row],[RUC]],[1]BCLIENTES!A:A,0))</f>
        <v xml:space="preserve"> AREQUIPA 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tr">
        <f>TEXT(Tabla5[[#This Row],[FECHA]],"MMM")</f>
        <v>Ago</v>
      </c>
      <c r="D5823" s="1" t="str">
        <f>TEXT(Tabla5[[#This Row],[FECHA]],"YYY")</f>
        <v>2024</v>
      </c>
      <c r="E5823" s="2" t="s">
        <v>143</v>
      </c>
      <c r="F5823" s="2" t="s">
        <v>5867</v>
      </c>
      <c r="G5823" s="2" t="s">
        <v>10002</v>
      </c>
      <c r="H5823">
        <v>20612118044</v>
      </c>
      <c r="I5823" t="str">
        <f>INDEX([1]BCLIENTES!B:B,MATCH(Tabla5[[#This Row],[RUC]],[1]BCLIENTES!A:A,0))</f>
        <v xml:space="preserve"> DISTRIBUIDOR FERRETERO ROLDEM PERU S.A.C.</v>
      </c>
      <c r="J5823" t="e">
        <f>INDEX([1]!Tabla1[DISTRITO],MATCH(Tabla5[[#This Row],[RUC]],[1]!Tabla1[RUC],0))</f>
        <v>#REF!</v>
      </c>
      <c r="K5823" t="str">
        <f>INDEX([1]BCLIENTES!H:H,MATCH(Tabla5[[#This Row],[RUC]],[1]BCLIENTES!A:A,0))</f>
        <v xml:space="preserve"> AREQUIPA 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tr">
        <f>TEXT(Tabla5[[#This Row],[FECHA]],"MMM")</f>
        <v>Ago</v>
      </c>
      <c r="D5824" s="1" t="str">
        <f>TEXT(Tabla5[[#This Row],[FECHA]],"YYY")</f>
        <v>2024</v>
      </c>
      <c r="E5824" s="2" t="s">
        <v>143</v>
      </c>
      <c r="F5824" s="2" t="s">
        <v>5868</v>
      </c>
      <c r="G5824" s="2" t="s">
        <v>9999</v>
      </c>
      <c r="H5824">
        <v>20279099142</v>
      </c>
      <c r="I5824" t="str">
        <f>INDEX([1]BCLIENTES!B:B,MATCH(Tabla5[[#This Row],[RUC]],[1]BCLIENTES!A:A,0))</f>
        <v xml:space="preserve"> TECNOLOGIA ELECTRICA S.A.C</v>
      </c>
      <c r="J5824" t="e">
        <f>INDEX([1]!Tabla1[DISTRITO],MATCH(Tabla5[[#This Row],[RUC]],[1]!Tabla1[RUC],0))</f>
        <v>#REF!</v>
      </c>
      <c r="K5824" t="str">
        <f>INDEX([1]BCLIENTES!H:H,MATCH(Tabla5[[#This Row],[RUC]],[1]BCLIENTES!A:A,0))</f>
        <v xml:space="preserve"> ICA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tr">
        <f>TEXT(Tabla5[[#This Row],[FECHA]],"MMM")</f>
        <v>Ago</v>
      </c>
      <c r="D5825" s="1" t="str">
        <f>TEXT(Tabla5[[#This Row],[FECHA]],"YYY")</f>
        <v>2024</v>
      </c>
      <c r="E5825" s="2" t="s">
        <v>143</v>
      </c>
      <c r="F5825" s="2" t="s">
        <v>5869</v>
      </c>
      <c r="G5825" s="2" t="s">
        <v>10003</v>
      </c>
      <c r="H5825">
        <v>20601787700</v>
      </c>
      <c r="I5825" t="str">
        <f>INDEX([1]BCLIENTES!B:B,MATCH(Tabla5[[#This Row],[RUC]],[1]BCLIENTES!A:A,0))</f>
        <v xml:space="preserve"> IMPORTACIONES MIRALDI S.A.C.</v>
      </c>
      <c r="J5825" t="e">
        <f>INDEX([1]!Tabla1[DISTRITO],MATCH(Tabla5[[#This Row],[RUC]],[1]!Tabla1[RUC],0))</f>
        <v>#REF!</v>
      </c>
      <c r="K5825" t="str">
        <f>INDEX([1]BCLIENTES!H:H,MATCH(Tabla5[[#This Row],[RUC]],[1]BCLIENTES!A:A,0))</f>
        <v xml:space="preserve"> LIMA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tr">
        <f>TEXT(Tabla5[[#This Row],[FECHA]],"MMM")</f>
        <v>Ago</v>
      </c>
      <c r="D5826" s="1" t="str">
        <f>TEXT(Tabla5[[#This Row],[FECHA]],"YYY")</f>
        <v>2024</v>
      </c>
      <c r="E5826" s="2" t="s">
        <v>143</v>
      </c>
      <c r="F5826" s="2" t="s">
        <v>5870</v>
      </c>
      <c r="G5826" s="2" t="s">
        <v>10002</v>
      </c>
      <c r="H5826">
        <v>20607877352</v>
      </c>
      <c r="I5826" t="str">
        <f>INDEX([1]BCLIENTES!B:B,MATCH(Tabla5[[#This Row],[RUC]],[1]BCLIENTES!A:A,0))</f>
        <v xml:space="preserve"> SOLUCIONES ELECTRICAS MARLUM EMPRESA INDIVIDUAL DE RESPONSABILIDASD LIMITADA</v>
      </c>
      <c r="J5826" t="e">
        <f>INDEX([1]!Tabla1[DISTRITO],MATCH(Tabla5[[#This Row],[RUC]],[1]!Tabla1[RUC],0))</f>
        <v>#REF!</v>
      </c>
      <c r="K5826" t="str">
        <f>INDEX([1]BCLIENTES!H:H,MATCH(Tabla5[[#This Row],[RUC]],[1]BCLIENTES!A:A,0))</f>
        <v xml:space="preserve"> TACNA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tr">
        <f>TEXT(Tabla5[[#This Row],[FECHA]],"MMM")</f>
        <v>Ago</v>
      </c>
      <c r="D5827" s="1" t="str">
        <f>TEXT(Tabla5[[#This Row],[FECHA]],"YYY")</f>
        <v>2024</v>
      </c>
      <c r="E5827" s="2" t="s">
        <v>143</v>
      </c>
      <c r="F5827" s="2" t="s">
        <v>5871</v>
      </c>
      <c r="G5827" s="2" t="s">
        <v>10002</v>
      </c>
      <c r="H5827">
        <v>20607877352</v>
      </c>
      <c r="I5827" t="str">
        <f>INDEX([1]BCLIENTES!B:B,MATCH(Tabla5[[#This Row],[RUC]],[1]BCLIENTES!A:A,0))</f>
        <v xml:space="preserve"> SOLUCIONES ELECTRICAS MARLUM EMPRESA INDIVIDUAL DE RESPONSABILIDASD LIMITADA</v>
      </c>
      <c r="J5827" t="e">
        <f>INDEX([1]!Tabla1[DISTRITO],MATCH(Tabla5[[#This Row],[RUC]],[1]!Tabla1[RUC],0))</f>
        <v>#REF!</v>
      </c>
      <c r="K5827" t="str">
        <f>INDEX([1]BCLIENTES!H:H,MATCH(Tabla5[[#This Row],[RUC]],[1]BCLIENTES!A:A,0))</f>
        <v xml:space="preserve"> TACNA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tr">
        <f>TEXT(Tabla5[[#This Row],[FECHA]],"MMM")</f>
        <v>Ago</v>
      </c>
      <c r="D5828" s="1" t="str">
        <f>TEXT(Tabla5[[#This Row],[FECHA]],"YYY")</f>
        <v>2024</v>
      </c>
      <c r="E5828" s="2" t="s">
        <v>143</v>
      </c>
      <c r="F5828" s="2" t="s">
        <v>5872</v>
      </c>
      <c r="G5828" s="2" t="s">
        <v>10003</v>
      </c>
      <c r="H5828">
        <v>20606183136</v>
      </c>
      <c r="I5828" t="str">
        <f>INDEX([1]BCLIENTES!B:B,MATCH(Tabla5[[#This Row],[RUC]],[1]BCLIENTES!A:A,0))</f>
        <v xml:space="preserve"> JP DISTRIBUCIONES Y SOLUCIONES ELECTRICAS E.I.R.L.</v>
      </c>
      <c r="J5828" t="e">
        <f>INDEX([1]!Tabla1[DISTRITO],MATCH(Tabla5[[#This Row],[RUC]],[1]!Tabla1[RUC],0))</f>
        <v>#REF!</v>
      </c>
      <c r="K5828" t="str">
        <f>INDEX([1]BCLIENTES!H:H,MATCH(Tabla5[[#This Row],[RUC]],[1]BCLIENTES!A:A,0))</f>
        <v xml:space="preserve"> LIMA 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tr">
        <f>TEXT(Tabla5[[#This Row],[FECHA]],"MMM")</f>
        <v>Ago</v>
      </c>
      <c r="D5829" s="1" t="str">
        <f>TEXT(Tabla5[[#This Row],[FECHA]],"YYY")</f>
        <v>2024</v>
      </c>
      <c r="E5829" s="2" t="s">
        <v>143</v>
      </c>
      <c r="F5829" s="2" t="s">
        <v>5873</v>
      </c>
      <c r="G5829" s="2" t="s">
        <v>10006</v>
      </c>
      <c r="H5829">
        <v>20527319766</v>
      </c>
      <c r="I5829" t="str">
        <f>INDEX([1]BCLIENTES!B:B,MATCH(Tabla5[[#This Row],[RUC]],[1]BCLIENTES!A:A,0))</f>
        <v xml:space="preserve"> MANUFACTURAS ELECTRICAS Y SANITARIAS EMPRESA INDIVIDUAL DE RESPONSABLIDAD LIMITADA</v>
      </c>
      <c r="J5829" t="e">
        <f>INDEX([1]!Tabla1[DISTRITO],MATCH(Tabla5[[#This Row],[RUC]],[1]!Tabla1[RUC],0))</f>
        <v>#REF!</v>
      </c>
      <c r="K5829" t="str">
        <f>INDEX([1]BCLIENTES!H:H,MATCH(Tabla5[[#This Row],[RUC]],[1]BCLIENTES!A:A,0))</f>
        <v xml:space="preserve"> CUSCO 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tr">
        <f>TEXT(Tabla5[[#This Row],[FECHA]],"MMM")</f>
        <v>Ago</v>
      </c>
      <c r="D5830" s="1" t="str">
        <f>TEXT(Tabla5[[#This Row],[FECHA]],"YYY")</f>
        <v>2024</v>
      </c>
      <c r="E5830" s="2" t="s">
        <v>143</v>
      </c>
      <c r="F5830" s="2" t="s">
        <v>5874</v>
      </c>
      <c r="G5830" s="2" t="s">
        <v>10004</v>
      </c>
      <c r="H5830">
        <v>20605930752</v>
      </c>
      <c r="I5830" t="str">
        <f>INDEX([1]BCLIENTES!B:B,MATCH(Tabla5[[#This Row],[RUC]],[1]BCLIENTES!A:A,0))</f>
        <v xml:space="preserve"> FERRETERIA ALISSON E.I.R.L.</v>
      </c>
      <c r="J5830" t="e">
        <f>INDEX([1]!Tabla1[DISTRITO],MATCH(Tabla5[[#This Row],[RUC]],[1]!Tabla1[RUC],0))</f>
        <v>#REF!</v>
      </c>
      <c r="K5830" t="str">
        <f>INDEX([1]BCLIENTES!H:H,MATCH(Tabla5[[#This Row],[RUC]],[1]BCLIENTES!A:A,0))</f>
        <v xml:space="preserve"> CHICLAYO 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tr">
        <f>TEXT(Tabla5[[#This Row],[FECHA]],"MMM")</f>
        <v>Ago</v>
      </c>
      <c r="D5831" s="1" t="str">
        <f>TEXT(Tabla5[[#This Row],[FECHA]],"YYY")</f>
        <v>2024</v>
      </c>
      <c r="E5831" s="2" t="s">
        <v>143</v>
      </c>
      <c r="F5831" s="2" t="s">
        <v>5875</v>
      </c>
      <c r="G5831" s="2" t="s">
        <v>10004</v>
      </c>
      <c r="H5831">
        <v>20487800750</v>
      </c>
      <c r="I5831" t="str">
        <f>INDEX([1]BCLIENTES!B:B,MATCH(Tabla5[[#This Row],[RUC]],[1]BCLIENTES!A:A,0))</f>
        <v xml:space="preserve"> RI IMPORTACIONES S.A.C.</v>
      </c>
      <c r="J5831" t="e">
        <f>INDEX([1]!Tabla1[DISTRITO],MATCH(Tabla5[[#This Row],[RUC]],[1]!Tabla1[RUC],0))</f>
        <v>#REF!</v>
      </c>
      <c r="K5831" t="str">
        <f>INDEX([1]BCLIENTES!H:H,MATCH(Tabla5[[#This Row],[RUC]],[1]BCLIENTES!A:A,0))</f>
        <v xml:space="preserve"> CHICLAYO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tr">
        <f>TEXT(Tabla5[[#This Row],[FECHA]],"MMM")</f>
        <v>Ago</v>
      </c>
      <c r="D5832" s="1" t="str">
        <f>TEXT(Tabla5[[#This Row],[FECHA]],"YYY")</f>
        <v>2024</v>
      </c>
      <c r="E5832" s="2" t="s">
        <v>143</v>
      </c>
      <c r="F5832" s="2" t="s">
        <v>5876</v>
      </c>
      <c r="G5832" s="2" t="s">
        <v>10004</v>
      </c>
      <c r="H5832">
        <v>20609542871</v>
      </c>
      <c r="I5832" t="str">
        <f>INDEX([1]BCLIENTES!B:B,MATCH(Tabla5[[#This Row],[RUC]],[1]BCLIENTES!A:A,0))</f>
        <v xml:space="preserve"> ILUMINACIONES D'CARLOS 2022 E.I.R.L.</v>
      </c>
      <c r="J5832" t="e">
        <f>INDEX([1]!Tabla1[DISTRITO],MATCH(Tabla5[[#This Row],[RUC]],[1]!Tabla1[RUC],0))</f>
        <v>#REF!</v>
      </c>
      <c r="K5832" t="str">
        <f>INDEX([1]BCLIENTES!H:H,MATCH(Tabla5[[#This Row],[RUC]],[1]BCLIENTES!A:A,0))</f>
        <v xml:space="preserve"> CHICLAYO 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tr">
        <f>TEXT(Tabla5[[#This Row],[FECHA]],"MMM")</f>
        <v>Ago</v>
      </c>
      <c r="D5833" s="1" t="str">
        <f>TEXT(Tabla5[[#This Row],[FECHA]],"YYY")</f>
        <v>2024</v>
      </c>
      <c r="E5833" s="2" t="s">
        <v>143</v>
      </c>
      <c r="F5833" s="2" t="s">
        <v>5877</v>
      </c>
      <c r="G5833" s="2" t="s">
        <v>10004</v>
      </c>
      <c r="H5833">
        <v>20479842893</v>
      </c>
      <c r="I5833" t="str">
        <f>INDEX([1]BCLIENTES!B:B,MATCH(Tabla5[[#This Row],[RUC]],[1]BCLIENTES!A:A,0))</f>
        <v xml:space="preserve"> LUZ CENTER EIRL</v>
      </c>
      <c r="J5833" t="e">
        <f>INDEX([1]!Tabla1[DISTRITO],MATCH(Tabla5[[#This Row],[RUC]],[1]!Tabla1[RUC],0))</f>
        <v>#REF!</v>
      </c>
      <c r="K5833" t="str">
        <f>INDEX([1]BCLIENTES!H:H,MATCH(Tabla5[[#This Row],[RUC]],[1]BCLIENTES!A:A,0))</f>
        <v xml:space="preserve"> CHICLAYO 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tr">
        <f>TEXT(Tabla5[[#This Row],[FECHA]],"MMM")</f>
        <v>Ago</v>
      </c>
      <c r="D5834" s="1" t="str">
        <f>TEXT(Tabla5[[#This Row],[FECHA]],"YYY")</f>
        <v>2024</v>
      </c>
      <c r="E5834" s="2" t="s">
        <v>143</v>
      </c>
      <c r="F5834" s="2" t="s">
        <v>5878</v>
      </c>
      <c r="G5834" s="2" t="s">
        <v>10004</v>
      </c>
      <c r="H5834">
        <v>20172321004</v>
      </c>
      <c r="I5834" t="str">
        <f>INDEX([1]BCLIENTES!B:B,MATCH(Tabla5[[#This Row],[RUC]],[1]BCLIENTES!A:A,0))</f>
        <v xml:space="preserve"> JUSTINIANO SOTO VILLANUEVA S.R.L.</v>
      </c>
      <c r="J5834" t="e">
        <f>INDEX([1]!Tabla1[DISTRITO],MATCH(Tabla5[[#This Row],[RUC]],[1]!Tabla1[RUC],0))</f>
        <v>#REF!</v>
      </c>
      <c r="K5834" t="str">
        <f>INDEX([1]BCLIENTES!H:H,MATCH(Tabla5[[#This Row],[RUC]],[1]BCLIENTES!A:A,0))</f>
        <v xml:space="preserve"> LIMA 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tr">
        <f>TEXT(Tabla5[[#This Row],[FECHA]],"MMM")</f>
        <v>Ago</v>
      </c>
      <c r="D5835" s="1" t="str">
        <f>TEXT(Tabla5[[#This Row],[FECHA]],"YYY")</f>
        <v>2024</v>
      </c>
      <c r="E5835" s="2" t="s">
        <v>143</v>
      </c>
      <c r="F5835" s="2" t="s">
        <v>5879</v>
      </c>
      <c r="G5835" s="2" t="s">
        <v>10003</v>
      </c>
      <c r="H5835">
        <v>20610672443</v>
      </c>
      <c r="I5835" t="str">
        <f>INDEX([1]BCLIENTES!B:B,MATCH(Tabla5[[#This Row],[RUC]],[1]BCLIENTES!A:A,0))</f>
        <v xml:space="preserve"> CONSTRUCCION NEGOCIOS Y SERVICIOS DANTE E.I.R.L.</v>
      </c>
      <c r="J5835" t="e">
        <f>INDEX([1]!Tabla1[DISTRITO],MATCH(Tabla5[[#This Row],[RUC]],[1]!Tabla1[RUC],0))</f>
        <v>#REF!</v>
      </c>
      <c r="K5835" t="str">
        <f>INDEX([1]BCLIENTES!H:H,MATCH(Tabla5[[#This Row],[RUC]],[1]BCLIENTES!A:A,0))</f>
        <v xml:space="preserve"> CHICLAYO 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tr">
        <f>TEXT(Tabla5[[#This Row],[FECHA]],"MMM")</f>
        <v>Ago</v>
      </c>
      <c r="D5836" s="1" t="str">
        <f>TEXT(Tabla5[[#This Row],[FECHA]],"YYY")</f>
        <v>2024</v>
      </c>
      <c r="E5836" s="2" t="s">
        <v>143</v>
      </c>
      <c r="F5836" s="2" t="s">
        <v>5880</v>
      </c>
      <c r="G5836" s="2" t="s">
        <v>10004</v>
      </c>
      <c r="H5836">
        <v>20608424424</v>
      </c>
      <c r="I5836" t="str">
        <f>INDEX([1]BCLIENTES!B:B,MATCH(Tabla5[[#This Row],[RUC]],[1]BCLIENTES!A:A,0))</f>
        <v xml:space="preserve"> FERRENAN CHICLAYO S.A.C.</v>
      </c>
      <c r="J5836" t="e">
        <f>INDEX([1]!Tabla1[DISTRITO],MATCH(Tabla5[[#This Row],[RUC]],[1]!Tabla1[RUC],0))</f>
        <v>#REF!</v>
      </c>
      <c r="K5836" t="str">
        <f>INDEX([1]BCLIENTES!H:H,MATCH(Tabla5[[#This Row],[RUC]],[1]BCLIENTES!A:A,0))</f>
        <v xml:space="preserve"> CHICLAYO 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tr">
        <f>TEXT(Tabla5[[#This Row],[FECHA]],"MMM")</f>
        <v>Ago</v>
      </c>
      <c r="D5837" s="1" t="str">
        <f>TEXT(Tabla5[[#This Row],[FECHA]],"YYY")</f>
        <v>2024</v>
      </c>
      <c r="E5837" s="2" t="s">
        <v>143</v>
      </c>
      <c r="F5837" s="2" t="s">
        <v>5881</v>
      </c>
      <c r="G5837" s="2" t="s">
        <v>10004</v>
      </c>
      <c r="H5837">
        <v>20608160478</v>
      </c>
      <c r="I5837" t="str">
        <f>INDEX([1]BCLIENTES!B:B,MATCH(Tabla5[[#This Row],[RUC]],[1]BCLIENTES!A:A,0))</f>
        <v xml:space="preserve"> J &amp; L FERREXPRESS S.A.C.</v>
      </c>
      <c r="J5837" t="e">
        <f>INDEX([1]!Tabla1[DISTRITO],MATCH(Tabla5[[#This Row],[RUC]],[1]!Tabla1[RUC],0))</f>
        <v>#REF!</v>
      </c>
      <c r="K5837" t="str">
        <f>INDEX([1]BCLIENTES!H:H,MATCH(Tabla5[[#This Row],[RUC]],[1]BCLIENTES!A:A,0))</f>
        <v xml:space="preserve"> CHICLAYO 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tr">
        <f>TEXT(Tabla5[[#This Row],[FECHA]],"MMM")</f>
        <v>Ago</v>
      </c>
      <c r="D5838" s="1" t="str">
        <f>TEXT(Tabla5[[#This Row],[FECHA]],"YYY")</f>
        <v>2024</v>
      </c>
      <c r="E5838" s="2" t="s">
        <v>143</v>
      </c>
      <c r="F5838" s="2" t="s">
        <v>5882</v>
      </c>
      <c r="G5838" s="2" t="s">
        <v>10002</v>
      </c>
      <c r="H5838">
        <v>20520069535</v>
      </c>
      <c r="I5838" t="str">
        <f>INDEX([1]BCLIENTES!B:B,MATCH(Tabla5[[#This Row],[RUC]],[1]BCLIENTES!A:A,0))</f>
        <v xml:space="preserve"> A.DE.ILUMINACIONES DEL SUR E.I.R.L.</v>
      </c>
      <c r="J5838" t="e">
        <f>INDEX([1]!Tabla1[DISTRITO],MATCH(Tabla5[[#This Row],[RUC]],[1]!Tabla1[RUC],0))</f>
        <v>#REF!</v>
      </c>
      <c r="K5838" t="str">
        <f>INDEX([1]BCLIENTES!H:H,MATCH(Tabla5[[#This Row],[RUC]],[1]BCLIENTES!A:A,0))</f>
        <v xml:space="preserve"> TACNA 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tr">
        <f>TEXT(Tabla5[[#This Row],[FECHA]],"MMM")</f>
        <v>Ago</v>
      </c>
      <c r="D5839" s="1" t="str">
        <f>TEXT(Tabla5[[#This Row],[FECHA]],"YYY")</f>
        <v>2024</v>
      </c>
      <c r="E5839" s="2" t="s">
        <v>143</v>
      </c>
      <c r="F5839" s="2" t="s">
        <v>5883</v>
      </c>
      <c r="G5839" s="2" t="s">
        <v>10002</v>
      </c>
      <c r="H5839">
        <v>20454067682</v>
      </c>
      <c r="I5839" t="str">
        <f>INDEX([1]BCLIENTES!B:B,MATCH(Tabla5[[#This Row],[RUC]],[1]BCLIENTES!A:A,0))</f>
        <v xml:space="preserve"> FERRETERIA Y MATERIALES DE CONSTRUCCION S.R.L. - FEMACO S.R.L.</v>
      </c>
      <c r="J5839" t="e">
        <f>INDEX([1]!Tabla1[DISTRITO],MATCH(Tabla5[[#This Row],[RUC]],[1]!Tabla1[RUC],0))</f>
        <v>#REF!</v>
      </c>
      <c r="K5839" t="str">
        <f>INDEX([1]BCLIENTES!H:H,MATCH(Tabla5[[#This Row],[RUC]],[1]BCLIENTES!A:A,0))</f>
        <v xml:space="preserve"> AREQUIPA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tr">
        <f>TEXT(Tabla5[[#This Row],[FECHA]],"MMM")</f>
        <v>Ago</v>
      </c>
      <c r="D5840" s="1" t="str">
        <f>TEXT(Tabla5[[#This Row],[FECHA]],"YYY")</f>
        <v>2024</v>
      </c>
      <c r="E5840" s="2" t="s">
        <v>143</v>
      </c>
      <c r="F5840" s="2" t="s">
        <v>5884</v>
      </c>
      <c r="G5840" s="2" t="s">
        <v>10003</v>
      </c>
      <c r="H5840">
        <v>20601787700</v>
      </c>
      <c r="I5840" t="str">
        <f>INDEX([1]BCLIENTES!B:B,MATCH(Tabla5[[#This Row],[RUC]],[1]BCLIENTES!A:A,0))</f>
        <v xml:space="preserve"> IMPORTACIONES MIRALDI S.A.C.</v>
      </c>
      <c r="J5840" t="e">
        <f>INDEX([1]!Tabla1[DISTRITO],MATCH(Tabla5[[#This Row],[RUC]],[1]!Tabla1[RUC],0))</f>
        <v>#REF!</v>
      </c>
      <c r="K5840" t="str">
        <f>INDEX([1]BCLIENTES!H:H,MATCH(Tabla5[[#This Row],[RUC]],[1]BCLIENTES!A:A,0))</f>
        <v xml:space="preserve"> LIMA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tr">
        <f>TEXT(Tabla5[[#This Row],[FECHA]],"MMM")</f>
        <v>Ago</v>
      </c>
      <c r="D5841" s="1" t="str">
        <f>TEXT(Tabla5[[#This Row],[FECHA]],"YYY")</f>
        <v>2024</v>
      </c>
      <c r="E5841" s="2" t="s">
        <v>143</v>
      </c>
      <c r="F5841" s="2" t="s">
        <v>5885</v>
      </c>
      <c r="G5841" s="2" t="s">
        <v>10004</v>
      </c>
      <c r="H5841">
        <v>20609019019</v>
      </c>
      <c r="I5841" t="str">
        <f>INDEX([1]BCLIENTES!B:B,MATCH(Tabla5[[#This Row],[RUC]],[1]BCLIENTES!A:A,0))</f>
        <v xml:space="preserve"> INDUSTRIAS ELECTRICAS V &amp; L S.A.C.</v>
      </c>
      <c r="J5841" t="e">
        <f>INDEX([1]!Tabla1[DISTRITO],MATCH(Tabla5[[#This Row],[RUC]],[1]!Tabla1[RUC],0))</f>
        <v>#REF!</v>
      </c>
      <c r="K5841" t="str">
        <f>INDEX([1]BCLIENTES!H:H,MATCH(Tabla5[[#This Row],[RUC]],[1]BCLIENTES!A:A,0))</f>
        <v xml:space="preserve"> TRUJILLO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tr">
        <f>TEXT(Tabla5[[#This Row],[FECHA]],"MMM")</f>
        <v>Ago</v>
      </c>
      <c r="D5842" s="1" t="str">
        <f>TEXT(Tabla5[[#This Row],[FECHA]],"YYY")</f>
        <v>2024</v>
      </c>
      <c r="E5842" s="2" t="s">
        <v>143</v>
      </c>
      <c r="F5842" s="2" t="s">
        <v>5886</v>
      </c>
      <c r="G5842" s="2" t="s">
        <v>10004</v>
      </c>
      <c r="H5842">
        <v>20608424424</v>
      </c>
      <c r="I5842" t="str">
        <f>INDEX([1]BCLIENTES!B:B,MATCH(Tabla5[[#This Row],[RUC]],[1]BCLIENTES!A:A,0))</f>
        <v xml:space="preserve"> FERRENAN CHICLAYO S.A.C.</v>
      </c>
      <c r="J5842" t="e">
        <f>INDEX([1]!Tabla1[DISTRITO],MATCH(Tabla5[[#This Row],[RUC]],[1]!Tabla1[RUC],0))</f>
        <v>#REF!</v>
      </c>
      <c r="K5842" t="str">
        <f>INDEX([1]BCLIENTES!H:H,MATCH(Tabla5[[#This Row],[RUC]],[1]BCLIENTES!A:A,0))</f>
        <v xml:space="preserve"> CHICLAYO 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tr">
        <f>TEXT(Tabla5[[#This Row],[FECHA]],"MMM")</f>
        <v>Ago</v>
      </c>
      <c r="D5843" s="1" t="str">
        <f>TEXT(Tabla5[[#This Row],[FECHA]],"YYY")</f>
        <v>2024</v>
      </c>
      <c r="E5843" s="2" t="s">
        <v>143</v>
      </c>
      <c r="F5843" s="2" t="s">
        <v>5887</v>
      </c>
      <c r="G5843" s="2" t="s">
        <v>10004</v>
      </c>
      <c r="H5843">
        <v>20612444405</v>
      </c>
      <c r="I5843" t="str">
        <f>INDEX([1]BCLIENTES!B:B,MATCH(Tabla5[[#This Row],[RUC]],[1]BCLIENTES!A:A,0))</f>
        <v xml:space="preserve"> COMERCIAL FERRETERA L &amp; M S.A.C</v>
      </c>
      <c r="J5843" t="e">
        <f>INDEX([1]!Tabla1[DISTRITO],MATCH(Tabla5[[#This Row],[RUC]],[1]!Tabla1[RUC],0))</f>
        <v>#REF!</v>
      </c>
      <c r="K5843" t="str">
        <f>INDEX([1]BCLIENTES!H:H,MATCH(Tabla5[[#This Row],[RUC]],[1]BCLIENTES!A:A,0))</f>
        <v xml:space="preserve"> CHICLAYO 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tr">
        <f>TEXT(Tabla5[[#This Row],[FECHA]],"MMM")</f>
        <v>Ago</v>
      </c>
      <c r="D5844" s="1" t="str">
        <f>TEXT(Tabla5[[#This Row],[FECHA]],"YYY")</f>
        <v>2024</v>
      </c>
      <c r="E5844" s="2" t="s">
        <v>143</v>
      </c>
      <c r="F5844" s="2" t="s">
        <v>5888</v>
      </c>
      <c r="G5844" s="2" t="s">
        <v>9999</v>
      </c>
      <c r="H5844">
        <v>20604875855</v>
      </c>
      <c r="I5844" t="str">
        <f>INDEX([1]BCLIENTES!B:B,MATCH(Tabla5[[#This Row],[RUC]],[1]BCLIENTES!A:A,0))</f>
        <v xml:space="preserve"> CORPORACION ELECTRO INDUSTRIAL CESPEDES S.A.C.</v>
      </c>
      <c r="J5844" t="e">
        <f>INDEX([1]!Tabla1[DISTRITO],MATCH(Tabla5[[#This Row],[RUC]],[1]!Tabla1[RUC],0))</f>
        <v>#REF!</v>
      </c>
      <c r="K5844" t="str">
        <f>INDEX([1]BCLIENTES!H:H,MATCH(Tabla5[[#This Row],[RUC]],[1]BCLIENTES!A:A,0))</f>
        <v xml:space="preserve"> ICA 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tr">
        <f>TEXT(Tabla5[[#This Row],[FECHA]],"MMM")</f>
        <v>Ago</v>
      </c>
      <c r="D5845" s="1" t="str">
        <f>TEXT(Tabla5[[#This Row],[FECHA]],"YYY")</f>
        <v>2024</v>
      </c>
      <c r="E5845" s="2" t="s">
        <v>143</v>
      </c>
      <c r="F5845" s="2" t="s">
        <v>5889</v>
      </c>
      <c r="G5845" s="2" t="s">
        <v>10003</v>
      </c>
      <c r="H5845">
        <v>20606183136</v>
      </c>
      <c r="I5845" t="str">
        <f>INDEX([1]BCLIENTES!B:B,MATCH(Tabla5[[#This Row],[RUC]],[1]BCLIENTES!A:A,0))</f>
        <v xml:space="preserve"> JP DISTRIBUCIONES Y SOLUCIONES ELECTRICAS E.I.R.L.</v>
      </c>
      <c r="J5845" t="e">
        <f>INDEX([1]!Tabla1[DISTRITO],MATCH(Tabla5[[#This Row],[RUC]],[1]!Tabla1[RUC],0))</f>
        <v>#REF!</v>
      </c>
      <c r="K5845" t="str">
        <f>INDEX([1]BCLIENTES!H:H,MATCH(Tabla5[[#This Row],[RUC]],[1]BCLIENTES!A:A,0))</f>
        <v xml:space="preserve"> LIMA 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tr">
        <f>TEXT(Tabla5[[#This Row],[FECHA]],"MMM")</f>
        <v>Ago</v>
      </c>
      <c r="D5846" s="1" t="str">
        <f>TEXT(Tabla5[[#This Row],[FECHA]],"YYY")</f>
        <v>2024</v>
      </c>
      <c r="E5846" s="2" t="s">
        <v>143</v>
      </c>
      <c r="F5846" s="2" t="s">
        <v>5890</v>
      </c>
      <c r="G5846" s="2" t="s">
        <v>10003</v>
      </c>
      <c r="H5846">
        <v>20601787700</v>
      </c>
      <c r="I5846" t="str">
        <f>INDEX([1]BCLIENTES!B:B,MATCH(Tabla5[[#This Row],[RUC]],[1]BCLIENTES!A:A,0))</f>
        <v xml:space="preserve"> IMPORTACIONES MIRALDI S.A.C.</v>
      </c>
      <c r="J5846" t="e">
        <f>INDEX([1]!Tabla1[DISTRITO],MATCH(Tabla5[[#This Row],[RUC]],[1]!Tabla1[RUC],0))</f>
        <v>#REF!</v>
      </c>
      <c r="K5846" t="str">
        <f>INDEX([1]BCLIENTES!H:H,MATCH(Tabla5[[#This Row],[RUC]],[1]BCLIENTES!A:A,0))</f>
        <v xml:space="preserve"> LIMA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tr">
        <f>TEXT(Tabla5[[#This Row],[FECHA]],"MMM")</f>
        <v>Ago</v>
      </c>
      <c r="D5847" s="1" t="str">
        <f>TEXT(Tabla5[[#This Row],[FECHA]],"YYY")</f>
        <v>2024</v>
      </c>
      <c r="E5847" s="2" t="s">
        <v>143</v>
      </c>
      <c r="F5847" s="2" t="s">
        <v>5891</v>
      </c>
      <c r="G5847" s="2" t="s">
        <v>10003</v>
      </c>
      <c r="H5847">
        <v>20601787700</v>
      </c>
      <c r="I5847" t="str">
        <f>INDEX([1]BCLIENTES!B:B,MATCH(Tabla5[[#This Row],[RUC]],[1]BCLIENTES!A:A,0))</f>
        <v xml:space="preserve"> IMPORTACIONES MIRALDI S.A.C.</v>
      </c>
      <c r="J5847" t="e">
        <f>INDEX([1]!Tabla1[DISTRITO],MATCH(Tabla5[[#This Row],[RUC]],[1]!Tabla1[RUC],0))</f>
        <v>#REF!</v>
      </c>
      <c r="K5847" t="str">
        <f>INDEX([1]BCLIENTES!H:H,MATCH(Tabla5[[#This Row],[RUC]],[1]BCLIENTES!A:A,0))</f>
        <v xml:space="preserve"> LIMA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tr">
        <f>TEXT(Tabla5[[#This Row],[FECHA]],"MMM")</f>
        <v>Ago</v>
      </c>
      <c r="D5848" s="1" t="str">
        <f>TEXT(Tabla5[[#This Row],[FECHA]],"YYY")</f>
        <v>2024</v>
      </c>
      <c r="E5848" s="2" t="s">
        <v>143</v>
      </c>
      <c r="F5848" s="2" t="s">
        <v>5892</v>
      </c>
      <c r="G5848" s="2" t="s">
        <v>10003</v>
      </c>
      <c r="H5848">
        <v>20601787700</v>
      </c>
      <c r="I5848" t="str">
        <f>INDEX([1]BCLIENTES!B:B,MATCH(Tabla5[[#This Row],[RUC]],[1]BCLIENTES!A:A,0))</f>
        <v xml:space="preserve"> IMPORTACIONES MIRALDI S.A.C.</v>
      </c>
      <c r="J5848" t="e">
        <f>INDEX([1]!Tabla1[DISTRITO],MATCH(Tabla5[[#This Row],[RUC]],[1]!Tabla1[RUC],0))</f>
        <v>#REF!</v>
      </c>
      <c r="K5848" t="str">
        <f>INDEX([1]BCLIENTES!H:H,MATCH(Tabla5[[#This Row],[RUC]],[1]BCLIENTES!A:A,0))</f>
        <v xml:space="preserve"> LIMA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tr">
        <f>TEXT(Tabla5[[#This Row],[FECHA]],"MMM")</f>
        <v>Ago</v>
      </c>
      <c r="D5849" s="1" t="str">
        <f>TEXT(Tabla5[[#This Row],[FECHA]],"YYY")</f>
        <v>2024</v>
      </c>
      <c r="E5849" s="2" t="s">
        <v>143</v>
      </c>
      <c r="F5849" s="2" t="s">
        <v>5893</v>
      </c>
      <c r="G5849" s="2" t="s">
        <v>10004</v>
      </c>
      <c r="H5849">
        <v>20481842515</v>
      </c>
      <c r="I5849" t="str">
        <f>INDEX([1]BCLIENTES!B:B,MATCH(Tabla5[[#This Row],[RUC]],[1]BCLIENTES!A:A,0))</f>
        <v xml:space="preserve"> INDUSTRIAL MILCIADES VARGAS SRL</v>
      </c>
      <c r="J5849" t="e">
        <f>INDEX([1]!Tabla1[DISTRITO],MATCH(Tabla5[[#This Row],[RUC]],[1]!Tabla1[RUC],0))</f>
        <v>#REF!</v>
      </c>
      <c r="K5849" t="str">
        <f>INDEX([1]BCLIENTES!H:H,MATCH(Tabla5[[#This Row],[RUC]],[1]BCLIENTES!A:A,0))</f>
        <v xml:space="preserve"> TRUJILLO 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tr">
        <f>TEXT(Tabla5[[#This Row],[FECHA]],"MMM")</f>
        <v>Ago</v>
      </c>
      <c r="D5850" s="1" t="str">
        <f>TEXT(Tabla5[[#This Row],[FECHA]],"YYY")</f>
        <v>2024</v>
      </c>
      <c r="E5850" s="2" t="s">
        <v>143</v>
      </c>
      <c r="F5850" s="2" t="s">
        <v>5894</v>
      </c>
      <c r="G5850" s="2" t="s">
        <v>10004</v>
      </c>
      <c r="H5850">
        <v>20481842515</v>
      </c>
      <c r="I5850" t="str">
        <f>INDEX([1]BCLIENTES!B:B,MATCH(Tabla5[[#This Row],[RUC]],[1]BCLIENTES!A:A,0))</f>
        <v xml:space="preserve"> INDUSTRIAL MILCIADES VARGAS SRL</v>
      </c>
      <c r="J5850" t="e">
        <f>INDEX([1]!Tabla1[DISTRITO],MATCH(Tabla5[[#This Row],[RUC]],[1]!Tabla1[RUC],0))</f>
        <v>#REF!</v>
      </c>
      <c r="K5850" t="str">
        <f>INDEX([1]BCLIENTES!H:H,MATCH(Tabla5[[#This Row],[RUC]],[1]BCLIENTES!A:A,0))</f>
        <v xml:space="preserve"> TRUJILLO 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tr">
        <f>TEXT(Tabla5[[#This Row],[FECHA]],"MMM")</f>
        <v>Ago</v>
      </c>
      <c r="D5851" s="1" t="str">
        <f>TEXT(Tabla5[[#This Row],[FECHA]],"YYY")</f>
        <v>2024</v>
      </c>
      <c r="E5851" s="2" t="s">
        <v>143</v>
      </c>
      <c r="F5851" s="2" t="s">
        <v>5895</v>
      </c>
      <c r="G5851" s="2" t="s">
        <v>10004</v>
      </c>
      <c r="H5851">
        <v>20559587185</v>
      </c>
      <c r="I5851" t="str">
        <f>INDEX([1]BCLIENTES!B:B,MATCH(Tabla5[[#This Row],[RUC]],[1]BCLIENTES!A:A,0))</f>
        <v xml:space="preserve"> DISTRIBUIDORA ROYER S.A.C.</v>
      </c>
      <c r="J5851" t="e">
        <f>INDEX([1]!Tabla1[DISTRITO],MATCH(Tabla5[[#This Row],[RUC]],[1]!Tabla1[RUC],0))</f>
        <v>#REF!</v>
      </c>
      <c r="K5851" t="str">
        <f>INDEX([1]BCLIENTES!H:H,MATCH(Tabla5[[#This Row],[RUC]],[1]BCLIENTES!A:A,0))</f>
        <v xml:space="preserve"> TRUJILLO 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tr">
        <f>TEXT(Tabla5[[#This Row],[FECHA]],"MMM")</f>
        <v>Ago</v>
      </c>
      <c r="D5852" s="1" t="str">
        <f>TEXT(Tabla5[[#This Row],[FECHA]],"YYY")</f>
        <v>2024</v>
      </c>
      <c r="E5852" s="2" t="s">
        <v>143</v>
      </c>
      <c r="F5852" s="2" t="s">
        <v>5896</v>
      </c>
      <c r="G5852" s="2" t="s">
        <v>10002</v>
      </c>
      <c r="H5852">
        <v>20605458212</v>
      </c>
      <c r="I5852" t="str">
        <f>INDEX([1]BCLIENTES!B:B,MATCH(Tabla5[[#This Row],[RUC]],[1]BCLIENTES!A:A,0))</f>
        <v xml:space="preserve"> DYVAG PERU E.I.R.L.</v>
      </c>
      <c r="J5852" t="e">
        <f>INDEX([1]!Tabla1[DISTRITO],MATCH(Tabla5[[#This Row],[RUC]],[1]!Tabla1[RUC],0))</f>
        <v>#REF!</v>
      </c>
      <c r="K5852" t="str">
        <f>INDEX([1]BCLIENTES!H:H,MATCH(Tabla5[[#This Row],[RUC]],[1]BCLIENTES!A:A,0))</f>
        <v xml:space="preserve"> AREQUIPA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tr">
        <f>TEXT(Tabla5[[#This Row],[FECHA]],"MMM")</f>
        <v>Ago</v>
      </c>
      <c r="D5853" s="1" t="str">
        <f>TEXT(Tabla5[[#This Row],[FECHA]],"YYY")</f>
        <v>2024</v>
      </c>
      <c r="E5853" s="2" t="s">
        <v>143</v>
      </c>
      <c r="F5853" s="2" t="s">
        <v>5897</v>
      </c>
      <c r="G5853" s="2" t="s">
        <v>10002</v>
      </c>
      <c r="H5853">
        <v>20605458212</v>
      </c>
      <c r="I5853" t="str">
        <f>INDEX([1]BCLIENTES!B:B,MATCH(Tabla5[[#This Row],[RUC]],[1]BCLIENTES!A:A,0))</f>
        <v xml:space="preserve"> DYVAG PERU E.I.R.L.</v>
      </c>
      <c r="J5853" t="e">
        <f>INDEX([1]!Tabla1[DISTRITO],MATCH(Tabla5[[#This Row],[RUC]],[1]!Tabla1[RUC],0))</f>
        <v>#REF!</v>
      </c>
      <c r="K5853" t="str">
        <f>INDEX([1]BCLIENTES!H:H,MATCH(Tabla5[[#This Row],[RUC]],[1]BCLIENTES!A:A,0))</f>
        <v xml:space="preserve"> AREQUIPA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tr">
        <f>TEXT(Tabla5[[#This Row],[FECHA]],"MMM")</f>
        <v>Ago</v>
      </c>
      <c r="D5854" s="1" t="str">
        <f>TEXT(Tabla5[[#This Row],[FECHA]],"YYY")</f>
        <v>2024</v>
      </c>
      <c r="E5854" s="2" t="s">
        <v>143</v>
      </c>
      <c r="F5854" s="2" t="s">
        <v>5898</v>
      </c>
      <c r="G5854" s="2" t="s">
        <v>10003</v>
      </c>
      <c r="H5854">
        <v>20604916772</v>
      </c>
      <c r="I5854" t="str">
        <f>INDEX([1]BCLIENTES!B:B,MATCH(Tabla5[[#This Row],[RUC]],[1]BCLIENTES!A:A,0))</f>
        <v xml:space="preserve"> ABA COMPANY SOCIEDAD ANONIMA CERRADA - ABA COMPANY S.A.C.</v>
      </c>
      <c r="J5854" t="e">
        <f>INDEX([1]!Tabla1[DISTRITO],MATCH(Tabla5[[#This Row],[RUC]],[1]!Tabla1[RUC],0))</f>
        <v>#REF!</v>
      </c>
      <c r="K5854" t="str">
        <f>INDEX([1]BCLIENTES!H:H,MATCH(Tabla5[[#This Row],[RUC]],[1]BCLIENTES!A:A,0))</f>
        <v xml:space="preserve"> TRUJILLO 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tr">
        <f>TEXT(Tabla5[[#This Row],[FECHA]],"MMM")</f>
        <v>Ago</v>
      </c>
      <c r="D5855" s="1" t="str">
        <f>TEXT(Tabla5[[#This Row],[FECHA]],"YYY")</f>
        <v>2024</v>
      </c>
      <c r="E5855" s="2" t="s">
        <v>143</v>
      </c>
      <c r="F5855" s="2" t="s">
        <v>5899</v>
      </c>
      <c r="G5855" s="2" t="s">
        <v>10003</v>
      </c>
      <c r="H5855">
        <v>20604916772</v>
      </c>
      <c r="I5855" t="str">
        <f>INDEX([1]BCLIENTES!B:B,MATCH(Tabla5[[#This Row],[RUC]],[1]BCLIENTES!A:A,0))</f>
        <v xml:space="preserve"> ABA COMPANY SOCIEDAD ANONIMA CERRADA - ABA COMPANY S.A.C.</v>
      </c>
      <c r="J5855" t="e">
        <f>INDEX([1]!Tabla1[DISTRITO],MATCH(Tabla5[[#This Row],[RUC]],[1]!Tabla1[RUC],0))</f>
        <v>#REF!</v>
      </c>
      <c r="K5855" t="str">
        <f>INDEX([1]BCLIENTES!H:H,MATCH(Tabla5[[#This Row],[RUC]],[1]BCLIENTES!A:A,0))</f>
        <v xml:space="preserve"> TRUJILLO 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tr">
        <f>TEXT(Tabla5[[#This Row],[FECHA]],"MMM")</f>
        <v>Ago</v>
      </c>
      <c r="D5856" s="1" t="str">
        <f>TEXT(Tabla5[[#This Row],[FECHA]],"YYY")</f>
        <v>2024</v>
      </c>
      <c r="E5856" s="2" t="s">
        <v>143</v>
      </c>
      <c r="F5856" s="2" t="s">
        <v>5900</v>
      </c>
      <c r="G5856" s="2" t="s">
        <v>10002</v>
      </c>
      <c r="H5856">
        <v>20456338705</v>
      </c>
      <c r="I5856" t="str">
        <f>INDEX([1]BCLIENTES!B:B,MATCH(Tabla5[[#This Row],[RUC]],[1]BCLIENTES!A:A,0))</f>
        <v xml:space="preserve"> COMERCIAL FERRETERA BRAULIO E.I.R.L.</v>
      </c>
      <c r="J5856" t="e">
        <f>INDEX([1]!Tabla1[DISTRITO],MATCH(Tabla5[[#This Row],[RUC]],[1]!Tabla1[RUC],0))</f>
        <v>#REF!</v>
      </c>
      <c r="K5856" t="str">
        <f>INDEX([1]BCLIENTES!H:H,MATCH(Tabla5[[#This Row],[RUC]],[1]BCLIENTES!A:A,0))</f>
        <v xml:space="preserve"> AREQUIPA 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tr">
        <f>TEXT(Tabla5[[#This Row],[FECHA]],"MMM")</f>
        <v>Ago</v>
      </c>
      <c r="D5857" s="1" t="str">
        <f>TEXT(Tabla5[[#This Row],[FECHA]],"YYY")</f>
        <v>2024</v>
      </c>
      <c r="E5857" s="2" t="s">
        <v>143</v>
      </c>
      <c r="F5857" s="2" t="s">
        <v>5901</v>
      </c>
      <c r="G5857" s="2" t="s">
        <v>10003</v>
      </c>
      <c r="H5857">
        <v>20601787700</v>
      </c>
      <c r="I5857" t="str">
        <f>INDEX([1]BCLIENTES!B:B,MATCH(Tabla5[[#This Row],[RUC]],[1]BCLIENTES!A:A,0))</f>
        <v xml:space="preserve"> IMPORTACIONES MIRALDI S.A.C.</v>
      </c>
      <c r="J5857" t="e">
        <f>INDEX([1]!Tabla1[DISTRITO],MATCH(Tabla5[[#This Row],[RUC]],[1]!Tabla1[RUC],0))</f>
        <v>#REF!</v>
      </c>
      <c r="K5857" t="str">
        <f>INDEX([1]BCLIENTES!H:H,MATCH(Tabla5[[#This Row],[RUC]],[1]BCLIENTES!A:A,0))</f>
        <v xml:space="preserve"> LIMA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tr">
        <f>TEXT(Tabla5[[#This Row],[FECHA]],"MMM")</f>
        <v>Ago</v>
      </c>
      <c r="D5858" s="1" t="str">
        <f>TEXT(Tabla5[[#This Row],[FECHA]],"YYY")</f>
        <v>2024</v>
      </c>
      <c r="E5858" s="2" t="s">
        <v>143</v>
      </c>
      <c r="F5858" s="2" t="s">
        <v>5902</v>
      </c>
      <c r="G5858" s="2" t="s">
        <v>10003</v>
      </c>
      <c r="H5858">
        <v>10238869523</v>
      </c>
      <c r="I5858" t="str">
        <f>INDEX([1]BCLIENTES!B:B,MATCH(Tabla5[[#This Row],[RUC]],[1]BCLIENTES!A:A,0))</f>
        <v xml:space="preserve"> CARREÑO DELGADO ROSA LINA</v>
      </c>
      <c r="J5858" t="e">
        <f>INDEX([1]!Tabla1[DISTRITO],MATCH(Tabla5[[#This Row],[RUC]],[1]!Tabla1[RUC],0))</f>
        <v>#REF!</v>
      </c>
      <c r="K5858" t="str">
        <f>INDEX([1]BCLIENTES!H:H,MATCH(Tabla5[[#This Row],[RUC]],[1]BCLIENTES!A:A,0))</f>
        <v xml:space="preserve"> TRUJILLO 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tr">
        <f>TEXT(Tabla5[[#This Row],[FECHA]],"MMM")</f>
        <v>Ago</v>
      </c>
      <c r="D5859" s="1" t="str">
        <f>TEXT(Tabla5[[#This Row],[FECHA]],"YYY")</f>
        <v>2024</v>
      </c>
      <c r="E5859" s="2" t="s">
        <v>143</v>
      </c>
      <c r="F5859" s="2" t="s">
        <v>5903</v>
      </c>
      <c r="G5859" s="2" t="s">
        <v>10002</v>
      </c>
      <c r="H5859">
        <v>10476253221</v>
      </c>
      <c r="I5859" t="str">
        <f>INDEX([1]BCLIENTES!B:B,MATCH(Tabla5[[#This Row],[RUC]],[1]BCLIENTES!A:A,0))</f>
        <v xml:space="preserve"> AYALA HUAYTAPUMA FRANCISCO</v>
      </c>
      <c r="J5859" t="e">
        <f>INDEX([1]!Tabla1[DISTRITO],MATCH(Tabla5[[#This Row],[RUC]],[1]!Tabla1[RUC],0))</f>
        <v>#REF!</v>
      </c>
      <c r="K5859" t="str">
        <f>INDEX([1]BCLIENTES!H:H,MATCH(Tabla5[[#This Row],[RUC]],[1]BCLIENTES!A:A,0))</f>
        <v xml:space="preserve"> AREQUIPA 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tr">
        <f>TEXT(Tabla5[[#This Row],[FECHA]],"MMM")</f>
        <v>Ago</v>
      </c>
      <c r="D5860" s="1" t="str">
        <f>TEXT(Tabla5[[#This Row],[FECHA]],"YYY")</f>
        <v>2024</v>
      </c>
      <c r="E5860" s="2" t="s">
        <v>143</v>
      </c>
      <c r="F5860" s="2" t="s">
        <v>5904</v>
      </c>
      <c r="G5860" s="2" t="s">
        <v>10004</v>
      </c>
      <c r="H5860">
        <v>20602853803</v>
      </c>
      <c r="I5860" t="str">
        <f>INDEX([1]BCLIENTES!B:B,MATCH(Tabla5[[#This Row],[RUC]],[1]BCLIENTES!A:A,0))</f>
        <v xml:space="preserve"> INVERSIONES D'LILY E.I.R.L.</v>
      </c>
      <c r="J5860" t="e">
        <f>INDEX([1]!Tabla1[DISTRITO],MATCH(Tabla5[[#This Row],[RUC]],[1]!Tabla1[RUC],0))</f>
        <v>#REF!</v>
      </c>
      <c r="K5860" t="str">
        <f>INDEX([1]BCLIENTES!H:H,MATCH(Tabla5[[#This Row],[RUC]],[1]BCLIENTES!A:A,0))</f>
        <v xml:space="preserve"> CHICLAYO 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tr">
        <f>TEXT(Tabla5[[#This Row],[FECHA]],"MMM")</f>
        <v>Ago</v>
      </c>
      <c r="D5861" s="1" t="str">
        <f>TEXT(Tabla5[[#This Row],[FECHA]],"YYY")</f>
        <v>2024</v>
      </c>
      <c r="E5861" s="2" t="s">
        <v>143</v>
      </c>
      <c r="F5861" s="2" t="s">
        <v>5905</v>
      </c>
      <c r="G5861" s="2" t="s">
        <v>10004</v>
      </c>
      <c r="H5861">
        <v>20602853803</v>
      </c>
      <c r="I5861" t="str">
        <f>INDEX([1]BCLIENTES!B:B,MATCH(Tabla5[[#This Row],[RUC]],[1]BCLIENTES!A:A,0))</f>
        <v xml:space="preserve"> INVERSIONES D'LILY E.I.R.L.</v>
      </c>
      <c r="J5861" t="e">
        <f>INDEX([1]!Tabla1[DISTRITO],MATCH(Tabla5[[#This Row],[RUC]],[1]!Tabla1[RUC],0))</f>
        <v>#REF!</v>
      </c>
      <c r="K5861" t="str">
        <f>INDEX([1]BCLIENTES!H:H,MATCH(Tabla5[[#This Row],[RUC]],[1]BCLIENTES!A:A,0))</f>
        <v xml:space="preserve"> CHICLAYO 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tr">
        <f>TEXT(Tabla5[[#This Row],[FECHA]],"MMM")</f>
        <v>Ago</v>
      </c>
      <c r="D5862" s="1" t="str">
        <f>TEXT(Tabla5[[#This Row],[FECHA]],"YYY")</f>
        <v>2024</v>
      </c>
      <c r="E5862" s="2" t="s">
        <v>143</v>
      </c>
      <c r="F5862" s="2" t="s">
        <v>5906</v>
      </c>
      <c r="G5862" s="2" t="s">
        <v>10003</v>
      </c>
      <c r="H5862">
        <v>20604916772</v>
      </c>
      <c r="I5862" t="str">
        <f>INDEX([1]BCLIENTES!B:B,MATCH(Tabla5[[#This Row],[RUC]],[1]BCLIENTES!A:A,0))</f>
        <v xml:space="preserve"> ABA COMPANY SOCIEDAD ANONIMA CERRADA - ABA COMPANY S.A.C.</v>
      </c>
      <c r="J5862" t="e">
        <f>INDEX([1]!Tabla1[DISTRITO],MATCH(Tabla5[[#This Row],[RUC]],[1]!Tabla1[RUC],0))</f>
        <v>#REF!</v>
      </c>
      <c r="K5862" t="str">
        <f>INDEX([1]BCLIENTES!H:H,MATCH(Tabla5[[#This Row],[RUC]],[1]BCLIENTES!A:A,0))</f>
        <v xml:space="preserve"> TRUJILLO 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tr">
        <f>TEXT(Tabla5[[#This Row],[FECHA]],"MMM")</f>
        <v>Ago</v>
      </c>
      <c r="D5863" s="1" t="str">
        <f>TEXT(Tabla5[[#This Row],[FECHA]],"YYY")</f>
        <v>2024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tr">
        <f>INDEX([1]BCLIENTES!B:B,MATCH(Tabla5[[#This Row],[RUC]],[1]BCLIENTES!A:A,0))</f>
        <v xml:space="preserve"> APPLE GLASS PERUANA S.A.C</v>
      </c>
      <c r="J5863" t="e">
        <f>INDEX([1]!Tabla1[DISTRITO],MATCH(Tabla5[[#This Row],[RUC]],[1]!Tabla1[RUC],0))</f>
        <v>#REF!</v>
      </c>
      <c r="K5863" t="str">
        <f>INDEX([1]BCLIENTES!H:H,MATCH(Tabla5[[#This Row],[RUC]],[1]BCLIENTES!A:A,0))</f>
        <v xml:space="preserve"> LIMA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tr">
        <f>TEXT(Tabla5[[#This Row],[FECHA]],"MMM")</f>
        <v>Ago</v>
      </c>
      <c r="D5864" s="1" t="str">
        <f>TEXT(Tabla5[[#This Row],[FECHA]],"YYY")</f>
        <v>2024</v>
      </c>
      <c r="E5864" s="2" t="s">
        <v>143</v>
      </c>
      <c r="F5864" s="2" t="s">
        <v>5908</v>
      </c>
      <c r="G5864" s="2" t="s">
        <v>10004</v>
      </c>
      <c r="H5864">
        <v>20559587185</v>
      </c>
      <c r="I5864" t="str">
        <f>INDEX([1]BCLIENTES!B:B,MATCH(Tabla5[[#This Row],[RUC]],[1]BCLIENTES!A:A,0))</f>
        <v xml:space="preserve"> DISTRIBUIDORA ROYER S.A.C.</v>
      </c>
      <c r="J5864" t="e">
        <f>INDEX([1]!Tabla1[DISTRITO],MATCH(Tabla5[[#This Row],[RUC]],[1]!Tabla1[RUC],0))</f>
        <v>#REF!</v>
      </c>
      <c r="K5864" t="str">
        <f>INDEX([1]BCLIENTES!H:H,MATCH(Tabla5[[#This Row],[RUC]],[1]BCLIENTES!A:A,0))</f>
        <v xml:space="preserve"> TRUJILLO 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tr">
        <f>TEXT(Tabla5[[#This Row],[FECHA]],"MMM")</f>
        <v>Ago</v>
      </c>
      <c r="D5865" s="1" t="str">
        <f>TEXT(Tabla5[[#This Row],[FECHA]],"YYY")</f>
        <v>2024</v>
      </c>
      <c r="E5865" s="2" t="s">
        <v>2328</v>
      </c>
      <c r="F5865" s="2" t="s">
        <v>5909</v>
      </c>
      <c r="G5865" s="2" t="s">
        <v>10002</v>
      </c>
      <c r="H5865">
        <v>20455247447</v>
      </c>
      <c r="I5865" t="str">
        <f>INDEX([1]BCLIENTES!B:B,MATCH(Tabla5[[#This Row],[RUC]],[1]BCLIENTES!A:A,0))</f>
        <v xml:space="preserve"> DISTRIBUCIONES Y REPRESENTACIONES SANTA MARIA S.A.C.</v>
      </c>
      <c r="J5865" t="e">
        <f>INDEX([1]!Tabla1[DISTRITO],MATCH(Tabla5[[#This Row],[RUC]],[1]!Tabla1[RUC],0))</f>
        <v>#REF!</v>
      </c>
      <c r="K5865" t="str">
        <f>INDEX([1]BCLIENTES!H:H,MATCH(Tabla5[[#This Row],[RUC]],[1]BCLIENTES!A:A,0))</f>
        <v xml:space="preserve"> AREQUIPA 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tr">
        <f>TEXT(Tabla5[[#This Row],[FECHA]],"MMM")</f>
        <v>Ago</v>
      </c>
      <c r="D5866" s="1" t="str">
        <f>TEXT(Tabla5[[#This Row],[FECHA]],"YYY")</f>
        <v>2024</v>
      </c>
      <c r="E5866" s="2" t="s">
        <v>2328</v>
      </c>
      <c r="F5866" s="2" t="s">
        <v>5910</v>
      </c>
      <c r="G5866" s="2" t="s">
        <v>10004</v>
      </c>
      <c r="H5866">
        <v>20608424424</v>
      </c>
      <c r="I5866" t="str">
        <f>INDEX([1]BCLIENTES!B:B,MATCH(Tabla5[[#This Row],[RUC]],[1]BCLIENTES!A:A,0))</f>
        <v xml:space="preserve"> FERRENAN CHICLAYO S.A.C.</v>
      </c>
      <c r="J5866" t="e">
        <f>INDEX([1]!Tabla1[DISTRITO],MATCH(Tabla5[[#This Row],[RUC]],[1]!Tabla1[RUC],0))</f>
        <v>#REF!</v>
      </c>
      <c r="K5866" t="str">
        <f>INDEX([1]BCLIENTES!H:H,MATCH(Tabla5[[#This Row],[RUC]],[1]BCLIENTES!A:A,0))</f>
        <v xml:space="preserve"> CHICLAYO 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tr">
        <f>TEXT(Tabla5[[#This Row],[FECHA]],"MMM")</f>
        <v>Ago</v>
      </c>
      <c r="D5867" s="1" t="str">
        <f>TEXT(Tabla5[[#This Row],[FECHA]],"YYY")</f>
        <v>2024</v>
      </c>
      <c r="E5867" s="2" t="s">
        <v>2328</v>
      </c>
      <c r="F5867" s="2" t="s">
        <v>5911</v>
      </c>
      <c r="G5867" s="2" t="s">
        <v>10004</v>
      </c>
      <c r="H5867">
        <v>20605930752</v>
      </c>
      <c r="I5867" t="str">
        <f>INDEX([1]BCLIENTES!B:B,MATCH(Tabla5[[#This Row],[RUC]],[1]BCLIENTES!A:A,0))</f>
        <v xml:space="preserve"> FERRETERIA ALISSON E.I.R.L.</v>
      </c>
      <c r="J5867" t="e">
        <f>INDEX([1]!Tabla1[DISTRITO],MATCH(Tabla5[[#This Row],[RUC]],[1]!Tabla1[RUC],0))</f>
        <v>#REF!</v>
      </c>
      <c r="K5867" t="str">
        <f>INDEX([1]BCLIENTES!H:H,MATCH(Tabla5[[#This Row],[RUC]],[1]BCLIENTES!A:A,0))</f>
        <v xml:space="preserve"> CHICLAYO 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tr">
        <f>TEXT(Tabla5[[#This Row],[FECHA]],"MMM")</f>
        <v>Ago</v>
      </c>
      <c r="D5868" s="1" t="str">
        <f>TEXT(Tabla5[[#This Row],[FECHA]],"YYY")</f>
        <v>2024</v>
      </c>
      <c r="E5868" s="2" t="s">
        <v>2447</v>
      </c>
      <c r="F5868" s="2" t="s">
        <v>5912</v>
      </c>
      <c r="G5868" s="2" t="s">
        <v>10004</v>
      </c>
      <c r="H5868">
        <v>20608424424</v>
      </c>
      <c r="I5868" t="str">
        <f>INDEX([1]BCLIENTES!B:B,MATCH(Tabla5[[#This Row],[RUC]],[1]BCLIENTES!A:A,0))</f>
        <v xml:space="preserve"> FERRENAN CHICLAYO S.A.C.</v>
      </c>
      <c r="J5868" t="e">
        <f>INDEX([1]!Tabla1[DISTRITO],MATCH(Tabla5[[#This Row],[RUC]],[1]!Tabla1[RUC],0))</f>
        <v>#REF!</v>
      </c>
      <c r="K5868" t="str">
        <f>INDEX([1]BCLIENTES!H:H,MATCH(Tabla5[[#This Row],[RUC]],[1]BCLIENTES!A:A,0))</f>
        <v xml:space="preserve"> CHICLAYO 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tr">
        <f>TEXT(Tabla5[[#This Row],[FECHA]],"MMM")</f>
        <v>Ago</v>
      </c>
      <c r="D5869" s="1" t="str">
        <f>TEXT(Tabla5[[#This Row],[FECHA]],"YYY")</f>
        <v>2024</v>
      </c>
      <c r="E5869" s="2" t="s">
        <v>2447</v>
      </c>
      <c r="F5869" s="2" t="s">
        <v>5913</v>
      </c>
      <c r="G5869" s="2" t="s">
        <v>10002</v>
      </c>
      <c r="H5869">
        <v>20602341225</v>
      </c>
      <c r="I5869" t="str">
        <f>INDEX([1]BCLIENTES!B:B,MATCH(Tabla5[[#This Row],[RUC]],[1]BCLIENTES!A:A,0))</f>
        <v xml:space="preserve"> ELECTRORAYO SOCIEDAD COMERCIAL DE RESPONSABILIDAD LIMITADA</v>
      </c>
      <c r="J5869" t="e">
        <f>INDEX([1]!Tabla1[DISTRITO],MATCH(Tabla5[[#This Row],[RUC]],[1]!Tabla1[RUC],0))</f>
        <v>#REF!</v>
      </c>
      <c r="K5869" t="str">
        <f>INDEX([1]BCLIENTES!H:H,MATCH(Tabla5[[#This Row],[RUC]],[1]BCLIENTES!A:A,0))</f>
        <v xml:space="preserve"> MARISCAL NIETO 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tr">
        <f>TEXT(Tabla5[[#This Row],[FECHA]],"MMM")</f>
        <v>Ago</v>
      </c>
      <c r="D5870" s="1" t="str">
        <f>TEXT(Tabla5[[#This Row],[FECHA]],"YYY")</f>
        <v>2024</v>
      </c>
      <c r="E5870" s="2" t="s">
        <v>2447</v>
      </c>
      <c r="F5870" s="2" t="s">
        <v>5914</v>
      </c>
      <c r="G5870" s="2" t="s">
        <v>10004</v>
      </c>
      <c r="H5870">
        <v>20610501169</v>
      </c>
      <c r="I5870" t="str">
        <f>INDEX([1]BCLIENTES!B:B,MATCH(Tabla5[[#This Row],[RUC]],[1]BCLIENTES!A:A,0))</f>
        <v xml:space="preserve"> INVERSIONES R SEBASMI S.A.C.</v>
      </c>
      <c r="J5870" t="e">
        <f>INDEX([1]!Tabla1[DISTRITO],MATCH(Tabla5[[#This Row],[RUC]],[1]!Tabla1[RUC],0))</f>
        <v>#REF!</v>
      </c>
      <c r="K5870" t="str">
        <f>INDEX([1]BCLIENTES!H:H,MATCH(Tabla5[[#This Row],[RUC]],[1]BCLIENTES!A:A,0))</f>
        <v xml:space="preserve"> LIMA 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tr">
        <f>TEXT(Tabla5[[#This Row],[FECHA]],"MMM")</f>
        <v>Ago</v>
      </c>
      <c r="D5871" s="1" t="str">
        <f>TEXT(Tabla5[[#This Row],[FECHA]],"YYY")</f>
        <v>2024</v>
      </c>
      <c r="E5871" s="2" t="s">
        <v>2447</v>
      </c>
      <c r="F5871" s="2" t="s">
        <v>5915</v>
      </c>
      <c r="G5871" s="2" t="s">
        <v>10003</v>
      </c>
      <c r="H5871">
        <v>20606183136</v>
      </c>
      <c r="I5871" t="str">
        <f>INDEX([1]BCLIENTES!B:B,MATCH(Tabla5[[#This Row],[RUC]],[1]BCLIENTES!A:A,0))</f>
        <v xml:space="preserve"> JP DISTRIBUCIONES Y SOLUCIONES ELECTRICAS E.I.R.L.</v>
      </c>
      <c r="J5871" t="e">
        <f>INDEX([1]!Tabla1[DISTRITO],MATCH(Tabla5[[#This Row],[RUC]],[1]!Tabla1[RUC],0))</f>
        <v>#REF!</v>
      </c>
      <c r="K5871" t="str">
        <f>INDEX([1]BCLIENTES!H:H,MATCH(Tabla5[[#This Row],[RUC]],[1]BCLIENTES!A:A,0))</f>
        <v xml:space="preserve"> LIMA 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tr">
        <f>TEXT(Tabla5[[#This Row],[FECHA]],"MMM")</f>
        <v>Ago</v>
      </c>
      <c r="D5872" s="1" t="str">
        <f>TEXT(Tabla5[[#This Row],[FECHA]],"YYY")</f>
        <v>2024</v>
      </c>
      <c r="E5872" s="2" t="s">
        <v>2447</v>
      </c>
      <c r="F5872" s="2" t="s">
        <v>5916</v>
      </c>
      <c r="G5872" s="2" t="s">
        <v>10006</v>
      </c>
      <c r="H5872">
        <v>20558266849</v>
      </c>
      <c r="I5872" t="str">
        <f>INDEX([1]BCLIENTES!B:B,MATCH(Tabla5[[#This Row],[RUC]],[1]BCLIENTES!A:A,0))</f>
        <v xml:space="preserve"> A.M.C. INDUSTRIAL ELECTRIC E.I.R.L.</v>
      </c>
      <c r="J5872" t="e">
        <f>INDEX([1]!Tabla1[DISTRITO],MATCH(Tabla5[[#This Row],[RUC]],[1]!Tabla1[RUC],0))</f>
        <v>#REF!</v>
      </c>
      <c r="K5872" t="str">
        <f>INDEX([1]BCLIENTES!H:H,MATCH(Tabla5[[#This Row],[RUC]],[1]BCLIENTES!A:A,0))</f>
        <v xml:space="preserve"> AREQUIPA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tr">
        <f>TEXT(Tabla5[[#This Row],[FECHA]],"MMM")</f>
        <v>Ago</v>
      </c>
      <c r="D5873" s="1" t="str">
        <f>TEXT(Tabla5[[#This Row],[FECHA]],"YYY")</f>
        <v>2024</v>
      </c>
      <c r="E5873" s="2" t="s">
        <v>2447</v>
      </c>
      <c r="F5873" s="2" t="s">
        <v>5917</v>
      </c>
      <c r="G5873" s="2" t="s">
        <v>9997</v>
      </c>
      <c r="H5873">
        <v>1</v>
      </c>
      <c r="I5873" t="str">
        <f>INDEX([1]BCLIENTES!B:B,MATCH(Tabla5[[#This Row],[RUC]],[1]BCLIENTES!A:A,0))</f>
        <v>ANULADO</v>
      </c>
      <c r="J5873" t="e">
        <f>INDEX([1]!Tabla1[DISTRITO],MATCH(Tabla5[[#This Row],[RUC]],[1]!Tabla1[RUC],0))</f>
        <v>#REF!</v>
      </c>
      <c r="K5873" t="str">
        <f>INDEX([1]BCLIENTES!H:H,MATCH(Tabla5[[#This Row],[RUC]],[1]BCLIENTES!A:A,0))</f>
        <v>ANULADO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tr">
        <f>TEXT(Tabla5[[#This Row],[FECHA]],"MMM")</f>
        <v>Ago</v>
      </c>
      <c r="D5874" s="1" t="str">
        <f>TEXT(Tabla5[[#This Row],[FECHA]],"YYY")</f>
        <v>2024</v>
      </c>
      <c r="E5874" s="2" t="s">
        <v>2447</v>
      </c>
      <c r="F5874" s="2" t="s">
        <v>5918</v>
      </c>
      <c r="G5874" s="2" t="s">
        <v>10004</v>
      </c>
      <c r="H5874">
        <v>10421912055</v>
      </c>
      <c r="I5874" t="str">
        <f>INDEX([1]BCLIENTES!B:B,MATCH(Tabla5[[#This Row],[RUC]],[1]BCLIENTES!A:A,0))</f>
        <v xml:space="preserve"> HUAMAN NOLASCO JANET CHARO</v>
      </c>
      <c r="J5874" t="e">
        <f>INDEX([1]!Tabla1[DISTRITO],MATCH(Tabla5[[#This Row],[RUC]],[1]!Tabla1[RUC],0))</f>
        <v>#REF!</v>
      </c>
      <c r="K5874" t="str">
        <f>INDEX([1]BCLIENTES!H:H,MATCH(Tabla5[[#This Row],[RUC]],[1]BCLIENTES!A:A,0))</f>
        <v xml:space="preserve"> TRUJILLO 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tr">
        <f>TEXT(Tabla5[[#This Row],[FECHA]],"MMM")</f>
        <v>Jul</v>
      </c>
      <c r="D5875" s="1" t="str">
        <f>TEXT(Tabla5[[#This Row],[FECHA]],"YYY")</f>
        <v>2024</v>
      </c>
      <c r="E5875" s="2" t="s">
        <v>143</v>
      </c>
      <c r="F5875" s="2" t="s">
        <v>5919</v>
      </c>
      <c r="G5875" s="2" t="s">
        <v>10003</v>
      </c>
      <c r="H5875">
        <v>20601787700</v>
      </c>
      <c r="I5875" t="str">
        <f>INDEX([1]BCLIENTES!B:B,MATCH(Tabla5[[#This Row],[RUC]],[1]BCLIENTES!A:A,0))</f>
        <v xml:space="preserve"> IMPORTACIONES MIRALDI S.A.C.</v>
      </c>
      <c r="J5875" t="e">
        <f>INDEX([1]!Tabla1[DISTRITO],MATCH(Tabla5[[#This Row],[RUC]],[1]!Tabla1[RUC],0))</f>
        <v>#REF!</v>
      </c>
      <c r="K5875" t="str">
        <f>INDEX([1]BCLIENTES!H:H,MATCH(Tabla5[[#This Row],[RUC]],[1]BCLIENTES!A:A,0))</f>
        <v xml:space="preserve"> LIMA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tr">
        <f>TEXT(Tabla5[[#This Row],[FECHA]],"MMM")</f>
        <v>Jul</v>
      </c>
      <c r="D5876" s="1" t="str">
        <f>TEXT(Tabla5[[#This Row],[FECHA]],"YYY")</f>
        <v>2024</v>
      </c>
      <c r="E5876" s="2" t="s">
        <v>143</v>
      </c>
      <c r="F5876" s="2" t="s">
        <v>5920</v>
      </c>
      <c r="G5876" s="2" t="s">
        <v>10002</v>
      </c>
      <c r="H5876">
        <v>20454720602</v>
      </c>
      <c r="I5876" t="str">
        <f>INDEX([1]BCLIENTES!B:B,MATCH(Tabla5[[#This Row],[RUC]],[1]BCLIENTES!A:A,0))</f>
        <v xml:space="preserve"> EXIMP FREREG - E.I.R.L.</v>
      </c>
      <c r="J5876" t="e">
        <f>INDEX([1]!Tabla1[DISTRITO],MATCH(Tabla5[[#This Row],[RUC]],[1]!Tabla1[RUC],0))</f>
        <v>#REF!</v>
      </c>
      <c r="K5876" t="str">
        <f>INDEX([1]BCLIENTES!H:H,MATCH(Tabla5[[#This Row],[RUC]],[1]BCLIENTES!A:A,0))</f>
        <v xml:space="preserve"> AREQUIPA 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tr">
        <f>TEXT(Tabla5[[#This Row],[FECHA]],"MMM")</f>
        <v>Jul</v>
      </c>
      <c r="D5877" s="1" t="str">
        <f>TEXT(Tabla5[[#This Row],[FECHA]],"YYY")</f>
        <v>2024</v>
      </c>
      <c r="E5877" s="2" t="s">
        <v>143</v>
      </c>
      <c r="F5877" s="2" t="s">
        <v>5921</v>
      </c>
      <c r="G5877" s="2" t="s">
        <v>10004</v>
      </c>
      <c r="H5877">
        <v>20561342556</v>
      </c>
      <c r="I5877" t="str">
        <f>INDEX([1]BCLIENTES!B:B,MATCH(Tabla5[[#This Row],[RUC]],[1]BCLIENTES!A:A,0))</f>
        <v xml:space="preserve"> FERRETERIA URSULA E.I.R.L.</v>
      </c>
      <c r="J5877" t="e">
        <f>INDEX([1]!Tabla1[DISTRITO],MATCH(Tabla5[[#This Row],[RUC]],[1]!Tabla1[RUC],0))</f>
        <v>#REF!</v>
      </c>
      <c r="K5877" t="str">
        <f>INDEX([1]BCLIENTES!H:H,MATCH(Tabla5[[#This Row],[RUC]],[1]BCLIENTES!A:A,0))</f>
        <v xml:space="preserve"> CHICLAYO 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tr">
        <f>TEXT(Tabla5[[#This Row],[FECHA]],"MMM")</f>
        <v>Jul</v>
      </c>
      <c r="D5878" s="1" t="str">
        <f>TEXT(Tabla5[[#This Row],[FECHA]],"YYY")</f>
        <v>2024</v>
      </c>
      <c r="E5878" s="2" t="s">
        <v>143</v>
      </c>
      <c r="F5878" s="2" t="s">
        <v>5922</v>
      </c>
      <c r="G5878" s="2" t="s">
        <v>10003</v>
      </c>
      <c r="H5878">
        <v>20604833613</v>
      </c>
      <c r="I5878" t="str">
        <f>INDEX([1]BCLIENTES!B:B,MATCH(Tabla5[[#This Row],[RUC]],[1]BCLIENTES!A:A,0))</f>
        <v xml:space="preserve"> SIGLO 21 E.I.R.L.</v>
      </c>
      <c r="J5878" t="e">
        <f>INDEX([1]!Tabla1[DISTRITO],MATCH(Tabla5[[#This Row],[RUC]],[1]!Tabla1[RUC],0))</f>
        <v>#REF!</v>
      </c>
      <c r="K5878" t="str">
        <f>INDEX([1]BCLIENTES!H:H,MATCH(Tabla5[[#This Row],[RUC]],[1]BCLIENTES!A:A,0))</f>
        <v xml:space="preserve"> FERREÑAFE 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tr">
        <f>TEXT(Tabla5[[#This Row],[FECHA]],"MMM")</f>
        <v>Jul</v>
      </c>
      <c r="D5879" s="1" t="str">
        <f>TEXT(Tabla5[[#This Row],[FECHA]],"YYY")</f>
        <v>2024</v>
      </c>
      <c r="E5879" s="2" t="s">
        <v>143</v>
      </c>
      <c r="F5879" s="2" t="s">
        <v>5923</v>
      </c>
      <c r="G5879" s="2" t="s">
        <v>10004</v>
      </c>
      <c r="H5879">
        <v>10026120026</v>
      </c>
      <c r="I5879" t="str">
        <f>INDEX([1]BCLIENTES!B:B,MATCH(Tabla5[[#This Row],[RUC]],[1]BCLIENTES!A:A,0))</f>
        <v xml:space="preserve"> BURGOS SAAVEDRA FRANCISCO JAVIER</v>
      </c>
      <c r="J5879" t="e">
        <f>INDEX([1]!Tabla1[DISTRITO],MATCH(Tabla5[[#This Row],[RUC]],[1]!Tabla1[RUC],0))</f>
        <v>#REF!</v>
      </c>
      <c r="K5879" t="str">
        <f>INDEX([1]BCLIENTES!H:H,MATCH(Tabla5[[#This Row],[RUC]],[1]BCLIENTES!A:A,0))</f>
        <v xml:space="preserve"> PIURA 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tr">
        <f>TEXT(Tabla5[[#This Row],[FECHA]],"MMM")</f>
        <v>Jul</v>
      </c>
      <c r="D5880" s="1" t="str">
        <f>TEXT(Tabla5[[#This Row],[FECHA]],"YYY")</f>
        <v>2024</v>
      </c>
      <c r="E5880" s="2" t="s">
        <v>143</v>
      </c>
      <c r="F5880" s="2" t="s">
        <v>5924</v>
      </c>
      <c r="G5880" s="2" t="s">
        <v>10002</v>
      </c>
      <c r="H5880">
        <v>20609519020</v>
      </c>
      <c r="I5880" t="str">
        <f>INDEX([1]BCLIENTES!B:B,MATCH(Tabla5[[#This Row],[RUC]],[1]BCLIENTES!A:A,0))</f>
        <v xml:space="preserve"> R &amp; L CORPORACION INDUSTRIAL E.I.R.L.</v>
      </c>
      <c r="J5880" t="e">
        <f>INDEX([1]!Tabla1[DISTRITO],MATCH(Tabla5[[#This Row],[RUC]],[1]!Tabla1[RUC],0))</f>
        <v>#REF!</v>
      </c>
      <c r="K5880" t="str">
        <f>INDEX([1]BCLIENTES!H:H,MATCH(Tabla5[[#This Row],[RUC]],[1]BCLIENTES!A:A,0))</f>
        <v xml:space="preserve"> AREQUIPA 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tr">
        <f>TEXT(Tabla5[[#This Row],[FECHA]],"MMM")</f>
        <v>Jul</v>
      </c>
      <c r="D5881" s="1" t="str">
        <f>TEXT(Tabla5[[#This Row],[FECHA]],"YYY")</f>
        <v>2024</v>
      </c>
      <c r="E5881" s="2" t="s">
        <v>143</v>
      </c>
      <c r="F5881" s="2" t="s">
        <v>5925</v>
      </c>
      <c r="G5881" s="2" t="s">
        <v>10003</v>
      </c>
      <c r="H5881">
        <v>20601787700</v>
      </c>
      <c r="I5881" t="str">
        <f>INDEX([1]BCLIENTES!B:B,MATCH(Tabla5[[#This Row],[RUC]],[1]BCLIENTES!A:A,0))</f>
        <v xml:space="preserve"> IMPORTACIONES MIRALDI S.A.C.</v>
      </c>
      <c r="J5881" t="e">
        <f>INDEX([1]!Tabla1[DISTRITO],MATCH(Tabla5[[#This Row],[RUC]],[1]!Tabla1[RUC],0))</f>
        <v>#REF!</v>
      </c>
      <c r="K5881" t="str">
        <f>INDEX([1]BCLIENTES!H:H,MATCH(Tabla5[[#This Row],[RUC]],[1]BCLIENTES!A:A,0))</f>
        <v xml:space="preserve"> LIMA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tr">
        <f>TEXT(Tabla5[[#This Row],[FECHA]],"MMM")</f>
        <v>Jul</v>
      </c>
      <c r="D5882" s="1" t="str">
        <f>TEXT(Tabla5[[#This Row],[FECHA]],"YYY")</f>
        <v>2024</v>
      </c>
      <c r="E5882" s="2" t="s">
        <v>143</v>
      </c>
      <c r="F5882" s="2" t="s">
        <v>5926</v>
      </c>
      <c r="G5882" s="2" t="s">
        <v>10003</v>
      </c>
      <c r="H5882">
        <v>10238869523</v>
      </c>
      <c r="I5882" t="str">
        <f>INDEX([1]BCLIENTES!B:B,MATCH(Tabla5[[#This Row],[RUC]],[1]BCLIENTES!A:A,0))</f>
        <v xml:space="preserve"> CARREÑO DELGADO ROSA LINA</v>
      </c>
      <c r="J5882" t="e">
        <f>INDEX([1]!Tabla1[DISTRITO],MATCH(Tabla5[[#This Row],[RUC]],[1]!Tabla1[RUC],0))</f>
        <v>#REF!</v>
      </c>
      <c r="K5882" t="str">
        <f>INDEX([1]BCLIENTES!H:H,MATCH(Tabla5[[#This Row],[RUC]],[1]BCLIENTES!A:A,0))</f>
        <v xml:space="preserve"> TRUJILLO 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tr">
        <f>TEXT(Tabla5[[#This Row],[FECHA]],"MMM")</f>
        <v>Jul</v>
      </c>
      <c r="D5883" s="1" t="str">
        <f>TEXT(Tabla5[[#This Row],[FECHA]],"YYY")</f>
        <v>2024</v>
      </c>
      <c r="E5883" s="2" t="s">
        <v>143</v>
      </c>
      <c r="F5883" s="2" t="s">
        <v>5927</v>
      </c>
      <c r="G5883" s="2" t="s">
        <v>9997</v>
      </c>
      <c r="H5883">
        <v>1</v>
      </c>
      <c r="I5883" t="str">
        <f>INDEX([1]BCLIENTES!B:B,MATCH(Tabla5[[#This Row],[RUC]],[1]BCLIENTES!A:A,0))</f>
        <v>ANULADO</v>
      </c>
      <c r="J5883" t="e">
        <f>INDEX([1]!Tabla1[DISTRITO],MATCH(Tabla5[[#This Row],[RUC]],[1]!Tabla1[RUC],0))</f>
        <v>#REF!</v>
      </c>
      <c r="K5883" t="str">
        <f>INDEX([1]BCLIENTES!H:H,MATCH(Tabla5[[#This Row],[RUC]],[1]BCLIENTES!A:A,0))</f>
        <v>ANULADO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tr">
        <f>TEXT(Tabla5[[#This Row],[FECHA]],"MMM")</f>
        <v>Jul</v>
      </c>
      <c r="D5884" s="1" t="str">
        <f>TEXT(Tabla5[[#This Row],[FECHA]],"YYY")</f>
        <v>2024</v>
      </c>
      <c r="E5884" s="2" t="s">
        <v>143</v>
      </c>
      <c r="F5884" s="2" t="s">
        <v>5928</v>
      </c>
      <c r="G5884" s="2" t="s">
        <v>9999</v>
      </c>
      <c r="H5884">
        <v>20601206006</v>
      </c>
      <c r="I5884" t="str">
        <f>INDEX([1]BCLIENTES!B:B,MATCH(Tabla5[[#This Row],[RUC]],[1]BCLIENTES!A:A,0))</f>
        <v xml:space="preserve"> TRADERS MAESTRO E.I.R.L.</v>
      </c>
      <c r="J5884" t="e">
        <f>INDEX([1]!Tabla1[DISTRITO],MATCH(Tabla5[[#This Row],[RUC]],[1]!Tabla1[RUC],0))</f>
        <v>#REF!</v>
      </c>
      <c r="K5884" t="str">
        <f>INDEX([1]BCLIENTES!H:H,MATCH(Tabla5[[#This Row],[RUC]],[1]BCLIENTES!A:A,0))</f>
        <v xml:space="preserve"> LEONCIO PRADO 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tr">
        <f>TEXT(Tabla5[[#This Row],[FECHA]],"MMM")</f>
        <v>Jul</v>
      </c>
      <c r="D5885" s="1" t="str">
        <f>TEXT(Tabla5[[#This Row],[FECHA]],"YYY")</f>
        <v>2024</v>
      </c>
      <c r="E5885" s="2" t="s">
        <v>143</v>
      </c>
      <c r="F5885" s="2" t="s">
        <v>5929</v>
      </c>
      <c r="G5885" s="2" t="s">
        <v>10004</v>
      </c>
      <c r="H5885">
        <v>10421912055</v>
      </c>
      <c r="I5885" t="str">
        <f>INDEX([1]BCLIENTES!B:B,MATCH(Tabla5[[#This Row],[RUC]],[1]BCLIENTES!A:A,0))</f>
        <v xml:space="preserve"> HUAMAN NOLASCO JANET CHARO</v>
      </c>
      <c r="J5885" t="e">
        <f>INDEX([1]!Tabla1[DISTRITO],MATCH(Tabla5[[#This Row],[RUC]],[1]!Tabla1[RUC],0))</f>
        <v>#REF!</v>
      </c>
      <c r="K5885" t="str">
        <f>INDEX([1]BCLIENTES!H:H,MATCH(Tabla5[[#This Row],[RUC]],[1]BCLIENTES!A:A,0))</f>
        <v xml:space="preserve"> TRUJILLO 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tr">
        <f>TEXT(Tabla5[[#This Row],[FECHA]],"MMM")</f>
        <v>Jul</v>
      </c>
      <c r="D5886" s="1" t="str">
        <f>TEXT(Tabla5[[#This Row],[FECHA]],"YYY")</f>
        <v>2024</v>
      </c>
      <c r="E5886" s="2" t="s">
        <v>143</v>
      </c>
      <c r="F5886" s="2" t="s">
        <v>5930</v>
      </c>
      <c r="G5886" s="2" t="s">
        <v>9997</v>
      </c>
      <c r="H5886">
        <v>1</v>
      </c>
      <c r="I5886" t="str">
        <f>INDEX([1]BCLIENTES!B:B,MATCH(Tabla5[[#This Row],[RUC]],[1]BCLIENTES!A:A,0))</f>
        <v>ANULADO</v>
      </c>
      <c r="J5886" t="e">
        <f>INDEX([1]!Tabla1[DISTRITO],MATCH(Tabla5[[#This Row],[RUC]],[1]!Tabla1[RUC],0))</f>
        <v>#REF!</v>
      </c>
      <c r="K5886" t="str">
        <f>INDEX([1]BCLIENTES!H:H,MATCH(Tabla5[[#This Row],[RUC]],[1]BCLIENTES!A:A,0))</f>
        <v>ANULADO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tr">
        <f>TEXT(Tabla5[[#This Row],[FECHA]],"MMM")</f>
        <v>Jul</v>
      </c>
      <c r="D5887" s="1" t="str">
        <f>TEXT(Tabla5[[#This Row],[FECHA]],"YYY")</f>
        <v>2024</v>
      </c>
      <c r="E5887" s="2" t="s">
        <v>143</v>
      </c>
      <c r="F5887" s="2" t="s">
        <v>5931</v>
      </c>
      <c r="G5887" s="2" t="s">
        <v>10003</v>
      </c>
      <c r="H5887">
        <v>20604916772</v>
      </c>
      <c r="I5887" t="str">
        <f>INDEX([1]BCLIENTES!B:B,MATCH(Tabla5[[#This Row],[RUC]],[1]BCLIENTES!A:A,0))</f>
        <v xml:space="preserve"> ABA COMPANY SOCIEDAD ANONIMA CERRADA - ABA COMPANY S.A.C.</v>
      </c>
      <c r="J5887" t="e">
        <f>INDEX([1]!Tabla1[DISTRITO],MATCH(Tabla5[[#This Row],[RUC]],[1]!Tabla1[RUC],0))</f>
        <v>#REF!</v>
      </c>
      <c r="K5887" t="str">
        <f>INDEX([1]BCLIENTES!H:H,MATCH(Tabla5[[#This Row],[RUC]],[1]BCLIENTES!A:A,0))</f>
        <v xml:space="preserve"> TRUJILLO 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tr">
        <f>TEXT(Tabla5[[#This Row],[FECHA]],"MMM")</f>
        <v>Jul</v>
      </c>
      <c r="D5888" s="1" t="str">
        <f>TEXT(Tabla5[[#This Row],[FECHA]],"YYY")</f>
        <v>2024</v>
      </c>
      <c r="E5888" s="2" t="s">
        <v>143</v>
      </c>
      <c r="F5888" s="2" t="s">
        <v>5932</v>
      </c>
      <c r="G5888" s="2" t="s">
        <v>10003</v>
      </c>
      <c r="H5888">
        <v>20604916772</v>
      </c>
      <c r="I5888" t="str">
        <f>INDEX([1]BCLIENTES!B:B,MATCH(Tabla5[[#This Row],[RUC]],[1]BCLIENTES!A:A,0))</f>
        <v xml:space="preserve"> ABA COMPANY SOCIEDAD ANONIMA CERRADA - ABA COMPANY S.A.C.</v>
      </c>
      <c r="J5888" t="e">
        <f>INDEX([1]!Tabla1[DISTRITO],MATCH(Tabla5[[#This Row],[RUC]],[1]!Tabla1[RUC],0))</f>
        <v>#REF!</v>
      </c>
      <c r="K5888" t="str">
        <f>INDEX([1]BCLIENTES!H:H,MATCH(Tabla5[[#This Row],[RUC]],[1]BCLIENTES!A:A,0))</f>
        <v xml:space="preserve"> TRUJILLO 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tr">
        <f>TEXT(Tabla5[[#This Row],[FECHA]],"MMM")</f>
        <v>Jul</v>
      </c>
      <c r="D5889" s="1" t="str">
        <f>TEXT(Tabla5[[#This Row],[FECHA]],"YYY")</f>
        <v>2024</v>
      </c>
      <c r="E5889" s="2" t="s">
        <v>143</v>
      </c>
      <c r="F5889" s="2" t="s">
        <v>5933</v>
      </c>
      <c r="G5889" s="2" t="s">
        <v>10003</v>
      </c>
      <c r="H5889">
        <v>20604916772</v>
      </c>
      <c r="I5889" t="str">
        <f>INDEX([1]BCLIENTES!B:B,MATCH(Tabla5[[#This Row],[RUC]],[1]BCLIENTES!A:A,0))</f>
        <v xml:space="preserve"> ABA COMPANY SOCIEDAD ANONIMA CERRADA - ABA COMPANY S.A.C.</v>
      </c>
      <c r="J5889" t="e">
        <f>INDEX([1]!Tabla1[DISTRITO],MATCH(Tabla5[[#This Row],[RUC]],[1]!Tabla1[RUC],0))</f>
        <v>#REF!</v>
      </c>
      <c r="K5889" t="str">
        <f>INDEX([1]BCLIENTES!H:H,MATCH(Tabla5[[#This Row],[RUC]],[1]BCLIENTES!A:A,0))</f>
        <v xml:space="preserve"> TRUJILLO 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tr">
        <f>TEXT(Tabla5[[#This Row],[FECHA]],"MMM")</f>
        <v>Jul</v>
      </c>
      <c r="D5890" s="1" t="str">
        <f>TEXT(Tabla5[[#This Row],[FECHA]],"YYY")</f>
        <v>2024</v>
      </c>
      <c r="E5890" s="2" t="s">
        <v>143</v>
      </c>
      <c r="F5890" s="2" t="s">
        <v>5934</v>
      </c>
      <c r="G5890" s="2" t="s">
        <v>10003</v>
      </c>
      <c r="H5890">
        <v>20601787700</v>
      </c>
      <c r="I5890" t="str">
        <f>INDEX([1]BCLIENTES!B:B,MATCH(Tabla5[[#This Row],[RUC]],[1]BCLIENTES!A:A,0))</f>
        <v xml:space="preserve"> IMPORTACIONES MIRALDI S.A.C.</v>
      </c>
      <c r="J5890" t="e">
        <f>INDEX([1]!Tabla1[DISTRITO],MATCH(Tabla5[[#This Row],[RUC]],[1]!Tabla1[RUC],0))</f>
        <v>#REF!</v>
      </c>
      <c r="K5890" t="str">
        <f>INDEX([1]BCLIENTES!H:H,MATCH(Tabla5[[#This Row],[RUC]],[1]BCLIENTES!A:A,0))</f>
        <v xml:space="preserve"> LIMA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tr">
        <f>TEXT(Tabla5[[#This Row],[FECHA]],"MMM")</f>
        <v>Jul</v>
      </c>
      <c r="D5891" s="1" t="str">
        <f>TEXT(Tabla5[[#This Row],[FECHA]],"YYY")</f>
        <v>2024</v>
      </c>
      <c r="E5891" s="2" t="s">
        <v>143</v>
      </c>
      <c r="F5891" s="2" t="s">
        <v>5935</v>
      </c>
      <c r="G5891" s="2" t="s">
        <v>10003</v>
      </c>
      <c r="H5891">
        <v>20601787700</v>
      </c>
      <c r="I5891" t="str">
        <f>INDEX([1]BCLIENTES!B:B,MATCH(Tabla5[[#This Row],[RUC]],[1]BCLIENTES!A:A,0))</f>
        <v xml:space="preserve"> IMPORTACIONES MIRALDI S.A.C.</v>
      </c>
      <c r="J5891" t="e">
        <f>INDEX([1]!Tabla1[DISTRITO],MATCH(Tabla5[[#This Row],[RUC]],[1]!Tabla1[RUC],0))</f>
        <v>#REF!</v>
      </c>
      <c r="K5891" t="str">
        <f>INDEX([1]BCLIENTES!H:H,MATCH(Tabla5[[#This Row],[RUC]],[1]BCLIENTES!A:A,0))</f>
        <v xml:space="preserve"> LIMA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tr">
        <f>TEXT(Tabla5[[#This Row],[FECHA]],"MMM")</f>
        <v>Jul</v>
      </c>
      <c r="D5892" s="1" t="str">
        <f>TEXT(Tabla5[[#This Row],[FECHA]],"YYY")</f>
        <v>2024</v>
      </c>
      <c r="E5892" s="2" t="s">
        <v>143</v>
      </c>
      <c r="F5892" s="2" t="s">
        <v>5936</v>
      </c>
      <c r="G5892" s="2" t="s">
        <v>10003</v>
      </c>
      <c r="H5892">
        <v>20606183136</v>
      </c>
      <c r="I5892" t="str">
        <f>INDEX([1]BCLIENTES!B:B,MATCH(Tabla5[[#This Row],[RUC]],[1]BCLIENTES!A:A,0))</f>
        <v xml:space="preserve"> JP DISTRIBUCIONES Y SOLUCIONES ELECTRICAS E.I.R.L.</v>
      </c>
      <c r="J5892" t="e">
        <f>INDEX([1]!Tabla1[DISTRITO],MATCH(Tabla5[[#This Row],[RUC]],[1]!Tabla1[RUC],0))</f>
        <v>#REF!</v>
      </c>
      <c r="K5892" t="str">
        <f>INDEX([1]BCLIENTES!H:H,MATCH(Tabla5[[#This Row],[RUC]],[1]BCLIENTES!A:A,0))</f>
        <v xml:space="preserve"> LIMA 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tr">
        <f>TEXT(Tabla5[[#This Row],[FECHA]],"MMM")</f>
        <v>Jul</v>
      </c>
      <c r="D5893" s="1" t="str">
        <f>TEXT(Tabla5[[#This Row],[FECHA]],"YYY")</f>
        <v>2024</v>
      </c>
      <c r="E5893" s="2" t="s">
        <v>143</v>
      </c>
      <c r="F5893" s="2" t="s">
        <v>5937</v>
      </c>
      <c r="G5893" s="2" t="s">
        <v>10006</v>
      </c>
      <c r="H5893">
        <v>10295423281</v>
      </c>
      <c r="I5893" t="str">
        <f>INDEX([1]BCLIENTES!B:B,MATCH(Tabla5[[#This Row],[RUC]],[1]BCLIENTES!A:A,0))</f>
        <v xml:space="preserve"> MAMANI MAMANI HILDA</v>
      </c>
      <c r="J5893" t="e">
        <f>INDEX([1]!Tabla1[DISTRITO],MATCH(Tabla5[[#This Row],[RUC]],[1]!Tabla1[RUC],0))</f>
        <v>#REF!</v>
      </c>
      <c r="K5893" t="str">
        <f>INDEX([1]BCLIENTES!H:H,MATCH(Tabla5[[#This Row],[RUC]],[1]BCLIENTES!A:A,0))</f>
        <v xml:space="preserve"> AREQUIPA 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tr">
        <f>TEXT(Tabla5[[#This Row],[FECHA]],"MMM")</f>
        <v>Jul</v>
      </c>
      <c r="D5894" s="1" t="str">
        <f>TEXT(Tabla5[[#This Row],[FECHA]],"YYY")</f>
        <v>2024</v>
      </c>
      <c r="E5894" s="2" t="s">
        <v>143</v>
      </c>
      <c r="F5894" s="2" t="s">
        <v>5938</v>
      </c>
      <c r="G5894" s="2" t="s">
        <v>10006</v>
      </c>
      <c r="H5894">
        <v>10295423281</v>
      </c>
      <c r="I5894" t="str">
        <f>INDEX([1]BCLIENTES!B:B,MATCH(Tabla5[[#This Row],[RUC]],[1]BCLIENTES!A:A,0))</f>
        <v xml:space="preserve"> MAMANI MAMANI HILDA</v>
      </c>
      <c r="J5894" t="e">
        <f>INDEX([1]!Tabla1[DISTRITO],MATCH(Tabla5[[#This Row],[RUC]],[1]!Tabla1[RUC],0))</f>
        <v>#REF!</v>
      </c>
      <c r="K5894" t="str">
        <f>INDEX([1]BCLIENTES!H:H,MATCH(Tabla5[[#This Row],[RUC]],[1]BCLIENTES!A:A,0))</f>
        <v xml:space="preserve"> AREQUIPA 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tr">
        <f>TEXT(Tabla5[[#This Row],[FECHA]],"MMM")</f>
        <v>Jul</v>
      </c>
      <c r="D5895" s="1" t="str">
        <f>TEXT(Tabla5[[#This Row],[FECHA]],"YYY")</f>
        <v>2024</v>
      </c>
      <c r="E5895" s="2" t="s">
        <v>143</v>
      </c>
      <c r="F5895" s="2" t="s">
        <v>5939</v>
      </c>
      <c r="G5895" s="2" t="s">
        <v>10006</v>
      </c>
      <c r="H5895">
        <v>20434822468</v>
      </c>
      <c r="I5895" t="str">
        <f>INDEX([1]BCLIENTES!B:B,MATCH(Tabla5[[#This Row],[RUC]],[1]BCLIENTES!A:A,0))</f>
        <v xml:space="preserve"> I ALTAGRACIA PERU S.A.C.</v>
      </c>
      <c r="J5895" t="e">
        <f>INDEX([1]!Tabla1[DISTRITO],MATCH(Tabla5[[#This Row],[RUC]],[1]!Tabla1[RUC],0))</f>
        <v>#REF!</v>
      </c>
      <c r="K5895" t="str">
        <f>INDEX([1]BCLIENTES!H:H,MATCH(Tabla5[[#This Row],[RUC]],[1]BCLIENTES!A:A,0))</f>
        <v xml:space="preserve"> AREQUIPA 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tr">
        <f>TEXT(Tabla5[[#This Row],[FECHA]],"MMM")</f>
        <v>Jul</v>
      </c>
      <c r="D5896" s="1" t="str">
        <f>TEXT(Tabla5[[#This Row],[FECHA]],"YYY")</f>
        <v>2024</v>
      </c>
      <c r="E5896" s="2" t="s">
        <v>143</v>
      </c>
      <c r="F5896" s="2" t="s">
        <v>5940</v>
      </c>
      <c r="G5896" s="2" t="s">
        <v>10004</v>
      </c>
      <c r="H5896">
        <v>10472678561</v>
      </c>
      <c r="I5896" t="str">
        <f>INDEX([1]BCLIENTES!B:B,MATCH(Tabla5[[#This Row],[RUC]],[1]BCLIENTES!A:A,0))</f>
        <v xml:space="preserve"> HERRERA BENAVIDES HEINER BRAYAN</v>
      </c>
      <c r="J5896" t="e">
        <f>INDEX([1]!Tabla1[DISTRITO],MATCH(Tabla5[[#This Row],[RUC]],[1]!Tabla1[RUC],0))</f>
        <v>#REF!</v>
      </c>
      <c r="K5896" t="str">
        <f>INDEX([1]BCLIENTES!H:H,MATCH(Tabla5[[#This Row],[RUC]],[1]BCLIENTES!A:A,0))</f>
        <v xml:space="preserve"> CHICLAYO 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tr">
        <f>TEXT(Tabla5[[#This Row],[FECHA]],"MMM")</f>
        <v>Jul</v>
      </c>
      <c r="D5897" s="1" t="str">
        <f>TEXT(Tabla5[[#This Row],[FECHA]],"YYY")</f>
        <v>2024</v>
      </c>
      <c r="E5897" s="2" t="s">
        <v>143</v>
      </c>
      <c r="F5897" s="2" t="s">
        <v>5941</v>
      </c>
      <c r="G5897" s="2" t="s">
        <v>10002</v>
      </c>
      <c r="H5897">
        <v>20608430637</v>
      </c>
      <c r="I5897" t="str">
        <f>INDEX([1]BCLIENTES!B:B,MATCH(Tabla5[[#This Row],[RUC]],[1]BCLIENTES!A:A,0))</f>
        <v xml:space="preserve"> DISTRIBUCIONES E IMPORTACIONES GRUPO MARTOLI S.R.L.</v>
      </c>
      <c r="J5897" t="e">
        <f>INDEX([1]!Tabla1[DISTRITO],MATCH(Tabla5[[#This Row],[RUC]],[1]!Tabla1[RUC],0))</f>
        <v>#REF!</v>
      </c>
      <c r="K5897" t="str">
        <f>INDEX([1]BCLIENTES!H:H,MATCH(Tabla5[[#This Row],[RUC]],[1]BCLIENTES!A:A,0))</f>
        <v xml:space="preserve"> SAN ROMAN 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tr">
        <f>TEXT(Tabla5[[#This Row],[FECHA]],"MMM")</f>
        <v>Jul</v>
      </c>
      <c r="D5898" s="1" t="str">
        <f>TEXT(Tabla5[[#This Row],[FECHA]],"YYY")</f>
        <v>2024</v>
      </c>
      <c r="E5898" s="2" t="s">
        <v>143</v>
      </c>
      <c r="F5898" s="2" t="s">
        <v>5942</v>
      </c>
      <c r="G5898" s="2" t="s">
        <v>10002</v>
      </c>
      <c r="H5898">
        <v>20608430637</v>
      </c>
      <c r="I5898" t="str">
        <f>INDEX([1]BCLIENTES!B:B,MATCH(Tabla5[[#This Row],[RUC]],[1]BCLIENTES!A:A,0))</f>
        <v xml:space="preserve"> DISTRIBUCIONES E IMPORTACIONES GRUPO MARTOLI S.R.L.</v>
      </c>
      <c r="J5898" t="e">
        <f>INDEX([1]!Tabla1[DISTRITO],MATCH(Tabla5[[#This Row],[RUC]],[1]!Tabla1[RUC],0))</f>
        <v>#REF!</v>
      </c>
      <c r="K5898" t="str">
        <f>INDEX([1]BCLIENTES!H:H,MATCH(Tabla5[[#This Row],[RUC]],[1]BCLIENTES!A:A,0))</f>
        <v xml:space="preserve"> SAN ROMAN 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tr">
        <f>TEXT(Tabla5[[#This Row],[FECHA]],"MMM")</f>
        <v>Jul</v>
      </c>
      <c r="D5899" s="1" t="str">
        <f>TEXT(Tabla5[[#This Row],[FECHA]],"YYY")</f>
        <v>2024</v>
      </c>
      <c r="E5899" s="2" t="s">
        <v>143</v>
      </c>
      <c r="F5899" s="2" t="s">
        <v>5943</v>
      </c>
      <c r="G5899" s="2" t="s">
        <v>10006</v>
      </c>
      <c r="H5899">
        <v>20558266849</v>
      </c>
      <c r="I5899" t="str">
        <f>INDEX([1]BCLIENTES!B:B,MATCH(Tabla5[[#This Row],[RUC]],[1]BCLIENTES!A:A,0))</f>
        <v xml:space="preserve"> A.M.C. INDUSTRIAL ELECTRIC E.I.R.L.</v>
      </c>
      <c r="J5899" t="e">
        <f>INDEX([1]!Tabla1[DISTRITO],MATCH(Tabla5[[#This Row],[RUC]],[1]!Tabla1[RUC],0))</f>
        <v>#REF!</v>
      </c>
      <c r="K5899" t="str">
        <f>INDEX([1]BCLIENTES!H:H,MATCH(Tabla5[[#This Row],[RUC]],[1]BCLIENTES!A:A,0))</f>
        <v xml:space="preserve"> AREQUIPA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tr">
        <f>TEXT(Tabla5[[#This Row],[FECHA]],"MMM")</f>
        <v>Jul</v>
      </c>
      <c r="D5900" s="1" t="str">
        <f>TEXT(Tabla5[[#This Row],[FECHA]],"YYY")</f>
        <v>2024</v>
      </c>
      <c r="E5900" s="2" t="s">
        <v>143</v>
      </c>
      <c r="F5900" s="2" t="s">
        <v>5944</v>
      </c>
      <c r="G5900" s="2" t="s">
        <v>10006</v>
      </c>
      <c r="H5900">
        <v>20558266849</v>
      </c>
      <c r="I5900" t="str">
        <f>INDEX([1]BCLIENTES!B:B,MATCH(Tabla5[[#This Row],[RUC]],[1]BCLIENTES!A:A,0))</f>
        <v xml:space="preserve"> A.M.C. INDUSTRIAL ELECTRIC E.I.R.L.</v>
      </c>
      <c r="J5900" t="e">
        <f>INDEX([1]!Tabla1[DISTRITO],MATCH(Tabla5[[#This Row],[RUC]],[1]!Tabla1[RUC],0))</f>
        <v>#REF!</v>
      </c>
      <c r="K5900" t="str">
        <f>INDEX([1]BCLIENTES!H:H,MATCH(Tabla5[[#This Row],[RUC]],[1]BCLIENTES!A:A,0))</f>
        <v xml:space="preserve"> AREQUIPA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tr">
        <f>TEXT(Tabla5[[#This Row],[FECHA]],"MMM")</f>
        <v>Jul</v>
      </c>
      <c r="D5901" s="1" t="str">
        <f>TEXT(Tabla5[[#This Row],[FECHA]],"YYY")</f>
        <v>2024</v>
      </c>
      <c r="E5901" s="2" t="s">
        <v>143</v>
      </c>
      <c r="F5901" s="2" t="s">
        <v>5945</v>
      </c>
      <c r="G5901" s="2" t="s">
        <v>10002</v>
      </c>
      <c r="H5901">
        <v>20608430637</v>
      </c>
      <c r="I5901" t="str">
        <f>INDEX([1]BCLIENTES!B:B,MATCH(Tabla5[[#This Row],[RUC]],[1]BCLIENTES!A:A,0))</f>
        <v xml:space="preserve"> DISTRIBUCIONES E IMPORTACIONES GRUPO MARTOLI S.R.L.</v>
      </c>
      <c r="J5901" t="e">
        <f>INDEX([1]!Tabla1[DISTRITO],MATCH(Tabla5[[#This Row],[RUC]],[1]!Tabla1[RUC],0))</f>
        <v>#REF!</v>
      </c>
      <c r="K5901" t="str">
        <f>INDEX([1]BCLIENTES!H:H,MATCH(Tabla5[[#This Row],[RUC]],[1]BCLIENTES!A:A,0))</f>
        <v xml:space="preserve"> SAN ROMAN 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tr">
        <f>TEXT(Tabla5[[#This Row],[FECHA]],"MMM")</f>
        <v>Jul</v>
      </c>
      <c r="D5902" s="1" t="str">
        <f>TEXT(Tabla5[[#This Row],[FECHA]],"YYY")</f>
        <v>2024</v>
      </c>
      <c r="E5902" s="2" t="s">
        <v>143</v>
      </c>
      <c r="F5902" s="2" t="s">
        <v>5946</v>
      </c>
      <c r="G5902" s="2" t="s">
        <v>10003</v>
      </c>
      <c r="H5902">
        <v>20601787700</v>
      </c>
      <c r="I5902" t="str">
        <f>INDEX([1]BCLIENTES!B:B,MATCH(Tabla5[[#This Row],[RUC]],[1]BCLIENTES!A:A,0))</f>
        <v xml:space="preserve"> IMPORTACIONES MIRALDI S.A.C.</v>
      </c>
      <c r="J5902" t="e">
        <f>INDEX([1]!Tabla1[DISTRITO],MATCH(Tabla5[[#This Row],[RUC]],[1]!Tabla1[RUC],0))</f>
        <v>#REF!</v>
      </c>
      <c r="K5902" t="str">
        <f>INDEX([1]BCLIENTES!H:H,MATCH(Tabla5[[#This Row],[RUC]],[1]BCLIENTES!A:A,0))</f>
        <v xml:space="preserve"> LIMA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tr">
        <f>TEXT(Tabla5[[#This Row],[FECHA]],"MMM")</f>
        <v>Jul</v>
      </c>
      <c r="D5903" s="1" t="str">
        <f>TEXT(Tabla5[[#This Row],[FECHA]],"YYY")</f>
        <v>2024</v>
      </c>
      <c r="E5903" s="2" t="s">
        <v>143</v>
      </c>
      <c r="F5903" s="2" t="s">
        <v>5947</v>
      </c>
      <c r="G5903" s="2" t="s">
        <v>10004</v>
      </c>
      <c r="H5903">
        <v>10026598546</v>
      </c>
      <c r="I5903" t="str">
        <f>INDEX([1]BCLIENTES!B:B,MATCH(Tabla5[[#This Row],[RUC]],[1]BCLIENTES!A:A,0))</f>
        <v xml:space="preserve"> ANTON MOGOLLON ANTERO</v>
      </c>
      <c r="J5903" t="e">
        <f>INDEX([1]!Tabla1[DISTRITO],MATCH(Tabla5[[#This Row],[RUC]],[1]!Tabla1[RUC],0))</f>
        <v>#REF!</v>
      </c>
      <c r="K5903" t="str">
        <f>INDEX([1]BCLIENTES!H:H,MATCH(Tabla5[[#This Row],[RUC]],[1]BCLIENTES!A:A,0))</f>
        <v xml:space="preserve"> PIURA 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tr">
        <f>TEXT(Tabla5[[#This Row],[FECHA]],"MMM")</f>
        <v>Jul</v>
      </c>
      <c r="D5904" s="1" t="str">
        <f>TEXT(Tabla5[[#This Row],[FECHA]],"YYY")</f>
        <v>2024</v>
      </c>
      <c r="E5904" s="2" t="s">
        <v>143</v>
      </c>
      <c r="F5904" s="2" t="s">
        <v>5948</v>
      </c>
      <c r="G5904" s="2" t="s">
        <v>10004</v>
      </c>
      <c r="H5904">
        <v>20611170573</v>
      </c>
      <c r="I5904" t="str">
        <f>INDEX([1]BCLIENTES!B:B,MATCH(Tabla5[[#This Row],[RUC]],[1]BCLIENTES!A:A,0))</f>
        <v xml:space="preserve"> GRUPO NORPERU IMPORT E.I.R.L.</v>
      </c>
      <c r="J5904" t="e">
        <f>INDEX([1]!Tabla1[DISTRITO],MATCH(Tabla5[[#This Row],[RUC]],[1]!Tabla1[RUC],0))</f>
        <v>#REF!</v>
      </c>
      <c r="K5904" t="str">
        <f>INDEX([1]BCLIENTES!H:H,MATCH(Tabla5[[#This Row],[RUC]],[1]BCLIENTES!A:A,0))</f>
        <v xml:space="preserve"> TRUJILLO 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tr">
        <f>TEXT(Tabla5[[#This Row],[FECHA]],"MMM")</f>
        <v>Jul</v>
      </c>
      <c r="D5905" s="1" t="str">
        <f>TEXT(Tabla5[[#This Row],[FECHA]],"YYY")</f>
        <v>2024</v>
      </c>
      <c r="E5905" s="2" t="s">
        <v>143</v>
      </c>
      <c r="F5905" s="2" t="s">
        <v>5949</v>
      </c>
      <c r="G5905" s="2" t="s">
        <v>10002</v>
      </c>
      <c r="H5905">
        <v>20520015109</v>
      </c>
      <c r="I5905" t="str">
        <f>INDEX([1]BCLIENTES!B:B,MATCH(Tabla5[[#This Row],[RUC]],[1]BCLIENTES!A:A,0))</f>
        <v xml:space="preserve"> DISVAL REPRESENTACIONES E.I.R.L.</v>
      </c>
      <c r="J5905" t="e">
        <f>INDEX([1]!Tabla1[DISTRITO],MATCH(Tabla5[[#This Row],[RUC]],[1]!Tabla1[RUC],0))</f>
        <v>#REF!</v>
      </c>
      <c r="K5905" t="str">
        <f>INDEX([1]BCLIENTES!H:H,MATCH(Tabla5[[#This Row],[RUC]],[1]BCLIENTES!A:A,0))</f>
        <v xml:space="preserve"> TACNA 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tr">
        <f>TEXT(Tabla5[[#This Row],[FECHA]],"MMM")</f>
        <v>Jul</v>
      </c>
      <c r="D5906" s="1" t="str">
        <f>TEXT(Tabla5[[#This Row],[FECHA]],"YYY")</f>
        <v>2024</v>
      </c>
      <c r="E5906" s="2" t="s">
        <v>143</v>
      </c>
      <c r="F5906" s="2" t="s">
        <v>5950</v>
      </c>
      <c r="G5906" s="2" t="s">
        <v>10002</v>
      </c>
      <c r="H5906">
        <v>20455737967</v>
      </c>
      <c r="I5906" t="str">
        <f>INDEX([1]BCLIENTES!B:B,MATCH(Tabla5[[#This Row],[RUC]],[1]BCLIENTES!A:A,0))</f>
        <v xml:space="preserve"> DISTRIBUCIONES ABRIL E.I.R.L.</v>
      </c>
      <c r="J5906" t="e">
        <f>INDEX([1]!Tabla1[DISTRITO],MATCH(Tabla5[[#This Row],[RUC]],[1]!Tabla1[RUC],0))</f>
        <v>#REF!</v>
      </c>
      <c r="K5906" t="str">
        <f>INDEX([1]BCLIENTES!H:H,MATCH(Tabla5[[#This Row],[RUC]],[1]BCLIENTES!A:A,0))</f>
        <v xml:space="preserve"> AREQUIPA 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tr">
        <f>TEXT(Tabla5[[#This Row],[FECHA]],"MMM")</f>
        <v>Jul</v>
      </c>
      <c r="D5907" s="1" t="str">
        <f>TEXT(Tabla5[[#This Row],[FECHA]],"YYY")</f>
        <v>2024</v>
      </c>
      <c r="E5907" s="2" t="s">
        <v>143</v>
      </c>
      <c r="F5907" s="2" t="s">
        <v>5951</v>
      </c>
      <c r="G5907" s="2" t="s">
        <v>10002</v>
      </c>
      <c r="H5907">
        <v>20454067682</v>
      </c>
      <c r="I5907" t="str">
        <f>INDEX([1]BCLIENTES!B:B,MATCH(Tabla5[[#This Row],[RUC]],[1]BCLIENTES!A:A,0))</f>
        <v xml:space="preserve"> FERRETERIA Y MATERIALES DE CONSTRUCCION S.R.L. - FEMACO S.R.L.</v>
      </c>
      <c r="J5907" t="e">
        <f>INDEX([1]!Tabla1[DISTRITO],MATCH(Tabla5[[#This Row],[RUC]],[1]!Tabla1[RUC],0))</f>
        <v>#REF!</v>
      </c>
      <c r="K5907" t="str">
        <f>INDEX([1]BCLIENTES!H:H,MATCH(Tabla5[[#This Row],[RUC]],[1]BCLIENTES!A:A,0))</f>
        <v xml:space="preserve"> AREQUIPA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tr">
        <f>TEXT(Tabla5[[#This Row],[FECHA]],"MMM")</f>
        <v>Jul</v>
      </c>
      <c r="D5908" s="1" t="str">
        <f>TEXT(Tabla5[[#This Row],[FECHA]],"YYY")</f>
        <v>2024</v>
      </c>
      <c r="E5908" s="2" t="s">
        <v>143</v>
      </c>
      <c r="F5908" s="2" t="s">
        <v>5952</v>
      </c>
      <c r="G5908" s="2" t="s">
        <v>10002</v>
      </c>
      <c r="H5908">
        <v>20454067682</v>
      </c>
      <c r="I5908" t="str">
        <f>INDEX([1]BCLIENTES!B:B,MATCH(Tabla5[[#This Row],[RUC]],[1]BCLIENTES!A:A,0))</f>
        <v xml:space="preserve"> FERRETERIA Y MATERIALES DE CONSTRUCCION S.R.L. - FEMACO S.R.L.</v>
      </c>
      <c r="J5908" t="e">
        <f>INDEX([1]!Tabla1[DISTRITO],MATCH(Tabla5[[#This Row],[RUC]],[1]!Tabla1[RUC],0))</f>
        <v>#REF!</v>
      </c>
      <c r="K5908" t="str">
        <f>INDEX([1]BCLIENTES!H:H,MATCH(Tabla5[[#This Row],[RUC]],[1]BCLIENTES!A:A,0))</f>
        <v xml:space="preserve"> AREQUIPA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tr">
        <f>TEXT(Tabla5[[#This Row],[FECHA]],"MMM")</f>
        <v>Jul</v>
      </c>
      <c r="D5909" s="1" t="str">
        <f>TEXT(Tabla5[[#This Row],[FECHA]],"YYY")</f>
        <v>2024</v>
      </c>
      <c r="E5909" s="2" t="s">
        <v>143</v>
      </c>
      <c r="F5909" s="2" t="s">
        <v>5953</v>
      </c>
      <c r="G5909" s="2" t="s">
        <v>10004</v>
      </c>
      <c r="H5909">
        <v>20612444405</v>
      </c>
      <c r="I5909" t="str">
        <f>INDEX([1]BCLIENTES!B:B,MATCH(Tabla5[[#This Row],[RUC]],[1]BCLIENTES!A:A,0))</f>
        <v xml:space="preserve"> COMERCIAL FERRETERA L &amp; M S.A.C</v>
      </c>
      <c r="J5909" t="e">
        <f>INDEX([1]!Tabla1[DISTRITO],MATCH(Tabla5[[#This Row],[RUC]],[1]!Tabla1[RUC],0))</f>
        <v>#REF!</v>
      </c>
      <c r="K5909" t="str">
        <f>INDEX([1]BCLIENTES!H:H,MATCH(Tabla5[[#This Row],[RUC]],[1]BCLIENTES!A:A,0))</f>
        <v xml:space="preserve"> CHICLAYO 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tr">
        <f>TEXT(Tabla5[[#This Row],[FECHA]],"MMM")</f>
        <v>Jul</v>
      </c>
      <c r="D5910" s="1" t="str">
        <f>TEXT(Tabla5[[#This Row],[FECHA]],"YYY")</f>
        <v>2024</v>
      </c>
      <c r="E5910" s="2" t="s">
        <v>143</v>
      </c>
      <c r="F5910" s="2" t="s">
        <v>5954</v>
      </c>
      <c r="G5910" s="2" t="s">
        <v>10004</v>
      </c>
      <c r="H5910">
        <v>10182157215</v>
      </c>
      <c r="I5910" t="str">
        <f>INDEX([1]BCLIENTES!B:B,MATCH(Tabla5[[#This Row],[RUC]],[1]BCLIENTES!A:A,0))</f>
        <v xml:space="preserve"> MANTILLA ALAYO LUISA FREDEZMINDA</v>
      </c>
      <c r="J5910" t="e">
        <f>INDEX([1]!Tabla1[DISTRITO],MATCH(Tabla5[[#This Row],[RUC]],[1]!Tabla1[RUC],0))</f>
        <v>#REF!</v>
      </c>
      <c r="K5910" t="str">
        <f>INDEX([1]BCLIENTES!H:H,MATCH(Tabla5[[#This Row],[RUC]],[1]BCLIENTES!A:A,0))</f>
        <v xml:space="preserve"> TRUJILLO 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tr">
        <f>TEXT(Tabla5[[#This Row],[FECHA]],"MMM")</f>
        <v>Jul</v>
      </c>
      <c r="D5911" s="1" t="str">
        <f>TEXT(Tabla5[[#This Row],[FECHA]],"YYY")</f>
        <v>2024</v>
      </c>
      <c r="E5911" s="2" t="s">
        <v>143</v>
      </c>
      <c r="F5911" s="2" t="s">
        <v>5955</v>
      </c>
      <c r="G5911" s="2" t="s">
        <v>9997</v>
      </c>
      <c r="H5911">
        <v>1</v>
      </c>
      <c r="I5911" t="str">
        <f>INDEX([1]BCLIENTES!B:B,MATCH(Tabla5[[#This Row],[RUC]],[1]BCLIENTES!A:A,0))</f>
        <v>ANULADO</v>
      </c>
      <c r="J5911" t="e">
        <f>INDEX([1]!Tabla1[DISTRITO],MATCH(Tabla5[[#This Row],[RUC]],[1]!Tabla1[RUC],0))</f>
        <v>#REF!</v>
      </c>
      <c r="K5911" t="str">
        <f>INDEX([1]BCLIENTES!H:H,MATCH(Tabla5[[#This Row],[RUC]],[1]BCLIENTES!A:A,0))</f>
        <v>ANULADO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tr">
        <f>TEXT(Tabla5[[#This Row],[FECHA]],"MMM")</f>
        <v>Jul</v>
      </c>
      <c r="D5912" s="1" t="str">
        <f>TEXT(Tabla5[[#This Row],[FECHA]],"YYY")</f>
        <v>2024</v>
      </c>
      <c r="E5912" s="2" t="s">
        <v>143</v>
      </c>
      <c r="F5912" s="2" t="s">
        <v>5956</v>
      </c>
      <c r="G5912" s="2" t="s">
        <v>10004</v>
      </c>
      <c r="H5912">
        <v>20172321004</v>
      </c>
      <c r="I5912" t="str">
        <f>INDEX([1]BCLIENTES!B:B,MATCH(Tabla5[[#This Row],[RUC]],[1]BCLIENTES!A:A,0))</f>
        <v xml:space="preserve"> JUSTINIANO SOTO VILLANUEVA S.R.L.</v>
      </c>
      <c r="J5912" t="e">
        <f>INDEX([1]!Tabla1[DISTRITO],MATCH(Tabla5[[#This Row],[RUC]],[1]!Tabla1[RUC],0))</f>
        <v>#REF!</v>
      </c>
      <c r="K5912" t="str">
        <f>INDEX([1]BCLIENTES!H:H,MATCH(Tabla5[[#This Row],[RUC]],[1]BCLIENTES!A:A,0))</f>
        <v xml:space="preserve"> LIMA 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tr">
        <f>TEXT(Tabla5[[#This Row],[FECHA]],"MMM")</f>
        <v>Jul</v>
      </c>
      <c r="D5913" s="1" t="str">
        <f>TEXT(Tabla5[[#This Row],[FECHA]],"YYY")</f>
        <v>2024</v>
      </c>
      <c r="E5913" s="2" t="s">
        <v>143</v>
      </c>
      <c r="F5913" s="2" t="s">
        <v>5957</v>
      </c>
      <c r="G5913" s="2" t="s">
        <v>10004</v>
      </c>
      <c r="H5913">
        <v>20483527234</v>
      </c>
      <c r="I5913" t="str">
        <f>INDEX([1]BCLIENTES!B:B,MATCH(Tabla5[[#This Row],[RUC]],[1]BCLIENTES!A:A,0))</f>
        <v xml:space="preserve"> CLAVIJO REPRESENTACIONES EIRL</v>
      </c>
      <c r="J5913" t="e">
        <f>INDEX([1]!Tabla1[DISTRITO],MATCH(Tabla5[[#This Row],[RUC]],[1]!Tabla1[RUC],0))</f>
        <v>#REF!</v>
      </c>
      <c r="K5913" t="str">
        <f>INDEX([1]BCLIENTES!H:H,MATCH(Tabla5[[#This Row],[RUC]],[1]BCLIENTES!A:A,0))</f>
        <v xml:space="preserve"> PIURA 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tr">
        <f>TEXT(Tabla5[[#This Row],[FECHA]],"MMM")</f>
        <v>Jul</v>
      </c>
      <c r="D5914" s="1" t="str">
        <f>TEXT(Tabla5[[#This Row],[FECHA]],"YYY")</f>
        <v>2024</v>
      </c>
      <c r="E5914" s="2" t="s">
        <v>143</v>
      </c>
      <c r="F5914" s="2" t="s">
        <v>5958</v>
      </c>
      <c r="G5914" s="2" t="s">
        <v>10006</v>
      </c>
      <c r="H5914">
        <v>20603085290</v>
      </c>
      <c r="I5914" t="str">
        <f>INDEX([1]BCLIENTES!B:B,MATCH(Tabla5[[#This Row],[RUC]],[1]BCLIENTES!A:A,0))</f>
        <v xml:space="preserve"> SUMINISTROS Y SERVICIOS ELECTRICOS SELVA S.R.L.</v>
      </c>
      <c r="J5914" t="e">
        <f>INDEX([1]!Tabla1[DISTRITO],MATCH(Tabla5[[#This Row],[RUC]],[1]!Tabla1[RUC],0))</f>
        <v>#REF!</v>
      </c>
      <c r="K5914" t="str">
        <f>INDEX([1]BCLIENTES!H:H,MATCH(Tabla5[[#This Row],[RUC]],[1]BCLIENTES!A:A,0))</f>
        <v xml:space="preserve"> MAYNAS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tr">
        <f>TEXT(Tabla5[[#This Row],[FECHA]],"MMM")</f>
        <v>Jul</v>
      </c>
      <c r="D5915" s="1" t="str">
        <f>TEXT(Tabla5[[#This Row],[FECHA]],"YYY")</f>
        <v>2024</v>
      </c>
      <c r="E5915" s="2" t="s">
        <v>143</v>
      </c>
      <c r="F5915" s="2" t="s">
        <v>5959</v>
      </c>
      <c r="G5915" s="2" t="s">
        <v>10006</v>
      </c>
      <c r="H5915">
        <v>20603085290</v>
      </c>
      <c r="I5915" t="str">
        <f>INDEX([1]BCLIENTES!B:B,MATCH(Tabla5[[#This Row],[RUC]],[1]BCLIENTES!A:A,0))</f>
        <v xml:space="preserve"> SUMINISTROS Y SERVICIOS ELECTRICOS SELVA S.R.L.</v>
      </c>
      <c r="J5915" t="e">
        <f>INDEX([1]!Tabla1[DISTRITO],MATCH(Tabla5[[#This Row],[RUC]],[1]!Tabla1[RUC],0))</f>
        <v>#REF!</v>
      </c>
      <c r="K5915" t="str">
        <f>INDEX([1]BCLIENTES!H:H,MATCH(Tabla5[[#This Row],[RUC]],[1]BCLIENTES!A:A,0))</f>
        <v xml:space="preserve"> MAYNAS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tr">
        <f>TEXT(Tabla5[[#This Row],[FECHA]],"MMM")</f>
        <v>Jul</v>
      </c>
      <c r="D5916" s="1" t="str">
        <f>TEXT(Tabla5[[#This Row],[FECHA]],"YYY")</f>
        <v>2024</v>
      </c>
      <c r="E5916" s="2" t="s">
        <v>143</v>
      </c>
      <c r="F5916" s="2" t="s">
        <v>5960</v>
      </c>
      <c r="G5916" s="2" t="s">
        <v>10003</v>
      </c>
      <c r="H5916">
        <v>20604916772</v>
      </c>
      <c r="I5916" t="str">
        <f>INDEX([1]BCLIENTES!B:B,MATCH(Tabla5[[#This Row],[RUC]],[1]BCLIENTES!A:A,0))</f>
        <v xml:space="preserve"> ABA COMPANY SOCIEDAD ANONIMA CERRADA - ABA COMPANY S.A.C.</v>
      </c>
      <c r="J5916" t="e">
        <f>INDEX([1]!Tabla1[DISTRITO],MATCH(Tabla5[[#This Row],[RUC]],[1]!Tabla1[RUC],0))</f>
        <v>#REF!</v>
      </c>
      <c r="K5916" t="str">
        <f>INDEX([1]BCLIENTES!H:H,MATCH(Tabla5[[#This Row],[RUC]],[1]BCLIENTES!A:A,0))</f>
        <v xml:space="preserve"> TRUJILLO 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tr">
        <f>TEXT(Tabla5[[#This Row],[FECHA]],"MMM")</f>
        <v>Jul</v>
      </c>
      <c r="D5917" s="1" t="str">
        <f>TEXT(Tabla5[[#This Row],[FECHA]],"YYY")</f>
        <v>2024</v>
      </c>
      <c r="E5917" s="2" t="s">
        <v>143</v>
      </c>
      <c r="F5917" s="2" t="s">
        <v>5961</v>
      </c>
      <c r="G5917" s="2" t="s">
        <v>10004</v>
      </c>
      <c r="H5917">
        <v>20604156492</v>
      </c>
      <c r="I5917" t="str">
        <f>INDEX([1]BCLIENTES!B:B,MATCH(Tabla5[[#This Row],[RUC]],[1]BCLIENTES!A:A,0))</f>
        <v xml:space="preserve"> G &amp; L INVERSIONES FERRETERAS ANYALI E.I.R.L.</v>
      </c>
      <c r="J5917" t="e">
        <f>INDEX([1]!Tabla1[DISTRITO],MATCH(Tabla5[[#This Row],[RUC]],[1]!Tabla1[RUC],0))</f>
        <v>#REF!</v>
      </c>
      <c r="K5917" t="str">
        <f>INDEX([1]BCLIENTES!H:H,MATCH(Tabla5[[#This Row],[RUC]],[1]BCLIENTES!A:A,0))</f>
        <v xml:space="preserve"> CAJAMARCA 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tr">
        <f>TEXT(Tabla5[[#This Row],[FECHA]],"MMM")</f>
        <v>Jul</v>
      </c>
      <c r="D5918" s="1" t="str">
        <f>TEXT(Tabla5[[#This Row],[FECHA]],"YYY")</f>
        <v>2024</v>
      </c>
      <c r="E5918" s="2" t="s">
        <v>143</v>
      </c>
      <c r="F5918" s="2" t="s">
        <v>5962</v>
      </c>
      <c r="G5918" s="2" t="s">
        <v>10002</v>
      </c>
      <c r="H5918">
        <v>20455029377</v>
      </c>
      <c r="I5918" t="str">
        <f>INDEX([1]BCLIENTES!B:B,MATCH(Tabla5[[#This Row],[RUC]],[1]BCLIENTES!A:A,0))</f>
        <v xml:space="preserve"> Y &amp; J ELECTRICIDAD E ILUMINACION E.I.R.L.</v>
      </c>
      <c r="J5918" t="e">
        <f>INDEX([1]!Tabla1[DISTRITO],MATCH(Tabla5[[#This Row],[RUC]],[1]!Tabla1[RUC],0))</f>
        <v>#REF!</v>
      </c>
      <c r="K5918" t="str">
        <f>INDEX([1]BCLIENTES!H:H,MATCH(Tabla5[[#This Row],[RUC]],[1]BCLIENTES!A:A,0))</f>
        <v xml:space="preserve"> AREQUIPA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tr">
        <f>TEXT(Tabla5[[#This Row],[FECHA]],"MMM")</f>
        <v>Jul</v>
      </c>
      <c r="D5919" s="1" t="str">
        <f>TEXT(Tabla5[[#This Row],[FECHA]],"YYY")</f>
        <v>2024</v>
      </c>
      <c r="E5919" s="2" t="s">
        <v>143</v>
      </c>
      <c r="F5919" s="2" t="s">
        <v>5963</v>
      </c>
      <c r="G5919" s="2" t="s">
        <v>10002</v>
      </c>
      <c r="H5919">
        <v>10013331443</v>
      </c>
      <c r="I5919" t="str">
        <f>INDEX([1]BCLIENTES!B:B,MATCH(Tabla5[[#This Row],[RUC]],[1]BCLIENTES!A:A,0))</f>
        <v xml:space="preserve"> ANCO CONDORI JESUS JULIO</v>
      </c>
      <c r="J5919" t="e">
        <f>INDEX([1]!Tabla1[DISTRITO],MATCH(Tabla5[[#This Row],[RUC]],[1]!Tabla1[RUC],0))</f>
        <v>#REF!</v>
      </c>
      <c r="K5919" t="str">
        <f>INDEX([1]BCLIENTES!H:H,MATCH(Tabla5[[#This Row],[RUC]],[1]BCLIENTES!A:A,0))</f>
        <v xml:space="preserve"> CAYLLOMA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tr">
        <f>TEXT(Tabla5[[#This Row],[FECHA]],"MMM")</f>
        <v>Jul</v>
      </c>
      <c r="D5920" s="1" t="str">
        <f>TEXT(Tabla5[[#This Row],[FECHA]],"YYY")</f>
        <v>2024</v>
      </c>
      <c r="E5920" s="2" t="s">
        <v>143</v>
      </c>
      <c r="F5920" s="2" t="s">
        <v>5964</v>
      </c>
      <c r="G5920" s="2" t="s">
        <v>10002</v>
      </c>
      <c r="H5920">
        <v>10306587329</v>
      </c>
      <c r="I5920" t="str">
        <f>INDEX([1]BCLIENTES!B:B,MATCH(Tabla5[[#This Row],[RUC]],[1]BCLIENTES!A:A,0))</f>
        <v xml:space="preserve"> RAMOS CONDORI ISABEL</v>
      </c>
      <c r="J5920" t="e">
        <f>INDEX([1]!Tabla1[DISTRITO],MATCH(Tabla5[[#This Row],[RUC]],[1]!Tabla1[RUC],0))</f>
        <v>#REF!</v>
      </c>
      <c r="K5920" t="str">
        <f>INDEX([1]BCLIENTES!H:H,MATCH(Tabla5[[#This Row],[RUC]],[1]BCLIENTES!A:A,0))</f>
        <v xml:space="preserve"> CAYLLOMA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tr">
        <f>TEXT(Tabla5[[#This Row],[FECHA]],"MMM")</f>
        <v>Jul</v>
      </c>
      <c r="D5921" s="1" t="str">
        <f>TEXT(Tabla5[[#This Row],[FECHA]],"YYY")</f>
        <v>2024</v>
      </c>
      <c r="E5921" s="2" t="s">
        <v>143</v>
      </c>
      <c r="F5921" s="2" t="s">
        <v>5965</v>
      </c>
      <c r="G5921" s="2" t="s">
        <v>10003</v>
      </c>
      <c r="H5921">
        <v>20601787700</v>
      </c>
      <c r="I5921" t="str">
        <f>INDEX([1]BCLIENTES!B:B,MATCH(Tabla5[[#This Row],[RUC]],[1]BCLIENTES!A:A,0))</f>
        <v xml:space="preserve"> IMPORTACIONES MIRALDI S.A.C.</v>
      </c>
      <c r="J5921" t="e">
        <f>INDEX([1]!Tabla1[DISTRITO],MATCH(Tabla5[[#This Row],[RUC]],[1]!Tabla1[RUC],0))</f>
        <v>#REF!</v>
      </c>
      <c r="K5921" t="str">
        <f>INDEX([1]BCLIENTES!H:H,MATCH(Tabla5[[#This Row],[RUC]],[1]BCLIENTES!A:A,0))</f>
        <v xml:space="preserve"> LIMA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tr">
        <f>TEXT(Tabla5[[#This Row],[FECHA]],"MMM")</f>
        <v>Jul</v>
      </c>
      <c r="D5922" s="1" t="str">
        <f>TEXT(Tabla5[[#This Row],[FECHA]],"YYY")</f>
        <v>2024</v>
      </c>
      <c r="E5922" s="2" t="s">
        <v>143</v>
      </c>
      <c r="F5922" s="2" t="s">
        <v>5966</v>
      </c>
      <c r="G5922" s="2" t="s">
        <v>10004</v>
      </c>
      <c r="H5922">
        <v>10421912055</v>
      </c>
      <c r="I5922" t="str">
        <f>INDEX([1]BCLIENTES!B:B,MATCH(Tabla5[[#This Row],[RUC]],[1]BCLIENTES!A:A,0))</f>
        <v xml:space="preserve"> HUAMAN NOLASCO JANET CHARO</v>
      </c>
      <c r="J5922" t="e">
        <f>INDEX([1]!Tabla1[DISTRITO],MATCH(Tabla5[[#This Row],[RUC]],[1]!Tabla1[RUC],0))</f>
        <v>#REF!</v>
      </c>
      <c r="K5922" t="str">
        <f>INDEX([1]BCLIENTES!H:H,MATCH(Tabla5[[#This Row],[RUC]],[1]BCLIENTES!A:A,0))</f>
        <v xml:space="preserve"> TRUJILLO 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tr">
        <f>TEXT(Tabla5[[#This Row],[FECHA]],"MMM")</f>
        <v>Jul</v>
      </c>
      <c r="D5923" s="1" t="str">
        <f>TEXT(Tabla5[[#This Row],[FECHA]],"YYY")</f>
        <v>2024</v>
      </c>
      <c r="E5923" s="2" t="s">
        <v>143</v>
      </c>
      <c r="F5923" s="2" t="s">
        <v>5967</v>
      </c>
      <c r="G5923" s="2" t="s">
        <v>10004</v>
      </c>
      <c r="H5923">
        <v>20559587185</v>
      </c>
      <c r="I5923" t="str">
        <f>INDEX([1]BCLIENTES!B:B,MATCH(Tabla5[[#This Row],[RUC]],[1]BCLIENTES!A:A,0))</f>
        <v xml:space="preserve"> DISTRIBUIDORA ROYER S.A.C.</v>
      </c>
      <c r="J5923" t="e">
        <f>INDEX([1]!Tabla1[DISTRITO],MATCH(Tabla5[[#This Row],[RUC]],[1]!Tabla1[RUC],0))</f>
        <v>#REF!</v>
      </c>
      <c r="K5923" t="str">
        <f>INDEX([1]BCLIENTES!H:H,MATCH(Tabla5[[#This Row],[RUC]],[1]BCLIENTES!A:A,0))</f>
        <v xml:space="preserve"> TRUJILLO 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tr">
        <f>TEXT(Tabla5[[#This Row],[FECHA]],"MMM")</f>
        <v>Jul</v>
      </c>
      <c r="D5924" s="1" t="str">
        <f>TEXT(Tabla5[[#This Row],[FECHA]],"YYY")</f>
        <v>2024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tr">
        <f>INDEX([1]BCLIENTES!B:B,MATCH(Tabla5[[#This Row],[RUC]],[1]BCLIENTES!A:A,0))</f>
        <v xml:space="preserve"> APPLE GLASS PERUANA S.A.C</v>
      </c>
      <c r="J5924" t="e">
        <f>INDEX([1]!Tabla1[DISTRITO],MATCH(Tabla5[[#This Row],[RUC]],[1]!Tabla1[RUC],0))</f>
        <v>#REF!</v>
      </c>
      <c r="K5924" t="str">
        <f>INDEX([1]BCLIENTES!H:H,MATCH(Tabla5[[#This Row],[RUC]],[1]BCLIENTES!A:A,0))</f>
        <v xml:space="preserve"> LIMA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tr">
        <f>TEXT(Tabla5[[#This Row],[FECHA]],"MMM")</f>
        <v>Jul</v>
      </c>
      <c r="D5925" s="1" t="str">
        <f>TEXT(Tabla5[[#This Row],[FECHA]],"YYY")</f>
        <v>2024</v>
      </c>
      <c r="E5925" s="2" t="s">
        <v>143</v>
      </c>
      <c r="F5925" s="2" t="s">
        <v>5969</v>
      </c>
      <c r="G5925" s="2" t="s">
        <v>10003</v>
      </c>
      <c r="H5925">
        <v>20610672443</v>
      </c>
      <c r="I5925" t="str">
        <f>INDEX([1]BCLIENTES!B:B,MATCH(Tabla5[[#This Row],[RUC]],[1]BCLIENTES!A:A,0))</f>
        <v xml:space="preserve"> CONSTRUCCION NEGOCIOS Y SERVICIOS DANTE E.I.R.L.</v>
      </c>
      <c r="J5925" t="e">
        <f>INDEX([1]!Tabla1[DISTRITO],MATCH(Tabla5[[#This Row],[RUC]],[1]!Tabla1[RUC],0))</f>
        <v>#REF!</v>
      </c>
      <c r="K5925" t="str">
        <f>INDEX([1]BCLIENTES!H:H,MATCH(Tabla5[[#This Row],[RUC]],[1]BCLIENTES!A:A,0))</f>
        <v xml:space="preserve"> CHICLAYO 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tr">
        <f>TEXT(Tabla5[[#This Row],[FECHA]],"MMM")</f>
        <v>Jul</v>
      </c>
      <c r="D5926" s="1" t="str">
        <f>TEXT(Tabla5[[#This Row],[FECHA]],"YYY")</f>
        <v>2024</v>
      </c>
      <c r="E5926" s="2" t="s">
        <v>143</v>
      </c>
      <c r="F5926" s="2" t="s">
        <v>5970</v>
      </c>
      <c r="G5926" s="2" t="s">
        <v>10002</v>
      </c>
      <c r="H5926">
        <v>20454437285</v>
      </c>
      <c r="I5926" t="str">
        <f>INDEX([1]BCLIENTES!B:B,MATCH(Tabla5[[#This Row],[RUC]],[1]BCLIENTES!A:A,0))</f>
        <v xml:space="preserve"> FERRETERIA DISTRIBUIDORA MARY E.I.R.L.</v>
      </c>
      <c r="J5926" t="e">
        <f>INDEX([1]!Tabla1[DISTRITO],MATCH(Tabla5[[#This Row],[RUC]],[1]!Tabla1[RUC],0))</f>
        <v>#REF!</v>
      </c>
      <c r="K5926" t="str">
        <f>INDEX([1]BCLIENTES!H:H,MATCH(Tabla5[[#This Row],[RUC]],[1]BCLIENTES!A:A,0))</f>
        <v xml:space="preserve"> ISLAY 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tr">
        <f>TEXT(Tabla5[[#This Row],[FECHA]],"MMM")</f>
        <v>Jul</v>
      </c>
      <c r="D5927" s="1" t="str">
        <f>TEXT(Tabla5[[#This Row],[FECHA]],"YYY")</f>
        <v>2024</v>
      </c>
      <c r="E5927" s="2" t="s">
        <v>143</v>
      </c>
      <c r="F5927" s="2" t="s">
        <v>5971</v>
      </c>
      <c r="G5927" s="2" t="s">
        <v>10006</v>
      </c>
      <c r="H5927">
        <v>20602049966</v>
      </c>
      <c r="I5927" t="str">
        <f>INDEX([1]BCLIENTES!B:B,MATCH(Tabla5[[#This Row],[RUC]],[1]BCLIENTES!A:A,0))</f>
        <v xml:space="preserve"> GRUPO FEISER S.A.C</v>
      </c>
      <c r="J5927" t="e">
        <f>INDEX([1]!Tabla1[DISTRITO],MATCH(Tabla5[[#This Row],[RUC]],[1]!Tabla1[RUC],0))</f>
        <v>#REF!</v>
      </c>
      <c r="K5927" t="str">
        <f>INDEX([1]BCLIENTES!H:H,MATCH(Tabla5[[#This Row],[RUC]],[1]BCLIENTES!A:A,0))</f>
        <v xml:space="preserve"> SAN ROMAN 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tr">
        <f>TEXT(Tabla5[[#This Row],[FECHA]],"MMM")</f>
        <v>Jul</v>
      </c>
      <c r="D5928" s="1" t="str">
        <f>TEXT(Tabla5[[#This Row],[FECHA]],"YYY")</f>
        <v>2024</v>
      </c>
      <c r="E5928" s="2" t="s">
        <v>143</v>
      </c>
      <c r="F5928" s="2" t="s">
        <v>5972</v>
      </c>
      <c r="G5928" s="2" t="s">
        <v>10002</v>
      </c>
      <c r="H5928">
        <v>20608031686</v>
      </c>
      <c r="I5928" t="str">
        <f>INDEX([1]BCLIENTES!B:B,MATCH(Tabla5[[#This Row],[RUC]],[1]BCLIENTES!A:A,0))</f>
        <v xml:space="preserve"> FERRETERA LADRILLERA ZUÑIGA E.I.R.L.</v>
      </c>
      <c r="J5928" t="e">
        <f>INDEX([1]!Tabla1[DISTRITO],MATCH(Tabla5[[#This Row],[RUC]],[1]!Tabla1[RUC],0))</f>
        <v>#REF!</v>
      </c>
      <c r="K5928" t="str">
        <f>INDEX([1]BCLIENTES!H:H,MATCH(Tabla5[[#This Row],[RUC]],[1]BCLIENTES!A:A,0))</f>
        <v xml:space="preserve"> CAYLLOMA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tr">
        <f>TEXT(Tabla5[[#This Row],[FECHA]],"MMM")</f>
        <v>Jul</v>
      </c>
      <c r="D5929" s="1" t="str">
        <f>TEXT(Tabla5[[#This Row],[FECHA]],"YYY")</f>
        <v>2024</v>
      </c>
      <c r="E5929" s="2" t="s">
        <v>143</v>
      </c>
      <c r="F5929" s="2" t="s">
        <v>5973</v>
      </c>
      <c r="G5929" s="2" t="s">
        <v>10004</v>
      </c>
      <c r="H5929">
        <v>20605930752</v>
      </c>
      <c r="I5929" t="str">
        <f>INDEX([1]BCLIENTES!B:B,MATCH(Tabla5[[#This Row],[RUC]],[1]BCLIENTES!A:A,0))</f>
        <v xml:space="preserve"> FERRETERIA ALISSON E.I.R.L.</v>
      </c>
      <c r="J5929" t="e">
        <f>INDEX([1]!Tabla1[DISTRITO],MATCH(Tabla5[[#This Row],[RUC]],[1]!Tabla1[RUC],0))</f>
        <v>#REF!</v>
      </c>
      <c r="K5929" t="str">
        <f>INDEX([1]BCLIENTES!H:H,MATCH(Tabla5[[#This Row],[RUC]],[1]BCLIENTES!A:A,0))</f>
        <v xml:space="preserve"> CHICLAYO 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tr">
        <f>TEXT(Tabla5[[#This Row],[FECHA]],"MMM")</f>
        <v>Jul</v>
      </c>
      <c r="D5930" s="1" t="str">
        <f>TEXT(Tabla5[[#This Row],[FECHA]],"YYY")</f>
        <v>2024</v>
      </c>
      <c r="E5930" s="2" t="s">
        <v>143</v>
      </c>
      <c r="F5930" s="2" t="s">
        <v>5974</v>
      </c>
      <c r="G5930" s="2" t="s">
        <v>10004</v>
      </c>
      <c r="H5930">
        <v>20482756647</v>
      </c>
      <c r="I5930" t="str">
        <f>INDEX([1]BCLIENTES!B:B,MATCH(Tabla5[[#This Row],[RUC]],[1]BCLIENTES!A:A,0))</f>
        <v xml:space="preserve"> DISTRIBUIDORA EUROPLAST S.A.C.</v>
      </c>
      <c r="J5930" t="e">
        <f>INDEX([1]!Tabla1[DISTRITO],MATCH(Tabla5[[#This Row],[RUC]],[1]!Tabla1[RUC],0))</f>
        <v>#REF!</v>
      </c>
      <c r="K5930" t="str">
        <f>INDEX([1]BCLIENTES!H:H,MATCH(Tabla5[[#This Row],[RUC]],[1]BCLIENTES!A:A,0))</f>
        <v xml:space="preserve"> TRUJILLO 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tr">
        <f>TEXT(Tabla5[[#This Row],[FECHA]],"MMM")</f>
        <v>Jul</v>
      </c>
      <c r="D5931" s="1" t="str">
        <f>TEXT(Tabla5[[#This Row],[FECHA]],"YYY")</f>
        <v>2024</v>
      </c>
      <c r="E5931" s="2" t="s">
        <v>143</v>
      </c>
      <c r="F5931" s="2" t="s">
        <v>5975</v>
      </c>
      <c r="G5931" s="2" t="s">
        <v>10006</v>
      </c>
      <c r="H5931">
        <v>20601827671</v>
      </c>
      <c r="I5931" t="str">
        <f>INDEX([1]BCLIENTES!B:B,MATCH(Tabla5[[#This Row],[RUC]],[1]BCLIENTES!A:A,0))</f>
        <v xml:space="preserve"> ELECVIFER EMPRESA INDIVIDUAL DE RESPONSABILIDAD LIMITADA - ELECVIFER E.I.R.L.</v>
      </c>
      <c r="J5931" t="e">
        <f>INDEX([1]!Tabla1[DISTRITO],MATCH(Tabla5[[#This Row],[RUC]],[1]!Tabla1[RUC],0))</f>
        <v>#REF!</v>
      </c>
      <c r="K5931" t="str">
        <f>INDEX([1]BCLIENTES!H:H,MATCH(Tabla5[[#This Row],[RUC]],[1]BCLIENTES!A:A,0))</f>
        <v xml:space="preserve"> CUSCO 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tr">
        <f>TEXT(Tabla5[[#This Row],[FECHA]],"MMM")</f>
        <v>Jul</v>
      </c>
      <c r="D5932" s="1" t="str">
        <f>TEXT(Tabla5[[#This Row],[FECHA]],"YYY")</f>
        <v>2024</v>
      </c>
      <c r="E5932" s="2" t="s">
        <v>143</v>
      </c>
      <c r="F5932" s="2" t="s">
        <v>5976</v>
      </c>
      <c r="G5932" s="2" t="s">
        <v>10006</v>
      </c>
      <c r="H5932">
        <v>20601827671</v>
      </c>
      <c r="I5932" t="str">
        <f>INDEX([1]BCLIENTES!B:B,MATCH(Tabla5[[#This Row],[RUC]],[1]BCLIENTES!A:A,0))</f>
        <v xml:space="preserve"> ELECVIFER EMPRESA INDIVIDUAL DE RESPONSABILIDAD LIMITADA - ELECVIFER E.I.R.L.</v>
      </c>
      <c r="J5932" t="e">
        <f>INDEX([1]!Tabla1[DISTRITO],MATCH(Tabla5[[#This Row],[RUC]],[1]!Tabla1[RUC],0))</f>
        <v>#REF!</v>
      </c>
      <c r="K5932" t="str">
        <f>INDEX([1]BCLIENTES!H:H,MATCH(Tabla5[[#This Row],[RUC]],[1]BCLIENTES!A:A,0))</f>
        <v xml:space="preserve"> CUSCO 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tr">
        <f>TEXT(Tabla5[[#This Row],[FECHA]],"MMM")</f>
        <v>Jul</v>
      </c>
      <c r="D5933" s="1" t="str">
        <f>TEXT(Tabla5[[#This Row],[FECHA]],"YYY")</f>
        <v>2024</v>
      </c>
      <c r="E5933" s="2" t="s">
        <v>143</v>
      </c>
      <c r="F5933" s="2" t="s">
        <v>5977</v>
      </c>
      <c r="G5933" s="2" t="s">
        <v>10006</v>
      </c>
      <c r="H5933">
        <v>20547030312</v>
      </c>
      <c r="I5933" t="str">
        <f>INDEX([1]BCLIENTES!B:B,MATCH(Tabla5[[#This Row],[RUC]],[1]BCLIENTES!A:A,0))</f>
        <v xml:space="preserve"> A &amp; D MANUFACTURAS ELECTRICAS SOCIEDAD COMERCIAL DE RESPONSABILIDAD LIMITADA</v>
      </c>
      <c r="J5933" t="e">
        <f>INDEX([1]!Tabla1[DISTRITO],MATCH(Tabla5[[#This Row],[RUC]],[1]!Tabla1[RUC],0))</f>
        <v>#REF!</v>
      </c>
      <c r="K5933" t="str">
        <f>INDEX([1]BCLIENTES!H:H,MATCH(Tabla5[[#This Row],[RUC]],[1]BCLIENTES!A:A,0))</f>
        <v xml:space="preserve"> LIMA 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tr">
        <f>TEXT(Tabla5[[#This Row],[FECHA]],"MMM")</f>
        <v>Jul</v>
      </c>
      <c r="D5934" s="1" t="str">
        <f>TEXT(Tabla5[[#This Row],[FECHA]],"YYY")</f>
        <v>2024</v>
      </c>
      <c r="E5934" s="2" t="s">
        <v>143</v>
      </c>
      <c r="F5934" s="2" t="s">
        <v>5978</v>
      </c>
      <c r="G5934" s="2" t="s">
        <v>10006</v>
      </c>
      <c r="H5934">
        <v>20547030312</v>
      </c>
      <c r="I5934" t="str">
        <f>INDEX([1]BCLIENTES!B:B,MATCH(Tabla5[[#This Row],[RUC]],[1]BCLIENTES!A:A,0))</f>
        <v xml:space="preserve"> A &amp; D MANUFACTURAS ELECTRICAS SOCIEDAD COMERCIAL DE RESPONSABILIDAD LIMITADA</v>
      </c>
      <c r="J5934" t="e">
        <f>INDEX([1]!Tabla1[DISTRITO],MATCH(Tabla5[[#This Row],[RUC]],[1]!Tabla1[RUC],0))</f>
        <v>#REF!</v>
      </c>
      <c r="K5934" t="str">
        <f>INDEX([1]BCLIENTES!H:H,MATCH(Tabla5[[#This Row],[RUC]],[1]BCLIENTES!A:A,0))</f>
        <v xml:space="preserve"> LIMA 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tr">
        <f>TEXT(Tabla5[[#This Row],[FECHA]],"MMM")</f>
        <v>Jul</v>
      </c>
      <c r="D5935" s="1" t="str">
        <f>TEXT(Tabla5[[#This Row],[FECHA]],"YYY")</f>
        <v>2024</v>
      </c>
      <c r="E5935" s="2" t="s">
        <v>143</v>
      </c>
      <c r="F5935" s="2" t="s">
        <v>5979</v>
      </c>
      <c r="G5935" s="2" t="s">
        <v>10006</v>
      </c>
      <c r="H5935">
        <v>20547030312</v>
      </c>
      <c r="I5935" t="str">
        <f>INDEX([1]BCLIENTES!B:B,MATCH(Tabla5[[#This Row],[RUC]],[1]BCLIENTES!A:A,0))</f>
        <v xml:space="preserve"> A &amp; D MANUFACTURAS ELECTRICAS SOCIEDAD COMERCIAL DE RESPONSABILIDAD LIMITADA</v>
      </c>
      <c r="J5935" t="e">
        <f>INDEX([1]!Tabla1[DISTRITO],MATCH(Tabla5[[#This Row],[RUC]],[1]!Tabla1[RUC],0))</f>
        <v>#REF!</v>
      </c>
      <c r="K5935" t="str">
        <f>INDEX([1]BCLIENTES!H:H,MATCH(Tabla5[[#This Row],[RUC]],[1]BCLIENTES!A:A,0))</f>
        <v xml:space="preserve"> LIMA 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tr">
        <f>TEXT(Tabla5[[#This Row],[FECHA]],"MMM")</f>
        <v>Jul</v>
      </c>
      <c r="D5936" s="1" t="str">
        <f>TEXT(Tabla5[[#This Row],[FECHA]],"YYY")</f>
        <v>2024</v>
      </c>
      <c r="E5936" s="2" t="s">
        <v>143</v>
      </c>
      <c r="F5936" s="2" t="s">
        <v>5980</v>
      </c>
      <c r="G5936" s="2" t="s">
        <v>10006</v>
      </c>
      <c r="H5936">
        <v>20601827671</v>
      </c>
      <c r="I5936" t="str">
        <f>INDEX([1]BCLIENTES!B:B,MATCH(Tabla5[[#This Row],[RUC]],[1]BCLIENTES!A:A,0))</f>
        <v xml:space="preserve"> ELECVIFER EMPRESA INDIVIDUAL DE RESPONSABILIDAD LIMITADA - ELECVIFER E.I.R.L.</v>
      </c>
      <c r="J5936" t="e">
        <f>INDEX([1]!Tabla1[DISTRITO],MATCH(Tabla5[[#This Row],[RUC]],[1]!Tabla1[RUC],0))</f>
        <v>#REF!</v>
      </c>
      <c r="K5936" t="str">
        <f>INDEX([1]BCLIENTES!H:H,MATCH(Tabla5[[#This Row],[RUC]],[1]BCLIENTES!A:A,0))</f>
        <v xml:space="preserve"> CUSCO 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tr">
        <f>TEXT(Tabla5[[#This Row],[FECHA]],"MMM")</f>
        <v>Jul</v>
      </c>
      <c r="D5937" s="1" t="str">
        <f>TEXT(Tabla5[[#This Row],[FECHA]],"YYY")</f>
        <v>2024</v>
      </c>
      <c r="E5937" s="2" t="s">
        <v>143</v>
      </c>
      <c r="F5937" s="2" t="s">
        <v>5981</v>
      </c>
      <c r="G5937" s="2" t="s">
        <v>10003</v>
      </c>
      <c r="H5937">
        <v>10238869523</v>
      </c>
      <c r="I5937" t="str">
        <f>INDEX([1]BCLIENTES!B:B,MATCH(Tabla5[[#This Row],[RUC]],[1]BCLIENTES!A:A,0))</f>
        <v xml:space="preserve"> CARREÑO DELGADO ROSA LINA</v>
      </c>
      <c r="J5937" t="e">
        <f>INDEX([1]!Tabla1[DISTRITO],MATCH(Tabla5[[#This Row],[RUC]],[1]!Tabla1[RUC],0))</f>
        <v>#REF!</v>
      </c>
      <c r="K5937" t="str">
        <f>INDEX([1]BCLIENTES!H:H,MATCH(Tabla5[[#This Row],[RUC]],[1]BCLIENTES!A:A,0))</f>
        <v xml:space="preserve"> TRUJILLO 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tr">
        <f>TEXT(Tabla5[[#This Row],[FECHA]],"MMM")</f>
        <v>Jul</v>
      </c>
      <c r="D5938" s="1" t="str">
        <f>TEXT(Tabla5[[#This Row],[FECHA]],"YYY")</f>
        <v>2024</v>
      </c>
      <c r="E5938" s="2" t="s">
        <v>143</v>
      </c>
      <c r="F5938" s="2" t="s">
        <v>5982</v>
      </c>
      <c r="G5938" s="2" t="s">
        <v>10004</v>
      </c>
      <c r="H5938">
        <v>10402584446</v>
      </c>
      <c r="I5938" t="str">
        <f>INDEX([1]BCLIENTES!B:B,MATCH(Tabla5[[#This Row],[RUC]],[1]BCLIENTES!A:A,0))</f>
        <v xml:space="preserve"> FLORIAN ESPINOZA YESICCA PAOLITA</v>
      </c>
      <c r="J5938" t="e">
        <f>INDEX([1]!Tabla1[DISTRITO],MATCH(Tabla5[[#This Row],[RUC]],[1]!Tabla1[RUC],0))</f>
        <v>#REF!</v>
      </c>
      <c r="K5938" t="str">
        <f>INDEX([1]BCLIENTES!H:H,MATCH(Tabla5[[#This Row],[RUC]],[1]BCLIENTES!A:A,0))</f>
        <v xml:space="preserve"> TRUJILLO 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tr">
        <f>TEXT(Tabla5[[#This Row],[FECHA]],"MMM")</f>
        <v>Jul</v>
      </c>
      <c r="D5939" s="1" t="str">
        <f>TEXT(Tabla5[[#This Row],[FECHA]],"YYY")</f>
        <v>2024</v>
      </c>
      <c r="E5939" s="2" t="s">
        <v>143</v>
      </c>
      <c r="F5939" s="2" t="s">
        <v>5983</v>
      </c>
      <c r="G5939" s="2" t="s">
        <v>10003</v>
      </c>
      <c r="H5939">
        <v>10238869523</v>
      </c>
      <c r="I5939" t="str">
        <f>INDEX([1]BCLIENTES!B:B,MATCH(Tabla5[[#This Row],[RUC]],[1]BCLIENTES!A:A,0))</f>
        <v xml:space="preserve"> CARREÑO DELGADO ROSA LINA</v>
      </c>
      <c r="J5939" t="e">
        <f>INDEX([1]!Tabla1[DISTRITO],MATCH(Tabla5[[#This Row],[RUC]],[1]!Tabla1[RUC],0))</f>
        <v>#REF!</v>
      </c>
      <c r="K5939" t="str">
        <f>INDEX([1]BCLIENTES!H:H,MATCH(Tabla5[[#This Row],[RUC]],[1]BCLIENTES!A:A,0))</f>
        <v xml:space="preserve"> TRUJILLO 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tr">
        <f>TEXT(Tabla5[[#This Row],[FECHA]],"MMM")</f>
        <v>Jul</v>
      </c>
      <c r="D5940" s="1" t="str">
        <f>TEXT(Tabla5[[#This Row],[FECHA]],"YYY")</f>
        <v>2024</v>
      </c>
      <c r="E5940" s="2" t="s">
        <v>143</v>
      </c>
      <c r="F5940" s="2" t="s">
        <v>5984</v>
      </c>
      <c r="G5940" s="2" t="s">
        <v>9999</v>
      </c>
      <c r="H5940">
        <v>20606063696</v>
      </c>
      <c r="I5940" t="str">
        <f>INDEX([1]BCLIENTES!B:B,MATCH(Tabla5[[#This Row],[RUC]],[1]BCLIENTES!A:A,0))</f>
        <v xml:space="preserve"> EVELYN JURADO REPRESENTACIONES E.I.R.L.</v>
      </c>
      <c r="J5940" t="e">
        <f>INDEX([1]!Tabla1[DISTRITO],MATCH(Tabla5[[#This Row],[RUC]],[1]!Tabla1[RUC],0))</f>
        <v>#REF!</v>
      </c>
      <c r="K5940" t="str">
        <f>INDEX([1]BCLIENTES!H:H,MATCH(Tabla5[[#This Row],[RUC]],[1]BCLIENTES!A:A,0))</f>
        <v xml:space="preserve"> LIMA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tr">
        <f>TEXT(Tabla5[[#This Row],[FECHA]],"MMM")</f>
        <v>Jul</v>
      </c>
      <c r="D5941" s="1" t="str">
        <f>TEXT(Tabla5[[#This Row],[FECHA]],"YYY")</f>
        <v>2024</v>
      </c>
      <c r="E5941" s="2" t="s">
        <v>143</v>
      </c>
      <c r="F5941" s="2" t="s">
        <v>5985</v>
      </c>
      <c r="G5941" s="2" t="s">
        <v>10002</v>
      </c>
      <c r="H5941">
        <v>20539539214</v>
      </c>
      <c r="I5941" t="str">
        <f>INDEX([1]BCLIENTES!B:B,MATCH(Tabla5[[#This Row],[RUC]],[1]BCLIENTES!A:A,0))</f>
        <v xml:space="preserve"> COMERCIAL IMFESUR E.I.R.L.</v>
      </c>
      <c r="J5941" t="e">
        <f>INDEX([1]!Tabla1[DISTRITO],MATCH(Tabla5[[#This Row],[RUC]],[1]!Tabla1[RUC],0))</f>
        <v>#REF!</v>
      </c>
      <c r="K5941" t="str">
        <f>INDEX([1]BCLIENTES!H:H,MATCH(Tabla5[[#This Row],[RUC]],[1]BCLIENTES!A:A,0))</f>
        <v xml:space="preserve"> AREQUIPA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tr">
        <f>TEXT(Tabla5[[#This Row],[FECHA]],"MMM")</f>
        <v>Jul</v>
      </c>
      <c r="D5942" s="1" t="str">
        <f>TEXT(Tabla5[[#This Row],[FECHA]],"YYY")</f>
        <v>2024</v>
      </c>
      <c r="E5942" s="2" t="s">
        <v>143</v>
      </c>
      <c r="F5942" s="2" t="s">
        <v>5986</v>
      </c>
      <c r="G5942" s="2" t="s">
        <v>10002</v>
      </c>
      <c r="H5942">
        <v>20539539214</v>
      </c>
      <c r="I5942" t="str">
        <f>INDEX([1]BCLIENTES!B:B,MATCH(Tabla5[[#This Row],[RUC]],[1]BCLIENTES!A:A,0))</f>
        <v xml:space="preserve"> COMERCIAL IMFESUR E.I.R.L.</v>
      </c>
      <c r="J5942" t="e">
        <f>INDEX([1]!Tabla1[DISTRITO],MATCH(Tabla5[[#This Row],[RUC]],[1]!Tabla1[RUC],0))</f>
        <v>#REF!</v>
      </c>
      <c r="K5942" t="str">
        <f>INDEX([1]BCLIENTES!H:H,MATCH(Tabla5[[#This Row],[RUC]],[1]BCLIENTES!A:A,0))</f>
        <v xml:space="preserve"> AREQUIPA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tr">
        <f>TEXT(Tabla5[[#This Row],[FECHA]],"MMM")</f>
        <v>Jul</v>
      </c>
      <c r="D5943" s="1" t="str">
        <f>TEXT(Tabla5[[#This Row],[FECHA]],"YYY")</f>
        <v>2024</v>
      </c>
      <c r="E5943" s="2" t="s">
        <v>143</v>
      </c>
      <c r="F5943" s="2" t="s">
        <v>5987</v>
      </c>
      <c r="G5943" s="2" t="s">
        <v>10006</v>
      </c>
      <c r="H5943">
        <v>20547030312</v>
      </c>
      <c r="I5943" t="str">
        <f>INDEX([1]BCLIENTES!B:B,MATCH(Tabla5[[#This Row],[RUC]],[1]BCLIENTES!A:A,0))</f>
        <v xml:space="preserve"> A &amp; D MANUFACTURAS ELECTRICAS SOCIEDAD COMERCIAL DE RESPONSABILIDAD LIMITADA</v>
      </c>
      <c r="J5943" t="e">
        <f>INDEX([1]!Tabla1[DISTRITO],MATCH(Tabla5[[#This Row],[RUC]],[1]!Tabla1[RUC],0))</f>
        <v>#REF!</v>
      </c>
      <c r="K5943" t="str">
        <f>INDEX([1]BCLIENTES!H:H,MATCH(Tabla5[[#This Row],[RUC]],[1]BCLIENTES!A:A,0))</f>
        <v xml:space="preserve"> LIMA 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tr">
        <f>TEXT(Tabla5[[#This Row],[FECHA]],"MMM")</f>
        <v>Jul</v>
      </c>
      <c r="D5944" s="1" t="str">
        <f>TEXT(Tabla5[[#This Row],[FECHA]],"YYY")</f>
        <v>2024</v>
      </c>
      <c r="E5944" s="2" t="s">
        <v>143</v>
      </c>
      <c r="F5944" s="2" t="s">
        <v>5988</v>
      </c>
      <c r="G5944" s="2" t="s">
        <v>10004</v>
      </c>
      <c r="H5944">
        <v>20609019019</v>
      </c>
      <c r="I5944" t="str">
        <f>INDEX([1]BCLIENTES!B:B,MATCH(Tabla5[[#This Row],[RUC]],[1]BCLIENTES!A:A,0))</f>
        <v xml:space="preserve"> INDUSTRIAS ELECTRICAS V &amp; L S.A.C.</v>
      </c>
      <c r="J5944" t="e">
        <f>INDEX([1]!Tabla1[DISTRITO],MATCH(Tabla5[[#This Row],[RUC]],[1]!Tabla1[RUC],0))</f>
        <v>#REF!</v>
      </c>
      <c r="K5944" t="str">
        <f>INDEX([1]BCLIENTES!H:H,MATCH(Tabla5[[#This Row],[RUC]],[1]BCLIENTES!A:A,0))</f>
        <v xml:space="preserve"> TRUJILLO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tr">
        <f>TEXT(Tabla5[[#This Row],[FECHA]],"MMM")</f>
        <v>Jul</v>
      </c>
      <c r="D5945" s="1" t="str">
        <f>TEXT(Tabla5[[#This Row],[FECHA]],"YYY")</f>
        <v>2024</v>
      </c>
      <c r="E5945" s="2" t="s">
        <v>143</v>
      </c>
      <c r="F5945" s="2" t="s">
        <v>5989</v>
      </c>
      <c r="G5945" s="2" t="s">
        <v>10004</v>
      </c>
      <c r="H5945">
        <v>20601385989</v>
      </c>
      <c r="I5945" t="str">
        <f>INDEX([1]BCLIENTES!B:B,MATCH(Tabla5[[#This Row],[RUC]],[1]BCLIENTES!A:A,0))</f>
        <v xml:space="preserve"> FERRETERIA &amp; ILUMINARIAS TULITA E.I.R.L.</v>
      </c>
      <c r="J5945" t="e">
        <f>INDEX([1]!Tabla1[DISTRITO],MATCH(Tabla5[[#This Row],[RUC]],[1]!Tabla1[RUC],0))</f>
        <v>#REF!</v>
      </c>
      <c r="K5945" t="str">
        <f>INDEX([1]BCLIENTES!H:H,MATCH(Tabla5[[#This Row],[RUC]],[1]BCLIENTES!A:A,0))</f>
        <v xml:space="preserve"> CHICLAYO 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tr">
        <f>TEXT(Tabla5[[#This Row],[FECHA]],"MMM")</f>
        <v>Jul</v>
      </c>
      <c r="D5946" s="1" t="str">
        <f>TEXT(Tabla5[[#This Row],[FECHA]],"YYY")</f>
        <v>2024</v>
      </c>
      <c r="E5946" s="2" t="s">
        <v>143</v>
      </c>
      <c r="F5946" s="2" t="s">
        <v>5990</v>
      </c>
      <c r="G5946" s="2" t="s">
        <v>9999</v>
      </c>
      <c r="H5946">
        <v>20487221059</v>
      </c>
      <c r="I5946" t="str">
        <f>INDEX([1]BCLIENTES!B:B,MATCH(Tabla5[[#This Row],[RUC]],[1]BCLIENTES!A:A,0))</f>
        <v xml:space="preserve"> REPRESENTACIONES FERRETEROS GABY EMPRESA INDIVIDUAL DE RESPONSABILIDAD LIMITADA</v>
      </c>
      <c r="J5946" t="e">
        <f>INDEX([1]!Tabla1[DISTRITO],MATCH(Tabla5[[#This Row],[RUC]],[1]!Tabla1[RUC],0))</f>
        <v>#REF!</v>
      </c>
      <c r="K5946" t="str">
        <f>INDEX([1]BCLIENTES!H:H,MATCH(Tabla5[[#This Row],[RUC]],[1]BCLIENTES!A:A,0))</f>
        <v xml:space="preserve"> HUANCAYO 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tr">
        <f>TEXT(Tabla5[[#This Row],[FECHA]],"MMM")</f>
        <v>Jul</v>
      </c>
      <c r="D5947" s="1" t="str">
        <f>TEXT(Tabla5[[#This Row],[FECHA]],"YYY")</f>
        <v>2024</v>
      </c>
      <c r="E5947" s="2" t="s">
        <v>143</v>
      </c>
      <c r="F5947" s="2" t="s">
        <v>5991</v>
      </c>
      <c r="G5947" s="2" t="s">
        <v>9999</v>
      </c>
      <c r="H5947">
        <v>20487221059</v>
      </c>
      <c r="I5947" t="str">
        <f>INDEX([1]BCLIENTES!B:B,MATCH(Tabla5[[#This Row],[RUC]],[1]BCLIENTES!A:A,0))</f>
        <v xml:space="preserve"> REPRESENTACIONES FERRETEROS GABY EMPRESA INDIVIDUAL DE RESPONSABILIDAD LIMITADA</v>
      </c>
      <c r="J5947" t="e">
        <f>INDEX([1]!Tabla1[DISTRITO],MATCH(Tabla5[[#This Row],[RUC]],[1]!Tabla1[RUC],0))</f>
        <v>#REF!</v>
      </c>
      <c r="K5947" t="str">
        <f>INDEX([1]BCLIENTES!H:H,MATCH(Tabla5[[#This Row],[RUC]],[1]BCLIENTES!A:A,0))</f>
        <v xml:space="preserve"> HUANCAYO 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tr">
        <f>TEXT(Tabla5[[#This Row],[FECHA]],"MMM")</f>
        <v>Jul</v>
      </c>
      <c r="D5948" s="1" t="str">
        <f>TEXT(Tabla5[[#This Row],[FECHA]],"YYY")</f>
        <v>2024</v>
      </c>
      <c r="E5948" s="2" t="s">
        <v>143</v>
      </c>
      <c r="F5948" s="2" t="s">
        <v>5992</v>
      </c>
      <c r="G5948" s="2" t="s">
        <v>10004</v>
      </c>
      <c r="H5948">
        <v>20603018088</v>
      </c>
      <c r="I5948" t="str">
        <f>INDEX([1]BCLIENTES!B:B,MATCH(Tabla5[[#This Row],[RUC]],[1]BCLIENTES!A:A,0))</f>
        <v xml:space="preserve"> DISTRIBUIDORA EURONORTE E.I.R.L.</v>
      </c>
      <c r="J5948" t="e">
        <f>INDEX([1]!Tabla1[DISTRITO],MATCH(Tabla5[[#This Row],[RUC]],[1]!Tabla1[RUC],0))</f>
        <v>#REF!</v>
      </c>
      <c r="K5948" t="str">
        <f>INDEX([1]BCLIENTES!H:H,MATCH(Tabla5[[#This Row],[RUC]],[1]BCLIENTES!A:A,0))</f>
        <v xml:space="preserve"> LIMA 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tr">
        <f>TEXT(Tabla5[[#This Row],[FECHA]],"MMM")</f>
        <v>Jul</v>
      </c>
      <c r="D5949" s="1" t="str">
        <f>TEXT(Tabla5[[#This Row],[FECHA]],"YYY")</f>
        <v>2024</v>
      </c>
      <c r="E5949" s="2" t="s">
        <v>143</v>
      </c>
      <c r="F5949" s="2" t="s">
        <v>5993</v>
      </c>
      <c r="G5949" s="2" t="s">
        <v>10003</v>
      </c>
      <c r="H5949">
        <v>20601787700</v>
      </c>
      <c r="I5949" t="str">
        <f>INDEX([1]BCLIENTES!B:B,MATCH(Tabla5[[#This Row],[RUC]],[1]BCLIENTES!A:A,0))</f>
        <v xml:space="preserve"> IMPORTACIONES MIRALDI S.A.C.</v>
      </c>
      <c r="J5949" t="e">
        <f>INDEX([1]!Tabla1[DISTRITO],MATCH(Tabla5[[#This Row],[RUC]],[1]!Tabla1[RUC],0))</f>
        <v>#REF!</v>
      </c>
      <c r="K5949" t="str">
        <f>INDEX([1]BCLIENTES!H:H,MATCH(Tabla5[[#This Row],[RUC]],[1]BCLIENTES!A:A,0))</f>
        <v xml:space="preserve"> LIMA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tr">
        <f>TEXT(Tabla5[[#This Row],[FECHA]],"MMM")</f>
        <v>Jul</v>
      </c>
      <c r="D5950" s="1" t="str">
        <f>TEXT(Tabla5[[#This Row],[FECHA]],"YYY")</f>
        <v>2024</v>
      </c>
      <c r="E5950" s="2" t="s">
        <v>143</v>
      </c>
      <c r="F5950" s="2" t="s">
        <v>5994</v>
      </c>
      <c r="G5950" s="2" t="s">
        <v>10002</v>
      </c>
      <c r="H5950">
        <v>20606782650</v>
      </c>
      <c r="I5950" t="str">
        <f>INDEX([1]BCLIENTES!B:B,MATCH(Tabla5[[#This Row],[RUC]],[1]BCLIENTES!A:A,0))</f>
        <v xml:space="preserve"> DISTRIBUIDORA Y FERRETERA D´MARIN EMPRESA INDIVIDUAL DE RESPONSABILIDAD LIMITADA-D &amp; F D´MARIN EIRL</v>
      </c>
      <c r="J5950" t="e">
        <f>INDEX([1]!Tabla1[DISTRITO],MATCH(Tabla5[[#This Row],[RUC]],[1]!Tabla1[RUC],0))</f>
        <v>#REF!</v>
      </c>
      <c r="K5950" t="str">
        <f>INDEX([1]BCLIENTES!H:H,MATCH(Tabla5[[#This Row],[RUC]],[1]BCLIENTES!A:A,0))</f>
        <v xml:space="preserve"> AREQUIPA 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tr">
        <f>TEXT(Tabla5[[#This Row],[FECHA]],"MMM")</f>
        <v>Jul</v>
      </c>
      <c r="D5951" s="1" t="str">
        <f>TEXT(Tabla5[[#This Row],[FECHA]],"YYY")</f>
        <v>2024</v>
      </c>
      <c r="E5951" s="2" t="s">
        <v>143</v>
      </c>
      <c r="F5951" s="2" t="s">
        <v>5995</v>
      </c>
      <c r="G5951" s="2" t="s">
        <v>10004</v>
      </c>
      <c r="H5951">
        <v>20559587185</v>
      </c>
      <c r="I5951" t="str">
        <f>INDEX([1]BCLIENTES!B:B,MATCH(Tabla5[[#This Row],[RUC]],[1]BCLIENTES!A:A,0))</f>
        <v xml:space="preserve"> DISTRIBUIDORA ROYER S.A.C.</v>
      </c>
      <c r="J5951" t="e">
        <f>INDEX([1]!Tabla1[DISTRITO],MATCH(Tabla5[[#This Row],[RUC]],[1]!Tabla1[RUC],0))</f>
        <v>#REF!</v>
      </c>
      <c r="K5951" t="str">
        <f>INDEX([1]BCLIENTES!H:H,MATCH(Tabla5[[#This Row],[RUC]],[1]BCLIENTES!A:A,0))</f>
        <v xml:space="preserve"> TRUJILLO 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tr">
        <f>TEXT(Tabla5[[#This Row],[FECHA]],"MMM")</f>
        <v>Jul</v>
      </c>
      <c r="D5952" s="1" t="str">
        <f>TEXT(Tabla5[[#This Row],[FECHA]],"YYY")</f>
        <v>2024</v>
      </c>
      <c r="E5952" s="2" t="s">
        <v>143</v>
      </c>
      <c r="F5952" s="2" t="s">
        <v>5996</v>
      </c>
      <c r="G5952" s="2" t="s">
        <v>9997</v>
      </c>
      <c r="H5952">
        <v>1</v>
      </c>
      <c r="I5952" t="str">
        <f>INDEX([1]BCLIENTES!B:B,MATCH(Tabla5[[#This Row],[RUC]],[1]BCLIENTES!A:A,0))</f>
        <v>ANULADO</v>
      </c>
      <c r="J5952" t="e">
        <f>INDEX([1]!Tabla1[DISTRITO],MATCH(Tabla5[[#This Row],[RUC]],[1]!Tabla1[RUC],0))</f>
        <v>#REF!</v>
      </c>
      <c r="K5952" t="str">
        <f>INDEX([1]BCLIENTES!H:H,MATCH(Tabla5[[#This Row],[RUC]],[1]BCLIENTES!A:A,0))</f>
        <v>ANULADO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tr">
        <f>TEXT(Tabla5[[#This Row],[FECHA]],"MMM")</f>
        <v>Jul</v>
      </c>
      <c r="D5953" s="1" t="str">
        <f>TEXT(Tabla5[[#This Row],[FECHA]],"YYY")</f>
        <v>2024</v>
      </c>
      <c r="E5953" s="2" t="s">
        <v>143</v>
      </c>
      <c r="F5953" s="2" t="s">
        <v>5997</v>
      </c>
      <c r="G5953" s="2" t="s">
        <v>10004</v>
      </c>
      <c r="H5953">
        <v>10274342159</v>
      </c>
      <c r="I5953" t="str">
        <f>INDEX([1]BCLIENTES!B:B,MATCH(Tabla5[[#This Row],[RUC]],[1]BCLIENTES!A:A,0))</f>
        <v xml:space="preserve"> ESTELA VASQUEZ FLOR</v>
      </c>
      <c r="J5953" t="e">
        <f>INDEX([1]!Tabla1[DISTRITO],MATCH(Tabla5[[#This Row],[RUC]],[1]!Tabla1[RUC],0))</f>
        <v>#REF!</v>
      </c>
      <c r="K5953" t="str">
        <f>INDEX([1]BCLIENTES!H:H,MATCH(Tabla5[[#This Row],[RUC]],[1]BCLIENTES!A:A,0))</f>
        <v xml:space="preserve"> JAEN 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tr">
        <f>TEXT(Tabla5[[#This Row],[FECHA]],"MMM")</f>
        <v>Jul</v>
      </c>
      <c r="D5954" s="1" t="str">
        <f>TEXT(Tabla5[[#This Row],[FECHA]],"YYY")</f>
        <v>2024</v>
      </c>
      <c r="E5954" s="2" t="s">
        <v>143</v>
      </c>
      <c r="F5954" s="2" t="s">
        <v>5998</v>
      </c>
      <c r="G5954" s="2" t="s">
        <v>10002</v>
      </c>
      <c r="H5954">
        <v>20604939969</v>
      </c>
      <c r="I5954" t="str">
        <f>INDEX([1]BCLIENTES!B:B,MATCH(Tabla5[[#This Row],[RUC]],[1]BCLIENTES!A:A,0))</f>
        <v xml:space="preserve"> HERRAMIENTAS Y CONSTRUCCION S.A.C. - HERRACON S.A.C.</v>
      </c>
      <c r="J5954" t="e">
        <f>INDEX([1]!Tabla1[DISTRITO],MATCH(Tabla5[[#This Row],[RUC]],[1]!Tabla1[RUC],0))</f>
        <v>#REF!</v>
      </c>
      <c r="K5954" t="str">
        <f>INDEX([1]BCLIENTES!H:H,MATCH(Tabla5[[#This Row],[RUC]],[1]BCLIENTES!A:A,0))</f>
        <v xml:space="preserve"> AREQUIPA 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tr">
        <f>TEXT(Tabla5[[#This Row],[FECHA]],"MMM")</f>
        <v>Jul</v>
      </c>
      <c r="D5955" s="1" t="str">
        <f>TEXT(Tabla5[[#This Row],[FECHA]],"YYY")</f>
        <v>2024</v>
      </c>
      <c r="E5955" s="2" t="s">
        <v>143</v>
      </c>
      <c r="F5955" s="2" t="s">
        <v>5999</v>
      </c>
      <c r="G5955" s="2" t="s">
        <v>10004</v>
      </c>
      <c r="H5955">
        <v>20603790481</v>
      </c>
      <c r="I5955" t="str">
        <f>INDEX([1]BCLIENTES!B:B,MATCH(Tabla5[[#This Row],[RUC]],[1]BCLIENTES!A:A,0))</f>
        <v xml:space="preserve"> INVERSIONES MEGALUX S.A.C.</v>
      </c>
      <c r="J5955" t="e">
        <f>INDEX([1]!Tabla1[DISTRITO],MATCH(Tabla5[[#This Row],[RUC]],[1]!Tabla1[RUC],0))</f>
        <v>#REF!</v>
      </c>
      <c r="K5955" t="str">
        <f>INDEX([1]BCLIENTES!H:H,MATCH(Tabla5[[#This Row],[RUC]],[1]BCLIENTES!A:A,0))</f>
        <v xml:space="preserve"> CHICLAYO 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tr">
        <f>TEXT(Tabla5[[#This Row],[FECHA]],"MMM")</f>
        <v>Jul</v>
      </c>
      <c r="D5956" s="1" t="str">
        <f>TEXT(Tabla5[[#This Row],[FECHA]],"YYY")</f>
        <v>2024</v>
      </c>
      <c r="E5956" s="2" t="s">
        <v>143</v>
      </c>
      <c r="F5956" s="2" t="s">
        <v>6000</v>
      </c>
      <c r="G5956" s="2" t="s">
        <v>10004</v>
      </c>
      <c r="H5956">
        <v>20559587185</v>
      </c>
      <c r="I5956" t="str">
        <f>INDEX([1]BCLIENTES!B:B,MATCH(Tabla5[[#This Row],[RUC]],[1]BCLIENTES!A:A,0))</f>
        <v xml:space="preserve"> DISTRIBUIDORA ROYER S.A.C.</v>
      </c>
      <c r="J5956" t="e">
        <f>INDEX([1]!Tabla1[DISTRITO],MATCH(Tabla5[[#This Row],[RUC]],[1]!Tabla1[RUC],0))</f>
        <v>#REF!</v>
      </c>
      <c r="K5956" t="str">
        <f>INDEX([1]BCLIENTES!H:H,MATCH(Tabla5[[#This Row],[RUC]],[1]BCLIENTES!A:A,0))</f>
        <v xml:space="preserve"> TRUJILLO 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tr">
        <f>TEXT(Tabla5[[#This Row],[FECHA]],"MMM")</f>
        <v>Jul</v>
      </c>
      <c r="D5957" s="1" t="str">
        <f>TEXT(Tabla5[[#This Row],[FECHA]],"YYY")</f>
        <v>2024</v>
      </c>
      <c r="E5957" s="2" t="s">
        <v>143</v>
      </c>
      <c r="F5957" s="2" t="s">
        <v>6001</v>
      </c>
      <c r="G5957" s="2" t="s">
        <v>9997</v>
      </c>
      <c r="H5957">
        <v>1</v>
      </c>
      <c r="I5957" t="str">
        <f>INDEX([1]BCLIENTES!B:B,MATCH(Tabla5[[#This Row],[RUC]],[1]BCLIENTES!A:A,0))</f>
        <v>ANULADO</v>
      </c>
      <c r="J5957" t="e">
        <f>INDEX([1]!Tabla1[DISTRITO],MATCH(Tabla5[[#This Row],[RUC]],[1]!Tabla1[RUC],0))</f>
        <v>#REF!</v>
      </c>
      <c r="K5957" t="str">
        <f>INDEX([1]BCLIENTES!H:H,MATCH(Tabla5[[#This Row],[RUC]],[1]BCLIENTES!A:A,0))</f>
        <v>ANULADO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tr">
        <f>TEXT(Tabla5[[#This Row],[FECHA]],"MMM")</f>
        <v>Jul</v>
      </c>
      <c r="D5958" s="1" t="str">
        <f>TEXT(Tabla5[[#This Row],[FECHA]],"YYY")</f>
        <v>2024</v>
      </c>
      <c r="E5958" s="2" t="s">
        <v>143</v>
      </c>
      <c r="F5958" s="2" t="s">
        <v>6002</v>
      </c>
      <c r="G5958" s="2" t="s">
        <v>9999</v>
      </c>
      <c r="H5958">
        <v>20279099142</v>
      </c>
      <c r="I5958" t="str">
        <f>INDEX([1]BCLIENTES!B:B,MATCH(Tabla5[[#This Row],[RUC]],[1]BCLIENTES!A:A,0))</f>
        <v xml:space="preserve"> TECNOLOGIA ELECTRICA S.A.C</v>
      </c>
      <c r="J5958" t="e">
        <f>INDEX([1]!Tabla1[DISTRITO],MATCH(Tabla5[[#This Row],[RUC]],[1]!Tabla1[RUC],0))</f>
        <v>#REF!</v>
      </c>
      <c r="K5958" t="str">
        <f>INDEX([1]BCLIENTES!H:H,MATCH(Tabla5[[#This Row],[RUC]],[1]BCLIENTES!A:A,0))</f>
        <v xml:space="preserve"> ICA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tr">
        <f>TEXT(Tabla5[[#This Row],[FECHA]],"MMM")</f>
        <v>Jul</v>
      </c>
      <c r="D5959" s="1" t="str">
        <f>TEXT(Tabla5[[#This Row],[FECHA]],"YYY")</f>
        <v>2024</v>
      </c>
      <c r="E5959" s="2" t="s">
        <v>143</v>
      </c>
      <c r="F5959" s="2" t="s">
        <v>6003</v>
      </c>
      <c r="G5959" s="2" t="s">
        <v>10004</v>
      </c>
      <c r="H5959">
        <v>20609464314</v>
      </c>
      <c r="I5959" t="str">
        <f>INDEX([1]BCLIENTES!B:B,MATCH(Tabla5[[#This Row],[RUC]],[1]BCLIENTES!A:A,0))</f>
        <v xml:space="preserve"> LIS COMPANY EIRL</v>
      </c>
      <c r="J5959" t="e">
        <f>INDEX([1]!Tabla1[DISTRITO],MATCH(Tabla5[[#This Row],[RUC]],[1]!Tabla1[RUC],0))</f>
        <v>#REF!</v>
      </c>
      <c r="K5959" t="str">
        <f>INDEX([1]BCLIENTES!H:H,MATCH(Tabla5[[#This Row],[RUC]],[1]BCLIENTES!A:A,0))</f>
        <v xml:space="preserve"> CHICLAYO 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tr">
        <f>TEXT(Tabla5[[#This Row],[FECHA]],"MMM")</f>
        <v>Jul</v>
      </c>
      <c r="D5960" s="1" t="str">
        <f>TEXT(Tabla5[[#This Row],[FECHA]],"YYY")</f>
        <v>2024</v>
      </c>
      <c r="E5960" s="2" t="s">
        <v>143</v>
      </c>
      <c r="F5960" s="2" t="s">
        <v>6004</v>
      </c>
      <c r="G5960" s="2" t="s">
        <v>10004</v>
      </c>
      <c r="H5960">
        <v>20603617895</v>
      </c>
      <c r="I5960" t="str">
        <f>INDEX([1]BCLIENTES!B:B,MATCH(Tabla5[[#This Row],[RUC]],[1]BCLIENTES!A:A,0))</f>
        <v xml:space="preserve"> VASCOMDI COMPANY S.A.C.</v>
      </c>
      <c r="J5960" t="e">
        <f>INDEX([1]!Tabla1[DISTRITO],MATCH(Tabla5[[#This Row],[RUC]],[1]!Tabla1[RUC],0))</f>
        <v>#REF!</v>
      </c>
      <c r="K5960" t="str">
        <f>INDEX([1]BCLIENTES!H:H,MATCH(Tabla5[[#This Row],[RUC]],[1]BCLIENTES!A:A,0))</f>
        <v xml:space="preserve"> CHICLAYO 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tr">
        <f>TEXT(Tabla5[[#This Row],[FECHA]],"MMM")</f>
        <v>Jul</v>
      </c>
      <c r="D5961" s="1" t="str">
        <f>TEXT(Tabla5[[#This Row],[FECHA]],"YYY")</f>
        <v>2024</v>
      </c>
      <c r="E5961" s="2" t="s">
        <v>143</v>
      </c>
      <c r="F5961" s="2" t="s">
        <v>6005</v>
      </c>
      <c r="G5961" s="2" t="s">
        <v>10004</v>
      </c>
      <c r="H5961">
        <v>20604232628</v>
      </c>
      <c r="I5961" t="str">
        <f>INDEX([1]BCLIENTES!B:B,MATCH(Tabla5[[#This Row],[RUC]],[1]BCLIENTES!A:A,0))</f>
        <v xml:space="preserve"> CORPORACION FERRETERA ERI E.I.R.L.</v>
      </c>
      <c r="J5961" t="e">
        <f>INDEX([1]!Tabla1[DISTRITO],MATCH(Tabla5[[#This Row],[RUC]],[1]!Tabla1[RUC],0))</f>
        <v>#REF!</v>
      </c>
      <c r="K5961" t="str">
        <f>INDEX([1]BCLIENTES!H:H,MATCH(Tabla5[[#This Row],[RUC]],[1]BCLIENTES!A:A,0))</f>
        <v xml:space="preserve"> CHICLAYO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tr">
        <f>TEXT(Tabla5[[#This Row],[FECHA]],"MMM")</f>
        <v>Jul</v>
      </c>
      <c r="D5962" s="1" t="str">
        <f>TEXT(Tabla5[[#This Row],[FECHA]],"YYY")</f>
        <v>2024</v>
      </c>
      <c r="E5962" s="2" t="s">
        <v>143</v>
      </c>
      <c r="F5962" s="2" t="s">
        <v>6006</v>
      </c>
      <c r="G5962" s="2" t="s">
        <v>10003</v>
      </c>
      <c r="H5962">
        <v>20601787700</v>
      </c>
      <c r="I5962" t="str">
        <f>INDEX([1]BCLIENTES!B:B,MATCH(Tabla5[[#This Row],[RUC]],[1]BCLIENTES!A:A,0))</f>
        <v xml:space="preserve"> IMPORTACIONES MIRALDI S.A.C.</v>
      </c>
      <c r="J5962" t="e">
        <f>INDEX([1]!Tabla1[DISTRITO],MATCH(Tabla5[[#This Row],[RUC]],[1]!Tabla1[RUC],0))</f>
        <v>#REF!</v>
      </c>
      <c r="K5962" t="str">
        <f>INDEX([1]BCLIENTES!H:H,MATCH(Tabla5[[#This Row],[RUC]],[1]BCLIENTES!A:A,0))</f>
        <v xml:space="preserve"> LIMA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tr">
        <f>TEXT(Tabla5[[#This Row],[FECHA]],"MMM")</f>
        <v>Jul</v>
      </c>
      <c r="D5963" s="1" t="str">
        <f>TEXT(Tabla5[[#This Row],[FECHA]],"YYY")</f>
        <v>2024</v>
      </c>
      <c r="E5963" s="2" t="s">
        <v>143</v>
      </c>
      <c r="F5963" s="2" t="s">
        <v>6007</v>
      </c>
      <c r="G5963" s="2" t="s">
        <v>10003</v>
      </c>
      <c r="H5963">
        <v>20601787700</v>
      </c>
      <c r="I5963" t="str">
        <f>INDEX([1]BCLIENTES!B:B,MATCH(Tabla5[[#This Row],[RUC]],[1]BCLIENTES!A:A,0))</f>
        <v xml:space="preserve"> IMPORTACIONES MIRALDI S.A.C.</v>
      </c>
      <c r="J5963" t="e">
        <f>INDEX([1]!Tabla1[DISTRITO],MATCH(Tabla5[[#This Row],[RUC]],[1]!Tabla1[RUC],0))</f>
        <v>#REF!</v>
      </c>
      <c r="K5963" t="str">
        <f>INDEX([1]BCLIENTES!H:H,MATCH(Tabla5[[#This Row],[RUC]],[1]BCLIENTES!A:A,0))</f>
        <v xml:space="preserve"> LIMA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tr">
        <f>TEXT(Tabla5[[#This Row],[FECHA]],"MMM")</f>
        <v>Jul</v>
      </c>
      <c r="D5964" s="1" t="str">
        <f>TEXT(Tabla5[[#This Row],[FECHA]],"YYY")</f>
        <v>2024</v>
      </c>
      <c r="E5964" s="2" t="s">
        <v>143</v>
      </c>
      <c r="F5964" s="2" t="s">
        <v>6008</v>
      </c>
      <c r="G5964" s="2" t="s">
        <v>10002</v>
      </c>
      <c r="H5964">
        <v>20558232782</v>
      </c>
      <c r="I5964" t="str">
        <f>INDEX([1]BCLIENTES!B:B,MATCH(Tabla5[[#This Row],[RUC]],[1]BCLIENTES!A:A,0))</f>
        <v xml:space="preserve"> FERRE-T'IKA S.A.C.</v>
      </c>
      <c r="J5964" t="e">
        <f>INDEX([1]!Tabla1[DISTRITO],MATCH(Tabla5[[#This Row],[RUC]],[1]!Tabla1[RUC],0))</f>
        <v>#REF!</v>
      </c>
      <c r="K5964" t="str">
        <f>INDEX([1]BCLIENTES!H:H,MATCH(Tabla5[[#This Row],[RUC]],[1]BCLIENTES!A:A,0))</f>
        <v xml:space="preserve"> AREQUIPA 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tr">
        <f>TEXT(Tabla5[[#This Row],[FECHA]],"MMM")</f>
        <v>Jul</v>
      </c>
      <c r="D5965" s="1" t="str">
        <f>TEXT(Tabla5[[#This Row],[FECHA]],"YYY")</f>
        <v>2024</v>
      </c>
      <c r="E5965" s="2" t="s">
        <v>143</v>
      </c>
      <c r="F5965" s="2" t="s">
        <v>6009</v>
      </c>
      <c r="G5965" s="2" t="s">
        <v>10004</v>
      </c>
      <c r="H5965">
        <v>20480172150</v>
      </c>
      <c r="I5965" t="str">
        <f>INDEX([1]BCLIENTES!B:B,MATCH(Tabla5[[#This Row],[RUC]],[1]BCLIENTES!A:A,0))</f>
        <v xml:space="preserve"> LOPEZ Y CIA S.A.C.</v>
      </c>
      <c r="J5965" t="e">
        <f>INDEX([1]!Tabla1[DISTRITO],MATCH(Tabla5[[#This Row],[RUC]],[1]!Tabla1[RUC],0))</f>
        <v>#REF!</v>
      </c>
      <c r="K5965" t="str">
        <f>INDEX([1]BCLIENTES!H:H,MATCH(Tabla5[[#This Row],[RUC]],[1]BCLIENTES!A:A,0))</f>
        <v xml:space="preserve"> LIMA 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tr">
        <f>TEXT(Tabla5[[#This Row],[FECHA]],"MMM")</f>
        <v>Jul</v>
      </c>
      <c r="D5966" s="1" t="str">
        <f>TEXT(Tabla5[[#This Row],[FECHA]],"YYY")</f>
        <v>2024</v>
      </c>
      <c r="E5966" s="2" t="s">
        <v>143</v>
      </c>
      <c r="F5966" s="2" t="s">
        <v>6010</v>
      </c>
      <c r="G5966" s="2" t="s">
        <v>10004</v>
      </c>
      <c r="H5966">
        <v>20479733172</v>
      </c>
      <c r="I5966" t="str">
        <f>INDEX([1]BCLIENTES!B:B,MATCH(Tabla5[[#This Row],[RUC]],[1]BCLIENTES!A:A,0))</f>
        <v xml:space="preserve"> RIVER IMPORT SAC</v>
      </c>
      <c r="J5966" t="e">
        <f>INDEX([1]!Tabla1[DISTRITO],MATCH(Tabla5[[#This Row],[RUC]],[1]!Tabla1[RUC],0))</f>
        <v>#REF!</v>
      </c>
      <c r="K5966" t="str">
        <f>INDEX([1]BCLIENTES!H:H,MATCH(Tabla5[[#This Row],[RUC]],[1]BCLIENTES!A:A,0))</f>
        <v xml:space="preserve"> CHICLAYO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tr">
        <f>TEXT(Tabla5[[#This Row],[FECHA]],"MMM")</f>
        <v>Jul</v>
      </c>
      <c r="D5967" s="1" t="str">
        <f>TEXT(Tabla5[[#This Row],[FECHA]],"YYY")</f>
        <v>2024</v>
      </c>
      <c r="E5967" s="2" t="s">
        <v>143</v>
      </c>
      <c r="F5967" s="2" t="s">
        <v>6011</v>
      </c>
      <c r="G5967" s="2" t="s">
        <v>10002</v>
      </c>
      <c r="H5967">
        <v>20601060770</v>
      </c>
      <c r="I5967" t="str">
        <f>INDEX([1]BCLIENTES!B:B,MATCH(Tabla5[[#This Row],[RUC]],[1]BCLIENTES!A:A,0))</f>
        <v xml:space="preserve"> FASASUR S.R.L.</v>
      </c>
      <c r="J5967" t="e">
        <f>INDEX([1]!Tabla1[DISTRITO],MATCH(Tabla5[[#This Row],[RUC]],[1]!Tabla1[RUC],0))</f>
        <v>#REF!</v>
      </c>
      <c r="K5967" t="str">
        <f>INDEX([1]BCLIENTES!H:H,MATCH(Tabla5[[#This Row],[RUC]],[1]BCLIENTES!A:A,0))</f>
        <v xml:space="preserve"> AREQUIPA 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tr">
        <f>TEXT(Tabla5[[#This Row],[FECHA]],"MMM")</f>
        <v>Jul</v>
      </c>
      <c r="D5968" s="1" t="str">
        <f>TEXT(Tabla5[[#This Row],[FECHA]],"YYY")</f>
        <v>2024</v>
      </c>
      <c r="E5968" s="2" t="s">
        <v>143</v>
      </c>
      <c r="F5968" s="2" t="s">
        <v>6012</v>
      </c>
      <c r="G5968" s="2" t="s">
        <v>10003</v>
      </c>
      <c r="H5968">
        <v>20601787700</v>
      </c>
      <c r="I5968" t="str">
        <f>INDEX([1]BCLIENTES!B:B,MATCH(Tabla5[[#This Row],[RUC]],[1]BCLIENTES!A:A,0))</f>
        <v xml:space="preserve"> IMPORTACIONES MIRALDI S.A.C.</v>
      </c>
      <c r="J5968" t="e">
        <f>INDEX([1]!Tabla1[DISTRITO],MATCH(Tabla5[[#This Row],[RUC]],[1]!Tabla1[RUC],0))</f>
        <v>#REF!</v>
      </c>
      <c r="K5968" t="str">
        <f>INDEX([1]BCLIENTES!H:H,MATCH(Tabla5[[#This Row],[RUC]],[1]BCLIENTES!A:A,0))</f>
        <v xml:space="preserve"> LIMA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tr">
        <f>TEXT(Tabla5[[#This Row],[FECHA]],"MMM")</f>
        <v>Jul</v>
      </c>
      <c r="D5969" s="1" t="str">
        <f>TEXT(Tabla5[[#This Row],[FECHA]],"YYY")</f>
        <v>2024</v>
      </c>
      <c r="E5969" s="2" t="s">
        <v>143</v>
      </c>
      <c r="F5969" s="2" t="s">
        <v>6013</v>
      </c>
      <c r="G5969" s="2" t="s">
        <v>10006</v>
      </c>
      <c r="H5969">
        <v>20610771069</v>
      </c>
      <c r="I5969" t="str">
        <f>INDEX([1]BCLIENTES!B:B,MATCH(Tabla5[[#This Row],[RUC]],[1]BCLIENTES!A:A,0))</f>
        <v xml:space="preserve"> SEGURIDAD ELECTRICA Y SUMINISTROS E.I.R.L.</v>
      </c>
      <c r="J5969" t="e">
        <f>INDEX([1]!Tabla1[DISTRITO],MATCH(Tabla5[[#This Row],[RUC]],[1]!Tabla1[RUC],0))</f>
        <v>#REF!</v>
      </c>
      <c r="K5969" t="str">
        <f>INDEX([1]BCLIENTES!H:H,MATCH(Tabla5[[#This Row],[RUC]],[1]BCLIENTES!A:A,0))</f>
        <v xml:space="preserve"> CUSCO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tr">
        <f>TEXT(Tabla5[[#This Row],[FECHA]],"MMM")</f>
        <v>Jul</v>
      </c>
      <c r="D5970" s="1" t="str">
        <f>TEXT(Tabla5[[#This Row],[FECHA]],"YYY")</f>
        <v>2024</v>
      </c>
      <c r="E5970" s="2" t="s">
        <v>143</v>
      </c>
      <c r="F5970" s="2" t="s">
        <v>6014</v>
      </c>
      <c r="G5970" s="2" t="s">
        <v>10006</v>
      </c>
      <c r="H5970">
        <v>20608161318</v>
      </c>
      <c r="I5970" t="str">
        <f>INDEX([1]BCLIENTES!B:B,MATCH(Tabla5[[#This Row],[RUC]],[1]BCLIENTES!A:A,0))</f>
        <v xml:space="preserve"> ELECTRO LAMPARAS AJL E.I.R.L.</v>
      </c>
      <c r="J5970" t="e">
        <f>INDEX([1]!Tabla1[DISTRITO],MATCH(Tabla5[[#This Row],[RUC]],[1]!Tabla1[RUC],0))</f>
        <v>#REF!</v>
      </c>
      <c r="K5970" t="str">
        <f>INDEX([1]BCLIENTES!H:H,MATCH(Tabla5[[#This Row],[RUC]],[1]BCLIENTES!A:A,0))</f>
        <v xml:space="preserve"> CUSCO 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tr">
        <f>TEXT(Tabla5[[#This Row],[FECHA]],"MMM")</f>
        <v>Jul</v>
      </c>
      <c r="D5971" s="1" t="str">
        <f>TEXT(Tabla5[[#This Row],[FECHA]],"YYY")</f>
        <v>2024</v>
      </c>
      <c r="E5971" s="2" t="s">
        <v>143</v>
      </c>
      <c r="F5971" s="2" t="s">
        <v>6015</v>
      </c>
      <c r="G5971" s="2" t="s">
        <v>10006</v>
      </c>
      <c r="H5971">
        <v>20608161318</v>
      </c>
      <c r="I5971" t="str">
        <f>INDEX([1]BCLIENTES!B:B,MATCH(Tabla5[[#This Row],[RUC]],[1]BCLIENTES!A:A,0))</f>
        <v xml:space="preserve"> ELECTRO LAMPARAS AJL E.I.R.L.</v>
      </c>
      <c r="J5971" t="e">
        <f>INDEX([1]!Tabla1[DISTRITO],MATCH(Tabla5[[#This Row],[RUC]],[1]!Tabla1[RUC],0))</f>
        <v>#REF!</v>
      </c>
      <c r="K5971" t="str">
        <f>INDEX([1]BCLIENTES!H:H,MATCH(Tabla5[[#This Row],[RUC]],[1]BCLIENTES!A:A,0))</f>
        <v xml:space="preserve"> CUSCO 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tr">
        <f>TEXT(Tabla5[[#This Row],[FECHA]],"MMM")</f>
        <v>Jul</v>
      </c>
      <c r="D5972" s="1" t="str">
        <f>TEXT(Tabla5[[#This Row],[FECHA]],"YYY")</f>
        <v>2024</v>
      </c>
      <c r="E5972" s="2" t="s">
        <v>143</v>
      </c>
      <c r="F5972" s="2" t="s">
        <v>6016</v>
      </c>
      <c r="G5972" s="2" t="s">
        <v>10002</v>
      </c>
      <c r="H5972">
        <v>10431742069</v>
      </c>
      <c r="I5972" t="str">
        <f>INDEX([1]BCLIENTES!B:B,MATCH(Tabla5[[#This Row],[RUC]],[1]BCLIENTES!A:A,0))</f>
        <v xml:space="preserve"> CONSA HUAYTAPUMA AGUSTIN</v>
      </c>
      <c r="J5972" t="e">
        <f>INDEX([1]!Tabla1[DISTRITO],MATCH(Tabla5[[#This Row],[RUC]],[1]!Tabla1[RUC],0))</f>
        <v>#REF!</v>
      </c>
      <c r="K5972" t="str">
        <f>INDEX([1]BCLIENTES!H:H,MATCH(Tabla5[[#This Row],[RUC]],[1]BCLIENTES!A:A,0))</f>
        <v xml:space="preserve"> AREQUIPA 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tr">
        <f>TEXT(Tabla5[[#This Row],[FECHA]],"MMM")</f>
        <v>Jul</v>
      </c>
      <c r="D5973" s="1" t="str">
        <f>TEXT(Tabla5[[#This Row],[FECHA]],"YYY")</f>
        <v>2024</v>
      </c>
      <c r="E5973" s="2" t="s">
        <v>143</v>
      </c>
      <c r="F5973" s="2" t="s">
        <v>6017</v>
      </c>
      <c r="G5973" s="2" t="s">
        <v>10004</v>
      </c>
      <c r="H5973">
        <v>20605930752</v>
      </c>
      <c r="I5973" t="str">
        <f>INDEX([1]BCLIENTES!B:B,MATCH(Tabla5[[#This Row],[RUC]],[1]BCLIENTES!A:A,0))</f>
        <v xml:space="preserve"> FERRETERIA ALISSON E.I.R.L.</v>
      </c>
      <c r="J5973" t="e">
        <f>INDEX([1]!Tabla1[DISTRITO],MATCH(Tabla5[[#This Row],[RUC]],[1]!Tabla1[RUC],0))</f>
        <v>#REF!</v>
      </c>
      <c r="K5973" t="str">
        <f>INDEX([1]BCLIENTES!H:H,MATCH(Tabla5[[#This Row],[RUC]],[1]BCLIENTES!A:A,0))</f>
        <v xml:space="preserve"> CHICLAYO 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tr">
        <f>TEXT(Tabla5[[#This Row],[FECHA]],"MMM")</f>
        <v>Jul</v>
      </c>
      <c r="D5974" s="1" t="str">
        <f>TEXT(Tabla5[[#This Row],[FECHA]],"YYY")</f>
        <v>2024</v>
      </c>
      <c r="E5974" s="2" t="s">
        <v>143</v>
      </c>
      <c r="F5974" s="2" t="s">
        <v>6018</v>
      </c>
      <c r="G5974" s="2" t="s">
        <v>10004</v>
      </c>
      <c r="H5974">
        <v>20531687362</v>
      </c>
      <c r="I5974" t="str">
        <f>INDEX([1]BCLIENTES!B:B,MATCH(Tabla5[[#This Row],[RUC]],[1]BCLIENTES!A:A,0))</f>
        <v xml:space="preserve"> PC DISTRIBUIDORA Y SERVICIOS GENERALES VECOR E.I.R.L.</v>
      </c>
      <c r="J5974" t="e">
        <f>INDEX([1]!Tabla1[DISTRITO],MATCH(Tabla5[[#This Row],[RUC]],[1]!Tabla1[RUC],0))</f>
        <v>#REF!</v>
      </c>
      <c r="K5974" t="str">
        <f>INDEX([1]BCLIENTES!H:H,MATCH(Tabla5[[#This Row],[RUC]],[1]BCLIENTES!A:A,0))</f>
        <v xml:space="preserve"> LIMA 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tr">
        <f>TEXT(Tabla5[[#This Row],[FECHA]],"MMM")</f>
        <v>Jul</v>
      </c>
      <c r="D5975" s="1" t="str">
        <f>TEXT(Tabla5[[#This Row],[FECHA]],"YYY")</f>
        <v>2024</v>
      </c>
      <c r="E5975" s="2" t="s">
        <v>143</v>
      </c>
      <c r="F5975" s="2" t="s">
        <v>6019</v>
      </c>
      <c r="G5975" s="2" t="s">
        <v>10004</v>
      </c>
      <c r="H5975">
        <v>20602853803</v>
      </c>
      <c r="I5975" t="str">
        <f>INDEX([1]BCLIENTES!B:B,MATCH(Tabla5[[#This Row],[RUC]],[1]BCLIENTES!A:A,0))</f>
        <v xml:space="preserve"> INVERSIONES D'LILY E.I.R.L.</v>
      </c>
      <c r="J5975" t="e">
        <f>INDEX([1]!Tabla1[DISTRITO],MATCH(Tabla5[[#This Row],[RUC]],[1]!Tabla1[RUC],0))</f>
        <v>#REF!</v>
      </c>
      <c r="K5975" t="str">
        <f>INDEX([1]BCLIENTES!H:H,MATCH(Tabla5[[#This Row],[RUC]],[1]BCLIENTES!A:A,0))</f>
        <v xml:space="preserve"> CHICLAYO 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tr">
        <f>TEXT(Tabla5[[#This Row],[FECHA]],"MMM")</f>
        <v>Jul</v>
      </c>
      <c r="D5976" s="1" t="str">
        <f>TEXT(Tabla5[[#This Row],[FECHA]],"YYY")</f>
        <v>2024</v>
      </c>
      <c r="E5976" s="2" t="s">
        <v>143</v>
      </c>
      <c r="F5976" s="2" t="s">
        <v>6020</v>
      </c>
      <c r="G5976" s="2" t="s">
        <v>10004</v>
      </c>
      <c r="H5976">
        <v>20602853803</v>
      </c>
      <c r="I5976" t="str">
        <f>INDEX([1]BCLIENTES!B:B,MATCH(Tabla5[[#This Row],[RUC]],[1]BCLIENTES!A:A,0))</f>
        <v xml:space="preserve"> INVERSIONES D'LILY E.I.R.L.</v>
      </c>
      <c r="J5976" t="e">
        <f>INDEX([1]!Tabla1[DISTRITO],MATCH(Tabla5[[#This Row],[RUC]],[1]!Tabla1[RUC],0))</f>
        <v>#REF!</v>
      </c>
      <c r="K5976" t="str">
        <f>INDEX([1]BCLIENTES!H:H,MATCH(Tabla5[[#This Row],[RUC]],[1]BCLIENTES!A:A,0))</f>
        <v xml:space="preserve"> CHICLAYO 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tr">
        <f>TEXT(Tabla5[[#This Row],[FECHA]],"MMM")</f>
        <v>Jul</v>
      </c>
      <c r="D5977" s="1" t="str">
        <f>TEXT(Tabla5[[#This Row],[FECHA]],"YYY")</f>
        <v>2024</v>
      </c>
      <c r="E5977" s="2" t="s">
        <v>143</v>
      </c>
      <c r="F5977" s="2" t="s">
        <v>6021</v>
      </c>
      <c r="G5977" s="2" t="s">
        <v>10004</v>
      </c>
      <c r="H5977">
        <v>20482614931</v>
      </c>
      <c r="I5977" t="str">
        <f>INDEX([1]BCLIENTES!B:B,MATCH(Tabla5[[#This Row],[RUC]],[1]BCLIENTES!A:A,0))</f>
        <v xml:space="preserve"> BG ELECTRICISTAS INDUSTRIALES E.I.R.L.</v>
      </c>
      <c r="J5977" t="e">
        <f>INDEX([1]!Tabla1[DISTRITO],MATCH(Tabla5[[#This Row],[RUC]],[1]!Tabla1[RUC],0))</f>
        <v>#REF!</v>
      </c>
      <c r="K5977" t="str">
        <f>INDEX([1]BCLIENTES!H:H,MATCH(Tabla5[[#This Row],[RUC]],[1]BCLIENTES!A:A,0))</f>
        <v xml:space="preserve"> TRUJILLO 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tr">
        <f>TEXT(Tabla5[[#This Row],[FECHA]],"MMM")</f>
        <v>Jul</v>
      </c>
      <c r="D5978" s="1" t="str">
        <f>TEXT(Tabla5[[#This Row],[FECHA]],"YYY")</f>
        <v>2024</v>
      </c>
      <c r="E5978" s="2" t="s">
        <v>143</v>
      </c>
      <c r="F5978" s="2" t="s">
        <v>6022</v>
      </c>
      <c r="G5978" s="2" t="s">
        <v>10002</v>
      </c>
      <c r="H5978">
        <v>20603568061</v>
      </c>
      <c r="I5978" t="str">
        <f>INDEX([1]BCLIENTES!B:B,MATCH(Tabla5[[#This Row],[RUC]],[1]BCLIENTES!A:A,0))</f>
        <v xml:space="preserve"> SUMTELEC EMPRESA INDIVIDUAL DE RESPONSABILIDAD LIMITADA</v>
      </c>
      <c r="J5978" t="e">
        <f>INDEX([1]!Tabla1[DISTRITO],MATCH(Tabla5[[#This Row],[RUC]],[1]!Tabla1[RUC],0))</f>
        <v>#REF!</v>
      </c>
      <c r="K5978" t="str">
        <f>INDEX([1]BCLIENTES!H:H,MATCH(Tabla5[[#This Row],[RUC]],[1]BCLIENTES!A:A,0))</f>
        <v xml:space="preserve"> TACNA 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tr">
        <f>TEXT(Tabla5[[#This Row],[FECHA]],"MMM")</f>
        <v>Jul</v>
      </c>
      <c r="D5979" s="1" t="str">
        <f>TEXT(Tabla5[[#This Row],[FECHA]],"YYY")</f>
        <v>2024</v>
      </c>
      <c r="E5979" s="2" t="s">
        <v>143</v>
      </c>
      <c r="F5979" s="2" t="s">
        <v>6023</v>
      </c>
      <c r="G5979" s="2" t="s">
        <v>10003</v>
      </c>
      <c r="H5979">
        <v>20604916772</v>
      </c>
      <c r="I5979" t="str">
        <f>INDEX([1]BCLIENTES!B:B,MATCH(Tabla5[[#This Row],[RUC]],[1]BCLIENTES!A:A,0))</f>
        <v xml:space="preserve"> ABA COMPANY SOCIEDAD ANONIMA CERRADA - ABA COMPANY S.A.C.</v>
      </c>
      <c r="J5979" t="e">
        <f>INDEX([1]!Tabla1[DISTRITO],MATCH(Tabla5[[#This Row],[RUC]],[1]!Tabla1[RUC],0))</f>
        <v>#REF!</v>
      </c>
      <c r="K5979" t="str">
        <f>INDEX([1]BCLIENTES!H:H,MATCH(Tabla5[[#This Row],[RUC]],[1]BCLIENTES!A:A,0))</f>
        <v xml:space="preserve"> TRUJILLO 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tr">
        <f>TEXT(Tabla5[[#This Row],[FECHA]],"MMM")</f>
        <v>Jul</v>
      </c>
      <c r="D5980" s="1" t="str">
        <f>TEXT(Tabla5[[#This Row],[FECHA]],"YYY")</f>
        <v>2024</v>
      </c>
      <c r="E5980" s="2" t="s">
        <v>143</v>
      </c>
      <c r="F5980" s="2" t="s">
        <v>6024</v>
      </c>
      <c r="G5980" s="2" t="s">
        <v>10003</v>
      </c>
      <c r="H5980">
        <v>20604916772</v>
      </c>
      <c r="I5980" t="str">
        <f>INDEX([1]BCLIENTES!B:B,MATCH(Tabla5[[#This Row],[RUC]],[1]BCLIENTES!A:A,0))</f>
        <v xml:space="preserve"> ABA COMPANY SOCIEDAD ANONIMA CERRADA - ABA COMPANY S.A.C.</v>
      </c>
      <c r="J5980" t="e">
        <f>INDEX([1]!Tabla1[DISTRITO],MATCH(Tabla5[[#This Row],[RUC]],[1]!Tabla1[RUC],0))</f>
        <v>#REF!</v>
      </c>
      <c r="K5980" t="str">
        <f>INDEX([1]BCLIENTES!H:H,MATCH(Tabla5[[#This Row],[RUC]],[1]BCLIENTES!A:A,0))</f>
        <v xml:space="preserve"> TRUJILLO 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tr">
        <f>TEXT(Tabla5[[#This Row],[FECHA]],"MMM")</f>
        <v>Jul</v>
      </c>
      <c r="D5981" s="1" t="str">
        <f>TEXT(Tabla5[[#This Row],[FECHA]],"YYY")</f>
        <v>2024</v>
      </c>
      <c r="E5981" s="2" t="s">
        <v>143</v>
      </c>
      <c r="F5981" s="2" t="s">
        <v>6025</v>
      </c>
      <c r="G5981" s="2" t="s">
        <v>10003</v>
      </c>
      <c r="H5981">
        <v>20604916772</v>
      </c>
      <c r="I5981" t="str">
        <f>INDEX([1]BCLIENTES!B:B,MATCH(Tabla5[[#This Row],[RUC]],[1]BCLIENTES!A:A,0))</f>
        <v xml:space="preserve"> ABA COMPANY SOCIEDAD ANONIMA CERRADA - ABA COMPANY S.A.C.</v>
      </c>
      <c r="J5981" t="e">
        <f>INDEX([1]!Tabla1[DISTRITO],MATCH(Tabla5[[#This Row],[RUC]],[1]!Tabla1[RUC],0))</f>
        <v>#REF!</v>
      </c>
      <c r="K5981" t="str">
        <f>INDEX([1]BCLIENTES!H:H,MATCH(Tabla5[[#This Row],[RUC]],[1]BCLIENTES!A:A,0))</f>
        <v xml:space="preserve"> TRUJILLO 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tr">
        <f>TEXT(Tabla5[[#This Row],[FECHA]],"MMM")</f>
        <v>Jul</v>
      </c>
      <c r="D5982" s="1" t="str">
        <f>TEXT(Tabla5[[#This Row],[FECHA]],"YYY")</f>
        <v>2024</v>
      </c>
      <c r="E5982" s="2" t="s">
        <v>143</v>
      </c>
      <c r="F5982" s="2" t="s">
        <v>6026</v>
      </c>
      <c r="G5982" s="2" t="s">
        <v>10004</v>
      </c>
      <c r="H5982">
        <v>10274342159</v>
      </c>
      <c r="I5982" t="str">
        <f>INDEX([1]BCLIENTES!B:B,MATCH(Tabla5[[#This Row],[RUC]],[1]BCLIENTES!A:A,0))</f>
        <v xml:space="preserve"> ESTELA VASQUEZ FLOR</v>
      </c>
      <c r="J5982" t="e">
        <f>INDEX([1]!Tabla1[DISTRITO],MATCH(Tabla5[[#This Row],[RUC]],[1]!Tabla1[RUC],0))</f>
        <v>#REF!</v>
      </c>
      <c r="K5982" t="str">
        <f>INDEX([1]BCLIENTES!H:H,MATCH(Tabla5[[#This Row],[RUC]],[1]BCLIENTES!A:A,0))</f>
        <v xml:space="preserve"> JAEN 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tr">
        <f>TEXT(Tabla5[[#This Row],[FECHA]],"MMM")</f>
        <v>Jul</v>
      </c>
      <c r="D5983" s="1" t="str">
        <f>TEXT(Tabla5[[#This Row],[FECHA]],"YYY")</f>
        <v>2024</v>
      </c>
      <c r="E5983" s="2" t="s">
        <v>143</v>
      </c>
      <c r="F5983" s="2" t="s">
        <v>6027</v>
      </c>
      <c r="G5983" s="2" t="s">
        <v>10002</v>
      </c>
      <c r="H5983">
        <v>20601512115</v>
      </c>
      <c r="I5983" t="str">
        <f>INDEX([1]BCLIENTES!B:B,MATCH(Tabla5[[#This Row],[RUC]],[1]BCLIENTES!A:A,0))</f>
        <v xml:space="preserve"> KALLPA MAQUINARIAS E.I.R.L.</v>
      </c>
      <c r="J5983" t="e">
        <f>INDEX([1]!Tabla1[DISTRITO],MATCH(Tabla5[[#This Row],[RUC]],[1]!Tabla1[RUC],0))</f>
        <v>#REF!</v>
      </c>
      <c r="K5983" t="str">
        <f>INDEX([1]BCLIENTES!H:H,MATCH(Tabla5[[#This Row],[RUC]],[1]BCLIENTES!A:A,0))</f>
        <v xml:space="preserve"> ILO 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tr">
        <f>TEXT(Tabla5[[#This Row],[FECHA]],"MMM")</f>
        <v>Jul</v>
      </c>
      <c r="D5984" s="1" t="str">
        <f>TEXT(Tabla5[[#This Row],[FECHA]],"YYY")</f>
        <v>2024</v>
      </c>
      <c r="E5984" s="2" t="s">
        <v>143</v>
      </c>
      <c r="F5984" s="2" t="s">
        <v>6028</v>
      </c>
      <c r="G5984" s="2" t="s">
        <v>10004</v>
      </c>
      <c r="H5984">
        <v>20608449753</v>
      </c>
      <c r="I5984" t="str">
        <f>INDEX([1]BCLIENTES!B:B,MATCH(Tabla5[[#This Row],[RUC]],[1]BCLIENTES!A:A,0))</f>
        <v xml:space="preserve"> JV FERRETERIA JAIMITO E.I.R.L</v>
      </c>
      <c r="J5984" t="e">
        <f>INDEX([1]!Tabla1[DISTRITO],MATCH(Tabla5[[#This Row],[RUC]],[1]!Tabla1[RUC],0))</f>
        <v>#REF!</v>
      </c>
      <c r="K5984" t="str">
        <f>INDEX([1]BCLIENTES!H:H,MATCH(Tabla5[[#This Row],[RUC]],[1]BCLIENTES!A:A,0))</f>
        <v xml:space="preserve"> JAEN 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tr">
        <f>TEXT(Tabla5[[#This Row],[FECHA]],"MMM")</f>
        <v>Jul</v>
      </c>
      <c r="D5985" s="1" t="str">
        <f>TEXT(Tabla5[[#This Row],[FECHA]],"YYY")</f>
        <v>2024</v>
      </c>
      <c r="E5985" s="2" t="s">
        <v>143</v>
      </c>
      <c r="F5985" s="2" t="s">
        <v>6029</v>
      </c>
      <c r="G5985" s="2" t="s">
        <v>10003</v>
      </c>
      <c r="H5985">
        <v>10238869523</v>
      </c>
      <c r="I5985" t="str">
        <f>INDEX([1]BCLIENTES!B:B,MATCH(Tabla5[[#This Row],[RUC]],[1]BCLIENTES!A:A,0))</f>
        <v xml:space="preserve"> CARREÑO DELGADO ROSA LINA</v>
      </c>
      <c r="J5985" t="e">
        <f>INDEX([1]!Tabla1[DISTRITO],MATCH(Tabla5[[#This Row],[RUC]],[1]!Tabla1[RUC],0))</f>
        <v>#REF!</v>
      </c>
      <c r="K5985" t="str">
        <f>INDEX([1]BCLIENTES!H:H,MATCH(Tabla5[[#This Row],[RUC]],[1]BCLIENTES!A:A,0))</f>
        <v xml:space="preserve"> TRUJILLO 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tr">
        <f>TEXT(Tabla5[[#This Row],[FECHA]],"MMM")</f>
        <v>Jul</v>
      </c>
      <c r="D5986" s="1" t="str">
        <f>TEXT(Tabla5[[#This Row],[FECHA]],"YYY")</f>
        <v>2024</v>
      </c>
      <c r="E5986" s="2" t="s">
        <v>143</v>
      </c>
      <c r="F5986" s="2" t="s">
        <v>6030</v>
      </c>
      <c r="G5986" s="2" t="s">
        <v>10003</v>
      </c>
      <c r="H5986">
        <v>10238869523</v>
      </c>
      <c r="I5986" t="str">
        <f>INDEX([1]BCLIENTES!B:B,MATCH(Tabla5[[#This Row],[RUC]],[1]BCLIENTES!A:A,0))</f>
        <v xml:space="preserve"> CARREÑO DELGADO ROSA LINA</v>
      </c>
      <c r="J5986" t="e">
        <f>INDEX([1]!Tabla1[DISTRITO],MATCH(Tabla5[[#This Row],[RUC]],[1]!Tabla1[RUC],0))</f>
        <v>#REF!</v>
      </c>
      <c r="K5986" t="str">
        <f>INDEX([1]BCLIENTES!H:H,MATCH(Tabla5[[#This Row],[RUC]],[1]BCLIENTES!A:A,0))</f>
        <v xml:space="preserve"> TRUJILLO 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tr">
        <f>TEXT(Tabla5[[#This Row],[FECHA]],"MMM")</f>
        <v>Jul</v>
      </c>
      <c r="D5987" s="1" t="str">
        <f>TEXT(Tabla5[[#This Row],[FECHA]],"YYY")</f>
        <v>2024</v>
      </c>
      <c r="E5987" s="2" t="s">
        <v>143</v>
      </c>
      <c r="F5987" s="2" t="s">
        <v>6031</v>
      </c>
      <c r="G5987" s="2" t="s">
        <v>10002</v>
      </c>
      <c r="H5987">
        <v>20213747925</v>
      </c>
      <c r="I5987" t="str">
        <f>INDEX([1]BCLIENTES!B:B,MATCH(Tabla5[[#This Row],[RUC]],[1]BCLIENTES!A:A,0))</f>
        <v xml:space="preserve"> COMERCIAL SAN MIGUEL EIR LTDA</v>
      </c>
      <c r="J5987" t="e">
        <f>INDEX([1]!Tabla1[DISTRITO],MATCH(Tabla5[[#This Row],[RUC]],[1]!Tabla1[RUC],0))</f>
        <v>#REF!</v>
      </c>
      <c r="K5987" t="str">
        <f>INDEX([1]BCLIENTES!H:H,MATCH(Tabla5[[#This Row],[RUC]],[1]BCLIENTES!A:A,0))</f>
        <v xml:space="preserve"> ILO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tr">
        <f>TEXT(Tabla5[[#This Row],[FECHA]],"MMM")</f>
        <v>Jul</v>
      </c>
      <c r="D5988" s="1" t="str">
        <f>TEXT(Tabla5[[#This Row],[FECHA]],"YYY")</f>
        <v>2024</v>
      </c>
      <c r="E5988" s="2" t="s">
        <v>143</v>
      </c>
      <c r="F5988" s="2" t="s">
        <v>6032</v>
      </c>
      <c r="G5988" s="2" t="s">
        <v>10002</v>
      </c>
      <c r="H5988">
        <v>20601589771</v>
      </c>
      <c r="I5988" t="str">
        <f>INDEX([1]BCLIENTES!B:B,MATCH(Tabla5[[#This Row],[RUC]],[1]BCLIENTES!A:A,0))</f>
        <v xml:space="preserve"> DAKOTA ILUMINACIONES E.I.R.L</v>
      </c>
      <c r="J5988" t="e">
        <f>INDEX([1]!Tabla1[DISTRITO],MATCH(Tabla5[[#This Row],[RUC]],[1]!Tabla1[RUC],0))</f>
        <v>#REF!</v>
      </c>
      <c r="K5988" t="str">
        <f>INDEX([1]BCLIENTES!H:H,MATCH(Tabla5[[#This Row],[RUC]],[1]BCLIENTES!A:A,0))</f>
        <v xml:space="preserve"> CUSCO 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tr">
        <f>TEXT(Tabla5[[#This Row],[FECHA]],"MMM")</f>
        <v>Jul</v>
      </c>
      <c r="D5989" s="1" t="str">
        <f>TEXT(Tabla5[[#This Row],[FECHA]],"YYY")</f>
        <v>2024</v>
      </c>
      <c r="E5989" s="2" t="s">
        <v>143</v>
      </c>
      <c r="F5989" s="2" t="s">
        <v>6033</v>
      </c>
      <c r="G5989" s="2" t="s">
        <v>10003</v>
      </c>
      <c r="H5989">
        <v>20601787700</v>
      </c>
      <c r="I5989" t="str">
        <f>INDEX([1]BCLIENTES!B:B,MATCH(Tabla5[[#This Row],[RUC]],[1]BCLIENTES!A:A,0))</f>
        <v xml:space="preserve"> IMPORTACIONES MIRALDI S.A.C.</v>
      </c>
      <c r="J5989" t="e">
        <f>INDEX([1]!Tabla1[DISTRITO],MATCH(Tabla5[[#This Row],[RUC]],[1]!Tabla1[RUC],0))</f>
        <v>#REF!</v>
      </c>
      <c r="K5989" t="str">
        <f>INDEX([1]BCLIENTES!H:H,MATCH(Tabla5[[#This Row],[RUC]],[1]BCLIENTES!A:A,0))</f>
        <v xml:space="preserve"> LIMA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tr">
        <f>TEXT(Tabla5[[#This Row],[FECHA]],"MMM")</f>
        <v>Jul</v>
      </c>
      <c r="D5990" s="1" t="str">
        <f>TEXT(Tabla5[[#This Row],[FECHA]],"YYY")</f>
        <v>2024</v>
      </c>
      <c r="E5990" s="2" t="s">
        <v>143</v>
      </c>
      <c r="F5990" s="2" t="s">
        <v>6034</v>
      </c>
      <c r="G5990" s="2" t="s">
        <v>9999</v>
      </c>
      <c r="H5990">
        <v>20601400775</v>
      </c>
      <c r="I5990" t="str">
        <f>INDEX([1]BCLIENTES!B:B,MATCH(Tabla5[[#This Row],[RUC]],[1]BCLIENTES!A:A,0))</f>
        <v xml:space="preserve"> INVERSIONES GYS SAGITARIO EMPRESA INDIVIDUAL DE RESPONSABILIDAD LIMITADA</v>
      </c>
      <c r="J5990" t="e">
        <f>INDEX([1]!Tabla1[DISTRITO],MATCH(Tabla5[[#This Row],[RUC]],[1]!Tabla1[RUC],0))</f>
        <v>#REF!</v>
      </c>
      <c r="K5990" t="str">
        <f>INDEX([1]BCLIENTES!H:H,MATCH(Tabla5[[#This Row],[RUC]],[1]BCLIENTES!A:A,0))</f>
        <v xml:space="preserve"> HUANUCO 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tr">
        <f>TEXT(Tabla5[[#This Row],[FECHA]],"MMM")</f>
        <v>Jul</v>
      </c>
      <c r="D5991" s="1" t="str">
        <f>TEXT(Tabla5[[#This Row],[FECHA]],"YYY")</f>
        <v>2024</v>
      </c>
      <c r="E5991" s="2" t="s">
        <v>143</v>
      </c>
      <c r="F5991" s="2" t="s">
        <v>6035</v>
      </c>
      <c r="G5991" s="2" t="s">
        <v>10004</v>
      </c>
      <c r="H5991">
        <v>20480023235</v>
      </c>
      <c r="I5991" t="str">
        <f>INDEX([1]BCLIENTES!B:B,MATCH(Tabla5[[#This Row],[RUC]],[1]BCLIENTES!A:A,0))</f>
        <v xml:space="preserve"> CORPORACION BIM SAC</v>
      </c>
      <c r="J5991" t="e">
        <f>INDEX([1]!Tabla1[DISTRITO],MATCH(Tabla5[[#This Row],[RUC]],[1]!Tabla1[RUC],0))</f>
        <v>#REF!</v>
      </c>
      <c r="K5991" t="str">
        <f>INDEX([1]BCLIENTES!H:H,MATCH(Tabla5[[#This Row],[RUC]],[1]BCLIENTES!A:A,0))</f>
        <v xml:space="preserve"> CHICLAYO 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tr">
        <f>TEXT(Tabla5[[#This Row],[FECHA]],"MMM")</f>
        <v>Jul</v>
      </c>
      <c r="D5992" s="1" t="str">
        <f>TEXT(Tabla5[[#This Row],[FECHA]],"YYY")</f>
        <v>2024</v>
      </c>
      <c r="E5992" s="2" t="s">
        <v>143</v>
      </c>
      <c r="F5992" s="2" t="s">
        <v>6036</v>
      </c>
      <c r="G5992" s="2" t="s">
        <v>10003</v>
      </c>
      <c r="H5992">
        <v>20604916772</v>
      </c>
      <c r="I5992" t="str">
        <f>INDEX([1]BCLIENTES!B:B,MATCH(Tabla5[[#This Row],[RUC]],[1]BCLIENTES!A:A,0))</f>
        <v xml:space="preserve"> ABA COMPANY SOCIEDAD ANONIMA CERRADA - ABA COMPANY S.A.C.</v>
      </c>
      <c r="J5992" t="e">
        <f>INDEX([1]!Tabla1[DISTRITO],MATCH(Tabla5[[#This Row],[RUC]],[1]!Tabla1[RUC],0))</f>
        <v>#REF!</v>
      </c>
      <c r="K5992" t="str">
        <f>INDEX([1]BCLIENTES!H:H,MATCH(Tabla5[[#This Row],[RUC]],[1]BCLIENTES!A:A,0))</f>
        <v xml:space="preserve"> TRUJILLO 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tr">
        <f>TEXT(Tabla5[[#This Row],[FECHA]],"MMM")</f>
        <v>Jul</v>
      </c>
      <c r="D5993" s="1" t="str">
        <f>TEXT(Tabla5[[#This Row],[FECHA]],"YYY")</f>
        <v>2024</v>
      </c>
      <c r="E5993" s="2" t="s">
        <v>143</v>
      </c>
      <c r="F5993" s="2" t="s">
        <v>6037</v>
      </c>
      <c r="G5993" s="2" t="s">
        <v>10003</v>
      </c>
      <c r="H5993">
        <v>20604916772</v>
      </c>
      <c r="I5993" t="str">
        <f>INDEX([1]BCLIENTES!B:B,MATCH(Tabla5[[#This Row],[RUC]],[1]BCLIENTES!A:A,0))</f>
        <v xml:space="preserve"> ABA COMPANY SOCIEDAD ANONIMA CERRADA - ABA COMPANY S.A.C.</v>
      </c>
      <c r="J5993" t="e">
        <f>INDEX([1]!Tabla1[DISTRITO],MATCH(Tabla5[[#This Row],[RUC]],[1]!Tabla1[RUC],0))</f>
        <v>#REF!</v>
      </c>
      <c r="K5993" t="str">
        <f>INDEX([1]BCLIENTES!H:H,MATCH(Tabla5[[#This Row],[RUC]],[1]BCLIENTES!A:A,0))</f>
        <v xml:space="preserve"> TRUJILLO 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tr">
        <f>TEXT(Tabla5[[#This Row],[FECHA]],"MMM")</f>
        <v>Jul</v>
      </c>
      <c r="D5994" s="1" t="str">
        <f>TEXT(Tabla5[[#This Row],[FECHA]],"YYY")</f>
        <v>2024</v>
      </c>
      <c r="E5994" s="2" t="s">
        <v>143</v>
      </c>
      <c r="F5994" s="2" t="s">
        <v>6038</v>
      </c>
      <c r="G5994" s="2" t="s">
        <v>10004</v>
      </c>
      <c r="H5994">
        <v>20539120361</v>
      </c>
      <c r="I5994" t="str">
        <f>INDEX([1]BCLIENTES!B:B,MATCH(Tabla5[[#This Row],[RUC]],[1]BCLIENTES!A:A,0))</f>
        <v xml:space="preserve"> F&amp;M FERRETERIA EIRL</v>
      </c>
      <c r="J5994" t="e">
        <f>INDEX([1]!Tabla1[DISTRITO],MATCH(Tabla5[[#This Row],[RUC]],[1]!Tabla1[RUC],0))</f>
        <v>#REF!</v>
      </c>
      <c r="K5994" t="str">
        <f>INDEX([1]BCLIENTES!H:H,MATCH(Tabla5[[#This Row],[RUC]],[1]BCLIENTES!A:A,0))</f>
        <v xml:space="preserve"> CHICLAYO 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tr">
        <f>TEXT(Tabla5[[#This Row],[FECHA]],"MMM")</f>
        <v>Jul</v>
      </c>
      <c r="D5995" s="1" t="str">
        <f>TEXT(Tabla5[[#This Row],[FECHA]],"YYY")</f>
        <v>2024</v>
      </c>
      <c r="E5995" s="2" t="s">
        <v>143</v>
      </c>
      <c r="F5995" s="2" t="s">
        <v>6039</v>
      </c>
      <c r="G5995" s="2" t="s">
        <v>10002</v>
      </c>
      <c r="H5995">
        <v>20601103142</v>
      </c>
      <c r="I5995" t="str">
        <f>INDEX([1]BCLIENTES!B:B,MATCH(Tabla5[[#This Row],[RUC]],[1]BCLIENTES!A:A,0))</f>
        <v xml:space="preserve"> R &amp; L VOLTA PERU SOCIEDAD ANONIMA CERRADA -  R &amp; L VOLTA PERU S.A.C.</v>
      </c>
      <c r="J5995" t="e">
        <f>INDEX([1]!Tabla1[DISTRITO],MATCH(Tabla5[[#This Row],[RUC]],[1]!Tabla1[RUC],0))</f>
        <v>#REF!</v>
      </c>
      <c r="K5995" t="str">
        <f>INDEX([1]BCLIENTES!H:H,MATCH(Tabla5[[#This Row],[RUC]],[1]BCLIENTES!A:A,0))</f>
        <v xml:space="preserve"> AREQUIPA 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tr">
        <f>TEXT(Tabla5[[#This Row],[FECHA]],"MMM")</f>
        <v>Jul</v>
      </c>
      <c r="D5996" s="1" t="str">
        <f>TEXT(Tabla5[[#This Row],[FECHA]],"YYY")</f>
        <v>2024</v>
      </c>
      <c r="E5996" s="2" t="s">
        <v>143</v>
      </c>
      <c r="F5996" s="2" t="s">
        <v>6040</v>
      </c>
      <c r="G5996" s="2" t="s">
        <v>10002</v>
      </c>
      <c r="H5996">
        <v>20453866191</v>
      </c>
      <c r="I5996" t="str">
        <f>INDEX([1]BCLIENTES!B:B,MATCH(Tabla5[[#This Row],[RUC]],[1]BCLIENTES!A:A,0))</f>
        <v xml:space="preserve"> IMPORTACIONES Y REPRESENTACIONES UNIVERSO S.A.C.</v>
      </c>
      <c r="J5996" t="e">
        <f>INDEX([1]!Tabla1[DISTRITO],MATCH(Tabla5[[#This Row],[RUC]],[1]!Tabla1[RUC],0))</f>
        <v>#REF!</v>
      </c>
      <c r="K5996" t="str">
        <f>INDEX([1]BCLIENTES!H:H,MATCH(Tabla5[[#This Row],[RUC]],[1]BCLIENTES!A:A,0))</f>
        <v xml:space="preserve"> AREQUIPA 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tr">
        <f>TEXT(Tabla5[[#This Row],[FECHA]],"MMM")</f>
        <v>Jul</v>
      </c>
      <c r="D5997" s="1" t="str">
        <f>TEXT(Tabla5[[#This Row],[FECHA]],"YYY")</f>
        <v>2024</v>
      </c>
      <c r="E5997" s="2" t="s">
        <v>143</v>
      </c>
      <c r="F5997" s="2" t="s">
        <v>6041</v>
      </c>
      <c r="G5997" s="2" t="s">
        <v>9999</v>
      </c>
      <c r="H5997">
        <v>10411485817</v>
      </c>
      <c r="I5997" t="str">
        <f>INDEX([1]BCLIENTES!B:B,MATCH(Tabla5[[#This Row],[RUC]],[1]BCLIENTES!A:A,0))</f>
        <v xml:space="preserve"> YANASUPO QUISPE SERGIO</v>
      </c>
      <c r="J5997" t="e">
        <f>INDEX([1]!Tabla1[DISTRITO],MATCH(Tabla5[[#This Row],[RUC]],[1]!Tabla1[RUC],0))</f>
        <v>#REF!</v>
      </c>
      <c r="K5997" t="str">
        <f>INDEX([1]BCLIENTES!H:H,MATCH(Tabla5[[#This Row],[RUC]],[1]BCLIENTES!A:A,0))</f>
        <v xml:space="preserve"> HUAMANGA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tr">
        <f>TEXT(Tabla5[[#This Row],[FECHA]],"MMM")</f>
        <v>Jul</v>
      </c>
      <c r="D5998" s="1" t="str">
        <f>TEXT(Tabla5[[#This Row],[FECHA]],"YYY")</f>
        <v>2024</v>
      </c>
      <c r="E5998" s="2" t="s">
        <v>143</v>
      </c>
      <c r="F5998" s="2" t="s">
        <v>6042</v>
      </c>
      <c r="G5998" s="2" t="s">
        <v>10003</v>
      </c>
      <c r="H5998">
        <v>20568350830</v>
      </c>
      <c r="I5998" t="str">
        <f>INDEX([1]BCLIENTES!B:B,MATCH(Tabla5[[#This Row],[RUC]],[1]BCLIENTES!A:A,0))</f>
        <v xml:space="preserve"> GRUPO CANDY'S S.R.L.</v>
      </c>
      <c r="J5998" t="e">
        <f>INDEX([1]!Tabla1[DISTRITO],MATCH(Tabla5[[#This Row],[RUC]],[1]!Tabla1[RUC],0))</f>
        <v>#REF!</v>
      </c>
      <c r="K5998" t="str">
        <f>INDEX([1]BCLIENTES!H:H,MATCH(Tabla5[[#This Row],[RUC]],[1]BCLIENTES!A:A,0))</f>
        <v xml:space="preserve"> HUANCAYO 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tr">
        <f>TEXT(Tabla5[[#This Row],[FECHA]],"MMM")</f>
        <v>Jul</v>
      </c>
      <c r="D5999" s="1" t="str">
        <f>TEXT(Tabla5[[#This Row],[FECHA]],"YYY")</f>
        <v>2024</v>
      </c>
      <c r="E5999" s="2" t="s">
        <v>143</v>
      </c>
      <c r="F5999" s="2" t="s">
        <v>6043</v>
      </c>
      <c r="G5999" s="2" t="s">
        <v>10003</v>
      </c>
      <c r="H5999">
        <v>10238869523</v>
      </c>
      <c r="I5999" t="str">
        <f>INDEX([1]BCLIENTES!B:B,MATCH(Tabla5[[#This Row],[RUC]],[1]BCLIENTES!A:A,0))</f>
        <v xml:space="preserve"> CARREÑO DELGADO ROSA LINA</v>
      </c>
      <c r="J5999" t="e">
        <f>INDEX([1]!Tabla1[DISTRITO],MATCH(Tabla5[[#This Row],[RUC]],[1]!Tabla1[RUC],0))</f>
        <v>#REF!</v>
      </c>
      <c r="K5999" t="str">
        <f>INDEX([1]BCLIENTES!H:H,MATCH(Tabla5[[#This Row],[RUC]],[1]BCLIENTES!A:A,0))</f>
        <v xml:space="preserve"> TRUJILLO 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tr">
        <f>TEXT(Tabla5[[#This Row],[FECHA]],"MMM")</f>
        <v>Jul</v>
      </c>
      <c r="D6000" s="1" t="str">
        <f>TEXT(Tabla5[[#This Row],[FECHA]],"YYY")</f>
        <v>2024</v>
      </c>
      <c r="E6000" s="2" t="s">
        <v>143</v>
      </c>
      <c r="F6000" s="2" t="s">
        <v>6044</v>
      </c>
      <c r="G6000" s="2" t="s">
        <v>10003</v>
      </c>
      <c r="H6000">
        <v>20408333742</v>
      </c>
      <c r="I6000" t="str">
        <f>INDEX([1]BCLIENTES!B:B,MATCH(Tabla5[[#This Row],[RUC]],[1]BCLIENTES!A:A,0))</f>
        <v xml:space="preserve"> UMG UNION DE MULTISERVICIOS GENERALES E.I.R.LTDA.</v>
      </c>
      <c r="J6000" t="e">
        <f>INDEX([1]!Tabla1[DISTRITO],MATCH(Tabla5[[#This Row],[RUC]],[1]!Tabla1[RUC],0))</f>
        <v>#REF!</v>
      </c>
      <c r="K6000" t="str">
        <f>INDEX([1]BCLIENTES!H:H,MATCH(Tabla5[[#This Row],[RUC]],[1]BCLIENTES!A:A,0))</f>
        <v xml:space="preserve"> ABANCAY 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tr">
        <f>TEXT(Tabla5[[#This Row],[FECHA]],"MMM")</f>
        <v>Jul</v>
      </c>
      <c r="D6001" s="1" t="str">
        <f>TEXT(Tabla5[[#This Row],[FECHA]],"YYY")</f>
        <v>2024</v>
      </c>
      <c r="E6001" s="2" t="s">
        <v>143</v>
      </c>
      <c r="F6001" s="2" t="s">
        <v>6045</v>
      </c>
      <c r="G6001" s="2" t="s">
        <v>10004</v>
      </c>
      <c r="H6001">
        <v>20559587185</v>
      </c>
      <c r="I6001" t="str">
        <f>INDEX([1]BCLIENTES!B:B,MATCH(Tabla5[[#This Row],[RUC]],[1]BCLIENTES!A:A,0))</f>
        <v xml:space="preserve"> DISTRIBUIDORA ROYER S.A.C.</v>
      </c>
      <c r="J6001" t="e">
        <f>INDEX([1]!Tabla1[DISTRITO],MATCH(Tabla5[[#This Row],[RUC]],[1]!Tabla1[RUC],0))</f>
        <v>#REF!</v>
      </c>
      <c r="K6001" t="str">
        <f>INDEX([1]BCLIENTES!H:H,MATCH(Tabla5[[#This Row],[RUC]],[1]BCLIENTES!A:A,0))</f>
        <v xml:space="preserve"> TRUJILLO 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tr">
        <f>TEXT(Tabla5[[#This Row],[FECHA]],"MMM")</f>
        <v>Jul</v>
      </c>
      <c r="D6002" s="1" t="str">
        <f>TEXT(Tabla5[[#This Row],[FECHA]],"YYY")</f>
        <v>2024</v>
      </c>
      <c r="E6002" s="2" t="s">
        <v>143</v>
      </c>
      <c r="F6002" s="2" t="s">
        <v>6046</v>
      </c>
      <c r="G6002" s="2" t="s">
        <v>9999</v>
      </c>
      <c r="H6002">
        <v>20452305896</v>
      </c>
      <c r="I6002" t="str">
        <f>INDEX([1]BCLIENTES!B:B,MATCH(Tabla5[[#This Row],[RUC]],[1]BCLIENTES!A:A,0))</f>
        <v xml:space="preserve"> DIFELEC S.R.L</v>
      </c>
      <c r="J6002" t="e">
        <f>INDEX([1]!Tabla1[DISTRITO],MATCH(Tabla5[[#This Row],[RUC]],[1]!Tabla1[RUC],0))</f>
        <v>#REF!</v>
      </c>
      <c r="K6002" t="str">
        <f>INDEX([1]BCLIENTES!H:H,MATCH(Tabla5[[#This Row],[RUC]],[1]BCLIENTES!A:A,0))</f>
        <v xml:space="preserve"> ICA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tr">
        <f>TEXT(Tabla5[[#This Row],[FECHA]],"MMM")</f>
        <v>Jul</v>
      </c>
      <c r="D6003" s="1" t="str">
        <f>TEXT(Tabla5[[#This Row],[FECHA]],"YYY")</f>
        <v>2024</v>
      </c>
      <c r="E6003" s="2" t="s">
        <v>143</v>
      </c>
      <c r="F6003" s="2" t="s">
        <v>6047</v>
      </c>
      <c r="G6003" s="2" t="s">
        <v>9999</v>
      </c>
      <c r="H6003">
        <v>20452305896</v>
      </c>
      <c r="I6003" t="str">
        <f>INDEX([1]BCLIENTES!B:B,MATCH(Tabla5[[#This Row],[RUC]],[1]BCLIENTES!A:A,0))</f>
        <v xml:space="preserve"> DIFELEC S.R.L</v>
      </c>
      <c r="J6003" t="e">
        <f>INDEX([1]!Tabla1[DISTRITO],MATCH(Tabla5[[#This Row],[RUC]],[1]!Tabla1[RUC],0))</f>
        <v>#REF!</v>
      </c>
      <c r="K6003" t="str">
        <f>INDEX([1]BCLIENTES!H:H,MATCH(Tabla5[[#This Row],[RUC]],[1]BCLIENTES!A:A,0))</f>
        <v xml:space="preserve"> ICA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tr">
        <f>TEXT(Tabla5[[#This Row],[FECHA]],"MMM")</f>
        <v>Jul</v>
      </c>
      <c r="D6004" s="1" t="str">
        <f>TEXT(Tabla5[[#This Row],[FECHA]],"YYY")</f>
        <v>2024</v>
      </c>
      <c r="E6004" s="2" t="s">
        <v>143</v>
      </c>
      <c r="F6004" s="2" t="s">
        <v>6048</v>
      </c>
      <c r="G6004" s="2" t="s">
        <v>10004</v>
      </c>
      <c r="H6004">
        <v>20481842515</v>
      </c>
      <c r="I6004" t="str">
        <f>INDEX([1]BCLIENTES!B:B,MATCH(Tabla5[[#This Row],[RUC]],[1]BCLIENTES!A:A,0))</f>
        <v xml:space="preserve"> INDUSTRIAL MILCIADES VARGAS SRL</v>
      </c>
      <c r="J6004" t="e">
        <f>INDEX([1]!Tabla1[DISTRITO],MATCH(Tabla5[[#This Row],[RUC]],[1]!Tabla1[RUC],0))</f>
        <v>#REF!</v>
      </c>
      <c r="K6004" t="str">
        <f>INDEX([1]BCLIENTES!H:H,MATCH(Tabla5[[#This Row],[RUC]],[1]BCLIENTES!A:A,0))</f>
        <v xml:space="preserve"> TRUJILLO 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tr">
        <f>TEXT(Tabla5[[#This Row],[FECHA]],"MMM")</f>
        <v>Jul</v>
      </c>
      <c r="D6005" s="1" t="str">
        <f>TEXT(Tabla5[[#This Row],[FECHA]],"YYY")</f>
        <v>2024</v>
      </c>
      <c r="E6005" s="2" t="s">
        <v>143</v>
      </c>
      <c r="F6005" s="2" t="s">
        <v>6049</v>
      </c>
      <c r="G6005" s="2" t="s">
        <v>10003</v>
      </c>
      <c r="H6005">
        <v>20606183136</v>
      </c>
      <c r="I6005" t="str">
        <f>INDEX([1]BCLIENTES!B:B,MATCH(Tabla5[[#This Row],[RUC]],[1]BCLIENTES!A:A,0))</f>
        <v xml:space="preserve"> JP DISTRIBUCIONES Y SOLUCIONES ELECTRICAS E.I.R.L.</v>
      </c>
      <c r="J6005" t="e">
        <f>INDEX([1]!Tabla1[DISTRITO],MATCH(Tabla5[[#This Row],[RUC]],[1]!Tabla1[RUC],0))</f>
        <v>#REF!</v>
      </c>
      <c r="K6005" t="str">
        <f>INDEX([1]BCLIENTES!H:H,MATCH(Tabla5[[#This Row],[RUC]],[1]BCLIENTES!A:A,0))</f>
        <v xml:space="preserve"> LIMA 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tr">
        <f>TEXT(Tabla5[[#This Row],[FECHA]],"MMM")</f>
        <v>Jul</v>
      </c>
      <c r="D6006" s="1" t="str">
        <f>TEXT(Tabla5[[#This Row],[FECHA]],"YYY")</f>
        <v>2024</v>
      </c>
      <c r="E6006" s="2" t="s">
        <v>143</v>
      </c>
      <c r="F6006" s="2" t="s">
        <v>6050</v>
      </c>
      <c r="G6006" s="2" t="s">
        <v>10003</v>
      </c>
      <c r="H6006">
        <v>10238869523</v>
      </c>
      <c r="I6006" t="str">
        <f>INDEX([1]BCLIENTES!B:B,MATCH(Tabla5[[#This Row],[RUC]],[1]BCLIENTES!A:A,0))</f>
        <v xml:space="preserve"> CARREÑO DELGADO ROSA LINA</v>
      </c>
      <c r="J6006" t="e">
        <f>INDEX([1]!Tabla1[DISTRITO],MATCH(Tabla5[[#This Row],[RUC]],[1]!Tabla1[RUC],0))</f>
        <v>#REF!</v>
      </c>
      <c r="K6006" t="str">
        <f>INDEX([1]BCLIENTES!H:H,MATCH(Tabla5[[#This Row],[RUC]],[1]BCLIENTES!A:A,0))</f>
        <v xml:space="preserve"> TRUJILLO 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tr">
        <f>TEXT(Tabla5[[#This Row],[FECHA]],"MMM")</f>
        <v>Jul</v>
      </c>
      <c r="D6007" s="1" t="str">
        <f>TEXT(Tabla5[[#This Row],[FECHA]],"YYY")</f>
        <v>2024</v>
      </c>
      <c r="E6007" s="2" t="s">
        <v>143</v>
      </c>
      <c r="F6007" s="2" t="s">
        <v>6051</v>
      </c>
      <c r="G6007" s="2" t="s">
        <v>10004</v>
      </c>
      <c r="H6007">
        <v>10472105278</v>
      </c>
      <c r="I6007" t="str">
        <f>INDEX([1]BCLIENTES!B:B,MATCH(Tabla5[[#This Row],[RUC]],[1]BCLIENTES!A:A,0))</f>
        <v xml:space="preserve"> PEREZ MANTILLA DIANA VANESSA</v>
      </c>
      <c r="J6007" t="e">
        <f>INDEX([1]!Tabla1[DISTRITO],MATCH(Tabla5[[#This Row],[RUC]],[1]!Tabla1[RUC],0))</f>
        <v>#REF!</v>
      </c>
      <c r="K6007" t="str">
        <f>INDEX([1]BCLIENTES!H:H,MATCH(Tabla5[[#This Row],[RUC]],[1]BCLIENTES!A:A,0))</f>
        <v xml:space="preserve"> TRUJILLO 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tr">
        <f>TEXT(Tabla5[[#This Row],[FECHA]],"MMM")</f>
        <v>Jul</v>
      </c>
      <c r="D6008" s="1" t="str">
        <f>TEXT(Tabla5[[#This Row],[FECHA]],"YYY")</f>
        <v>2024</v>
      </c>
      <c r="E6008" s="2" t="s">
        <v>143</v>
      </c>
      <c r="F6008" s="2" t="s">
        <v>6052</v>
      </c>
      <c r="G6008" s="2" t="s">
        <v>10003</v>
      </c>
      <c r="H6008">
        <v>10238869523</v>
      </c>
      <c r="I6008" t="str">
        <f>INDEX([1]BCLIENTES!B:B,MATCH(Tabla5[[#This Row],[RUC]],[1]BCLIENTES!A:A,0))</f>
        <v xml:space="preserve"> CARREÑO DELGADO ROSA LINA</v>
      </c>
      <c r="J6008" t="e">
        <f>INDEX([1]!Tabla1[DISTRITO],MATCH(Tabla5[[#This Row],[RUC]],[1]!Tabla1[RUC],0))</f>
        <v>#REF!</v>
      </c>
      <c r="K6008" t="str">
        <f>INDEX([1]BCLIENTES!H:H,MATCH(Tabla5[[#This Row],[RUC]],[1]BCLIENTES!A:A,0))</f>
        <v xml:space="preserve"> TRUJILLO 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tr">
        <f>TEXT(Tabla5[[#This Row],[FECHA]],"MMM")</f>
        <v>Jul</v>
      </c>
      <c r="D6009" s="1" t="str">
        <f>TEXT(Tabla5[[#This Row],[FECHA]],"YYY")</f>
        <v>2024</v>
      </c>
      <c r="E6009" s="2" t="s">
        <v>2328</v>
      </c>
      <c r="F6009" s="2" t="s">
        <v>6053</v>
      </c>
      <c r="G6009" s="2" t="s">
        <v>10002</v>
      </c>
      <c r="H6009">
        <v>20608430637</v>
      </c>
      <c r="I6009" t="str">
        <f>INDEX([1]BCLIENTES!B:B,MATCH(Tabla5[[#This Row],[RUC]],[1]BCLIENTES!A:A,0))</f>
        <v xml:space="preserve"> DISTRIBUCIONES E IMPORTACIONES GRUPO MARTOLI S.R.L.</v>
      </c>
      <c r="J6009" t="e">
        <f>INDEX([1]!Tabla1[DISTRITO],MATCH(Tabla5[[#This Row],[RUC]],[1]!Tabla1[RUC],0))</f>
        <v>#REF!</v>
      </c>
      <c r="K6009" t="str">
        <f>INDEX([1]BCLIENTES!H:H,MATCH(Tabla5[[#This Row],[RUC]],[1]BCLIENTES!A:A,0))</f>
        <v xml:space="preserve"> SAN ROMAN 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tr">
        <f>TEXT(Tabla5[[#This Row],[FECHA]],"MMM")</f>
        <v>Jul</v>
      </c>
      <c r="D6010" s="1" t="str">
        <f>TEXT(Tabla5[[#This Row],[FECHA]],"YYY")</f>
        <v>2024</v>
      </c>
      <c r="E6010" s="2" t="s">
        <v>2328</v>
      </c>
      <c r="F6010" s="2" t="s">
        <v>6054</v>
      </c>
      <c r="G6010" s="2" t="s">
        <v>10006</v>
      </c>
      <c r="H6010">
        <v>20547030312</v>
      </c>
      <c r="I6010" t="str">
        <f>INDEX([1]BCLIENTES!B:B,MATCH(Tabla5[[#This Row],[RUC]],[1]BCLIENTES!A:A,0))</f>
        <v xml:space="preserve"> A &amp; D MANUFACTURAS ELECTRICAS SOCIEDAD COMERCIAL DE RESPONSABILIDAD LIMITADA</v>
      </c>
      <c r="J6010" t="e">
        <f>INDEX([1]!Tabla1[DISTRITO],MATCH(Tabla5[[#This Row],[RUC]],[1]!Tabla1[RUC],0))</f>
        <v>#REF!</v>
      </c>
      <c r="K6010" t="str">
        <f>INDEX([1]BCLIENTES!H:H,MATCH(Tabla5[[#This Row],[RUC]],[1]BCLIENTES!A:A,0))</f>
        <v xml:space="preserve"> LIMA 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tr">
        <f>TEXT(Tabla5[[#This Row],[FECHA]],"MMM")</f>
        <v>Jul</v>
      </c>
      <c r="D6011" s="1" t="str">
        <f>TEXT(Tabla5[[#This Row],[FECHA]],"YYY")</f>
        <v>2024</v>
      </c>
      <c r="E6011" s="2" t="s">
        <v>2328</v>
      </c>
      <c r="F6011" s="2" t="s">
        <v>6055</v>
      </c>
      <c r="G6011" s="2" t="s">
        <v>10003</v>
      </c>
      <c r="H6011">
        <v>10238869523</v>
      </c>
      <c r="I6011" t="str">
        <f>INDEX([1]BCLIENTES!B:B,MATCH(Tabla5[[#This Row],[RUC]],[1]BCLIENTES!A:A,0))</f>
        <v xml:space="preserve"> CARREÑO DELGADO ROSA LINA</v>
      </c>
      <c r="J6011" t="e">
        <f>INDEX([1]!Tabla1[DISTRITO],MATCH(Tabla5[[#This Row],[RUC]],[1]!Tabla1[RUC],0))</f>
        <v>#REF!</v>
      </c>
      <c r="K6011" t="str">
        <f>INDEX([1]BCLIENTES!H:H,MATCH(Tabla5[[#This Row],[RUC]],[1]BCLIENTES!A:A,0))</f>
        <v xml:space="preserve"> TRUJILLO 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tr">
        <f>TEXT(Tabla5[[#This Row],[FECHA]],"MMM")</f>
        <v>Jul</v>
      </c>
      <c r="D6012" s="1" t="str">
        <f>TEXT(Tabla5[[#This Row],[FECHA]],"YYY")</f>
        <v>2024</v>
      </c>
      <c r="E6012" s="2" t="s">
        <v>2447</v>
      </c>
      <c r="F6012" s="2" t="s">
        <v>6056</v>
      </c>
      <c r="G6012" s="2" t="s">
        <v>10006</v>
      </c>
      <c r="H6012">
        <v>20611606223</v>
      </c>
      <c r="I6012" t="str">
        <f>INDEX([1]BCLIENTES!B:B,MATCH(Tabla5[[#This Row],[RUC]],[1]BCLIENTES!A:A,0))</f>
        <v xml:space="preserve"> INSERCOM LINK S.A.C.</v>
      </c>
      <c r="J6012" t="e">
        <f>INDEX([1]!Tabla1[DISTRITO],MATCH(Tabla5[[#This Row],[RUC]],[1]!Tabla1[RUC],0))</f>
        <v>#REF!</v>
      </c>
      <c r="K6012" t="str">
        <f>INDEX([1]BCLIENTES!H:H,MATCH(Tabla5[[#This Row],[RUC]],[1]BCLIENTES!A:A,0))</f>
        <v xml:space="preserve"> LIMA 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tr">
        <f>TEXT(Tabla5[[#This Row],[FECHA]],"MMM")</f>
        <v>Jul</v>
      </c>
      <c r="D6013" s="1" t="str">
        <f>TEXT(Tabla5[[#This Row],[FECHA]],"YYY")</f>
        <v>2024</v>
      </c>
      <c r="E6013" s="2" t="s">
        <v>2447</v>
      </c>
      <c r="F6013" s="2" t="s">
        <v>6057</v>
      </c>
      <c r="G6013" s="2" t="s">
        <v>10006</v>
      </c>
      <c r="H6013">
        <v>10295423281</v>
      </c>
      <c r="I6013" t="str">
        <f>INDEX([1]BCLIENTES!B:B,MATCH(Tabla5[[#This Row],[RUC]],[1]BCLIENTES!A:A,0))</f>
        <v xml:space="preserve"> MAMANI MAMANI HILDA</v>
      </c>
      <c r="J6013" t="e">
        <f>INDEX([1]!Tabla1[DISTRITO],MATCH(Tabla5[[#This Row],[RUC]],[1]!Tabla1[RUC],0))</f>
        <v>#REF!</v>
      </c>
      <c r="K6013" t="str">
        <f>INDEX([1]BCLIENTES!H:H,MATCH(Tabla5[[#This Row],[RUC]],[1]BCLIENTES!A:A,0))</f>
        <v xml:space="preserve"> AREQUIPA 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tr">
        <f>TEXT(Tabla5[[#This Row],[FECHA]],"MMM")</f>
        <v>Jul</v>
      </c>
      <c r="D6014" s="1" t="str">
        <f>TEXT(Tabla5[[#This Row],[FECHA]],"YYY")</f>
        <v>2024</v>
      </c>
      <c r="E6014" s="2" t="s">
        <v>2447</v>
      </c>
      <c r="F6014" s="2" t="s">
        <v>6058</v>
      </c>
      <c r="G6014" s="2" t="s">
        <v>10004</v>
      </c>
      <c r="H6014">
        <v>20602637116</v>
      </c>
      <c r="I6014" t="str">
        <f>INDEX([1]BCLIENTES!B:B,MATCH(Tabla5[[#This Row],[RUC]],[1]BCLIENTES!A:A,0))</f>
        <v xml:space="preserve"> ELECTRO FERRETERIA M &amp; S E.I.R.L.</v>
      </c>
      <c r="J6014" t="e">
        <f>INDEX([1]!Tabla1[DISTRITO],MATCH(Tabla5[[#This Row],[RUC]],[1]!Tabla1[RUC],0))</f>
        <v>#REF!</v>
      </c>
      <c r="K6014" t="str">
        <f>INDEX([1]BCLIENTES!H:H,MATCH(Tabla5[[#This Row],[RUC]],[1]BCLIENTES!A:A,0))</f>
        <v xml:space="preserve"> TRUJILLO 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tr">
        <f>TEXT(Tabla5[[#This Row],[FECHA]],"MMM")</f>
        <v>Jul</v>
      </c>
      <c r="D6015" s="1" t="str">
        <f>TEXT(Tabla5[[#This Row],[FECHA]],"YYY")</f>
        <v>2024</v>
      </c>
      <c r="E6015" s="2" t="s">
        <v>2447</v>
      </c>
      <c r="F6015" s="2" t="s">
        <v>6059</v>
      </c>
      <c r="G6015" s="2" t="s">
        <v>10002</v>
      </c>
      <c r="H6015">
        <v>20601467845</v>
      </c>
      <c r="I6015" t="str">
        <f>INDEX([1]BCLIENTES!B:B,MATCH(Tabla5[[#This Row],[RUC]],[1]BCLIENTES!A:A,0))</f>
        <v xml:space="preserve"> CORPORACION MIRANDA NUÑEZ E.I.R.L.</v>
      </c>
      <c r="J6015" t="e">
        <f>INDEX([1]!Tabla1[DISTRITO],MATCH(Tabla5[[#This Row],[RUC]],[1]!Tabla1[RUC],0))</f>
        <v>#REF!</v>
      </c>
      <c r="K6015" t="str">
        <f>INDEX([1]BCLIENTES!H:H,MATCH(Tabla5[[#This Row],[RUC]],[1]BCLIENTES!A:A,0))</f>
        <v xml:space="preserve"> AREQUIPA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tr">
        <f>TEXT(Tabla5[[#This Row],[FECHA]],"MMM")</f>
        <v>Jul</v>
      </c>
      <c r="D6016" s="1" t="str">
        <f>TEXT(Tabla5[[#This Row],[FECHA]],"YYY")</f>
        <v>2024</v>
      </c>
      <c r="E6016" s="2" t="s">
        <v>2447</v>
      </c>
      <c r="F6016" s="2" t="s">
        <v>6060</v>
      </c>
      <c r="G6016" s="2" t="s">
        <v>10002</v>
      </c>
      <c r="H6016">
        <v>20601512115</v>
      </c>
      <c r="I6016" t="str">
        <f>INDEX([1]BCLIENTES!B:B,MATCH(Tabla5[[#This Row],[RUC]],[1]BCLIENTES!A:A,0))</f>
        <v xml:space="preserve"> KALLPA MAQUINARIAS E.I.R.L.</v>
      </c>
      <c r="J6016" t="e">
        <f>INDEX([1]!Tabla1[DISTRITO],MATCH(Tabla5[[#This Row],[RUC]],[1]!Tabla1[RUC],0))</f>
        <v>#REF!</v>
      </c>
      <c r="K6016" t="str">
        <f>INDEX([1]BCLIENTES!H:H,MATCH(Tabla5[[#This Row],[RUC]],[1]BCLIENTES!A:A,0))</f>
        <v xml:space="preserve"> ILO 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tr">
        <f>TEXT(Tabla5[[#This Row],[FECHA]],"MMM")</f>
        <v>Jul</v>
      </c>
      <c r="D6017" s="1" t="str">
        <f>TEXT(Tabla5[[#This Row],[FECHA]],"YYY")</f>
        <v>2024</v>
      </c>
      <c r="E6017" s="2" t="s">
        <v>2447</v>
      </c>
      <c r="F6017" s="2" t="s">
        <v>6061</v>
      </c>
      <c r="G6017" s="2" t="s">
        <v>10002</v>
      </c>
      <c r="H6017">
        <v>20606782650</v>
      </c>
      <c r="I6017" t="str">
        <f>INDEX([1]BCLIENTES!B:B,MATCH(Tabla5[[#This Row],[RUC]],[1]BCLIENTES!A:A,0))</f>
        <v xml:space="preserve"> DISTRIBUIDORA Y FERRETERA D´MARIN EMPRESA INDIVIDUAL DE RESPONSABILIDAD LIMITADA-D &amp; F D´MARIN EIRL</v>
      </c>
      <c r="J6017" t="e">
        <f>INDEX([1]!Tabla1[DISTRITO],MATCH(Tabla5[[#This Row],[RUC]],[1]!Tabla1[RUC],0))</f>
        <v>#REF!</v>
      </c>
      <c r="K6017" t="str">
        <f>INDEX([1]BCLIENTES!H:H,MATCH(Tabla5[[#This Row],[RUC]],[1]BCLIENTES!A:A,0))</f>
        <v xml:space="preserve"> AREQUIPA 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tr">
        <f>TEXT(Tabla5[[#This Row],[FECHA]],"MMM")</f>
        <v>Jul</v>
      </c>
      <c r="D6018" s="1" t="str">
        <f>TEXT(Tabla5[[#This Row],[FECHA]],"YYY")</f>
        <v>2024</v>
      </c>
      <c r="E6018" s="2" t="s">
        <v>2447</v>
      </c>
      <c r="F6018" s="2" t="s">
        <v>6062</v>
      </c>
      <c r="G6018" s="2" t="s">
        <v>10002</v>
      </c>
      <c r="H6018">
        <v>20601467845</v>
      </c>
      <c r="I6018" t="str">
        <f>INDEX([1]BCLIENTES!B:B,MATCH(Tabla5[[#This Row],[RUC]],[1]BCLIENTES!A:A,0))</f>
        <v xml:space="preserve"> CORPORACION MIRANDA NUÑEZ E.I.R.L.</v>
      </c>
      <c r="J6018" t="e">
        <f>INDEX([1]!Tabla1[DISTRITO],MATCH(Tabla5[[#This Row],[RUC]],[1]!Tabla1[RUC],0))</f>
        <v>#REF!</v>
      </c>
      <c r="K6018" t="str">
        <f>INDEX([1]BCLIENTES!H:H,MATCH(Tabla5[[#This Row],[RUC]],[1]BCLIENTES!A:A,0))</f>
        <v xml:space="preserve"> AREQUIPA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tr">
        <f>TEXT(Tabla5[[#This Row],[FECHA]],"MMM")</f>
        <v>Jul</v>
      </c>
      <c r="D6019" s="1" t="str">
        <f>TEXT(Tabla5[[#This Row],[FECHA]],"YYY")</f>
        <v>2024</v>
      </c>
      <c r="E6019" s="2" t="s">
        <v>2447</v>
      </c>
      <c r="F6019" s="2" t="s">
        <v>6063</v>
      </c>
      <c r="G6019" s="2" t="s">
        <v>10002</v>
      </c>
      <c r="H6019">
        <v>20601615895</v>
      </c>
      <c r="I6019" t="str">
        <f>INDEX([1]BCLIENTES!B:B,MATCH(Tabla5[[#This Row],[RUC]],[1]BCLIENTES!A:A,0))</f>
        <v xml:space="preserve"> DISTRIBUIDORA FERRETERA VIRGEN DE GUADALUPE EMPRESA INDIVIDUAL DE RESPONSABILIDAD LIMITADA</v>
      </c>
      <c r="J6019" t="e">
        <f>INDEX([1]!Tabla1[DISTRITO],MATCH(Tabla5[[#This Row],[RUC]],[1]!Tabla1[RUC],0))</f>
        <v>#REF!</v>
      </c>
      <c r="K6019" t="str">
        <f>INDEX([1]BCLIENTES!H:H,MATCH(Tabla5[[#This Row],[RUC]],[1]BCLIENTES!A:A,0))</f>
        <v xml:space="preserve"> AREQUIPA 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tr">
        <f>TEXT(Tabla5[[#This Row],[FECHA]],"MMM")</f>
        <v>Jul</v>
      </c>
      <c r="D6020" s="1" t="str">
        <f>TEXT(Tabla5[[#This Row],[FECHA]],"YYY")</f>
        <v>2024</v>
      </c>
      <c r="E6020" s="2" t="s">
        <v>2447</v>
      </c>
      <c r="F6020" s="2" t="s">
        <v>6064</v>
      </c>
      <c r="G6020" s="2" t="s">
        <v>10004</v>
      </c>
      <c r="H6020">
        <v>20608424424</v>
      </c>
      <c r="I6020" t="str">
        <f>INDEX([1]BCLIENTES!B:B,MATCH(Tabla5[[#This Row],[RUC]],[1]BCLIENTES!A:A,0))</f>
        <v xml:space="preserve"> FERRENAN CHICLAYO S.A.C.</v>
      </c>
      <c r="J6020" t="e">
        <f>INDEX([1]!Tabla1[DISTRITO],MATCH(Tabla5[[#This Row],[RUC]],[1]!Tabla1[RUC],0))</f>
        <v>#REF!</v>
      </c>
      <c r="K6020" t="str">
        <f>INDEX([1]BCLIENTES!H:H,MATCH(Tabla5[[#This Row],[RUC]],[1]BCLIENTES!A:A,0))</f>
        <v xml:space="preserve"> CHICLAYO 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tr">
        <f>TEXT(Tabla5[[#This Row],[FECHA]],"MMM")</f>
        <v>Set</v>
      </c>
      <c r="D6021" s="1" t="str">
        <f>TEXT(Tabla5[[#This Row],[FECHA]],"YYY")</f>
        <v>2024</v>
      </c>
      <c r="E6021" s="2" t="s">
        <v>143</v>
      </c>
      <c r="F6021" s="2" t="s">
        <v>6065</v>
      </c>
      <c r="G6021" s="2" t="s">
        <v>10003</v>
      </c>
      <c r="H6021">
        <v>10238869523</v>
      </c>
      <c r="I6021" t="str">
        <f>INDEX([1]BCLIENTES!B:B,MATCH(Tabla5[[#This Row],[RUC]],[1]BCLIENTES!A:A,0))</f>
        <v xml:space="preserve"> CARREÑO DELGADO ROSA LINA</v>
      </c>
      <c r="J6021" t="e">
        <f>INDEX([1]!Tabla1[DISTRITO],MATCH(Tabla5[[#This Row],[RUC]],[1]!Tabla1[RUC],0))</f>
        <v>#REF!</v>
      </c>
      <c r="K6021" t="str">
        <f>INDEX([1]BCLIENTES!H:H,MATCH(Tabla5[[#This Row],[RUC]],[1]BCLIENTES!A:A,0))</f>
        <v xml:space="preserve"> TRUJILLO 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tr">
        <f>TEXT(Tabla5[[#This Row],[FECHA]],"MMM")</f>
        <v>Set</v>
      </c>
      <c r="D6022" s="1" t="str">
        <f>TEXT(Tabla5[[#This Row],[FECHA]],"YYY")</f>
        <v>2024</v>
      </c>
      <c r="E6022" s="2" t="s">
        <v>143</v>
      </c>
      <c r="F6022" s="2" t="s">
        <v>6066</v>
      </c>
      <c r="G6022" s="2" t="s">
        <v>10006</v>
      </c>
      <c r="H6022">
        <v>10485371244</v>
      </c>
      <c r="I6022" t="str">
        <f>INDEX([1]BCLIENTES!B:B,MATCH(Tabla5[[#This Row],[RUC]],[1]BCLIENTES!A:A,0))</f>
        <v xml:space="preserve"> CORNEJO PEÑA RUTBEL</v>
      </c>
      <c r="J6022" t="e">
        <f>INDEX([1]!Tabla1[DISTRITO],MATCH(Tabla5[[#This Row],[RUC]],[1]!Tabla1[RUC],0))</f>
        <v>#REF!</v>
      </c>
      <c r="K6022" t="str">
        <f>INDEX([1]BCLIENTES!H:H,MATCH(Tabla5[[#This Row],[RUC]],[1]BCLIENTES!A:A,0))</f>
        <v xml:space="preserve"> CUSCO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tr">
        <f>TEXT(Tabla5[[#This Row],[FECHA]],"MMM")</f>
        <v>Set</v>
      </c>
      <c r="D6023" s="1" t="str">
        <f>TEXT(Tabla5[[#This Row],[FECHA]],"YYY")</f>
        <v>2024</v>
      </c>
      <c r="E6023" s="2" t="s">
        <v>143</v>
      </c>
      <c r="F6023" s="2" t="s">
        <v>6067</v>
      </c>
      <c r="G6023" s="2" t="s">
        <v>10003</v>
      </c>
      <c r="H6023">
        <v>20606183136</v>
      </c>
      <c r="I6023" t="str">
        <f>INDEX([1]BCLIENTES!B:B,MATCH(Tabla5[[#This Row],[RUC]],[1]BCLIENTES!A:A,0))</f>
        <v xml:space="preserve"> JP DISTRIBUCIONES Y SOLUCIONES ELECTRICAS E.I.R.L.</v>
      </c>
      <c r="J6023" t="e">
        <f>INDEX([1]!Tabla1[DISTRITO],MATCH(Tabla5[[#This Row],[RUC]],[1]!Tabla1[RUC],0))</f>
        <v>#REF!</v>
      </c>
      <c r="K6023" t="str">
        <f>INDEX([1]BCLIENTES!H:H,MATCH(Tabla5[[#This Row],[RUC]],[1]BCLIENTES!A:A,0))</f>
        <v xml:space="preserve"> LIMA 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tr">
        <f>TEXT(Tabla5[[#This Row],[FECHA]],"MMM")</f>
        <v>Set</v>
      </c>
      <c r="D6024" s="1" t="str">
        <f>TEXT(Tabla5[[#This Row],[FECHA]],"YYY")</f>
        <v>2024</v>
      </c>
      <c r="E6024" s="2" t="s">
        <v>143</v>
      </c>
      <c r="F6024" s="2" t="s">
        <v>6068</v>
      </c>
      <c r="G6024" s="2" t="s">
        <v>10002</v>
      </c>
      <c r="H6024">
        <v>20455113751</v>
      </c>
      <c r="I6024" t="str">
        <f>INDEX([1]BCLIENTES!B:B,MATCH(Tabla5[[#This Row],[RUC]],[1]BCLIENTES!A:A,0))</f>
        <v xml:space="preserve"> FERRETERIA EMANUEL PERU E.I.R.L.</v>
      </c>
      <c r="J6024" t="e">
        <f>INDEX([1]!Tabla1[DISTRITO],MATCH(Tabla5[[#This Row],[RUC]],[1]!Tabla1[RUC],0))</f>
        <v>#REF!</v>
      </c>
      <c r="K6024" t="str">
        <f>INDEX([1]BCLIENTES!H:H,MATCH(Tabla5[[#This Row],[RUC]],[1]BCLIENTES!A:A,0))</f>
        <v xml:space="preserve"> CAYLLOMA 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tr">
        <f>TEXT(Tabla5[[#This Row],[FECHA]],"MMM")</f>
        <v>Set</v>
      </c>
      <c r="D6025" s="1" t="str">
        <f>TEXT(Tabla5[[#This Row],[FECHA]],"YYY")</f>
        <v>2024</v>
      </c>
      <c r="E6025" s="2" t="s">
        <v>143</v>
      </c>
      <c r="F6025" s="2" t="s">
        <v>6069</v>
      </c>
      <c r="G6025" s="2" t="s">
        <v>10006</v>
      </c>
      <c r="H6025">
        <v>20527319766</v>
      </c>
      <c r="I6025" t="str">
        <f>INDEX([1]BCLIENTES!B:B,MATCH(Tabla5[[#This Row],[RUC]],[1]BCLIENTES!A:A,0))</f>
        <v xml:space="preserve"> MANUFACTURAS ELECTRICAS Y SANITARIAS EMPRESA INDIVIDUAL DE RESPONSABLIDAD LIMITADA</v>
      </c>
      <c r="J6025" t="e">
        <f>INDEX([1]!Tabla1[DISTRITO],MATCH(Tabla5[[#This Row],[RUC]],[1]!Tabla1[RUC],0))</f>
        <v>#REF!</v>
      </c>
      <c r="K6025" t="str">
        <f>INDEX([1]BCLIENTES!H:H,MATCH(Tabla5[[#This Row],[RUC]],[1]BCLIENTES!A:A,0))</f>
        <v xml:space="preserve"> CUSCO 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tr">
        <f>TEXT(Tabla5[[#This Row],[FECHA]],"MMM")</f>
        <v>Set</v>
      </c>
      <c r="D6026" s="1" t="str">
        <f>TEXT(Tabla5[[#This Row],[FECHA]],"YYY")</f>
        <v>2024</v>
      </c>
      <c r="E6026" s="2" t="s">
        <v>143</v>
      </c>
      <c r="F6026" s="2" t="s">
        <v>6070</v>
      </c>
      <c r="G6026" s="2" t="s">
        <v>9999</v>
      </c>
      <c r="H6026">
        <v>20279099142</v>
      </c>
      <c r="I6026" t="str">
        <f>INDEX([1]BCLIENTES!B:B,MATCH(Tabla5[[#This Row],[RUC]],[1]BCLIENTES!A:A,0))</f>
        <v xml:space="preserve"> TECNOLOGIA ELECTRICA S.A.C</v>
      </c>
      <c r="J6026" t="e">
        <f>INDEX([1]!Tabla1[DISTRITO],MATCH(Tabla5[[#This Row],[RUC]],[1]!Tabla1[RUC],0))</f>
        <v>#REF!</v>
      </c>
      <c r="K6026" t="str">
        <f>INDEX([1]BCLIENTES!H:H,MATCH(Tabla5[[#This Row],[RUC]],[1]BCLIENTES!A:A,0))</f>
        <v xml:space="preserve"> ICA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tr">
        <f>TEXT(Tabla5[[#This Row],[FECHA]],"MMM")</f>
        <v>Set</v>
      </c>
      <c r="D6027" s="1" t="str">
        <f>TEXT(Tabla5[[#This Row],[FECHA]],"YYY")</f>
        <v>2024</v>
      </c>
      <c r="E6027" s="2" t="s">
        <v>143</v>
      </c>
      <c r="F6027" s="2" t="s">
        <v>6071</v>
      </c>
      <c r="G6027" s="2" t="s">
        <v>10003</v>
      </c>
      <c r="H6027">
        <v>10238869523</v>
      </c>
      <c r="I6027" t="str">
        <f>INDEX([1]BCLIENTES!B:B,MATCH(Tabla5[[#This Row],[RUC]],[1]BCLIENTES!A:A,0))</f>
        <v xml:space="preserve"> CARREÑO DELGADO ROSA LINA</v>
      </c>
      <c r="J6027" t="e">
        <f>INDEX([1]!Tabla1[DISTRITO],MATCH(Tabla5[[#This Row],[RUC]],[1]!Tabla1[RUC],0))</f>
        <v>#REF!</v>
      </c>
      <c r="K6027" t="str">
        <f>INDEX([1]BCLIENTES!H:H,MATCH(Tabla5[[#This Row],[RUC]],[1]BCLIENTES!A:A,0))</f>
        <v xml:space="preserve"> TRUJILLO 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tr">
        <f>TEXT(Tabla5[[#This Row],[FECHA]],"MMM")</f>
        <v>Set</v>
      </c>
      <c r="D6028" s="1" t="str">
        <f>TEXT(Tabla5[[#This Row],[FECHA]],"YYY")</f>
        <v>2024</v>
      </c>
      <c r="E6028" s="2" t="s">
        <v>143</v>
      </c>
      <c r="F6028" s="2" t="s">
        <v>6072</v>
      </c>
      <c r="G6028" s="2" t="s">
        <v>10003</v>
      </c>
      <c r="H6028">
        <v>10238869523</v>
      </c>
      <c r="I6028" t="str">
        <f>INDEX([1]BCLIENTES!B:B,MATCH(Tabla5[[#This Row],[RUC]],[1]BCLIENTES!A:A,0))</f>
        <v xml:space="preserve"> CARREÑO DELGADO ROSA LINA</v>
      </c>
      <c r="J6028" t="e">
        <f>INDEX([1]!Tabla1[DISTRITO],MATCH(Tabla5[[#This Row],[RUC]],[1]!Tabla1[RUC],0))</f>
        <v>#REF!</v>
      </c>
      <c r="K6028" t="str">
        <f>INDEX([1]BCLIENTES!H:H,MATCH(Tabla5[[#This Row],[RUC]],[1]BCLIENTES!A:A,0))</f>
        <v xml:space="preserve"> TRUJILLO 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tr">
        <f>TEXT(Tabla5[[#This Row],[FECHA]],"MMM")</f>
        <v>Set</v>
      </c>
      <c r="D6029" s="1" t="str">
        <f>TEXT(Tabla5[[#This Row],[FECHA]],"YYY")</f>
        <v>2024</v>
      </c>
      <c r="E6029" s="2" t="s">
        <v>143</v>
      </c>
      <c r="F6029" s="2" t="s">
        <v>6073</v>
      </c>
      <c r="G6029" s="2" t="s">
        <v>10004</v>
      </c>
      <c r="H6029">
        <v>10166747436</v>
      </c>
      <c r="I6029" t="str">
        <f>INDEX([1]BCLIENTES!B:B,MATCH(Tabla5[[#This Row],[RUC]],[1]BCLIENTES!A:A,0))</f>
        <v xml:space="preserve"> ROJAS LLANOS EDGAR JOSE</v>
      </c>
      <c r="J6029" t="e">
        <f>INDEX([1]!Tabla1[DISTRITO],MATCH(Tabla5[[#This Row],[RUC]],[1]!Tabla1[RUC],0))</f>
        <v>#REF!</v>
      </c>
      <c r="K6029" t="str">
        <f>INDEX([1]BCLIENTES!H:H,MATCH(Tabla5[[#This Row],[RUC]],[1]BCLIENTES!A:A,0))</f>
        <v xml:space="preserve"> CHICLAYO 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tr">
        <f>TEXT(Tabla5[[#This Row],[FECHA]],"MMM")</f>
        <v>Set</v>
      </c>
      <c r="D6030" s="1" t="str">
        <f>TEXT(Tabla5[[#This Row],[FECHA]],"YYY")</f>
        <v>2024</v>
      </c>
      <c r="E6030" s="2" t="s">
        <v>143</v>
      </c>
      <c r="F6030" s="2" t="s">
        <v>6074</v>
      </c>
      <c r="G6030" s="2" t="s">
        <v>9999</v>
      </c>
      <c r="H6030">
        <v>20279099142</v>
      </c>
      <c r="I6030" t="str">
        <f>INDEX([1]BCLIENTES!B:B,MATCH(Tabla5[[#This Row],[RUC]],[1]BCLIENTES!A:A,0))</f>
        <v xml:space="preserve"> TECNOLOGIA ELECTRICA S.A.C</v>
      </c>
      <c r="J6030" t="e">
        <f>INDEX([1]!Tabla1[DISTRITO],MATCH(Tabla5[[#This Row],[RUC]],[1]!Tabla1[RUC],0))</f>
        <v>#REF!</v>
      </c>
      <c r="K6030" t="str">
        <f>INDEX([1]BCLIENTES!H:H,MATCH(Tabla5[[#This Row],[RUC]],[1]BCLIENTES!A:A,0))</f>
        <v xml:space="preserve"> ICA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tr">
        <f>TEXT(Tabla5[[#This Row],[FECHA]],"MMM")</f>
        <v>Set</v>
      </c>
      <c r="D6031" s="1" t="str">
        <f>TEXT(Tabla5[[#This Row],[FECHA]],"YYY")</f>
        <v>2024</v>
      </c>
      <c r="E6031" s="2" t="s">
        <v>143</v>
      </c>
      <c r="F6031" s="2" t="s">
        <v>6075</v>
      </c>
      <c r="G6031" s="2" t="s">
        <v>10004</v>
      </c>
      <c r="H6031">
        <v>20482244743</v>
      </c>
      <c r="I6031" t="str">
        <f>INDEX([1]BCLIENTES!B:B,MATCH(Tabla5[[#This Row],[RUC]],[1]BCLIENTES!A:A,0))</f>
        <v xml:space="preserve"> DEMAFER S.R.L.</v>
      </c>
      <c r="J6031" t="e">
        <f>INDEX([1]!Tabla1[DISTRITO],MATCH(Tabla5[[#This Row],[RUC]],[1]!Tabla1[RUC],0))</f>
        <v>#REF!</v>
      </c>
      <c r="K6031" t="str">
        <f>INDEX([1]BCLIENTES!H:H,MATCH(Tabla5[[#This Row],[RUC]],[1]BCLIENTES!A:A,0))</f>
        <v xml:space="preserve"> TRUJILLO 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tr">
        <f>TEXT(Tabla5[[#This Row],[FECHA]],"MMM")</f>
        <v>Set</v>
      </c>
      <c r="D6032" s="1" t="str">
        <f>TEXT(Tabla5[[#This Row],[FECHA]],"YYY")</f>
        <v>2024</v>
      </c>
      <c r="E6032" s="2" t="s">
        <v>143</v>
      </c>
      <c r="F6032" s="2" t="s">
        <v>6076</v>
      </c>
      <c r="G6032" s="2" t="s">
        <v>10002</v>
      </c>
      <c r="H6032">
        <v>10428526398</v>
      </c>
      <c r="I6032" t="str">
        <f>INDEX([1]BCLIENTES!B:B,MATCH(Tabla5[[#This Row],[RUC]],[1]BCLIENTES!A:A,0))</f>
        <v xml:space="preserve"> QUISPE QUISPE JOSE MANUEL</v>
      </c>
      <c r="J6032" t="e">
        <f>INDEX([1]!Tabla1[DISTRITO],MATCH(Tabla5[[#This Row],[RUC]],[1]!Tabla1[RUC],0))</f>
        <v>#REF!</v>
      </c>
      <c r="K6032" t="str">
        <f>INDEX([1]BCLIENTES!H:H,MATCH(Tabla5[[#This Row],[RUC]],[1]BCLIENTES!A:A,0))</f>
        <v xml:space="preserve"> ILO 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tr">
        <f>TEXT(Tabla5[[#This Row],[FECHA]],"MMM")</f>
        <v>Set</v>
      </c>
      <c r="D6033" s="1" t="str">
        <f>TEXT(Tabla5[[#This Row],[FECHA]],"YYY")</f>
        <v>2024</v>
      </c>
      <c r="E6033" s="2" t="s">
        <v>143</v>
      </c>
      <c r="F6033" s="2" t="s">
        <v>6077</v>
      </c>
      <c r="G6033" s="2" t="s">
        <v>10004</v>
      </c>
      <c r="H6033">
        <v>20608449753</v>
      </c>
      <c r="I6033" t="str">
        <f>INDEX([1]BCLIENTES!B:B,MATCH(Tabla5[[#This Row],[RUC]],[1]BCLIENTES!A:A,0))</f>
        <v xml:space="preserve"> JV FERRETERIA JAIMITO E.I.R.L</v>
      </c>
      <c r="J6033" t="e">
        <f>INDEX([1]!Tabla1[DISTRITO],MATCH(Tabla5[[#This Row],[RUC]],[1]!Tabla1[RUC],0))</f>
        <v>#REF!</v>
      </c>
      <c r="K6033" t="str">
        <f>INDEX([1]BCLIENTES!H:H,MATCH(Tabla5[[#This Row],[RUC]],[1]BCLIENTES!A:A,0))</f>
        <v xml:space="preserve"> JAEN 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tr">
        <f>TEXT(Tabla5[[#This Row],[FECHA]],"MMM")</f>
        <v>Set</v>
      </c>
      <c r="D6034" s="1" t="str">
        <f>TEXT(Tabla5[[#This Row],[FECHA]],"YYY")</f>
        <v>2024</v>
      </c>
      <c r="E6034" s="2" t="s">
        <v>143</v>
      </c>
      <c r="F6034" s="2" t="s">
        <v>6078</v>
      </c>
      <c r="G6034" s="2" t="s">
        <v>9999</v>
      </c>
      <c r="H6034">
        <v>20534713402</v>
      </c>
      <c r="I6034" t="str">
        <f>INDEX([1]BCLIENTES!B:B,MATCH(Tabla5[[#This Row],[RUC]],[1]BCLIENTES!A:A,0))</f>
        <v xml:space="preserve"> FERRETERIA Y REPRESENTACIONES LOS ANDES E.I.R.L.</v>
      </c>
      <c r="J6034" t="e">
        <f>INDEX([1]!Tabla1[DISTRITO],MATCH(Tabla5[[#This Row],[RUC]],[1]!Tabla1[RUC],0))</f>
        <v>#REF!</v>
      </c>
      <c r="K6034" t="str">
        <f>INDEX([1]BCLIENTES!H:H,MATCH(Tabla5[[#This Row],[RUC]],[1]BCLIENTES!A:A,0))</f>
        <v xml:space="preserve"> HUAMANGA 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tr">
        <f>TEXT(Tabla5[[#This Row],[FECHA]],"MMM")</f>
        <v>Set</v>
      </c>
      <c r="D6035" s="1" t="str">
        <f>TEXT(Tabla5[[#This Row],[FECHA]],"YYY")</f>
        <v>2024</v>
      </c>
      <c r="E6035" s="2" t="s">
        <v>143</v>
      </c>
      <c r="F6035" s="2" t="s">
        <v>6079</v>
      </c>
      <c r="G6035" s="2" t="s">
        <v>9999</v>
      </c>
      <c r="H6035">
        <v>20602757391</v>
      </c>
      <c r="I6035" t="str">
        <f>INDEX([1]BCLIENTES!B:B,MATCH(Tabla5[[#This Row],[RUC]],[1]BCLIENTES!A:A,0))</f>
        <v xml:space="preserve"> FERRETERIA SEÑOR DE BURGOS EMPRESA INDIVIDUAL DE RESPONSABILIDAD LIMITADA</v>
      </c>
      <c r="J6035" t="e">
        <f>INDEX([1]!Tabla1[DISTRITO],MATCH(Tabla5[[#This Row],[RUC]],[1]!Tabla1[RUC],0))</f>
        <v>#REF!</v>
      </c>
      <c r="K6035" t="str">
        <f>INDEX([1]BCLIENTES!H:H,MATCH(Tabla5[[#This Row],[RUC]],[1]BCLIENTES!A:A,0))</f>
        <v xml:space="preserve"> HUANUCO 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tr">
        <f>TEXT(Tabla5[[#This Row],[FECHA]],"MMM")</f>
        <v>Set</v>
      </c>
      <c r="D6036" s="1" t="str">
        <f>TEXT(Tabla5[[#This Row],[FECHA]],"YYY")</f>
        <v>2024</v>
      </c>
      <c r="E6036" s="2" t="s">
        <v>143</v>
      </c>
      <c r="F6036" s="2" t="s">
        <v>6080</v>
      </c>
      <c r="G6036" s="2" t="s">
        <v>10002</v>
      </c>
      <c r="H6036">
        <v>20602336809</v>
      </c>
      <c r="I6036" t="str">
        <f>INDEX([1]BCLIENTES!B:B,MATCH(Tabla5[[#This Row],[RUC]],[1]BCLIENTES!A:A,0))</f>
        <v xml:space="preserve"> DISTRIBUIDORA YESMAVAL E.I.R.L.</v>
      </c>
      <c r="J6036" t="e">
        <f>INDEX([1]!Tabla1[DISTRITO],MATCH(Tabla5[[#This Row],[RUC]],[1]!Tabla1[RUC],0))</f>
        <v>#REF!</v>
      </c>
      <c r="K6036" t="str">
        <f>INDEX([1]BCLIENTES!H:H,MATCH(Tabla5[[#This Row],[RUC]],[1]BCLIENTES!A:A,0))</f>
        <v xml:space="preserve"> AREQUIPA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tr">
        <f>TEXT(Tabla5[[#This Row],[FECHA]],"MMM")</f>
        <v>Set</v>
      </c>
      <c r="D6037" s="1" t="str">
        <f>TEXT(Tabla5[[#This Row],[FECHA]],"YYY")</f>
        <v>2024</v>
      </c>
      <c r="E6037" s="2" t="s">
        <v>143</v>
      </c>
      <c r="F6037" s="2" t="s">
        <v>6081</v>
      </c>
      <c r="G6037" s="2" t="s">
        <v>10002</v>
      </c>
      <c r="H6037">
        <v>20454720602</v>
      </c>
      <c r="I6037" t="str">
        <f>INDEX([1]BCLIENTES!B:B,MATCH(Tabla5[[#This Row],[RUC]],[1]BCLIENTES!A:A,0))</f>
        <v xml:space="preserve"> EXIMP FREREG - E.I.R.L.</v>
      </c>
      <c r="J6037" t="e">
        <f>INDEX([1]!Tabla1[DISTRITO],MATCH(Tabla5[[#This Row],[RUC]],[1]!Tabla1[RUC],0))</f>
        <v>#REF!</v>
      </c>
      <c r="K6037" t="str">
        <f>INDEX([1]BCLIENTES!H:H,MATCH(Tabla5[[#This Row],[RUC]],[1]BCLIENTES!A:A,0))</f>
        <v xml:space="preserve"> AREQUIPA 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tr">
        <f>TEXT(Tabla5[[#This Row],[FECHA]],"MMM")</f>
        <v>Set</v>
      </c>
      <c r="D6038" s="1" t="str">
        <f>TEXT(Tabla5[[#This Row],[FECHA]],"YYY")</f>
        <v>2024</v>
      </c>
      <c r="E6038" s="2" t="s">
        <v>143</v>
      </c>
      <c r="F6038" s="2" t="s">
        <v>6082</v>
      </c>
      <c r="G6038" s="2" t="s">
        <v>10003</v>
      </c>
      <c r="H6038">
        <v>20601787700</v>
      </c>
      <c r="I6038" t="str">
        <f>INDEX([1]BCLIENTES!B:B,MATCH(Tabla5[[#This Row],[RUC]],[1]BCLIENTES!A:A,0))</f>
        <v xml:space="preserve"> IMPORTACIONES MIRALDI S.A.C.</v>
      </c>
      <c r="J6038" t="e">
        <f>INDEX([1]!Tabla1[DISTRITO],MATCH(Tabla5[[#This Row],[RUC]],[1]!Tabla1[RUC],0))</f>
        <v>#REF!</v>
      </c>
      <c r="K6038" t="str">
        <f>INDEX([1]BCLIENTES!H:H,MATCH(Tabla5[[#This Row],[RUC]],[1]BCLIENTES!A:A,0))</f>
        <v xml:space="preserve"> LIMA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tr">
        <f>TEXT(Tabla5[[#This Row],[FECHA]],"MMM")</f>
        <v>Set</v>
      </c>
      <c r="D6039" s="1" t="str">
        <f>TEXT(Tabla5[[#This Row],[FECHA]],"YYY")</f>
        <v>2024</v>
      </c>
      <c r="E6039" s="2" t="s">
        <v>143</v>
      </c>
      <c r="F6039" s="2" t="s">
        <v>6083</v>
      </c>
      <c r="G6039" s="2" t="s">
        <v>10003</v>
      </c>
      <c r="H6039">
        <v>20601787700</v>
      </c>
      <c r="I6039" t="str">
        <f>INDEX([1]BCLIENTES!B:B,MATCH(Tabla5[[#This Row],[RUC]],[1]BCLIENTES!A:A,0))</f>
        <v xml:space="preserve"> IMPORTACIONES MIRALDI S.A.C.</v>
      </c>
      <c r="J6039" t="e">
        <f>INDEX([1]!Tabla1[DISTRITO],MATCH(Tabla5[[#This Row],[RUC]],[1]!Tabla1[RUC],0))</f>
        <v>#REF!</v>
      </c>
      <c r="K6039" t="str">
        <f>INDEX([1]BCLIENTES!H:H,MATCH(Tabla5[[#This Row],[RUC]],[1]BCLIENTES!A:A,0))</f>
        <v xml:space="preserve"> LIMA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tr">
        <f>TEXT(Tabla5[[#This Row],[FECHA]],"MMM")</f>
        <v>Set</v>
      </c>
      <c r="D6040" s="1" t="str">
        <f>TEXT(Tabla5[[#This Row],[FECHA]],"YYY")</f>
        <v>2024</v>
      </c>
      <c r="E6040" s="2" t="s">
        <v>143</v>
      </c>
      <c r="F6040" s="2" t="s">
        <v>6084</v>
      </c>
      <c r="G6040" s="2" t="s">
        <v>10002</v>
      </c>
      <c r="H6040">
        <v>10457503712</v>
      </c>
      <c r="I6040" t="str">
        <f>INDEX([1]BCLIENTES!B:B,MATCH(Tabla5[[#This Row],[RUC]],[1]BCLIENTES!A:A,0))</f>
        <v xml:space="preserve"> HUAMAN SONCCO EDITH</v>
      </c>
      <c r="J6040" t="e">
        <f>INDEX([1]!Tabla1[DISTRITO],MATCH(Tabla5[[#This Row],[RUC]],[1]!Tabla1[RUC],0))</f>
        <v>#REF!</v>
      </c>
      <c r="K6040" t="str">
        <f>INDEX([1]BCLIENTES!H:H,MATCH(Tabla5[[#This Row],[RUC]],[1]BCLIENTES!A:A,0))</f>
        <v xml:space="preserve"> AREQUIPA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tr">
        <f>TEXT(Tabla5[[#This Row],[FECHA]],"MMM")</f>
        <v>Set</v>
      </c>
      <c r="D6041" s="1" t="str">
        <f>TEXT(Tabla5[[#This Row],[FECHA]],"YYY")</f>
        <v>2024</v>
      </c>
      <c r="E6041" s="2" t="s">
        <v>143</v>
      </c>
      <c r="F6041" s="2" t="s">
        <v>6085</v>
      </c>
      <c r="G6041" s="2" t="s">
        <v>10002</v>
      </c>
      <c r="H6041">
        <v>10431742069</v>
      </c>
      <c r="I6041" t="str">
        <f>INDEX([1]BCLIENTES!B:B,MATCH(Tabla5[[#This Row],[RUC]],[1]BCLIENTES!A:A,0))</f>
        <v xml:space="preserve"> CONSA HUAYTAPUMA AGUSTIN</v>
      </c>
      <c r="J6041" t="e">
        <f>INDEX([1]!Tabla1[DISTRITO],MATCH(Tabla5[[#This Row],[RUC]],[1]!Tabla1[RUC],0))</f>
        <v>#REF!</v>
      </c>
      <c r="K6041" t="str">
        <f>INDEX([1]BCLIENTES!H:H,MATCH(Tabla5[[#This Row],[RUC]],[1]BCLIENTES!A:A,0))</f>
        <v xml:space="preserve"> AREQUIPA 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tr">
        <f>TEXT(Tabla5[[#This Row],[FECHA]],"MMM")</f>
        <v>Set</v>
      </c>
      <c r="D6042" s="1" t="str">
        <f>TEXT(Tabla5[[#This Row],[FECHA]],"YYY")</f>
        <v>2024</v>
      </c>
      <c r="E6042" s="2" t="s">
        <v>143</v>
      </c>
      <c r="F6042" s="2" t="s">
        <v>6086</v>
      </c>
      <c r="G6042" s="2" t="s">
        <v>10002</v>
      </c>
      <c r="H6042">
        <v>20454067682</v>
      </c>
      <c r="I6042" t="str">
        <f>INDEX([1]BCLIENTES!B:B,MATCH(Tabla5[[#This Row],[RUC]],[1]BCLIENTES!A:A,0))</f>
        <v xml:space="preserve"> FERRETERIA Y MATERIALES DE CONSTRUCCION S.R.L. - FEMACO S.R.L.</v>
      </c>
      <c r="J6042" t="e">
        <f>INDEX([1]!Tabla1[DISTRITO],MATCH(Tabla5[[#This Row],[RUC]],[1]!Tabla1[RUC],0))</f>
        <v>#REF!</v>
      </c>
      <c r="K6042" t="str">
        <f>INDEX([1]BCLIENTES!H:H,MATCH(Tabla5[[#This Row],[RUC]],[1]BCLIENTES!A:A,0))</f>
        <v xml:space="preserve"> AREQUIPA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tr">
        <f>TEXT(Tabla5[[#This Row],[FECHA]],"MMM")</f>
        <v>Set</v>
      </c>
      <c r="D6043" s="1" t="str">
        <f>TEXT(Tabla5[[#This Row],[FECHA]],"YYY")</f>
        <v>2024</v>
      </c>
      <c r="E6043" s="2" t="s">
        <v>143</v>
      </c>
      <c r="F6043" s="2" t="s">
        <v>6087</v>
      </c>
      <c r="G6043" s="2" t="s">
        <v>10004</v>
      </c>
      <c r="H6043">
        <v>20559587185</v>
      </c>
      <c r="I6043" t="str">
        <f>INDEX([1]BCLIENTES!B:B,MATCH(Tabla5[[#This Row],[RUC]],[1]BCLIENTES!A:A,0))</f>
        <v xml:space="preserve"> DISTRIBUIDORA ROYER S.A.C.</v>
      </c>
      <c r="J6043" t="e">
        <f>INDEX([1]!Tabla1[DISTRITO],MATCH(Tabla5[[#This Row],[RUC]],[1]!Tabla1[RUC],0))</f>
        <v>#REF!</v>
      </c>
      <c r="K6043" t="str">
        <f>INDEX([1]BCLIENTES!H:H,MATCH(Tabla5[[#This Row],[RUC]],[1]BCLIENTES!A:A,0))</f>
        <v xml:space="preserve"> TRUJILLO 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tr">
        <f>TEXT(Tabla5[[#This Row],[FECHA]],"MMM")</f>
        <v>Set</v>
      </c>
      <c r="D6044" s="1" t="str">
        <f>TEXT(Tabla5[[#This Row],[FECHA]],"YYY")</f>
        <v>2024</v>
      </c>
      <c r="E6044" s="2" t="s">
        <v>143</v>
      </c>
      <c r="F6044" s="2" t="s">
        <v>6088</v>
      </c>
      <c r="G6044" s="2" t="s">
        <v>9997</v>
      </c>
      <c r="H6044">
        <v>1</v>
      </c>
      <c r="I6044" t="str">
        <f>INDEX([1]BCLIENTES!B:B,MATCH(Tabla5[[#This Row],[RUC]],[1]BCLIENTES!A:A,0))</f>
        <v>ANULADO</v>
      </c>
      <c r="J6044" t="e">
        <f>INDEX([1]!Tabla1[DISTRITO],MATCH(Tabla5[[#This Row],[RUC]],[1]!Tabla1[RUC],0))</f>
        <v>#REF!</v>
      </c>
      <c r="K6044" t="str">
        <f>INDEX([1]BCLIENTES!H:H,MATCH(Tabla5[[#This Row],[RUC]],[1]BCLIENTES!A:A,0))</f>
        <v>ANULADO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tr">
        <f>TEXT(Tabla5[[#This Row],[FECHA]],"MMM")</f>
        <v>Set</v>
      </c>
      <c r="D6045" s="1" t="str">
        <f>TEXT(Tabla5[[#This Row],[FECHA]],"YYY")</f>
        <v>2024</v>
      </c>
      <c r="E6045" s="2" t="s">
        <v>143</v>
      </c>
      <c r="F6045" s="2" t="s">
        <v>6089</v>
      </c>
      <c r="G6045" s="2" t="s">
        <v>10003</v>
      </c>
      <c r="H6045">
        <v>20604916772</v>
      </c>
      <c r="I6045" t="str">
        <f>INDEX([1]BCLIENTES!B:B,MATCH(Tabla5[[#This Row],[RUC]],[1]BCLIENTES!A:A,0))</f>
        <v xml:space="preserve"> ABA COMPANY SOCIEDAD ANONIMA CERRADA - ABA COMPANY S.A.C.</v>
      </c>
      <c r="J6045" t="e">
        <f>INDEX([1]!Tabla1[DISTRITO],MATCH(Tabla5[[#This Row],[RUC]],[1]!Tabla1[RUC],0))</f>
        <v>#REF!</v>
      </c>
      <c r="K6045" t="str">
        <f>INDEX([1]BCLIENTES!H:H,MATCH(Tabla5[[#This Row],[RUC]],[1]BCLIENTES!A:A,0))</f>
        <v xml:space="preserve"> TRUJILLO 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tr">
        <f>TEXT(Tabla5[[#This Row],[FECHA]],"MMM")</f>
        <v>Set</v>
      </c>
      <c r="D6046" s="1" t="str">
        <f>TEXT(Tabla5[[#This Row],[FECHA]],"YYY")</f>
        <v>2024</v>
      </c>
      <c r="E6046" s="2" t="s">
        <v>143</v>
      </c>
      <c r="F6046" s="2" t="s">
        <v>6090</v>
      </c>
      <c r="G6046" s="2" t="s">
        <v>10003</v>
      </c>
      <c r="H6046">
        <v>20606183136</v>
      </c>
      <c r="I6046" t="str">
        <f>INDEX([1]BCLIENTES!B:B,MATCH(Tabla5[[#This Row],[RUC]],[1]BCLIENTES!A:A,0))</f>
        <v xml:space="preserve"> JP DISTRIBUCIONES Y SOLUCIONES ELECTRICAS E.I.R.L.</v>
      </c>
      <c r="J6046" t="e">
        <f>INDEX([1]!Tabla1[DISTRITO],MATCH(Tabla5[[#This Row],[RUC]],[1]!Tabla1[RUC],0))</f>
        <v>#REF!</v>
      </c>
      <c r="K6046" t="str">
        <f>INDEX([1]BCLIENTES!H:H,MATCH(Tabla5[[#This Row],[RUC]],[1]BCLIENTES!A:A,0))</f>
        <v xml:space="preserve"> LIMA 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tr">
        <f>TEXT(Tabla5[[#This Row],[FECHA]],"MMM")</f>
        <v>Set</v>
      </c>
      <c r="D6047" s="1" t="str">
        <f>TEXT(Tabla5[[#This Row],[FECHA]],"YYY")</f>
        <v>2024</v>
      </c>
      <c r="E6047" s="2" t="s">
        <v>143</v>
      </c>
      <c r="F6047" s="2" t="s">
        <v>6091</v>
      </c>
      <c r="G6047" s="2" t="s">
        <v>10002</v>
      </c>
      <c r="H6047">
        <v>20605418849</v>
      </c>
      <c r="I6047" t="str">
        <f>INDEX([1]BCLIENTES!B:B,MATCH(Tabla5[[#This Row],[RUC]],[1]BCLIENTES!A:A,0))</f>
        <v xml:space="preserve"> DISTRIBUIDORA FERRETERA DEYMAR S.A.C.</v>
      </c>
      <c r="J6047" t="e">
        <f>INDEX([1]!Tabla1[DISTRITO],MATCH(Tabla5[[#This Row],[RUC]],[1]!Tabla1[RUC],0))</f>
        <v>#REF!</v>
      </c>
      <c r="K6047" t="str">
        <f>INDEX([1]BCLIENTES!H:H,MATCH(Tabla5[[#This Row],[RUC]],[1]BCLIENTES!A:A,0))</f>
        <v xml:space="preserve"> AREQUIPA 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tr">
        <f>TEXT(Tabla5[[#This Row],[FECHA]],"MMM")</f>
        <v>Set</v>
      </c>
      <c r="D6048" s="1" t="str">
        <f>TEXT(Tabla5[[#This Row],[FECHA]],"YYY")</f>
        <v>2024</v>
      </c>
      <c r="E6048" s="2" t="s">
        <v>143</v>
      </c>
      <c r="F6048" s="2" t="s">
        <v>6092</v>
      </c>
      <c r="G6048" s="2" t="s">
        <v>9999</v>
      </c>
      <c r="H6048">
        <v>20452614503</v>
      </c>
      <c r="I6048" t="str">
        <f>INDEX([1]BCLIENTES!B:B,MATCH(Tabla5[[#This Row],[RUC]],[1]BCLIENTES!A:A,0))</f>
        <v xml:space="preserve"> DISTRIBUIDORA LIGHTCENTER S.R.L.</v>
      </c>
      <c r="J6048" t="e">
        <f>INDEX([1]!Tabla1[DISTRITO],MATCH(Tabla5[[#This Row],[RUC]],[1]!Tabla1[RUC],0))</f>
        <v>#REF!</v>
      </c>
      <c r="K6048" t="str">
        <f>INDEX([1]BCLIENTES!H:H,MATCH(Tabla5[[#This Row],[RUC]],[1]BCLIENTES!A:A,0))</f>
        <v xml:space="preserve"> ICA 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tr">
        <f>TEXT(Tabla5[[#This Row],[FECHA]],"MMM")</f>
        <v>Set</v>
      </c>
      <c r="D6049" s="1" t="str">
        <f>TEXT(Tabla5[[#This Row],[FECHA]],"YYY")</f>
        <v>2024</v>
      </c>
      <c r="E6049" s="2" t="s">
        <v>143</v>
      </c>
      <c r="F6049" s="2" t="s">
        <v>6093</v>
      </c>
      <c r="G6049" s="2" t="s">
        <v>9999</v>
      </c>
      <c r="H6049">
        <v>20452614503</v>
      </c>
      <c r="I6049" t="str">
        <f>INDEX([1]BCLIENTES!B:B,MATCH(Tabla5[[#This Row],[RUC]],[1]BCLIENTES!A:A,0))</f>
        <v xml:space="preserve"> DISTRIBUIDORA LIGHTCENTER S.R.L.</v>
      </c>
      <c r="J6049" t="e">
        <f>INDEX([1]!Tabla1[DISTRITO],MATCH(Tabla5[[#This Row],[RUC]],[1]!Tabla1[RUC],0))</f>
        <v>#REF!</v>
      </c>
      <c r="K6049" t="str">
        <f>INDEX([1]BCLIENTES!H:H,MATCH(Tabla5[[#This Row],[RUC]],[1]BCLIENTES!A:A,0))</f>
        <v xml:space="preserve"> ICA 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tr">
        <f>TEXT(Tabla5[[#This Row],[FECHA]],"MMM")</f>
        <v>Set</v>
      </c>
      <c r="D6050" s="1" t="str">
        <f>TEXT(Tabla5[[#This Row],[FECHA]],"YYY")</f>
        <v>2024</v>
      </c>
      <c r="E6050" s="2" t="s">
        <v>143</v>
      </c>
      <c r="F6050" s="2" t="s">
        <v>6094</v>
      </c>
      <c r="G6050" s="2" t="s">
        <v>10002</v>
      </c>
      <c r="H6050">
        <v>20454720602</v>
      </c>
      <c r="I6050" t="str">
        <f>INDEX([1]BCLIENTES!B:B,MATCH(Tabla5[[#This Row],[RUC]],[1]BCLIENTES!A:A,0))</f>
        <v xml:space="preserve"> EXIMP FREREG - E.I.R.L.</v>
      </c>
      <c r="J6050" t="e">
        <f>INDEX([1]!Tabla1[DISTRITO],MATCH(Tabla5[[#This Row],[RUC]],[1]!Tabla1[RUC],0))</f>
        <v>#REF!</v>
      </c>
      <c r="K6050" t="str">
        <f>INDEX([1]BCLIENTES!H:H,MATCH(Tabla5[[#This Row],[RUC]],[1]BCLIENTES!A:A,0))</f>
        <v xml:space="preserve"> AREQUIPA 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tr">
        <f>TEXT(Tabla5[[#This Row],[FECHA]],"MMM")</f>
        <v>Set</v>
      </c>
      <c r="D6051" s="1" t="str">
        <f>TEXT(Tabla5[[#This Row],[FECHA]],"YYY")</f>
        <v>2024</v>
      </c>
      <c r="E6051" s="2" t="s">
        <v>143</v>
      </c>
      <c r="F6051" s="2" t="s">
        <v>6095</v>
      </c>
      <c r="G6051" s="2" t="s">
        <v>10002</v>
      </c>
      <c r="H6051">
        <v>10431742069</v>
      </c>
      <c r="I6051" t="str">
        <f>INDEX([1]BCLIENTES!B:B,MATCH(Tabla5[[#This Row],[RUC]],[1]BCLIENTES!A:A,0))</f>
        <v xml:space="preserve"> CONSA HUAYTAPUMA AGUSTIN</v>
      </c>
      <c r="J6051" t="e">
        <f>INDEX([1]!Tabla1[DISTRITO],MATCH(Tabla5[[#This Row],[RUC]],[1]!Tabla1[RUC],0))</f>
        <v>#REF!</v>
      </c>
      <c r="K6051" t="str">
        <f>INDEX([1]BCLIENTES!H:H,MATCH(Tabla5[[#This Row],[RUC]],[1]BCLIENTES!A:A,0))</f>
        <v xml:space="preserve"> AREQUIPA 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tr">
        <f>TEXT(Tabla5[[#This Row],[FECHA]],"MMM")</f>
        <v>Set</v>
      </c>
      <c r="D6052" s="1" t="str">
        <f>TEXT(Tabla5[[#This Row],[FECHA]],"YYY")</f>
        <v>2024</v>
      </c>
      <c r="E6052" s="2" t="s">
        <v>143</v>
      </c>
      <c r="F6052" s="2" t="s">
        <v>6096</v>
      </c>
      <c r="G6052" s="2" t="s">
        <v>10002</v>
      </c>
      <c r="H6052">
        <v>20605418849</v>
      </c>
      <c r="I6052" t="str">
        <f>INDEX([1]BCLIENTES!B:B,MATCH(Tabla5[[#This Row],[RUC]],[1]BCLIENTES!A:A,0))</f>
        <v xml:space="preserve"> DISTRIBUIDORA FERRETERA DEYMAR S.A.C.</v>
      </c>
      <c r="J6052" t="e">
        <f>INDEX([1]!Tabla1[DISTRITO],MATCH(Tabla5[[#This Row],[RUC]],[1]!Tabla1[RUC],0))</f>
        <v>#REF!</v>
      </c>
      <c r="K6052" t="str">
        <f>INDEX([1]BCLIENTES!H:H,MATCH(Tabla5[[#This Row],[RUC]],[1]BCLIENTES!A:A,0))</f>
        <v xml:space="preserve"> AREQUIPA 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tr">
        <f>TEXT(Tabla5[[#This Row],[FECHA]],"MMM")</f>
        <v>Set</v>
      </c>
      <c r="D6053" s="1" t="str">
        <f>TEXT(Tabla5[[#This Row],[FECHA]],"YYY")</f>
        <v>2024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tr">
        <f>INDEX([1]BCLIENTES!B:B,MATCH(Tabla5[[#This Row],[RUC]],[1]BCLIENTES!A:A,0))</f>
        <v xml:space="preserve"> APPLE GLASS PERUANA S.A.C</v>
      </c>
      <c r="J6053" t="e">
        <f>INDEX([1]!Tabla1[DISTRITO],MATCH(Tabla5[[#This Row],[RUC]],[1]!Tabla1[RUC],0))</f>
        <v>#REF!</v>
      </c>
      <c r="K6053" t="str">
        <f>INDEX([1]BCLIENTES!H:H,MATCH(Tabla5[[#This Row],[RUC]],[1]BCLIENTES!A:A,0))</f>
        <v xml:space="preserve"> LIMA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tr">
        <f>TEXT(Tabla5[[#This Row],[FECHA]],"MMM")</f>
        <v>Set</v>
      </c>
      <c r="D6054" s="1" t="str">
        <f>TEXT(Tabla5[[#This Row],[FECHA]],"YYY")</f>
        <v>2024</v>
      </c>
      <c r="E6054" s="2" t="s">
        <v>143</v>
      </c>
      <c r="F6054" s="2" t="s">
        <v>6098</v>
      </c>
      <c r="G6054" s="2" t="s">
        <v>9999</v>
      </c>
      <c r="H6054">
        <v>20452669405</v>
      </c>
      <c r="I6054" t="str">
        <f>INDEX([1]BCLIENTES!B:B,MATCH(Tabla5[[#This Row],[RUC]],[1]BCLIENTES!A:A,0))</f>
        <v xml:space="preserve"> SIE FERROSA  S.A.C.</v>
      </c>
      <c r="J6054" t="e">
        <f>INDEX([1]!Tabla1[DISTRITO],MATCH(Tabla5[[#This Row],[RUC]],[1]!Tabla1[RUC],0))</f>
        <v>#REF!</v>
      </c>
      <c r="K6054" t="str">
        <f>INDEX([1]BCLIENTES!H:H,MATCH(Tabla5[[#This Row],[RUC]],[1]BCLIENTES!A:A,0))</f>
        <v xml:space="preserve"> HUAMANGA 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tr">
        <f>TEXT(Tabla5[[#This Row],[FECHA]],"MMM")</f>
        <v>Set</v>
      </c>
      <c r="D6055" s="1" t="str">
        <f>TEXT(Tabla5[[#This Row],[FECHA]],"YYY")</f>
        <v>2024</v>
      </c>
      <c r="E6055" s="2" t="s">
        <v>143</v>
      </c>
      <c r="F6055" s="2" t="s">
        <v>6099</v>
      </c>
      <c r="G6055" s="2" t="s">
        <v>9999</v>
      </c>
      <c r="H6055">
        <v>20452669405</v>
      </c>
      <c r="I6055" t="str">
        <f>INDEX([1]BCLIENTES!B:B,MATCH(Tabla5[[#This Row],[RUC]],[1]BCLIENTES!A:A,0))</f>
        <v xml:space="preserve"> SIE FERROSA  S.A.C.</v>
      </c>
      <c r="J6055" t="e">
        <f>INDEX([1]!Tabla1[DISTRITO],MATCH(Tabla5[[#This Row],[RUC]],[1]!Tabla1[RUC],0))</f>
        <v>#REF!</v>
      </c>
      <c r="K6055" t="str">
        <f>INDEX([1]BCLIENTES!H:H,MATCH(Tabla5[[#This Row],[RUC]],[1]BCLIENTES!A:A,0))</f>
        <v xml:space="preserve"> HUAMANGA 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tr">
        <f>TEXT(Tabla5[[#This Row],[FECHA]],"MMM")</f>
        <v>Set</v>
      </c>
      <c r="D6056" s="1" t="str">
        <f>TEXT(Tabla5[[#This Row],[FECHA]],"YYY")</f>
        <v>2024</v>
      </c>
      <c r="E6056" s="2" t="s">
        <v>143</v>
      </c>
      <c r="F6056" s="2" t="s">
        <v>6100</v>
      </c>
      <c r="G6056" s="2" t="s">
        <v>9997</v>
      </c>
      <c r="H6056">
        <v>1</v>
      </c>
      <c r="I6056" t="str">
        <f>INDEX([1]BCLIENTES!B:B,MATCH(Tabla5[[#This Row],[RUC]],[1]BCLIENTES!A:A,0))</f>
        <v>ANULADO</v>
      </c>
      <c r="J6056" t="e">
        <f>INDEX([1]!Tabla1[DISTRITO],MATCH(Tabla5[[#This Row],[RUC]],[1]!Tabla1[RUC],0))</f>
        <v>#REF!</v>
      </c>
      <c r="K6056" t="str">
        <f>INDEX([1]BCLIENTES!H:H,MATCH(Tabla5[[#This Row],[RUC]],[1]BCLIENTES!A:A,0))</f>
        <v>ANULADO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tr">
        <f>TEXT(Tabla5[[#This Row],[FECHA]],"MMM")</f>
        <v>Set</v>
      </c>
      <c r="D6057" s="1" t="str">
        <f>TEXT(Tabla5[[#This Row],[FECHA]],"YYY")</f>
        <v>2024</v>
      </c>
      <c r="E6057" s="2" t="s">
        <v>143</v>
      </c>
      <c r="F6057" s="2" t="s">
        <v>6101</v>
      </c>
      <c r="G6057" s="2" t="s">
        <v>10002</v>
      </c>
      <c r="H6057">
        <v>20454067682</v>
      </c>
      <c r="I6057" t="str">
        <f>INDEX([1]BCLIENTES!B:B,MATCH(Tabla5[[#This Row],[RUC]],[1]BCLIENTES!A:A,0))</f>
        <v xml:space="preserve"> FERRETERIA Y MATERIALES DE CONSTRUCCION S.R.L. - FEMACO S.R.L.</v>
      </c>
      <c r="J6057" t="e">
        <f>INDEX([1]!Tabla1[DISTRITO],MATCH(Tabla5[[#This Row],[RUC]],[1]!Tabla1[RUC],0))</f>
        <v>#REF!</v>
      </c>
      <c r="K6057" t="str">
        <f>INDEX([1]BCLIENTES!H:H,MATCH(Tabla5[[#This Row],[RUC]],[1]BCLIENTES!A:A,0))</f>
        <v xml:space="preserve"> AREQUIPA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tr">
        <f>TEXT(Tabla5[[#This Row],[FECHA]],"MMM")</f>
        <v>Set</v>
      </c>
      <c r="D6058" s="1" t="str">
        <f>TEXT(Tabla5[[#This Row],[FECHA]],"YYY")</f>
        <v>2024</v>
      </c>
      <c r="E6058" s="2" t="s">
        <v>143</v>
      </c>
      <c r="F6058" s="2" t="s">
        <v>6102</v>
      </c>
      <c r="G6058" s="2" t="s">
        <v>10003</v>
      </c>
      <c r="H6058">
        <v>10238869523</v>
      </c>
      <c r="I6058" t="str">
        <f>INDEX([1]BCLIENTES!B:B,MATCH(Tabla5[[#This Row],[RUC]],[1]BCLIENTES!A:A,0))</f>
        <v xml:space="preserve"> CARREÑO DELGADO ROSA LINA</v>
      </c>
      <c r="J6058" t="e">
        <f>INDEX([1]!Tabla1[DISTRITO],MATCH(Tabla5[[#This Row],[RUC]],[1]!Tabla1[RUC],0))</f>
        <v>#REF!</v>
      </c>
      <c r="K6058" t="str">
        <f>INDEX([1]BCLIENTES!H:H,MATCH(Tabla5[[#This Row],[RUC]],[1]BCLIENTES!A:A,0))</f>
        <v xml:space="preserve"> TRUJILLO 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tr">
        <f>TEXT(Tabla5[[#This Row],[FECHA]],"MMM")</f>
        <v>Set</v>
      </c>
      <c r="D6059" s="1" t="str">
        <f>TEXT(Tabla5[[#This Row],[FECHA]],"YYY")</f>
        <v>2024</v>
      </c>
      <c r="E6059" s="2" t="s">
        <v>143</v>
      </c>
      <c r="F6059" s="2" t="s">
        <v>6103</v>
      </c>
      <c r="G6059" s="2" t="s">
        <v>9999</v>
      </c>
      <c r="H6059">
        <v>20604429464</v>
      </c>
      <c r="I6059" t="str">
        <f>INDEX([1]BCLIENTES!B:B,MATCH(Tabla5[[#This Row],[RUC]],[1]BCLIENTES!A:A,0))</f>
        <v xml:space="preserve"> GRUPO MORALES INVERSIONES Y NEGOCIACIONES EMPRESA INDIVIDUAL DE RESPONSABILIDAD LIMITADA</v>
      </c>
      <c r="J6059" t="e">
        <f>INDEX([1]!Tabla1[DISTRITO],MATCH(Tabla5[[#This Row],[RUC]],[1]!Tabla1[RUC],0))</f>
        <v>#REF!</v>
      </c>
      <c r="K6059" t="str">
        <f>INDEX([1]BCLIENTES!H:H,MATCH(Tabla5[[#This Row],[RUC]],[1]BCLIENTES!A:A,0))</f>
        <v xml:space="preserve"> HUANUCO 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tr">
        <f>TEXT(Tabla5[[#This Row],[FECHA]],"MMM")</f>
        <v>Set</v>
      </c>
      <c r="D6060" s="1" t="str">
        <f>TEXT(Tabla5[[#This Row],[FECHA]],"YYY")</f>
        <v>2024</v>
      </c>
      <c r="E6060" s="2" t="s">
        <v>143</v>
      </c>
      <c r="F6060" s="2" t="s">
        <v>6104</v>
      </c>
      <c r="G6060" s="2" t="s">
        <v>10003</v>
      </c>
      <c r="H6060">
        <v>20601787700</v>
      </c>
      <c r="I6060" t="str">
        <f>INDEX([1]BCLIENTES!B:B,MATCH(Tabla5[[#This Row],[RUC]],[1]BCLIENTES!A:A,0))</f>
        <v xml:space="preserve"> IMPORTACIONES MIRALDI S.A.C.</v>
      </c>
      <c r="J6060" t="e">
        <f>INDEX([1]!Tabla1[DISTRITO],MATCH(Tabla5[[#This Row],[RUC]],[1]!Tabla1[RUC],0))</f>
        <v>#REF!</v>
      </c>
      <c r="K6060" t="str">
        <f>INDEX([1]BCLIENTES!H:H,MATCH(Tabla5[[#This Row],[RUC]],[1]BCLIENTES!A:A,0))</f>
        <v xml:space="preserve"> LIMA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tr">
        <f>TEXT(Tabla5[[#This Row],[FECHA]],"MMM")</f>
        <v>Set</v>
      </c>
      <c r="D6061" s="1" t="str">
        <f>TEXT(Tabla5[[#This Row],[FECHA]],"YYY")</f>
        <v>2024</v>
      </c>
      <c r="E6061" s="2" t="s">
        <v>143</v>
      </c>
      <c r="F6061" s="2" t="s">
        <v>6105</v>
      </c>
      <c r="G6061" s="2" t="s">
        <v>10004</v>
      </c>
      <c r="H6061">
        <v>10274342159</v>
      </c>
      <c r="I6061" t="str">
        <f>INDEX([1]BCLIENTES!B:B,MATCH(Tabla5[[#This Row],[RUC]],[1]BCLIENTES!A:A,0))</f>
        <v xml:space="preserve"> ESTELA VASQUEZ FLOR</v>
      </c>
      <c r="J6061" t="e">
        <f>INDEX([1]!Tabla1[DISTRITO],MATCH(Tabla5[[#This Row],[RUC]],[1]!Tabla1[RUC],0))</f>
        <v>#REF!</v>
      </c>
      <c r="K6061" t="str">
        <f>INDEX([1]BCLIENTES!H:H,MATCH(Tabla5[[#This Row],[RUC]],[1]BCLIENTES!A:A,0))</f>
        <v xml:space="preserve"> JAEN 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tr">
        <f>TEXT(Tabla5[[#This Row],[FECHA]],"MMM")</f>
        <v>Set</v>
      </c>
      <c r="D6062" s="1" t="str">
        <f>TEXT(Tabla5[[#This Row],[FECHA]],"YYY")</f>
        <v>2024</v>
      </c>
      <c r="E6062" s="2" t="s">
        <v>143</v>
      </c>
      <c r="F6062" s="2" t="s">
        <v>6106</v>
      </c>
      <c r="G6062" s="2" t="s">
        <v>9999</v>
      </c>
      <c r="H6062">
        <v>20605083359</v>
      </c>
      <c r="I6062" t="str">
        <f>INDEX([1]BCLIENTES!B:B,MATCH(Tabla5[[#This Row],[RUC]],[1]BCLIENTES!A:A,0))</f>
        <v xml:space="preserve"> A &amp; P GRUPO MONTERO S.A.C.</v>
      </c>
      <c r="J6062" t="e">
        <f>INDEX([1]!Tabla1[DISTRITO],MATCH(Tabla5[[#This Row],[RUC]],[1]!Tabla1[RUC],0))</f>
        <v>#REF!</v>
      </c>
      <c r="K6062" t="str">
        <f>INDEX([1]BCLIENTES!H:H,MATCH(Tabla5[[#This Row],[RUC]],[1]BCLIENTES!A:A,0))</f>
        <v xml:space="preserve"> LEONCIO PRADO 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tr">
        <f>TEXT(Tabla5[[#This Row],[FECHA]],"MMM")</f>
        <v>Set</v>
      </c>
      <c r="D6063" s="1" t="str">
        <f>TEXT(Tabla5[[#This Row],[FECHA]],"YYY")</f>
        <v>2024</v>
      </c>
      <c r="E6063" s="2" t="s">
        <v>143</v>
      </c>
      <c r="F6063" s="2" t="s">
        <v>6107</v>
      </c>
      <c r="G6063" s="2" t="s">
        <v>10003</v>
      </c>
      <c r="H6063">
        <v>20606183136</v>
      </c>
      <c r="I6063" t="str">
        <f>INDEX([1]BCLIENTES!B:B,MATCH(Tabla5[[#This Row],[RUC]],[1]BCLIENTES!A:A,0))</f>
        <v xml:space="preserve"> JP DISTRIBUCIONES Y SOLUCIONES ELECTRICAS E.I.R.L.</v>
      </c>
      <c r="J6063" t="e">
        <f>INDEX([1]!Tabla1[DISTRITO],MATCH(Tabla5[[#This Row],[RUC]],[1]!Tabla1[RUC],0))</f>
        <v>#REF!</v>
      </c>
      <c r="K6063" t="str">
        <f>INDEX([1]BCLIENTES!H:H,MATCH(Tabla5[[#This Row],[RUC]],[1]BCLIENTES!A:A,0))</f>
        <v xml:space="preserve"> LIMA 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tr">
        <f>TEXT(Tabla5[[#This Row],[FECHA]],"MMM")</f>
        <v>Set</v>
      </c>
      <c r="D6064" s="1" t="str">
        <f>TEXT(Tabla5[[#This Row],[FECHA]],"YYY")</f>
        <v>2024</v>
      </c>
      <c r="E6064" s="2" t="s">
        <v>143</v>
      </c>
      <c r="F6064" s="2" t="s">
        <v>6108</v>
      </c>
      <c r="G6064" s="2" t="s">
        <v>10006</v>
      </c>
      <c r="H6064">
        <v>20564408957</v>
      </c>
      <c r="I6064" t="str">
        <f>INDEX([1]BCLIENTES!B:B,MATCH(Tabla5[[#This Row],[RUC]],[1]BCLIENTES!A:A,0))</f>
        <v xml:space="preserve"> TABSUR SOCIEDAD COMERCIAL DE RESPONSABILIDAD LIMITADA - TABSUR S.R.L.</v>
      </c>
      <c r="J6064" t="e">
        <f>INDEX([1]!Tabla1[DISTRITO],MATCH(Tabla5[[#This Row],[RUC]],[1]!Tabla1[RUC],0))</f>
        <v>#REF!</v>
      </c>
      <c r="K6064" t="str">
        <f>INDEX([1]BCLIENTES!H:H,MATCH(Tabla5[[#This Row],[RUC]],[1]BCLIENTES!A:A,0))</f>
        <v xml:space="preserve"> CUSCO 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tr">
        <f>TEXT(Tabla5[[#This Row],[FECHA]],"MMM")</f>
        <v>Set</v>
      </c>
      <c r="D6065" s="1" t="str">
        <f>TEXT(Tabla5[[#This Row],[FECHA]],"YYY")</f>
        <v>2024</v>
      </c>
      <c r="E6065" s="2" t="s">
        <v>143</v>
      </c>
      <c r="F6065" s="2" t="s">
        <v>6109</v>
      </c>
      <c r="G6065" s="2" t="s">
        <v>10006</v>
      </c>
      <c r="H6065">
        <v>20564408957</v>
      </c>
      <c r="I6065" t="str">
        <f>INDEX([1]BCLIENTES!B:B,MATCH(Tabla5[[#This Row],[RUC]],[1]BCLIENTES!A:A,0))</f>
        <v xml:space="preserve"> TABSUR SOCIEDAD COMERCIAL DE RESPONSABILIDAD LIMITADA - TABSUR S.R.L.</v>
      </c>
      <c r="J6065" t="e">
        <f>INDEX([1]!Tabla1[DISTRITO],MATCH(Tabla5[[#This Row],[RUC]],[1]!Tabla1[RUC],0))</f>
        <v>#REF!</v>
      </c>
      <c r="K6065" t="str">
        <f>INDEX([1]BCLIENTES!H:H,MATCH(Tabla5[[#This Row],[RUC]],[1]BCLIENTES!A:A,0))</f>
        <v xml:space="preserve"> CUSCO 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tr">
        <f>TEXT(Tabla5[[#This Row],[FECHA]],"MMM")</f>
        <v>Set</v>
      </c>
      <c r="D6066" s="1" t="str">
        <f>TEXT(Tabla5[[#This Row],[FECHA]],"YYY")</f>
        <v>2024</v>
      </c>
      <c r="E6066" s="2" t="s">
        <v>143</v>
      </c>
      <c r="F6066" s="2" t="s">
        <v>6110</v>
      </c>
      <c r="G6066" s="2" t="s">
        <v>10004</v>
      </c>
      <c r="H6066">
        <v>10026120026</v>
      </c>
      <c r="I6066" t="str">
        <f>INDEX([1]BCLIENTES!B:B,MATCH(Tabla5[[#This Row],[RUC]],[1]BCLIENTES!A:A,0))</f>
        <v xml:space="preserve"> BURGOS SAAVEDRA FRANCISCO JAVIER</v>
      </c>
      <c r="J6066" t="e">
        <f>INDEX([1]!Tabla1[DISTRITO],MATCH(Tabla5[[#This Row],[RUC]],[1]!Tabla1[RUC],0))</f>
        <v>#REF!</v>
      </c>
      <c r="K6066" t="str">
        <f>INDEX([1]BCLIENTES!H:H,MATCH(Tabla5[[#This Row],[RUC]],[1]BCLIENTES!A:A,0))</f>
        <v xml:space="preserve"> PIURA 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tr">
        <f>TEXT(Tabla5[[#This Row],[FECHA]],"MMM")</f>
        <v>Set</v>
      </c>
      <c r="D6067" s="1" t="str">
        <f>TEXT(Tabla5[[#This Row],[FECHA]],"YYY")</f>
        <v>2024</v>
      </c>
      <c r="E6067" s="2" t="s">
        <v>143</v>
      </c>
      <c r="F6067" s="2" t="s">
        <v>6111</v>
      </c>
      <c r="G6067" s="2" t="s">
        <v>10004</v>
      </c>
      <c r="H6067">
        <v>10026120026</v>
      </c>
      <c r="I6067" t="str">
        <f>INDEX([1]BCLIENTES!B:B,MATCH(Tabla5[[#This Row],[RUC]],[1]BCLIENTES!A:A,0))</f>
        <v xml:space="preserve"> BURGOS SAAVEDRA FRANCISCO JAVIER</v>
      </c>
      <c r="J6067" t="e">
        <f>INDEX([1]!Tabla1[DISTRITO],MATCH(Tabla5[[#This Row],[RUC]],[1]!Tabla1[RUC],0))</f>
        <v>#REF!</v>
      </c>
      <c r="K6067" t="str">
        <f>INDEX([1]BCLIENTES!H:H,MATCH(Tabla5[[#This Row],[RUC]],[1]BCLIENTES!A:A,0))</f>
        <v xml:space="preserve"> PIURA 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tr">
        <f>TEXT(Tabla5[[#This Row],[FECHA]],"MMM")</f>
        <v>Set</v>
      </c>
      <c r="D6068" s="1" t="str">
        <f>TEXT(Tabla5[[#This Row],[FECHA]],"YYY")</f>
        <v>2024</v>
      </c>
      <c r="E6068" s="2" t="s">
        <v>143</v>
      </c>
      <c r="F6068" s="2" t="s">
        <v>6112</v>
      </c>
      <c r="G6068" s="2" t="s">
        <v>10003</v>
      </c>
      <c r="H6068">
        <v>20604916772</v>
      </c>
      <c r="I6068" t="str">
        <f>INDEX([1]BCLIENTES!B:B,MATCH(Tabla5[[#This Row],[RUC]],[1]BCLIENTES!A:A,0))</f>
        <v xml:space="preserve"> ABA COMPANY SOCIEDAD ANONIMA CERRADA - ABA COMPANY S.A.C.</v>
      </c>
      <c r="J6068" t="e">
        <f>INDEX([1]!Tabla1[DISTRITO],MATCH(Tabla5[[#This Row],[RUC]],[1]!Tabla1[RUC],0))</f>
        <v>#REF!</v>
      </c>
      <c r="K6068" t="str">
        <f>INDEX([1]BCLIENTES!H:H,MATCH(Tabla5[[#This Row],[RUC]],[1]BCLIENTES!A:A,0))</f>
        <v xml:space="preserve"> TRUJILLO 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tr">
        <f>TEXT(Tabla5[[#This Row],[FECHA]],"MMM")</f>
        <v>Set</v>
      </c>
      <c r="D6069" s="1" t="str">
        <f>TEXT(Tabla5[[#This Row],[FECHA]],"YYY")</f>
        <v>2024</v>
      </c>
      <c r="E6069" s="2" t="s">
        <v>143</v>
      </c>
      <c r="F6069" s="2" t="s">
        <v>6113</v>
      </c>
      <c r="G6069" s="2" t="s">
        <v>10003</v>
      </c>
      <c r="H6069">
        <v>20604916772</v>
      </c>
      <c r="I6069" t="str">
        <f>INDEX([1]BCLIENTES!B:B,MATCH(Tabla5[[#This Row],[RUC]],[1]BCLIENTES!A:A,0))</f>
        <v xml:space="preserve"> ABA COMPANY SOCIEDAD ANONIMA CERRADA - ABA COMPANY S.A.C.</v>
      </c>
      <c r="J6069" t="e">
        <f>INDEX([1]!Tabla1[DISTRITO],MATCH(Tabla5[[#This Row],[RUC]],[1]!Tabla1[RUC],0))</f>
        <v>#REF!</v>
      </c>
      <c r="K6069" t="str">
        <f>INDEX([1]BCLIENTES!H:H,MATCH(Tabla5[[#This Row],[RUC]],[1]BCLIENTES!A:A,0))</f>
        <v xml:space="preserve"> TRUJILLO 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tr">
        <f>TEXT(Tabla5[[#This Row],[FECHA]],"MMM")</f>
        <v>Set</v>
      </c>
      <c r="D6070" s="1" t="str">
        <f>TEXT(Tabla5[[#This Row],[FECHA]],"YYY")</f>
        <v>2024</v>
      </c>
      <c r="E6070" s="2" t="s">
        <v>143</v>
      </c>
      <c r="F6070" s="2" t="s">
        <v>6114</v>
      </c>
      <c r="G6070" s="2" t="s">
        <v>9997</v>
      </c>
      <c r="H6070">
        <v>1</v>
      </c>
      <c r="I6070" t="str">
        <f>INDEX([1]BCLIENTES!B:B,MATCH(Tabla5[[#This Row],[RUC]],[1]BCLIENTES!A:A,0))</f>
        <v>ANULADO</v>
      </c>
      <c r="J6070" t="e">
        <f>INDEX([1]!Tabla1[DISTRITO],MATCH(Tabla5[[#This Row],[RUC]],[1]!Tabla1[RUC],0))</f>
        <v>#REF!</v>
      </c>
      <c r="K6070" t="str">
        <f>INDEX([1]BCLIENTES!H:H,MATCH(Tabla5[[#This Row],[RUC]],[1]BCLIENTES!A:A,0))</f>
        <v>ANULADO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tr">
        <f>TEXT(Tabla5[[#This Row],[FECHA]],"MMM")</f>
        <v>Set</v>
      </c>
      <c r="D6071" s="1" t="str">
        <f>TEXT(Tabla5[[#This Row],[FECHA]],"YYY")</f>
        <v>2024</v>
      </c>
      <c r="E6071" s="2" t="s">
        <v>143</v>
      </c>
      <c r="F6071" s="2" t="s">
        <v>6115</v>
      </c>
      <c r="G6071" s="2" t="s">
        <v>10003</v>
      </c>
      <c r="H6071">
        <v>20604916772</v>
      </c>
      <c r="I6071" t="str">
        <f>INDEX([1]BCLIENTES!B:B,MATCH(Tabla5[[#This Row],[RUC]],[1]BCLIENTES!A:A,0))</f>
        <v xml:space="preserve"> ABA COMPANY SOCIEDAD ANONIMA CERRADA - ABA COMPANY S.A.C.</v>
      </c>
      <c r="J6071" t="e">
        <f>INDEX([1]!Tabla1[DISTRITO],MATCH(Tabla5[[#This Row],[RUC]],[1]!Tabla1[RUC],0))</f>
        <v>#REF!</v>
      </c>
      <c r="K6071" t="str">
        <f>INDEX([1]BCLIENTES!H:H,MATCH(Tabla5[[#This Row],[RUC]],[1]BCLIENTES!A:A,0))</f>
        <v xml:space="preserve"> TRUJILLO 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tr">
        <f>TEXT(Tabla5[[#This Row],[FECHA]],"MMM")</f>
        <v>Set</v>
      </c>
      <c r="D6072" s="1" t="str">
        <f>TEXT(Tabla5[[#This Row],[FECHA]],"YYY")</f>
        <v>2024</v>
      </c>
      <c r="E6072" s="2" t="s">
        <v>143</v>
      </c>
      <c r="F6072" s="2" t="s">
        <v>6116</v>
      </c>
      <c r="G6072" s="2" t="s">
        <v>10003</v>
      </c>
      <c r="H6072">
        <v>20601787700</v>
      </c>
      <c r="I6072" t="str">
        <f>INDEX([1]BCLIENTES!B:B,MATCH(Tabla5[[#This Row],[RUC]],[1]BCLIENTES!A:A,0))</f>
        <v xml:space="preserve"> IMPORTACIONES MIRALDI S.A.C.</v>
      </c>
      <c r="J6072" t="e">
        <f>INDEX([1]!Tabla1[DISTRITO],MATCH(Tabla5[[#This Row],[RUC]],[1]!Tabla1[RUC],0))</f>
        <v>#REF!</v>
      </c>
      <c r="K6072" t="str">
        <f>INDEX([1]BCLIENTES!H:H,MATCH(Tabla5[[#This Row],[RUC]],[1]BCLIENTES!A:A,0))</f>
        <v xml:space="preserve"> LIMA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tr">
        <f>TEXT(Tabla5[[#This Row],[FECHA]],"MMM")</f>
        <v>Set</v>
      </c>
      <c r="D6073" s="1" t="str">
        <f>TEXT(Tabla5[[#This Row],[FECHA]],"YYY")</f>
        <v>2024</v>
      </c>
      <c r="E6073" s="2" t="s">
        <v>143</v>
      </c>
      <c r="F6073" s="2" t="s">
        <v>6117</v>
      </c>
      <c r="G6073" s="2" t="s">
        <v>10002</v>
      </c>
      <c r="H6073">
        <v>10431742069</v>
      </c>
      <c r="I6073" t="str">
        <f>INDEX([1]BCLIENTES!B:B,MATCH(Tabla5[[#This Row],[RUC]],[1]BCLIENTES!A:A,0))</f>
        <v xml:space="preserve"> CONSA HUAYTAPUMA AGUSTIN</v>
      </c>
      <c r="J6073" t="e">
        <f>INDEX([1]!Tabla1[DISTRITO],MATCH(Tabla5[[#This Row],[RUC]],[1]!Tabla1[RUC],0))</f>
        <v>#REF!</v>
      </c>
      <c r="K6073" t="str">
        <f>INDEX([1]BCLIENTES!H:H,MATCH(Tabla5[[#This Row],[RUC]],[1]BCLIENTES!A:A,0))</f>
        <v xml:space="preserve"> AREQUIPA 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tr">
        <f>TEXT(Tabla5[[#This Row],[FECHA]],"MMM")</f>
        <v>Set</v>
      </c>
      <c r="D6074" s="1" t="str">
        <f>TEXT(Tabla5[[#This Row],[FECHA]],"YYY")</f>
        <v>2024</v>
      </c>
      <c r="E6074" s="2" t="s">
        <v>143</v>
      </c>
      <c r="F6074" s="2" t="s">
        <v>6118</v>
      </c>
      <c r="G6074" s="2" t="s">
        <v>10002</v>
      </c>
      <c r="H6074">
        <v>20532342911</v>
      </c>
      <c r="I6074" t="str">
        <f>INDEX([1]BCLIENTES!B:B,MATCH(Tabla5[[#This Row],[RUC]],[1]BCLIENTES!A:A,0))</f>
        <v xml:space="preserve"> CENTRO DE ILUMINACIONES ROJESAN SOCIEDAD COMERCIAL DE RESPONSABILIDAD LIMITADA</v>
      </c>
      <c r="J6074" t="e">
        <f>INDEX([1]!Tabla1[DISTRITO],MATCH(Tabla5[[#This Row],[RUC]],[1]!Tabla1[RUC],0))</f>
        <v>#REF!</v>
      </c>
      <c r="K6074" t="str">
        <f>INDEX([1]BCLIENTES!H:H,MATCH(Tabla5[[#This Row],[RUC]],[1]BCLIENTES!A:A,0))</f>
        <v xml:space="preserve"> MARISCAL NIETO 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tr">
        <f>TEXT(Tabla5[[#This Row],[FECHA]],"MMM")</f>
        <v>Set</v>
      </c>
      <c r="D6075" s="1" t="str">
        <f>TEXT(Tabla5[[#This Row],[FECHA]],"YYY")</f>
        <v>2024</v>
      </c>
      <c r="E6075" s="2" t="s">
        <v>143</v>
      </c>
      <c r="F6075" s="2" t="s">
        <v>6119</v>
      </c>
      <c r="G6075" s="2" t="s">
        <v>10003</v>
      </c>
      <c r="H6075">
        <v>20604833613</v>
      </c>
      <c r="I6075" t="str">
        <f>INDEX([1]BCLIENTES!B:B,MATCH(Tabla5[[#This Row],[RUC]],[1]BCLIENTES!A:A,0))</f>
        <v xml:space="preserve"> SIGLO 21 E.I.R.L.</v>
      </c>
      <c r="J6075" t="e">
        <f>INDEX([1]!Tabla1[DISTRITO],MATCH(Tabla5[[#This Row],[RUC]],[1]!Tabla1[RUC],0))</f>
        <v>#REF!</v>
      </c>
      <c r="K6075" t="str">
        <f>INDEX([1]BCLIENTES!H:H,MATCH(Tabla5[[#This Row],[RUC]],[1]BCLIENTES!A:A,0))</f>
        <v xml:space="preserve"> FERREÑAFE 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tr">
        <f>TEXT(Tabla5[[#This Row],[FECHA]],"MMM")</f>
        <v>Set</v>
      </c>
      <c r="D6076" s="1" t="str">
        <f>TEXT(Tabla5[[#This Row],[FECHA]],"YYY")</f>
        <v>2024</v>
      </c>
      <c r="E6076" s="2" t="s">
        <v>143</v>
      </c>
      <c r="F6076" s="2" t="s">
        <v>6120</v>
      </c>
      <c r="G6076" s="2" t="s">
        <v>9999</v>
      </c>
      <c r="H6076">
        <v>20486833557</v>
      </c>
      <c r="I6076" t="str">
        <f>INDEX([1]BCLIENTES!B:B,MATCH(Tabla5[[#This Row],[RUC]],[1]BCLIENTES!A:A,0))</f>
        <v xml:space="preserve"> PROMOTORES ELECTRICOS MILAGROS Y CESAR S.A.C.</v>
      </c>
      <c r="J6076" t="e">
        <f>INDEX([1]!Tabla1[DISTRITO],MATCH(Tabla5[[#This Row],[RUC]],[1]!Tabla1[RUC],0))</f>
        <v>#REF!</v>
      </c>
      <c r="K6076" t="str">
        <f>INDEX([1]BCLIENTES!H:H,MATCH(Tabla5[[#This Row],[RUC]],[1]BCLIENTES!A:A,0))</f>
        <v xml:space="preserve"> HUANCAYO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tr">
        <f>TEXT(Tabla5[[#This Row],[FECHA]],"MMM")</f>
        <v>Set</v>
      </c>
      <c r="D6077" s="1" t="str">
        <f>TEXT(Tabla5[[#This Row],[FECHA]],"YYY")</f>
        <v>2024</v>
      </c>
      <c r="E6077" s="2" t="s">
        <v>143</v>
      </c>
      <c r="F6077" s="2" t="s">
        <v>6121</v>
      </c>
      <c r="G6077" s="2" t="s">
        <v>10004</v>
      </c>
      <c r="H6077">
        <v>20477445048</v>
      </c>
      <c r="I6077" t="str">
        <f>INDEX([1]BCLIENTES!B:B,MATCH(Tabla5[[#This Row],[RUC]],[1]BCLIENTES!A:A,0))</f>
        <v xml:space="preserve"> BALTODANO GROUP S.A.C.</v>
      </c>
      <c r="J6077" t="e">
        <f>INDEX([1]!Tabla1[DISTRITO],MATCH(Tabla5[[#This Row],[RUC]],[1]!Tabla1[RUC],0))</f>
        <v>#REF!</v>
      </c>
      <c r="K6077" t="str">
        <f>INDEX([1]BCLIENTES!H:H,MATCH(Tabla5[[#This Row],[RUC]],[1]BCLIENTES!A:A,0))</f>
        <v xml:space="preserve"> TRUJILLO 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tr">
        <f>TEXT(Tabla5[[#This Row],[FECHA]],"MMM")</f>
        <v>Set</v>
      </c>
      <c r="D6078" s="1" t="str">
        <f>TEXT(Tabla5[[#This Row],[FECHA]],"YYY")</f>
        <v>2024</v>
      </c>
      <c r="E6078" s="2" t="s">
        <v>143</v>
      </c>
      <c r="F6078" s="2" t="s">
        <v>6122</v>
      </c>
      <c r="G6078" s="2" t="s">
        <v>10004</v>
      </c>
      <c r="H6078">
        <v>20609019019</v>
      </c>
      <c r="I6078" t="str">
        <f>INDEX([1]BCLIENTES!B:B,MATCH(Tabla5[[#This Row],[RUC]],[1]BCLIENTES!A:A,0))</f>
        <v xml:space="preserve"> INDUSTRIAS ELECTRICAS V &amp; L S.A.C.</v>
      </c>
      <c r="J6078" t="e">
        <f>INDEX([1]!Tabla1[DISTRITO],MATCH(Tabla5[[#This Row],[RUC]],[1]!Tabla1[RUC],0))</f>
        <v>#REF!</v>
      </c>
      <c r="K6078" t="str">
        <f>INDEX([1]BCLIENTES!H:H,MATCH(Tabla5[[#This Row],[RUC]],[1]BCLIENTES!A:A,0))</f>
        <v xml:space="preserve"> TRUJILLO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tr">
        <f>TEXT(Tabla5[[#This Row],[FECHA]],"MMM")</f>
        <v>Set</v>
      </c>
      <c r="D6079" s="1" t="str">
        <f>TEXT(Tabla5[[#This Row],[FECHA]],"YYY")</f>
        <v>2024</v>
      </c>
      <c r="E6079" s="2" t="s">
        <v>143</v>
      </c>
      <c r="F6079" s="2" t="s">
        <v>6123</v>
      </c>
      <c r="G6079" s="2" t="s">
        <v>9999</v>
      </c>
      <c r="H6079">
        <v>20487221059</v>
      </c>
      <c r="I6079" t="str">
        <f>INDEX([1]BCLIENTES!B:B,MATCH(Tabla5[[#This Row],[RUC]],[1]BCLIENTES!A:A,0))</f>
        <v xml:space="preserve"> REPRESENTACIONES FERRETEROS GABY EMPRESA INDIVIDUAL DE RESPONSABILIDAD LIMITADA</v>
      </c>
      <c r="J6079" t="e">
        <f>INDEX([1]!Tabla1[DISTRITO],MATCH(Tabla5[[#This Row],[RUC]],[1]!Tabla1[RUC],0))</f>
        <v>#REF!</v>
      </c>
      <c r="K6079" t="str">
        <f>INDEX([1]BCLIENTES!H:H,MATCH(Tabla5[[#This Row],[RUC]],[1]BCLIENTES!A:A,0))</f>
        <v xml:space="preserve"> HUANCAYO 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tr">
        <f>TEXT(Tabla5[[#This Row],[FECHA]],"MMM")</f>
        <v>Set</v>
      </c>
      <c r="D6080" s="1" t="str">
        <f>TEXT(Tabla5[[#This Row],[FECHA]],"YYY")</f>
        <v>2024</v>
      </c>
      <c r="E6080" s="2" t="s">
        <v>143</v>
      </c>
      <c r="F6080" s="2" t="s">
        <v>6124</v>
      </c>
      <c r="G6080" s="2" t="s">
        <v>9999</v>
      </c>
      <c r="H6080">
        <v>10411485817</v>
      </c>
      <c r="I6080" t="str">
        <f>INDEX([1]BCLIENTES!B:B,MATCH(Tabla5[[#This Row],[RUC]],[1]BCLIENTES!A:A,0))</f>
        <v xml:space="preserve"> YANASUPO QUISPE SERGIO</v>
      </c>
      <c r="J6080" t="e">
        <f>INDEX([1]!Tabla1[DISTRITO],MATCH(Tabla5[[#This Row],[RUC]],[1]!Tabla1[RUC],0))</f>
        <v>#REF!</v>
      </c>
      <c r="K6080" t="str">
        <f>INDEX([1]BCLIENTES!H:H,MATCH(Tabla5[[#This Row],[RUC]],[1]BCLIENTES!A:A,0))</f>
        <v xml:space="preserve"> HUAMANGA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tr">
        <f>TEXT(Tabla5[[#This Row],[FECHA]],"MMM")</f>
        <v>Set</v>
      </c>
      <c r="D6081" s="1" t="str">
        <f>TEXT(Tabla5[[#This Row],[FECHA]],"YYY")</f>
        <v>2024</v>
      </c>
      <c r="E6081" s="2" t="s">
        <v>143</v>
      </c>
      <c r="F6081" s="2" t="s">
        <v>6125</v>
      </c>
      <c r="G6081" s="2" t="s">
        <v>10002</v>
      </c>
      <c r="H6081">
        <v>10431742069</v>
      </c>
      <c r="I6081" t="str">
        <f>INDEX([1]BCLIENTES!B:B,MATCH(Tabla5[[#This Row],[RUC]],[1]BCLIENTES!A:A,0))</f>
        <v xml:space="preserve"> CONSA HUAYTAPUMA AGUSTIN</v>
      </c>
      <c r="J6081" t="e">
        <f>INDEX([1]!Tabla1[DISTRITO],MATCH(Tabla5[[#This Row],[RUC]],[1]!Tabla1[RUC],0))</f>
        <v>#REF!</v>
      </c>
      <c r="K6081" t="str">
        <f>INDEX([1]BCLIENTES!H:H,MATCH(Tabla5[[#This Row],[RUC]],[1]BCLIENTES!A:A,0))</f>
        <v xml:space="preserve"> AREQUIPA 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tr">
        <f>TEXT(Tabla5[[#This Row],[FECHA]],"MMM")</f>
        <v>Set</v>
      </c>
      <c r="D6082" s="1" t="str">
        <f>TEXT(Tabla5[[#This Row],[FECHA]],"YYY")</f>
        <v>2024</v>
      </c>
      <c r="E6082" s="2" t="s">
        <v>143</v>
      </c>
      <c r="F6082" s="2" t="s">
        <v>6126</v>
      </c>
      <c r="G6082" s="2" t="s">
        <v>10004</v>
      </c>
      <c r="H6082">
        <v>20608212150</v>
      </c>
      <c r="I6082" t="str">
        <f>INDEX([1]BCLIENTES!B:B,MATCH(Tabla5[[#This Row],[RUC]],[1]BCLIENTES!A:A,0))</f>
        <v xml:space="preserve"> CORPORACION E INVERSIONES JOSUE S.A.C.</v>
      </c>
      <c r="J6082" t="e">
        <f>INDEX([1]!Tabla1[DISTRITO],MATCH(Tabla5[[#This Row],[RUC]],[1]!Tabla1[RUC],0))</f>
        <v>#REF!</v>
      </c>
      <c r="K6082" t="str">
        <f>INDEX([1]BCLIENTES!H:H,MATCH(Tabla5[[#This Row],[RUC]],[1]BCLIENTES!A:A,0))</f>
        <v xml:space="preserve"> TRUJILLO 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tr">
        <f>TEXT(Tabla5[[#This Row],[FECHA]],"MMM")</f>
        <v>Set</v>
      </c>
      <c r="D6083" s="1" t="str">
        <f>TEXT(Tabla5[[#This Row],[FECHA]],"YYY")</f>
        <v>2024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tr">
        <f>INDEX([1]BCLIENTES!B:B,MATCH(Tabla5[[#This Row],[RUC]],[1]BCLIENTES!A:A,0))</f>
        <v xml:space="preserve"> APPLE GLASS PERUANA S.A.C</v>
      </c>
      <c r="J6083" t="e">
        <f>INDEX([1]!Tabla1[DISTRITO],MATCH(Tabla5[[#This Row],[RUC]],[1]!Tabla1[RUC],0))</f>
        <v>#REF!</v>
      </c>
      <c r="K6083" t="str">
        <f>INDEX([1]BCLIENTES!H:H,MATCH(Tabla5[[#This Row],[RUC]],[1]BCLIENTES!A:A,0))</f>
        <v xml:space="preserve"> LIMA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tr">
        <f>TEXT(Tabla5[[#This Row],[FECHA]],"MMM")</f>
        <v>Set</v>
      </c>
      <c r="D6084" s="1" t="str">
        <f>TEXT(Tabla5[[#This Row],[FECHA]],"YYY")</f>
        <v>2024</v>
      </c>
      <c r="E6084" s="2" t="s">
        <v>143</v>
      </c>
      <c r="F6084" s="2" t="s">
        <v>6128</v>
      </c>
      <c r="G6084" s="2" t="s">
        <v>10002</v>
      </c>
      <c r="H6084">
        <v>20533316612</v>
      </c>
      <c r="I6084" t="str">
        <f>INDEX([1]BCLIENTES!B:B,MATCH(Tabla5[[#This Row],[RUC]],[1]BCLIENTES!A:A,0))</f>
        <v xml:space="preserve"> K Y M ORION DISTRIBUCIONES E.I.R.L.</v>
      </c>
      <c r="J6084" t="e">
        <f>INDEX([1]!Tabla1[DISTRITO],MATCH(Tabla5[[#This Row],[RUC]],[1]!Tabla1[RUC],0))</f>
        <v>#REF!</v>
      </c>
      <c r="K6084" t="str">
        <f>INDEX([1]BCLIENTES!H:H,MATCH(Tabla5[[#This Row],[RUC]],[1]BCLIENTES!A:A,0))</f>
        <v xml:space="preserve"> ILO 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tr">
        <f>TEXT(Tabla5[[#This Row],[FECHA]],"MMM")</f>
        <v>Set</v>
      </c>
      <c r="D6085" s="1" t="str">
        <f>TEXT(Tabla5[[#This Row],[FECHA]],"YYY")</f>
        <v>2024</v>
      </c>
      <c r="E6085" s="2" t="s">
        <v>143</v>
      </c>
      <c r="F6085" s="2" t="s">
        <v>6129</v>
      </c>
      <c r="G6085" s="2" t="s">
        <v>10002</v>
      </c>
      <c r="H6085">
        <v>20532958602</v>
      </c>
      <c r="I6085" t="str">
        <f>INDEX([1]BCLIENTES!B:B,MATCH(Tabla5[[#This Row],[RUC]],[1]BCLIENTES!A:A,0))</f>
        <v xml:space="preserve"> ILUMINACIONES ANITA EMPRESA INDIVIDUAL DE RESPONSABILIDAD LIMITADA</v>
      </c>
      <c r="J6085" t="e">
        <f>INDEX([1]!Tabla1[DISTRITO],MATCH(Tabla5[[#This Row],[RUC]],[1]!Tabla1[RUC],0))</f>
        <v>#REF!</v>
      </c>
      <c r="K6085" t="str">
        <f>INDEX([1]BCLIENTES!H:H,MATCH(Tabla5[[#This Row],[RUC]],[1]BCLIENTES!A:A,0))</f>
        <v xml:space="preserve"> TACNA 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tr">
        <f>TEXT(Tabla5[[#This Row],[FECHA]],"MMM")</f>
        <v>Set</v>
      </c>
      <c r="D6086" s="1" t="str">
        <f>TEXT(Tabla5[[#This Row],[FECHA]],"YYY")</f>
        <v>2024</v>
      </c>
      <c r="E6086" s="2" t="s">
        <v>143</v>
      </c>
      <c r="F6086" s="2" t="s">
        <v>6130</v>
      </c>
      <c r="G6086" s="2" t="s">
        <v>10004</v>
      </c>
      <c r="H6086">
        <v>20480023235</v>
      </c>
      <c r="I6086" t="str">
        <f>INDEX([1]BCLIENTES!B:B,MATCH(Tabla5[[#This Row],[RUC]],[1]BCLIENTES!A:A,0))</f>
        <v xml:space="preserve"> CORPORACION BIM SAC</v>
      </c>
      <c r="J6086" t="e">
        <f>INDEX([1]!Tabla1[DISTRITO],MATCH(Tabla5[[#This Row],[RUC]],[1]!Tabla1[RUC],0))</f>
        <v>#REF!</v>
      </c>
      <c r="K6086" t="str">
        <f>INDEX([1]BCLIENTES!H:H,MATCH(Tabla5[[#This Row],[RUC]],[1]BCLIENTES!A:A,0))</f>
        <v xml:space="preserve"> CHICLAYO 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tr">
        <f>TEXT(Tabla5[[#This Row],[FECHA]],"MMM")</f>
        <v>Set</v>
      </c>
      <c r="D6087" s="1" t="str">
        <f>TEXT(Tabla5[[#This Row],[FECHA]],"YYY")</f>
        <v>2024</v>
      </c>
      <c r="E6087" s="2" t="s">
        <v>143</v>
      </c>
      <c r="F6087" s="2" t="s">
        <v>6131</v>
      </c>
      <c r="G6087" s="2" t="s">
        <v>10003</v>
      </c>
      <c r="H6087">
        <v>20601787700</v>
      </c>
      <c r="I6087" t="str">
        <f>INDEX([1]BCLIENTES!B:B,MATCH(Tabla5[[#This Row],[RUC]],[1]BCLIENTES!A:A,0))</f>
        <v xml:space="preserve"> IMPORTACIONES MIRALDI S.A.C.</v>
      </c>
      <c r="J6087" t="e">
        <f>INDEX([1]!Tabla1[DISTRITO],MATCH(Tabla5[[#This Row],[RUC]],[1]!Tabla1[RUC],0))</f>
        <v>#REF!</v>
      </c>
      <c r="K6087" t="str">
        <f>INDEX([1]BCLIENTES!H:H,MATCH(Tabla5[[#This Row],[RUC]],[1]BCLIENTES!A:A,0))</f>
        <v xml:space="preserve"> LIMA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tr">
        <f>TEXT(Tabla5[[#This Row],[FECHA]],"MMM")</f>
        <v>Set</v>
      </c>
      <c r="D6088" s="1" t="str">
        <f>TEXT(Tabla5[[#This Row],[FECHA]],"YYY")</f>
        <v>2024</v>
      </c>
      <c r="E6088" s="2" t="s">
        <v>143</v>
      </c>
      <c r="F6088" s="2" t="s">
        <v>6132</v>
      </c>
      <c r="G6088" s="2" t="s">
        <v>10003</v>
      </c>
      <c r="H6088">
        <v>20601787700</v>
      </c>
      <c r="I6088" t="str">
        <f>INDEX([1]BCLIENTES!B:B,MATCH(Tabla5[[#This Row],[RUC]],[1]BCLIENTES!A:A,0))</f>
        <v xml:space="preserve"> IMPORTACIONES MIRALDI S.A.C.</v>
      </c>
      <c r="J6088" t="e">
        <f>INDEX([1]!Tabla1[DISTRITO],MATCH(Tabla5[[#This Row],[RUC]],[1]!Tabla1[RUC],0))</f>
        <v>#REF!</v>
      </c>
      <c r="K6088" t="str">
        <f>INDEX([1]BCLIENTES!H:H,MATCH(Tabla5[[#This Row],[RUC]],[1]BCLIENTES!A:A,0))</f>
        <v xml:space="preserve"> LIMA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tr">
        <f>TEXT(Tabla5[[#This Row],[FECHA]],"MMM")</f>
        <v>Set</v>
      </c>
      <c r="D6089" s="1" t="str">
        <f>TEXT(Tabla5[[#This Row],[FECHA]],"YYY")</f>
        <v>2024</v>
      </c>
      <c r="E6089" s="2" t="s">
        <v>143</v>
      </c>
      <c r="F6089" s="2" t="s">
        <v>6133</v>
      </c>
      <c r="G6089" s="2" t="s">
        <v>9999</v>
      </c>
      <c r="H6089">
        <v>20486833557</v>
      </c>
      <c r="I6089" t="str">
        <f>INDEX([1]BCLIENTES!B:B,MATCH(Tabla5[[#This Row],[RUC]],[1]BCLIENTES!A:A,0))</f>
        <v xml:space="preserve"> PROMOTORES ELECTRICOS MILAGROS Y CESAR S.A.C.</v>
      </c>
      <c r="J6089" t="e">
        <f>INDEX([1]!Tabla1[DISTRITO],MATCH(Tabla5[[#This Row],[RUC]],[1]!Tabla1[RUC],0))</f>
        <v>#REF!</v>
      </c>
      <c r="K6089" t="str">
        <f>INDEX([1]BCLIENTES!H:H,MATCH(Tabla5[[#This Row],[RUC]],[1]BCLIENTES!A:A,0))</f>
        <v xml:space="preserve"> HUANCAYO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tr">
        <f>TEXT(Tabla5[[#This Row],[FECHA]],"MMM")</f>
        <v>Set</v>
      </c>
      <c r="D6090" s="1" t="str">
        <f>TEXT(Tabla5[[#This Row],[FECHA]],"YYY")</f>
        <v>2024</v>
      </c>
      <c r="E6090" s="2" t="s">
        <v>143</v>
      </c>
      <c r="F6090" s="2" t="s">
        <v>6134</v>
      </c>
      <c r="G6090" s="2" t="s">
        <v>10004</v>
      </c>
      <c r="H6090">
        <v>10472678561</v>
      </c>
      <c r="I6090" t="str">
        <f>INDEX([1]BCLIENTES!B:B,MATCH(Tabla5[[#This Row],[RUC]],[1]BCLIENTES!A:A,0))</f>
        <v xml:space="preserve"> HERRERA BENAVIDES HEINER BRAYAN</v>
      </c>
      <c r="J6090" t="e">
        <f>INDEX([1]!Tabla1[DISTRITO],MATCH(Tabla5[[#This Row],[RUC]],[1]!Tabla1[RUC],0))</f>
        <v>#REF!</v>
      </c>
      <c r="K6090" t="str">
        <f>INDEX([1]BCLIENTES!H:H,MATCH(Tabla5[[#This Row],[RUC]],[1]BCLIENTES!A:A,0))</f>
        <v xml:space="preserve"> CHICLAYO 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tr">
        <f>TEXT(Tabla5[[#This Row],[FECHA]],"MMM")</f>
        <v>Set</v>
      </c>
      <c r="D6091" s="1" t="str">
        <f>TEXT(Tabla5[[#This Row],[FECHA]],"YYY")</f>
        <v>2024</v>
      </c>
      <c r="E6091" s="2" t="s">
        <v>143</v>
      </c>
      <c r="F6091" s="2" t="s">
        <v>6135</v>
      </c>
      <c r="G6091" s="2" t="s">
        <v>10004</v>
      </c>
      <c r="H6091">
        <v>20482614931</v>
      </c>
      <c r="I6091" t="str">
        <f>INDEX([1]BCLIENTES!B:B,MATCH(Tabla5[[#This Row],[RUC]],[1]BCLIENTES!A:A,0))</f>
        <v xml:space="preserve"> BG ELECTRICISTAS INDUSTRIALES E.I.R.L.</v>
      </c>
      <c r="J6091" t="e">
        <f>INDEX([1]!Tabla1[DISTRITO],MATCH(Tabla5[[#This Row],[RUC]],[1]!Tabla1[RUC],0))</f>
        <v>#REF!</v>
      </c>
      <c r="K6091" t="str">
        <f>INDEX([1]BCLIENTES!H:H,MATCH(Tabla5[[#This Row],[RUC]],[1]BCLIENTES!A:A,0))</f>
        <v xml:space="preserve"> TRUJILLO 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tr">
        <f>TEXT(Tabla5[[#This Row],[FECHA]],"MMM")</f>
        <v>Set</v>
      </c>
      <c r="D6092" s="1" t="str">
        <f>TEXT(Tabla5[[#This Row],[FECHA]],"YYY")</f>
        <v>2024</v>
      </c>
      <c r="E6092" s="2" t="s">
        <v>143</v>
      </c>
      <c r="F6092" s="2" t="s">
        <v>6136</v>
      </c>
      <c r="G6092" s="2" t="s">
        <v>10004</v>
      </c>
      <c r="H6092">
        <v>20482614931</v>
      </c>
      <c r="I6092" t="str">
        <f>INDEX([1]BCLIENTES!B:B,MATCH(Tabla5[[#This Row],[RUC]],[1]BCLIENTES!A:A,0))</f>
        <v xml:space="preserve"> BG ELECTRICISTAS INDUSTRIALES E.I.R.L.</v>
      </c>
      <c r="J6092" t="e">
        <f>INDEX([1]!Tabla1[DISTRITO],MATCH(Tabla5[[#This Row],[RUC]],[1]!Tabla1[RUC],0))</f>
        <v>#REF!</v>
      </c>
      <c r="K6092" t="str">
        <f>INDEX([1]BCLIENTES!H:H,MATCH(Tabla5[[#This Row],[RUC]],[1]BCLIENTES!A:A,0))</f>
        <v xml:space="preserve"> TRUJILLO 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tr">
        <f>TEXT(Tabla5[[#This Row],[FECHA]],"MMM")</f>
        <v>Set</v>
      </c>
      <c r="D6093" s="1" t="str">
        <f>TEXT(Tabla5[[#This Row],[FECHA]],"YYY")</f>
        <v>2024</v>
      </c>
      <c r="E6093" s="2" t="s">
        <v>143</v>
      </c>
      <c r="F6093" s="2" t="s">
        <v>6137</v>
      </c>
      <c r="G6093" s="2" t="s">
        <v>10003</v>
      </c>
      <c r="H6093">
        <v>20601787700</v>
      </c>
      <c r="I6093" t="str">
        <f>INDEX([1]BCLIENTES!B:B,MATCH(Tabla5[[#This Row],[RUC]],[1]BCLIENTES!A:A,0))</f>
        <v xml:space="preserve"> IMPORTACIONES MIRALDI S.A.C.</v>
      </c>
      <c r="J6093" t="e">
        <f>INDEX([1]!Tabla1[DISTRITO],MATCH(Tabla5[[#This Row],[RUC]],[1]!Tabla1[RUC],0))</f>
        <v>#REF!</v>
      </c>
      <c r="K6093" t="str">
        <f>INDEX([1]BCLIENTES!H:H,MATCH(Tabla5[[#This Row],[RUC]],[1]BCLIENTES!A:A,0))</f>
        <v xml:space="preserve"> LIMA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tr">
        <f>TEXT(Tabla5[[#This Row],[FECHA]],"MMM")</f>
        <v>Set</v>
      </c>
      <c r="D6094" s="1" t="str">
        <f>TEXT(Tabla5[[#This Row],[FECHA]],"YYY")</f>
        <v>2024</v>
      </c>
      <c r="E6094" s="2" t="s">
        <v>143</v>
      </c>
      <c r="F6094" s="2" t="s">
        <v>6138</v>
      </c>
      <c r="G6094" s="2" t="s">
        <v>10004</v>
      </c>
      <c r="H6094">
        <v>20603319223</v>
      </c>
      <c r="I6094" t="str">
        <f>INDEX([1]BCLIENTES!B:B,MATCH(Tabla5[[#This Row],[RUC]],[1]BCLIENTES!A:A,0))</f>
        <v xml:space="preserve"> FERRETERIA VILLEGAS E.I.R.L.</v>
      </c>
      <c r="J6094" t="e">
        <f>INDEX([1]!Tabla1[DISTRITO],MATCH(Tabla5[[#This Row],[RUC]],[1]!Tabla1[RUC],0))</f>
        <v>#REF!</v>
      </c>
      <c r="K6094" t="str">
        <f>INDEX([1]BCLIENTES!H:H,MATCH(Tabla5[[#This Row],[RUC]],[1]BCLIENTES!A:A,0))</f>
        <v xml:space="preserve"> JAEN 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tr">
        <f>TEXT(Tabla5[[#This Row],[FECHA]],"MMM")</f>
        <v>Set</v>
      </c>
      <c r="D6095" s="1" t="str">
        <f>TEXT(Tabla5[[#This Row],[FECHA]],"YYY")</f>
        <v>2024</v>
      </c>
      <c r="E6095" s="2" t="s">
        <v>143</v>
      </c>
      <c r="F6095" s="2" t="s">
        <v>6139</v>
      </c>
      <c r="G6095" s="2" t="s">
        <v>10004</v>
      </c>
      <c r="H6095">
        <v>10167659492</v>
      </c>
      <c r="I6095" t="str">
        <f>INDEX([1]BCLIENTES!B:B,MATCH(Tabla5[[#This Row],[RUC]],[1]BCLIENTES!A:A,0))</f>
        <v xml:space="preserve"> FERNANDEZ ROJAS ALFONSO</v>
      </c>
      <c r="J6095" t="e">
        <f>INDEX([1]!Tabla1[DISTRITO],MATCH(Tabla5[[#This Row],[RUC]],[1]!Tabla1[RUC],0))</f>
        <v>#REF!</v>
      </c>
      <c r="K6095" t="str">
        <f>INDEX([1]BCLIENTES!H:H,MATCH(Tabla5[[#This Row],[RUC]],[1]BCLIENTES!A:A,0))</f>
        <v xml:space="preserve"> CHICLAYO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tr">
        <f>TEXT(Tabla5[[#This Row],[FECHA]],"MMM")</f>
        <v>Set</v>
      </c>
      <c r="D6096" s="1" t="str">
        <f>TEXT(Tabla5[[#This Row],[FECHA]],"YYY")</f>
        <v>2024</v>
      </c>
      <c r="E6096" s="2" t="s">
        <v>143</v>
      </c>
      <c r="F6096" s="2" t="s">
        <v>6140</v>
      </c>
      <c r="G6096" s="2" t="s">
        <v>9999</v>
      </c>
      <c r="H6096">
        <v>20607884189</v>
      </c>
      <c r="I6096" t="str">
        <f>INDEX([1]BCLIENTES!B:B,MATCH(Tabla5[[#This Row],[RUC]],[1]BCLIENTES!A:A,0))</f>
        <v xml:space="preserve"> CORPORACION FERREMAN S.A.C.</v>
      </c>
      <c r="J6096" t="e">
        <f>INDEX([1]!Tabla1[DISTRITO],MATCH(Tabla5[[#This Row],[RUC]],[1]!Tabla1[RUC],0))</f>
        <v>#REF!</v>
      </c>
      <c r="K6096" t="str">
        <f>INDEX([1]BCLIENTES!H:H,MATCH(Tabla5[[#This Row],[RUC]],[1]BCLIENTES!A:A,0))</f>
        <v xml:space="preserve"> CORONEL PORTILLO 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tr">
        <f>TEXT(Tabla5[[#This Row],[FECHA]],"MMM")</f>
        <v>Set</v>
      </c>
      <c r="D6097" s="1" t="str">
        <f>TEXT(Tabla5[[#This Row],[FECHA]],"YYY")</f>
        <v>2024</v>
      </c>
      <c r="E6097" s="2" t="s">
        <v>143</v>
      </c>
      <c r="F6097" s="2" t="s">
        <v>6141</v>
      </c>
      <c r="G6097" s="2" t="s">
        <v>10002</v>
      </c>
      <c r="H6097">
        <v>20603568061</v>
      </c>
      <c r="I6097" t="str">
        <f>INDEX([1]BCLIENTES!B:B,MATCH(Tabla5[[#This Row],[RUC]],[1]BCLIENTES!A:A,0))</f>
        <v xml:space="preserve"> SUMTELEC EMPRESA INDIVIDUAL DE RESPONSABILIDAD LIMITADA</v>
      </c>
      <c r="J6097" t="e">
        <f>INDEX([1]!Tabla1[DISTRITO],MATCH(Tabla5[[#This Row],[RUC]],[1]!Tabla1[RUC],0))</f>
        <v>#REF!</v>
      </c>
      <c r="K6097" t="str">
        <f>INDEX([1]BCLIENTES!H:H,MATCH(Tabla5[[#This Row],[RUC]],[1]BCLIENTES!A:A,0))</f>
        <v xml:space="preserve"> TACNA 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tr">
        <f>TEXT(Tabla5[[#This Row],[FECHA]],"MMM")</f>
        <v>Set</v>
      </c>
      <c r="D6098" s="1" t="str">
        <f>TEXT(Tabla5[[#This Row],[FECHA]],"YYY")</f>
        <v>2024</v>
      </c>
      <c r="E6098" s="2" t="s">
        <v>143</v>
      </c>
      <c r="F6098" s="2" t="s">
        <v>6142</v>
      </c>
      <c r="G6098" s="2" t="s">
        <v>10002</v>
      </c>
      <c r="H6098">
        <v>20532471487</v>
      </c>
      <c r="I6098" t="str">
        <f>INDEX([1]BCLIENTES!B:B,MATCH(Tabla5[[#This Row],[RUC]],[1]BCLIENTES!A:A,0))</f>
        <v xml:space="preserve"> DISTRIBUIDORA CUEVA M &amp; V E.I.R.L.</v>
      </c>
      <c r="J6098" t="e">
        <f>INDEX([1]!Tabla1[DISTRITO],MATCH(Tabla5[[#This Row],[RUC]],[1]!Tabla1[RUC],0))</f>
        <v>#REF!</v>
      </c>
      <c r="K6098" t="str">
        <f>INDEX([1]BCLIENTES!H:H,MATCH(Tabla5[[#This Row],[RUC]],[1]BCLIENTES!A:A,0))</f>
        <v xml:space="preserve"> TACNA 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tr">
        <f>TEXT(Tabla5[[#This Row],[FECHA]],"MMM")</f>
        <v>Set</v>
      </c>
      <c r="D6099" s="1" t="str">
        <f>TEXT(Tabla5[[#This Row],[FECHA]],"YYY")</f>
        <v>2024</v>
      </c>
      <c r="E6099" s="2" t="s">
        <v>143</v>
      </c>
      <c r="F6099" s="2" t="s">
        <v>6143</v>
      </c>
      <c r="G6099" s="2" t="s">
        <v>10002</v>
      </c>
      <c r="H6099">
        <v>20601512115</v>
      </c>
      <c r="I6099" t="str">
        <f>INDEX([1]BCLIENTES!B:B,MATCH(Tabla5[[#This Row],[RUC]],[1]BCLIENTES!A:A,0))</f>
        <v xml:space="preserve"> KALLPA MAQUINARIAS E.I.R.L.</v>
      </c>
      <c r="J6099" t="e">
        <f>INDEX([1]!Tabla1[DISTRITO],MATCH(Tabla5[[#This Row],[RUC]],[1]!Tabla1[RUC],0))</f>
        <v>#REF!</v>
      </c>
      <c r="K6099" t="str">
        <f>INDEX([1]BCLIENTES!H:H,MATCH(Tabla5[[#This Row],[RUC]],[1]BCLIENTES!A:A,0))</f>
        <v xml:space="preserve"> ILO 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tr">
        <f>TEXT(Tabla5[[#This Row],[FECHA]],"MMM")</f>
        <v>Set</v>
      </c>
      <c r="D6100" s="1" t="str">
        <f>TEXT(Tabla5[[#This Row],[FECHA]],"YYY")</f>
        <v>2024</v>
      </c>
      <c r="E6100" s="2" t="s">
        <v>143</v>
      </c>
      <c r="F6100" s="2" t="s">
        <v>6144</v>
      </c>
      <c r="G6100" s="2" t="s">
        <v>10002</v>
      </c>
      <c r="H6100">
        <v>20519753830</v>
      </c>
      <c r="I6100" t="str">
        <f>INDEX([1]BCLIENTES!B:B,MATCH(Tabla5[[#This Row],[RUC]],[1]BCLIENTES!A:A,0))</f>
        <v xml:space="preserve"> CENTRO ELECTRICO ROJESAN S.A.C. - ROJESAN S.A.C.</v>
      </c>
      <c r="J6100" t="e">
        <f>INDEX([1]!Tabla1[DISTRITO],MATCH(Tabla5[[#This Row],[RUC]],[1]!Tabla1[RUC],0))</f>
        <v>#REF!</v>
      </c>
      <c r="K6100" t="str">
        <f>INDEX([1]BCLIENTES!H:H,MATCH(Tabla5[[#This Row],[RUC]],[1]BCLIENTES!A:A,0))</f>
        <v xml:space="preserve"> TACNA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tr">
        <f>TEXT(Tabla5[[#This Row],[FECHA]],"MMM")</f>
        <v>Set</v>
      </c>
      <c r="D6101" s="1" t="str">
        <f>TEXT(Tabla5[[#This Row],[FECHA]],"YYY")</f>
        <v>2024</v>
      </c>
      <c r="E6101" s="2" t="s">
        <v>143</v>
      </c>
      <c r="F6101" s="2" t="s">
        <v>6145</v>
      </c>
      <c r="G6101" s="2" t="s">
        <v>10002</v>
      </c>
      <c r="H6101">
        <v>10046233013</v>
      </c>
      <c r="I6101" t="str">
        <f>INDEX([1]BCLIENTES!B:B,MATCH(Tabla5[[#This Row],[RUC]],[1]BCLIENTES!A:A,0))</f>
        <v xml:space="preserve"> RIVERA DE PINTO MARGARITA</v>
      </c>
      <c r="J6101" t="e">
        <f>INDEX([1]!Tabla1[DISTRITO],MATCH(Tabla5[[#This Row],[RUC]],[1]!Tabla1[RUC],0))</f>
        <v>#REF!</v>
      </c>
      <c r="K6101" t="str">
        <f>INDEX([1]BCLIENTES!H:H,MATCH(Tabla5[[#This Row],[RUC]],[1]BCLIENTES!A:A,0))</f>
        <v xml:space="preserve"> ILO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tr">
        <f>TEXT(Tabla5[[#This Row],[FECHA]],"MMM")</f>
        <v>Set</v>
      </c>
      <c r="D6102" s="1" t="str">
        <f>TEXT(Tabla5[[#This Row],[FECHA]],"YYY")</f>
        <v>2024</v>
      </c>
      <c r="E6102" s="2" t="s">
        <v>143</v>
      </c>
      <c r="F6102" s="2" t="s">
        <v>6146</v>
      </c>
      <c r="G6102" s="2" t="s">
        <v>10002</v>
      </c>
      <c r="H6102">
        <v>10488094772</v>
      </c>
      <c r="I6102" t="str">
        <f>INDEX([1]BCLIENTES!B:B,MATCH(Tabla5[[#This Row],[RUC]],[1]BCLIENTES!A:A,0))</f>
        <v xml:space="preserve"> CONDORI QUISPE LUIS FERNANDO</v>
      </c>
      <c r="J6102" t="e">
        <f>INDEX([1]!Tabla1[DISTRITO],MATCH(Tabla5[[#This Row],[RUC]],[1]!Tabla1[RUC],0))</f>
        <v>#REF!</v>
      </c>
      <c r="K6102" t="str">
        <f>INDEX([1]BCLIENTES!H:H,MATCH(Tabla5[[#This Row],[RUC]],[1]BCLIENTES!A:A,0))</f>
        <v xml:space="preserve"> TACNA 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tr">
        <f>TEXT(Tabla5[[#This Row],[FECHA]],"MMM")</f>
        <v>Set</v>
      </c>
      <c r="D6103" s="1" t="str">
        <f>TEXT(Tabla5[[#This Row],[FECHA]],"YYY")</f>
        <v>2024</v>
      </c>
      <c r="E6103" s="2" t="s">
        <v>143</v>
      </c>
      <c r="F6103" s="2" t="s">
        <v>6147</v>
      </c>
      <c r="G6103" s="2" t="s">
        <v>10002</v>
      </c>
      <c r="H6103">
        <v>10430082847</v>
      </c>
      <c r="I6103" t="str">
        <f>INDEX([1]BCLIENTES!B:B,MATCH(Tabla5[[#This Row],[RUC]],[1]BCLIENTES!A:A,0))</f>
        <v xml:space="preserve"> CONDORI QUISPE VILMA</v>
      </c>
      <c r="J6103" t="e">
        <f>INDEX([1]!Tabla1[DISTRITO],MATCH(Tabla5[[#This Row],[RUC]],[1]!Tabla1[RUC],0))</f>
        <v>#REF!</v>
      </c>
      <c r="K6103" t="str">
        <f>INDEX([1]BCLIENTES!H:H,MATCH(Tabla5[[#This Row],[RUC]],[1]BCLIENTES!A:A,0))</f>
        <v xml:space="preserve"> TACNA 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tr">
        <f>TEXT(Tabla5[[#This Row],[FECHA]],"MMM")</f>
        <v>Set</v>
      </c>
      <c r="D6104" s="1" t="str">
        <f>TEXT(Tabla5[[#This Row],[FECHA]],"YYY")</f>
        <v>2024</v>
      </c>
      <c r="E6104" s="2" t="s">
        <v>143</v>
      </c>
      <c r="F6104" s="2" t="s">
        <v>6148</v>
      </c>
      <c r="G6104" s="2" t="s">
        <v>10003</v>
      </c>
      <c r="H6104">
        <v>20481312125</v>
      </c>
      <c r="I6104" t="str">
        <f>INDEX([1]BCLIENTES!B:B,MATCH(Tabla5[[#This Row],[RUC]],[1]BCLIENTES!A:A,0))</f>
        <v xml:space="preserve"> VIA SOLUTEC SAC</v>
      </c>
      <c r="J6104" t="e">
        <f>INDEX([1]!Tabla1[DISTRITO],MATCH(Tabla5[[#This Row],[RUC]],[1]!Tabla1[RUC],0))</f>
        <v>#REF!</v>
      </c>
      <c r="K6104" t="str">
        <f>INDEX([1]BCLIENTES!H:H,MATCH(Tabla5[[#This Row],[RUC]],[1]BCLIENTES!A:A,0))</f>
        <v xml:space="preserve"> TRUJILLO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tr">
        <f>TEXT(Tabla5[[#This Row],[FECHA]],"MMM")</f>
        <v>Set</v>
      </c>
      <c r="D6105" s="1" t="str">
        <f>TEXT(Tabla5[[#This Row],[FECHA]],"YYY")</f>
        <v>2024</v>
      </c>
      <c r="E6105" s="2" t="s">
        <v>143</v>
      </c>
      <c r="F6105" s="2" t="s">
        <v>6149</v>
      </c>
      <c r="G6105" s="2" t="s">
        <v>10004</v>
      </c>
      <c r="H6105">
        <v>20609464314</v>
      </c>
      <c r="I6105" t="str">
        <f>INDEX([1]BCLIENTES!B:B,MATCH(Tabla5[[#This Row],[RUC]],[1]BCLIENTES!A:A,0))</f>
        <v xml:space="preserve"> LIS COMPANY EIRL</v>
      </c>
      <c r="J6105" t="e">
        <f>INDEX([1]!Tabla1[DISTRITO],MATCH(Tabla5[[#This Row],[RUC]],[1]!Tabla1[RUC],0))</f>
        <v>#REF!</v>
      </c>
      <c r="K6105" t="str">
        <f>INDEX([1]BCLIENTES!H:H,MATCH(Tabla5[[#This Row],[RUC]],[1]BCLIENTES!A:A,0))</f>
        <v xml:space="preserve"> CHICLAYO 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tr">
        <f>TEXT(Tabla5[[#This Row],[FECHA]],"MMM")</f>
        <v>Set</v>
      </c>
      <c r="D6106" s="1" t="str">
        <f>TEXT(Tabla5[[#This Row],[FECHA]],"YYY")</f>
        <v>2024</v>
      </c>
      <c r="E6106" s="2" t="s">
        <v>143</v>
      </c>
      <c r="F6106" s="2" t="s">
        <v>6150</v>
      </c>
      <c r="G6106" s="2" t="s">
        <v>10004</v>
      </c>
      <c r="H6106">
        <v>20605930752</v>
      </c>
      <c r="I6106" t="str">
        <f>INDEX([1]BCLIENTES!B:B,MATCH(Tabla5[[#This Row],[RUC]],[1]BCLIENTES!A:A,0))</f>
        <v xml:space="preserve"> FERRETERIA ALISSON E.I.R.L.</v>
      </c>
      <c r="J6106" t="e">
        <f>INDEX([1]!Tabla1[DISTRITO],MATCH(Tabla5[[#This Row],[RUC]],[1]!Tabla1[RUC],0))</f>
        <v>#REF!</v>
      </c>
      <c r="K6106" t="str">
        <f>INDEX([1]BCLIENTES!H:H,MATCH(Tabla5[[#This Row],[RUC]],[1]BCLIENTES!A:A,0))</f>
        <v xml:space="preserve"> CHICLAYO 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tr">
        <f>TEXT(Tabla5[[#This Row],[FECHA]],"MMM")</f>
        <v>Set</v>
      </c>
      <c r="D6107" s="1" t="str">
        <f>TEXT(Tabla5[[#This Row],[FECHA]],"YYY")</f>
        <v>2024</v>
      </c>
      <c r="E6107" s="2" t="s">
        <v>143</v>
      </c>
      <c r="F6107" s="2" t="s">
        <v>6151</v>
      </c>
      <c r="G6107" s="2" t="s">
        <v>10004</v>
      </c>
      <c r="H6107">
        <v>20561342556</v>
      </c>
      <c r="I6107" t="str">
        <f>INDEX([1]BCLIENTES!B:B,MATCH(Tabla5[[#This Row],[RUC]],[1]BCLIENTES!A:A,0))</f>
        <v xml:space="preserve"> FERRETERIA URSULA E.I.R.L.</v>
      </c>
      <c r="J6107" t="e">
        <f>INDEX([1]!Tabla1[DISTRITO],MATCH(Tabla5[[#This Row],[RUC]],[1]!Tabla1[RUC],0))</f>
        <v>#REF!</v>
      </c>
      <c r="K6107" t="str">
        <f>INDEX([1]BCLIENTES!H:H,MATCH(Tabla5[[#This Row],[RUC]],[1]BCLIENTES!A:A,0))</f>
        <v xml:space="preserve"> CHICLAYO 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tr">
        <f>TEXT(Tabla5[[#This Row],[FECHA]],"MMM")</f>
        <v>Set</v>
      </c>
      <c r="D6108" s="1" t="str">
        <f>TEXT(Tabla5[[#This Row],[FECHA]],"YYY")</f>
        <v>2024</v>
      </c>
      <c r="E6108" s="2" t="s">
        <v>143</v>
      </c>
      <c r="F6108" s="2" t="s">
        <v>6152</v>
      </c>
      <c r="G6108" s="2" t="s">
        <v>10004</v>
      </c>
      <c r="H6108">
        <v>20480172150</v>
      </c>
      <c r="I6108" t="str">
        <f>INDEX([1]BCLIENTES!B:B,MATCH(Tabla5[[#This Row],[RUC]],[1]BCLIENTES!A:A,0))</f>
        <v xml:space="preserve"> LOPEZ Y CIA S.A.C.</v>
      </c>
      <c r="J6108" t="e">
        <f>INDEX([1]!Tabla1[DISTRITO],MATCH(Tabla5[[#This Row],[RUC]],[1]!Tabla1[RUC],0))</f>
        <v>#REF!</v>
      </c>
      <c r="K6108" t="str">
        <f>INDEX([1]BCLIENTES!H:H,MATCH(Tabla5[[#This Row],[RUC]],[1]BCLIENTES!A:A,0))</f>
        <v xml:space="preserve"> LIMA 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tr">
        <f>TEXT(Tabla5[[#This Row],[FECHA]],"MMM")</f>
        <v>Set</v>
      </c>
      <c r="D6109" s="1" t="str">
        <f>TEXT(Tabla5[[#This Row],[FECHA]],"YYY")</f>
        <v>2024</v>
      </c>
      <c r="E6109" s="2" t="s">
        <v>143</v>
      </c>
      <c r="F6109" s="2" t="s">
        <v>6153</v>
      </c>
      <c r="G6109" s="2" t="s">
        <v>10004</v>
      </c>
      <c r="H6109">
        <v>20480172150</v>
      </c>
      <c r="I6109" t="str">
        <f>INDEX([1]BCLIENTES!B:B,MATCH(Tabla5[[#This Row],[RUC]],[1]BCLIENTES!A:A,0))</f>
        <v xml:space="preserve"> LOPEZ Y CIA S.A.C.</v>
      </c>
      <c r="J6109" t="e">
        <f>INDEX([1]!Tabla1[DISTRITO],MATCH(Tabla5[[#This Row],[RUC]],[1]!Tabla1[RUC],0))</f>
        <v>#REF!</v>
      </c>
      <c r="K6109" t="str">
        <f>INDEX([1]BCLIENTES!H:H,MATCH(Tabla5[[#This Row],[RUC]],[1]BCLIENTES!A:A,0))</f>
        <v xml:space="preserve"> LIMA 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tr">
        <f>TEXT(Tabla5[[#This Row],[FECHA]],"MMM")</f>
        <v>Set</v>
      </c>
      <c r="D6110" s="1" t="str">
        <f>TEXT(Tabla5[[#This Row],[FECHA]],"YYY")</f>
        <v>2024</v>
      </c>
      <c r="E6110" s="2" t="s">
        <v>143</v>
      </c>
      <c r="F6110" s="2" t="s">
        <v>6154</v>
      </c>
      <c r="G6110" s="2" t="s">
        <v>10004</v>
      </c>
      <c r="H6110">
        <v>20609019019</v>
      </c>
      <c r="I6110" t="str">
        <f>INDEX([1]BCLIENTES!B:B,MATCH(Tabla5[[#This Row],[RUC]],[1]BCLIENTES!A:A,0))</f>
        <v xml:space="preserve"> INDUSTRIAS ELECTRICAS V &amp; L S.A.C.</v>
      </c>
      <c r="J6110" t="e">
        <f>INDEX([1]!Tabla1[DISTRITO],MATCH(Tabla5[[#This Row],[RUC]],[1]!Tabla1[RUC],0))</f>
        <v>#REF!</v>
      </c>
      <c r="K6110" t="str">
        <f>INDEX([1]BCLIENTES!H:H,MATCH(Tabla5[[#This Row],[RUC]],[1]BCLIENTES!A:A,0))</f>
        <v xml:space="preserve"> TRUJILLO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tr">
        <f>TEXT(Tabla5[[#This Row],[FECHA]],"MMM")</f>
        <v>Set</v>
      </c>
      <c r="D6111" s="1" t="str">
        <f>TEXT(Tabla5[[#This Row],[FECHA]],"YYY")</f>
        <v>2024</v>
      </c>
      <c r="E6111" s="2" t="s">
        <v>143</v>
      </c>
      <c r="F6111" s="2" t="s">
        <v>6155</v>
      </c>
      <c r="G6111" s="2" t="s">
        <v>10003</v>
      </c>
      <c r="H6111">
        <v>20601787700</v>
      </c>
      <c r="I6111" t="str">
        <f>INDEX([1]BCLIENTES!B:B,MATCH(Tabla5[[#This Row],[RUC]],[1]BCLIENTES!A:A,0))</f>
        <v xml:space="preserve"> IMPORTACIONES MIRALDI S.A.C.</v>
      </c>
      <c r="J6111" t="e">
        <f>INDEX([1]!Tabla1[DISTRITO],MATCH(Tabla5[[#This Row],[RUC]],[1]!Tabla1[RUC],0))</f>
        <v>#REF!</v>
      </c>
      <c r="K6111" t="str">
        <f>INDEX([1]BCLIENTES!H:H,MATCH(Tabla5[[#This Row],[RUC]],[1]BCLIENTES!A:A,0))</f>
        <v xml:space="preserve"> LIMA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tr">
        <f>TEXT(Tabla5[[#This Row],[FECHA]],"MMM")</f>
        <v>Set</v>
      </c>
      <c r="D6112" s="1" t="str">
        <f>TEXT(Tabla5[[#This Row],[FECHA]],"YYY")</f>
        <v>2024</v>
      </c>
      <c r="E6112" s="2" t="s">
        <v>143</v>
      </c>
      <c r="F6112" s="2" t="s">
        <v>6156</v>
      </c>
      <c r="G6112" s="2" t="s">
        <v>10004</v>
      </c>
      <c r="H6112">
        <v>10178596140</v>
      </c>
      <c r="I6112" t="str">
        <f>INDEX([1]BCLIENTES!B:B,MATCH(Tabla5[[#This Row],[RUC]],[1]BCLIENTES!A:A,0))</f>
        <v xml:space="preserve"> GONZALES EUSTAQUIO LUZMILA</v>
      </c>
      <c r="J6112" t="e">
        <f>INDEX([1]!Tabla1[DISTRITO],MATCH(Tabla5[[#This Row],[RUC]],[1]!Tabla1[RUC],0))</f>
        <v>#REF!</v>
      </c>
      <c r="K6112" t="str">
        <f>INDEX([1]BCLIENTES!H:H,MATCH(Tabla5[[#This Row],[RUC]],[1]BCLIENTES!A:A,0))</f>
        <v xml:space="preserve"> TRUJILLO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tr">
        <f>TEXT(Tabla5[[#This Row],[FECHA]],"MMM")</f>
        <v>Set</v>
      </c>
      <c r="D6113" s="1" t="str">
        <f>TEXT(Tabla5[[#This Row],[FECHA]],"YYY")</f>
        <v>2024</v>
      </c>
      <c r="E6113" s="2" t="s">
        <v>143</v>
      </c>
      <c r="F6113" s="2" t="s">
        <v>6157</v>
      </c>
      <c r="G6113" s="2" t="s">
        <v>9999</v>
      </c>
      <c r="H6113">
        <v>20601400775</v>
      </c>
      <c r="I6113" t="str">
        <f>INDEX([1]BCLIENTES!B:B,MATCH(Tabla5[[#This Row],[RUC]],[1]BCLIENTES!A:A,0))</f>
        <v xml:space="preserve"> INVERSIONES GYS SAGITARIO EMPRESA INDIVIDUAL DE RESPONSABILIDAD LIMITADA</v>
      </c>
      <c r="J6113" t="e">
        <f>INDEX([1]!Tabla1[DISTRITO],MATCH(Tabla5[[#This Row],[RUC]],[1]!Tabla1[RUC],0))</f>
        <v>#REF!</v>
      </c>
      <c r="K6113" t="str">
        <f>INDEX([1]BCLIENTES!H:H,MATCH(Tabla5[[#This Row],[RUC]],[1]BCLIENTES!A:A,0))</f>
        <v xml:space="preserve"> HUANUCO 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tr">
        <f>TEXT(Tabla5[[#This Row],[FECHA]],"MMM")</f>
        <v>Set</v>
      </c>
      <c r="D6114" s="1" t="str">
        <f>TEXT(Tabla5[[#This Row],[FECHA]],"YYY")</f>
        <v>2024</v>
      </c>
      <c r="E6114" s="2" t="s">
        <v>143</v>
      </c>
      <c r="F6114" s="2" t="s">
        <v>6158</v>
      </c>
      <c r="G6114" s="2" t="s">
        <v>10004</v>
      </c>
      <c r="H6114">
        <v>20609754924</v>
      </c>
      <c r="I6114" t="str">
        <f>INDEX([1]BCLIENTES!B:B,MATCH(Tabla5[[#This Row],[RUC]],[1]BCLIENTES!A:A,0))</f>
        <v xml:space="preserve"> CONSTRUCCION JV PLUS E.I.R.L.</v>
      </c>
      <c r="J6114" t="e">
        <f>INDEX([1]!Tabla1[DISTRITO],MATCH(Tabla5[[#This Row],[RUC]],[1]!Tabla1[RUC],0))</f>
        <v>#REF!</v>
      </c>
      <c r="K6114" t="str">
        <f>INDEX([1]BCLIENTES!H:H,MATCH(Tabla5[[#This Row],[RUC]],[1]BCLIENTES!A:A,0))</f>
        <v xml:space="preserve"> TRUJILLO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tr">
        <f>TEXT(Tabla5[[#This Row],[FECHA]],"MMM")</f>
        <v>Set</v>
      </c>
      <c r="D6115" s="1" t="str">
        <f>TEXT(Tabla5[[#This Row],[FECHA]],"YYY")</f>
        <v>2024</v>
      </c>
      <c r="E6115" s="2" t="s">
        <v>143</v>
      </c>
      <c r="F6115" s="2" t="s">
        <v>6159</v>
      </c>
      <c r="G6115" s="2" t="s">
        <v>10003</v>
      </c>
      <c r="H6115">
        <v>20604916772</v>
      </c>
      <c r="I6115" t="str">
        <f>INDEX([1]BCLIENTES!B:B,MATCH(Tabla5[[#This Row],[RUC]],[1]BCLIENTES!A:A,0))</f>
        <v xml:space="preserve"> ABA COMPANY SOCIEDAD ANONIMA CERRADA - ABA COMPANY S.A.C.</v>
      </c>
      <c r="J6115" t="e">
        <f>INDEX([1]!Tabla1[DISTRITO],MATCH(Tabla5[[#This Row],[RUC]],[1]!Tabla1[RUC],0))</f>
        <v>#REF!</v>
      </c>
      <c r="K6115" t="str">
        <f>INDEX([1]BCLIENTES!H:H,MATCH(Tabla5[[#This Row],[RUC]],[1]BCLIENTES!A:A,0))</f>
        <v xml:space="preserve"> TRUJILLO 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tr">
        <f>TEXT(Tabla5[[#This Row],[FECHA]],"MMM")</f>
        <v>Set</v>
      </c>
      <c r="D6116" s="1" t="str">
        <f>TEXT(Tabla5[[#This Row],[FECHA]],"YYY")</f>
        <v>2024</v>
      </c>
      <c r="E6116" s="2" t="s">
        <v>143</v>
      </c>
      <c r="F6116" s="2" t="s">
        <v>6160</v>
      </c>
      <c r="G6116" s="2" t="s">
        <v>10002</v>
      </c>
      <c r="H6116">
        <v>10431742069</v>
      </c>
      <c r="I6116" t="str">
        <f>INDEX([1]BCLIENTES!B:B,MATCH(Tabla5[[#This Row],[RUC]],[1]BCLIENTES!A:A,0))</f>
        <v xml:space="preserve"> CONSA HUAYTAPUMA AGUSTIN</v>
      </c>
      <c r="J6116" t="e">
        <f>INDEX([1]!Tabla1[DISTRITO],MATCH(Tabla5[[#This Row],[RUC]],[1]!Tabla1[RUC],0))</f>
        <v>#REF!</v>
      </c>
      <c r="K6116" t="str">
        <f>INDEX([1]BCLIENTES!H:H,MATCH(Tabla5[[#This Row],[RUC]],[1]BCLIENTES!A:A,0))</f>
        <v xml:space="preserve"> AREQUIPA 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tr">
        <f>TEXT(Tabla5[[#This Row],[FECHA]],"MMM")</f>
        <v>Set</v>
      </c>
      <c r="D6117" s="1" t="str">
        <f>TEXT(Tabla5[[#This Row],[FECHA]],"YYY")</f>
        <v>2024</v>
      </c>
      <c r="E6117" s="2" t="s">
        <v>143</v>
      </c>
      <c r="F6117" s="2" t="s">
        <v>6161</v>
      </c>
      <c r="G6117" s="2" t="s">
        <v>10003</v>
      </c>
      <c r="H6117">
        <v>20568350830</v>
      </c>
      <c r="I6117" t="str">
        <f>INDEX([1]BCLIENTES!B:B,MATCH(Tabla5[[#This Row],[RUC]],[1]BCLIENTES!A:A,0))</f>
        <v xml:space="preserve"> GRUPO CANDY'S S.R.L.</v>
      </c>
      <c r="J6117" t="e">
        <f>INDEX([1]!Tabla1[DISTRITO],MATCH(Tabla5[[#This Row],[RUC]],[1]!Tabla1[RUC],0))</f>
        <v>#REF!</v>
      </c>
      <c r="K6117" t="str">
        <f>INDEX([1]BCLIENTES!H:H,MATCH(Tabla5[[#This Row],[RUC]],[1]BCLIENTES!A:A,0))</f>
        <v xml:space="preserve"> HUANCAYO 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tr">
        <f>TEXT(Tabla5[[#This Row],[FECHA]],"MMM")</f>
        <v>Set</v>
      </c>
      <c r="D6118" s="1" t="str">
        <f>TEXT(Tabla5[[#This Row],[FECHA]],"YYY")</f>
        <v>2024</v>
      </c>
      <c r="E6118" s="2" t="s">
        <v>143</v>
      </c>
      <c r="F6118" s="2" t="s">
        <v>6162</v>
      </c>
      <c r="G6118" s="2" t="s">
        <v>10003</v>
      </c>
      <c r="H6118">
        <v>20604916772</v>
      </c>
      <c r="I6118" t="str">
        <f>INDEX([1]BCLIENTES!B:B,MATCH(Tabla5[[#This Row],[RUC]],[1]BCLIENTES!A:A,0))</f>
        <v xml:space="preserve"> ABA COMPANY SOCIEDAD ANONIMA CERRADA - ABA COMPANY S.A.C.</v>
      </c>
      <c r="J6118" t="e">
        <f>INDEX([1]!Tabla1[DISTRITO],MATCH(Tabla5[[#This Row],[RUC]],[1]!Tabla1[RUC],0))</f>
        <v>#REF!</v>
      </c>
      <c r="K6118" t="str">
        <f>INDEX([1]BCLIENTES!H:H,MATCH(Tabla5[[#This Row],[RUC]],[1]BCLIENTES!A:A,0))</f>
        <v xml:space="preserve"> TRUJILLO 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tr">
        <f>TEXT(Tabla5[[#This Row],[FECHA]],"MMM")</f>
        <v>Set</v>
      </c>
      <c r="D6119" s="1" t="str">
        <f>TEXT(Tabla5[[#This Row],[FECHA]],"YYY")</f>
        <v>2024</v>
      </c>
      <c r="E6119" s="2" t="s">
        <v>143</v>
      </c>
      <c r="F6119" s="2" t="s">
        <v>6163</v>
      </c>
      <c r="G6119" s="2" t="s">
        <v>10002</v>
      </c>
      <c r="H6119">
        <v>20608981617</v>
      </c>
      <c r="I6119" t="str">
        <f>INDEX([1]BCLIENTES!B:B,MATCH(Tabla5[[#This Row],[RUC]],[1]BCLIENTES!A:A,0))</f>
        <v xml:space="preserve"> REDELECTRICO S.A.C.</v>
      </c>
      <c r="J6119" t="e">
        <f>INDEX([1]!Tabla1[DISTRITO],MATCH(Tabla5[[#This Row],[RUC]],[1]!Tabla1[RUC],0))</f>
        <v>#REF!</v>
      </c>
      <c r="K6119" t="str">
        <f>INDEX([1]BCLIENTES!H:H,MATCH(Tabla5[[#This Row],[RUC]],[1]BCLIENTES!A:A,0))</f>
        <v xml:space="preserve"> TAMBOPATA 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tr">
        <f>TEXT(Tabla5[[#This Row],[FECHA]],"MMM")</f>
        <v>Set</v>
      </c>
      <c r="D6120" s="1" t="str">
        <f>TEXT(Tabla5[[#This Row],[FECHA]],"YYY")</f>
        <v>2024</v>
      </c>
      <c r="E6120" s="2" t="s">
        <v>143</v>
      </c>
      <c r="F6120" s="2" t="s">
        <v>6164</v>
      </c>
      <c r="G6120" s="2" t="s">
        <v>9999</v>
      </c>
      <c r="H6120">
        <v>20603482531</v>
      </c>
      <c r="I6120" t="str">
        <f>INDEX([1]BCLIENTES!B:B,MATCH(Tabla5[[#This Row],[RUC]],[1]BCLIENTES!A:A,0))</f>
        <v xml:space="preserve"> ILUMINACIONES HOBAB SOCIEDAD ANONIMA CERRADA - ILUMINACIONES HOBAB S.A.C.</v>
      </c>
      <c r="J6120" t="e">
        <f>INDEX([1]!Tabla1[DISTRITO],MATCH(Tabla5[[#This Row],[RUC]],[1]!Tabla1[RUC],0))</f>
        <v>#REF!</v>
      </c>
      <c r="K6120" t="str">
        <f>INDEX([1]BCLIENTES!H:H,MATCH(Tabla5[[#This Row],[RUC]],[1]BCLIENTES!A:A,0))</f>
        <v xml:space="preserve"> HUANCAYO 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tr">
        <f>TEXT(Tabla5[[#This Row],[FECHA]],"MMM")</f>
        <v>Set</v>
      </c>
      <c r="D6121" s="1" t="str">
        <f>TEXT(Tabla5[[#This Row],[FECHA]],"YYY")</f>
        <v>2024</v>
      </c>
      <c r="E6121" s="2" t="s">
        <v>143</v>
      </c>
      <c r="F6121" s="2" t="s">
        <v>6165</v>
      </c>
      <c r="G6121" s="2" t="s">
        <v>9999</v>
      </c>
      <c r="H6121">
        <v>20279099142</v>
      </c>
      <c r="I6121" t="str">
        <f>INDEX([1]BCLIENTES!B:B,MATCH(Tabla5[[#This Row],[RUC]],[1]BCLIENTES!A:A,0))</f>
        <v xml:space="preserve"> TECNOLOGIA ELECTRICA S.A.C</v>
      </c>
      <c r="J6121" t="e">
        <f>INDEX([1]!Tabla1[DISTRITO],MATCH(Tabla5[[#This Row],[RUC]],[1]!Tabla1[RUC],0))</f>
        <v>#REF!</v>
      </c>
      <c r="K6121" t="str">
        <f>INDEX([1]BCLIENTES!H:H,MATCH(Tabla5[[#This Row],[RUC]],[1]BCLIENTES!A:A,0))</f>
        <v xml:space="preserve"> ICA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tr">
        <f>TEXT(Tabla5[[#This Row],[FECHA]],"MMM")</f>
        <v>Set</v>
      </c>
      <c r="D6122" s="1" t="str">
        <f>TEXT(Tabla5[[#This Row],[FECHA]],"YYY")</f>
        <v>2024</v>
      </c>
      <c r="E6122" s="2" t="s">
        <v>143</v>
      </c>
      <c r="F6122" s="2" t="s">
        <v>6166</v>
      </c>
      <c r="G6122" s="2" t="s">
        <v>9999</v>
      </c>
      <c r="H6122">
        <v>20604875855</v>
      </c>
      <c r="I6122" t="str">
        <f>INDEX([1]BCLIENTES!B:B,MATCH(Tabla5[[#This Row],[RUC]],[1]BCLIENTES!A:A,0))</f>
        <v xml:space="preserve"> CORPORACION ELECTRO INDUSTRIAL CESPEDES S.A.C.</v>
      </c>
      <c r="J6122" t="e">
        <f>INDEX([1]!Tabla1[DISTRITO],MATCH(Tabla5[[#This Row],[RUC]],[1]!Tabla1[RUC],0))</f>
        <v>#REF!</v>
      </c>
      <c r="K6122" t="str">
        <f>INDEX([1]BCLIENTES!H:H,MATCH(Tabla5[[#This Row],[RUC]],[1]BCLIENTES!A:A,0))</f>
        <v xml:space="preserve"> ICA 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tr">
        <f>TEXT(Tabla5[[#This Row],[FECHA]],"MMM")</f>
        <v>Set</v>
      </c>
      <c r="D6123" s="1" t="str">
        <f>TEXT(Tabla5[[#This Row],[FECHA]],"YYY")</f>
        <v>2024</v>
      </c>
      <c r="E6123" s="2" t="s">
        <v>143</v>
      </c>
      <c r="F6123" s="2" t="s">
        <v>6167</v>
      </c>
      <c r="G6123" s="2" t="s">
        <v>9999</v>
      </c>
      <c r="H6123">
        <v>20486833557</v>
      </c>
      <c r="I6123" t="str">
        <f>INDEX([1]BCLIENTES!B:B,MATCH(Tabla5[[#This Row],[RUC]],[1]BCLIENTES!A:A,0))</f>
        <v xml:space="preserve"> PROMOTORES ELECTRICOS MILAGROS Y CESAR S.A.C.</v>
      </c>
      <c r="J6123" t="e">
        <f>INDEX([1]!Tabla1[DISTRITO],MATCH(Tabla5[[#This Row],[RUC]],[1]!Tabla1[RUC],0))</f>
        <v>#REF!</v>
      </c>
      <c r="K6123" t="str">
        <f>INDEX([1]BCLIENTES!H:H,MATCH(Tabla5[[#This Row],[RUC]],[1]BCLIENTES!A:A,0))</f>
        <v xml:space="preserve"> HUANCAYO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tr">
        <f>TEXT(Tabla5[[#This Row],[FECHA]],"MMM")</f>
        <v>Set</v>
      </c>
      <c r="D6124" s="1" t="str">
        <f>TEXT(Tabla5[[#This Row],[FECHA]],"YYY")</f>
        <v>2024</v>
      </c>
      <c r="E6124" s="2" t="s">
        <v>143</v>
      </c>
      <c r="F6124" s="2" t="s">
        <v>6168</v>
      </c>
      <c r="G6124" s="2" t="s">
        <v>10004</v>
      </c>
      <c r="H6124">
        <v>20559587185</v>
      </c>
      <c r="I6124" t="str">
        <f>INDEX([1]BCLIENTES!B:B,MATCH(Tabla5[[#This Row],[RUC]],[1]BCLIENTES!A:A,0))</f>
        <v xml:space="preserve"> DISTRIBUIDORA ROYER S.A.C.</v>
      </c>
      <c r="J6124" t="e">
        <f>INDEX([1]!Tabla1[DISTRITO],MATCH(Tabla5[[#This Row],[RUC]],[1]!Tabla1[RUC],0))</f>
        <v>#REF!</v>
      </c>
      <c r="K6124" t="str">
        <f>INDEX([1]BCLIENTES!H:H,MATCH(Tabla5[[#This Row],[RUC]],[1]BCLIENTES!A:A,0))</f>
        <v xml:space="preserve"> TRUJILLO 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tr">
        <f>TEXT(Tabla5[[#This Row],[FECHA]],"MMM")</f>
        <v>Set</v>
      </c>
      <c r="D6125" s="1" t="str">
        <f>TEXT(Tabla5[[#This Row],[FECHA]],"YYY")</f>
        <v>2024</v>
      </c>
      <c r="E6125" s="2" t="s">
        <v>143</v>
      </c>
      <c r="F6125" s="2" t="s">
        <v>6169</v>
      </c>
      <c r="G6125" s="2" t="s">
        <v>10004</v>
      </c>
      <c r="H6125">
        <v>20559587185</v>
      </c>
      <c r="I6125" t="str">
        <f>INDEX([1]BCLIENTES!B:B,MATCH(Tabla5[[#This Row],[RUC]],[1]BCLIENTES!A:A,0))</f>
        <v xml:space="preserve"> DISTRIBUIDORA ROYER S.A.C.</v>
      </c>
      <c r="J6125" t="e">
        <f>INDEX([1]!Tabla1[DISTRITO],MATCH(Tabla5[[#This Row],[RUC]],[1]!Tabla1[RUC],0))</f>
        <v>#REF!</v>
      </c>
      <c r="K6125" t="str">
        <f>INDEX([1]BCLIENTES!H:H,MATCH(Tabla5[[#This Row],[RUC]],[1]BCLIENTES!A:A,0))</f>
        <v xml:space="preserve"> TRUJILLO 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tr">
        <f>TEXT(Tabla5[[#This Row],[FECHA]],"MMM")</f>
        <v>Set</v>
      </c>
      <c r="D6126" s="1" t="str">
        <f>TEXT(Tabla5[[#This Row],[FECHA]],"YYY")</f>
        <v>2024</v>
      </c>
      <c r="E6126" s="2" t="s">
        <v>143</v>
      </c>
      <c r="F6126" s="2" t="s">
        <v>6170</v>
      </c>
      <c r="G6126" s="2" t="s">
        <v>10004</v>
      </c>
      <c r="H6126">
        <v>20601800765</v>
      </c>
      <c r="I6126" t="str">
        <f>INDEX([1]BCLIENTES!B:B,MATCH(Tabla5[[#This Row],[RUC]],[1]BCLIENTES!A:A,0))</f>
        <v xml:space="preserve"> FERRETERIA CATALEYA S.A.C.</v>
      </c>
      <c r="J6126" t="e">
        <f>INDEX([1]!Tabla1[DISTRITO],MATCH(Tabla5[[#This Row],[RUC]],[1]!Tabla1[RUC],0))</f>
        <v>#REF!</v>
      </c>
      <c r="K6126" t="str">
        <f>INDEX([1]BCLIENTES!H:H,MATCH(Tabla5[[#This Row],[RUC]],[1]BCLIENTES!A:A,0))</f>
        <v>TRUJILLO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tr">
        <f>TEXT(Tabla5[[#This Row],[FECHA]],"MMM")</f>
        <v>Set</v>
      </c>
      <c r="D6127" s="1" t="str">
        <f>TEXT(Tabla5[[#This Row],[FECHA]],"YYY")</f>
        <v>2024</v>
      </c>
      <c r="E6127" s="2" t="s">
        <v>143</v>
      </c>
      <c r="F6127" s="2" t="s">
        <v>6171</v>
      </c>
      <c r="G6127" s="2" t="s">
        <v>10004</v>
      </c>
      <c r="H6127">
        <v>20601800765</v>
      </c>
      <c r="I6127" t="str">
        <f>INDEX([1]BCLIENTES!B:B,MATCH(Tabla5[[#This Row],[RUC]],[1]BCLIENTES!A:A,0))</f>
        <v xml:space="preserve"> FERRETERIA CATALEYA S.A.C.</v>
      </c>
      <c r="J6127" t="e">
        <f>INDEX([1]!Tabla1[DISTRITO],MATCH(Tabla5[[#This Row],[RUC]],[1]!Tabla1[RUC],0))</f>
        <v>#REF!</v>
      </c>
      <c r="K6127" t="str">
        <f>INDEX([1]BCLIENTES!H:H,MATCH(Tabla5[[#This Row],[RUC]],[1]BCLIENTES!A:A,0))</f>
        <v>TRUJILLO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tr">
        <f>TEXT(Tabla5[[#This Row],[FECHA]],"MMM")</f>
        <v>Set</v>
      </c>
      <c r="D6128" s="1" t="str">
        <f>TEXT(Tabla5[[#This Row],[FECHA]],"YYY")</f>
        <v>2024</v>
      </c>
      <c r="E6128" s="2" t="s">
        <v>143</v>
      </c>
      <c r="F6128" s="2" t="s">
        <v>6172</v>
      </c>
      <c r="G6128" s="2" t="s">
        <v>10002</v>
      </c>
      <c r="H6128">
        <v>20454074468</v>
      </c>
      <c r="I6128" t="str">
        <f>INDEX([1]BCLIENTES!B:B,MATCH(Tabla5[[#This Row],[RUC]],[1]BCLIENTES!A:A,0))</f>
        <v xml:space="preserve"> DEPOSITO SANTA BEATRIZ E.I.R.L.</v>
      </c>
      <c r="J6128" t="e">
        <f>INDEX([1]!Tabla1[DISTRITO],MATCH(Tabla5[[#This Row],[RUC]],[1]!Tabla1[RUC],0))</f>
        <v>#REF!</v>
      </c>
      <c r="K6128" t="str">
        <f>INDEX([1]BCLIENTES!H:H,MATCH(Tabla5[[#This Row],[RUC]],[1]BCLIENTES!A:A,0))</f>
        <v xml:space="preserve"> AREQUIPA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tr">
        <f>TEXT(Tabla5[[#This Row],[FECHA]],"MMM")</f>
        <v>Set</v>
      </c>
      <c r="D6129" s="1" t="str">
        <f>TEXT(Tabla5[[#This Row],[FECHA]],"YYY")</f>
        <v>2024</v>
      </c>
      <c r="E6129" s="2" t="s">
        <v>143</v>
      </c>
      <c r="F6129" s="2" t="s">
        <v>6173</v>
      </c>
      <c r="G6129" s="2" t="s">
        <v>10002</v>
      </c>
      <c r="H6129">
        <v>20454067682</v>
      </c>
      <c r="I6129" t="str">
        <f>INDEX([1]BCLIENTES!B:B,MATCH(Tabla5[[#This Row],[RUC]],[1]BCLIENTES!A:A,0))</f>
        <v xml:space="preserve"> FERRETERIA Y MATERIALES DE CONSTRUCCION S.R.L. - FEMACO S.R.L.</v>
      </c>
      <c r="J6129" t="e">
        <f>INDEX([1]!Tabla1[DISTRITO],MATCH(Tabla5[[#This Row],[RUC]],[1]!Tabla1[RUC],0))</f>
        <v>#REF!</v>
      </c>
      <c r="K6129" t="str">
        <f>INDEX([1]BCLIENTES!H:H,MATCH(Tabla5[[#This Row],[RUC]],[1]BCLIENTES!A:A,0))</f>
        <v xml:space="preserve"> AREQUIPA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tr">
        <f>TEXT(Tabla5[[#This Row],[FECHA]],"MMM")</f>
        <v>Set</v>
      </c>
      <c r="D6130" s="1" t="str">
        <f>TEXT(Tabla5[[#This Row],[FECHA]],"YYY")</f>
        <v>2024</v>
      </c>
      <c r="E6130" s="2" t="s">
        <v>143</v>
      </c>
      <c r="F6130" s="2" t="s">
        <v>6174</v>
      </c>
      <c r="G6130" s="2" t="s">
        <v>10004</v>
      </c>
      <c r="H6130">
        <v>20601800765</v>
      </c>
      <c r="I6130" t="str">
        <f>INDEX([1]BCLIENTES!B:B,MATCH(Tabla5[[#This Row],[RUC]],[1]BCLIENTES!A:A,0))</f>
        <v xml:space="preserve"> FERRETERIA CATALEYA S.A.C.</v>
      </c>
      <c r="J6130" t="e">
        <f>INDEX([1]!Tabla1[DISTRITO],MATCH(Tabla5[[#This Row],[RUC]],[1]!Tabla1[RUC],0))</f>
        <v>#REF!</v>
      </c>
      <c r="K6130" t="str">
        <f>INDEX([1]BCLIENTES!H:H,MATCH(Tabla5[[#This Row],[RUC]],[1]BCLIENTES!A:A,0))</f>
        <v>TRUJILLO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tr">
        <f>TEXT(Tabla5[[#This Row],[FECHA]],"MMM")</f>
        <v>Set</v>
      </c>
      <c r="D6131" s="1" t="str">
        <f>TEXT(Tabla5[[#This Row],[FECHA]],"YYY")</f>
        <v>2024</v>
      </c>
      <c r="E6131" s="2" t="s">
        <v>143</v>
      </c>
      <c r="F6131" s="2" t="s">
        <v>6175</v>
      </c>
      <c r="G6131" s="2" t="s">
        <v>10006</v>
      </c>
      <c r="H6131">
        <v>20611606223</v>
      </c>
      <c r="I6131" t="str">
        <f>INDEX([1]BCLIENTES!B:B,MATCH(Tabla5[[#This Row],[RUC]],[1]BCLIENTES!A:A,0))</f>
        <v xml:space="preserve"> INSERCOM LINK S.A.C.</v>
      </c>
      <c r="J6131" t="e">
        <f>INDEX([1]!Tabla1[DISTRITO],MATCH(Tabla5[[#This Row],[RUC]],[1]!Tabla1[RUC],0))</f>
        <v>#REF!</v>
      </c>
      <c r="K6131" t="str">
        <f>INDEX([1]BCLIENTES!H:H,MATCH(Tabla5[[#This Row],[RUC]],[1]BCLIENTES!A:A,0))</f>
        <v xml:space="preserve"> LIMA 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tr">
        <f>TEXT(Tabla5[[#This Row],[FECHA]],"MMM")</f>
        <v>Set</v>
      </c>
      <c r="D6132" s="1" t="str">
        <f>TEXT(Tabla5[[#This Row],[FECHA]],"YYY")</f>
        <v>2024</v>
      </c>
      <c r="E6132" s="2" t="s">
        <v>143</v>
      </c>
      <c r="F6132" s="2" t="s">
        <v>6176</v>
      </c>
      <c r="G6132" s="2" t="s">
        <v>10006</v>
      </c>
      <c r="H6132">
        <v>20611606223</v>
      </c>
      <c r="I6132" t="str">
        <f>INDEX([1]BCLIENTES!B:B,MATCH(Tabla5[[#This Row],[RUC]],[1]BCLIENTES!A:A,0))</f>
        <v xml:space="preserve"> INSERCOM LINK S.A.C.</v>
      </c>
      <c r="J6132" t="e">
        <f>INDEX([1]!Tabla1[DISTRITO],MATCH(Tabla5[[#This Row],[RUC]],[1]!Tabla1[RUC],0))</f>
        <v>#REF!</v>
      </c>
      <c r="K6132" t="str">
        <f>INDEX([1]BCLIENTES!H:H,MATCH(Tabla5[[#This Row],[RUC]],[1]BCLIENTES!A:A,0))</f>
        <v xml:space="preserve"> LIMA 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tr">
        <f>TEXT(Tabla5[[#This Row],[FECHA]],"MMM")</f>
        <v>Set</v>
      </c>
      <c r="D6133" s="1" t="str">
        <f>TEXT(Tabla5[[#This Row],[FECHA]],"YYY")</f>
        <v>2024</v>
      </c>
      <c r="E6133" s="2" t="s">
        <v>143</v>
      </c>
      <c r="F6133" s="2" t="s">
        <v>6177</v>
      </c>
      <c r="G6133" s="2" t="s">
        <v>10006</v>
      </c>
      <c r="H6133">
        <v>20611606223</v>
      </c>
      <c r="I6133" t="str">
        <f>INDEX([1]BCLIENTES!B:B,MATCH(Tabla5[[#This Row],[RUC]],[1]BCLIENTES!A:A,0))</f>
        <v xml:space="preserve"> INSERCOM LINK S.A.C.</v>
      </c>
      <c r="J6133" t="e">
        <f>INDEX([1]!Tabla1[DISTRITO],MATCH(Tabla5[[#This Row],[RUC]],[1]!Tabla1[RUC],0))</f>
        <v>#REF!</v>
      </c>
      <c r="K6133" t="str">
        <f>INDEX([1]BCLIENTES!H:H,MATCH(Tabla5[[#This Row],[RUC]],[1]BCLIENTES!A:A,0))</f>
        <v xml:space="preserve"> LIMA 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tr">
        <f>TEXT(Tabla5[[#This Row],[FECHA]],"MMM")</f>
        <v>Set</v>
      </c>
      <c r="D6134" s="1" t="str">
        <f>TEXT(Tabla5[[#This Row],[FECHA]],"YYY")</f>
        <v>2024</v>
      </c>
      <c r="E6134" s="2" t="s">
        <v>143</v>
      </c>
      <c r="F6134" s="2" t="s">
        <v>6178</v>
      </c>
      <c r="G6134" s="2" t="s">
        <v>9999</v>
      </c>
      <c r="H6134">
        <v>20605933182</v>
      </c>
      <c r="I6134" t="str">
        <f>INDEX([1]BCLIENTES!B:B,MATCH(Tabla5[[#This Row],[RUC]],[1]BCLIENTES!A:A,0))</f>
        <v xml:space="preserve"> IMPORTADORA &amp; DISTRIBUIDORA FLAGSA S.A.C.</v>
      </c>
      <c r="J6134" t="e">
        <f>INDEX([1]!Tabla1[DISTRITO],MATCH(Tabla5[[#This Row],[RUC]],[1]!Tabla1[RUC],0))</f>
        <v>#REF!</v>
      </c>
      <c r="K6134" t="str">
        <f>INDEX([1]BCLIENTES!H:H,MATCH(Tabla5[[#This Row],[RUC]],[1]BCLIENTES!A:A,0))</f>
        <v xml:space="preserve"> HUAMANGA 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tr">
        <f>TEXT(Tabla5[[#This Row],[FECHA]],"MMM")</f>
        <v>Set</v>
      </c>
      <c r="D6135" s="1" t="str">
        <f>TEXT(Tabla5[[#This Row],[FECHA]],"YYY")</f>
        <v>2024</v>
      </c>
      <c r="E6135" s="2" t="s">
        <v>143</v>
      </c>
      <c r="F6135" s="2" t="s">
        <v>6179</v>
      </c>
      <c r="G6135" s="2" t="s">
        <v>10004</v>
      </c>
      <c r="H6135">
        <v>20481976473</v>
      </c>
      <c r="I6135" t="str">
        <f>INDEX([1]BCLIENTES!B:B,MATCH(Tabla5[[#This Row],[RUC]],[1]BCLIENTES!A:A,0))</f>
        <v xml:space="preserve"> INVERSIONES LUMIFI S.A.C.</v>
      </c>
      <c r="J6135" t="e">
        <f>INDEX([1]!Tabla1[DISTRITO],MATCH(Tabla5[[#This Row],[RUC]],[1]!Tabla1[RUC],0))</f>
        <v>#REF!</v>
      </c>
      <c r="K6135" t="str">
        <f>INDEX([1]BCLIENTES!H:H,MATCH(Tabla5[[#This Row],[RUC]],[1]BCLIENTES!A:A,0))</f>
        <v xml:space="preserve"> TRUJILLO 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tr">
        <f>TEXT(Tabla5[[#This Row],[FECHA]],"MMM")</f>
        <v>Set</v>
      </c>
      <c r="D6136" s="1" t="str">
        <f>TEXT(Tabla5[[#This Row],[FECHA]],"YYY")</f>
        <v>2024</v>
      </c>
      <c r="E6136" s="2" t="s">
        <v>143</v>
      </c>
      <c r="F6136" s="2" t="s">
        <v>6180</v>
      </c>
      <c r="G6136" s="2" t="s">
        <v>10003</v>
      </c>
      <c r="H6136">
        <v>10238869523</v>
      </c>
      <c r="I6136" t="str">
        <f>INDEX([1]BCLIENTES!B:B,MATCH(Tabla5[[#This Row],[RUC]],[1]BCLIENTES!A:A,0))</f>
        <v xml:space="preserve"> CARREÑO DELGADO ROSA LINA</v>
      </c>
      <c r="J6136" t="e">
        <f>INDEX([1]!Tabla1[DISTRITO],MATCH(Tabla5[[#This Row],[RUC]],[1]!Tabla1[RUC],0))</f>
        <v>#REF!</v>
      </c>
      <c r="K6136" t="str">
        <f>INDEX([1]BCLIENTES!H:H,MATCH(Tabla5[[#This Row],[RUC]],[1]BCLIENTES!A:A,0))</f>
        <v xml:space="preserve"> TRUJILLO 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tr">
        <f>TEXT(Tabla5[[#This Row],[FECHA]],"MMM")</f>
        <v>Set</v>
      </c>
      <c r="D6137" s="1" t="str">
        <f>TEXT(Tabla5[[#This Row],[FECHA]],"YYY")</f>
        <v>2024</v>
      </c>
      <c r="E6137" s="2" t="s">
        <v>143</v>
      </c>
      <c r="F6137" s="2" t="s">
        <v>6181</v>
      </c>
      <c r="G6137" s="2" t="s">
        <v>10003</v>
      </c>
      <c r="H6137">
        <v>20601787700</v>
      </c>
      <c r="I6137" t="str">
        <f>INDEX([1]BCLIENTES!B:B,MATCH(Tabla5[[#This Row],[RUC]],[1]BCLIENTES!A:A,0))</f>
        <v xml:space="preserve"> IMPORTACIONES MIRALDI S.A.C.</v>
      </c>
      <c r="J6137" t="e">
        <f>INDEX([1]!Tabla1[DISTRITO],MATCH(Tabla5[[#This Row],[RUC]],[1]!Tabla1[RUC],0))</f>
        <v>#REF!</v>
      </c>
      <c r="K6137" t="str">
        <f>INDEX([1]BCLIENTES!H:H,MATCH(Tabla5[[#This Row],[RUC]],[1]BCLIENTES!A:A,0))</f>
        <v xml:space="preserve"> LIMA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tr">
        <f>TEXT(Tabla5[[#This Row],[FECHA]],"MMM")</f>
        <v>Set</v>
      </c>
      <c r="D6138" s="1" t="str">
        <f>TEXT(Tabla5[[#This Row],[FECHA]],"YYY")</f>
        <v>2024</v>
      </c>
      <c r="E6138" s="2" t="s">
        <v>143</v>
      </c>
      <c r="F6138" s="2" t="s">
        <v>6182</v>
      </c>
      <c r="G6138" s="2" t="s">
        <v>10003</v>
      </c>
      <c r="H6138">
        <v>20601787700</v>
      </c>
      <c r="I6138" t="str">
        <f>INDEX([1]BCLIENTES!B:B,MATCH(Tabla5[[#This Row],[RUC]],[1]BCLIENTES!A:A,0))</f>
        <v xml:space="preserve"> IMPORTACIONES MIRALDI S.A.C.</v>
      </c>
      <c r="J6138" t="e">
        <f>INDEX([1]!Tabla1[DISTRITO],MATCH(Tabla5[[#This Row],[RUC]],[1]!Tabla1[RUC],0))</f>
        <v>#REF!</v>
      </c>
      <c r="K6138" t="str">
        <f>INDEX([1]BCLIENTES!H:H,MATCH(Tabla5[[#This Row],[RUC]],[1]BCLIENTES!A:A,0))</f>
        <v xml:space="preserve"> LIMA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tr">
        <f>TEXT(Tabla5[[#This Row],[FECHA]],"MMM")</f>
        <v>Set</v>
      </c>
      <c r="D6139" s="1" t="str">
        <f>TEXT(Tabla5[[#This Row],[FECHA]],"YYY")</f>
        <v>2024</v>
      </c>
      <c r="E6139" s="2" t="s">
        <v>143</v>
      </c>
      <c r="F6139" s="2" t="s">
        <v>6183</v>
      </c>
      <c r="G6139" s="2" t="s">
        <v>10006</v>
      </c>
      <c r="H6139">
        <v>20608400380</v>
      </c>
      <c r="I6139" t="str">
        <f>INDEX([1]BCLIENTES!B:B,MATCH(Tabla5[[#This Row],[RUC]],[1]BCLIENTES!A:A,0))</f>
        <v xml:space="preserve"> FERRETOTAL CIA SOCIEDAD ANONIMA CERRADA</v>
      </c>
      <c r="J6139" t="e">
        <f>INDEX([1]!Tabla1[DISTRITO],MATCH(Tabla5[[#This Row],[RUC]],[1]!Tabla1[RUC],0))</f>
        <v>#REF!</v>
      </c>
      <c r="K6139" t="str">
        <f>INDEX([1]BCLIENTES!H:H,MATCH(Tabla5[[#This Row],[RUC]],[1]BCLIENTES!A:A,0))</f>
        <v xml:space="preserve"> TAMBOPATA 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tr">
        <f>TEXT(Tabla5[[#This Row],[FECHA]],"MMM")</f>
        <v>Set</v>
      </c>
      <c r="D6140" s="1" t="str">
        <f>TEXT(Tabla5[[#This Row],[FECHA]],"YYY")</f>
        <v>2024</v>
      </c>
      <c r="E6140" s="2" t="s">
        <v>143</v>
      </c>
      <c r="F6140" s="2" t="s">
        <v>6184</v>
      </c>
      <c r="G6140" s="2" t="s">
        <v>10006</v>
      </c>
      <c r="H6140">
        <v>20608400380</v>
      </c>
      <c r="I6140" t="str">
        <f>INDEX([1]BCLIENTES!B:B,MATCH(Tabla5[[#This Row],[RUC]],[1]BCLIENTES!A:A,0))</f>
        <v xml:space="preserve"> FERRETOTAL CIA SOCIEDAD ANONIMA CERRADA</v>
      </c>
      <c r="J6140" t="e">
        <f>INDEX([1]!Tabla1[DISTRITO],MATCH(Tabla5[[#This Row],[RUC]],[1]!Tabla1[RUC],0))</f>
        <v>#REF!</v>
      </c>
      <c r="K6140" t="str">
        <f>INDEX([1]BCLIENTES!H:H,MATCH(Tabla5[[#This Row],[RUC]],[1]BCLIENTES!A:A,0))</f>
        <v xml:space="preserve"> TAMBOPATA 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tr">
        <f>TEXT(Tabla5[[#This Row],[FECHA]],"MMM")</f>
        <v>Set</v>
      </c>
      <c r="D6141" s="1" t="str">
        <f>TEXT(Tabla5[[#This Row],[FECHA]],"YYY")</f>
        <v>2024</v>
      </c>
      <c r="E6141" s="2" t="s">
        <v>143</v>
      </c>
      <c r="F6141" s="2" t="s">
        <v>6185</v>
      </c>
      <c r="G6141" s="2" t="s">
        <v>10003</v>
      </c>
      <c r="H6141">
        <v>10238869523</v>
      </c>
      <c r="I6141" t="str">
        <f>INDEX([1]BCLIENTES!B:B,MATCH(Tabla5[[#This Row],[RUC]],[1]BCLIENTES!A:A,0))</f>
        <v xml:space="preserve"> CARREÑO DELGADO ROSA LINA</v>
      </c>
      <c r="J6141" t="e">
        <f>INDEX([1]!Tabla1[DISTRITO],MATCH(Tabla5[[#This Row],[RUC]],[1]!Tabla1[RUC],0))</f>
        <v>#REF!</v>
      </c>
      <c r="K6141" t="str">
        <f>INDEX([1]BCLIENTES!H:H,MATCH(Tabla5[[#This Row],[RUC]],[1]BCLIENTES!A:A,0))</f>
        <v xml:space="preserve"> TRUJILLO 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tr">
        <f>TEXT(Tabla5[[#This Row],[FECHA]],"MMM")</f>
        <v>Set</v>
      </c>
      <c r="D6142" s="1" t="str">
        <f>TEXT(Tabla5[[#This Row],[FECHA]],"YYY")</f>
        <v>2024</v>
      </c>
      <c r="E6142" s="2" t="s">
        <v>143</v>
      </c>
      <c r="F6142" s="2" t="s">
        <v>6186</v>
      </c>
      <c r="G6142" s="2" t="s">
        <v>10003</v>
      </c>
      <c r="H6142">
        <v>20606183136</v>
      </c>
      <c r="I6142" t="str">
        <f>INDEX([1]BCLIENTES!B:B,MATCH(Tabla5[[#This Row],[RUC]],[1]BCLIENTES!A:A,0))</f>
        <v xml:space="preserve"> JP DISTRIBUCIONES Y SOLUCIONES ELECTRICAS E.I.R.L.</v>
      </c>
      <c r="J6142" t="e">
        <f>INDEX([1]!Tabla1[DISTRITO],MATCH(Tabla5[[#This Row],[RUC]],[1]!Tabla1[RUC],0))</f>
        <v>#REF!</v>
      </c>
      <c r="K6142" t="str">
        <f>INDEX([1]BCLIENTES!H:H,MATCH(Tabla5[[#This Row],[RUC]],[1]BCLIENTES!A:A,0))</f>
        <v xml:space="preserve"> LIMA 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tr">
        <f>TEXT(Tabla5[[#This Row],[FECHA]],"MMM")</f>
        <v>Set</v>
      </c>
      <c r="D6143" s="1" t="str">
        <f>TEXT(Tabla5[[#This Row],[FECHA]],"YYY")</f>
        <v>2024</v>
      </c>
      <c r="E6143" s="2" t="s">
        <v>143</v>
      </c>
      <c r="F6143" s="2" t="s">
        <v>6187</v>
      </c>
      <c r="G6143" s="2" t="s">
        <v>10002</v>
      </c>
      <c r="H6143">
        <v>20453866191</v>
      </c>
      <c r="I6143" t="str">
        <f>INDEX([1]BCLIENTES!B:B,MATCH(Tabla5[[#This Row],[RUC]],[1]BCLIENTES!A:A,0))</f>
        <v xml:space="preserve"> IMPORTACIONES Y REPRESENTACIONES UNIVERSO S.A.C.</v>
      </c>
      <c r="J6143" t="e">
        <f>INDEX([1]!Tabla1[DISTRITO],MATCH(Tabla5[[#This Row],[RUC]],[1]!Tabla1[RUC],0))</f>
        <v>#REF!</v>
      </c>
      <c r="K6143" t="str">
        <f>INDEX([1]BCLIENTES!H:H,MATCH(Tabla5[[#This Row],[RUC]],[1]BCLIENTES!A:A,0))</f>
        <v xml:space="preserve"> AREQUIPA 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tr">
        <f>TEXT(Tabla5[[#This Row],[FECHA]],"MMM")</f>
        <v>Set</v>
      </c>
      <c r="D6144" s="1" t="str">
        <f>TEXT(Tabla5[[#This Row],[FECHA]],"YYY")</f>
        <v>2024</v>
      </c>
      <c r="E6144" s="2" t="s">
        <v>143</v>
      </c>
      <c r="F6144" s="2" t="s">
        <v>6188</v>
      </c>
      <c r="G6144" s="2" t="s">
        <v>10003</v>
      </c>
      <c r="H6144">
        <v>20604916772</v>
      </c>
      <c r="I6144" t="str">
        <f>INDEX([1]BCLIENTES!B:B,MATCH(Tabla5[[#This Row],[RUC]],[1]BCLIENTES!A:A,0))</f>
        <v xml:space="preserve"> ABA COMPANY SOCIEDAD ANONIMA CERRADA - ABA COMPANY S.A.C.</v>
      </c>
      <c r="J6144" t="e">
        <f>INDEX([1]!Tabla1[DISTRITO],MATCH(Tabla5[[#This Row],[RUC]],[1]!Tabla1[RUC],0))</f>
        <v>#REF!</v>
      </c>
      <c r="K6144" t="str">
        <f>INDEX([1]BCLIENTES!H:H,MATCH(Tabla5[[#This Row],[RUC]],[1]BCLIENTES!A:A,0))</f>
        <v xml:space="preserve"> TRUJILLO 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tr">
        <f>TEXT(Tabla5[[#This Row],[FECHA]],"MMM")</f>
        <v>Set</v>
      </c>
      <c r="D6145" s="1" t="str">
        <f>TEXT(Tabla5[[#This Row],[FECHA]],"YYY")</f>
        <v>2024</v>
      </c>
      <c r="E6145" s="2" t="s">
        <v>143</v>
      </c>
      <c r="F6145" s="2" t="s">
        <v>6189</v>
      </c>
      <c r="G6145" s="2" t="s">
        <v>10003</v>
      </c>
      <c r="H6145">
        <v>20604916772</v>
      </c>
      <c r="I6145" t="str">
        <f>INDEX([1]BCLIENTES!B:B,MATCH(Tabla5[[#This Row],[RUC]],[1]BCLIENTES!A:A,0))</f>
        <v xml:space="preserve"> ABA COMPANY SOCIEDAD ANONIMA CERRADA - ABA COMPANY S.A.C.</v>
      </c>
      <c r="J6145" t="e">
        <f>INDEX([1]!Tabla1[DISTRITO],MATCH(Tabla5[[#This Row],[RUC]],[1]!Tabla1[RUC],0))</f>
        <v>#REF!</v>
      </c>
      <c r="K6145" t="str">
        <f>INDEX([1]BCLIENTES!H:H,MATCH(Tabla5[[#This Row],[RUC]],[1]BCLIENTES!A:A,0))</f>
        <v xml:space="preserve"> TRUJILLO 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tr">
        <f>TEXT(Tabla5[[#This Row],[FECHA]],"MMM")</f>
        <v>Set</v>
      </c>
      <c r="D6146" s="1" t="str">
        <f>TEXT(Tabla5[[#This Row],[FECHA]],"YYY")</f>
        <v>2024</v>
      </c>
      <c r="E6146" s="2" t="s">
        <v>143</v>
      </c>
      <c r="F6146" s="2" t="s">
        <v>6190</v>
      </c>
      <c r="G6146" s="2" t="s">
        <v>10002</v>
      </c>
      <c r="H6146">
        <v>20602335063</v>
      </c>
      <c r="I6146" t="str">
        <f>INDEX([1]BCLIENTES!B:B,MATCH(Tabla5[[#This Row],[RUC]],[1]BCLIENTES!A:A,0))</f>
        <v xml:space="preserve"> HERNAM PERU S.A.C</v>
      </c>
      <c r="J6146" t="e">
        <f>INDEX([1]!Tabla1[DISTRITO],MATCH(Tabla5[[#This Row],[RUC]],[1]!Tabla1[RUC],0))</f>
        <v>#REF!</v>
      </c>
      <c r="K6146" t="str">
        <f>INDEX([1]BCLIENTES!H:H,MATCH(Tabla5[[#This Row],[RUC]],[1]BCLIENTES!A:A,0))</f>
        <v xml:space="preserve"> AREQUIPA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tr">
        <f>TEXT(Tabla5[[#This Row],[FECHA]],"MMM")</f>
        <v>Set</v>
      </c>
      <c r="D6147" s="1" t="str">
        <f>TEXT(Tabla5[[#This Row],[FECHA]],"YYY")</f>
        <v>2024</v>
      </c>
      <c r="E6147" s="2" t="s">
        <v>143</v>
      </c>
      <c r="F6147" s="2" t="s">
        <v>6191</v>
      </c>
      <c r="G6147" s="2" t="s">
        <v>10004</v>
      </c>
      <c r="H6147">
        <v>20602493963</v>
      </c>
      <c r="I6147" t="str">
        <f>INDEX([1]BCLIENTES!B:B,MATCH(Tabla5[[#This Row],[RUC]],[1]BCLIENTES!A:A,0))</f>
        <v xml:space="preserve"> KOSTAPLAST E.I.R.L.</v>
      </c>
      <c r="J6147" t="e">
        <f>INDEX([1]!Tabla1[DISTRITO],MATCH(Tabla5[[#This Row],[RUC]],[1]!Tabla1[RUC],0))</f>
        <v>#REF!</v>
      </c>
      <c r="K6147" t="str">
        <f>INDEX([1]BCLIENTES!H:H,MATCH(Tabla5[[#This Row],[RUC]],[1]BCLIENTES!A:A,0))</f>
        <v xml:space="preserve"> CHICLAYO 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tr">
        <f>TEXT(Tabla5[[#This Row],[FECHA]],"MMM")</f>
        <v>Set</v>
      </c>
      <c r="D6148" s="1" t="str">
        <f>TEXT(Tabla5[[#This Row],[FECHA]],"YYY")</f>
        <v>2024</v>
      </c>
      <c r="E6148" s="2" t="s">
        <v>143</v>
      </c>
      <c r="F6148" s="2" t="s">
        <v>6192</v>
      </c>
      <c r="G6148" s="2" t="s">
        <v>10004</v>
      </c>
      <c r="H6148">
        <v>20605599142</v>
      </c>
      <c r="I6148" t="str">
        <f>INDEX([1]BCLIENTES!B:B,MATCH(Tabla5[[#This Row],[RUC]],[1]BCLIENTES!A:A,0))</f>
        <v xml:space="preserve"> SOLUCIONES E INVERSIONES G &amp; B S.A.C.</v>
      </c>
      <c r="J6148" t="e">
        <f>INDEX([1]!Tabla1[DISTRITO],MATCH(Tabla5[[#This Row],[RUC]],[1]!Tabla1[RUC],0))</f>
        <v>#REF!</v>
      </c>
      <c r="K6148" t="str">
        <f>INDEX([1]BCLIENTES!H:H,MATCH(Tabla5[[#This Row],[RUC]],[1]BCLIENTES!A:A,0))</f>
        <v xml:space="preserve"> TRUJILLO 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tr">
        <f>TEXT(Tabla5[[#This Row],[FECHA]],"MMM")</f>
        <v>Set</v>
      </c>
      <c r="D6149" s="1" t="str">
        <f>TEXT(Tabla5[[#This Row],[FECHA]],"YYY")</f>
        <v>2024</v>
      </c>
      <c r="E6149" s="2" t="s">
        <v>2447</v>
      </c>
      <c r="F6149" s="2" t="s">
        <v>6193</v>
      </c>
      <c r="G6149" s="2" t="s">
        <v>10004</v>
      </c>
      <c r="H6149">
        <v>20602853803</v>
      </c>
      <c r="I6149" t="str">
        <f>INDEX([1]BCLIENTES!B:B,MATCH(Tabla5[[#This Row],[RUC]],[1]BCLIENTES!A:A,0))</f>
        <v xml:space="preserve"> INVERSIONES D'LILY E.I.R.L.</v>
      </c>
      <c r="J6149" t="e">
        <f>INDEX([1]!Tabla1[DISTRITO],MATCH(Tabla5[[#This Row],[RUC]],[1]!Tabla1[RUC],0))</f>
        <v>#REF!</v>
      </c>
      <c r="K6149" t="str">
        <f>INDEX([1]BCLIENTES!H:H,MATCH(Tabla5[[#This Row],[RUC]],[1]BCLIENTES!A:A,0))</f>
        <v xml:space="preserve"> CHICLAYO 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tr">
        <f>TEXT(Tabla5[[#This Row],[FECHA]],"MMM")</f>
        <v>Set</v>
      </c>
      <c r="D6150" s="1" t="str">
        <f>TEXT(Tabla5[[#This Row],[FECHA]],"YYY")</f>
        <v>2024</v>
      </c>
      <c r="E6150" s="2" t="s">
        <v>2447</v>
      </c>
      <c r="F6150" s="2" t="s">
        <v>6194</v>
      </c>
      <c r="G6150" s="2" t="s">
        <v>9999</v>
      </c>
      <c r="H6150">
        <v>10742937475</v>
      </c>
      <c r="I6150" t="str">
        <f>INDEX([1]BCLIENTES!B:B,MATCH(Tabla5[[#This Row],[RUC]],[1]BCLIENTES!A:A,0))</f>
        <v xml:space="preserve"> GOMEZ GARCIA NAYDA YEREDIT</v>
      </c>
      <c r="J6150" t="e">
        <f>INDEX([1]!Tabla1[DISTRITO],MATCH(Tabla5[[#This Row],[RUC]],[1]!Tabla1[RUC],0))</f>
        <v>#REF!</v>
      </c>
      <c r="K6150" t="str">
        <f>INDEX([1]BCLIENTES!H:H,MATCH(Tabla5[[#This Row],[RUC]],[1]BCLIENTES!A:A,0))</f>
        <v xml:space="preserve"> HUAMANGA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tr">
        <f>TEXT(Tabla5[[#This Row],[FECHA]],"MMM")</f>
        <v>Oct</v>
      </c>
      <c r="D6151" s="1" t="str">
        <f>TEXT(Tabla5[[#This Row],[FECHA]],"YYY")</f>
        <v>2024</v>
      </c>
      <c r="E6151" s="2" t="s">
        <v>143</v>
      </c>
      <c r="F6151" s="2" t="s">
        <v>6195</v>
      </c>
      <c r="G6151" s="2" t="s">
        <v>10002</v>
      </c>
      <c r="H6151">
        <v>20604939969</v>
      </c>
      <c r="I6151" t="str">
        <f>INDEX([1]BCLIENTES!B:B,MATCH(Tabla5[[#This Row],[RUC]],[1]BCLIENTES!A:A,0))</f>
        <v xml:space="preserve"> HERRAMIENTAS Y CONSTRUCCION S.A.C. - HERRACON S.A.C.</v>
      </c>
      <c r="J6151" t="e">
        <f>INDEX([1]!Tabla1[DISTRITO],MATCH(Tabla5[[#This Row],[RUC]],[1]!Tabla1[RUC],0))</f>
        <v>#REF!</v>
      </c>
      <c r="K6151" t="str">
        <f>INDEX([1]BCLIENTES!H:H,MATCH(Tabla5[[#This Row],[RUC]],[1]BCLIENTES!A:A,0))</f>
        <v xml:space="preserve"> AREQUIPA 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tr">
        <f>TEXT(Tabla5[[#This Row],[FECHA]],"MMM")</f>
        <v>Oct</v>
      </c>
      <c r="D6152" s="1" t="str">
        <f>TEXT(Tabla5[[#This Row],[FECHA]],"YYY")</f>
        <v>2024</v>
      </c>
      <c r="E6152" s="2" t="s">
        <v>143</v>
      </c>
      <c r="F6152" s="2" t="s">
        <v>6196</v>
      </c>
      <c r="G6152" s="2" t="s">
        <v>10002</v>
      </c>
      <c r="H6152">
        <v>20532342911</v>
      </c>
      <c r="I6152" t="str">
        <f>INDEX([1]BCLIENTES!B:B,MATCH(Tabla5[[#This Row],[RUC]],[1]BCLIENTES!A:A,0))</f>
        <v xml:space="preserve"> CENTRO DE ILUMINACIONES ROJESAN SOCIEDAD COMERCIAL DE RESPONSABILIDAD LIMITADA</v>
      </c>
      <c r="J6152" t="e">
        <f>INDEX([1]!Tabla1[DISTRITO],MATCH(Tabla5[[#This Row],[RUC]],[1]!Tabla1[RUC],0))</f>
        <v>#REF!</v>
      </c>
      <c r="K6152" t="str">
        <f>INDEX([1]BCLIENTES!H:H,MATCH(Tabla5[[#This Row],[RUC]],[1]BCLIENTES!A:A,0))</f>
        <v xml:space="preserve"> MARISCAL NIETO 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tr">
        <f>TEXT(Tabla5[[#This Row],[FECHA]],"MMM")</f>
        <v>Oct</v>
      </c>
      <c r="D6153" s="1" t="str">
        <f>TEXT(Tabla5[[#This Row],[FECHA]],"YYY")</f>
        <v>2024</v>
      </c>
      <c r="E6153" s="2" t="s">
        <v>143</v>
      </c>
      <c r="F6153" s="2" t="s">
        <v>6197</v>
      </c>
      <c r="G6153" s="2" t="s">
        <v>10004</v>
      </c>
      <c r="H6153">
        <v>20482244743</v>
      </c>
      <c r="I6153" t="str">
        <f>INDEX([1]BCLIENTES!B:B,MATCH(Tabla5[[#This Row],[RUC]],[1]BCLIENTES!A:A,0))</f>
        <v xml:space="preserve"> DEMAFER S.R.L.</v>
      </c>
      <c r="J6153" t="e">
        <f>INDEX([1]!Tabla1[DISTRITO],MATCH(Tabla5[[#This Row],[RUC]],[1]!Tabla1[RUC],0))</f>
        <v>#REF!</v>
      </c>
      <c r="K6153" t="str">
        <f>INDEX([1]BCLIENTES!H:H,MATCH(Tabla5[[#This Row],[RUC]],[1]BCLIENTES!A:A,0))</f>
        <v xml:space="preserve"> TRUJILLO 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tr">
        <f>TEXT(Tabla5[[#This Row],[FECHA]],"MMM")</f>
        <v>Oct</v>
      </c>
      <c r="D6154" s="1" t="str">
        <f>TEXT(Tabla5[[#This Row],[FECHA]],"YYY")</f>
        <v>2024</v>
      </c>
      <c r="E6154" s="2" t="s">
        <v>143</v>
      </c>
      <c r="F6154" s="2" t="s">
        <v>6198</v>
      </c>
      <c r="G6154" s="2" t="s">
        <v>10006</v>
      </c>
      <c r="H6154">
        <v>10295423281</v>
      </c>
      <c r="I6154" t="str">
        <f>INDEX([1]BCLIENTES!B:B,MATCH(Tabla5[[#This Row],[RUC]],[1]BCLIENTES!A:A,0))</f>
        <v xml:space="preserve"> MAMANI MAMANI HILDA</v>
      </c>
      <c r="J6154" t="e">
        <f>INDEX([1]!Tabla1[DISTRITO],MATCH(Tabla5[[#This Row],[RUC]],[1]!Tabla1[RUC],0))</f>
        <v>#REF!</v>
      </c>
      <c r="K6154" t="str">
        <f>INDEX([1]BCLIENTES!H:H,MATCH(Tabla5[[#This Row],[RUC]],[1]BCLIENTES!A:A,0))</f>
        <v xml:space="preserve"> AREQUIPA 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tr">
        <f>TEXT(Tabla5[[#This Row],[FECHA]],"MMM")</f>
        <v>Oct</v>
      </c>
      <c r="D6155" s="1" t="str">
        <f>TEXT(Tabla5[[#This Row],[FECHA]],"YYY")</f>
        <v>2024</v>
      </c>
      <c r="E6155" s="2" t="s">
        <v>143</v>
      </c>
      <c r="F6155" s="2" t="s">
        <v>6199</v>
      </c>
      <c r="G6155" s="2" t="s">
        <v>10004</v>
      </c>
      <c r="H6155">
        <v>20609754924</v>
      </c>
      <c r="I6155" t="str">
        <f>INDEX([1]BCLIENTES!B:B,MATCH(Tabla5[[#This Row],[RUC]],[1]BCLIENTES!A:A,0))</f>
        <v xml:space="preserve"> CONSTRUCCION JV PLUS E.I.R.L.</v>
      </c>
      <c r="J6155" t="e">
        <f>INDEX([1]!Tabla1[DISTRITO],MATCH(Tabla5[[#This Row],[RUC]],[1]!Tabla1[RUC],0))</f>
        <v>#REF!</v>
      </c>
      <c r="K6155" t="str">
        <f>INDEX([1]BCLIENTES!H:H,MATCH(Tabla5[[#This Row],[RUC]],[1]BCLIENTES!A:A,0))</f>
        <v xml:space="preserve"> TRUJILLO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tr">
        <f>TEXT(Tabla5[[#This Row],[FECHA]],"MMM")</f>
        <v>Oct</v>
      </c>
      <c r="D6156" s="1" t="str">
        <f>TEXT(Tabla5[[#This Row],[FECHA]],"YYY")</f>
        <v>2024</v>
      </c>
      <c r="E6156" s="2" t="s">
        <v>143</v>
      </c>
      <c r="F6156" s="2" t="s">
        <v>6200</v>
      </c>
      <c r="G6156" s="2" t="s">
        <v>10004</v>
      </c>
      <c r="H6156">
        <v>10761683379</v>
      </c>
      <c r="I6156" t="str">
        <f>INDEX([1]BCLIENTES!B:B,MATCH(Tabla5[[#This Row],[RUC]],[1]BCLIENTES!A:A,0))</f>
        <v xml:space="preserve"> GUERRERO CORDOVA MERCEDES INES</v>
      </c>
      <c r="J6156" t="e">
        <f>INDEX([1]!Tabla1[DISTRITO],MATCH(Tabla5[[#This Row],[RUC]],[1]!Tabla1[RUC],0))</f>
        <v>#REF!</v>
      </c>
      <c r="K6156" t="str">
        <f>INDEX([1]BCLIENTES!H:H,MATCH(Tabla5[[#This Row],[RUC]],[1]BCLIENTES!A:A,0))</f>
        <v xml:space="preserve"> PIURA 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tr">
        <f>TEXT(Tabla5[[#This Row],[FECHA]],"MMM")</f>
        <v>Oct</v>
      </c>
      <c r="D6157" s="1" t="str">
        <f>TEXT(Tabla5[[#This Row],[FECHA]],"YYY")</f>
        <v>2024</v>
      </c>
      <c r="E6157" s="2" t="s">
        <v>143</v>
      </c>
      <c r="F6157" s="2" t="s">
        <v>6201</v>
      </c>
      <c r="G6157" s="2" t="s">
        <v>10006</v>
      </c>
      <c r="H6157">
        <v>20527319766</v>
      </c>
      <c r="I6157" t="str">
        <f>INDEX([1]BCLIENTES!B:B,MATCH(Tabla5[[#This Row],[RUC]],[1]BCLIENTES!A:A,0))</f>
        <v xml:space="preserve"> MANUFACTURAS ELECTRICAS Y SANITARIAS EMPRESA INDIVIDUAL DE RESPONSABLIDAD LIMITADA</v>
      </c>
      <c r="J6157" t="e">
        <f>INDEX([1]!Tabla1[DISTRITO],MATCH(Tabla5[[#This Row],[RUC]],[1]!Tabla1[RUC],0))</f>
        <v>#REF!</v>
      </c>
      <c r="K6157" t="str">
        <f>INDEX([1]BCLIENTES!H:H,MATCH(Tabla5[[#This Row],[RUC]],[1]BCLIENTES!A:A,0))</f>
        <v xml:space="preserve"> CUSCO 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tr">
        <f>TEXT(Tabla5[[#This Row],[FECHA]],"MMM")</f>
        <v>Oct</v>
      </c>
      <c r="D6158" s="1" t="str">
        <f>TEXT(Tabla5[[#This Row],[FECHA]],"YYY")</f>
        <v>2024</v>
      </c>
      <c r="E6158" s="2" t="s">
        <v>143</v>
      </c>
      <c r="F6158" s="2" t="s">
        <v>6202</v>
      </c>
      <c r="G6158" s="2" t="s">
        <v>10004</v>
      </c>
      <c r="H6158">
        <v>20609019019</v>
      </c>
      <c r="I6158" t="str">
        <f>INDEX([1]BCLIENTES!B:B,MATCH(Tabla5[[#This Row],[RUC]],[1]BCLIENTES!A:A,0))</f>
        <v xml:space="preserve"> INDUSTRIAS ELECTRICAS V &amp; L S.A.C.</v>
      </c>
      <c r="J6158" t="e">
        <f>INDEX([1]!Tabla1[DISTRITO],MATCH(Tabla5[[#This Row],[RUC]],[1]!Tabla1[RUC],0))</f>
        <v>#REF!</v>
      </c>
      <c r="K6158" t="str">
        <f>INDEX([1]BCLIENTES!H:H,MATCH(Tabla5[[#This Row],[RUC]],[1]BCLIENTES!A:A,0))</f>
        <v xml:space="preserve"> TRUJILLO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tr">
        <f>TEXT(Tabla5[[#This Row],[FECHA]],"MMM")</f>
        <v>Oct</v>
      </c>
      <c r="D6159" s="1" t="str">
        <f>TEXT(Tabla5[[#This Row],[FECHA]],"YYY")</f>
        <v>2024</v>
      </c>
      <c r="E6159" s="2" t="s">
        <v>143</v>
      </c>
      <c r="F6159" s="2" t="s">
        <v>6203</v>
      </c>
      <c r="G6159" s="2" t="s">
        <v>10002</v>
      </c>
      <c r="H6159">
        <v>10401629365</v>
      </c>
      <c r="I6159" t="str">
        <f>INDEX([1]BCLIENTES!B:B,MATCH(Tabla5[[#This Row],[RUC]],[1]BCLIENTES!A:A,0))</f>
        <v xml:space="preserve"> PEREA LAYME CRISTHIAN ROBERTH</v>
      </c>
      <c r="J6159" t="e">
        <f>INDEX([1]!Tabla1[DISTRITO],MATCH(Tabla5[[#This Row],[RUC]],[1]!Tabla1[RUC],0))</f>
        <v>#REF!</v>
      </c>
      <c r="K6159" t="str">
        <f>INDEX([1]BCLIENTES!H:H,MATCH(Tabla5[[#This Row],[RUC]],[1]BCLIENTES!A:A,0))</f>
        <v xml:space="preserve"> TACNA 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tr">
        <f>TEXT(Tabla5[[#This Row],[FECHA]],"MMM")</f>
        <v>Oct</v>
      </c>
      <c r="D6160" s="1" t="str">
        <f>TEXT(Tabla5[[#This Row],[FECHA]],"YYY")</f>
        <v>2024</v>
      </c>
      <c r="E6160" s="2" t="s">
        <v>143</v>
      </c>
      <c r="F6160" s="2" t="s">
        <v>6204</v>
      </c>
      <c r="G6160" s="2" t="s">
        <v>10002</v>
      </c>
      <c r="H6160">
        <v>20455247447</v>
      </c>
      <c r="I6160" t="str">
        <f>INDEX([1]BCLIENTES!B:B,MATCH(Tabla5[[#This Row],[RUC]],[1]BCLIENTES!A:A,0))</f>
        <v xml:space="preserve"> DISTRIBUCIONES Y REPRESENTACIONES SANTA MARIA S.A.C.</v>
      </c>
      <c r="J6160" t="e">
        <f>INDEX([1]!Tabla1[DISTRITO],MATCH(Tabla5[[#This Row],[RUC]],[1]!Tabla1[RUC],0))</f>
        <v>#REF!</v>
      </c>
      <c r="K6160" t="str">
        <f>INDEX([1]BCLIENTES!H:H,MATCH(Tabla5[[#This Row],[RUC]],[1]BCLIENTES!A:A,0))</f>
        <v xml:space="preserve"> AREQUIPA 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tr">
        <f>TEXT(Tabla5[[#This Row],[FECHA]],"MMM")</f>
        <v>Oct</v>
      </c>
      <c r="D6161" s="1" t="str">
        <f>TEXT(Tabla5[[#This Row],[FECHA]],"YYY")</f>
        <v>2024</v>
      </c>
      <c r="E6161" s="2" t="s">
        <v>143</v>
      </c>
      <c r="F6161" s="2" t="s">
        <v>6205</v>
      </c>
      <c r="G6161" s="2" t="s">
        <v>9999</v>
      </c>
      <c r="H6161">
        <v>20605038639</v>
      </c>
      <c r="I6161" t="str">
        <f>INDEX([1]BCLIENTES!B:B,MATCH(Tabla5[[#This Row],[RUC]],[1]BCLIENTES!A:A,0))</f>
        <v xml:space="preserve"> GRUPO EMPRESARIAL GS SAGITARIO E.I.R.L.</v>
      </c>
      <c r="J6161" t="e">
        <f>INDEX([1]!Tabla1[DISTRITO],MATCH(Tabla5[[#This Row],[RUC]],[1]!Tabla1[RUC],0))</f>
        <v>#REF!</v>
      </c>
      <c r="K6161" t="str">
        <f>INDEX([1]BCLIENTES!H:H,MATCH(Tabla5[[#This Row],[RUC]],[1]BCLIENTES!A:A,0))</f>
        <v xml:space="preserve"> HUANUCO 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tr">
        <f>TEXT(Tabla5[[#This Row],[FECHA]],"MMM")</f>
        <v>Oct</v>
      </c>
      <c r="D6162" s="1" t="str">
        <f>TEXT(Tabla5[[#This Row],[FECHA]],"YYY")</f>
        <v>2024</v>
      </c>
      <c r="E6162" s="2" t="s">
        <v>143</v>
      </c>
      <c r="F6162" s="2" t="s">
        <v>6206</v>
      </c>
      <c r="G6162" s="2" t="s">
        <v>10003</v>
      </c>
      <c r="H6162">
        <v>20604916772</v>
      </c>
      <c r="I6162" t="str">
        <f>INDEX([1]BCLIENTES!B:B,MATCH(Tabla5[[#This Row],[RUC]],[1]BCLIENTES!A:A,0))</f>
        <v xml:space="preserve"> ABA COMPANY SOCIEDAD ANONIMA CERRADA - ABA COMPANY S.A.C.</v>
      </c>
      <c r="J6162" t="e">
        <f>INDEX([1]!Tabla1[DISTRITO],MATCH(Tabla5[[#This Row],[RUC]],[1]!Tabla1[RUC],0))</f>
        <v>#REF!</v>
      </c>
      <c r="K6162" t="str">
        <f>INDEX([1]BCLIENTES!H:H,MATCH(Tabla5[[#This Row],[RUC]],[1]BCLIENTES!A:A,0))</f>
        <v xml:space="preserve"> TRUJILLO 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tr">
        <f>TEXT(Tabla5[[#This Row],[FECHA]],"MMM")</f>
        <v>Oct</v>
      </c>
      <c r="D6163" s="1" t="str">
        <f>TEXT(Tabla5[[#This Row],[FECHA]],"YYY")</f>
        <v>2024</v>
      </c>
      <c r="E6163" s="2" t="s">
        <v>143</v>
      </c>
      <c r="F6163" s="2" t="s">
        <v>6207</v>
      </c>
      <c r="G6163" s="2" t="s">
        <v>10003</v>
      </c>
      <c r="H6163">
        <v>20604916772</v>
      </c>
      <c r="I6163" t="str">
        <f>INDEX([1]BCLIENTES!B:B,MATCH(Tabla5[[#This Row],[RUC]],[1]BCLIENTES!A:A,0))</f>
        <v xml:space="preserve"> ABA COMPANY SOCIEDAD ANONIMA CERRADA - ABA COMPANY S.A.C.</v>
      </c>
      <c r="J6163" t="e">
        <f>INDEX([1]!Tabla1[DISTRITO],MATCH(Tabla5[[#This Row],[RUC]],[1]!Tabla1[RUC],0))</f>
        <v>#REF!</v>
      </c>
      <c r="K6163" t="str">
        <f>INDEX([1]BCLIENTES!H:H,MATCH(Tabla5[[#This Row],[RUC]],[1]BCLIENTES!A:A,0))</f>
        <v xml:space="preserve"> TRUJILLO 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tr">
        <f>TEXT(Tabla5[[#This Row],[FECHA]],"MMM")</f>
        <v>Oct</v>
      </c>
      <c r="D6164" s="1" t="str">
        <f>TEXT(Tabla5[[#This Row],[FECHA]],"YYY")</f>
        <v>2024</v>
      </c>
      <c r="E6164" s="2" t="s">
        <v>143</v>
      </c>
      <c r="F6164" s="2" t="s">
        <v>6208</v>
      </c>
      <c r="G6164" s="2" t="s">
        <v>10003</v>
      </c>
      <c r="H6164">
        <v>20604916772</v>
      </c>
      <c r="I6164" t="str">
        <f>INDEX([1]BCLIENTES!B:B,MATCH(Tabla5[[#This Row],[RUC]],[1]BCLIENTES!A:A,0))</f>
        <v xml:space="preserve"> ABA COMPANY SOCIEDAD ANONIMA CERRADA - ABA COMPANY S.A.C.</v>
      </c>
      <c r="J6164" t="e">
        <f>INDEX([1]!Tabla1[DISTRITO],MATCH(Tabla5[[#This Row],[RUC]],[1]!Tabla1[RUC],0))</f>
        <v>#REF!</v>
      </c>
      <c r="K6164" t="str">
        <f>INDEX([1]BCLIENTES!H:H,MATCH(Tabla5[[#This Row],[RUC]],[1]BCLIENTES!A:A,0))</f>
        <v xml:space="preserve"> TRUJILLO 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tr">
        <f>TEXT(Tabla5[[#This Row],[FECHA]],"MMM")</f>
        <v>Oct</v>
      </c>
      <c r="D6165" s="1" t="str">
        <f>TEXT(Tabla5[[#This Row],[FECHA]],"YYY")</f>
        <v>2024</v>
      </c>
      <c r="E6165" s="2" t="s">
        <v>143</v>
      </c>
      <c r="F6165" s="2" t="s">
        <v>6209</v>
      </c>
      <c r="G6165" s="2" t="s">
        <v>10003</v>
      </c>
      <c r="H6165">
        <v>20606183136</v>
      </c>
      <c r="I6165" t="str">
        <f>INDEX([1]BCLIENTES!B:B,MATCH(Tabla5[[#This Row],[RUC]],[1]BCLIENTES!A:A,0))</f>
        <v xml:space="preserve"> JP DISTRIBUCIONES Y SOLUCIONES ELECTRICAS E.I.R.L.</v>
      </c>
      <c r="J6165" t="e">
        <f>INDEX([1]!Tabla1[DISTRITO],MATCH(Tabla5[[#This Row],[RUC]],[1]!Tabla1[RUC],0))</f>
        <v>#REF!</v>
      </c>
      <c r="K6165" t="str">
        <f>INDEX([1]BCLIENTES!H:H,MATCH(Tabla5[[#This Row],[RUC]],[1]BCLIENTES!A:A,0))</f>
        <v xml:space="preserve"> LIMA 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tr">
        <f>TEXT(Tabla5[[#This Row],[FECHA]],"MMM")</f>
        <v>Oct</v>
      </c>
      <c r="D6166" s="1" t="str">
        <f>TEXT(Tabla5[[#This Row],[FECHA]],"YYY")</f>
        <v>2024</v>
      </c>
      <c r="E6166" s="2" t="s">
        <v>143</v>
      </c>
      <c r="F6166" s="2" t="s">
        <v>6210</v>
      </c>
      <c r="G6166" s="2" t="s">
        <v>9997</v>
      </c>
      <c r="H6166">
        <v>1</v>
      </c>
      <c r="I6166" t="str">
        <f>INDEX([1]BCLIENTES!B:B,MATCH(Tabla5[[#This Row],[RUC]],[1]BCLIENTES!A:A,0))</f>
        <v>ANULADO</v>
      </c>
      <c r="J6166" t="e">
        <f>INDEX([1]!Tabla1[DISTRITO],MATCH(Tabla5[[#This Row],[RUC]],[1]!Tabla1[RUC],0))</f>
        <v>#REF!</v>
      </c>
      <c r="K6166" t="str">
        <f>INDEX([1]BCLIENTES!H:H,MATCH(Tabla5[[#This Row],[RUC]],[1]BCLIENTES!A:A,0))</f>
        <v>ANULADO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tr">
        <f>TEXT(Tabla5[[#This Row],[FECHA]],"MMM")</f>
        <v>Oct</v>
      </c>
      <c r="D6167" s="1" t="str">
        <f>TEXT(Tabla5[[#This Row],[FECHA]],"YYY")</f>
        <v>2024</v>
      </c>
      <c r="E6167" s="2" t="s">
        <v>143</v>
      </c>
      <c r="F6167" s="2" t="s">
        <v>6211</v>
      </c>
      <c r="G6167" s="2" t="s">
        <v>10002</v>
      </c>
      <c r="H6167">
        <v>20601467845</v>
      </c>
      <c r="I6167" t="str">
        <f>INDEX([1]BCLIENTES!B:B,MATCH(Tabla5[[#This Row],[RUC]],[1]BCLIENTES!A:A,0))</f>
        <v xml:space="preserve"> CORPORACION MIRANDA NUÑEZ E.I.R.L.</v>
      </c>
      <c r="J6167" t="e">
        <f>INDEX([1]!Tabla1[DISTRITO],MATCH(Tabla5[[#This Row],[RUC]],[1]!Tabla1[RUC],0))</f>
        <v>#REF!</v>
      </c>
      <c r="K6167" t="str">
        <f>INDEX([1]BCLIENTES!H:H,MATCH(Tabla5[[#This Row],[RUC]],[1]BCLIENTES!A:A,0))</f>
        <v xml:space="preserve"> AREQUIPA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tr">
        <f>TEXT(Tabla5[[#This Row],[FECHA]],"MMM")</f>
        <v>Oct</v>
      </c>
      <c r="D6168" s="1" t="str">
        <f>TEXT(Tabla5[[#This Row],[FECHA]],"YYY")</f>
        <v>2024</v>
      </c>
      <c r="E6168" s="2" t="s">
        <v>143</v>
      </c>
      <c r="F6168" s="2" t="s">
        <v>6212</v>
      </c>
      <c r="G6168" s="2" t="s">
        <v>10002</v>
      </c>
      <c r="H6168">
        <v>20601467845</v>
      </c>
      <c r="I6168" t="str">
        <f>INDEX([1]BCLIENTES!B:B,MATCH(Tabla5[[#This Row],[RUC]],[1]BCLIENTES!A:A,0))</f>
        <v xml:space="preserve"> CORPORACION MIRANDA NUÑEZ E.I.R.L.</v>
      </c>
      <c r="J6168" t="e">
        <f>INDEX([1]!Tabla1[DISTRITO],MATCH(Tabla5[[#This Row],[RUC]],[1]!Tabla1[RUC],0))</f>
        <v>#REF!</v>
      </c>
      <c r="K6168" t="str">
        <f>INDEX([1]BCLIENTES!H:H,MATCH(Tabla5[[#This Row],[RUC]],[1]BCLIENTES!A:A,0))</f>
        <v xml:space="preserve"> AREQUIPA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tr">
        <f>TEXT(Tabla5[[#This Row],[FECHA]],"MMM")</f>
        <v>Oct</v>
      </c>
      <c r="D6169" s="1" t="str">
        <f>TEXT(Tabla5[[#This Row],[FECHA]],"YYY")</f>
        <v>2024</v>
      </c>
      <c r="E6169" s="2" t="s">
        <v>143</v>
      </c>
      <c r="F6169" s="2" t="s">
        <v>6213</v>
      </c>
      <c r="G6169" s="2" t="s">
        <v>10003</v>
      </c>
      <c r="H6169">
        <v>20551123716</v>
      </c>
      <c r="I6169" t="str">
        <f>INDEX([1]BCLIENTES!B:B,MATCH(Tabla5[[#This Row],[RUC]],[1]BCLIENTES!A:A,0))</f>
        <v xml:space="preserve"> SERVIELECTRIC SYSTEC S.A.C.</v>
      </c>
      <c r="J6169" t="e">
        <f>INDEX([1]!Tabla1[DISTRITO],MATCH(Tabla5[[#This Row],[RUC]],[1]!Tabla1[RUC],0))</f>
        <v>#REF!</v>
      </c>
      <c r="K6169" t="str">
        <f>INDEX([1]BCLIENTES!H:H,MATCH(Tabla5[[#This Row],[RUC]],[1]BCLIENTES!A:A,0))</f>
        <v xml:space="preserve"> LIMA 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tr">
        <f>TEXT(Tabla5[[#This Row],[FECHA]],"MMM")</f>
        <v>Oct</v>
      </c>
      <c r="D6170" s="1" t="str">
        <f>TEXT(Tabla5[[#This Row],[FECHA]],"YYY")</f>
        <v>2024</v>
      </c>
      <c r="E6170" s="2" t="s">
        <v>143</v>
      </c>
      <c r="F6170" s="2" t="s">
        <v>6214</v>
      </c>
      <c r="G6170" s="2" t="s">
        <v>10003</v>
      </c>
      <c r="H6170">
        <v>10238869523</v>
      </c>
      <c r="I6170" t="str">
        <f>INDEX([1]BCLIENTES!B:B,MATCH(Tabla5[[#This Row],[RUC]],[1]BCLIENTES!A:A,0))</f>
        <v xml:space="preserve"> CARREÑO DELGADO ROSA LINA</v>
      </c>
      <c r="J6170" t="e">
        <f>INDEX([1]!Tabla1[DISTRITO],MATCH(Tabla5[[#This Row],[RUC]],[1]!Tabla1[RUC],0))</f>
        <v>#REF!</v>
      </c>
      <c r="K6170" t="str">
        <f>INDEX([1]BCLIENTES!H:H,MATCH(Tabla5[[#This Row],[RUC]],[1]BCLIENTES!A:A,0))</f>
        <v xml:space="preserve"> TRUJILLO 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tr">
        <f>TEXT(Tabla5[[#This Row],[FECHA]],"MMM")</f>
        <v>Oct</v>
      </c>
      <c r="D6171" s="1" t="str">
        <f>TEXT(Tabla5[[#This Row],[FECHA]],"YYY")</f>
        <v>2024</v>
      </c>
      <c r="E6171" s="2" t="s">
        <v>143</v>
      </c>
      <c r="F6171" s="2" t="s">
        <v>6215</v>
      </c>
      <c r="G6171" s="2" t="s">
        <v>10006</v>
      </c>
      <c r="H6171">
        <v>10477231310</v>
      </c>
      <c r="I6171" t="str">
        <f>INDEX([1]BCLIENTES!B:B,MATCH(Tabla5[[#This Row],[RUC]],[1]BCLIENTES!A:A,0))</f>
        <v xml:space="preserve"> BENITO ANAHUA LUIS ALBERTO</v>
      </c>
      <c r="J6171" t="e">
        <f>INDEX([1]!Tabla1[DISTRITO],MATCH(Tabla5[[#This Row],[RUC]],[1]!Tabla1[RUC],0))</f>
        <v>#REF!</v>
      </c>
      <c r="K6171" t="str">
        <f>INDEX([1]BCLIENTES!H:H,MATCH(Tabla5[[#This Row],[RUC]],[1]BCLIENTES!A:A,0))</f>
        <v xml:space="preserve"> TAMBOPATA 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tr">
        <f>TEXT(Tabla5[[#This Row],[FECHA]],"MMM")</f>
        <v>Oct</v>
      </c>
      <c r="D6172" s="1" t="str">
        <f>TEXT(Tabla5[[#This Row],[FECHA]],"YYY")</f>
        <v>2024</v>
      </c>
      <c r="E6172" s="2" t="s">
        <v>143</v>
      </c>
      <c r="F6172" s="2" t="s">
        <v>6216</v>
      </c>
      <c r="G6172" s="2" t="s">
        <v>10002</v>
      </c>
      <c r="H6172">
        <v>20601589771</v>
      </c>
      <c r="I6172" t="str">
        <f>INDEX([1]BCLIENTES!B:B,MATCH(Tabla5[[#This Row],[RUC]],[1]BCLIENTES!A:A,0))</f>
        <v xml:space="preserve"> DAKOTA ILUMINACIONES E.I.R.L</v>
      </c>
      <c r="J6172" t="e">
        <f>INDEX([1]!Tabla1[DISTRITO],MATCH(Tabla5[[#This Row],[RUC]],[1]!Tabla1[RUC],0))</f>
        <v>#REF!</v>
      </c>
      <c r="K6172" t="str">
        <f>INDEX([1]BCLIENTES!H:H,MATCH(Tabla5[[#This Row],[RUC]],[1]BCLIENTES!A:A,0))</f>
        <v xml:space="preserve"> CUSCO 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tr">
        <f>TEXT(Tabla5[[#This Row],[FECHA]],"MMM")</f>
        <v>Oct</v>
      </c>
      <c r="D6173" s="1" t="str">
        <f>TEXT(Tabla5[[#This Row],[FECHA]],"YYY")</f>
        <v>2024</v>
      </c>
      <c r="E6173" s="2" t="s">
        <v>143</v>
      </c>
      <c r="F6173" s="2" t="s">
        <v>6217</v>
      </c>
      <c r="G6173" s="2" t="s">
        <v>10004</v>
      </c>
      <c r="H6173">
        <v>10274342159</v>
      </c>
      <c r="I6173" t="str">
        <f>INDEX([1]BCLIENTES!B:B,MATCH(Tabla5[[#This Row],[RUC]],[1]BCLIENTES!A:A,0))</f>
        <v xml:space="preserve"> ESTELA VASQUEZ FLOR</v>
      </c>
      <c r="J6173" t="e">
        <f>INDEX([1]!Tabla1[DISTRITO],MATCH(Tabla5[[#This Row],[RUC]],[1]!Tabla1[RUC],0))</f>
        <v>#REF!</v>
      </c>
      <c r="K6173" t="str">
        <f>INDEX([1]BCLIENTES!H:H,MATCH(Tabla5[[#This Row],[RUC]],[1]BCLIENTES!A:A,0))</f>
        <v xml:space="preserve"> JAEN 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tr">
        <f>TEXT(Tabla5[[#This Row],[FECHA]],"MMM")</f>
        <v>Oct</v>
      </c>
      <c r="D6174" s="1" t="str">
        <f>TEXT(Tabla5[[#This Row],[FECHA]],"YYY")</f>
        <v>2024</v>
      </c>
      <c r="E6174" s="2" t="s">
        <v>143</v>
      </c>
      <c r="F6174" s="2" t="s">
        <v>6218</v>
      </c>
      <c r="G6174" s="2" t="s">
        <v>10004</v>
      </c>
      <c r="H6174">
        <v>20559587185</v>
      </c>
      <c r="I6174" t="str">
        <f>INDEX([1]BCLIENTES!B:B,MATCH(Tabla5[[#This Row],[RUC]],[1]BCLIENTES!A:A,0))</f>
        <v xml:space="preserve"> DISTRIBUIDORA ROYER S.A.C.</v>
      </c>
      <c r="J6174" t="e">
        <f>INDEX([1]!Tabla1[DISTRITO],MATCH(Tabla5[[#This Row],[RUC]],[1]!Tabla1[RUC],0))</f>
        <v>#REF!</v>
      </c>
      <c r="K6174" t="str">
        <f>INDEX([1]BCLIENTES!H:H,MATCH(Tabla5[[#This Row],[RUC]],[1]BCLIENTES!A:A,0))</f>
        <v xml:space="preserve"> TRUJILLO 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tr">
        <f>TEXT(Tabla5[[#This Row],[FECHA]],"MMM")</f>
        <v>Oct</v>
      </c>
      <c r="D6175" s="1" t="str">
        <f>TEXT(Tabla5[[#This Row],[FECHA]],"YYY")</f>
        <v>2024</v>
      </c>
      <c r="E6175" s="2" t="s">
        <v>143</v>
      </c>
      <c r="F6175" s="2" t="s">
        <v>6219</v>
      </c>
      <c r="G6175" s="2" t="s">
        <v>10004</v>
      </c>
      <c r="H6175">
        <v>20602853803</v>
      </c>
      <c r="I6175" t="str">
        <f>INDEX([1]BCLIENTES!B:B,MATCH(Tabla5[[#This Row],[RUC]],[1]BCLIENTES!A:A,0))</f>
        <v xml:space="preserve"> INVERSIONES D'LILY E.I.R.L.</v>
      </c>
      <c r="J6175" t="e">
        <f>INDEX([1]!Tabla1[DISTRITO],MATCH(Tabla5[[#This Row],[RUC]],[1]!Tabla1[RUC],0))</f>
        <v>#REF!</v>
      </c>
      <c r="K6175" t="str">
        <f>INDEX([1]BCLIENTES!H:H,MATCH(Tabla5[[#This Row],[RUC]],[1]BCLIENTES!A:A,0))</f>
        <v xml:space="preserve"> CHICLAYO 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tr">
        <f>TEXT(Tabla5[[#This Row],[FECHA]],"MMM")</f>
        <v>Oct</v>
      </c>
      <c r="D6176" s="1" t="str">
        <f>TEXT(Tabla5[[#This Row],[FECHA]],"YYY")</f>
        <v>2024</v>
      </c>
      <c r="E6176" s="2" t="s">
        <v>143</v>
      </c>
      <c r="F6176" s="2" t="s">
        <v>6220</v>
      </c>
      <c r="G6176" s="2" t="s">
        <v>10003</v>
      </c>
      <c r="H6176">
        <v>20601787700</v>
      </c>
      <c r="I6176" t="str">
        <f>INDEX([1]BCLIENTES!B:B,MATCH(Tabla5[[#This Row],[RUC]],[1]BCLIENTES!A:A,0))</f>
        <v xml:space="preserve"> IMPORTACIONES MIRALDI S.A.C.</v>
      </c>
      <c r="J6176" t="e">
        <f>INDEX([1]!Tabla1[DISTRITO],MATCH(Tabla5[[#This Row],[RUC]],[1]!Tabla1[RUC],0))</f>
        <v>#REF!</v>
      </c>
      <c r="K6176" t="str">
        <f>INDEX([1]BCLIENTES!H:H,MATCH(Tabla5[[#This Row],[RUC]],[1]BCLIENTES!A:A,0))</f>
        <v xml:space="preserve"> LIMA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tr">
        <f>TEXT(Tabla5[[#This Row],[FECHA]],"MMM")</f>
        <v>Oct</v>
      </c>
      <c r="D6177" s="1" t="str">
        <f>TEXT(Tabla5[[#This Row],[FECHA]],"YYY")</f>
        <v>2024</v>
      </c>
      <c r="E6177" s="2" t="s">
        <v>143</v>
      </c>
      <c r="F6177" s="2" t="s">
        <v>6221</v>
      </c>
      <c r="G6177" s="2" t="s">
        <v>10002</v>
      </c>
      <c r="H6177">
        <v>20519753830</v>
      </c>
      <c r="I6177" t="str">
        <f>INDEX([1]BCLIENTES!B:B,MATCH(Tabla5[[#This Row],[RUC]],[1]BCLIENTES!A:A,0))</f>
        <v xml:space="preserve"> CENTRO ELECTRICO ROJESAN S.A.C. - ROJESAN S.A.C.</v>
      </c>
      <c r="J6177" t="e">
        <f>INDEX([1]!Tabla1[DISTRITO],MATCH(Tabla5[[#This Row],[RUC]],[1]!Tabla1[RUC],0))</f>
        <v>#REF!</v>
      </c>
      <c r="K6177" t="str">
        <f>INDEX([1]BCLIENTES!H:H,MATCH(Tabla5[[#This Row],[RUC]],[1]BCLIENTES!A:A,0))</f>
        <v xml:space="preserve"> TACNA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tr">
        <f>TEXT(Tabla5[[#This Row],[FECHA]],"MMM")</f>
        <v>Oct</v>
      </c>
      <c r="D6178" s="1" t="str">
        <f>TEXT(Tabla5[[#This Row],[FECHA]],"YYY")</f>
        <v>2024</v>
      </c>
      <c r="E6178" s="2" t="s">
        <v>143</v>
      </c>
      <c r="F6178" s="2" t="s">
        <v>6222</v>
      </c>
      <c r="G6178" s="2" t="s">
        <v>10003</v>
      </c>
      <c r="H6178">
        <v>20601787700</v>
      </c>
      <c r="I6178" t="str">
        <f>INDEX([1]BCLIENTES!B:B,MATCH(Tabla5[[#This Row],[RUC]],[1]BCLIENTES!A:A,0))</f>
        <v xml:space="preserve"> IMPORTACIONES MIRALDI S.A.C.</v>
      </c>
      <c r="J6178" t="e">
        <f>INDEX([1]!Tabla1[DISTRITO],MATCH(Tabla5[[#This Row],[RUC]],[1]!Tabla1[RUC],0))</f>
        <v>#REF!</v>
      </c>
      <c r="K6178" t="str">
        <f>INDEX([1]BCLIENTES!H:H,MATCH(Tabla5[[#This Row],[RUC]],[1]BCLIENTES!A:A,0))</f>
        <v xml:space="preserve"> LIMA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tr">
        <f>TEXT(Tabla5[[#This Row],[FECHA]],"MMM")</f>
        <v>Oct</v>
      </c>
      <c r="D6179" s="1" t="str">
        <f>TEXT(Tabla5[[#This Row],[FECHA]],"YYY")</f>
        <v>2024</v>
      </c>
      <c r="E6179" s="2" t="s">
        <v>143</v>
      </c>
      <c r="F6179" s="2" t="s">
        <v>6223</v>
      </c>
      <c r="G6179" s="2" t="s">
        <v>10002</v>
      </c>
      <c r="H6179">
        <v>20447642701</v>
      </c>
      <c r="I6179" t="str">
        <f>INDEX([1]BCLIENTES!B:B,MATCH(Tabla5[[#This Row],[RUC]],[1]BCLIENTES!A:A,0))</f>
        <v xml:space="preserve"> GLOBAL IMPORTACIONES S.A.C.</v>
      </c>
      <c r="J6179" t="e">
        <f>INDEX([1]!Tabla1[DISTRITO],MATCH(Tabla5[[#This Row],[RUC]],[1]!Tabla1[RUC],0))</f>
        <v>#REF!</v>
      </c>
      <c r="K6179" t="str">
        <f>INDEX([1]BCLIENTES!H:H,MATCH(Tabla5[[#This Row],[RUC]],[1]BCLIENTES!A:A,0))</f>
        <v xml:space="preserve"> AREQUIPA 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tr">
        <f>TEXT(Tabla5[[#This Row],[FECHA]],"MMM")</f>
        <v>Oct</v>
      </c>
      <c r="D6180" s="1" t="str">
        <f>TEXT(Tabla5[[#This Row],[FECHA]],"YYY")</f>
        <v>2024</v>
      </c>
      <c r="E6180" s="2" t="s">
        <v>143</v>
      </c>
      <c r="F6180" s="2" t="s">
        <v>6224</v>
      </c>
      <c r="G6180" s="2" t="s">
        <v>10003</v>
      </c>
      <c r="H6180">
        <v>20604916772</v>
      </c>
      <c r="I6180" t="str">
        <f>INDEX([1]BCLIENTES!B:B,MATCH(Tabla5[[#This Row],[RUC]],[1]BCLIENTES!A:A,0))</f>
        <v xml:space="preserve"> ABA COMPANY SOCIEDAD ANONIMA CERRADA - ABA COMPANY S.A.C.</v>
      </c>
      <c r="J6180" t="e">
        <f>INDEX([1]!Tabla1[DISTRITO],MATCH(Tabla5[[#This Row],[RUC]],[1]!Tabla1[RUC],0))</f>
        <v>#REF!</v>
      </c>
      <c r="K6180" t="str">
        <f>INDEX([1]BCLIENTES!H:H,MATCH(Tabla5[[#This Row],[RUC]],[1]BCLIENTES!A:A,0))</f>
        <v xml:space="preserve"> TRUJILLO 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tr">
        <f>TEXT(Tabla5[[#This Row],[FECHA]],"MMM")</f>
        <v>Oct</v>
      </c>
      <c r="D6181" s="1" t="str">
        <f>TEXT(Tabla5[[#This Row],[FECHA]],"YYY")</f>
        <v>2024</v>
      </c>
      <c r="E6181" s="2" t="s">
        <v>143</v>
      </c>
      <c r="F6181" s="2" t="s">
        <v>6225</v>
      </c>
      <c r="G6181" s="2" t="s">
        <v>10003</v>
      </c>
      <c r="H6181">
        <v>20604916772</v>
      </c>
      <c r="I6181" t="str">
        <f>INDEX([1]BCLIENTES!B:B,MATCH(Tabla5[[#This Row],[RUC]],[1]BCLIENTES!A:A,0))</f>
        <v xml:space="preserve"> ABA COMPANY SOCIEDAD ANONIMA CERRADA - ABA COMPANY S.A.C.</v>
      </c>
      <c r="J6181" t="e">
        <f>INDEX([1]!Tabla1[DISTRITO],MATCH(Tabla5[[#This Row],[RUC]],[1]!Tabla1[RUC],0))</f>
        <v>#REF!</v>
      </c>
      <c r="K6181" t="str">
        <f>INDEX([1]BCLIENTES!H:H,MATCH(Tabla5[[#This Row],[RUC]],[1]BCLIENTES!A:A,0))</f>
        <v xml:space="preserve"> TRUJILLO 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tr">
        <f>TEXT(Tabla5[[#This Row],[FECHA]],"MMM")</f>
        <v>Oct</v>
      </c>
      <c r="D6182" s="1" t="str">
        <f>TEXT(Tabla5[[#This Row],[FECHA]],"YYY")</f>
        <v>2024</v>
      </c>
      <c r="E6182" s="2" t="s">
        <v>143</v>
      </c>
      <c r="F6182" s="2" t="s">
        <v>6226</v>
      </c>
      <c r="G6182" s="2" t="s">
        <v>10004</v>
      </c>
      <c r="H6182">
        <v>20608449753</v>
      </c>
      <c r="I6182" t="str">
        <f>INDEX([1]BCLIENTES!B:B,MATCH(Tabla5[[#This Row],[RUC]],[1]BCLIENTES!A:A,0))</f>
        <v xml:space="preserve"> JV FERRETERIA JAIMITO E.I.R.L</v>
      </c>
      <c r="J6182" t="e">
        <f>INDEX([1]!Tabla1[DISTRITO],MATCH(Tabla5[[#This Row],[RUC]],[1]!Tabla1[RUC],0))</f>
        <v>#REF!</v>
      </c>
      <c r="K6182" t="str">
        <f>INDEX([1]BCLIENTES!H:H,MATCH(Tabla5[[#This Row],[RUC]],[1]BCLIENTES!A:A,0))</f>
        <v xml:space="preserve"> JAEN 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tr">
        <f>TEXT(Tabla5[[#This Row],[FECHA]],"MMM")</f>
        <v>Oct</v>
      </c>
      <c r="D6183" s="1" t="str">
        <f>TEXT(Tabla5[[#This Row],[FECHA]],"YYY")</f>
        <v>2024</v>
      </c>
      <c r="E6183" s="2" t="s">
        <v>143</v>
      </c>
      <c r="F6183" s="2" t="s">
        <v>6227</v>
      </c>
      <c r="G6183" s="2" t="s">
        <v>10004</v>
      </c>
      <c r="H6183">
        <v>20600177631</v>
      </c>
      <c r="I6183" t="str">
        <f>INDEX([1]BCLIENTES!B:B,MATCH(Tabla5[[#This Row],[RUC]],[1]BCLIENTES!A:A,0))</f>
        <v xml:space="preserve"> CONSTRUCCION Y COMERCIO GRUPO 3C S.R.L.</v>
      </c>
      <c r="J6183" t="e">
        <f>INDEX([1]!Tabla1[DISTRITO],MATCH(Tabla5[[#This Row],[RUC]],[1]!Tabla1[RUC],0))</f>
        <v>#REF!</v>
      </c>
      <c r="K6183" t="str">
        <f>INDEX([1]BCLIENTES!H:H,MATCH(Tabla5[[#This Row],[RUC]],[1]BCLIENTES!A:A,0))</f>
        <v xml:space="preserve"> TRUJILLO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tr">
        <f>TEXT(Tabla5[[#This Row],[FECHA]],"MMM")</f>
        <v>Oct</v>
      </c>
      <c r="D6184" s="1" t="str">
        <f>TEXT(Tabla5[[#This Row],[FECHA]],"YYY")</f>
        <v>2024</v>
      </c>
      <c r="E6184" s="2" t="s">
        <v>143</v>
      </c>
      <c r="F6184" s="2" t="s">
        <v>6228</v>
      </c>
      <c r="G6184" s="2" t="s">
        <v>10004</v>
      </c>
      <c r="H6184">
        <v>20603790481</v>
      </c>
      <c r="I6184" t="str">
        <f>INDEX([1]BCLIENTES!B:B,MATCH(Tabla5[[#This Row],[RUC]],[1]BCLIENTES!A:A,0))</f>
        <v xml:space="preserve"> INVERSIONES MEGALUX S.A.C.</v>
      </c>
      <c r="J6184" t="e">
        <f>INDEX([1]!Tabla1[DISTRITO],MATCH(Tabla5[[#This Row],[RUC]],[1]!Tabla1[RUC],0))</f>
        <v>#REF!</v>
      </c>
      <c r="K6184" t="str">
        <f>INDEX([1]BCLIENTES!H:H,MATCH(Tabla5[[#This Row],[RUC]],[1]BCLIENTES!A:A,0))</f>
        <v xml:space="preserve"> CHICLAYO 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tr">
        <f>TEXT(Tabla5[[#This Row],[FECHA]],"MMM")</f>
        <v>Oct</v>
      </c>
      <c r="D6185" s="1" t="str">
        <f>TEXT(Tabla5[[#This Row],[FECHA]],"YYY")</f>
        <v>2024</v>
      </c>
      <c r="E6185" s="2" t="s">
        <v>143</v>
      </c>
      <c r="F6185" s="2" t="s">
        <v>6229</v>
      </c>
      <c r="G6185" s="2" t="s">
        <v>10002</v>
      </c>
      <c r="H6185">
        <v>20558232782</v>
      </c>
      <c r="I6185" t="str">
        <f>INDEX([1]BCLIENTES!B:B,MATCH(Tabla5[[#This Row],[RUC]],[1]BCLIENTES!A:A,0))</f>
        <v xml:space="preserve"> FERRE-T'IKA S.A.C.</v>
      </c>
      <c r="J6185" t="e">
        <f>INDEX([1]!Tabla1[DISTRITO],MATCH(Tabla5[[#This Row],[RUC]],[1]!Tabla1[RUC],0))</f>
        <v>#REF!</v>
      </c>
      <c r="K6185" t="str">
        <f>INDEX([1]BCLIENTES!H:H,MATCH(Tabla5[[#This Row],[RUC]],[1]BCLIENTES!A:A,0))</f>
        <v xml:space="preserve"> AREQUIPA 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tr">
        <f>TEXT(Tabla5[[#This Row],[FECHA]],"MMM")</f>
        <v>Oct</v>
      </c>
      <c r="D6186" s="1" t="str">
        <f>TEXT(Tabla5[[#This Row],[FECHA]],"YYY")</f>
        <v>2024</v>
      </c>
      <c r="E6186" s="2" t="s">
        <v>143</v>
      </c>
      <c r="F6186" s="2" t="s">
        <v>6230</v>
      </c>
      <c r="G6186" s="2" t="s">
        <v>10002</v>
      </c>
      <c r="H6186">
        <v>10466254148</v>
      </c>
      <c r="I6186" t="str">
        <f>INDEX([1]BCLIENTES!B:B,MATCH(Tabla5[[#This Row],[RUC]],[1]BCLIENTES!A:A,0))</f>
        <v xml:space="preserve"> COTRADO TOZO LUZMILA VERONICA</v>
      </c>
      <c r="J6186" t="e">
        <f>INDEX([1]!Tabla1[DISTRITO],MATCH(Tabla5[[#This Row],[RUC]],[1]!Tabla1[RUC],0))</f>
        <v>#REF!</v>
      </c>
      <c r="K6186" t="str">
        <f>INDEX([1]BCLIENTES!H:H,MATCH(Tabla5[[#This Row],[RUC]],[1]BCLIENTES!A:A,0))</f>
        <v xml:space="preserve"> TACNA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tr">
        <f>TEXT(Tabla5[[#This Row],[FECHA]],"MMM")</f>
        <v>Oct</v>
      </c>
      <c r="D6187" s="1" t="str">
        <f>TEXT(Tabla5[[#This Row],[FECHA]],"YYY")</f>
        <v>2024</v>
      </c>
      <c r="E6187" s="2" t="s">
        <v>143</v>
      </c>
      <c r="F6187" s="2" t="s">
        <v>6231</v>
      </c>
      <c r="G6187" s="2" t="s">
        <v>10002</v>
      </c>
      <c r="H6187">
        <v>10771662540</v>
      </c>
      <c r="I6187" t="str">
        <f>INDEX([1]BCLIENTES!B:B,MATCH(Tabla5[[#This Row],[RUC]],[1]BCLIENTES!A:A,0))</f>
        <v xml:space="preserve"> AYALA HUAYTAPUMA MARILUZ</v>
      </c>
      <c r="J6187" t="e">
        <f>INDEX([1]!Tabla1[DISTRITO],MATCH(Tabla5[[#This Row],[RUC]],[1]!Tabla1[RUC],0))</f>
        <v>#REF!</v>
      </c>
      <c r="K6187" t="str">
        <f>INDEX([1]BCLIENTES!H:H,MATCH(Tabla5[[#This Row],[RUC]],[1]BCLIENTES!A:A,0))</f>
        <v xml:space="preserve"> AREQUIPA 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tr">
        <f>TEXT(Tabla5[[#This Row],[FECHA]],"MMM")</f>
        <v>Oct</v>
      </c>
      <c r="D6188" s="1" t="str">
        <f>TEXT(Tabla5[[#This Row],[FECHA]],"YYY")</f>
        <v>2024</v>
      </c>
      <c r="E6188" s="2" t="s">
        <v>143</v>
      </c>
      <c r="F6188" s="2" t="s">
        <v>6232</v>
      </c>
      <c r="G6188" s="2" t="s">
        <v>10003</v>
      </c>
      <c r="H6188">
        <v>10448629312</v>
      </c>
      <c r="I6188" t="str">
        <f>INDEX([1]BCLIENTES!B:B,MATCH(Tabla5[[#This Row],[RUC]],[1]BCLIENTES!A:A,0))</f>
        <v xml:space="preserve"> DEPAZ MACEDO NELLY JACINTA</v>
      </c>
      <c r="J6188" t="e">
        <f>INDEX([1]!Tabla1[DISTRITO],MATCH(Tabla5[[#This Row],[RUC]],[1]!Tabla1[RUC],0))</f>
        <v>#REF!</v>
      </c>
      <c r="K6188" t="str">
        <f>INDEX([1]BCLIENTES!H:H,MATCH(Tabla5[[#This Row],[RUC]],[1]BCLIENTES!A:A,0))</f>
        <v xml:space="preserve"> HUARAZ 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tr">
        <f>TEXT(Tabla5[[#This Row],[FECHA]],"MMM")</f>
        <v>Oct</v>
      </c>
      <c r="D6189" s="1" t="str">
        <f>TEXT(Tabla5[[#This Row],[FECHA]],"YYY")</f>
        <v>2024</v>
      </c>
      <c r="E6189" s="2" t="s">
        <v>143</v>
      </c>
      <c r="F6189" s="2" t="s">
        <v>6233</v>
      </c>
      <c r="G6189" s="2" t="s">
        <v>10004</v>
      </c>
      <c r="H6189">
        <v>20481842515</v>
      </c>
      <c r="I6189" t="str">
        <f>INDEX([1]BCLIENTES!B:B,MATCH(Tabla5[[#This Row],[RUC]],[1]BCLIENTES!A:A,0))</f>
        <v xml:space="preserve"> INDUSTRIAL MILCIADES VARGAS SRL</v>
      </c>
      <c r="J6189" t="e">
        <f>INDEX([1]!Tabla1[DISTRITO],MATCH(Tabla5[[#This Row],[RUC]],[1]!Tabla1[RUC],0))</f>
        <v>#REF!</v>
      </c>
      <c r="K6189" t="str">
        <f>INDEX([1]BCLIENTES!H:H,MATCH(Tabla5[[#This Row],[RUC]],[1]BCLIENTES!A:A,0))</f>
        <v xml:space="preserve"> TRUJILLO 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tr">
        <f>TEXT(Tabla5[[#This Row],[FECHA]],"MMM")</f>
        <v>Oct</v>
      </c>
      <c r="D6190" s="1" t="str">
        <f>TEXT(Tabla5[[#This Row],[FECHA]],"YYY")</f>
        <v>2024</v>
      </c>
      <c r="E6190" s="2" t="s">
        <v>143</v>
      </c>
      <c r="F6190" s="2" t="s">
        <v>6234</v>
      </c>
      <c r="G6190" s="2" t="s">
        <v>10004</v>
      </c>
      <c r="H6190">
        <v>20481842515</v>
      </c>
      <c r="I6190" t="str">
        <f>INDEX([1]BCLIENTES!B:B,MATCH(Tabla5[[#This Row],[RUC]],[1]BCLIENTES!A:A,0))</f>
        <v xml:space="preserve"> INDUSTRIAL MILCIADES VARGAS SRL</v>
      </c>
      <c r="J6190" t="e">
        <f>INDEX([1]!Tabla1[DISTRITO],MATCH(Tabla5[[#This Row],[RUC]],[1]!Tabla1[RUC],0))</f>
        <v>#REF!</v>
      </c>
      <c r="K6190" t="str">
        <f>INDEX([1]BCLIENTES!H:H,MATCH(Tabla5[[#This Row],[RUC]],[1]BCLIENTES!A:A,0))</f>
        <v xml:space="preserve"> TRUJILLO 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tr">
        <f>TEXT(Tabla5[[#This Row],[FECHA]],"MMM")</f>
        <v>Oct</v>
      </c>
      <c r="D6191" s="1" t="str">
        <f>TEXT(Tabla5[[#This Row],[FECHA]],"YYY")</f>
        <v>2024</v>
      </c>
      <c r="E6191" s="2" t="s">
        <v>143</v>
      </c>
      <c r="F6191" s="2" t="s">
        <v>6235</v>
      </c>
      <c r="G6191" s="2" t="s">
        <v>10003</v>
      </c>
      <c r="H6191">
        <v>20481312125</v>
      </c>
      <c r="I6191" t="str">
        <f>INDEX([1]BCLIENTES!B:B,MATCH(Tabla5[[#This Row],[RUC]],[1]BCLIENTES!A:A,0))</f>
        <v xml:space="preserve"> VIA SOLUTEC SAC</v>
      </c>
      <c r="J6191" t="e">
        <f>INDEX([1]!Tabla1[DISTRITO],MATCH(Tabla5[[#This Row],[RUC]],[1]!Tabla1[RUC],0))</f>
        <v>#REF!</v>
      </c>
      <c r="K6191" t="str">
        <f>INDEX([1]BCLIENTES!H:H,MATCH(Tabla5[[#This Row],[RUC]],[1]BCLIENTES!A:A,0))</f>
        <v xml:space="preserve"> TRUJILLO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tr">
        <f>TEXT(Tabla5[[#This Row],[FECHA]],"MMM")</f>
        <v>Oct</v>
      </c>
      <c r="D6192" s="1" t="str">
        <f>TEXT(Tabla5[[#This Row],[FECHA]],"YYY")</f>
        <v>2024</v>
      </c>
      <c r="E6192" s="2" t="s">
        <v>143</v>
      </c>
      <c r="F6192" s="2" t="s">
        <v>6236</v>
      </c>
      <c r="G6192" s="2" t="s">
        <v>9999</v>
      </c>
      <c r="H6192">
        <v>20568769792</v>
      </c>
      <c r="I6192" t="str">
        <f>INDEX([1]BCLIENTES!B:B,MATCH(Tabla5[[#This Row],[RUC]],[1]BCLIENTES!A:A,0))</f>
        <v xml:space="preserve"> ELECTRO FERRETERA MIFER E.I.R.L</v>
      </c>
      <c r="J6192" t="e">
        <f>INDEX([1]!Tabla1[DISTRITO],MATCH(Tabla5[[#This Row],[RUC]],[1]!Tabla1[RUC],0))</f>
        <v>#REF!</v>
      </c>
      <c r="K6192" t="str">
        <f>INDEX([1]BCLIENTES!H:H,MATCH(Tabla5[[#This Row],[RUC]],[1]BCLIENTES!A:A,0))</f>
        <v xml:space="preserve"> HUANCAYO 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tr">
        <f>TEXT(Tabla5[[#This Row],[FECHA]],"MMM")</f>
        <v>Oct</v>
      </c>
      <c r="D6193" s="1" t="str">
        <f>TEXT(Tabla5[[#This Row],[FECHA]],"YYY")</f>
        <v>2024</v>
      </c>
      <c r="E6193" s="2" t="s">
        <v>143</v>
      </c>
      <c r="F6193" s="2" t="s">
        <v>6237</v>
      </c>
      <c r="G6193" s="2" t="s">
        <v>9999</v>
      </c>
      <c r="H6193">
        <v>20606857439</v>
      </c>
      <c r="I6193" t="str">
        <f>INDEX([1]BCLIENTES!B:B,MATCH(Tabla5[[#This Row],[RUC]],[1]BCLIENTES!A:A,0))</f>
        <v xml:space="preserve"> PUNTO FERRETERO CRISTHIAN E.I.R.L.</v>
      </c>
      <c r="J6193" t="e">
        <f>INDEX([1]!Tabla1[DISTRITO],MATCH(Tabla5[[#This Row],[RUC]],[1]!Tabla1[RUC],0))</f>
        <v>#REF!</v>
      </c>
      <c r="K6193" t="str">
        <f>INDEX([1]BCLIENTES!H:H,MATCH(Tabla5[[#This Row],[RUC]],[1]BCLIENTES!A:A,0))</f>
        <v xml:space="preserve"> HUANTA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tr">
        <f>TEXT(Tabla5[[#This Row],[FECHA]],"MMM")</f>
        <v>Oct</v>
      </c>
      <c r="D6194" s="1" t="str">
        <f>TEXT(Tabla5[[#This Row],[FECHA]],"YYY")</f>
        <v>2024</v>
      </c>
      <c r="E6194" s="2" t="s">
        <v>143</v>
      </c>
      <c r="F6194" s="2" t="s">
        <v>6238</v>
      </c>
      <c r="G6194" s="2" t="s">
        <v>10003</v>
      </c>
      <c r="H6194">
        <v>10238869523</v>
      </c>
      <c r="I6194" t="str">
        <f>INDEX([1]BCLIENTES!B:B,MATCH(Tabla5[[#This Row],[RUC]],[1]BCLIENTES!A:A,0))</f>
        <v xml:space="preserve"> CARREÑO DELGADO ROSA LINA</v>
      </c>
      <c r="J6194" t="e">
        <f>INDEX([1]!Tabla1[DISTRITO],MATCH(Tabla5[[#This Row],[RUC]],[1]!Tabla1[RUC],0))</f>
        <v>#REF!</v>
      </c>
      <c r="K6194" t="str">
        <f>INDEX([1]BCLIENTES!H:H,MATCH(Tabla5[[#This Row],[RUC]],[1]BCLIENTES!A:A,0))</f>
        <v xml:space="preserve"> TRUJILLO 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tr">
        <f>TEXT(Tabla5[[#This Row],[FECHA]],"MMM")</f>
        <v>Oct</v>
      </c>
      <c r="D6195" s="1" t="str">
        <f>TEXT(Tabla5[[#This Row],[FECHA]],"YYY")</f>
        <v>2024</v>
      </c>
      <c r="E6195" s="2" t="s">
        <v>143</v>
      </c>
      <c r="F6195" s="2" t="s">
        <v>6239</v>
      </c>
      <c r="G6195" s="2" t="s">
        <v>10004</v>
      </c>
      <c r="H6195">
        <v>20608160478</v>
      </c>
      <c r="I6195" t="str">
        <f>INDEX([1]BCLIENTES!B:B,MATCH(Tabla5[[#This Row],[RUC]],[1]BCLIENTES!A:A,0))</f>
        <v xml:space="preserve"> J &amp; L FERREXPRESS S.A.C.</v>
      </c>
      <c r="J6195" t="e">
        <f>INDEX([1]!Tabla1[DISTRITO],MATCH(Tabla5[[#This Row],[RUC]],[1]!Tabla1[RUC],0))</f>
        <v>#REF!</v>
      </c>
      <c r="K6195" t="str">
        <f>INDEX([1]BCLIENTES!H:H,MATCH(Tabla5[[#This Row],[RUC]],[1]BCLIENTES!A:A,0))</f>
        <v xml:space="preserve"> CHICLAYO 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tr">
        <f>TEXT(Tabla5[[#This Row],[FECHA]],"MMM")</f>
        <v>Oct</v>
      </c>
      <c r="D6196" s="1" t="str">
        <f>TEXT(Tabla5[[#This Row],[FECHA]],"YYY")</f>
        <v>2024</v>
      </c>
      <c r="E6196" s="2" t="s">
        <v>143</v>
      </c>
      <c r="F6196" s="2" t="s">
        <v>6240</v>
      </c>
      <c r="G6196" s="2" t="s">
        <v>10004</v>
      </c>
      <c r="H6196">
        <v>20612444405</v>
      </c>
      <c r="I6196" t="str">
        <f>INDEX([1]BCLIENTES!B:B,MATCH(Tabla5[[#This Row],[RUC]],[1]BCLIENTES!A:A,0))</f>
        <v xml:space="preserve"> COMERCIAL FERRETERA L &amp; M S.A.C</v>
      </c>
      <c r="J6196" t="e">
        <f>INDEX([1]!Tabla1[DISTRITO],MATCH(Tabla5[[#This Row],[RUC]],[1]!Tabla1[RUC],0))</f>
        <v>#REF!</v>
      </c>
      <c r="K6196" t="str">
        <f>INDEX([1]BCLIENTES!H:H,MATCH(Tabla5[[#This Row],[RUC]],[1]BCLIENTES!A:A,0))</f>
        <v xml:space="preserve"> CHICLAYO 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tr">
        <f>TEXT(Tabla5[[#This Row],[FECHA]],"MMM")</f>
        <v>Oct</v>
      </c>
      <c r="D6197" s="1" t="str">
        <f>TEXT(Tabla5[[#This Row],[FECHA]],"YYY")</f>
        <v>2024</v>
      </c>
      <c r="E6197" s="2" t="s">
        <v>143</v>
      </c>
      <c r="F6197" s="2" t="s">
        <v>6241</v>
      </c>
      <c r="G6197" s="2" t="s">
        <v>10004</v>
      </c>
      <c r="H6197">
        <v>20605930752</v>
      </c>
      <c r="I6197" t="str">
        <f>INDEX([1]BCLIENTES!B:B,MATCH(Tabla5[[#This Row],[RUC]],[1]BCLIENTES!A:A,0))</f>
        <v xml:space="preserve"> FERRETERIA ALISSON E.I.R.L.</v>
      </c>
      <c r="J6197" t="e">
        <f>INDEX([1]!Tabla1[DISTRITO],MATCH(Tabla5[[#This Row],[RUC]],[1]!Tabla1[RUC],0))</f>
        <v>#REF!</v>
      </c>
      <c r="K6197" t="str">
        <f>INDEX([1]BCLIENTES!H:H,MATCH(Tabla5[[#This Row],[RUC]],[1]BCLIENTES!A:A,0))</f>
        <v xml:space="preserve"> CHICLAYO 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tr">
        <f>TEXT(Tabla5[[#This Row],[FECHA]],"MMM")</f>
        <v>Oct</v>
      </c>
      <c r="D6198" s="1" t="str">
        <f>TEXT(Tabla5[[#This Row],[FECHA]],"YYY")</f>
        <v>2024</v>
      </c>
      <c r="E6198" s="2" t="s">
        <v>143</v>
      </c>
      <c r="F6198" s="2" t="s">
        <v>6242</v>
      </c>
      <c r="G6198" s="2" t="s">
        <v>10004</v>
      </c>
      <c r="H6198">
        <v>20611100371</v>
      </c>
      <c r="I6198" t="str">
        <f>INDEX([1]BCLIENTES!B:B,MATCH(Tabla5[[#This Row],[RUC]],[1]BCLIENTES!A:A,0))</f>
        <v xml:space="preserve"> CORPORACION ELECTRO CHRISTIAN S.A.C.</v>
      </c>
      <c r="J6198" t="e">
        <f>INDEX([1]!Tabla1[DISTRITO],MATCH(Tabla5[[#This Row],[RUC]],[1]!Tabla1[RUC],0))</f>
        <v>#REF!</v>
      </c>
      <c r="K6198" t="str">
        <f>INDEX([1]BCLIENTES!H:H,MATCH(Tabla5[[#This Row],[RUC]],[1]BCLIENTES!A:A,0))</f>
        <v xml:space="preserve"> CHICLAYO 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tr">
        <f>TEXT(Tabla5[[#This Row],[FECHA]],"MMM")</f>
        <v>Oct</v>
      </c>
      <c r="D6199" s="1" t="str">
        <f>TEXT(Tabla5[[#This Row],[FECHA]],"YYY")</f>
        <v>2024</v>
      </c>
      <c r="E6199" s="2" t="s">
        <v>143</v>
      </c>
      <c r="F6199" s="2" t="s">
        <v>6243</v>
      </c>
      <c r="G6199" s="2" t="s">
        <v>10003</v>
      </c>
      <c r="H6199">
        <v>10238869523</v>
      </c>
      <c r="I6199" t="str">
        <f>INDEX([1]BCLIENTES!B:B,MATCH(Tabla5[[#This Row],[RUC]],[1]BCLIENTES!A:A,0))</f>
        <v xml:space="preserve"> CARREÑO DELGADO ROSA LINA</v>
      </c>
      <c r="J6199" t="e">
        <f>INDEX([1]!Tabla1[DISTRITO],MATCH(Tabla5[[#This Row],[RUC]],[1]!Tabla1[RUC],0))</f>
        <v>#REF!</v>
      </c>
      <c r="K6199" t="str">
        <f>INDEX([1]BCLIENTES!H:H,MATCH(Tabla5[[#This Row],[RUC]],[1]BCLIENTES!A:A,0))</f>
        <v xml:space="preserve"> TRUJILLO 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tr">
        <f>TEXT(Tabla5[[#This Row],[FECHA]],"MMM")</f>
        <v>Oct</v>
      </c>
      <c r="D6200" s="1" t="str">
        <f>TEXT(Tabla5[[#This Row],[FECHA]],"YYY")</f>
        <v>2024</v>
      </c>
      <c r="E6200" s="2" t="s">
        <v>143</v>
      </c>
      <c r="F6200" s="2" t="s">
        <v>6244</v>
      </c>
      <c r="G6200" s="2" t="s">
        <v>10006</v>
      </c>
      <c r="H6200">
        <v>20527319766</v>
      </c>
      <c r="I6200" t="str">
        <f>INDEX([1]BCLIENTES!B:B,MATCH(Tabla5[[#This Row],[RUC]],[1]BCLIENTES!A:A,0))</f>
        <v xml:space="preserve"> MANUFACTURAS ELECTRICAS Y SANITARIAS EMPRESA INDIVIDUAL DE RESPONSABLIDAD LIMITADA</v>
      </c>
      <c r="J6200" t="e">
        <f>INDEX([1]!Tabla1[DISTRITO],MATCH(Tabla5[[#This Row],[RUC]],[1]!Tabla1[RUC],0))</f>
        <v>#REF!</v>
      </c>
      <c r="K6200" t="str">
        <f>INDEX([1]BCLIENTES!H:H,MATCH(Tabla5[[#This Row],[RUC]],[1]BCLIENTES!A:A,0))</f>
        <v xml:space="preserve"> CUSCO 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tr">
        <f>TEXT(Tabla5[[#This Row],[FECHA]],"MMM")</f>
        <v>Oct</v>
      </c>
      <c r="D6201" s="1" t="str">
        <f>TEXT(Tabla5[[#This Row],[FECHA]],"YYY")</f>
        <v>2024</v>
      </c>
      <c r="E6201" s="2" t="s">
        <v>143</v>
      </c>
      <c r="F6201" s="2" t="s">
        <v>6245</v>
      </c>
      <c r="G6201" s="2" t="s">
        <v>9999</v>
      </c>
      <c r="H6201">
        <v>20568769792</v>
      </c>
      <c r="I6201" t="str">
        <f>INDEX([1]BCLIENTES!B:B,MATCH(Tabla5[[#This Row],[RUC]],[1]BCLIENTES!A:A,0))</f>
        <v xml:space="preserve"> ELECTRO FERRETERA MIFER E.I.R.L</v>
      </c>
      <c r="J6201" t="e">
        <f>INDEX([1]!Tabla1[DISTRITO],MATCH(Tabla5[[#This Row],[RUC]],[1]!Tabla1[RUC],0))</f>
        <v>#REF!</v>
      </c>
      <c r="K6201" t="str">
        <f>INDEX([1]BCLIENTES!H:H,MATCH(Tabla5[[#This Row],[RUC]],[1]BCLIENTES!A:A,0))</f>
        <v xml:space="preserve"> HUANCAYO 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tr">
        <f>TEXT(Tabla5[[#This Row],[FECHA]],"MMM")</f>
        <v>Oct</v>
      </c>
      <c r="D6202" s="1" t="str">
        <f>TEXT(Tabla5[[#This Row],[FECHA]],"YYY")</f>
        <v>2024</v>
      </c>
      <c r="E6202" s="2" t="s">
        <v>143</v>
      </c>
      <c r="F6202" s="2" t="s">
        <v>6246</v>
      </c>
      <c r="G6202" s="2" t="s">
        <v>9999</v>
      </c>
      <c r="H6202">
        <v>10458253469</v>
      </c>
      <c r="I6202" t="str">
        <f>INDEX([1]BCLIENTES!B:B,MATCH(Tabla5[[#This Row],[RUC]],[1]BCLIENTES!A:A,0))</f>
        <v xml:space="preserve"> BRANCACHO PARDAVE CILIANA DEYSI</v>
      </c>
      <c r="J6202" t="e">
        <f>INDEX([1]!Tabla1[DISTRITO],MATCH(Tabla5[[#This Row],[RUC]],[1]!Tabla1[RUC],0))</f>
        <v>#REF!</v>
      </c>
      <c r="K6202" t="str">
        <f>INDEX([1]BCLIENTES!H:H,MATCH(Tabla5[[#This Row],[RUC]],[1]BCLIENTES!A:A,0))</f>
        <v xml:space="preserve"> HUANUCO 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tr">
        <f>TEXT(Tabla5[[#This Row],[FECHA]],"MMM")</f>
        <v>Oct</v>
      </c>
      <c r="D6203" s="1" t="str">
        <f>TEXT(Tabla5[[#This Row],[FECHA]],"YYY")</f>
        <v>2024</v>
      </c>
      <c r="E6203" s="2" t="s">
        <v>143</v>
      </c>
      <c r="F6203" s="2" t="s">
        <v>6247</v>
      </c>
      <c r="G6203" s="2" t="s">
        <v>9999</v>
      </c>
      <c r="H6203">
        <v>20452305896</v>
      </c>
      <c r="I6203" t="str">
        <f>INDEX([1]BCLIENTES!B:B,MATCH(Tabla5[[#This Row],[RUC]],[1]BCLIENTES!A:A,0))</f>
        <v xml:space="preserve"> DIFELEC S.R.L</v>
      </c>
      <c r="J6203" t="e">
        <f>INDEX([1]!Tabla1[DISTRITO],MATCH(Tabla5[[#This Row],[RUC]],[1]!Tabla1[RUC],0))</f>
        <v>#REF!</v>
      </c>
      <c r="K6203" t="str">
        <f>INDEX([1]BCLIENTES!H:H,MATCH(Tabla5[[#This Row],[RUC]],[1]BCLIENTES!A:A,0))</f>
        <v xml:space="preserve"> ICA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tr">
        <f>TEXT(Tabla5[[#This Row],[FECHA]],"MMM")</f>
        <v>Oct</v>
      </c>
      <c r="D6204" s="1" t="str">
        <f>TEXT(Tabla5[[#This Row],[FECHA]],"YYY")</f>
        <v>2024</v>
      </c>
      <c r="E6204" s="2" t="s">
        <v>143</v>
      </c>
      <c r="F6204" s="2" t="s">
        <v>6248</v>
      </c>
      <c r="G6204" s="2" t="s">
        <v>9999</v>
      </c>
      <c r="H6204">
        <v>20606857439</v>
      </c>
      <c r="I6204" t="str">
        <f>INDEX([1]BCLIENTES!B:B,MATCH(Tabla5[[#This Row],[RUC]],[1]BCLIENTES!A:A,0))</f>
        <v xml:space="preserve"> PUNTO FERRETERO CRISTHIAN E.I.R.L.</v>
      </c>
      <c r="J6204" t="e">
        <f>INDEX([1]!Tabla1[DISTRITO],MATCH(Tabla5[[#This Row],[RUC]],[1]!Tabla1[RUC],0))</f>
        <v>#REF!</v>
      </c>
      <c r="K6204" t="str">
        <f>INDEX([1]BCLIENTES!H:H,MATCH(Tabla5[[#This Row],[RUC]],[1]BCLIENTES!A:A,0))</f>
        <v xml:space="preserve"> HUANTA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tr">
        <f>TEXT(Tabla5[[#This Row],[FECHA]],"MMM")</f>
        <v>Oct</v>
      </c>
      <c r="D6205" s="1" t="str">
        <f>TEXT(Tabla5[[#This Row],[FECHA]],"YYY")</f>
        <v>2024</v>
      </c>
      <c r="E6205" s="2" t="s">
        <v>143</v>
      </c>
      <c r="F6205" s="2" t="s">
        <v>6249</v>
      </c>
      <c r="G6205" s="2" t="s">
        <v>10003</v>
      </c>
      <c r="H6205">
        <v>20604916772</v>
      </c>
      <c r="I6205" t="str">
        <f>INDEX([1]BCLIENTES!B:B,MATCH(Tabla5[[#This Row],[RUC]],[1]BCLIENTES!A:A,0))</f>
        <v xml:space="preserve"> ABA COMPANY SOCIEDAD ANONIMA CERRADA - ABA COMPANY S.A.C.</v>
      </c>
      <c r="J6205" t="e">
        <f>INDEX([1]!Tabla1[DISTRITO],MATCH(Tabla5[[#This Row],[RUC]],[1]!Tabla1[RUC],0))</f>
        <v>#REF!</v>
      </c>
      <c r="K6205" t="str">
        <f>INDEX([1]BCLIENTES!H:H,MATCH(Tabla5[[#This Row],[RUC]],[1]BCLIENTES!A:A,0))</f>
        <v xml:space="preserve"> TRUJILLO 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tr">
        <f>TEXT(Tabla5[[#This Row],[FECHA]],"MMM")</f>
        <v>Oct</v>
      </c>
      <c r="D6206" s="1" t="str">
        <f>TEXT(Tabla5[[#This Row],[FECHA]],"YYY")</f>
        <v>2024</v>
      </c>
      <c r="E6206" s="2" t="s">
        <v>143</v>
      </c>
      <c r="F6206" s="2" t="s">
        <v>6250</v>
      </c>
      <c r="G6206" s="2" t="s">
        <v>9999</v>
      </c>
      <c r="H6206">
        <v>20279099142</v>
      </c>
      <c r="I6206" t="str">
        <f>INDEX([1]BCLIENTES!B:B,MATCH(Tabla5[[#This Row],[RUC]],[1]BCLIENTES!A:A,0))</f>
        <v xml:space="preserve"> TECNOLOGIA ELECTRICA S.A.C</v>
      </c>
      <c r="J6206" t="e">
        <f>INDEX([1]!Tabla1[DISTRITO],MATCH(Tabla5[[#This Row],[RUC]],[1]!Tabla1[RUC],0))</f>
        <v>#REF!</v>
      </c>
      <c r="K6206" t="str">
        <f>INDEX([1]BCLIENTES!H:H,MATCH(Tabla5[[#This Row],[RUC]],[1]BCLIENTES!A:A,0))</f>
        <v xml:space="preserve"> ICA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tr">
        <f>TEXT(Tabla5[[#This Row],[FECHA]],"MMM")</f>
        <v>Oct</v>
      </c>
      <c r="D6207" s="1" t="str">
        <f>TEXT(Tabla5[[#This Row],[FECHA]],"YYY")</f>
        <v>2024</v>
      </c>
      <c r="E6207" s="2" t="s">
        <v>143</v>
      </c>
      <c r="F6207" s="2" t="s">
        <v>6251</v>
      </c>
      <c r="G6207" s="2" t="s">
        <v>10004</v>
      </c>
      <c r="H6207">
        <v>20609019019</v>
      </c>
      <c r="I6207" t="str">
        <f>INDEX([1]BCLIENTES!B:B,MATCH(Tabla5[[#This Row],[RUC]],[1]BCLIENTES!A:A,0))</f>
        <v xml:space="preserve"> INDUSTRIAS ELECTRICAS V &amp; L S.A.C.</v>
      </c>
      <c r="J6207" t="e">
        <f>INDEX([1]!Tabla1[DISTRITO],MATCH(Tabla5[[#This Row],[RUC]],[1]!Tabla1[RUC],0))</f>
        <v>#REF!</v>
      </c>
      <c r="K6207" t="str">
        <f>INDEX([1]BCLIENTES!H:H,MATCH(Tabla5[[#This Row],[RUC]],[1]BCLIENTES!A:A,0))</f>
        <v xml:space="preserve"> TRUJILLO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tr">
        <f>TEXT(Tabla5[[#This Row],[FECHA]],"MMM")</f>
        <v>Oct</v>
      </c>
      <c r="D6208" s="1" t="str">
        <f>TEXT(Tabla5[[#This Row],[FECHA]],"YYY")</f>
        <v>2024</v>
      </c>
      <c r="E6208" s="2" t="s">
        <v>143</v>
      </c>
      <c r="F6208" s="2" t="s">
        <v>6252</v>
      </c>
      <c r="G6208" s="2" t="s">
        <v>10003</v>
      </c>
      <c r="H6208">
        <v>10238869523</v>
      </c>
      <c r="I6208" t="str">
        <f>INDEX([1]BCLIENTES!B:B,MATCH(Tabla5[[#This Row],[RUC]],[1]BCLIENTES!A:A,0))</f>
        <v xml:space="preserve"> CARREÑO DELGADO ROSA LINA</v>
      </c>
      <c r="J6208" t="e">
        <f>INDEX([1]!Tabla1[DISTRITO],MATCH(Tabla5[[#This Row],[RUC]],[1]!Tabla1[RUC],0))</f>
        <v>#REF!</v>
      </c>
      <c r="K6208" t="str">
        <f>INDEX([1]BCLIENTES!H:H,MATCH(Tabla5[[#This Row],[RUC]],[1]BCLIENTES!A:A,0))</f>
        <v xml:space="preserve"> TRUJILLO 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tr">
        <f>TEXT(Tabla5[[#This Row],[FECHA]],"MMM")</f>
        <v>Oct</v>
      </c>
      <c r="D6209" s="1" t="str">
        <f>TEXT(Tabla5[[#This Row],[FECHA]],"YYY")</f>
        <v>2024</v>
      </c>
      <c r="E6209" s="2" t="s">
        <v>143</v>
      </c>
      <c r="F6209" s="2" t="s">
        <v>6253</v>
      </c>
      <c r="G6209" s="2" t="s">
        <v>10002</v>
      </c>
      <c r="H6209">
        <v>20539539214</v>
      </c>
      <c r="I6209" t="str">
        <f>INDEX([1]BCLIENTES!B:B,MATCH(Tabla5[[#This Row],[RUC]],[1]BCLIENTES!A:A,0))</f>
        <v xml:space="preserve"> COMERCIAL IMFESUR E.I.R.L.</v>
      </c>
      <c r="J6209" t="e">
        <f>INDEX([1]!Tabla1[DISTRITO],MATCH(Tabla5[[#This Row],[RUC]],[1]!Tabla1[RUC],0))</f>
        <v>#REF!</v>
      </c>
      <c r="K6209" t="str">
        <f>INDEX([1]BCLIENTES!H:H,MATCH(Tabla5[[#This Row],[RUC]],[1]BCLIENTES!A:A,0))</f>
        <v xml:space="preserve"> AREQUIPA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tr">
        <f>TEXT(Tabla5[[#This Row],[FECHA]],"MMM")</f>
        <v>Oct</v>
      </c>
      <c r="D6210" s="1" t="str">
        <f>TEXT(Tabla5[[#This Row],[FECHA]],"YYY")</f>
        <v>2024</v>
      </c>
      <c r="E6210" s="2" t="s">
        <v>143</v>
      </c>
      <c r="F6210" s="2" t="s">
        <v>6254</v>
      </c>
      <c r="G6210" s="2" t="s">
        <v>10002</v>
      </c>
      <c r="H6210">
        <v>10482117894</v>
      </c>
      <c r="I6210" t="str">
        <f>INDEX([1]BCLIENTES!B:B,MATCH(Tabla5[[#This Row],[RUC]],[1]BCLIENTES!A:A,0))</f>
        <v xml:space="preserve"> JARAMILLO SEMBRERA LEIDY</v>
      </c>
      <c r="J6210" t="e">
        <f>INDEX([1]!Tabla1[DISTRITO],MATCH(Tabla5[[#This Row],[RUC]],[1]!Tabla1[RUC],0))</f>
        <v>#REF!</v>
      </c>
      <c r="K6210" t="str">
        <f>INDEX([1]BCLIENTES!H:H,MATCH(Tabla5[[#This Row],[RUC]],[1]BCLIENTES!A:A,0))</f>
        <v xml:space="preserve"> PIURA 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tr">
        <f>TEXT(Tabla5[[#This Row],[FECHA]],"MMM")</f>
        <v>Oct</v>
      </c>
      <c r="D6211" s="1" t="str">
        <f>TEXT(Tabla5[[#This Row],[FECHA]],"YYY")</f>
        <v>2024</v>
      </c>
      <c r="E6211" s="2" t="s">
        <v>143</v>
      </c>
      <c r="F6211" s="2" t="s">
        <v>6255</v>
      </c>
      <c r="G6211" s="2" t="s">
        <v>10003</v>
      </c>
      <c r="H6211">
        <v>20601787700</v>
      </c>
      <c r="I6211" t="str">
        <f>INDEX([1]BCLIENTES!B:B,MATCH(Tabla5[[#This Row],[RUC]],[1]BCLIENTES!A:A,0))</f>
        <v xml:space="preserve"> IMPORTACIONES MIRALDI S.A.C.</v>
      </c>
      <c r="J6211" t="e">
        <f>INDEX([1]!Tabla1[DISTRITO],MATCH(Tabla5[[#This Row],[RUC]],[1]!Tabla1[RUC],0))</f>
        <v>#REF!</v>
      </c>
      <c r="K6211" t="str">
        <f>INDEX([1]BCLIENTES!H:H,MATCH(Tabla5[[#This Row],[RUC]],[1]BCLIENTES!A:A,0))</f>
        <v xml:space="preserve"> LIMA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tr">
        <f>TEXT(Tabla5[[#This Row],[FECHA]],"MMM")</f>
        <v>Oct</v>
      </c>
      <c r="D6212" s="1" t="str">
        <f>TEXT(Tabla5[[#This Row],[FECHA]],"YYY")</f>
        <v>2024</v>
      </c>
      <c r="E6212" s="2" t="s">
        <v>143</v>
      </c>
      <c r="F6212" s="2" t="s">
        <v>6256</v>
      </c>
      <c r="G6212" s="2" t="s">
        <v>10003</v>
      </c>
      <c r="H6212">
        <v>20601787700</v>
      </c>
      <c r="I6212" t="str">
        <f>INDEX([1]BCLIENTES!B:B,MATCH(Tabla5[[#This Row],[RUC]],[1]BCLIENTES!A:A,0))</f>
        <v xml:space="preserve"> IMPORTACIONES MIRALDI S.A.C.</v>
      </c>
      <c r="J6212" t="e">
        <f>INDEX([1]!Tabla1[DISTRITO],MATCH(Tabla5[[#This Row],[RUC]],[1]!Tabla1[RUC],0))</f>
        <v>#REF!</v>
      </c>
      <c r="K6212" t="str">
        <f>INDEX([1]BCLIENTES!H:H,MATCH(Tabla5[[#This Row],[RUC]],[1]BCLIENTES!A:A,0))</f>
        <v xml:space="preserve"> LIMA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tr">
        <f>TEXT(Tabla5[[#This Row],[FECHA]],"MMM")</f>
        <v>Oct</v>
      </c>
      <c r="D6213" s="1" t="str">
        <f>TEXT(Tabla5[[#This Row],[FECHA]],"YYY")</f>
        <v>2024</v>
      </c>
      <c r="E6213" s="2" t="s">
        <v>143</v>
      </c>
      <c r="F6213" s="2" t="s">
        <v>6257</v>
      </c>
      <c r="G6213" s="2" t="s">
        <v>9999</v>
      </c>
      <c r="H6213">
        <v>20601400775</v>
      </c>
      <c r="I6213" t="str">
        <f>INDEX([1]BCLIENTES!B:B,MATCH(Tabla5[[#This Row],[RUC]],[1]BCLIENTES!A:A,0))</f>
        <v xml:space="preserve"> INVERSIONES GYS SAGITARIO EMPRESA INDIVIDUAL DE RESPONSABILIDAD LIMITADA</v>
      </c>
      <c r="J6213" t="e">
        <f>INDEX([1]!Tabla1[DISTRITO],MATCH(Tabla5[[#This Row],[RUC]],[1]!Tabla1[RUC],0))</f>
        <v>#REF!</v>
      </c>
      <c r="K6213" t="str">
        <f>INDEX([1]BCLIENTES!H:H,MATCH(Tabla5[[#This Row],[RUC]],[1]BCLIENTES!A:A,0))</f>
        <v xml:space="preserve"> HUANUCO 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tr">
        <f>TEXT(Tabla5[[#This Row],[FECHA]],"MMM")</f>
        <v>Oct</v>
      </c>
      <c r="D6214" s="1" t="str">
        <f>TEXT(Tabla5[[#This Row],[FECHA]],"YYY")</f>
        <v>2024</v>
      </c>
      <c r="E6214" s="2" t="s">
        <v>143</v>
      </c>
      <c r="F6214" s="2" t="s">
        <v>6258</v>
      </c>
      <c r="G6214" s="2" t="s">
        <v>10002</v>
      </c>
      <c r="H6214">
        <v>20608208136</v>
      </c>
      <c r="I6214" t="str">
        <f>INDEX([1]BCLIENTES!B:B,MATCH(Tabla5[[#This Row],[RUC]],[1]BCLIENTES!A:A,0))</f>
        <v xml:space="preserve"> ELECTROCENTRO PERU E.I.R.L.</v>
      </c>
      <c r="J6214" t="e">
        <f>INDEX([1]!Tabla1[DISTRITO],MATCH(Tabla5[[#This Row],[RUC]],[1]!Tabla1[RUC],0))</f>
        <v>#REF!</v>
      </c>
      <c r="K6214" t="str">
        <f>INDEX([1]BCLIENTES!H:H,MATCH(Tabla5[[#This Row],[RUC]],[1]BCLIENTES!A:A,0))</f>
        <v xml:space="preserve"> AREQUIPA 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tr">
        <f>TEXT(Tabla5[[#This Row],[FECHA]],"MMM")</f>
        <v>Oct</v>
      </c>
      <c r="D6215" s="1" t="str">
        <f>TEXT(Tabla5[[#This Row],[FECHA]],"YYY")</f>
        <v>2024</v>
      </c>
      <c r="E6215" s="2" t="s">
        <v>143</v>
      </c>
      <c r="F6215" s="2" t="s">
        <v>6259</v>
      </c>
      <c r="G6215" s="2" t="s">
        <v>10002</v>
      </c>
      <c r="H6215">
        <v>20454067682</v>
      </c>
      <c r="I6215" t="str">
        <f>INDEX([1]BCLIENTES!B:B,MATCH(Tabla5[[#This Row],[RUC]],[1]BCLIENTES!A:A,0))</f>
        <v xml:space="preserve"> FERRETERIA Y MATERIALES DE CONSTRUCCION S.R.L. - FEMACO S.R.L.</v>
      </c>
      <c r="J6215" t="e">
        <f>INDEX([1]!Tabla1[DISTRITO],MATCH(Tabla5[[#This Row],[RUC]],[1]!Tabla1[RUC],0))</f>
        <v>#REF!</v>
      </c>
      <c r="K6215" t="str">
        <f>INDEX([1]BCLIENTES!H:H,MATCH(Tabla5[[#This Row],[RUC]],[1]BCLIENTES!A:A,0))</f>
        <v xml:space="preserve"> AREQUIPA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tr">
        <f>TEXT(Tabla5[[#This Row],[FECHA]],"MMM")</f>
        <v>Oct</v>
      </c>
      <c r="D6216" s="1" t="str">
        <f>TEXT(Tabla5[[#This Row],[FECHA]],"YYY")</f>
        <v>2024</v>
      </c>
      <c r="E6216" s="2" t="s">
        <v>143</v>
      </c>
      <c r="F6216" s="2" t="s">
        <v>6260</v>
      </c>
      <c r="G6216" s="2" t="s">
        <v>10002</v>
      </c>
      <c r="H6216">
        <v>20601467845</v>
      </c>
      <c r="I6216" t="str">
        <f>INDEX([1]BCLIENTES!B:B,MATCH(Tabla5[[#This Row],[RUC]],[1]BCLIENTES!A:A,0))</f>
        <v xml:space="preserve"> CORPORACION MIRANDA NUÑEZ E.I.R.L.</v>
      </c>
      <c r="J6216" t="e">
        <f>INDEX([1]!Tabla1[DISTRITO],MATCH(Tabla5[[#This Row],[RUC]],[1]!Tabla1[RUC],0))</f>
        <v>#REF!</v>
      </c>
      <c r="K6216" t="str">
        <f>INDEX([1]BCLIENTES!H:H,MATCH(Tabla5[[#This Row],[RUC]],[1]BCLIENTES!A:A,0))</f>
        <v xml:space="preserve"> AREQUIPA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tr">
        <f>TEXT(Tabla5[[#This Row],[FECHA]],"MMM")</f>
        <v>Oct</v>
      </c>
      <c r="D6217" s="1" t="str">
        <f>TEXT(Tabla5[[#This Row],[FECHA]],"YYY")</f>
        <v>2024</v>
      </c>
      <c r="E6217" s="2" t="s">
        <v>143</v>
      </c>
      <c r="F6217" s="2" t="s">
        <v>6261</v>
      </c>
      <c r="G6217" s="2" t="s">
        <v>10002</v>
      </c>
      <c r="H6217">
        <v>20606782650</v>
      </c>
      <c r="I6217" t="str">
        <f>INDEX([1]BCLIENTES!B:B,MATCH(Tabla5[[#This Row],[RUC]],[1]BCLIENTES!A:A,0))</f>
        <v xml:space="preserve"> DISTRIBUIDORA Y FERRETERA D´MARIN EMPRESA INDIVIDUAL DE RESPONSABILIDAD LIMITADA-D &amp; F D´MARIN EIRL</v>
      </c>
      <c r="J6217" t="e">
        <f>INDEX([1]!Tabla1[DISTRITO],MATCH(Tabla5[[#This Row],[RUC]],[1]!Tabla1[RUC],0))</f>
        <v>#REF!</v>
      </c>
      <c r="K6217" t="str">
        <f>INDEX([1]BCLIENTES!H:H,MATCH(Tabla5[[#This Row],[RUC]],[1]BCLIENTES!A:A,0))</f>
        <v xml:space="preserve"> AREQUIPA 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tr">
        <f>TEXT(Tabla5[[#This Row],[FECHA]],"MMM")</f>
        <v>Oct</v>
      </c>
      <c r="D6218" s="1" t="str">
        <f>TEXT(Tabla5[[#This Row],[FECHA]],"YYY")</f>
        <v>2024</v>
      </c>
      <c r="E6218" s="2" t="s">
        <v>143</v>
      </c>
      <c r="F6218" s="2" t="s">
        <v>6262</v>
      </c>
      <c r="G6218" s="2" t="s">
        <v>10002</v>
      </c>
      <c r="H6218">
        <v>20606782650</v>
      </c>
      <c r="I6218" t="str">
        <f>INDEX([1]BCLIENTES!B:B,MATCH(Tabla5[[#This Row],[RUC]],[1]BCLIENTES!A:A,0))</f>
        <v xml:space="preserve"> DISTRIBUIDORA Y FERRETERA D´MARIN EMPRESA INDIVIDUAL DE RESPONSABILIDAD LIMITADA-D &amp; F D´MARIN EIRL</v>
      </c>
      <c r="J6218" t="e">
        <f>INDEX([1]!Tabla1[DISTRITO],MATCH(Tabla5[[#This Row],[RUC]],[1]!Tabla1[RUC],0))</f>
        <v>#REF!</v>
      </c>
      <c r="K6218" t="str">
        <f>INDEX([1]BCLIENTES!H:H,MATCH(Tabla5[[#This Row],[RUC]],[1]BCLIENTES!A:A,0))</f>
        <v xml:space="preserve"> AREQUIPA 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tr">
        <f>TEXT(Tabla5[[#This Row],[FECHA]],"MMM")</f>
        <v>Oct</v>
      </c>
      <c r="D6219" s="1" t="str">
        <f>TEXT(Tabla5[[#This Row],[FECHA]],"YYY")</f>
        <v>2024</v>
      </c>
      <c r="E6219" s="2" t="s">
        <v>143</v>
      </c>
      <c r="F6219" s="2" t="s">
        <v>6263</v>
      </c>
      <c r="G6219" s="2" t="s">
        <v>10003</v>
      </c>
      <c r="H6219">
        <v>20610672443</v>
      </c>
      <c r="I6219" t="str">
        <f>INDEX([1]BCLIENTES!B:B,MATCH(Tabla5[[#This Row],[RUC]],[1]BCLIENTES!A:A,0))</f>
        <v xml:space="preserve"> CONSTRUCCION NEGOCIOS Y SERVICIOS DANTE E.I.R.L.</v>
      </c>
      <c r="J6219" t="e">
        <f>INDEX([1]!Tabla1[DISTRITO],MATCH(Tabla5[[#This Row],[RUC]],[1]!Tabla1[RUC],0))</f>
        <v>#REF!</v>
      </c>
      <c r="K6219" t="str">
        <f>INDEX([1]BCLIENTES!H:H,MATCH(Tabla5[[#This Row],[RUC]],[1]BCLIENTES!A:A,0))</f>
        <v xml:space="preserve"> CHICLAYO 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tr">
        <f>TEXT(Tabla5[[#This Row],[FECHA]],"MMM")</f>
        <v>Oct</v>
      </c>
      <c r="D6220" s="1" t="str">
        <f>TEXT(Tabla5[[#This Row],[FECHA]],"YYY")</f>
        <v>2024</v>
      </c>
      <c r="E6220" s="2" t="s">
        <v>143</v>
      </c>
      <c r="F6220" s="2" t="s">
        <v>6264</v>
      </c>
      <c r="G6220" s="2" t="s">
        <v>10002</v>
      </c>
      <c r="H6220">
        <v>10431742069</v>
      </c>
      <c r="I6220" t="str">
        <f>INDEX([1]BCLIENTES!B:B,MATCH(Tabla5[[#This Row],[RUC]],[1]BCLIENTES!A:A,0))</f>
        <v xml:space="preserve"> CONSA HUAYTAPUMA AGUSTIN</v>
      </c>
      <c r="J6220" t="e">
        <f>INDEX([1]!Tabla1[DISTRITO],MATCH(Tabla5[[#This Row],[RUC]],[1]!Tabla1[RUC],0))</f>
        <v>#REF!</v>
      </c>
      <c r="K6220" t="str">
        <f>INDEX([1]BCLIENTES!H:H,MATCH(Tabla5[[#This Row],[RUC]],[1]BCLIENTES!A:A,0))</f>
        <v xml:space="preserve"> AREQUIPA 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tr">
        <f>TEXT(Tabla5[[#This Row],[FECHA]],"MMM")</f>
        <v>Oct</v>
      </c>
      <c r="D6221" s="1" t="str">
        <f>TEXT(Tabla5[[#This Row],[FECHA]],"YYY")</f>
        <v>2024</v>
      </c>
      <c r="E6221" s="2" t="s">
        <v>143</v>
      </c>
      <c r="F6221" s="2" t="s">
        <v>6265</v>
      </c>
      <c r="G6221" s="2" t="s">
        <v>10004</v>
      </c>
      <c r="H6221">
        <v>20605930752</v>
      </c>
      <c r="I6221" t="str">
        <f>INDEX([1]BCLIENTES!B:B,MATCH(Tabla5[[#This Row],[RUC]],[1]BCLIENTES!A:A,0))</f>
        <v xml:space="preserve"> FERRETERIA ALISSON E.I.R.L.</v>
      </c>
      <c r="J6221" t="e">
        <f>INDEX([1]!Tabla1[DISTRITO],MATCH(Tabla5[[#This Row],[RUC]],[1]!Tabla1[RUC],0))</f>
        <v>#REF!</v>
      </c>
      <c r="K6221" t="str">
        <f>INDEX([1]BCLIENTES!H:H,MATCH(Tabla5[[#This Row],[RUC]],[1]BCLIENTES!A:A,0))</f>
        <v xml:space="preserve"> CHICLAYO 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tr">
        <f>TEXT(Tabla5[[#This Row],[FECHA]],"MMM")</f>
        <v>Oct</v>
      </c>
      <c r="D6222" s="1" t="str">
        <f>TEXT(Tabla5[[#This Row],[FECHA]],"YYY")</f>
        <v>2024</v>
      </c>
      <c r="E6222" s="2" t="s">
        <v>143</v>
      </c>
      <c r="F6222" s="2" t="s">
        <v>6266</v>
      </c>
      <c r="G6222" s="2" t="s">
        <v>10003</v>
      </c>
      <c r="H6222">
        <v>10238869523</v>
      </c>
      <c r="I6222" t="str">
        <f>INDEX([1]BCLIENTES!B:B,MATCH(Tabla5[[#This Row],[RUC]],[1]BCLIENTES!A:A,0))</f>
        <v xml:space="preserve"> CARREÑO DELGADO ROSA LINA</v>
      </c>
      <c r="J6222" t="e">
        <f>INDEX([1]!Tabla1[DISTRITO],MATCH(Tabla5[[#This Row],[RUC]],[1]!Tabla1[RUC],0))</f>
        <v>#REF!</v>
      </c>
      <c r="K6222" t="str">
        <f>INDEX([1]BCLIENTES!H:H,MATCH(Tabla5[[#This Row],[RUC]],[1]BCLIENTES!A:A,0))</f>
        <v xml:space="preserve"> TRUJILLO 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tr">
        <f>TEXT(Tabla5[[#This Row],[FECHA]],"MMM")</f>
        <v>Oct</v>
      </c>
      <c r="D6223" s="1" t="str">
        <f>TEXT(Tabla5[[#This Row],[FECHA]],"YYY")</f>
        <v>2024</v>
      </c>
      <c r="E6223" s="2" t="s">
        <v>143</v>
      </c>
      <c r="F6223" s="2" t="s">
        <v>6267</v>
      </c>
      <c r="G6223" s="2" t="s">
        <v>10003</v>
      </c>
      <c r="H6223">
        <v>10238869523</v>
      </c>
      <c r="I6223" t="str">
        <f>INDEX([1]BCLIENTES!B:B,MATCH(Tabla5[[#This Row],[RUC]],[1]BCLIENTES!A:A,0))</f>
        <v xml:space="preserve"> CARREÑO DELGADO ROSA LINA</v>
      </c>
      <c r="J6223" t="e">
        <f>INDEX([1]!Tabla1[DISTRITO],MATCH(Tabla5[[#This Row],[RUC]],[1]!Tabla1[RUC],0))</f>
        <v>#REF!</v>
      </c>
      <c r="K6223" t="str">
        <f>INDEX([1]BCLIENTES!H:H,MATCH(Tabla5[[#This Row],[RUC]],[1]BCLIENTES!A:A,0))</f>
        <v xml:space="preserve"> TRUJILLO 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tr">
        <f>TEXT(Tabla5[[#This Row],[FECHA]],"MMM")</f>
        <v>Oct</v>
      </c>
      <c r="D6224" s="1" t="str">
        <f>TEXT(Tabla5[[#This Row],[FECHA]],"YYY")</f>
        <v>2024</v>
      </c>
      <c r="E6224" s="2" t="s">
        <v>143</v>
      </c>
      <c r="F6224" s="2" t="s">
        <v>6268</v>
      </c>
      <c r="G6224" s="2" t="s">
        <v>9999</v>
      </c>
      <c r="H6224">
        <v>20534314702</v>
      </c>
      <c r="I6224" t="str">
        <f>INDEX([1]BCLIENTES!B:B,MATCH(Tabla5[[#This Row],[RUC]],[1]BCLIENTES!A:A,0))</f>
        <v xml:space="preserve"> NEGOCIACIONES CARLOS Y MARIA E.I.R.L.</v>
      </c>
      <c r="J6224" t="e">
        <f>INDEX([1]!Tabla1[DISTRITO],MATCH(Tabla5[[#This Row],[RUC]],[1]!Tabla1[RUC],0))</f>
        <v>#REF!</v>
      </c>
      <c r="K6224" t="str">
        <f>INDEX([1]BCLIENTES!H:H,MATCH(Tabla5[[#This Row],[RUC]],[1]BCLIENTES!A:A,0))</f>
        <v xml:space="preserve"> PISCO 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tr">
        <f>TEXT(Tabla5[[#This Row],[FECHA]],"MMM")</f>
        <v>Oct</v>
      </c>
      <c r="D6225" s="1" t="str">
        <f>TEXT(Tabla5[[#This Row],[FECHA]],"YYY")</f>
        <v>2024</v>
      </c>
      <c r="E6225" s="2" t="s">
        <v>143</v>
      </c>
      <c r="F6225" s="2" t="s">
        <v>6269</v>
      </c>
      <c r="G6225" s="2" t="s">
        <v>10003</v>
      </c>
      <c r="H6225">
        <v>20601787700</v>
      </c>
      <c r="I6225" t="str">
        <f>INDEX([1]BCLIENTES!B:B,MATCH(Tabla5[[#This Row],[RUC]],[1]BCLIENTES!A:A,0))</f>
        <v xml:space="preserve"> IMPORTACIONES MIRALDI S.A.C.</v>
      </c>
      <c r="J6225" t="e">
        <f>INDEX([1]!Tabla1[DISTRITO],MATCH(Tabla5[[#This Row],[RUC]],[1]!Tabla1[RUC],0))</f>
        <v>#REF!</v>
      </c>
      <c r="K6225" t="str">
        <f>INDEX([1]BCLIENTES!H:H,MATCH(Tabla5[[#This Row],[RUC]],[1]BCLIENTES!A:A,0))</f>
        <v xml:space="preserve"> LIMA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tr">
        <f>TEXT(Tabla5[[#This Row],[FECHA]],"MMM")</f>
        <v>Oct</v>
      </c>
      <c r="D6226" s="1" t="str">
        <f>TEXT(Tabla5[[#This Row],[FECHA]],"YYY")</f>
        <v>2024</v>
      </c>
      <c r="E6226" s="2" t="s">
        <v>143</v>
      </c>
      <c r="F6226" s="2" t="s">
        <v>6270</v>
      </c>
      <c r="G6226" s="2" t="s">
        <v>10002</v>
      </c>
      <c r="H6226">
        <v>20532342911</v>
      </c>
      <c r="I6226" t="str">
        <f>INDEX([1]BCLIENTES!B:B,MATCH(Tabla5[[#This Row],[RUC]],[1]BCLIENTES!A:A,0))</f>
        <v xml:space="preserve"> CENTRO DE ILUMINACIONES ROJESAN SOCIEDAD COMERCIAL DE RESPONSABILIDAD LIMITADA</v>
      </c>
      <c r="J6226" t="e">
        <f>INDEX([1]!Tabla1[DISTRITO],MATCH(Tabla5[[#This Row],[RUC]],[1]!Tabla1[RUC],0))</f>
        <v>#REF!</v>
      </c>
      <c r="K6226" t="str">
        <f>INDEX([1]BCLIENTES!H:H,MATCH(Tabla5[[#This Row],[RUC]],[1]BCLIENTES!A:A,0))</f>
        <v xml:space="preserve"> MARISCAL NIETO 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tr">
        <f>TEXT(Tabla5[[#This Row],[FECHA]],"MMM")</f>
        <v>Oct</v>
      </c>
      <c r="D6227" s="1" t="str">
        <f>TEXT(Tabla5[[#This Row],[FECHA]],"YYY")</f>
        <v>2024</v>
      </c>
      <c r="E6227" s="2" t="s">
        <v>143</v>
      </c>
      <c r="F6227" s="2" t="s">
        <v>6271</v>
      </c>
      <c r="G6227" s="2" t="s">
        <v>10003</v>
      </c>
      <c r="H6227">
        <v>20601787700</v>
      </c>
      <c r="I6227" t="str">
        <f>INDEX([1]BCLIENTES!B:B,MATCH(Tabla5[[#This Row],[RUC]],[1]BCLIENTES!A:A,0))</f>
        <v xml:space="preserve"> IMPORTACIONES MIRALDI S.A.C.</v>
      </c>
      <c r="J6227" t="e">
        <f>INDEX([1]!Tabla1[DISTRITO],MATCH(Tabla5[[#This Row],[RUC]],[1]!Tabla1[RUC],0))</f>
        <v>#REF!</v>
      </c>
      <c r="K6227" t="str">
        <f>INDEX([1]BCLIENTES!H:H,MATCH(Tabla5[[#This Row],[RUC]],[1]BCLIENTES!A:A,0))</f>
        <v xml:space="preserve"> LIMA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tr">
        <f>TEXT(Tabla5[[#This Row],[FECHA]],"MMM")</f>
        <v>Oct</v>
      </c>
      <c r="D6228" s="1" t="str">
        <f>TEXT(Tabla5[[#This Row],[FECHA]],"YYY")</f>
        <v>2024</v>
      </c>
      <c r="E6228" s="2" t="s">
        <v>143</v>
      </c>
      <c r="F6228" s="2" t="s">
        <v>6272</v>
      </c>
      <c r="G6228" s="2" t="s">
        <v>10003</v>
      </c>
      <c r="H6228">
        <v>10238869523</v>
      </c>
      <c r="I6228" t="str">
        <f>INDEX([1]BCLIENTES!B:B,MATCH(Tabla5[[#This Row],[RUC]],[1]BCLIENTES!A:A,0))</f>
        <v xml:space="preserve"> CARREÑO DELGADO ROSA LINA</v>
      </c>
      <c r="J6228" t="e">
        <f>INDEX([1]!Tabla1[DISTRITO],MATCH(Tabla5[[#This Row],[RUC]],[1]!Tabla1[RUC],0))</f>
        <v>#REF!</v>
      </c>
      <c r="K6228" t="str">
        <f>INDEX([1]BCLIENTES!H:H,MATCH(Tabla5[[#This Row],[RUC]],[1]BCLIENTES!A:A,0))</f>
        <v xml:space="preserve"> TRUJILLO 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tr">
        <f>TEXT(Tabla5[[#This Row],[FECHA]],"MMM")</f>
        <v>Oct</v>
      </c>
      <c r="D6229" s="1" t="str">
        <f>TEXT(Tabla5[[#This Row],[FECHA]],"YYY")</f>
        <v>2024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tr">
        <f>INDEX([1]BCLIENTES!B:B,MATCH(Tabla5[[#This Row],[RUC]],[1]BCLIENTES!A:A,0))</f>
        <v xml:space="preserve"> GREAV EMPRESA INDIVIDUAL DE RESPONSABILIDAD LIMITADA</v>
      </c>
      <c r="J6229" t="e">
        <f>INDEX([1]!Tabla1[DISTRITO],MATCH(Tabla5[[#This Row],[RUC]],[1]!Tabla1[RUC],0))</f>
        <v>#REF!</v>
      </c>
      <c r="K6229" t="str">
        <f>INDEX([1]BCLIENTES!H:H,MATCH(Tabla5[[#This Row],[RUC]],[1]BCLIENTES!A:A,0))</f>
        <v xml:space="preserve"> SATIPO 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tr">
        <f>TEXT(Tabla5[[#This Row],[FECHA]],"MMM")</f>
        <v>Oct</v>
      </c>
      <c r="D6230" s="1" t="str">
        <f>TEXT(Tabla5[[#This Row],[FECHA]],"YYY")</f>
        <v>2024</v>
      </c>
      <c r="E6230" s="2" t="s">
        <v>143</v>
      </c>
      <c r="F6230" s="2" t="s">
        <v>6274</v>
      </c>
      <c r="G6230" s="2" t="s">
        <v>9999</v>
      </c>
      <c r="H6230">
        <v>20279099142</v>
      </c>
      <c r="I6230" t="str">
        <f>INDEX([1]BCLIENTES!B:B,MATCH(Tabla5[[#This Row],[RUC]],[1]BCLIENTES!A:A,0))</f>
        <v xml:space="preserve"> TECNOLOGIA ELECTRICA S.A.C</v>
      </c>
      <c r="J6230" t="e">
        <f>INDEX([1]!Tabla1[DISTRITO],MATCH(Tabla5[[#This Row],[RUC]],[1]!Tabla1[RUC],0))</f>
        <v>#REF!</v>
      </c>
      <c r="K6230" t="str">
        <f>INDEX([1]BCLIENTES!H:H,MATCH(Tabla5[[#This Row],[RUC]],[1]BCLIENTES!A:A,0))</f>
        <v xml:space="preserve"> ICA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tr">
        <f>TEXT(Tabla5[[#This Row],[FECHA]],"MMM")</f>
        <v>Oct</v>
      </c>
      <c r="D6231" s="1" t="str">
        <f>TEXT(Tabla5[[#This Row],[FECHA]],"YYY")</f>
        <v>2024</v>
      </c>
      <c r="E6231" s="2" t="s">
        <v>143</v>
      </c>
      <c r="F6231" s="2" t="s">
        <v>6275</v>
      </c>
      <c r="G6231" s="2" t="s">
        <v>10004</v>
      </c>
      <c r="H6231">
        <v>10472105278</v>
      </c>
      <c r="I6231" t="str">
        <f>INDEX([1]BCLIENTES!B:B,MATCH(Tabla5[[#This Row],[RUC]],[1]BCLIENTES!A:A,0))</f>
        <v xml:space="preserve"> PEREZ MANTILLA DIANA VANESSA</v>
      </c>
      <c r="J6231" t="e">
        <f>INDEX([1]!Tabla1[DISTRITO],MATCH(Tabla5[[#This Row],[RUC]],[1]!Tabla1[RUC],0))</f>
        <v>#REF!</v>
      </c>
      <c r="K6231" t="str">
        <f>INDEX([1]BCLIENTES!H:H,MATCH(Tabla5[[#This Row],[RUC]],[1]BCLIENTES!A:A,0))</f>
        <v xml:space="preserve"> TRUJILLO 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tr">
        <f>TEXT(Tabla5[[#This Row],[FECHA]],"MMM")</f>
        <v>Oct</v>
      </c>
      <c r="D6232" s="1" t="str">
        <f>TEXT(Tabla5[[#This Row],[FECHA]],"YYY")</f>
        <v>2024</v>
      </c>
      <c r="E6232" s="2" t="s">
        <v>143</v>
      </c>
      <c r="F6232" s="2" t="s">
        <v>6276</v>
      </c>
      <c r="G6232" s="2" t="s">
        <v>10004</v>
      </c>
      <c r="H6232">
        <v>10182157215</v>
      </c>
      <c r="I6232" t="str">
        <f>INDEX([1]BCLIENTES!B:B,MATCH(Tabla5[[#This Row],[RUC]],[1]BCLIENTES!A:A,0))</f>
        <v xml:space="preserve"> MANTILLA ALAYO LUISA FREDEZMINDA</v>
      </c>
      <c r="J6232" t="e">
        <f>INDEX([1]!Tabla1[DISTRITO],MATCH(Tabla5[[#This Row],[RUC]],[1]!Tabla1[RUC],0))</f>
        <v>#REF!</v>
      </c>
      <c r="K6232" t="str">
        <f>INDEX([1]BCLIENTES!H:H,MATCH(Tabla5[[#This Row],[RUC]],[1]BCLIENTES!A:A,0))</f>
        <v xml:space="preserve"> TRUJILLO 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tr">
        <f>TEXT(Tabla5[[#This Row],[FECHA]],"MMM")</f>
        <v>Oct</v>
      </c>
      <c r="D6233" s="1" t="str">
        <f>TEXT(Tabla5[[#This Row],[FECHA]],"YYY")</f>
        <v>2024</v>
      </c>
      <c r="E6233" s="2" t="s">
        <v>143</v>
      </c>
      <c r="F6233" s="2" t="s">
        <v>6277</v>
      </c>
      <c r="G6233" s="2" t="s">
        <v>10006</v>
      </c>
      <c r="H6233">
        <v>20603085290</v>
      </c>
      <c r="I6233" t="str">
        <f>INDEX([1]BCLIENTES!B:B,MATCH(Tabla5[[#This Row],[RUC]],[1]BCLIENTES!A:A,0))</f>
        <v xml:space="preserve"> SUMINISTROS Y SERVICIOS ELECTRICOS SELVA S.R.L.</v>
      </c>
      <c r="J6233" t="e">
        <f>INDEX([1]!Tabla1[DISTRITO],MATCH(Tabla5[[#This Row],[RUC]],[1]!Tabla1[RUC],0))</f>
        <v>#REF!</v>
      </c>
      <c r="K6233" t="str">
        <f>INDEX([1]BCLIENTES!H:H,MATCH(Tabla5[[#This Row],[RUC]],[1]BCLIENTES!A:A,0))</f>
        <v xml:space="preserve"> MAYNAS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tr">
        <f>TEXT(Tabla5[[#This Row],[FECHA]],"MMM")</f>
        <v>Oct</v>
      </c>
      <c r="D6234" s="1" t="str">
        <f>TEXT(Tabla5[[#This Row],[FECHA]],"YYY")</f>
        <v>2024</v>
      </c>
      <c r="E6234" s="2" t="s">
        <v>143</v>
      </c>
      <c r="F6234" s="2" t="s">
        <v>6278</v>
      </c>
      <c r="G6234" s="2" t="s">
        <v>10002</v>
      </c>
      <c r="H6234">
        <v>10431742069</v>
      </c>
      <c r="I6234" t="str">
        <f>INDEX([1]BCLIENTES!B:B,MATCH(Tabla5[[#This Row],[RUC]],[1]BCLIENTES!A:A,0))</f>
        <v xml:space="preserve"> CONSA HUAYTAPUMA AGUSTIN</v>
      </c>
      <c r="J6234" t="e">
        <f>INDEX([1]!Tabla1[DISTRITO],MATCH(Tabla5[[#This Row],[RUC]],[1]!Tabla1[RUC],0))</f>
        <v>#REF!</v>
      </c>
      <c r="K6234" t="str">
        <f>INDEX([1]BCLIENTES!H:H,MATCH(Tabla5[[#This Row],[RUC]],[1]BCLIENTES!A:A,0))</f>
        <v xml:space="preserve"> AREQUIPA 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tr">
        <f>TEXT(Tabla5[[#This Row],[FECHA]],"MMM")</f>
        <v>Oct</v>
      </c>
      <c r="D6235" s="1" t="str">
        <f>TEXT(Tabla5[[#This Row],[FECHA]],"YYY")</f>
        <v>2024</v>
      </c>
      <c r="E6235" s="2" t="s">
        <v>143</v>
      </c>
      <c r="F6235" s="2" t="s">
        <v>6279</v>
      </c>
      <c r="G6235" s="2" t="s">
        <v>10002</v>
      </c>
      <c r="H6235">
        <v>20610765794</v>
      </c>
      <c r="I6235" t="str">
        <f>INDEX([1]BCLIENTES!B:B,MATCH(Tabla5[[#This Row],[RUC]],[1]BCLIENTES!A:A,0))</f>
        <v xml:space="preserve"> LUMACORP SERVICIOS GENERALES S.A.C.</v>
      </c>
      <c r="J6235" t="e">
        <f>INDEX([1]!Tabla1[DISTRITO],MATCH(Tabla5[[#This Row],[RUC]],[1]!Tabla1[RUC],0))</f>
        <v>#REF!</v>
      </c>
      <c r="K6235" t="str">
        <f>INDEX([1]BCLIENTES!H:H,MATCH(Tabla5[[#This Row],[RUC]],[1]BCLIENTES!A:A,0))</f>
        <v xml:space="preserve"> AREQUIPA 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tr">
        <f>TEXT(Tabla5[[#This Row],[FECHA]],"MMM")</f>
        <v>Oct</v>
      </c>
      <c r="D6236" s="1" t="str">
        <f>TEXT(Tabla5[[#This Row],[FECHA]],"YYY")</f>
        <v>2024</v>
      </c>
      <c r="E6236" s="2" t="s">
        <v>143</v>
      </c>
      <c r="F6236" s="2" t="s">
        <v>6280</v>
      </c>
      <c r="G6236" s="2" t="s">
        <v>10004</v>
      </c>
      <c r="H6236">
        <v>10274342159</v>
      </c>
      <c r="I6236" t="str">
        <f>INDEX([1]BCLIENTES!B:B,MATCH(Tabla5[[#This Row],[RUC]],[1]BCLIENTES!A:A,0))</f>
        <v xml:space="preserve"> ESTELA VASQUEZ FLOR</v>
      </c>
      <c r="J6236" t="e">
        <f>INDEX([1]!Tabla1[DISTRITO],MATCH(Tabla5[[#This Row],[RUC]],[1]!Tabla1[RUC],0))</f>
        <v>#REF!</v>
      </c>
      <c r="K6236" t="str">
        <f>INDEX([1]BCLIENTES!H:H,MATCH(Tabla5[[#This Row],[RUC]],[1]BCLIENTES!A:A,0))</f>
        <v xml:space="preserve"> JAEN 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tr">
        <f>TEXT(Tabla5[[#This Row],[FECHA]],"MMM")</f>
        <v>Oct</v>
      </c>
      <c r="D6237" s="1" t="str">
        <f>TEXT(Tabla5[[#This Row],[FECHA]],"YYY")</f>
        <v>2024</v>
      </c>
      <c r="E6237" s="2" t="s">
        <v>143</v>
      </c>
      <c r="F6237" s="2" t="s">
        <v>6281</v>
      </c>
      <c r="G6237" s="2" t="s">
        <v>9999</v>
      </c>
      <c r="H6237">
        <v>20279099142</v>
      </c>
      <c r="I6237" t="str">
        <f>INDEX([1]BCLIENTES!B:B,MATCH(Tabla5[[#This Row],[RUC]],[1]BCLIENTES!A:A,0))</f>
        <v xml:space="preserve"> TECNOLOGIA ELECTRICA S.A.C</v>
      </c>
      <c r="J6237" t="e">
        <f>INDEX([1]!Tabla1[DISTRITO],MATCH(Tabla5[[#This Row],[RUC]],[1]!Tabla1[RUC],0))</f>
        <v>#REF!</v>
      </c>
      <c r="K6237" t="str">
        <f>INDEX([1]BCLIENTES!H:H,MATCH(Tabla5[[#This Row],[RUC]],[1]BCLIENTES!A:A,0))</f>
        <v xml:space="preserve"> ICA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tr">
        <f>TEXT(Tabla5[[#This Row],[FECHA]],"MMM")</f>
        <v>Oct</v>
      </c>
      <c r="D6238" s="1" t="str">
        <f>TEXT(Tabla5[[#This Row],[FECHA]],"YYY")</f>
        <v>2024</v>
      </c>
      <c r="E6238" s="2" t="s">
        <v>143</v>
      </c>
      <c r="F6238" s="2" t="s">
        <v>6282</v>
      </c>
      <c r="G6238" s="2" t="s">
        <v>10003</v>
      </c>
      <c r="H6238">
        <v>20604916772</v>
      </c>
      <c r="I6238" t="str">
        <f>INDEX([1]BCLIENTES!B:B,MATCH(Tabla5[[#This Row],[RUC]],[1]BCLIENTES!A:A,0))</f>
        <v xml:space="preserve"> ABA COMPANY SOCIEDAD ANONIMA CERRADA - ABA COMPANY S.A.C.</v>
      </c>
      <c r="J6238" t="e">
        <f>INDEX([1]!Tabla1[DISTRITO],MATCH(Tabla5[[#This Row],[RUC]],[1]!Tabla1[RUC],0))</f>
        <v>#REF!</v>
      </c>
      <c r="K6238" t="str">
        <f>INDEX([1]BCLIENTES!H:H,MATCH(Tabla5[[#This Row],[RUC]],[1]BCLIENTES!A:A,0))</f>
        <v xml:space="preserve"> TRUJILLO 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tr">
        <f>TEXT(Tabla5[[#This Row],[FECHA]],"MMM")</f>
        <v>Oct</v>
      </c>
      <c r="D6239" s="1" t="str">
        <f>TEXT(Tabla5[[#This Row],[FECHA]],"YYY")</f>
        <v>2024</v>
      </c>
      <c r="E6239" s="2" t="s">
        <v>143</v>
      </c>
      <c r="F6239" s="2" t="s">
        <v>6283</v>
      </c>
      <c r="G6239" s="2" t="s">
        <v>10003</v>
      </c>
      <c r="H6239">
        <v>20604916772</v>
      </c>
      <c r="I6239" t="str">
        <f>INDEX([1]BCLIENTES!B:B,MATCH(Tabla5[[#This Row],[RUC]],[1]BCLIENTES!A:A,0))</f>
        <v xml:space="preserve"> ABA COMPANY SOCIEDAD ANONIMA CERRADA - ABA COMPANY S.A.C.</v>
      </c>
      <c r="J6239" t="e">
        <f>INDEX([1]!Tabla1[DISTRITO],MATCH(Tabla5[[#This Row],[RUC]],[1]!Tabla1[RUC],0))</f>
        <v>#REF!</v>
      </c>
      <c r="K6239" t="str">
        <f>INDEX([1]BCLIENTES!H:H,MATCH(Tabla5[[#This Row],[RUC]],[1]BCLIENTES!A:A,0))</f>
        <v xml:space="preserve"> TRUJILLO 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tr">
        <f>TEXT(Tabla5[[#This Row],[FECHA]],"MMM")</f>
        <v>Oct</v>
      </c>
      <c r="D6240" s="1" t="str">
        <f>TEXT(Tabla5[[#This Row],[FECHA]],"YYY")</f>
        <v>2024</v>
      </c>
      <c r="E6240" s="2" t="s">
        <v>143</v>
      </c>
      <c r="F6240" s="2" t="s">
        <v>6284</v>
      </c>
      <c r="G6240" s="2" t="s">
        <v>10002</v>
      </c>
      <c r="H6240">
        <v>20612118044</v>
      </c>
      <c r="I6240" t="str">
        <f>INDEX([1]BCLIENTES!B:B,MATCH(Tabla5[[#This Row],[RUC]],[1]BCLIENTES!A:A,0))</f>
        <v xml:space="preserve"> DISTRIBUIDOR FERRETERO ROLDEM PERU S.A.C.</v>
      </c>
      <c r="J6240" t="e">
        <f>INDEX([1]!Tabla1[DISTRITO],MATCH(Tabla5[[#This Row],[RUC]],[1]!Tabla1[RUC],0))</f>
        <v>#REF!</v>
      </c>
      <c r="K6240" t="str">
        <f>INDEX([1]BCLIENTES!H:H,MATCH(Tabla5[[#This Row],[RUC]],[1]BCLIENTES!A:A,0))</f>
        <v xml:space="preserve"> AREQUIPA 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tr">
        <f>TEXT(Tabla5[[#This Row],[FECHA]],"MMM")</f>
        <v>Oct</v>
      </c>
      <c r="D6241" s="1" t="str">
        <f>TEXT(Tabla5[[#This Row],[FECHA]],"YYY")</f>
        <v>2024</v>
      </c>
      <c r="E6241" s="2" t="s">
        <v>143</v>
      </c>
      <c r="F6241" s="2" t="s">
        <v>6285</v>
      </c>
      <c r="G6241" s="2" t="s">
        <v>10002</v>
      </c>
      <c r="H6241">
        <v>20434804486</v>
      </c>
      <c r="I6241" t="str">
        <f>INDEX([1]BCLIENTES!B:B,MATCH(Tabla5[[#This Row],[RUC]],[1]BCLIENTES!A:A,0))</f>
        <v xml:space="preserve"> FERRETERIA CAMANA S.A.C.</v>
      </c>
      <c r="J6241" t="e">
        <f>INDEX([1]!Tabla1[DISTRITO],MATCH(Tabla5[[#This Row],[RUC]],[1]!Tabla1[RUC],0))</f>
        <v>#REF!</v>
      </c>
      <c r="K6241" t="str">
        <f>INDEX([1]BCLIENTES!H:H,MATCH(Tabla5[[#This Row],[RUC]],[1]BCLIENTES!A:A,0))</f>
        <v xml:space="preserve"> CAMANA 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tr">
        <f>TEXT(Tabla5[[#This Row],[FECHA]],"MMM")</f>
        <v>Oct</v>
      </c>
      <c r="D6242" s="1" t="str">
        <f>TEXT(Tabla5[[#This Row],[FECHA]],"YYY")</f>
        <v>2024</v>
      </c>
      <c r="E6242" s="2" t="s">
        <v>143</v>
      </c>
      <c r="F6242" s="2" t="s">
        <v>6286</v>
      </c>
      <c r="G6242" s="2" t="s">
        <v>10002</v>
      </c>
      <c r="H6242">
        <v>20434804486</v>
      </c>
      <c r="I6242" t="str">
        <f>INDEX([1]BCLIENTES!B:B,MATCH(Tabla5[[#This Row],[RUC]],[1]BCLIENTES!A:A,0))</f>
        <v xml:space="preserve"> FERRETERIA CAMANA S.A.C.</v>
      </c>
      <c r="J6242" t="e">
        <f>INDEX([1]!Tabla1[DISTRITO],MATCH(Tabla5[[#This Row],[RUC]],[1]!Tabla1[RUC],0))</f>
        <v>#REF!</v>
      </c>
      <c r="K6242" t="str">
        <f>INDEX([1]BCLIENTES!H:H,MATCH(Tabla5[[#This Row],[RUC]],[1]BCLIENTES!A:A,0))</f>
        <v xml:space="preserve"> CAMANA 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tr">
        <f>TEXT(Tabla5[[#This Row],[FECHA]],"MMM")</f>
        <v>Oct</v>
      </c>
      <c r="D6243" s="1" t="str">
        <f>TEXT(Tabla5[[#This Row],[FECHA]],"YYY")</f>
        <v>2024</v>
      </c>
      <c r="E6243" s="2" t="s">
        <v>143</v>
      </c>
      <c r="F6243" s="2" t="s">
        <v>6287</v>
      </c>
      <c r="G6243" s="2" t="s">
        <v>10003</v>
      </c>
      <c r="H6243">
        <v>20606183136</v>
      </c>
      <c r="I6243" t="str">
        <f>INDEX([1]BCLIENTES!B:B,MATCH(Tabla5[[#This Row],[RUC]],[1]BCLIENTES!A:A,0))</f>
        <v xml:space="preserve"> JP DISTRIBUCIONES Y SOLUCIONES ELECTRICAS E.I.R.L.</v>
      </c>
      <c r="J6243" t="e">
        <f>INDEX([1]!Tabla1[DISTRITO],MATCH(Tabla5[[#This Row],[RUC]],[1]!Tabla1[RUC],0))</f>
        <v>#REF!</v>
      </c>
      <c r="K6243" t="str">
        <f>INDEX([1]BCLIENTES!H:H,MATCH(Tabla5[[#This Row],[RUC]],[1]BCLIENTES!A:A,0))</f>
        <v xml:space="preserve"> LIMA 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tr">
        <f>TEXT(Tabla5[[#This Row],[FECHA]],"MMM")</f>
        <v>Oct</v>
      </c>
      <c r="D6244" s="1" t="str">
        <f>TEXT(Tabla5[[#This Row],[FECHA]],"YYY")</f>
        <v>2024</v>
      </c>
      <c r="E6244" s="2" t="s">
        <v>143</v>
      </c>
      <c r="F6244" s="2" t="s">
        <v>6288</v>
      </c>
      <c r="G6244" s="2" t="s">
        <v>10003</v>
      </c>
      <c r="H6244">
        <v>20601787700</v>
      </c>
      <c r="I6244" t="str">
        <f>INDEX([1]BCLIENTES!B:B,MATCH(Tabla5[[#This Row],[RUC]],[1]BCLIENTES!A:A,0))</f>
        <v xml:space="preserve"> IMPORTACIONES MIRALDI S.A.C.</v>
      </c>
      <c r="J6244" t="e">
        <f>INDEX([1]!Tabla1[DISTRITO],MATCH(Tabla5[[#This Row],[RUC]],[1]!Tabla1[RUC],0))</f>
        <v>#REF!</v>
      </c>
      <c r="K6244" t="str">
        <f>INDEX([1]BCLIENTES!H:H,MATCH(Tabla5[[#This Row],[RUC]],[1]BCLIENTES!A:A,0))</f>
        <v xml:space="preserve"> LIMA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tr">
        <f>TEXT(Tabla5[[#This Row],[FECHA]],"MMM")</f>
        <v>Oct</v>
      </c>
      <c r="D6245" s="1" t="str">
        <f>TEXT(Tabla5[[#This Row],[FECHA]],"YYY")</f>
        <v>2024</v>
      </c>
      <c r="E6245" s="2" t="s">
        <v>143</v>
      </c>
      <c r="F6245" s="2" t="s">
        <v>6289</v>
      </c>
      <c r="G6245" s="2" t="s">
        <v>10002</v>
      </c>
      <c r="H6245">
        <v>20434822115</v>
      </c>
      <c r="I6245" t="str">
        <f>INDEX([1]BCLIENTES!B:B,MATCH(Tabla5[[#This Row],[RUC]],[1]BCLIENTES!A:A,0))</f>
        <v xml:space="preserve"> J DEYMAR S.A.C.</v>
      </c>
      <c r="J6245" t="e">
        <f>INDEX([1]!Tabla1[DISTRITO],MATCH(Tabla5[[#This Row],[RUC]],[1]!Tabla1[RUC],0))</f>
        <v>#REF!</v>
      </c>
      <c r="K6245" t="str">
        <f>INDEX([1]BCLIENTES!H:H,MATCH(Tabla5[[#This Row],[RUC]],[1]BCLIENTES!A:A,0))</f>
        <v xml:space="preserve"> AREQUIPA 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tr">
        <f>TEXT(Tabla5[[#This Row],[FECHA]],"MMM")</f>
        <v>Oct</v>
      </c>
      <c r="D6246" s="1" t="str">
        <f>TEXT(Tabla5[[#This Row],[FECHA]],"YYY")</f>
        <v>2024</v>
      </c>
      <c r="E6246" s="2" t="s">
        <v>143</v>
      </c>
      <c r="F6246" s="2" t="s">
        <v>6290</v>
      </c>
      <c r="G6246" s="2" t="s">
        <v>10004</v>
      </c>
      <c r="H6246">
        <v>20612444405</v>
      </c>
      <c r="I6246" t="str">
        <f>INDEX([1]BCLIENTES!B:B,MATCH(Tabla5[[#This Row],[RUC]],[1]BCLIENTES!A:A,0))</f>
        <v xml:space="preserve"> COMERCIAL FERRETERA L &amp; M S.A.C</v>
      </c>
      <c r="J6246" t="e">
        <f>INDEX([1]!Tabla1[DISTRITO],MATCH(Tabla5[[#This Row],[RUC]],[1]!Tabla1[RUC],0))</f>
        <v>#REF!</v>
      </c>
      <c r="K6246" t="str">
        <f>INDEX([1]BCLIENTES!H:H,MATCH(Tabla5[[#This Row],[RUC]],[1]BCLIENTES!A:A,0))</f>
        <v xml:space="preserve"> CHICLAYO 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tr">
        <f>TEXT(Tabla5[[#This Row],[FECHA]],"MMM")</f>
        <v>Oct</v>
      </c>
      <c r="D6247" s="1" t="str">
        <f>TEXT(Tabla5[[#This Row],[FECHA]],"YYY")</f>
        <v>2024</v>
      </c>
      <c r="E6247" s="2" t="s">
        <v>143</v>
      </c>
      <c r="F6247" s="2" t="s">
        <v>6291</v>
      </c>
      <c r="G6247" s="2" t="s">
        <v>10004</v>
      </c>
      <c r="H6247">
        <v>20603018088</v>
      </c>
      <c r="I6247" t="str">
        <f>INDEX([1]BCLIENTES!B:B,MATCH(Tabla5[[#This Row],[RUC]],[1]BCLIENTES!A:A,0))</f>
        <v xml:space="preserve"> DISTRIBUIDORA EURONORTE E.I.R.L.</v>
      </c>
      <c r="J6247" t="e">
        <f>INDEX([1]!Tabla1[DISTRITO],MATCH(Tabla5[[#This Row],[RUC]],[1]!Tabla1[RUC],0))</f>
        <v>#REF!</v>
      </c>
      <c r="K6247" t="str">
        <f>INDEX([1]BCLIENTES!H:H,MATCH(Tabla5[[#This Row],[RUC]],[1]BCLIENTES!A:A,0))</f>
        <v xml:space="preserve"> LIMA 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tr">
        <f>TEXT(Tabla5[[#This Row],[FECHA]],"MMM")</f>
        <v>Oct</v>
      </c>
      <c r="D6248" s="1" t="str">
        <f>TEXT(Tabla5[[#This Row],[FECHA]],"YYY")</f>
        <v>2024</v>
      </c>
      <c r="E6248" s="2" t="s">
        <v>143</v>
      </c>
      <c r="F6248" s="2" t="s">
        <v>6292</v>
      </c>
      <c r="G6248" s="2" t="s">
        <v>10002</v>
      </c>
      <c r="H6248">
        <v>10460808249</v>
      </c>
      <c r="I6248" t="str">
        <f>INDEX([1]BCLIENTES!B:B,MATCH(Tabla5[[#This Row],[RUC]],[1]BCLIENTES!A:A,0))</f>
        <v xml:space="preserve"> SALLUCA CHURATA LOURDES</v>
      </c>
      <c r="J6248" t="e">
        <f>INDEX([1]!Tabla1[DISTRITO],MATCH(Tabla5[[#This Row],[RUC]],[1]!Tabla1[RUC],0))</f>
        <v>#REF!</v>
      </c>
      <c r="K6248" t="str">
        <f>INDEX([1]BCLIENTES!H:H,MATCH(Tabla5[[#This Row],[RUC]],[1]BCLIENTES!A:A,0))</f>
        <v xml:space="preserve"> AREQUIPA 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tr">
        <f>TEXT(Tabla5[[#This Row],[FECHA]],"MMM")</f>
        <v>Oct</v>
      </c>
      <c r="D6249" s="1" t="str">
        <f>TEXT(Tabla5[[#This Row],[FECHA]],"YYY")</f>
        <v>2024</v>
      </c>
      <c r="E6249" s="2" t="s">
        <v>143</v>
      </c>
      <c r="F6249" s="2" t="s">
        <v>6293</v>
      </c>
      <c r="G6249" s="2" t="s">
        <v>10002</v>
      </c>
      <c r="H6249">
        <v>20608430637</v>
      </c>
      <c r="I6249" t="str">
        <f>INDEX([1]BCLIENTES!B:B,MATCH(Tabla5[[#This Row],[RUC]],[1]BCLIENTES!A:A,0))</f>
        <v xml:space="preserve"> DISTRIBUCIONES E IMPORTACIONES GRUPO MARTOLI S.R.L.</v>
      </c>
      <c r="J6249" t="e">
        <f>INDEX([1]!Tabla1[DISTRITO],MATCH(Tabla5[[#This Row],[RUC]],[1]!Tabla1[RUC],0))</f>
        <v>#REF!</v>
      </c>
      <c r="K6249" t="str">
        <f>INDEX([1]BCLIENTES!H:H,MATCH(Tabla5[[#This Row],[RUC]],[1]BCLIENTES!A:A,0))</f>
        <v xml:space="preserve"> SAN ROMAN 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tr">
        <f>TEXT(Tabla5[[#This Row],[FECHA]],"MMM")</f>
        <v>Oct</v>
      </c>
      <c r="D6250" s="1" t="str">
        <f>TEXT(Tabla5[[#This Row],[FECHA]],"YYY")</f>
        <v>2024</v>
      </c>
      <c r="E6250" s="2" t="s">
        <v>143</v>
      </c>
      <c r="F6250" s="2" t="s">
        <v>6294</v>
      </c>
      <c r="G6250" s="2" t="s">
        <v>10006</v>
      </c>
      <c r="H6250">
        <v>20601827671</v>
      </c>
      <c r="I6250" t="str">
        <f>INDEX([1]BCLIENTES!B:B,MATCH(Tabla5[[#This Row],[RUC]],[1]BCLIENTES!A:A,0))</f>
        <v xml:space="preserve"> ELECVIFER EMPRESA INDIVIDUAL DE RESPONSABILIDAD LIMITADA - ELECVIFER E.I.R.L.</v>
      </c>
      <c r="J6250" t="e">
        <f>INDEX([1]!Tabla1[DISTRITO],MATCH(Tabla5[[#This Row],[RUC]],[1]!Tabla1[RUC],0))</f>
        <v>#REF!</v>
      </c>
      <c r="K6250" t="str">
        <f>INDEX([1]BCLIENTES!H:H,MATCH(Tabla5[[#This Row],[RUC]],[1]BCLIENTES!A:A,0))</f>
        <v xml:space="preserve"> CUSCO 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tr">
        <f>TEXT(Tabla5[[#This Row],[FECHA]],"MMM")</f>
        <v>Oct</v>
      </c>
      <c r="D6251" s="1" t="str">
        <f>TEXT(Tabla5[[#This Row],[FECHA]],"YYY")</f>
        <v>2024</v>
      </c>
      <c r="E6251" s="2" t="s">
        <v>143</v>
      </c>
      <c r="F6251" s="2" t="s">
        <v>6295</v>
      </c>
      <c r="G6251" s="2" t="s">
        <v>10006</v>
      </c>
      <c r="H6251">
        <v>20601827671</v>
      </c>
      <c r="I6251" t="str">
        <f>INDEX([1]BCLIENTES!B:B,MATCH(Tabla5[[#This Row],[RUC]],[1]BCLIENTES!A:A,0))</f>
        <v xml:space="preserve"> ELECVIFER EMPRESA INDIVIDUAL DE RESPONSABILIDAD LIMITADA - ELECVIFER E.I.R.L.</v>
      </c>
      <c r="J6251" t="e">
        <f>INDEX([1]!Tabla1[DISTRITO],MATCH(Tabla5[[#This Row],[RUC]],[1]!Tabla1[RUC],0))</f>
        <v>#REF!</v>
      </c>
      <c r="K6251" t="str">
        <f>INDEX([1]BCLIENTES!H:H,MATCH(Tabla5[[#This Row],[RUC]],[1]BCLIENTES!A:A,0))</f>
        <v xml:space="preserve"> CUSCO 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tr">
        <f>TEXT(Tabla5[[#This Row],[FECHA]],"MMM")</f>
        <v>Oct</v>
      </c>
      <c r="D6252" s="1" t="str">
        <f>TEXT(Tabla5[[#This Row],[FECHA]],"YYY")</f>
        <v>2024</v>
      </c>
      <c r="E6252" s="2" t="s">
        <v>143</v>
      </c>
      <c r="F6252" s="2" t="s">
        <v>6296</v>
      </c>
      <c r="G6252" s="2" t="s">
        <v>10003</v>
      </c>
      <c r="H6252">
        <v>10238869523</v>
      </c>
      <c r="I6252" t="str">
        <f>INDEX([1]BCLIENTES!B:B,MATCH(Tabla5[[#This Row],[RUC]],[1]BCLIENTES!A:A,0))</f>
        <v xml:space="preserve"> CARREÑO DELGADO ROSA LINA</v>
      </c>
      <c r="J6252" t="e">
        <f>INDEX([1]!Tabla1[DISTRITO],MATCH(Tabla5[[#This Row],[RUC]],[1]!Tabla1[RUC],0))</f>
        <v>#REF!</v>
      </c>
      <c r="K6252" t="str">
        <f>INDEX([1]BCLIENTES!H:H,MATCH(Tabla5[[#This Row],[RUC]],[1]BCLIENTES!A:A,0))</f>
        <v xml:space="preserve"> TRUJILLO 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tr">
        <f>TEXT(Tabla5[[#This Row],[FECHA]],"MMM")</f>
        <v>Oct</v>
      </c>
      <c r="D6253" s="1" t="str">
        <f>TEXT(Tabla5[[#This Row],[FECHA]],"YYY")</f>
        <v>2024</v>
      </c>
      <c r="E6253" s="2" t="s">
        <v>143</v>
      </c>
      <c r="F6253" s="2" t="s">
        <v>6297</v>
      </c>
      <c r="G6253" s="2" t="s">
        <v>10003</v>
      </c>
      <c r="H6253">
        <v>20604916772</v>
      </c>
      <c r="I6253" t="str">
        <f>INDEX([1]BCLIENTES!B:B,MATCH(Tabla5[[#This Row],[RUC]],[1]BCLIENTES!A:A,0))</f>
        <v xml:space="preserve"> ABA COMPANY SOCIEDAD ANONIMA CERRADA - ABA COMPANY S.A.C.</v>
      </c>
      <c r="J6253" t="e">
        <f>INDEX([1]!Tabla1[DISTRITO],MATCH(Tabla5[[#This Row],[RUC]],[1]!Tabla1[RUC],0))</f>
        <v>#REF!</v>
      </c>
      <c r="K6253" t="str">
        <f>INDEX([1]BCLIENTES!H:H,MATCH(Tabla5[[#This Row],[RUC]],[1]BCLIENTES!A:A,0))</f>
        <v xml:space="preserve"> TRUJILLO 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tr">
        <f>TEXT(Tabla5[[#This Row],[FECHA]],"MMM")</f>
        <v>Oct</v>
      </c>
      <c r="D6254" s="1" t="str">
        <f>TEXT(Tabla5[[#This Row],[FECHA]],"YYY")</f>
        <v>2024</v>
      </c>
      <c r="E6254" s="2" t="s">
        <v>143</v>
      </c>
      <c r="F6254" s="2" t="s">
        <v>6298</v>
      </c>
      <c r="G6254" s="2" t="s">
        <v>10003</v>
      </c>
      <c r="H6254">
        <v>20604916772</v>
      </c>
      <c r="I6254" t="str">
        <f>INDEX([1]BCLIENTES!B:B,MATCH(Tabla5[[#This Row],[RUC]],[1]BCLIENTES!A:A,0))</f>
        <v xml:space="preserve"> ABA COMPANY SOCIEDAD ANONIMA CERRADA - ABA COMPANY S.A.C.</v>
      </c>
      <c r="J6254" t="e">
        <f>INDEX([1]!Tabla1[DISTRITO],MATCH(Tabla5[[#This Row],[RUC]],[1]!Tabla1[RUC],0))</f>
        <v>#REF!</v>
      </c>
      <c r="K6254" t="str">
        <f>INDEX([1]BCLIENTES!H:H,MATCH(Tabla5[[#This Row],[RUC]],[1]BCLIENTES!A:A,0))</f>
        <v xml:space="preserve"> TRUJILLO 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tr">
        <f>TEXT(Tabla5[[#This Row],[FECHA]],"MMM")</f>
        <v>Oct</v>
      </c>
      <c r="D6255" s="1" t="str">
        <f>TEXT(Tabla5[[#This Row],[FECHA]],"YYY")</f>
        <v>2024</v>
      </c>
      <c r="E6255" s="2" t="s">
        <v>143</v>
      </c>
      <c r="F6255" s="2" t="s">
        <v>6299</v>
      </c>
      <c r="G6255" s="2" t="s">
        <v>10003</v>
      </c>
      <c r="H6255">
        <v>10238869523</v>
      </c>
      <c r="I6255" t="str">
        <f>INDEX([1]BCLIENTES!B:B,MATCH(Tabla5[[#This Row],[RUC]],[1]BCLIENTES!A:A,0))</f>
        <v xml:space="preserve"> CARREÑO DELGADO ROSA LINA</v>
      </c>
      <c r="J6255" t="e">
        <f>INDEX([1]!Tabla1[DISTRITO],MATCH(Tabla5[[#This Row],[RUC]],[1]!Tabla1[RUC],0))</f>
        <v>#REF!</v>
      </c>
      <c r="K6255" t="str">
        <f>INDEX([1]BCLIENTES!H:H,MATCH(Tabla5[[#This Row],[RUC]],[1]BCLIENTES!A:A,0))</f>
        <v xml:space="preserve"> TRUJILLO 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tr">
        <f>TEXT(Tabla5[[#This Row],[FECHA]],"MMM")</f>
        <v>Oct</v>
      </c>
      <c r="D6256" s="1" t="str">
        <f>TEXT(Tabla5[[#This Row],[FECHA]],"YYY")</f>
        <v>2024</v>
      </c>
      <c r="E6256" s="2" t="s">
        <v>143</v>
      </c>
      <c r="F6256" s="2" t="s">
        <v>6300</v>
      </c>
      <c r="G6256" s="2" t="s">
        <v>10006</v>
      </c>
      <c r="H6256">
        <v>20434822468</v>
      </c>
      <c r="I6256" t="str">
        <f>INDEX([1]BCLIENTES!B:B,MATCH(Tabla5[[#This Row],[RUC]],[1]BCLIENTES!A:A,0))</f>
        <v xml:space="preserve"> I ALTAGRACIA PERU S.A.C.</v>
      </c>
      <c r="J6256" t="e">
        <f>INDEX([1]!Tabla1[DISTRITO],MATCH(Tabla5[[#This Row],[RUC]],[1]!Tabla1[RUC],0))</f>
        <v>#REF!</v>
      </c>
      <c r="K6256" t="str">
        <f>INDEX([1]BCLIENTES!H:H,MATCH(Tabla5[[#This Row],[RUC]],[1]BCLIENTES!A:A,0))</f>
        <v xml:space="preserve"> AREQUIPA 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tr">
        <f>TEXT(Tabla5[[#This Row],[FECHA]],"MMM")</f>
        <v>Oct</v>
      </c>
      <c r="D6257" s="1" t="str">
        <f>TEXT(Tabla5[[#This Row],[FECHA]],"YYY")</f>
        <v>2024</v>
      </c>
      <c r="E6257" s="2" t="s">
        <v>143</v>
      </c>
      <c r="F6257" s="2" t="s">
        <v>6301</v>
      </c>
      <c r="G6257" s="2" t="s">
        <v>10006</v>
      </c>
      <c r="H6257">
        <v>20564408957</v>
      </c>
      <c r="I6257" t="str">
        <f>INDEX([1]BCLIENTES!B:B,MATCH(Tabla5[[#This Row],[RUC]],[1]BCLIENTES!A:A,0))</f>
        <v xml:space="preserve"> TABSUR SOCIEDAD COMERCIAL DE RESPONSABILIDAD LIMITADA - TABSUR S.R.L.</v>
      </c>
      <c r="J6257" t="e">
        <f>INDEX([1]!Tabla1[DISTRITO],MATCH(Tabla5[[#This Row],[RUC]],[1]!Tabla1[RUC],0))</f>
        <v>#REF!</v>
      </c>
      <c r="K6257" t="str">
        <f>INDEX([1]BCLIENTES!H:H,MATCH(Tabla5[[#This Row],[RUC]],[1]BCLIENTES!A:A,0))</f>
        <v xml:space="preserve"> CUSCO 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tr">
        <f>TEXT(Tabla5[[#This Row],[FECHA]],"MMM")</f>
        <v>Oct</v>
      </c>
      <c r="D6258" s="1" t="str">
        <f>TEXT(Tabla5[[#This Row],[FECHA]],"YYY")</f>
        <v>2024</v>
      </c>
      <c r="E6258" s="2" t="s">
        <v>143</v>
      </c>
      <c r="F6258" s="2" t="s">
        <v>6302</v>
      </c>
      <c r="G6258" s="2" t="s">
        <v>10006</v>
      </c>
      <c r="H6258">
        <v>20114689425</v>
      </c>
      <c r="I6258" t="str">
        <f>INDEX([1]BCLIENTES!B:B,MATCH(Tabla5[[#This Row],[RUC]],[1]BCLIENTES!A:A,0))</f>
        <v xml:space="preserve"> CIA ELECTRICA INGENIEROS S.R.L.</v>
      </c>
      <c r="J6258" t="e">
        <f>INDEX([1]!Tabla1[DISTRITO],MATCH(Tabla5[[#This Row],[RUC]],[1]!Tabla1[RUC],0))</f>
        <v>#REF!</v>
      </c>
      <c r="K6258" t="str">
        <f>INDEX([1]BCLIENTES!H:H,MATCH(Tabla5[[#This Row],[RUC]],[1]BCLIENTES!A:A,0))</f>
        <v xml:space="preserve"> CUSCO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tr">
        <f>TEXT(Tabla5[[#This Row],[FECHA]],"MMM")</f>
        <v>Oct</v>
      </c>
      <c r="D6259" s="1" t="str">
        <f>TEXT(Tabla5[[#This Row],[FECHA]],"YYY")</f>
        <v>2024</v>
      </c>
      <c r="E6259" s="2" t="s">
        <v>143</v>
      </c>
      <c r="F6259" s="2" t="s">
        <v>6303</v>
      </c>
      <c r="G6259" s="2" t="s">
        <v>10004</v>
      </c>
      <c r="H6259">
        <v>20605599142</v>
      </c>
      <c r="I6259" t="str">
        <f>INDEX([1]BCLIENTES!B:B,MATCH(Tabla5[[#This Row],[RUC]],[1]BCLIENTES!A:A,0))</f>
        <v xml:space="preserve"> SOLUCIONES E INVERSIONES G &amp; B S.A.C.</v>
      </c>
      <c r="J6259" t="e">
        <f>INDEX([1]!Tabla1[DISTRITO],MATCH(Tabla5[[#This Row],[RUC]],[1]!Tabla1[RUC],0))</f>
        <v>#REF!</v>
      </c>
      <c r="K6259" t="str">
        <f>INDEX([1]BCLIENTES!H:H,MATCH(Tabla5[[#This Row],[RUC]],[1]BCLIENTES!A:A,0))</f>
        <v xml:space="preserve"> TRUJILLO 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tr">
        <f>TEXT(Tabla5[[#This Row],[FECHA]],"MMM")</f>
        <v>Oct</v>
      </c>
      <c r="D6260" s="1" t="str">
        <f>TEXT(Tabla5[[#This Row],[FECHA]],"YYY")</f>
        <v>2024</v>
      </c>
      <c r="E6260" s="2" t="s">
        <v>2328</v>
      </c>
      <c r="F6260" s="2" t="s">
        <v>6304</v>
      </c>
      <c r="G6260" s="2" t="s">
        <v>10002</v>
      </c>
      <c r="H6260">
        <v>20601467845</v>
      </c>
      <c r="I6260" t="str">
        <f>INDEX([1]BCLIENTES!B:B,MATCH(Tabla5[[#This Row],[RUC]],[1]BCLIENTES!A:A,0))</f>
        <v xml:space="preserve"> CORPORACION MIRANDA NUÑEZ E.I.R.L.</v>
      </c>
      <c r="J6260" t="e">
        <f>INDEX([1]!Tabla1[DISTRITO],MATCH(Tabla5[[#This Row],[RUC]],[1]!Tabla1[RUC],0))</f>
        <v>#REF!</v>
      </c>
      <c r="K6260" t="str">
        <f>INDEX([1]BCLIENTES!H:H,MATCH(Tabla5[[#This Row],[RUC]],[1]BCLIENTES!A:A,0))</f>
        <v xml:space="preserve"> AREQUIPA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tr">
        <f>TEXT(Tabla5[[#This Row],[FECHA]],"MMM")</f>
        <v>Oct</v>
      </c>
      <c r="D6261" s="1" t="str">
        <f>TEXT(Tabla5[[#This Row],[FECHA]],"YYY")</f>
        <v>2024</v>
      </c>
      <c r="E6261" s="2" t="s">
        <v>2328</v>
      </c>
      <c r="F6261" s="2" t="s">
        <v>6305</v>
      </c>
      <c r="G6261" s="2" t="s">
        <v>10004</v>
      </c>
      <c r="H6261">
        <v>20609019019</v>
      </c>
      <c r="I6261" t="str">
        <f>INDEX([1]BCLIENTES!B:B,MATCH(Tabla5[[#This Row],[RUC]],[1]BCLIENTES!A:A,0))</f>
        <v xml:space="preserve"> INDUSTRIAS ELECTRICAS V &amp; L S.A.C.</v>
      </c>
      <c r="J6261" t="e">
        <f>INDEX([1]!Tabla1[DISTRITO],MATCH(Tabla5[[#This Row],[RUC]],[1]!Tabla1[RUC],0))</f>
        <v>#REF!</v>
      </c>
      <c r="K6261" t="str">
        <f>INDEX([1]BCLIENTES!H:H,MATCH(Tabla5[[#This Row],[RUC]],[1]BCLIENTES!A:A,0))</f>
        <v xml:space="preserve"> TRUJILLO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tr">
        <f>TEXT(Tabla5[[#This Row],[FECHA]],"MMM")</f>
        <v>Oct</v>
      </c>
      <c r="D6262" s="1" t="str">
        <f>TEXT(Tabla5[[#This Row],[FECHA]],"YYY")</f>
        <v>2024</v>
      </c>
      <c r="E6262" s="2" t="s">
        <v>2328</v>
      </c>
      <c r="F6262" s="2" t="s">
        <v>6306</v>
      </c>
      <c r="G6262" s="2" t="s">
        <v>10004</v>
      </c>
      <c r="H6262">
        <v>20605599142</v>
      </c>
      <c r="I6262" t="str">
        <f>INDEX([1]BCLIENTES!B:B,MATCH(Tabla5[[#This Row],[RUC]],[1]BCLIENTES!A:A,0))</f>
        <v xml:space="preserve"> SOLUCIONES E INVERSIONES G &amp; B S.A.C.</v>
      </c>
      <c r="J6262" t="e">
        <f>INDEX([1]!Tabla1[DISTRITO],MATCH(Tabla5[[#This Row],[RUC]],[1]!Tabla1[RUC],0))</f>
        <v>#REF!</v>
      </c>
      <c r="K6262" t="str">
        <f>INDEX([1]BCLIENTES!H:H,MATCH(Tabla5[[#This Row],[RUC]],[1]BCLIENTES!A:A,0))</f>
        <v xml:space="preserve"> TRUJILLO 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tr">
        <f>TEXT(Tabla5[[#This Row],[FECHA]],"MMM")</f>
        <v>Oct</v>
      </c>
      <c r="D6263" s="1" t="str">
        <f>TEXT(Tabla5[[#This Row],[FECHA]],"YYY")</f>
        <v>2024</v>
      </c>
      <c r="E6263" s="2" t="s">
        <v>2447</v>
      </c>
      <c r="F6263" s="2" t="s">
        <v>6307</v>
      </c>
      <c r="G6263" s="2" t="s">
        <v>10004</v>
      </c>
      <c r="H6263">
        <v>20604156492</v>
      </c>
      <c r="I6263" t="str">
        <f>INDEX([1]BCLIENTES!B:B,MATCH(Tabla5[[#This Row],[RUC]],[1]BCLIENTES!A:A,0))</f>
        <v xml:space="preserve"> G &amp; L INVERSIONES FERRETERAS ANYALI E.I.R.L.</v>
      </c>
      <c r="J6263" t="e">
        <f>INDEX([1]!Tabla1[DISTRITO],MATCH(Tabla5[[#This Row],[RUC]],[1]!Tabla1[RUC],0))</f>
        <v>#REF!</v>
      </c>
      <c r="K6263" t="str">
        <f>INDEX([1]BCLIENTES!H:H,MATCH(Tabla5[[#This Row],[RUC]],[1]BCLIENTES!A:A,0))</f>
        <v xml:space="preserve"> CAJAMARCA 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tr">
        <f>TEXT(Tabla5[[#This Row],[FECHA]],"MMM")</f>
        <v>Oct</v>
      </c>
      <c r="D6264" s="1" t="str">
        <f>TEXT(Tabla5[[#This Row],[FECHA]],"YYY")</f>
        <v>2024</v>
      </c>
      <c r="E6264" s="2" t="s">
        <v>2447</v>
      </c>
      <c r="F6264" s="2" t="s">
        <v>6308</v>
      </c>
      <c r="G6264" s="2" t="s">
        <v>10004</v>
      </c>
      <c r="H6264">
        <v>20604156492</v>
      </c>
      <c r="I6264" t="str">
        <f>INDEX([1]BCLIENTES!B:B,MATCH(Tabla5[[#This Row],[RUC]],[1]BCLIENTES!A:A,0))</f>
        <v xml:space="preserve"> G &amp; L INVERSIONES FERRETERAS ANYALI E.I.R.L.</v>
      </c>
      <c r="J6264" t="e">
        <f>INDEX([1]!Tabla1[DISTRITO],MATCH(Tabla5[[#This Row],[RUC]],[1]!Tabla1[RUC],0))</f>
        <v>#REF!</v>
      </c>
      <c r="K6264" t="str">
        <f>INDEX([1]BCLIENTES!H:H,MATCH(Tabla5[[#This Row],[RUC]],[1]BCLIENTES!A:A,0))</f>
        <v xml:space="preserve"> CAJAMARCA 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tr">
        <f>TEXT(Tabla5[[#This Row],[FECHA]],"MMM")</f>
        <v>Oct</v>
      </c>
      <c r="D6265" s="1" t="str">
        <f>TEXT(Tabla5[[#This Row],[FECHA]],"YYY")</f>
        <v>2024</v>
      </c>
      <c r="E6265" s="2" t="s">
        <v>2447</v>
      </c>
      <c r="F6265" s="2" t="s">
        <v>6309</v>
      </c>
      <c r="G6265" s="2" t="s">
        <v>10004</v>
      </c>
      <c r="H6265">
        <v>20608424424</v>
      </c>
      <c r="I6265" t="str">
        <f>INDEX([1]BCLIENTES!B:B,MATCH(Tabla5[[#This Row],[RUC]],[1]BCLIENTES!A:A,0))</f>
        <v xml:space="preserve"> FERRENAN CHICLAYO S.A.C.</v>
      </c>
      <c r="J6265" t="e">
        <f>INDEX([1]!Tabla1[DISTRITO],MATCH(Tabla5[[#This Row],[RUC]],[1]!Tabla1[RUC],0))</f>
        <v>#REF!</v>
      </c>
      <c r="K6265" t="str">
        <f>INDEX([1]BCLIENTES!H:H,MATCH(Tabla5[[#This Row],[RUC]],[1]BCLIENTES!A:A,0))</f>
        <v xml:space="preserve"> CHICLAYO </v>
      </c>
      <c r="L6265" s="3">
        <v>60</v>
      </c>
    </row>
    <row r="6266" spans="1:12" x14ac:dyDescent="0.25">
      <c r="A6266" t="s">
        <v>12</v>
      </c>
      <c r="B6266" s="1">
        <v>45540</v>
      </c>
      <c r="C6266" s="1" t="str">
        <f>TEXT(Tabla5[[#This Row],[FECHA]],"MMM")</f>
        <v>Set</v>
      </c>
      <c r="D6266" s="1" t="str">
        <f>TEXT(Tabla5[[#This Row],[FECHA]],"YYY")</f>
        <v>2024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tr">
        <f>INDEX([1]BCLIENTES!B:B,MATCH(Tabla5[[#This Row],[RUC]],[1]BCLIENTES!A:A,0))</f>
        <v xml:space="preserve"> INVERSIONES VALLEMONT S.A.C.</v>
      </c>
      <c r="J6266" t="e">
        <f>INDEX([1]!Tabla1[DISTRITO],MATCH(Tabla5[[#This Row],[RUC]],[1]!Tabla1[RUC],0))</f>
        <v>#REF!</v>
      </c>
      <c r="K6266" t="str">
        <f>INDEX([1]BCLIENTES!H:H,MATCH(Tabla5[[#This Row],[RUC]],[1]BCLIENTES!A:A,0))</f>
        <v xml:space="preserve"> LIMA 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tr">
        <f>TEXT(Tabla5[[#This Row],[FECHA]],"MMM")</f>
        <v>Set</v>
      </c>
      <c r="D6267" s="1" t="str">
        <f>TEXT(Tabla5[[#This Row],[FECHA]],"YYY")</f>
        <v>2024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tr">
        <f>INDEX([1]BCLIENTES!B:B,MATCH(Tabla5[[#This Row],[RUC]],[1]BCLIENTES!A:A,0))</f>
        <v>SIHUE CAJACHAHUA OLGA ELENA</v>
      </c>
      <c r="J6267" t="e">
        <f>INDEX([1]!Tabla1[DISTRITO],MATCH(Tabla5[[#This Row],[RUC]],[1]!Tabla1[RUC],0))</f>
        <v>#REF!</v>
      </c>
      <c r="K6267" t="str">
        <f>INDEX([1]BCLIENTES!H:H,MATCH(Tabla5[[#This Row],[RUC]],[1]BCLIENTES!A:A,0))</f>
        <v>LIMA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tr">
        <f>TEXT(Tabla5[[#This Row],[FECHA]],"MMM")</f>
        <v>Set</v>
      </c>
      <c r="D6268" s="1" t="str">
        <f>TEXT(Tabla5[[#This Row],[FECHA]],"YYY")</f>
        <v>2024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tr">
        <f>INDEX([1]BCLIENTES!B:B,MATCH(Tabla5[[#This Row],[RUC]],[1]BCLIENTES!A:A,0))</f>
        <v xml:space="preserve"> CURAHUA RIVERA JAZIHEEL AMED</v>
      </c>
      <c r="J6268" t="e">
        <f>INDEX([1]!Tabla1[DISTRITO],MATCH(Tabla5[[#This Row],[RUC]],[1]!Tabla1[RUC],0))</f>
        <v>#REF!</v>
      </c>
      <c r="K6268" t="str">
        <f>INDEX([1]BCLIENTES!H:H,MATCH(Tabla5[[#This Row],[RUC]],[1]BCLIENTES!A:A,0))</f>
        <v xml:space="preserve"> LIMA 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tr">
        <f>TEXT(Tabla5[[#This Row],[FECHA]],"MMM")</f>
        <v>Set</v>
      </c>
      <c r="D6269" s="1" t="str">
        <f>TEXT(Tabla5[[#This Row],[FECHA]],"YYY")</f>
        <v>2024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tr">
        <f>INDEX([1]BCLIENTES!B:B,MATCH(Tabla5[[#This Row],[RUC]],[1]BCLIENTES!A:A,0))</f>
        <v xml:space="preserve"> BECERRA VARGAS MARIA NERY</v>
      </c>
      <c r="J6269" t="e">
        <f>INDEX([1]!Tabla1[DISTRITO],MATCH(Tabla5[[#This Row],[RUC]],[1]!Tabla1[RUC],0))</f>
        <v>#REF!</v>
      </c>
      <c r="K6269" t="str">
        <f>INDEX([1]BCLIENTES!H:H,MATCH(Tabla5[[#This Row],[RUC]],[1]BCLIENTES!A:A,0))</f>
        <v xml:space="preserve"> LIMA 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tr">
        <f>TEXT(Tabla5[[#This Row],[FECHA]],"MMM")</f>
        <v>Set</v>
      </c>
      <c r="D6270" s="1" t="str">
        <f>TEXT(Tabla5[[#This Row],[FECHA]],"YYY")</f>
        <v>2024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tr">
        <f>INDEX([1]BCLIENTES!B:B,MATCH(Tabla5[[#This Row],[RUC]],[1]BCLIENTES!A:A,0))</f>
        <v xml:space="preserve"> DISTRIBUIDORA GERARD E.I.R.L.</v>
      </c>
      <c r="J6270" t="e">
        <f>INDEX([1]!Tabla1[DISTRITO],MATCH(Tabla5[[#This Row],[RUC]],[1]!Tabla1[RUC],0))</f>
        <v>#REF!</v>
      </c>
      <c r="K6270" t="str">
        <f>INDEX([1]BCLIENTES!H:H,MATCH(Tabla5[[#This Row],[RUC]],[1]BCLIENTES!A:A,0))</f>
        <v xml:space="preserve"> LIMA 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tr">
        <f>TEXT(Tabla5[[#This Row],[FECHA]],"MMM")</f>
        <v>Set</v>
      </c>
      <c r="D6271" s="1" t="str">
        <f>TEXT(Tabla5[[#This Row],[FECHA]],"YYY")</f>
        <v>2024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tr">
        <f>INDEX([1]BCLIENTES!B:B,MATCH(Tabla5[[#This Row],[RUC]],[1]BCLIENTES!A:A,0))</f>
        <v xml:space="preserve"> DISTRIBUIDORA GERARD E.I.R.L.</v>
      </c>
      <c r="J6271" t="e">
        <f>INDEX([1]!Tabla1[DISTRITO],MATCH(Tabla5[[#This Row],[RUC]],[1]!Tabla1[RUC],0))</f>
        <v>#REF!</v>
      </c>
      <c r="K6271" t="str">
        <f>INDEX([1]BCLIENTES!H:H,MATCH(Tabla5[[#This Row],[RUC]],[1]BCLIENTES!A:A,0))</f>
        <v xml:space="preserve"> LIMA 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tr">
        <f>TEXT(Tabla5[[#This Row],[FECHA]],"MMM")</f>
        <v>Set</v>
      </c>
      <c r="D6272" s="1" t="str">
        <f>TEXT(Tabla5[[#This Row],[FECHA]],"YYY")</f>
        <v>2024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tr">
        <f>INDEX([1]BCLIENTES!B:B,MATCH(Tabla5[[#This Row],[RUC]],[1]BCLIENTES!A:A,0))</f>
        <v xml:space="preserve"> INVERSIONES VALLEMONT S.A.C.</v>
      </c>
      <c r="J6272" t="e">
        <f>INDEX([1]!Tabla1[DISTRITO],MATCH(Tabla5[[#This Row],[RUC]],[1]!Tabla1[RUC],0))</f>
        <v>#REF!</v>
      </c>
      <c r="K6272" t="str">
        <f>INDEX([1]BCLIENTES!H:H,MATCH(Tabla5[[#This Row],[RUC]],[1]BCLIENTES!A:A,0))</f>
        <v xml:space="preserve"> LIMA 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tr">
        <f>TEXT(Tabla5[[#This Row],[FECHA]],"MMM")</f>
        <v>Set</v>
      </c>
      <c r="D6273" s="1" t="str">
        <f>TEXT(Tabla5[[#This Row],[FECHA]],"YYY")</f>
        <v>2024</v>
      </c>
      <c r="E6273" s="2" t="s">
        <v>143</v>
      </c>
      <c r="F6273" s="2" t="s">
        <v>6317</v>
      </c>
      <c r="G6273" s="2" t="s">
        <v>10005</v>
      </c>
      <c r="H6273">
        <v>10099392474</v>
      </c>
      <c r="I6273" t="str">
        <f>INDEX([1]BCLIENTES!B:B,MATCH(Tabla5[[#This Row],[RUC]],[1]BCLIENTES!A:A,0))</f>
        <v xml:space="preserve"> BRONCANO AGUILAR JAVIER ISAIAS</v>
      </c>
      <c r="J6273" t="e">
        <f>INDEX([1]!Tabla1[DISTRITO],MATCH(Tabla5[[#This Row],[RUC]],[1]!Tabla1[RUC],0))</f>
        <v>#REF!</v>
      </c>
      <c r="K6273" t="str">
        <f>INDEX([1]BCLIENTES!H:H,MATCH(Tabla5[[#This Row],[RUC]],[1]BCLIENTES!A:A,0))</f>
        <v xml:space="preserve"> LIMA 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tr">
        <f>TEXT(Tabla5[[#This Row],[FECHA]],"MMM")</f>
        <v>May</v>
      </c>
      <c r="D6274" s="1" t="str">
        <f>TEXT(Tabla5[[#This Row],[FECHA]],"YYY")</f>
        <v>2024</v>
      </c>
      <c r="E6274" s="2" t="s">
        <v>143</v>
      </c>
      <c r="F6274" s="2" t="s">
        <v>6318</v>
      </c>
      <c r="G6274" s="2" t="s">
        <v>10005</v>
      </c>
      <c r="H6274">
        <v>20607020851</v>
      </c>
      <c r="I6274" t="str">
        <f>INDEX([1]BCLIENTES!B:B,MATCH(Tabla5[[#This Row],[RUC]],[1]BCLIENTES!A:A,0))</f>
        <v xml:space="preserve"> INVERSIONES ESDA J &amp; M S.A.C.</v>
      </c>
      <c r="J6274" t="e">
        <f>INDEX([1]!Tabla1[DISTRITO],MATCH(Tabla5[[#This Row],[RUC]],[1]!Tabla1[RUC],0))</f>
        <v>#REF!</v>
      </c>
      <c r="K6274" t="str">
        <f>INDEX([1]BCLIENTES!H:H,MATCH(Tabla5[[#This Row],[RUC]],[1]BCLIENTES!A:A,0))</f>
        <v xml:space="preserve"> LIMA 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tr">
        <f>TEXT(Tabla5[[#This Row],[FECHA]],"MMM")</f>
        <v>Set</v>
      </c>
      <c r="D6275" s="1" t="str">
        <f>TEXT(Tabla5[[#This Row],[FECHA]],"YYY")</f>
        <v>2024</v>
      </c>
      <c r="E6275" s="2" t="s">
        <v>143</v>
      </c>
      <c r="F6275" s="2" t="s">
        <v>6319</v>
      </c>
      <c r="G6275" s="2" t="s">
        <v>10005</v>
      </c>
      <c r="H6275">
        <v>10758201053</v>
      </c>
      <c r="I6275" t="str">
        <f>INDEX([1]BCLIENTES!B:B,MATCH(Tabla5[[#This Row],[RUC]],[1]BCLIENTES!A:A,0))</f>
        <v xml:space="preserve"> GUTIERREZ CRUZ EVANGELINA</v>
      </c>
      <c r="J6275" t="e">
        <f>INDEX([1]!Tabla1[DISTRITO],MATCH(Tabla5[[#This Row],[RUC]],[1]!Tabla1[RUC],0))</f>
        <v>#REF!</v>
      </c>
      <c r="K6275" t="str">
        <f>INDEX([1]BCLIENTES!H:H,MATCH(Tabla5[[#This Row],[RUC]],[1]BCLIENTES!A:A,0))</f>
        <v xml:space="preserve"> LIMA 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tr">
        <f>TEXT(Tabla5[[#This Row],[FECHA]],"MMM")</f>
        <v>Set</v>
      </c>
      <c r="D6276" s="1" t="str">
        <f>TEXT(Tabla5[[#This Row],[FECHA]],"YYY")</f>
        <v>2024</v>
      </c>
      <c r="E6276" s="2" t="s">
        <v>143</v>
      </c>
      <c r="F6276" s="2" t="s">
        <v>6320</v>
      </c>
      <c r="G6276" s="2" t="s">
        <v>10005</v>
      </c>
      <c r="H6276">
        <v>20609910748</v>
      </c>
      <c r="I6276" t="str">
        <f>INDEX([1]BCLIENTES!B:B,MATCH(Tabla5[[#This Row],[RUC]],[1]BCLIENTES!A:A,0))</f>
        <v xml:space="preserve"> MV INVERSIONES MARVI S.A.C.</v>
      </c>
      <c r="J6276" t="e">
        <f>INDEX([1]!Tabla1[DISTRITO],MATCH(Tabla5[[#This Row],[RUC]],[1]!Tabla1[RUC],0))</f>
        <v>#REF!</v>
      </c>
      <c r="K6276" t="str">
        <f>INDEX([1]BCLIENTES!H:H,MATCH(Tabla5[[#This Row],[RUC]],[1]BCLIENTES!A:A,0))</f>
        <v xml:space="preserve"> LIMA 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tr">
        <f>TEXT(Tabla5[[#This Row],[FECHA]],"MMM")</f>
        <v>Set</v>
      </c>
      <c r="D6277" s="1" t="str">
        <f>TEXT(Tabla5[[#This Row],[FECHA]],"YYY")</f>
        <v>2024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tr">
        <f>INDEX([1]BCLIENTES!B:B,MATCH(Tabla5[[#This Row],[RUC]],[1]BCLIENTES!A:A,0))</f>
        <v xml:space="preserve"> TABLEROS ELECTRICOS CONTROL Y SOLUCIONES INTEGRALES S.A.C.</v>
      </c>
      <c r="J6277" t="e">
        <f>INDEX([1]!Tabla1[DISTRITO],MATCH(Tabla5[[#This Row],[RUC]],[1]!Tabla1[RUC],0))</f>
        <v>#REF!</v>
      </c>
      <c r="K6277" t="str">
        <f>INDEX([1]BCLIENTES!H:H,MATCH(Tabla5[[#This Row],[RUC]],[1]BCLIENTES!A:A,0))</f>
        <v xml:space="preserve"> LIMA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tr">
        <f>TEXT(Tabla5[[#This Row],[FECHA]],"MMM")</f>
        <v>Set</v>
      </c>
      <c r="D6278" s="1" t="str">
        <f>TEXT(Tabla5[[#This Row],[FECHA]],"YYY")</f>
        <v>2024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tr">
        <f>INDEX([1]BCLIENTES!B:B,MATCH(Tabla5[[#This Row],[RUC]],[1]BCLIENTES!A:A,0))</f>
        <v xml:space="preserve"> DISTRIBUIDORA ELECTRICA JARAS S.A.C.</v>
      </c>
      <c r="J6278" t="e">
        <f>INDEX([1]!Tabla1[DISTRITO],MATCH(Tabla5[[#This Row],[RUC]],[1]!Tabla1[RUC],0))</f>
        <v>#REF!</v>
      </c>
      <c r="K6278" t="str">
        <f>INDEX([1]BCLIENTES!H:H,MATCH(Tabla5[[#This Row],[RUC]],[1]BCLIENTES!A:A,0))</f>
        <v xml:space="preserve"> LIMA 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tr">
        <f>TEXT(Tabla5[[#This Row],[FECHA]],"MMM")</f>
        <v>Set</v>
      </c>
      <c r="D6279" s="1" t="str">
        <f>TEXT(Tabla5[[#This Row],[FECHA]],"YYY")</f>
        <v>2024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tr">
        <f>INDEX([1]BCLIENTES!B:B,MATCH(Tabla5[[#This Row],[RUC]],[1]BCLIENTES!A:A,0))</f>
        <v xml:space="preserve"> DISTRIBUIDORA ELECTRICA JARAS S.A.C.</v>
      </c>
      <c r="J6279" t="e">
        <f>INDEX([1]!Tabla1[DISTRITO],MATCH(Tabla5[[#This Row],[RUC]],[1]!Tabla1[RUC],0))</f>
        <v>#REF!</v>
      </c>
      <c r="K6279" t="str">
        <f>INDEX([1]BCLIENTES!H:H,MATCH(Tabla5[[#This Row],[RUC]],[1]BCLIENTES!A:A,0))</f>
        <v xml:space="preserve"> LIMA 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tr">
        <f>TEXT(Tabla5[[#This Row],[FECHA]],"MMM")</f>
        <v>Set</v>
      </c>
      <c r="D6280" s="1" t="str">
        <f>TEXT(Tabla5[[#This Row],[FECHA]],"YYY")</f>
        <v>2024</v>
      </c>
      <c r="E6280" s="2" t="s">
        <v>143</v>
      </c>
      <c r="F6280" s="2" t="s">
        <v>6324</v>
      </c>
      <c r="G6280" s="2" t="s">
        <v>10005</v>
      </c>
      <c r="H6280">
        <v>10758201053</v>
      </c>
      <c r="I6280" t="str">
        <f>INDEX([1]BCLIENTES!B:B,MATCH(Tabla5[[#This Row],[RUC]],[1]BCLIENTES!A:A,0))</f>
        <v xml:space="preserve"> GUTIERREZ CRUZ EVANGELINA</v>
      </c>
      <c r="J6280" t="e">
        <f>INDEX([1]!Tabla1[DISTRITO],MATCH(Tabla5[[#This Row],[RUC]],[1]!Tabla1[RUC],0))</f>
        <v>#REF!</v>
      </c>
      <c r="K6280" t="str">
        <f>INDEX([1]BCLIENTES!H:H,MATCH(Tabla5[[#This Row],[RUC]],[1]BCLIENTES!A:A,0))</f>
        <v xml:space="preserve"> LIMA </v>
      </c>
      <c r="L6280" s="3">
        <v>49</v>
      </c>
    </row>
    <row r="6281" spans="1:12" x14ac:dyDescent="0.25">
      <c r="A6281" t="s">
        <v>12</v>
      </c>
      <c r="B6281" s="1">
        <v>45544</v>
      </c>
      <c r="C6281" s="1" t="str">
        <f>TEXT(Tabla5[[#This Row],[FECHA]],"MMM")</f>
        <v>Set</v>
      </c>
      <c r="D6281" s="1" t="str">
        <f>TEXT(Tabla5[[#This Row],[FECHA]],"YYY")</f>
        <v>2024</v>
      </c>
      <c r="E6281" s="2" t="s">
        <v>143</v>
      </c>
      <c r="F6281" s="2" t="s">
        <v>6325</v>
      </c>
      <c r="G6281" s="2" t="s">
        <v>10005</v>
      </c>
      <c r="H6281">
        <v>10076481186</v>
      </c>
      <c r="I6281" t="str">
        <f>INDEX([1]BCLIENTES!B:B,MATCH(Tabla5[[#This Row],[RUC]],[1]BCLIENTES!A:A,0))</f>
        <v xml:space="preserve"> HUERTA CABANA CARLA MODESTA</v>
      </c>
      <c r="J6281" t="e">
        <f>INDEX([1]!Tabla1[DISTRITO],MATCH(Tabla5[[#This Row],[RUC]],[1]!Tabla1[RUC],0))</f>
        <v>#REF!</v>
      </c>
      <c r="K6281" t="str">
        <f>INDEX([1]BCLIENTES!H:H,MATCH(Tabla5[[#This Row],[RUC]],[1]BCLIENTES!A:A,0))</f>
        <v xml:space="preserve"> LIMA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tr">
        <f>TEXT(Tabla5[[#This Row],[FECHA]],"MMM")</f>
        <v>Set</v>
      </c>
      <c r="D6282" s="1" t="str">
        <f>TEXT(Tabla5[[#This Row],[FECHA]],"YYY")</f>
        <v>2024</v>
      </c>
      <c r="E6282" s="2" t="s">
        <v>143</v>
      </c>
      <c r="F6282" s="2" t="s">
        <v>6326</v>
      </c>
      <c r="G6282" s="2" t="s">
        <v>10005</v>
      </c>
      <c r="H6282">
        <v>10464911486</v>
      </c>
      <c r="I6282" t="str">
        <f>INDEX([1]BCLIENTES!B:B,MATCH(Tabla5[[#This Row],[RUC]],[1]BCLIENTES!A:A,0))</f>
        <v xml:space="preserve"> LOPEZ GUZMAN WUILBER</v>
      </c>
      <c r="J6282" t="e">
        <f>INDEX([1]!Tabla1[DISTRITO],MATCH(Tabla5[[#This Row],[RUC]],[1]!Tabla1[RUC],0))</f>
        <v>#REF!</v>
      </c>
      <c r="K6282" t="str">
        <f>INDEX([1]BCLIENTES!H:H,MATCH(Tabla5[[#This Row],[RUC]],[1]BCLIENTES!A:A,0))</f>
        <v xml:space="preserve"> LIMA 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tr">
        <f>TEXT(Tabla5[[#This Row],[FECHA]],"MMM")</f>
        <v>Set</v>
      </c>
      <c r="D6283" s="1" t="str">
        <f>TEXT(Tabla5[[#This Row],[FECHA]],"YYY")</f>
        <v>2024</v>
      </c>
      <c r="E6283" s="2" t="s">
        <v>143</v>
      </c>
      <c r="F6283" s="2" t="s">
        <v>6327</v>
      </c>
      <c r="G6283" s="2" t="s">
        <v>10005</v>
      </c>
      <c r="H6283">
        <v>20609910748</v>
      </c>
      <c r="I6283" t="str">
        <f>INDEX([1]BCLIENTES!B:B,MATCH(Tabla5[[#This Row],[RUC]],[1]BCLIENTES!A:A,0))</f>
        <v xml:space="preserve"> MV INVERSIONES MARVI S.A.C.</v>
      </c>
      <c r="J6283" t="e">
        <f>INDEX([1]!Tabla1[DISTRITO],MATCH(Tabla5[[#This Row],[RUC]],[1]!Tabla1[RUC],0))</f>
        <v>#REF!</v>
      </c>
      <c r="K6283" t="str">
        <f>INDEX([1]BCLIENTES!H:H,MATCH(Tabla5[[#This Row],[RUC]],[1]BCLIENTES!A:A,0))</f>
        <v xml:space="preserve"> LIMA 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tr">
        <f>TEXT(Tabla5[[#This Row],[FECHA]],"MMM")</f>
        <v>Set</v>
      </c>
      <c r="D6284" s="1" t="str">
        <f>TEXT(Tabla5[[#This Row],[FECHA]],"YYY")</f>
        <v>2024</v>
      </c>
      <c r="E6284" s="2" t="s">
        <v>143</v>
      </c>
      <c r="F6284" s="2" t="s">
        <v>6328</v>
      </c>
      <c r="G6284" s="2" t="s">
        <v>9997</v>
      </c>
      <c r="H6284">
        <v>1</v>
      </c>
      <c r="I6284" t="str">
        <f>INDEX([1]BCLIENTES!B:B,MATCH(Tabla5[[#This Row],[RUC]],[1]BCLIENTES!A:A,0))</f>
        <v>ANULADO</v>
      </c>
      <c r="J6284" t="e">
        <f>INDEX([1]!Tabla1[DISTRITO],MATCH(Tabla5[[#This Row],[RUC]],[1]!Tabla1[RUC],0))</f>
        <v>#REF!</v>
      </c>
      <c r="K6284" t="str">
        <f>INDEX([1]BCLIENTES!H:H,MATCH(Tabla5[[#This Row],[RUC]],[1]BCLIENTES!A:A,0))</f>
        <v>ANULADO</v>
      </c>
      <c r="L6284" s="3">
        <v>0</v>
      </c>
    </row>
    <row r="6285" spans="1:12" x14ac:dyDescent="0.25">
      <c r="A6285" t="s">
        <v>12</v>
      </c>
      <c r="B6285" s="1">
        <v>45427</v>
      </c>
      <c r="C6285" s="1" t="str">
        <f>TEXT(Tabla5[[#This Row],[FECHA]],"MMM")</f>
        <v>May</v>
      </c>
      <c r="D6285" s="1" t="str">
        <f>TEXT(Tabla5[[#This Row],[FECHA]],"YYY")</f>
        <v>2024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tr">
        <f>INDEX([1]BCLIENTES!B:B,MATCH(Tabla5[[#This Row],[RUC]],[1]BCLIENTES!A:A,0))</f>
        <v xml:space="preserve"> INVERSIONES VALLEMONT S.A.C.</v>
      </c>
      <c r="J6285" t="e">
        <f>INDEX([1]!Tabla1[DISTRITO],MATCH(Tabla5[[#This Row],[RUC]],[1]!Tabla1[RUC],0))</f>
        <v>#REF!</v>
      </c>
      <c r="K6285" t="str">
        <f>INDEX([1]BCLIENTES!H:H,MATCH(Tabla5[[#This Row],[RUC]],[1]BCLIENTES!A:A,0))</f>
        <v xml:space="preserve"> LIMA 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tr">
        <f>TEXT(Tabla5[[#This Row],[FECHA]],"MMM")</f>
        <v>Set</v>
      </c>
      <c r="D6286" s="1" t="str">
        <f>TEXT(Tabla5[[#This Row],[FECHA]],"YYY")</f>
        <v>2024</v>
      </c>
      <c r="E6286" s="2" t="s">
        <v>143</v>
      </c>
      <c r="F6286" s="2" t="s">
        <v>6330</v>
      </c>
      <c r="G6286" s="2" t="s">
        <v>10001</v>
      </c>
      <c r="H6286">
        <v>20610483373</v>
      </c>
      <c r="I6286" t="str">
        <f>INDEX([1]BCLIENTES!B:B,MATCH(Tabla5[[#This Row],[RUC]],[1]BCLIENTES!A:A,0))</f>
        <v xml:space="preserve"> CORPORACION ROMAA F &amp; M SOCIEDAD ANONIMA CERRADA</v>
      </c>
      <c r="J6286" t="e">
        <f>INDEX([1]!Tabla1[DISTRITO],MATCH(Tabla5[[#This Row],[RUC]],[1]!Tabla1[RUC],0))</f>
        <v>#REF!</v>
      </c>
      <c r="K6286" t="str">
        <f>INDEX([1]BCLIENTES!H:H,MATCH(Tabla5[[#This Row],[RUC]],[1]BCLIENTES!A:A,0))</f>
        <v xml:space="preserve"> LIMA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tr">
        <f>TEXT(Tabla5[[#This Row],[FECHA]],"MMM")</f>
        <v>Set</v>
      </c>
      <c r="D6287" s="1" t="str">
        <f>TEXT(Tabla5[[#This Row],[FECHA]],"YYY")</f>
        <v>2024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tr">
        <f>INDEX([1]BCLIENTES!B:B,MATCH(Tabla5[[#This Row],[RUC]],[1]BCLIENTES!A:A,0))</f>
        <v xml:space="preserve"> DISTRIBUIDORA ELECTRICA JARAS S.A.C.</v>
      </c>
      <c r="J6287" t="e">
        <f>INDEX([1]!Tabla1[DISTRITO],MATCH(Tabla5[[#This Row],[RUC]],[1]!Tabla1[RUC],0))</f>
        <v>#REF!</v>
      </c>
      <c r="K6287" t="str">
        <f>INDEX([1]BCLIENTES!H:H,MATCH(Tabla5[[#This Row],[RUC]],[1]BCLIENTES!A:A,0))</f>
        <v xml:space="preserve"> LIMA 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tr">
        <f>TEXT(Tabla5[[#This Row],[FECHA]],"MMM")</f>
        <v>Set</v>
      </c>
      <c r="D6288" s="1" t="str">
        <f>TEXT(Tabla5[[#This Row],[FECHA]],"YYY")</f>
        <v>2024</v>
      </c>
      <c r="E6288" s="2" t="s">
        <v>143</v>
      </c>
      <c r="F6288" s="2" t="s">
        <v>6332</v>
      </c>
      <c r="G6288" s="2" t="s">
        <v>10001</v>
      </c>
      <c r="H6288">
        <v>20612139840</v>
      </c>
      <c r="I6288" t="str">
        <f>INDEX([1]BCLIENTES!B:B,MATCH(Tabla5[[#This Row],[RUC]],[1]BCLIENTES!A:A,0))</f>
        <v xml:space="preserve"> COEFA PERU S.A.C.</v>
      </c>
      <c r="J6288" t="e">
        <f>INDEX([1]!Tabla1[DISTRITO],MATCH(Tabla5[[#This Row],[RUC]],[1]!Tabla1[RUC],0))</f>
        <v>#REF!</v>
      </c>
      <c r="K6288" t="str">
        <f>INDEX([1]BCLIENTES!H:H,MATCH(Tabla5[[#This Row],[RUC]],[1]BCLIENTES!A:A,0))</f>
        <v xml:space="preserve"> LIMA 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tr">
        <f>TEXT(Tabla5[[#This Row],[FECHA]],"MMM")</f>
        <v>Set</v>
      </c>
      <c r="D6289" s="1" t="str">
        <f>TEXT(Tabla5[[#This Row],[FECHA]],"YYY")</f>
        <v>2024</v>
      </c>
      <c r="E6289" s="2" t="s">
        <v>143</v>
      </c>
      <c r="F6289" s="2" t="s">
        <v>6333</v>
      </c>
      <c r="G6289" s="2" t="s">
        <v>10005</v>
      </c>
      <c r="H6289">
        <v>20607020851</v>
      </c>
      <c r="I6289" t="str">
        <f>INDEX([1]BCLIENTES!B:B,MATCH(Tabla5[[#This Row],[RUC]],[1]BCLIENTES!A:A,0))</f>
        <v xml:space="preserve"> INVERSIONES ESDA J &amp; M S.A.C.</v>
      </c>
      <c r="J6289" t="e">
        <f>INDEX([1]!Tabla1[DISTRITO],MATCH(Tabla5[[#This Row],[RUC]],[1]!Tabla1[RUC],0))</f>
        <v>#REF!</v>
      </c>
      <c r="K6289" t="str">
        <f>INDEX([1]BCLIENTES!H:H,MATCH(Tabla5[[#This Row],[RUC]],[1]BCLIENTES!A:A,0))</f>
        <v xml:space="preserve"> LIMA 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tr">
        <f>TEXT(Tabla5[[#This Row],[FECHA]],"MMM")</f>
        <v>Set</v>
      </c>
      <c r="D6290" s="1" t="str">
        <f>TEXT(Tabla5[[#This Row],[FECHA]],"YYY")</f>
        <v>2024</v>
      </c>
      <c r="E6290" s="2" t="s">
        <v>143</v>
      </c>
      <c r="F6290" s="2" t="s">
        <v>6334</v>
      </c>
      <c r="G6290" s="2" t="s">
        <v>10005</v>
      </c>
      <c r="H6290">
        <v>20607020851</v>
      </c>
      <c r="I6290" t="str">
        <f>INDEX([1]BCLIENTES!B:B,MATCH(Tabla5[[#This Row],[RUC]],[1]BCLIENTES!A:A,0))</f>
        <v xml:space="preserve"> INVERSIONES ESDA J &amp; M S.A.C.</v>
      </c>
      <c r="J6290" t="e">
        <f>INDEX([1]!Tabla1[DISTRITO],MATCH(Tabla5[[#This Row],[RUC]],[1]!Tabla1[RUC],0))</f>
        <v>#REF!</v>
      </c>
      <c r="K6290" t="str">
        <f>INDEX([1]BCLIENTES!H:H,MATCH(Tabla5[[#This Row],[RUC]],[1]BCLIENTES!A:A,0))</f>
        <v xml:space="preserve"> LIMA 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tr">
        <f>TEXT(Tabla5[[#This Row],[FECHA]],"MMM")</f>
        <v>Set</v>
      </c>
      <c r="D6291" s="1" t="str">
        <f>TEXT(Tabla5[[#This Row],[FECHA]],"YYY")</f>
        <v>2024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tr">
        <f>INDEX([1]BCLIENTES!B:B,MATCH(Tabla5[[#This Row],[RUC]],[1]BCLIENTES!A:A,0))</f>
        <v xml:space="preserve"> INVERSIONES VALLEMONT S.A.C.</v>
      </c>
      <c r="J6291" t="e">
        <f>INDEX([1]!Tabla1[DISTRITO],MATCH(Tabla5[[#This Row],[RUC]],[1]!Tabla1[RUC],0))</f>
        <v>#REF!</v>
      </c>
      <c r="K6291" t="str">
        <f>INDEX([1]BCLIENTES!H:H,MATCH(Tabla5[[#This Row],[RUC]],[1]BCLIENTES!A:A,0))</f>
        <v xml:space="preserve"> LIMA 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tr">
        <f>TEXT(Tabla5[[#This Row],[FECHA]],"MMM")</f>
        <v>Set</v>
      </c>
      <c r="D6292" s="1" t="str">
        <f>TEXT(Tabla5[[#This Row],[FECHA]],"YYY")</f>
        <v>2024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tr">
        <f>INDEX([1]BCLIENTES!B:B,MATCH(Tabla5[[#This Row],[RUC]],[1]BCLIENTES!A:A,0))</f>
        <v xml:space="preserve"> INVERSIONES VALLEMONT S.A.C.</v>
      </c>
      <c r="J6292" t="e">
        <f>INDEX([1]!Tabla1[DISTRITO],MATCH(Tabla5[[#This Row],[RUC]],[1]!Tabla1[RUC],0))</f>
        <v>#REF!</v>
      </c>
      <c r="K6292" t="str">
        <f>INDEX([1]BCLIENTES!H:H,MATCH(Tabla5[[#This Row],[RUC]],[1]BCLIENTES!A:A,0))</f>
        <v xml:space="preserve"> LIMA 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tr">
        <f>TEXT(Tabla5[[#This Row],[FECHA]],"MMM")</f>
        <v>Set</v>
      </c>
      <c r="D6293" s="1" t="str">
        <f>TEXT(Tabla5[[#This Row],[FECHA]],"YYY")</f>
        <v>2024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tr">
        <f>INDEX([1]BCLIENTES!B:B,MATCH(Tabla5[[#This Row],[RUC]],[1]BCLIENTES!A:A,0))</f>
        <v xml:space="preserve"> DISTRIBUIDORA ELECTRICA JARAS S.A.C.</v>
      </c>
      <c r="J6293" t="e">
        <f>INDEX([1]!Tabla1[DISTRITO],MATCH(Tabla5[[#This Row],[RUC]],[1]!Tabla1[RUC],0))</f>
        <v>#REF!</v>
      </c>
      <c r="K6293" t="str">
        <f>INDEX([1]BCLIENTES!H:H,MATCH(Tabla5[[#This Row],[RUC]],[1]BCLIENTES!A:A,0))</f>
        <v xml:space="preserve"> LIMA 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tr">
        <f>TEXT(Tabla5[[#This Row],[FECHA]],"MMM")</f>
        <v>Set</v>
      </c>
      <c r="D6294" s="1" t="str">
        <f>TEXT(Tabla5[[#This Row],[FECHA]],"YYY")</f>
        <v>2024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tr">
        <f>INDEX([1]BCLIENTES!B:B,MATCH(Tabla5[[#This Row],[RUC]],[1]BCLIENTES!A:A,0))</f>
        <v xml:space="preserve"> DISTRIBUIDORA GERARD E.I.R.L.</v>
      </c>
      <c r="J6294" t="e">
        <f>INDEX([1]!Tabla1[DISTRITO],MATCH(Tabla5[[#This Row],[RUC]],[1]!Tabla1[RUC],0))</f>
        <v>#REF!</v>
      </c>
      <c r="K6294" t="str">
        <f>INDEX([1]BCLIENTES!H:H,MATCH(Tabla5[[#This Row],[RUC]],[1]BCLIENTES!A:A,0))</f>
        <v xml:space="preserve"> LIMA 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tr">
        <f>TEXT(Tabla5[[#This Row],[FECHA]],"MMM")</f>
        <v>Set</v>
      </c>
      <c r="D6295" s="1" t="str">
        <f>TEXT(Tabla5[[#This Row],[FECHA]],"YYY")</f>
        <v>2024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tr">
        <f>INDEX([1]BCLIENTES!B:B,MATCH(Tabla5[[#This Row],[RUC]],[1]BCLIENTES!A:A,0))</f>
        <v xml:space="preserve"> ELECTRO INDUSTRIAL THIAGO E.I.R.L.</v>
      </c>
      <c r="J6295" t="e">
        <f>INDEX([1]!Tabla1[DISTRITO],MATCH(Tabla5[[#This Row],[RUC]],[1]!Tabla1[RUC],0))</f>
        <v>#REF!</v>
      </c>
      <c r="K6295" t="str">
        <f>INDEX([1]BCLIENTES!H:H,MATCH(Tabla5[[#This Row],[RUC]],[1]BCLIENTES!A:A,0))</f>
        <v xml:space="preserve"> LIMA 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tr">
        <f>TEXT(Tabla5[[#This Row],[FECHA]],"MMM")</f>
        <v>May</v>
      </c>
      <c r="D6296" s="1" t="str">
        <f>TEXT(Tabla5[[#This Row],[FECHA]],"YYY")</f>
        <v>2024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tr">
        <f>INDEX([1]BCLIENTES!B:B,MATCH(Tabla5[[#This Row],[RUC]],[1]BCLIENTES!A:A,0))</f>
        <v xml:space="preserve"> DISTRIBUIDORA GERARD E.I.R.L.</v>
      </c>
      <c r="J6296" t="e">
        <f>INDEX([1]!Tabla1[DISTRITO],MATCH(Tabla5[[#This Row],[RUC]],[1]!Tabla1[RUC],0))</f>
        <v>#REF!</v>
      </c>
      <c r="K6296" t="str">
        <f>INDEX([1]BCLIENTES!H:H,MATCH(Tabla5[[#This Row],[RUC]],[1]BCLIENTES!A:A,0))</f>
        <v xml:space="preserve"> LIMA 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tr">
        <f>TEXT(Tabla5[[#This Row],[FECHA]],"MMM")</f>
        <v>Set</v>
      </c>
      <c r="D6297" s="1" t="str">
        <f>TEXT(Tabla5[[#This Row],[FECHA]],"YYY")</f>
        <v>2024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tr">
        <f>INDEX([1]BCLIENTES!B:B,MATCH(Tabla5[[#This Row],[RUC]],[1]BCLIENTES!A:A,0))</f>
        <v xml:space="preserve"> DISTRIBUIDORA GERARD E.I.R.L.</v>
      </c>
      <c r="J6297" t="e">
        <f>INDEX([1]!Tabla1[DISTRITO],MATCH(Tabla5[[#This Row],[RUC]],[1]!Tabla1[RUC],0))</f>
        <v>#REF!</v>
      </c>
      <c r="K6297" t="str">
        <f>INDEX([1]BCLIENTES!H:H,MATCH(Tabla5[[#This Row],[RUC]],[1]BCLIENTES!A:A,0))</f>
        <v xml:space="preserve"> LIMA 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tr">
        <f>TEXT(Tabla5[[#This Row],[FECHA]],"MMM")</f>
        <v>Set</v>
      </c>
      <c r="D6298" s="1" t="str">
        <f>TEXT(Tabla5[[#This Row],[FECHA]],"YYY")</f>
        <v>2024</v>
      </c>
      <c r="E6298" s="2" t="s">
        <v>143</v>
      </c>
      <c r="F6298" s="2" t="s">
        <v>6342</v>
      </c>
      <c r="G6298" s="2" t="s">
        <v>10001</v>
      </c>
      <c r="H6298">
        <v>10081787480</v>
      </c>
      <c r="I6298" t="str">
        <f>INDEX([1]BCLIENTES!B:B,MATCH(Tabla5[[#This Row],[RUC]],[1]BCLIENTES!A:A,0))</f>
        <v xml:space="preserve"> YUPANQUI BARBOZA EDILBERTO</v>
      </c>
      <c r="J6298" t="e">
        <f>INDEX([1]!Tabla1[DISTRITO],MATCH(Tabla5[[#This Row],[RUC]],[1]!Tabla1[RUC],0))</f>
        <v>#REF!</v>
      </c>
      <c r="K6298" t="str">
        <f>INDEX([1]BCLIENTES!H:H,MATCH(Tabla5[[#This Row],[RUC]],[1]BCLIENTES!A:A,0))</f>
        <v xml:space="preserve"> LIMA 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tr">
        <f>TEXT(Tabla5[[#This Row],[FECHA]],"MMM")</f>
        <v>Set</v>
      </c>
      <c r="D6299" s="1" t="str">
        <f>TEXT(Tabla5[[#This Row],[FECHA]],"YYY")</f>
        <v>2024</v>
      </c>
      <c r="E6299" s="2" t="s">
        <v>143</v>
      </c>
      <c r="F6299" s="2" t="s">
        <v>6343</v>
      </c>
      <c r="G6299" s="2" t="s">
        <v>10005</v>
      </c>
      <c r="H6299">
        <v>20426295459</v>
      </c>
      <c r="I6299" t="str">
        <f>INDEX([1]BCLIENTES!B:B,MATCH(Tabla5[[#This Row],[RUC]],[1]BCLIENTES!A:A,0))</f>
        <v xml:space="preserve"> DICOM INGENIEROS S.R.L.</v>
      </c>
      <c r="J6299" t="e">
        <f>INDEX([1]!Tabla1[DISTRITO],MATCH(Tabla5[[#This Row],[RUC]],[1]!Tabla1[RUC],0))</f>
        <v>#REF!</v>
      </c>
      <c r="K6299" t="str">
        <f>INDEX([1]BCLIENTES!H:H,MATCH(Tabla5[[#This Row],[RUC]],[1]BCLIENTES!A:A,0))</f>
        <v xml:space="preserve"> LIMA 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tr">
        <f>TEXT(Tabla5[[#This Row],[FECHA]],"MMM")</f>
        <v>Set</v>
      </c>
      <c r="D6300" s="1" t="str">
        <f>TEXT(Tabla5[[#This Row],[FECHA]],"YYY")</f>
        <v>2024</v>
      </c>
      <c r="E6300" s="2" t="s">
        <v>143</v>
      </c>
      <c r="F6300" s="2" t="s">
        <v>6344</v>
      </c>
      <c r="G6300" s="2" t="s">
        <v>10005</v>
      </c>
      <c r="H6300">
        <v>20426295459</v>
      </c>
      <c r="I6300" t="str">
        <f>INDEX([1]BCLIENTES!B:B,MATCH(Tabla5[[#This Row],[RUC]],[1]BCLIENTES!A:A,0))</f>
        <v xml:space="preserve"> DICOM INGENIEROS S.R.L.</v>
      </c>
      <c r="J6300" t="e">
        <f>INDEX([1]!Tabla1[DISTRITO],MATCH(Tabla5[[#This Row],[RUC]],[1]!Tabla1[RUC],0))</f>
        <v>#REF!</v>
      </c>
      <c r="K6300" t="str">
        <f>INDEX([1]BCLIENTES!H:H,MATCH(Tabla5[[#This Row],[RUC]],[1]BCLIENTES!A:A,0))</f>
        <v xml:space="preserve"> LIMA </v>
      </c>
      <c r="L6300" s="3">
        <v>65</v>
      </c>
    </row>
    <row r="6301" spans="1:12" x14ac:dyDescent="0.25">
      <c r="A6301" t="s">
        <v>12</v>
      </c>
      <c r="B6301" s="1">
        <v>45546</v>
      </c>
      <c r="C6301" s="1" t="str">
        <f>TEXT(Tabla5[[#This Row],[FECHA]],"MMM")</f>
        <v>Set</v>
      </c>
      <c r="D6301" s="1" t="str">
        <f>TEXT(Tabla5[[#This Row],[FECHA]],"YYY")</f>
        <v>2024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tr">
        <f>INDEX([1]BCLIENTES!B:B,MATCH(Tabla5[[#This Row],[RUC]],[1]BCLIENTES!A:A,0))</f>
        <v xml:space="preserve"> SOTO YAURI MARGOT ROSA</v>
      </c>
      <c r="J6301" t="e">
        <f>INDEX([1]!Tabla1[DISTRITO],MATCH(Tabla5[[#This Row],[RUC]],[1]!Tabla1[RUC],0))</f>
        <v>#REF!</v>
      </c>
      <c r="K6301" t="str">
        <f>INDEX([1]BCLIENTES!H:H,MATCH(Tabla5[[#This Row],[RUC]],[1]BCLIENTES!A:A,0))</f>
        <v xml:space="preserve"> LIMA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tr">
        <f>TEXT(Tabla5[[#This Row],[FECHA]],"MMM")</f>
        <v>Set</v>
      </c>
      <c r="D6302" s="1" t="str">
        <f>TEXT(Tabla5[[#This Row],[FECHA]],"YYY")</f>
        <v>2024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tr">
        <f>INDEX([1]BCLIENTES!B:B,MATCH(Tabla5[[#This Row],[RUC]],[1]BCLIENTES!A:A,0))</f>
        <v xml:space="preserve"> FERREMATICES ESMERALDA E.I.R.L.</v>
      </c>
      <c r="J6302" t="e">
        <f>INDEX([1]!Tabla1[DISTRITO],MATCH(Tabla5[[#This Row],[RUC]],[1]!Tabla1[RUC],0))</f>
        <v>#REF!</v>
      </c>
      <c r="K6302" t="str">
        <f>INDEX([1]BCLIENTES!H:H,MATCH(Tabla5[[#This Row],[RUC]],[1]BCLIENTES!A:A,0))</f>
        <v xml:space="preserve"> LIMA 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tr">
        <f>TEXT(Tabla5[[#This Row],[FECHA]],"MMM")</f>
        <v>Set</v>
      </c>
      <c r="D6303" s="1" t="str">
        <f>TEXT(Tabla5[[#This Row],[FECHA]],"YYY")</f>
        <v>2024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tr">
        <f>INDEX([1]BCLIENTES!B:B,MATCH(Tabla5[[#This Row],[RUC]],[1]BCLIENTES!A:A,0))</f>
        <v xml:space="preserve"> COMERCIAL AMAZ S.A.C.</v>
      </c>
      <c r="J6303" t="e">
        <f>INDEX([1]!Tabla1[DISTRITO],MATCH(Tabla5[[#This Row],[RUC]],[1]!Tabla1[RUC],0))</f>
        <v>#REF!</v>
      </c>
      <c r="K6303" t="str">
        <f>INDEX([1]BCLIENTES!H:H,MATCH(Tabla5[[#This Row],[RUC]],[1]BCLIENTES!A:A,0))</f>
        <v xml:space="preserve"> LIMA 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tr">
        <f>TEXT(Tabla5[[#This Row],[FECHA]],"MMM")</f>
        <v>Set</v>
      </c>
      <c r="D6304" s="1" t="str">
        <f>TEXT(Tabla5[[#This Row],[FECHA]],"YYY")</f>
        <v>2024</v>
      </c>
      <c r="E6304" s="2" t="s">
        <v>143</v>
      </c>
      <c r="F6304" s="2" t="s">
        <v>6348</v>
      </c>
      <c r="G6304" s="2" t="s">
        <v>9997</v>
      </c>
      <c r="H6304">
        <v>1</v>
      </c>
      <c r="I6304" t="str">
        <f>INDEX([1]BCLIENTES!B:B,MATCH(Tabla5[[#This Row],[RUC]],[1]BCLIENTES!A:A,0))</f>
        <v>ANULADO</v>
      </c>
      <c r="J6304" t="e">
        <f>INDEX([1]!Tabla1[DISTRITO],MATCH(Tabla5[[#This Row],[RUC]],[1]!Tabla1[RUC],0))</f>
        <v>#REF!</v>
      </c>
      <c r="K6304" t="str">
        <f>INDEX([1]BCLIENTES!H:H,MATCH(Tabla5[[#This Row],[RUC]],[1]BCLIENTES!A:A,0))</f>
        <v>ANULADO</v>
      </c>
      <c r="L6304" s="3">
        <v>0</v>
      </c>
    </row>
    <row r="6305" spans="1:12" x14ac:dyDescent="0.25">
      <c r="A6305" t="s">
        <v>12</v>
      </c>
      <c r="B6305" s="1">
        <v>45546</v>
      </c>
      <c r="C6305" s="1" t="str">
        <f>TEXT(Tabla5[[#This Row],[FECHA]],"MMM")</f>
        <v>Set</v>
      </c>
      <c r="D6305" s="1" t="str">
        <f>TEXT(Tabla5[[#This Row],[FECHA]],"YYY")</f>
        <v>2024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tr">
        <f>INDEX([1]BCLIENTES!B:B,MATCH(Tabla5[[#This Row],[RUC]],[1]BCLIENTES!A:A,0))</f>
        <v xml:space="preserve"> QUISPE ARQQUE REMIGIO</v>
      </c>
      <c r="J6305" t="e">
        <f>INDEX([1]!Tabla1[DISTRITO],MATCH(Tabla5[[#This Row],[RUC]],[1]!Tabla1[RUC],0))</f>
        <v>#REF!</v>
      </c>
      <c r="K6305" t="str">
        <f>INDEX([1]BCLIENTES!H:H,MATCH(Tabla5[[#This Row],[RUC]],[1]BCLIENTES!A:A,0))</f>
        <v xml:space="preserve"> LIMA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tr">
        <f>TEXT(Tabla5[[#This Row],[FECHA]],"MMM")</f>
        <v>Set</v>
      </c>
      <c r="D6306" s="1" t="str">
        <f>TEXT(Tabla5[[#This Row],[FECHA]],"YYY")</f>
        <v>2024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tr">
        <f>INDEX([1]BCLIENTES!B:B,MATCH(Tabla5[[#This Row],[RUC]],[1]BCLIENTES!A:A,0))</f>
        <v xml:space="preserve"> IMPORTADORA INDUSTRIAL PRISMA S.A.C.</v>
      </c>
      <c r="J6306" t="e">
        <f>INDEX([1]!Tabla1[DISTRITO],MATCH(Tabla5[[#This Row],[RUC]],[1]!Tabla1[RUC],0))</f>
        <v>#REF!</v>
      </c>
      <c r="K6306" t="str">
        <f>INDEX([1]BCLIENTES!H:H,MATCH(Tabla5[[#This Row],[RUC]],[1]BCLIENTES!A:A,0))</f>
        <v xml:space="preserve"> LIMA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tr">
        <f>TEXT(Tabla5[[#This Row],[FECHA]],"MMM")</f>
        <v>May</v>
      </c>
      <c r="D6307" s="1" t="str">
        <f>TEXT(Tabla5[[#This Row],[FECHA]],"YYY")</f>
        <v>2024</v>
      </c>
      <c r="E6307" s="2" t="s">
        <v>143</v>
      </c>
      <c r="F6307" s="2" t="s">
        <v>6351</v>
      </c>
      <c r="G6307" s="2" t="s">
        <v>9997</v>
      </c>
      <c r="H6307">
        <v>1</v>
      </c>
      <c r="I6307" t="str">
        <f>INDEX([1]BCLIENTES!B:B,MATCH(Tabla5[[#This Row],[RUC]],[1]BCLIENTES!A:A,0))</f>
        <v>ANULADO</v>
      </c>
      <c r="J6307" t="e">
        <f>INDEX([1]!Tabla1[DISTRITO],MATCH(Tabla5[[#This Row],[RUC]],[1]!Tabla1[RUC],0))</f>
        <v>#REF!</v>
      </c>
      <c r="K6307" t="str">
        <f>INDEX([1]BCLIENTES!H:H,MATCH(Tabla5[[#This Row],[RUC]],[1]BCLIENTES!A:A,0))</f>
        <v>ANULADO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tr">
        <f>TEXT(Tabla5[[#This Row],[FECHA]],"MMM")</f>
        <v>Set</v>
      </c>
      <c r="D6308" s="1" t="str">
        <f>TEXT(Tabla5[[#This Row],[FECHA]],"YYY")</f>
        <v>2024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tr">
        <f>INDEX([1]BCLIENTES!B:B,MATCH(Tabla5[[#This Row],[RUC]],[1]BCLIENTES!A:A,0))</f>
        <v xml:space="preserve"> DISTRIBUIDORA ELECTRICA JARAS S.A.C.</v>
      </c>
      <c r="J6308" t="e">
        <f>INDEX([1]!Tabla1[DISTRITO],MATCH(Tabla5[[#This Row],[RUC]],[1]!Tabla1[RUC],0))</f>
        <v>#REF!</v>
      </c>
      <c r="K6308" t="str">
        <f>INDEX([1]BCLIENTES!H:H,MATCH(Tabla5[[#This Row],[RUC]],[1]BCLIENTES!A:A,0))</f>
        <v xml:space="preserve"> LIMA 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tr">
        <f>TEXT(Tabla5[[#This Row],[FECHA]],"MMM")</f>
        <v>Set</v>
      </c>
      <c r="D6309" s="1" t="str">
        <f>TEXT(Tabla5[[#This Row],[FECHA]],"YYY")</f>
        <v>2024</v>
      </c>
      <c r="E6309" s="2" t="s">
        <v>143</v>
      </c>
      <c r="F6309" s="2" t="s">
        <v>6353</v>
      </c>
      <c r="G6309" s="2" t="s">
        <v>10001</v>
      </c>
      <c r="H6309">
        <v>20545872103</v>
      </c>
      <c r="I6309" t="str">
        <f>INDEX([1]BCLIENTES!B:B,MATCH(Tabla5[[#This Row],[RUC]],[1]BCLIENTES!A:A,0))</f>
        <v xml:space="preserve"> PROWIL E INVERSIONES JP E.I.R.L</v>
      </c>
      <c r="J6309" t="e">
        <f>INDEX([1]!Tabla1[DISTRITO],MATCH(Tabla5[[#This Row],[RUC]],[1]!Tabla1[RUC],0))</f>
        <v>#REF!</v>
      </c>
      <c r="K6309" t="str">
        <f>INDEX([1]BCLIENTES!H:H,MATCH(Tabla5[[#This Row],[RUC]],[1]BCLIENTES!A:A,0))</f>
        <v xml:space="preserve"> LIMA 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tr">
        <f>TEXT(Tabla5[[#This Row],[FECHA]],"MMM")</f>
        <v>Set</v>
      </c>
      <c r="D6310" s="1" t="str">
        <f>TEXT(Tabla5[[#This Row],[FECHA]],"YYY")</f>
        <v>2024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tr">
        <f>INDEX([1]BCLIENTES!B:B,MATCH(Tabla5[[#This Row],[RUC]],[1]BCLIENTES!A:A,0))</f>
        <v xml:space="preserve"> SOTO ROBLES NANCY MARLENI</v>
      </c>
      <c r="J6310" t="e">
        <f>INDEX([1]!Tabla1[DISTRITO],MATCH(Tabla5[[#This Row],[RUC]],[1]!Tabla1[RUC],0))</f>
        <v>#REF!</v>
      </c>
      <c r="K6310" t="str">
        <f>INDEX([1]BCLIENTES!H:H,MATCH(Tabla5[[#This Row],[RUC]],[1]BCLIENTES!A:A,0))</f>
        <v xml:space="preserve"> LIMA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tr">
        <f>TEXT(Tabla5[[#This Row],[FECHA]],"MMM")</f>
        <v>Set</v>
      </c>
      <c r="D6311" s="1" t="str">
        <f>TEXT(Tabla5[[#This Row],[FECHA]],"YYY")</f>
        <v>2024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tr">
        <f>INDEX([1]BCLIENTES!B:B,MATCH(Tabla5[[#This Row],[RUC]],[1]BCLIENTES!A:A,0))</f>
        <v xml:space="preserve"> OSORIO ESTEBAN CATY CLARISA</v>
      </c>
      <c r="J6311" t="e">
        <f>INDEX([1]!Tabla1[DISTRITO],MATCH(Tabla5[[#This Row],[RUC]],[1]!Tabla1[RUC],0))</f>
        <v>#REF!</v>
      </c>
      <c r="K6311" t="str">
        <f>INDEX([1]BCLIENTES!H:H,MATCH(Tabla5[[#This Row],[RUC]],[1]BCLIENTES!A:A,0))</f>
        <v xml:space="preserve"> LIMA 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tr">
        <f>TEXT(Tabla5[[#This Row],[FECHA]],"MMM")</f>
        <v>Set</v>
      </c>
      <c r="D6312" s="1" t="str">
        <f>TEXT(Tabla5[[#This Row],[FECHA]],"YYY")</f>
        <v>2024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tr">
        <f>INDEX([1]BCLIENTES!B:B,MATCH(Tabla5[[#This Row],[RUC]],[1]BCLIENTES!A:A,0))</f>
        <v xml:space="preserve"> MONTESINOS HUAYTA ALICIA FANY</v>
      </c>
      <c r="J6312" t="e">
        <f>INDEX([1]!Tabla1[DISTRITO],MATCH(Tabla5[[#This Row],[RUC]],[1]!Tabla1[RUC],0))</f>
        <v>#REF!</v>
      </c>
      <c r="K6312" t="str">
        <f>INDEX([1]BCLIENTES!H:H,MATCH(Tabla5[[#This Row],[RUC]],[1]BCLIENTES!A:A,0))</f>
        <v xml:space="preserve"> LIMA 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tr">
        <f>TEXT(Tabla5[[#This Row],[FECHA]],"MMM")</f>
        <v>Set</v>
      </c>
      <c r="D6313" s="1" t="str">
        <f>TEXT(Tabla5[[#This Row],[FECHA]],"YYY")</f>
        <v>2024</v>
      </c>
      <c r="E6313" s="2" t="s">
        <v>143</v>
      </c>
      <c r="F6313" s="2" t="s">
        <v>6357</v>
      </c>
      <c r="G6313" s="2" t="s">
        <v>9997</v>
      </c>
      <c r="H6313">
        <v>1</v>
      </c>
      <c r="I6313" t="str">
        <f>INDEX([1]BCLIENTES!B:B,MATCH(Tabla5[[#This Row],[RUC]],[1]BCLIENTES!A:A,0))</f>
        <v>ANULADO</v>
      </c>
      <c r="J6313" t="e">
        <f>INDEX([1]!Tabla1[DISTRITO],MATCH(Tabla5[[#This Row],[RUC]],[1]!Tabla1[RUC],0))</f>
        <v>#REF!</v>
      </c>
      <c r="K6313" t="str">
        <f>INDEX([1]BCLIENTES!H:H,MATCH(Tabla5[[#This Row],[RUC]],[1]BCLIENTES!A:A,0))</f>
        <v>ANULADO</v>
      </c>
      <c r="L6313" s="3">
        <v>0</v>
      </c>
    </row>
    <row r="6314" spans="1:12" x14ac:dyDescent="0.25">
      <c r="A6314" t="s">
        <v>12</v>
      </c>
      <c r="B6314" s="1">
        <v>45547</v>
      </c>
      <c r="C6314" s="1" t="str">
        <f>TEXT(Tabla5[[#This Row],[FECHA]],"MMM")</f>
        <v>Set</v>
      </c>
      <c r="D6314" s="1" t="str">
        <f>TEXT(Tabla5[[#This Row],[FECHA]],"YYY")</f>
        <v>2024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tr">
        <f>INDEX([1]BCLIENTES!B:B,MATCH(Tabla5[[#This Row],[RUC]],[1]BCLIENTES!A:A,0))</f>
        <v xml:space="preserve"> INVERSIONES VALLEMONT S.A.C.</v>
      </c>
      <c r="J6314" t="e">
        <f>INDEX([1]!Tabla1[DISTRITO],MATCH(Tabla5[[#This Row],[RUC]],[1]!Tabla1[RUC],0))</f>
        <v>#REF!</v>
      </c>
      <c r="K6314" t="str">
        <f>INDEX([1]BCLIENTES!H:H,MATCH(Tabla5[[#This Row],[RUC]],[1]BCLIENTES!A:A,0))</f>
        <v xml:space="preserve"> LIMA 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tr">
        <f>TEXT(Tabla5[[#This Row],[FECHA]],"MMM")</f>
        <v>Set</v>
      </c>
      <c r="D6315" s="1" t="str">
        <f>TEXT(Tabla5[[#This Row],[FECHA]],"YYY")</f>
        <v>2024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tr">
        <f>INDEX([1]BCLIENTES!B:B,MATCH(Tabla5[[#This Row],[RUC]],[1]BCLIENTES!A:A,0))</f>
        <v xml:space="preserve"> MONTESINOS HUAYTA ALICIA FANY</v>
      </c>
      <c r="J6315" t="e">
        <f>INDEX([1]!Tabla1[DISTRITO],MATCH(Tabla5[[#This Row],[RUC]],[1]!Tabla1[RUC],0))</f>
        <v>#REF!</v>
      </c>
      <c r="K6315" t="str">
        <f>INDEX([1]BCLIENTES!H:H,MATCH(Tabla5[[#This Row],[RUC]],[1]BCLIENTES!A:A,0))</f>
        <v xml:space="preserve"> LIMA 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tr">
        <f>TEXT(Tabla5[[#This Row],[FECHA]],"MMM")</f>
        <v>Set</v>
      </c>
      <c r="D6316" s="1" t="str">
        <f>TEXT(Tabla5[[#This Row],[FECHA]],"YYY")</f>
        <v>2024</v>
      </c>
      <c r="E6316" s="2" t="s">
        <v>143</v>
      </c>
      <c r="F6316" s="2" t="s">
        <v>6360</v>
      </c>
      <c r="G6316" s="2" t="s">
        <v>10005</v>
      </c>
      <c r="H6316">
        <v>10106187661</v>
      </c>
      <c r="I6316" t="str">
        <f>INDEX([1]BCLIENTES!B:B,MATCH(Tabla5[[#This Row],[RUC]],[1]BCLIENTES!A:A,0))</f>
        <v xml:space="preserve"> SALAZAR GOMEZ MANUEL FLORENTINO</v>
      </c>
      <c r="J6316" t="e">
        <f>INDEX([1]!Tabla1[DISTRITO],MATCH(Tabla5[[#This Row],[RUC]],[1]!Tabla1[RUC],0))</f>
        <v>#REF!</v>
      </c>
      <c r="K6316" t="str">
        <f>INDEX([1]BCLIENTES!H:H,MATCH(Tabla5[[#This Row],[RUC]],[1]BCLIENTES!A:A,0))</f>
        <v xml:space="preserve"> LIMA 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tr">
        <f>TEXT(Tabla5[[#This Row],[FECHA]],"MMM")</f>
        <v>Set</v>
      </c>
      <c r="D6317" s="1" t="str">
        <f>TEXT(Tabla5[[#This Row],[FECHA]],"YYY")</f>
        <v>2024</v>
      </c>
      <c r="E6317" s="2" t="s">
        <v>143</v>
      </c>
      <c r="F6317" s="2" t="s">
        <v>6361</v>
      </c>
      <c r="G6317" s="2" t="s">
        <v>10005</v>
      </c>
      <c r="H6317">
        <v>20610476130</v>
      </c>
      <c r="I6317" t="str">
        <f>INDEX([1]BCLIENTES!B:B,MATCH(Tabla5[[#This Row],[RUC]],[1]BCLIENTES!A:A,0))</f>
        <v xml:space="preserve"> FERREJACU J &amp; C E.I.R.L.</v>
      </c>
      <c r="J6317" t="e">
        <f>INDEX([1]!Tabla1[DISTRITO],MATCH(Tabla5[[#This Row],[RUC]],[1]!Tabla1[RUC],0))</f>
        <v>#REF!</v>
      </c>
      <c r="K6317" t="str">
        <f>INDEX([1]BCLIENTES!H:H,MATCH(Tabla5[[#This Row],[RUC]],[1]BCLIENTES!A:A,0))</f>
        <v xml:space="preserve"> LIMA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tr">
        <f>TEXT(Tabla5[[#This Row],[FECHA]],"MMM")</f>
        <v>May</v>
      </c>
      <c r="D6318" s="1" t="str">
        <f>TEXT(Tabla5[[#This Row],[FECHA]],"YYY")</f>
        <v>2024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tr">
        <f>INDEX([1]BCLIENTES!B:B,MATCH(Tabla5[[#This Row],[RUC]],[1]BCLIENTES!A:A,0))</f>
        <v xml:space="preserve"> CURAHUA RIVERA JAZIHEEL AMED</v>
      </c>
      <c r="J6318" t="e">
        <f>INDEX([1]!Tabla1[DISTRITO],MATCH(Tabla5[[#This Row],[RUC]],[1]!Tabla1[RUC],0))</f>
        <v>#REF!</v>
      </c>
      <c r="K6318" t="str">
        <f>INDEX([1]BCLIENTES!H:H,MATCH(Tabla5[[#This Row],[RUC]],[1]BCLIENTES!A:A,0))</f>
        <v xml:space="preserve"> LIMA 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tr">
        <f>TEXT(Tabla5[[#This Row],[FECHA]],"MMM")</f>
        <v>Set</v>
      </c>
      <c r="D6319" s="1" t="str">
        <f>TEXT(Tabla5[[#This Row],[FECHA]],"YYY")</f>
        <v>2024</v>
      </c>
      <c r="E6319" s="2" t="s">
        <v>143</v>
      </c>
      <c r="F6319" s="2" t="s">
        <v>6363</v>
      </c>
      <c r="G6319" s="2" t="s">
        <v>10005</v>
      </c>
      <c r="H6319">
        <v>10767974332</v>
      </c>
      <c r="I6319" t="str">
        <f>INDEX([1]BCLIENTES!B:B,MATCH(Tabla5[[#This Row],[RUC]],[1]BCLIENTES!A:A,0))</f>
        <v xml:space="preserve"> GHIGGO DE LA CRUZ ANALI</v>
      </c>
      <c r="J6319" t="e">
        <f>INDEX([1]!Tabla1[DISTRITO],MATCH(Tabla5[[#This Row],[RUC]],[1]!Tabla1[RUC],0))</f>
        <v>#REF!</v>
      </c>
      <c r="K6319" t="str">
        <f>INDEX([1]BCLIENTES!H:H,MATCH(Tabla5[[#This Row],[RUC]],[1]BCLIENTES!A:A,0))</f>
        <v xml:space="preserve"> LIMA 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tr">
        <f>TEXT(Tabla5[[#This Row],[FECHA]],"MMM")</f>
        <v>Set</v>
      </c>
      <c r="D6320" s="1" t="str">
        <f>TEXT(Tabla5[[#This Row],[FECHA]],"YYY")</f>
        <v>2024</v>
      </c>
      <c r="E6320" s="2" t="s">
        <v>143</v>
      </c>
      <c r="F6320" s="2" t="s">
        <v>6364</v>
      </c>
      <c r="G6320" s="2" t="s">
        <v>10005</v>
      </c>
      <c r="H6320">
        <v>10105248992</v>
      </c>
      <c r="I6320" t="str">
        <f>INDEX([1]BCLIENTES!B:B,MATCH(Tabla5[[#This Row],[RUC]],[1]BCLIENTES!A:A,0))</f>
        <v xml:space="preserve"> QUISPE MAMANI BLANCA ROSA</v>
      </c>
      <c r="J6320" t="e">
        <f>INDEX([1]!Tabla1[DISTRITO],MATCH(Tabla5[[#This Row],[RUC]],[1]!Tabla1[RUC],0))</f>
        <v>#REF!</v>
      </c>
      <c r="K6320" t="str">
        <f>INDEX([1]BCLIENTES!H:H,MATCH(Tabla5[[#This Row],[RUC]],[1]BCLIENTES!A:A,0))</f>
        <v xml:space="preserve"> LIMA 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tr">
        <f>TEXT(Tabla5[[#This Row],[FECHA]],"MMM")</f>
        <v>Set</v>
      </c>
      <c r="D6321" s="1" t="str">
        <f>TEXT(Tabla5[[#This Row],[FECHA]],"YYY")</f>
        <v>2024</v>
      </c>
      <c r="E6321" s="2" t="s">
        <v>143</v>
      </c>
      <c r="F6321" s="2" t="s">
        <v>6365</v>
      </c>
      <c r="G6321" s="2" t="s">
        <v>10001</v>
      </c>
      <c r="H6321">
        <v>10086835822</v>
      </c>
      <c r="I6321" t="str">
        <f>INDEX([1]BCLIENTES!B:B,MATCH(Tabla5[[#This Row],[RUC]],[1]BCLIENTES!A:A,0))</f>
        <v xml:space="preserve"> ALVOROL DURAN CATALINA GLORIA</v>
      </c>
      <c r="J6321" t="e">
        <f>INDEX([1]!Tabla1[DISTRITO],MATCH(Tabla5[[#This Row],[RUC]],[1]!Tabla1[RUC],0))</f>
        <v>#REF!</v>
      </c>
      <c r="K6321" t="str">
        <f>INDEX([1]BCLIENTES!H:H,MATCH(Tabla5[[#This Row],[RUC]],[1]BCLIENTES!A:A,0))</f>
        <v xml:space="preserve"> PROV. CONST. DEL CALLAO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tr">
        <f>TEXT(Tabla5[[#This Row],[FECHA]],"MMM")</f>
        <v>Set</v>
      </c>
      <c r="D6322" s="1" t="str">
        <f>TEXT(Tabla5[[#This Row],[FECHA]],"YYY")</f>
        <v>2024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tr">
        <f>INDEX([1]BCLIENTES!B:B,MATCH(Tabla5[[#This Row],[RUC]],[1]BCLIENTES!A:A,0))</f>
        <v xml:space="preserve"> INVERSIONES VALLEMONT S.A.C.</v>
      </c>
      <c r="J6322" t="e">
        <f>INDEX([1]!Tabla1[DISTRITO],MATCH(Tabla5[[#This Row],[RUC]],[1]!Tabla1[RUC],0))</f>
        <v>#REF!</v>
      </c>
      <c r="K6322" t="str">
        <f>INDEX([1]BCLIENTES!H:H,MATCH(Tabla5[[#This Row],[RUC]],[1]BCLIENTES!A:A,0))</f>
        <v xml:space="preserve"> LIMA 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tr">
        <f>TEXT(Tabla5[[#This Row],[FECHA]],"MMM")</f>
        <v>Set</v>
      </c>
      <c r="D6323" s="1" t="str">
        <f>TEXT(Tabla5[[#This Row],[FECHA]],"YYY")</f>
        <v>2024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tr">
        <f>INDEX([1]BCLIENTES!B:B,MATCH(Tabla5[[#This Row],[RUC]],[1]BCLIENTES!A:A,0))</f>
        <v xml:space="preserve"> INVERSIONES VALLEMONT S.A.C.</v>
      </c>
      <c r="J6323" t="e">
        <f>INDEX([1]!Tabla1[DISTRITO],MATCH(Tabla5[[#This Row],[RUC]],[1]!Tabla1[RUC],0))</f>
        <v>#REF!</v>
      </c>
      <c r="K6323" t="str">
        <f>INDEX([1]BCLIENTES!H:H,MATCH(Tabla5[[#This Row],[RUC]],[1]BCLIENTES!A:A,0))</f>
        <v xml:space="preserve"> LIMA 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tr">
        <f>TEXT(Tabla5[[#This Row],[FECHA]],"MMM")</f>
        <v>Set</v>
      </c>
      <c r="D6324" s="1" t="str">
        <f>TEXT(Tabla5[[#This Row],[FECHA]],"YYY")</f>
        <v>2024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tr">
        <f>INDEX([1]BCLIENTES!B:B,MATCH(Tabla5[[#This Row],[RUC]],[1]BCLIENTES!A:A,0))</f>
        <v xml:space="preserve"> DISTRIBUIDORA ELECTRICA JARAS S.A.C.</v>
      </c>
      <c r="J6324" t="e">
        <f>INDEX([1]!Tabla1[DISTRITO],MATCH(Tabla5[[#This Row],[RUC]],[1]!Tabla1[RUC],0))</f>
        <v>#REF!</v>
      </c>
      <c r="K6324" t="str">
        <f>INDEX([1]BCLIENTES!H:H,MATCH(Tabla5[[#This Row],[RUC]],[1]BCLIENTES!A:A,0))</f>
        <v xml:space="preserve"> LIMA 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tr">
        <f>TEXT(Tabla5[[#This Row],[FECHA]],"MMM")</f>
        <v>Set</v>
      </c>
      <c r="D6325" s="1" t="str">
        <f>TEXT(Tabla5[[#This Row],[FECHA]],"YYY")</f>
        <v>2024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tr">
        <f>INDEX([1]BCLIENTES!B:B,MATCH(Tabla5[[#This Row],[RUC]],[1]BCLIENTES!A:A,0))</f>
        <v xml:space="preserve"> DISTRIBUIDORA ELECTRICA JARAS S.A.C.</v>
      </c>
      <c r="J6325" t="e">
        <f>INDEX([1]!Tabla1[DISTRITO],MATCH(Tabla5[[#This Row],[RUC]],[1]!Tabla1[RUC],0))</f>
        <v>#REF!</v>
      </c>
      <c r="K6325" t="str">
        <f>INDEX([1]BCLIENTES!H:H,MATCH(Tabla5[[#This Row],[RUC]],[1]BCLIENTES!A:A,0))</f>
        <v xml:space="preserve"> LIMA 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tr">
        <f>TEXT(Tabla5[[#This Row],[FECHA]],"MMM")</f>
        <v>Set</v>
      </c>
      <c r="D6326" s="1" t="str">
        <f>TEXT(Tabla5[[#This Row],[FECHA]],"YYY")</f>
        <v>2024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tr">
        <f>INDEX([1]BCLIENTES!B:B,MATCH(Tabla5[[#This Row],[RUC]],[1]BCLIENTES!A:A,0))</f>
        <v xml:space="preserve"> HUAMAN LOPINTA BREIDDY BRIJAN</v>
      </c>
      <c r="J6326" t="e">
        <f>INDEX([1]!Tabla1[DISTRITO],MATCH(Tabla5[[#This Row],[RUC]],[1]!Tabla1[RUC],0))</f>
        <v>#REF!</v>
      </c>
      <c r="K6326" t="str">
        <f>INDEX([1]BCLIENTES!H:H,MATCH(Tabla5[[#This Row],[RUC]],[1]BCLIENTES!A:A,0))</f>
        <v xml:space="preserve"> HUAROCHIRI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tr">
        <f>TEXT(Tabla5[[#This Row],[FECHA]],"MMM")</f>
        <v>Set</v>
      </c>
      <c r="D6327" s="1" t="str">
        <f>TEXT(Tabla5[[#This Row],[FECHA]],"YYY")</f>
        <v>2024</v>
      </c>
      <c r="E6327" s="2" t="s">
        <v>143</v>
      </c>
      <c r="F6327" s="2" t="s">
        <v>6371</v>
      </c>
      <c r="G6327" s="2" t="s">
        <v>9997</v>
      </c>
      <c r="H6327">
        <v>1</v>
      </c>
      <c r="I6327" t="str">
        <f>INDEX([1]BCLIENTES!B:B,MATCH(Tabla5[[#This Row],[RUC]],[1]BCLIENTES!A:A,0))</f>
        <v>ANULADO</v>
      </c>
      <c r="J6327" t="e">
        <f>INDEX([1]!Tabla1[DISTRITO],MATCH(Tabla5[[#This Row],[RUC]],[1]!Tabla1[RUC],0))</f>
        <v>#REF!</v>
      </c>
      <c r="K6327" t="str">
        <f>INDEX([1]BCLIENTES!H:H,MATCH(Tabla5[[#This Row],[RUC]],[1]BCLIENTES!A:A,0))</f>
        <v>ANULADO</v>
      </c>
      <c r="L6327" s="3">
        <v>0</v>
      </c>
    </row>
    <row r="6328" spans="1:12" x14ac:dyDescent="0.25">
      <c r="A6328" t="s">
        <v>12</v>
      </c>
      <c r="B6328" s="1">
        <v>45551</v>
      </c>
      <c r="C6328" s="1" t="str">
        <f>TEXT(Tabla5[[#This Row],[FECHA]],"MMM")</f>
        <v>Set</v>
      </c>
      <c r="D6328" s="1" t="str">
        <f>TEXT(Tabla5[[#This Row],[FECHA]],"YYY")</f>
        <v>2024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tr">
        <f>INDEX([1]BCLIENTES!B:B,MATCH(Tabla5[[#This Row],[RUC]],[1]BCLIENTES!A:A,0))</f>
        <v xml:space="preserve"> DISTRIBUIDORA GERARD E.I.R.L.</v>
      </c>
      <c r="J6328" t="e">
        <f>INDEX([1]!Tabla1[DISTRITO],MATCH(Tabla5[[#This Row],[RUC]],[1]!Tabla1[RUC],0))</f>
        <v>#REF!</v>
      </c>
      <c r="K6328" t="str">
        <f>INDEX([1]BCLIENTES!H:H,MATCH(Tabla5[[#This Row],[RUC]],[1]BCLIENTES!A:A,0))</f>
        <v xml:space="preserve"> LIMA 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tr">
        <f>TEXT(Tabla5[[#This Row],[FECHA]],"MMM")</f>
        <v>May</v>
      </c>
      <c r="D6329" s="1" t="str">
        <f>TEXT(Tabla5[[#This Row],[FECHA]],"YYY")</f>
        <v>2024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tr">
        <f>INDEX([1]BCLIENTES!B:B,MATCH(Tabla5[[#This Row],[RUC]],[1]BCLIENTES!A:A,0))</f>
        <v xml:space="preserve"> DISTRIBUIDORA ELECTRICA JARAS S.A.C.</v>
      </c>
      <c r="J6329" t="e">
        <f>INDEX([1]!Tabla1[DISTRITO],MATCH(Tabla5[[#This Row],[RUC]],[1]!Tabla1[RUC],0))</f>
        <v>#REF!</v>
      </c>
      <c r="K6329" t="str">
        <f>INDEX([1]BCLIENTES!H:H,MATCH(Tabla5[[#This Row],[RUC]],[1]BCLIENTES!A:A,0))</f>
        <v xml:space="preserve"> LIMA 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tr">
        <f>TEXT(Tabla5[[#This Row],[FECHA]],"MMM")</f>
        <v>Set</v>
      </c>
      <c r="D6330" s="1" t="str">
        <f>TEXT(Tabla5[[#This Row],[FECHA]],"YYY")</f>
        <v>2024</v>
      </c>
      <c r="E6330" s="2" t="s">
        <v>143</v>
      </c>
      <c r="F6330" s="2" t="s">
        <v>6374</v>
      </c>
      <c r="G6330" s="2" t="s">
        <v>9997</v>
      </c>
      <c r="H6330">
        <v>1</v>
      </c>
      <c r="I6330" t="str">
        <f>INDEX([1]BCLIENTES!B:B,MATCH(Tabla5[[#This Row],[RUC]],[1]BCLIENTES!A:A,0))</f>
        <v>ANULADO</v>
      </c>
      <c r="J6330" t="e">
        <f>INDEX([1]!Tabla1[DISTRITO],MATCH(Tabla5[[#This Row],[RUC]],[1]!Tabla1[RUC],0))</f>
        <v>#REF!</v>
      </c>
      <c r="K6330" t="str">
        <f>INDEX([1]BCLIENTES!H:H,MATCH(Tabla5[[#This Row],[RUC]],[1]BCLIENTES!A:A,0))</f>
        <v>ANULADO</v>
      </c>
      <c r="L6330" s="3">
        <v>0</v>
      </c>
    </row>
    <row r="6331" spans="1:12" x14ac:dyDescent="0.25">
      <c r="A6331" t="s">
        <v>12</v>
      </c>
      <c r="B6331" s="1">
        <v>45551</v>
      </c>
      <c r="C6331" s="1" t="str">
        <f>TEXT(Tabla5[[#This Row],[FECHA]],"MMM")</f>
        <v>Set</v>
      </c>
      <c r="D6331" s="1" t="str">
        <f>TEXT(Tabla5[[#This Row],[FECHA]],"YYY")</f>
        <v>2024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tr">
        <f>INDEX([1]BCLIENTES!B:B,MATCH(Tabla5[[#This Row],[RUC]],[1]BCLIENTES!A:A,0))</f>
        <v xml:space="preserve"> DISTRIBUIDORA GERARD E.I.R.L.</v>
      </c>
      <c r="J6331" t="e">
        <f>INDEX([1]!Tabla1[DISTRITO],MATCH(Tabla5[[#This Row],[RUC]],[1]!Tabla1[RUC],0))</f>
        <v>#REF!</v>
      </c>
      <c r="K6331" t="str">
        <f>INDEX([1]BCLIENTES!H:H,MATCH(Tabla5[[#This Row],[RUC]],[1]BCLIENTES!A:A,0))</f>
        <v xml:space="preserve"> LIMA 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tr">
        <f>TEXT(Tabla5[[#This Row],[FECHA]],"MMM")</f>
        <v>Set</v>
      </c>
      <c r="D6332" s="1" t="str">
        <f>TEXT(Tabla5[[#This Row],[FECHA]],"YYY")</f>
        <v>2024</v>
      </c>
      <c r="E6332" s="2" t="s">
        <v>143</v>
      </c>
      <c r="F6332" s="2" t="s">
        <v>6376</v>
      </c>
      <c r="G6332" s="2" t="s">
        <v>10005</v>
      </c>
      <c r="H6332">
        <v>20608700278</v>
      </c>
      <c r="I6332" t="str">
        <f>INDEX([1]BCLIENTES!B:B,MATCH(Tabla5[[#This Row],[RUC]],[1]BCLIENTES!A:A,0))</f>
        <v xml:space="preserve"> COMERCIAL SHADDAY E.I.R.L.</v>
      </c>
      <c r="J6332" t="e">
        <f>INDEX([1]!Tabla1[DISTRITO],MATCH(Tabla5[[#This Row],[RUC]],[1]!Tabla1[RUC],0))</f>
        <v>#REF!</v>
      </c>
      <c r="K6332" t="str">
        <f>INDEX([1]BCLIENTES!H:H,MATCH(Tabla5[[#This Row],[RUC]],[1]BCLIENTES!A:A,0))</f>
        <v xml:space="preserve"> LIMA 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tr">
        <f>TEXT(Tabla5[[#This Row],[FECHA]],"MMM")</f>
        <v>Set</v>
      </c>
      <c r="D6333" s="1" t="str">
        <f>TEXT(Tabla5[[#This Row],[FECHA]],"YYY")</f>
        <v>2024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tr">
        <f>INDEX([1]BCLIENTES!B:B,MATCH(Tabla5[[#This Row],[RUC]],[1]BCLIENTES!A:A,0))</f>
        <v xml:space="preserve"> DISTRIBUIDORA ELECTRICA JARAS S.A.C.</v>
      </c>
      <c r="J6333" t="e">
        <f>INDEX([1]!Tabla1[DISTRITO],MATCH(Tabla5[[#This Row],[RUC]],[1]!Tabla1[RUC],0))</f>
        <v>#REF!</v>
      </c>
      <c r="K6333" t="str">
        <f>INDEX([1]BCLIENTES!H:H,MATCH(Tabla5[[#This Row],[RUC]],[1]BCLIENTES!A:A,0))</f>
        <v xml:space="preserve"> LIMA 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tr">
        <f>TEXT(Tabla5[[#This Row],[FECHA]],"MMM")</f>
        <v>Set</v>
      </c>
      <c r="D6334" s="1" t="str">
        <f>TEXT(Tabla5[[#This Row],[FECHA]],"YYY")</f>
        <v>2024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tr">
        <f>INDEX([1]BCLIENTES!B:B,MATCH(Tabla5[[#This Row],[RUC]],[1]BCLIENTES!A:A,0))</f>
        <v xml:space="preserve"> INVERSIONES VALLEMONT S.A.C.</v>
      </c>
      <c r="J6334" t="e">
        <f>INDEX([1]!Tabla1[DISTRITO],MATCH(Tabla5[[#This Row],[RUC]],[1]!Tabla1[RUC],0))</f>
        <v>#REF!</v>
      </c>
      <c r="K6334" t="str">
        <f>INDEX([1]BCLIENTES!H:H,MATCH(Tabla5[[#This Row],[RUC]],[1]BCLIENTES!A:A,0))</f>
        <v xml:space="preserve"> LIMA 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tr">
        <f>TEXT(Tabla5[[#This Row],[FECHA]],"MMM")</f>
        <v>Set</v>
      </c>
      <c r="D6335" s="1" t="str">
        <f>TEXT(Tabla5[[#This Row],[FECHA]],"YYY")</f>
        <v>2024</v>
      </c>
      <c r="E6335" s="2" t="s">
        <v>143</v>
      </c>
      <c r="F6335" s="2" t="s">
        <v>6379</v>
      </c>
      <c r="G6335" s="2" t="s">
        <v>10001</v>
      </c>
      <c r="H6335">
        <v>20550592925</v>
      </c>
      <c r="I6335" t="str">
        <f>INDEX([1]BCLIENTES!B:B,MATCH(Tabla5[[#This Row],[RUC]],[1]BCLIENTES!A:A,0))</f>
        <v xml:space="preserve"> IMPORTADORA Y DISTRIBUIDORA FERRETERA CALDERON S.A.C.</v>
      </c>
      <c r="J6335" t="e">
        <f>INDEX([1]!Tabla1[DISTRITO],MATCH(Tabla5[[#This Row],[RUC]],[1]!Tabla1[RUC],0))</f>
        <v>#REF!</v>
      </c>
      <c r="K6335" t="str">
        <f>INDEX([1]BCLIENTES!H:H,MATCH(Tabla5[[#This Row],[RUC]],[1]BCLIENTES!A:A,0))</f>
        <v xml:space="preserve"> LIMA 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tr">
        <f>TEXT(Tabla5[[#This Row],[FECHA]],"MMM")</f>
        <v>Set</v>
      </c>
      <c r="D6336" s="1" t="str">
        <f>TEXT(Tabla5[[#This Row],[FECHA]],"YYY")</f>
        <v>2024</v>
      </c>
      <c r="E6336" s="2" t="s">
        <v>143</v>
      </c>
      <c r="F6336" s="2" t="s">
        <v>6380</v>
      </c>
      <c r="G6336" s="2" t="s">
        <v>10001</v>
      </c>
      <c r="H6336">
        <v>10450320981</v>
      </c>
      <c r="I6336" t="str">
        <f>INDEX([1]BCLIENTES!B:B,MATCH(Tabla5[[#This Row],[RUC]],[1]BCLIENTES!A:A,0))</f>
        <v xml:space="preserve"> OSORIO TORRES MARIBEL FLOR</v>
      </c>
      <c r="J6336" t="e">
        <f>INDEX([1]!Tabla1[DISTRITO],MATCH(Tabla5[[#This Row],[RUC]],[1]!Tabla1[RUC],0))</f>
        <v>#REF!</v>
      </c>
      <c r="K6336" t="str">
        <f>INDEX([1]BCLIENTES!H:H,MATCH(Tabla5[[#This Row],[RUC]],[1]BCLIENTES!A:A,0))</f>
        <v xml:space="preserve"> LIMA 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tr">
        <f>TEXT(Tabla5[[#This Row],[FECHA]],"MMM")</f>
        <v>Set</v>
      </c>
      <c r="D6337" s="1" t="str">
        <f>TEXT(Tabla5[[#This Row],[FECHA]],"YYY")</f>
        <v>2024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tr">
        <f>INDEX([1]BCLIENTES!B:B,MATCH(Tabla5[[#This Row],[RUC]],[1]BCLIENTES!A:A,0))</f>
        <v xml:space="preserve"> GRUPO FERRETERO RICRA S.A.C.</v>
      </c>
      <c r="J6337" t="e">
        <f>INDEX([1]!Tabla1[DISTRITO],MATCH(Tabla5[[#This Row],[RUC]],[1]!Tabla1[RUC],0))</f>
        <v>#REF!</v>
      </c>
      <c r="K6337" t="str">
        <f>INDEX([1]BCLIENTES!H:H,MATCH(Tabla5[[#This Row],[RUC]],[1]BCLIENTES!A:A,0))</f>
        <v xml:space="preserve"> LIMA 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tr">
        <f>TEXT(Tabla5[[#This Row],[FECHA]],"MMM")</f>
        <v>Set</v>
      </c>
      <c r="D6338" s="1" t="str">
        <f>TEXT(Tabla5[[#This Row],[FECHA]],"YYY")</f>
        <v>2024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tr">
        <f>INDEX([1]BCLIENTES!B:B,MATCH(Tabla5[[#This Row],[RUC]],[1]BCLIENTES!A:A,0))</f>
        <v xml:space="preserve"> CCAPA LOPINTA STHEFANNY CATHERINE</v>
      </c>
      <c r="J6338" t="e">
        <f>INDEX([1]!Tabla1[DISTRITO],MATCH(Tabla5[[#This Row],[RUC]],[1]!Tabla1[RUC],0))</f>
        <v>#REF!</v>
      </c>
      <c r="K6338" t="str">
        <f>INDEX([1]BCLIENTES!H:H,MATCH(Tabla5[[#This Row],[RUC]],[1]BCLIENTES!A:A,0))</f>
        <v xml:space="preserve"> HUAROCHIRI 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tr">
        <f>TEXT(Tabla5[[#This Row],[FECHA]],"MMM")</f>
        <v>Set</v>
      </c>
      <c r="D6339" s="1" t="str">
        <f>TEXT(Tabla5[[#This Row],[FECHA]],"YYY")</f>
        <v>2024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tr">
        <f>INDEX([1]BCLIENTES!B:B,MATCH(Tabla5[[#This Row],[RUC]],[1]BCLIENTES!A:A,0))</f>
        <v>VELASQUEZ QUISPE SANTA ERNESTINA</v>
      </c>
      <c r="J6339" t="e">
        <f>INDEX([1]!Tabla1[DISTRITO],MATCH(Tabla5[[#This Row],[RUC]],[1]!Tabla1[RUC],0))</f>
        <v>#REF!</v>
      </c>
      <c r="K6339" t="str">
        <f>INDEX([1]BCLIENTES!H:H,MATCH(Tabla5[[#This Row],[RUC]],[1]BCLIENTES!A:A,0))</f>
        <v>HUAROCHIRI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tr">
        <f>TEXT(Tabla5[[#This Row],[FECHA]],"MMM")</f>
        <v>May</v>
      </c>
      <c r="D6340" s="1" t="str">
        <f>TEXT(Tabla5[[#This Row],[FECHA]],"YYY")</f>
        <v>2024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tr">
        <f>INDEX([1]BCLIENTES!B:B,MATCH(Tabla5[[#This Row],[RUC]],[1]BCLIENTES!A:A,0))</f>
        <v>CONDOR HUAMAN FELIX PEDRO</v>
      </c>
      <c r="J6340" t="e">
        <f>INDEX([1]!Tabla1[DISTRITO],MATCH(Tabla5[[#This Row],[RUC]],[1]!Tabla1[RUC],0))</f>
        <v>#REF!</v>
      </c>
      <c r="K6340" t="str">
        <f>INDEX([1]BCLIENTES!H:H,MATCH(Tabla5[[#This Row],[RUC]],[1]BCLIENTES!A:A,0))</f>
        <v xml:space="preserve">LIMA 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tr">
        <f>TEXT(Tabla5[[#This Row],[FECHA]],"MMM")</f>
        <v>Set</v>
      </c>
      <c r="D6341" s="1" t="str">
        <f>TEXT(Tabla5[[#This Row],[FECHA]],"YYY")</f>
        <v>2024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tr">
        <f>INDEX([1]BCLIENTES!B:B,MATCH(Tabla5[[#This Row],[RUC]],[1]BCLIENTES!A:A,0))</f>
        <v xml:space="preserve"> LOPINTA FLORES LIVIA</v>
      </c>
      <c r="J6341" t="e">
        <f>INDEX([1]!Tabla1[DISTRITO],MATCH(Tabla5[[#This Row],[RUC]],[1]!Tabla1[RUC],0))</f>
        <v>#REF!</v>
      </c>
      <c r="K6341" t="str">
        <f>INDEX([1]BCLIENTES!H:H,MATCH(Tabla5[[#This Row],[RUC]],[1]BCLIENTES!A:A,0))</f>
        <v xml:space="preserve"> HUAROCHIRI 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tr">
        <f>TEXT(Tabla5[[#This Row],[FECHA]],"MMM")</f>
        <v>Set</v>
      </c>
      <c r="D6342" s="1" t="str">
        <f>TEXT(Tabla5[[#This Row],[FECHA]],"YYY")</f>
        <v>2024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tr">
        <f>INDEX([1]BCLIENTES!B:B,MATCH(Tabla5[[#This Row],[RUC]],[1]BCLIENTES!A:A,0))</f>
        <v xml:space="preserve"> LA CASA DE LUZCAR S.A.C.</v>
      </c>
      <c r="J6342" t="e">
        <f>INDEX([1]!Tabla1[DISTRITO],MATCH(Tabla5[[#This Row],[RUC]],[1]!Tabla1[RUC],0))</f>
        <v>#REF!</v>
      </c>
      <c r="K6342" t="str">
        <f>INDEX([1]BCLIENTES!H:H,MATCH(Tabla5[[#This Row],[RUC]],[1]BCLIENTES!A:A,0))</f>
        <v xml:space="preserve"> LIMA 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tr">
        <f>TEXT(Tabla5[[#This Row],[FECHA]],"MMM")</f>
        <v>Set</v>
      </c>
      <c r="D6343" s="1" t="str">
        <f>TEXT(Tabla5[[#This Row],[FECHA]],"YYY")</f>
        <v>2024</v>
      </c>
      <c r="E6343" s="2" t="s">
        <v>143</v>
      </c>
      <c r="F6343" s="2" t="s">
        <v>6387</v>
      </c>
      <c r="G6343" s="2" t="s">
        <v>10001</v>
      </c>
      <c r="H6343">
        <v>10718167715</v>
      </c>
      <c r="I6343" t="str">
        <f>INDEX([1]BCLIENTES!B:B,MATCH(Tabla5[[#This Row],[RUC]],[1]BCLIENTES!A:A,0))</f>
        <v xml:space="preserve"> VASCO ESTEBAN JEFERSON</v>
      </c>
      <c r="J6343" t="e">
        <f>INDEX([1]!Tabla1[DISTRITO],MATCH(Tabla5[[#This Row],[RUC]],[1]!Tabla1[RUC],0))</f>
        <v>#REF!</v>
      </c>
      <c r="K6343" t="str">
        <f>INDEX([1]BCLIENTES!H:H,MATCH(Tabla5[[#This Row],[RUC]],[1]BCLIENTES!A:A,0))</f>
        <v xml:space="preserve"> LIMA 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tr">
        <f>TEXT(Tabla5[[#This Row],[FECHA]],"MMM")</f>
        <v>Set</v>
      </c>
      <c r="D6344" s="1" t="str">
        <f>TEXT(Tabla5[[#This Row],[FECHA]],"YYY")</f>
        <v>2024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tr">
        <f>INDEX([1]BCLIENTES!B:B,MATCH(Tabla5[[#This Row],[RUC]],[1]BCLIENTES!A:A,0))</f>
        <v xml:space="preserve"> GONZALES HERRERA MARLENY</v>
      </c>
      <c r="J6344" t="e">
        <f>INDEX([1]!Tabla1[DISTRITO],MATCH(Tabla5[[#This Row],[RUC]],[1]!Tabla1[RUC],0))</f>
        <v>#REF!</v>
      </c>
      <c r="K6344" t="str">
        <f>INDEX([1]BCLIENTES!H:H,MATCH(Tabla5[[#This Row],[RUC]],[1]BCLIENTES!A:A,0))</f>
        <v xml:space="preserve"> LIMA 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tr">
        <f>TEXT(Tabla5[[#This Row],[FECHA]],"MMM")</f>
        <v>Set</v>
      </c>
      <c r="D6345" s="1" t="str">
        <f>TEXT(Tabla5[[#This Row],[FECHA]],"YYY")</f>
        <v>2024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tr">
        <f>INDEX([1]BCLIENTES!B:B,MATCH(Tabla5[[#This Row],[RUC]],[1]BCLIENTES!A:A,0))</f>
        <v xml:space="preserve"> INVERSIONES VALLEMONT S.A.C.</v>
      </c>
      <c r="J6345" t="e">
        <f>INDEX([1]!Tabla1[DISTRITO],MATCH(Tabla5[[#This Row],[RUC]],[1]!Tabla1[RUC],0))</f>
        <v>#REF!</v>
      </c>
      <c r="K6345" t="str">
        <f>INDEX([1]BCLIENTES!H:H,MATCH(Tabla5[[#This Row],[RUC]],[1]BCLIENTES!A:A,0))</f>
        <v xml:space="preserve"> LIMA 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tr">
        <f>TEXT(Tabla5[[#This Row],[FECHA]],"MMM")</f>
        <v>Set</v>
      </c>
      <c r="D6346" s="1" t="str">
        <f>TEXT(Tabla5[[#This Row],[FECHA]],"YYY")</f>
        <v>2024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tr">
        <f>INDEX([1]BCLIENTES!B:B,MATCH(Tabla5[[#This Row],[RUC]],[1]BCLIENTES!A:A,0))</f>
        <v xml:space="preserve"> FERRETERIA MIRIAN E.I.R.L.</v>
      </c>
      <c r="J6346" t="e">
        <f>INDEX([1]!Tabla1[DISTRITO],MATCH(Tabla5[[#This Row],[RUC]],[1]!Tabla1[RUC],0))</f>
        <v>#REF!</v>
      </c>
      <c r="K6346" t="str">
        <f>INDEX([1]BCLIENTES!H:H,MATCH(Tabla5[[#This Row],[RUC]],[1]BCLIENTES!A:A,0))</f>
        <v xml:space="preserve"> LIMA 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tr">
        <f>TEXT(Tabla5[[#This Row],[FECHA]],"MMM")</f>
        <v>Set</v>
      </c>
      <c r="D6347" s="1" t="str">
        <f>TEXT(Tabla5[[#This Row],[FECHA]],"YYY")</f>
        <v>2024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tr">
        <f>INDEX([1]BCLIENTES!B:B,MATCH(Tabla5[[#This Row],[RUC]],[1]BCLIENTES!A:A,0))</f>
        <v xml:space="preserve"> GOMEZ CHIPANA SANNY FABIOLA</v>
      </c>
      <c r="J6347" t="e">
        <f>INDEX([1]!Tabla1[DISTRITO],MATCH(Tabla5[[#This Row],[RUC]],[1]!Tabla1[RUC],0))</f>
        <v>#REF!</v>
      </c>
      <c r="K6347" t="str">
        <f>INDEX([1]BCLIENTES!H:H,MATCH(Tabla5[[#This Row],[RUC]],[1]BCLIENTES!A:A,0))</f>
        <v xml:space="preserve"> LIMA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tr">
        <f>TEXT(Tabla5[[#This Row],[FECHA]],"MMM")</f>
        <v>Set</v>
      </c>
      <c r="D6348" s="1" t="str">
        <f>TEXT(Tabla5[[#This Row],[FECHA]],"YYY")</f>
        <v>2024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tr">
        <f>INDEX([1]BCLIENTES!B:B,MATCH(Tabla5[[#This Row],[RUC]],[1]BCLIENTES!A:A,0))</f>
        <v xml:space="preserve"> DELGADO BUSTAMANTE SARELA</v>
      </c>
      <c r="J6348" t="e">
        <f>INDEX([1]!Tabla1[DISTRITO],MATCH(Tabla5[[#This Row],[RUC]],[1]!Tabla1[RUC],0))</f>
        <v>#REF!</v>
      </c>
      <c r="K6348" t="str">
        <f>INDEX([1]BCLIENTES!H:H,MATCH(Tabla5[[#This Row],[RUC]],[1]BCLIENTES!A:A,0))</f>
        <v xml:space="preserve"> LIMA 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tr">
        <f>TEXT(Tabla5[[#This Row],[FECHA]],"MMM")</f>
        <v>Set</v>
      </c>
      <c r="D6349" s="1" t="str">
        <f>TEXT(Tabla5[[#This Row],[FECHA]],"YYY")</f>
        <v>2024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tr">
        <f>INDEX([1]BCLIENTES!B:B,MATCH(Tabla5[[#This Row],[RUC]],[1]BCLIENTES!A:A,0))</f>
        <v xml:space="preserve"> CORPORACION J &amp; D SOLUCIONES S.A.C.</v>
      </c>
      <c r="J6349" t="e">
        <f>INDEX([1]!Tabla1[DISTRITO],MATCH(Tabla5[[#This Row],[RUC]],[1]!Tabla1[RUC],0))</f>
        <v>#REF!</v>
      </c>
      <c r="K6349" t="str">
        <f>INDEX([1]BCLIENTES!H:H,MATCH(Tabla5[[#This Row],[RUC]],[1]BCLIENTES!A:A,0))</f>
        <v xml:space="preserve"> LIMA 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tr">
        <f>TEXT(Tabla5[[#This Row],[FECHA]],"MMM")</f>
        <v>Set</v>
      </c>
      <c r="D6350" s="1" t="str">
        <f>TEXT(Tabla5[[#This Row],[FECHA]],"YYY")</f>
        <v>2024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tr">
        <f>INDEX([1]BCLIENTES!B:B,MATCH(Tabla5[[#This Row],[RUC]],[1]BCLIENTES!A:A,0))</f>
        <v xml:space="preserve"> MERCADO ZETA KRISSTIE D'ANE</v>
      </c>
      <c r="J6350" t="e">
        <f>INDEX([1]!Tabla1[DISTRITO],MATCH(Tabla5[[#This Row],[RUC]],[1]!Tabla1[RUC],0))</f>
        <v>#REF!</v>
      </c>
      <c r="K6350" t="str">
        <f>INDEX([1]BCLIENTES!H:H,MATCH(Tabla5[[#This Row],[RUC]],[1]BCLIENTES!A:A,0))</f>
        <v xml:space="preserve"> HUAROCHIRI 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tr">
        <f>TEXT(Tabla5[[#This Row],[FECHA]],"MMM")</f>
        <v>May</v>
      </c>
      <c r="D6351" s="1" t="str">
        <f>TEXT(Tabla5[[#This Row],[FECHA]],"YYY")</f>
        <v>2024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tr">
        <f>INDEX([1]BCLIENTES!B:B,MATCH(Tabla5[[#This Row],[RUC]],[1]BCLIENTES!A:A,0))</f>
        <v xml:space="preserve"> FERREQASA E.I.R.L.</v>
      </c>
      <c r="J6351" t="e">
        <f>INDEX([1]!Tabla1[DISTRITO],MATCH(Tabla5[[#This Row],[RUC]],[1]!Tabla1[RUC],0))</f>
        <v>#REF!</v>
      </c>
      <c r="K6351" t="str">
        <f>INDEX([1]BCLIENTES!H:H,MATCH(Tabla5[[#This Row],[RUC]],[1]BCLIENTES!A:A,0))</f>
        <v xml:space="preserve"> LIMA 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tr">
        <f>TEXT(Tabla5[[#This Row],[FECHA]],"MMM")</f>
        <v>Set</v>
      </c>
      <c r="D6352" s="1" t="str">
        <f>TEXT(Tabla5[[#This Row],[FECHA]],"YYY")</f>
        <v>2024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tr">
        <f>INDEX([1]BCLIENTES!B:B,MATCH(Tabla5[[#This Row],[RUC]],[1]BCLIENTES!A:A,0))</f>
        <v xml:space="preserve"> PINEDO SORIANO DE TORRES CARMEN ROCIO</v>
      </c>
      <c r="J6352" t="e">
        <f>INDEX([1]!Tabla1[DISTRITO],MATCH(Tabla5[[#This Row],[RUC]],[1]!Tabla1[RUC],0))</f>
        <v>#REF!</v>
      </c>
      <c r="K6352" t="str">
        <f>INDEX([1]BCLIENTES!H:H,MATCH(Tabla5[[#This Row],[RUC]],[1]BCLIENTES!A:A,0))</f>
        <v xml:space="preserve"> CAÑETE 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tr">
        <f>TEXT(Tabla5[[#This Row],[FECHA]],"MMM")</f>
        <v>Set</v>
      </c>
      <c r="D6353" s="1" t="str">
        <f>TEXT(Tabla5[[#This Row],[FECHA]],"YYY")</f>
        <v>2024</v>
      </c>
      <c r="E6353" s="2" t="s">
        <v>143</v>
      </c>
      <c r="F6353" s="2" t="s">
        <v>6397</v>
      </c>
      <c r="G6353" s="2" t="s">
        <v>9997</v>
      </c>
      <c r="H6353">
        <v>1</v>
      </c>
      <c r="I6353" t="str">
        <f>INDEX([1]BCLIENTES!B:B,MATCH(Tabla5[[#This Row],[RUC]],[1]BCLIENTES!A:A,0))</f>
        <v>ANULADO</v>
      </c>
      <c r="J6353" t="e">
        <f>INDEX([1]!Tabla1[DISTRITO],MATCH(Tabla5[[#This Row],[RUC]],[1]!Tabla1[RUC],0))</f>
        <v>#REF!</v>
      </c>
      <c r="K6353" t="str">
        <f>INDEX([1]BCLIENTES!H:H,MATCH(Tabla5[[#This Row],[RUC]],[1]BCLIENTES!A:A,0))</f>
        <v>ANULADO</v>
      </c>
      <c r="L6353" s="3">
        <v>0</v>
      </c>
    </row>
    <row r="6354" spans="1:12" x14ac:dyDescent="0.25">
      <c r="A6354" t="s">
        <v>12</v>
      </c>
      <c r="B6354" s="1">
        <v>45554</v>
      </c>
      <c r="C6354" s="1" t="str">
        <f>TEXT(Tabla5[[#This Row],[FECHA]],"MMM")</f>
        <v>Set</v>
      </c>
      <c r="D6354" s="1" t="str">
        <f>TEXT(Tabla5[[#This Row],[FECHA]],"YYY")</f>
        <v>2024</v>
      </c>
      <c r="E6354" s="2" t="s">
        <v>143</v>
      </c>
      <c r="F6354" s="2" t="s">
        <v>6398</v>
      </c>
      <c r="G6354" s="2" t="s">
        <v>10001</v>
      </c>
      <c r="H6354">
        <v>20609429136</v>
      </c>
      <c r="I6354" t="str">
        <f>INDEX([1]BCLIENTES!B:B,MATCH(Tabla5[[#This Row],[RUC]],[1]BCLIENTES!A:A,0))</f>
        <v xml:space="preserve"> JN-PERU &amp; CIA. S.A.C.</v>
      </c>
      <c r="J6354" t="e">
        <f>INDEX([1]!Tabla1[DISTRITO],MATCH(Tabla5[[#This Row],[RUC]],[1]!Tabla1[RUC],0))</f>
        <v>#REF!</v>
      </c>
      <c r="K6354" t="str">
        <f>INDEX([1]BCLIENTES!H:H,MATCH(Tabla5[[#This Row],[RUC]],[1]BCLIENTES!A:A,0))</f>
        <v xml:space="preserve"> LIMA 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tr">
        <f>TEXT(Tabla5[[#This Row],[FECHA]],"MMM")</f>
        <v>Set</v>
      </c>
      <c r="D6355" s="1" t="str">
        <f>TEXT(Tabla5[[#This Row],[FECHA]],"YYY")</f>
        <v>2024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tr">
        <f>INDEX([1]BCLIENTES!B:B,MATCH(Tabla5[[#This Row],[RUC]],[1]BCLIENTES!A:A,0))</f>
        <v xml:space="preserve"> POMA SIMON ARACELY</v>
      </c>
      <c r="J6355" t="e">
        <f>INDEX([1]!Tabla1[DISTRITO],MATCH(Tabla5[[#This Row],[RUC]],[1]!Tabla1[RUC],0))</f>
        <v>#REF!</v>
      </c>
      <c r="K6355" t="str">
        <f>INDEX([1]BCLIENTES!H:H,MATCH(Tabla5[[#This Row],[RUC]],[1]BCLIENTES!A:A,0))</f>
        <v xml:space="preserve"> CAÑETE 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tr">
        <f>TEXT(Tabla5[[#This Row],[FECHA]],"MMM")</f>
        <v>Set</v>
      </c>
      <c r="D6356" s="1" t="str">
        <f>TEXT(Tabla5[[#This Row],[FECHA]],"YYY")</f>
        <v>2024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tr">
        <f>INDEX([1]BCLIENTES!B:B,MATCH(Tabla5[[#This Row],[RUC]],[1]BCLIENTES!A:A,0))</f>
        <v xml:space="preserve"> QYC EDIFICACIONES Y PROYECTOS S.A.C.</v>
      </c>
      <c r="J6356" t="e">
        <f>INDEX([1]!Tabla1[DISTRITO],MATCH(Tabla5[[#This Row],[RUC]],[1]!Tabla1[RUC],0))</f>
        <v>#REF!</v>
      </c>
      <c r="K6356" t="str">
        <f>INDEX([1]BCLIENTES!H:H,MATCH(Tabla5[[#This Row],[RUC]],[1]BCLIENTES!A:A,0))</f>
        <v xml:space="preserve"> CAÑETE 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tr">
        <f>TEXT(Tabla5[[#This Row],[FECHA]],"MMM")</f>
        <v>Set</v>
      </c>
      <c r="D6357" s="1" t="str">
        <f>TEXT(Tabla5[[#This Row],[FECHA]],"YYY")</f>
        <v>2024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tr">
        <f>INDEX([1]BCLIENTES!B:B,MATCH(Tabla5[[#This Row],[RUC]],[1]BCLIENTES!A:A,0))</f>
        <v xml:space="preserve"> CORPORACION FERRETERA JULIÑO SOCIEDAD ANONIMA CERRADA</v>
      </c>
      <c r="J6357" t="e">
        <f>INDEX([1]!Tabla1[DISTRITO],MATCH(Tabla5[[#This Row],[RUC]],[1]!Tabla1[RUC],0))</f>
        <v>#REF!</v>
      </c>
      <c r="K6357" t="str">
        <f>INDEX([1]BCLIENTES!H:H,MATCH(Tabla5[[#This Row],[RUC]],[1]BCLIENTES!A:A,0))</f>
        <v xml:space="preserve"> CAÑETE 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tr">
        <f>TEXT(Tabla5[[#This Row],[FECHA]],"MMM")</f>
        <v>Set</v>
      </c>
      <c r="D6358" s="1" t="str">
        <f>TEXT(Tabla5[[#This Row],[FECHA]],"YYY")</f>
        <v>2024</v>
      </c>
      <c r="E6358" s="2" t="s">
        <v>143</v>
      </c>
      <c r="F6358" s="2" t="s">
        <v>6402</v>
      </c>
      <c r="G6358" s="2" t="s">
        <v>10001</v>
      </c>
      <c r="H6358">
        <v>20514251461</v>
      </c>
      <c r="I6358" t="str">
        <f>INDEX([1]BCLIENTES!B:B,MATCH(Tabla5[[#This Row],[RUC]],[1]BCLIENTES!A:A,0))</f>
        <v xml:space="preserve"> FERRETERIA CHOQUE SOCIEDAD COMERCIAL DE RESPONSABILIDAD LIMITADA - FERRETERIA CHOQUE S.R.L.</v>
      </c>
      <c r="J6358" t="e">
        <f>INDEX([1]!Tabla1[DISTRITO],MATCH(Tabla5[[#This Row],[RUC]],[1]!Tabla1[RUC],0))</f>
        <v>#REF!</v>
      </c>
      <c r="K6358" t="str">
        <f>INDEX([1]BCLIENTES!H:H,MATCH(Tabla5[[#This Row],[RUC]],[1]BCLIENTES!A:A,0))</f>
        <v xml:space="preserve"> LIMA 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tr">
        <f>TEXT(Tabla5[[#This Row],[FECHA]],"MMM")</f>
        <v>Set</v>
      </c>
      <c r="D6359" s="1" t="str">
        <f>TEXT(Tabla5[[#This Row],[FECHA]],"YYY")</f>
        <v>2024</v>
      </c>
      <c r="E6359" s="2" t="s">
        <v>143</v>
      </c>
      <c r="F6359" s="2" t="s">
        <v>6403</v>
      </c>
      <c r="G6359" s="2" t="s">
        <v>10005</v>
      </c>
      <c r="H6359">
        <v>20602907474</v>
      </c>
      <c r="I6359" t="str">
        <f>INDEX([1]BCLIENTES!B:B,MATCH(Tabla5[[#This Row],[RUC]],[1]BCLIENTES!A:A,0))</f>
        <v xml:space="preserve"> M &amp; A INVERSIONES INDUSTRIALES  E.I.R.L.</v>
      </c>
      <c r="J6359" t="e">
        <f>INDEX([1]!Tabla1[DISTRITO],MATCH(Tabla5[[#This Row],[RUC]],[1]!Tabla1[RUC],0))</f>
        <v>#REF!</v>
      </c>
      <c r="K6359" t="str">
        <f>INDEX([1]BCLIENTES!H:H,MATCH(Tabla5[[#This Row],[RUC]],[1]BCLIENTES!A:A,0))</f>
        <v xml:space="preserve"> LIMA 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tr">
        <f>TEXT(Tabla5[[#This Row],[FECHA]],"MMM")</f>
        <v>Set</v>
      </c>
      <c r="D6360" s="1" t="str">
        <f>TEXT(Tabla5[[#This Row],[FECHA]],"YYY")</f>
        <v>2024</v>
      </c>
      <c r="E6360" s="2" t="s">
        <v>143</v>
      </c>
      <c r="F6360" s="2" t="s">
        <v>6404</v>
      </c>
      <c r="G6360" s="2" t="s">
        <v>10005</v>
      </c>
      <c r="H6360">
        <v>10102153061</v>
      </c>
      <c r="I6360" t="str">
        <f>INDEX([1]BCLIENTES!B:B,MATCH(Tabla5[[#This Row],[RUC]],[1]BCLIENTES!A:A,0))</f>
        <v xml:space="preserve"> GRIMALDO MEDICO SOSIMO</v>
      </c>
      <c r="J6360" t="e">
        <f>INDEX([1]!Tabla1[DISTRITO],MATCH(Tabla5[[#This Row],[RUC]],[1]!Tabla1[RUC],0))</f>
        <v>#REF!</v>
      </c>
      <c r="K6360" t="str">
        <f>INDEX([1]BCLIENTES!H:H,MATCH(Tabla5[[#This Row],[RUC]],[1]BCLIENTES!A:A,0))</f>
        <v xml:space="preserve"> LIMA 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tr">
        <f>TEXT(Tabla5[[#This Row],[FECHA]],"MMM")</f>
        <v>Set</v>
      </c>
      <c r="D6361" s="1" t="str">
        <f>TEXT(Tabla5[[#This Row],[FECHA]],"YYY")</f>
        <v>2024</v>
      </c>
      <c r="E6361" s="2" t="s">
        <v>143</v>
      </c>
      <c r="F6361" s="2" t="s">
        <v>6405</v>
      </c>
      <c r="G6361" s="2" t="s">
        <v>10005</v>
      </c>
      <c r="H6361">
        <v>20601617596</v>
      </c>
      <c r="I6361" t="str">
        <f>INDEX([1]BCLIENTES!B:B,MATCH(Tabla5[[#This Row],[RUC]],[1]BCLIENTES!A:A,0))</f>
        <v xml:space="preserve"> ELECTRO FERRETERO DARVIN S.A.C.</v>
      </c>
      <c r="J6361" t="e">
        <f>INDEX([1]!Tabla1[DISTRITO],MATCH(Tabla5[[#This Row],[RUC]],[1]!Tabla1[RUC],0))</f>
        <v>#REF!</v>
      </c>
      <c r="K6361" t="str">
        <f>INDEX([1]BCLIENTES!H:H,MATCH(Tabla5[[#This Row],[RUC]],[1]BCLIENTES!A:A,0))</f>
        <v xml:space="preserve"> LIMA 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tr">
        <f>TEXT(Tabla5[[#This Row],[FECHA]],"MMM")</f>
        <v>May</v>
      </c>
      <c r="D6362" s="1" t="str">
        <f>TEXT(Tabla5[[#This Row],[FECHA]],"YYY")</f>
        <v>2024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tr">
        <f>INDEX([1]BCLIENTES!B:B,MATCH(Tabla5[[#This Row],[RUC]],[1]BCLIENTES!A:A,0))</f>
        <v xml:space="preserve"> INVERSIONES VALLEMONT S.A.C.</v>
      </c>
      <c r="J6362" t="e">
        <f>INDEX([1]!Tabla1[DISTRITO],MATCH(Tabla5[[#This Row],[RUC]],[1]!Tabla1[RUC],0))</f>
        <v>#REF!</v>
      </c>
      <c r="K6362" t="str">
        <f>INDEX([1]BCLIENTES!H:H,MATCH(Tabla5[[#This Row],[RUC]],[1]BCLIENTES!A:A,0))</f>
        <v xml:space="preserve"> LIMA 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tr">
        <f>TEXT(Tabla5[[#This Row],[FECHA]],"MMM")</f>
        <v>Set</v>
      </c>
      <c r="D6363" s="1" t="str">
        <f>TEXT(Tabla5[[#This Row],[FECHA]],"YYY")</f>
        <v>2024</v>
      </c>
      <c r="E6363" s="2" t="s">
        <v>143</v>
      </c>
      <c r="F6363" s="2" t="s">
        <v>6407</v>
      </c>
      <c r="G6363" s="2" t="s">
        <v>9997</v>
      </c>
      <c r="H6363">
        <v>1</v>
      </c>
      <c r="I6363" t="str">
        <f>INDEX([1]BCLIENTES!B:B,MATCH(Tabla5[[#This Row],[RUC]],[1]BCLIENTES!A:A,0))</f>
        <v>ANULADO</v>
      </c>
      <c r="J6363" t="e">
        <f>INDEX([1]!Tabla1[DISTRITO],MATCH(Tabla5[[#This Row],[RUC]],[1]!Tabla1[RUC],0))</f>
        <v>#REF!</v>
      </c>
      <c r="K6363" t="str">
        <f>INDEX([1]BCLIENTES!H:H,MATCH(Tabla5[[#This Row],[RUC]],[1]BCLIENTES!A:A,0))</f>
        <v>ANULADO</v>
      </c>
      <c r="L6363" s="3">
        <v>0</v>
      </c>
    </row>
    <row r="6364" spans="1:12" x14ac:dyDescent="0.25">
      <c r="A6364" t="s">
        <v>12</v>
      </c>
      <c r="B6364" s="1">
        <v>45554</v>
      </c>
      <c r="C6364" s="1" t="str">
        <f>TEXT(Tabla5[[#This Row],[FECHA]],"MMM")</f>
        <v>Set</v>
      </c>
      <c r="D6364" s="1" t="str">
        <f>TEXT(Tabla5[[#This Row],[FECHA]],"YYY")</f>
        <v>2024</v>
      </c>
      <c r="E6364" s="2" t="s">
        <v>143</v>
      </c>
      <c r="F6364" s="2" t="s">
        <v>6408</v>
      </c>
      <c r="G6364" s="2" t="s">
        <v>10005</v>
      </c>
      <c r="H6364">
        <v>10400578198</v>
      </c>
      <c r="I6364" t="str">
        <f>INDEX([1]BCLIENTES!B:B,MATCH(Tabla5[[#This Row],[RUC]],[1]BCLIENTES!A:A,0))</f>
        <v xml:space="preserve"> MENDOZA HUERTA DARIA</v>
      </c>
      <c r="J6364" t="e">
        <f>INDEX([1]!Tabla1[DISTRITO],MATCH(Tabla5[[#This Row],[RUC]],[1]!Tabla1[RUC],0))</f>
        <v>#REF!</v>
      </c>
      <c r="K6364" t="str">
        <f>INDEX([1]BCLIENTES!H:H,MATCH(Tabla5[[#This Row],[RUC]],[1]BCLIENTES!A:A,0))</f>
        <v xml:space="preserve"> LIMA 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tr">
        <f>TEXT(Tabla5[[#This Row],[FECHA]],"MMM")</f>
        <v>Set</v>
      </c>
      <c r="D6365" s="1" t="str">
        <f>TEXT(Tabla5[[#This Row],[FECHA]],"YYY")</f>
        <v>2024</v>
      </c>
      <c r="E6365" s="2" t="s">
        <v>143</v>
      </c>
      <c r="F6365" s="2" t="s">
        <v>6409</v>
      </c>
      <c r="G6365" s="2" t="s">
        <v>10005</v>
      </c>
      <c r="H6365">
        <v>20605108131</v>
      </c>
      <c r="I6365" t="str">
        <f>INDEX([1]BCLIENTES!B:B,MATCH(Tabla5[[#This Row],[RUC]],[1]BCLIENTES!A:A,0))</f>
        <v xml:space="preserve"> INVERSIONES SEÑOR DE CHACOS E.I.R.L.</v>
      </c>
      <c r="J6365" t="e">
        <f>INDEX([1]!Tabla1[DISTRITO],MATCH(Tabla5[[#This Row],[RUC]],[1]!Tabla1[RUC],0))</f>
        <v>#REF!</v>
      </c>
      <c r="K6365" t="str">
        <f>INDEX([1]BCLIENTES!H:H,MATCH(Tabla5[[#This Row],[RUC]],[1]BCLIENTES!A:A,0))</f>
        <v xml:space="preserve"> LIMA 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tr">
        <f>TEXT(Tabla5[[#This Row],[FECHA]],"MMM")</f>
        <v>Set</v>
      </c>
      <c r="D6366" s="1" t="str">
        <f>TEXT(Tabla5[[#This Row],[FECHA]],"YYY")</f>
        <v>2024</v>
      </c>
      <c r="E6366" s="2" t="s">
        <v>143</v>
      </c>
      <c r="F6366" s="2" t="s">
        <v>6410</v>
      </c>
      <c r="G6366" s="2" t="s">
        <v>10005</v>
      </c>
      <c r="H6366">
        <v>20603574592</v>
      </c>
      <c r="I6366" t="str">
        <f>INDEX([1]BCLIENTES!B:B,MATCH(Tabla5[[#This Row],[RUC]],[1]BCLIENTES!A:A,0))</f>
        <v xml:space="preserve"> FERRE STORE PERU S.A.C.</v>
      </c>
      <c r="J6366" t="e">
        <f>INDEX([1]!Tabla1[DISTRITO],MATCH(Tabla5[[#This Row],[RUC]],[1]!Tabla1[RUC],0))</f>
        <v>#REF!</v>
      </c>
      <c r="K6366" t="str">
        <f>INDEX([1]BCLIENTES!H:H,MATCH(Tabla5[[#This Row],[RUC]],[1]BCLIENTES!A:A,0))</f>
        <v xml:space="preserve"> LIMA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tr">
        <f>TEXT(Tabla5[[#This Row],[FECHA]],"MMM")</f>
        <v>Set</v>
      </c>
      <c r="D6367" s="1" t="str">
        <f>TEXT(Tabla5[[#This Row],[FECHA]],"YYY")</f>
        <v>2024</v>
      </c>
      <c r="E6367" s="2" t="s">
        <v>143</v>
      </c>
      <c r="F6367" s="2" t="s">
        <v>6411</v>
      </c>
      <c r="G6367" s="2" t="s">
        <v>10001</v>
      </c>
      <c r="H6367">
        <v>20600144724</v>
      </c>
      <c r="I6367" t="str">
        <f>INDEX([1]BCLIENTES!B:B,MATCH(Tabla5[[#This Row],[RUC]],[1]BCLIENTES!A:A,0))</f>
        <v xml:space="preserve"> ROMERO PERU CIA S.A.C.</v>
      </c>
      <c r="J6367" t="e">
        <f>INDEX([1]!Tabla1[DISTRITO],MATCH(Tabla5[[#This Row],[RUC]],[1]!Tabla1[RUC],0))</f>
        <v>#REF!</v>
      </c>
      <c r="K6367" t="str">
        <f>INDEX([1]BCLIENTES!H:H,MATCH(Tabla5[[#This Row],[RUC]],[1]BCLIENTES!A:A,0))</f>
        <v xml:space="preserve"> LIMA 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tr">
        <f>TEXT(Tabla5[[#This Row],[FECHA]],"MMM")</f>
        <v>Set</v>
      </c>
      <c r="D6368" s="1" t="str">
        <f>TEXT(Tabla5[[#This Row],[FECHA]],"YYY")</f>
        <v>2024</v>
      </c>
      <c r="E6368" s="2" t="s">
        <v>143</v>
      </c>
      <c r="F6368" s="2" t="s">
        <v>6412</v>
      </c>
      <c r="G6368" s="2" t="s">
        <v>10001</v>
      </c>
      <c r="H6368">
        <v>20508378824</v>
      </c>
      <c r="I6368" t="str">
        <f>INDEX([1]BCLIENTES!B:B,MATCH(Tabla5[[#This Row],[RUC]],[1]BCLIENTES!A:A,0))</f>
        <v xml:space="preserve"> SUCARI INVERSIONES E.I.R.L.</v>
      </c>
      <c r="J6368" t="e">
        <f>INDEX([1]!Tabla1[DISTRITO],MATCH(Tabla5[[#This Row],[RUC]],[1]!Tabla1[RUC],0))</f>
        <v>#REF!</v>
      </c>
      <c r="K6368" t="str">
        <f>INDEX([1]BCLIENTES!H:H,MATCH(Tabla5[[#This Row],[RUC]],[1]BCLIENTES!A:A,0))</f>
        <v xml:space="preserve"> LIMA 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tr">
        <f>TEXT(Tabla5[[#This Row],[FECHA]],"MMM")</f>
        <v>Set</v>
      </c>
      <c r="D6369" s="1" t="str">
        <f>TEXT(Tabla5[[#This Row],[FECHA]],"YYY")</f>
        <v>2024</v>
      </c>
      <c r="E6369" s="2" t="s">
        <v>143</v>
      </c>
      <c r="F6369" s="2" t="s">
        <v>6413</v>
      </c>
      <c r="G6369" s="2" t="s">
        <v>10001</v>
      </c>
      <c r="H6369">
        <v>20544226798</v>
      </c>
      <c r="I6369" t="str">
        <f>INDEX([1]BCLIENTES!B:B,MATCH(Tabla5[[#This Row],[RUC]],[1]BCLIENTES!A:A,0))</f>
        <v xml:space="preserve"> G. CEAL S.A.C</v>
      </c>
      <c r="J6369" t="e">
        <f>INDEX([1]!Tabla1[DISTRITO],MATCH(Tabla5[[#This Row],[RUC]],[1]!Tabla1[RUC],0))</f>
        <v>#REF!</v>
      </c>
      <c r="K6369" t="str">
        <f>INDEX([1]BCLIENTES!H:H,MATCH(Tabla5[[#This Row],[RUC]],[1]BCLIENTES!A:A,0))</f>
        <v xml:space="preserve"> LIMA 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tr">
        <f>TEXT(Tabla5[[#This Row],[FECHA]],"MMM")</f>
        <v>Set</v>
      </c>
      <c r="D6370" s="1" t="str">
        <f>TEXT(Tabla5[[#This Row],[FECHA]],"YYY")</f>
        <v>2024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tr">
        <f>INDEX([1]BCLIENTES!B:B,MATCH(Tabla5[[#This Row],[RUC]],[1]BCLIENTES!A:A,0))</f>
        <v xml:space="preserve"> DISTRIBUIDORA ELECTRICA JARAS S.A.C.</v>
      </c>
      <c r="J6370" t="e">
        <f>INDEX([1]!Tabla1[DISTRITO],MATCH(Tabla5[[#This Row],[RUC]],[1]!Tabla1[RUC],0))</f>
        <v>#REF!</v>
      </c>
      <c r="K6370" t="str">
        <f>INDEX([1]BCLIENTES!H:H,MATCH(Tabla5[[#This Row],[RUC]],[1]BCLIENTES!A:A,0))</f>
        <v xml:space="preserve"> LIMA 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tr">
        <f>TEXT(Tabla5[[#This Row],[FECHA]],"MMM")</f>
        <v>Set</v>
      </c>
      <c r="D6371" s="1" t="str">
        <f>TEXT(Tabla5[[#This Row],[FECHA]],"YYY")</f>
        <v>2024</v>
      </c>
      <c r="E6371" s="2" t="s">
        <v>143</v>
      </c>
      <c r="F6371" s="2" t="s">
        <v>6415</v>
      </c>
      <c r="G6371" s="2" t="s">
        <v>10005</v>
      </c>
      <c r="H6371">
        <v>20611323809</v>
      </c>
      <c r="I6371" t="str">
        <f>INDEX([1]BCLIENTES!B:B,MATCH(Tabla5[[#This Row],[RUC]],[1]BCLIENTES!A:A,0))</f>
        <v xml:space="preserve"> SMEIIN INVERSIONES S.A.C.</v>
      </c>
      <c r="J6371" t="e">
        <f>INDEX([1]!Tabla1[DISTRITO],MATCH(Tabla5[[#This Row],[RUC]],[1]!Tabla1[RUC],0))</f>
        <v>#REF!</v>
      </c>
      <c r="K6371" t="str">
        <f>INDEX([1]BCLIENTES!H:H,MATCH(Tabla5[[#This Row],[RUC]],[1]BCLIENTES!A:A,0))</f>
        <v xml:space="preserve"> LIMA 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tr">
        <f>TEXT(Tabla5[[#This Row],[FECHA]],"MMM")</f>
        <v>Set</v>
      </c>
      <c r="D6372" s="1" t="str">
        <f>TEXT(Tabla5[[#This Row],[FECHA]],"YYY")</f>
        <v>2024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tr">
        <f>INDEX([1]BCLIENTES!B:B,MATCH(Tabla5[[#This Row],[RUC]],[1]BCLIENTES!A:A,0))</f>
        <v xml:space="preserve"> ELECTROASIS S.A.C.</v>
      </c>
      <c r="J6372" t="e">
        <f>INDEX([1]!Tabla1[DISTRITO],MATCH(Tabla5[[#This Row],[RUC]],[1]!Tabla1[RUC],0))</f>
        <v>#REF!</v>
      </c>
      <c r="K6372" t="str">
        <f>INDEX([1]BCLIENTES!H:H,MATCH(Tabla5[[#This Row],[RUC]],[1]BCLIENTES!A:A,0))</f>
        <v xml:space="preserve"> HUAROCHIRI 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tr">
        <f>TEXT(Tabla5[[#This Row],[FECHA]],"MMM")</f>
        <v>May</v>
      </c>
      <c r="D6373" s="1" t="str">
        <f>TEXT(Tabla5[[#This Row],[FECHA]],"YYY")</f>
        <v>2024</v>
      </c>
      <c r="E6373" s="2" t="s">
        <v>143</v>
      </c>
      <c r="F6373" s="2" t="s">
        <v>6417</v>
      </c>
      <c r="G6373" s="2" t="s">
        <v>10005</v>
      </c>
      <c r="H6373">
        <v>10464825687</v>
      </c>
      <c r="I6373" t="str">
        <f>INDEX([1]BCLIENTES!B:B,MATCH(Tabla5[[#This Row],[RUC]],[1]BCLIENTES!A:A,0))</f>
        <v xml:space="preserve"> RUFASTO PEREZ LUIS ELVER</v>
      </c>
      <c r="J6373" t="e">
        <f>INDEX([1]!Tabla1[DISTRITO],MATCH(Tabla5[[#This Row],[RUC]],[1]!Tabla1[RUC],0))</f>
        <v>#REF!</v>
      </c>
      <c r="K6373" t="str">
        <f>INDEX([1]BCLIENTES!H:H,MATCH(Tabla5[[#This Row],[RUC]],[1]BCLIENTES!A:A,0))</f>
        <v xml:space="preserve"> LIMA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tr">
        <f>TEXT(Tabla5[[#This Row],[FECHA]],"MMM")</f>
        <v>May</v>
      </c>
      <c r="D6374" s="1" t="str">
        <f>TEXT(Tabla5[[#This Row],[FECHA]],"YYY")</f>
        <v>2024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tr">
        <f>INDEX([1]BCLIENTES!B:B,MATCH(Tabla5[[#This Row],[RUC]],[1]BCLIENTES!A:A,0))</f>
        <v xml:space="preserve"> ALVAREZ YAPO ESAU GIACOMO</v>
      </c>
      <c r="J6374" t="e">
        <f>INDEX([1]!Tabla1[DISTRITO],MATCH(Tabla5[[#This Row],[RUC]],[1]!Tabla1[RUC],0))</f>
        <v>#REF!</v>
      </c>
      <c r="K6374" t="str">
        <f>INDEX([1]BCLIENTES!H:H,MATCH(Tabla5[[#This Row],[RUC]],[1]BCLIENTES!A:A,0))</f>
        <v xml:space="preserve"> LIMA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tr">
        <f>TEXT(Tabla5[[#This Row],[FECHA]],"MMM")</f>
        <v>Set</v>
      </c>
      <c r="D6375" s="1" t="str">
        <f>TEXT(Tabla5[[#This Row],[FECHA]],"YYY")</f>
        <v>2024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tr">
        <f>INDEX([1]BCLIENTES!B:B,MATCH(Tabla5[[#This Row],[RUC]],[1]BCLIENTES!A:A,0))</f>
        <v xml:space="preserve"> INVERSIONES VALLEMONT S.A.C.</v>
      </c>
      <c r="J6375" t="e">
        <f>INDEX([1]!Tabla1[DISTRITO],MATCH(Tabla5[[#This Row],[RUC]],[1]!Tabla1[RUC],0))</f>
        <v>#REF!</v>
      </c>
      <c r="K6375" t="str">
        <f>INDEX([1]BCLIENTES!H:H,MATCH(Tabla5[[#This Row],[RUC]],[1]BCLIENTES!A:A,0))</f>
        <v xml:space="preserve"> LIMA 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tr">
        <f>TEXT(Tabla5[[#This Row],[FECHA]],"MMM")</f>
        <v>Set</v>
      </c>
      <c r="D6376" s="1" t="str">
        <f>TEXT(Tabla5[[#This Row],[FECHA]],"YYY")</f>
        <v>2024</v>
      </c>
      <c r="E6376" s="2" t="s">
        <v>143</v>
      </c>
      <c r="F6376" s="2" t="s">
        <v>6420</v>
      </c>
      <c r="G6376" s="2" t="s">
        <v>10001</v>
      </c>
      <c r="H6376">
        <v>20603934840</v>
      </c>
      <c r="I6376" t="str">
        <f>INDEX([1]BCLIENTES!B:B,MATCH(Tabla5[[#This Row],[RUC]],[1]BCLIENTES!A:A,0))</f>
        <v xml:space="preserve"> PROVEEDORES FERRELECTRICOS LIMA E.I.R.L.</v>
      </c>
      <c r="J6376" t="e">
        <f>INDEX([1]!Tabla1[DISTRITO],MATCH(Tabla5[[#This Row],[RUC]],[1]!Tabla1[RUC],0))</f>
        <v>#REF!</v>
      </c>
      <c r="K6376" t="str">
        <f>INDEX([1]BCLIENTES!H:H,MATCH(Tabla5[[#This Row],[RUC]],[1]BCLIENTES!A:A,0))</f>
        <v xml:space="preserve"> LIMA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tr">
        <f>TEXT(Tabla5[[#This Row],[FECHA]],"MMM")</f>
        <v>Set</v>
      </c>
      <c r="D6377" s="1" t="str">
        <f>TEXT(Tabla5[[#This Row],[FECHA]],"YYY")</f>
        <v>2024</v>
      </c>
      <c r="E6377" s="2" t="s">
        <v>143</v>
      </c>
      <c r="F6377" s="2" t="s">
        <v>6421</v>
      </c>
      <c r="G6377" s="2" t="s">
        <v>10005</v>
      </c>
      <c r="H6377">
        <v>20612612570</v>
      </c>
      <c r="I6377" t="str">
        <f>INDEX([1]BCLIENTES!B:B,MATCH(Tabla5[[#This Row],[RUC]],[1]BCLIENTES!A:A,0))</f>
        <v xml:space="preserve"> INVERSIONES FEDIMER S.A.C.</v>
      </c>
      <c r="J6377" t="e">
        <f>INDEX([1]!Tabla1[DISTRITO],MATCH(Tabla5[[#This Row],[RUC]],[1]!Tabla1[RUC],0))</f>
        <v>#REF!</v>
      </c>
      <c r="K6377" t="str">
        <f>INDEX([1]BCLIENTES!H:H,MATCH(Tabla5[[#This Row],[RUC]],[1]BCLIENTES!A:A,0))</f>
        <v xml:space="preserve"> LIMA 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tr">
        <f>TEXT(Tabla5[[#This Row],[FECHA]],"MMM")</f>
        <v>Set</v>
      </c>
      <c r="D6378" s="1" t="str">
        <f>TEXT(Tabla5[[#This Row],[FECHA]],"YYY")</f>
        <v>2024</v>
      </c>
      <c r="E6378" s="2" t="s">
        <v>143</v>
      </c>
      <c r="F6378" s="2" t="s">
        <v>6422</v>
      </c>
      <c r="G6378" s="2" t="s">
        <v>10005</v>
      </c>
      <c r="H6378">
        <v>20612612570</v>
      </c>
      <c r="I6378" t="str">
        <f>INDEX([1]BCLIENTES!B:B,MATCH(Tabla5[[#This Row],[RUC]],[1]BCLIENTES!A:A,0))</f>
        <v xml:space="preserve"> INVERSIONES FEDIMER S.A.C.</v>
      </c>
      <c r="J6378" t="e">
        <f>INDEX([1]!Tabla1[DISTRITO],MATCH(Tabla5[[#This Row],[RUC]],[1]!Tabla1[RUC],0))</f>
        <v>#REF!</v>
      </c>
      <c r="K6378" t="str">
        <f>INDEX([1]BCLIENTES!H:H,MATCH(Tabla5[[#This Row],[RUC]],[1]BCLIENTES!A:A,0))</f>
        <v xml:space="preserve"> LIMA 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tr">
        <f>TEXT(Tabla5[[#This Row],[FECHA]],"MMM")</f>
        <v>Set</v>
      </c>
      <c r="D6379" s="1" t="str">
        <f>TEXT(Tabla5[[#This Row],[FECHA]],"YYY")</f>
        <v>2024</v>
      </c>
      <c r="E6379" s="2" t="s">
        <v>143</v>
      </c>
      <c r="F6379" s="2" t="s">
        <v>6423</v>
      </c>
      <c r="G6379" s="2" t="s">
        <v>10005</v>
      </c>
      <c r="H6379">
        <v>20612325660</v>
      </c>
      <c r="I6379" t="str">
        <f>INDEX([1]BCLIENTES!B:B,MATCH(Tabla5[[#This Row],[RUC]],[1]BCLIENTES!A:A,0))</f>
        <v xml:space="preserve"> HL IMPORT SOLUTIONS E.I.R.L.</v>
      </c>
      <c r="J6379" t="e">
        <f>INDEX([1]!Tabla1[DISTRITO],MATCH(Tabla5[[#This Row],[RUC]],[1]!Tabla1[RUC],0))</f>
        <v>#REF!</v>
      </c>
      <c r="K6379" t="str">
        <f>INDEX([1]BCLIENTES!H:H,MATCH(Tabla5[[#This Row],[RUC]],[1]BCLIENTES!A:A,0))</f>
        <v xml:space="preserve"> LIMA 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tr">
        <f>TEXT(Tabla5[[#This Row],[FECHA]],"MMM")</f>
        <v>Set</v>
      </c>
      <c r="D6380" s="1" t="str">
        <f>TEXT(Tabla5[[#This Row],[FECHA]],"YYY")</f>
        <v>2024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tr">
        <f>INDEX([1]BCLIENTES!B:B,MATCH(Tabla5[[#This Row],[RUC]],[1]BCLIENTES!A:A,0))</f>
        <v xml:space="preserve"> DISTRIBUIDORA ELECTRICA JARAS S.A.C.</v>
      </c>
      <c r="J6380" t="e">
        <f>INDEX([1]!Tabla1[DISTRITO],MATCH(Tabla5[[#This Row],[RUC]],[1]!Tabla1[RUC],0))</f>
        <v>#REF!</v>
      </c>
      <c r="K6380" t="str">
        <f>INDEX([1]BCLIENTES!H:H,MATCH(Tabla5[[#This Row],[RUC]],[1]BCLIENTES!A:A,0))</f>
        <v xml:space="preserve"> LIMA 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tr">
        <f>TEXT(Tabla5[[#This Row],[FECHA]],"MMM")</f>
        <v>Set</v>
      </c>
      <c r="D6381" s="1" t="str">
        <f>TEXT(Tabla5[[#This Row],[FECHA]],"YYY")</f>
        <v>2024</v>
      </c>
      <c r="E6381" s="2" t="s">
        <v>143</v>
      </c>
      <c r="F6381" s="2" t="s">
        <v>6425</v>
      </c>
      <c r="G6381" s="2" t="s">
        <v>10005</v>
      </c>
      <c r="H6381">
        <v>20610476130</v>
      </c>
      <c r="I6381" t="str">
        <f>INDEX([1]BCLIENTES!B:B,MATCH(Tabla5[[#This Row],[RUC]],[1]BCLIENTES!A:A,0))</f>
        <v xml:space="preserve"> FERREJACU J &amp; C E.I.R.L.</v>
      </c>
      <c r="J6381" t="e">
        <f>INDEX([1]!Tabla1[DISTRITO],MATCH(Tabla5[[#This Row],[RUC]],[1]!Tabla1[RUC],0))</f>
        <v>#REF!</v>
      </c>
      <c r="K6381" t="str">
        <f>INDEX([1]BCLIENTES!H:H,MATCH(Tabla5[[#This Row],[RUC]],[1]BCLIENTES!A:A,0))</f>
        <v xml:space="preserve"> LIMA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tr">
        <f>TEXT(Tabla5[[#This Row],[FECHA]],"MMM")</f>
        <v>Set</v>
      </c>
      <c r="D6382" s="1" t="str">
        <f>TEXT(Tabla5[[#This Row],[FECHA]],"YYY")</f>
        <v>2024</v>
      </c>
      <c r="E6382" s="2" t="s">
        <v>143</v>
      </c>
      <c r="F6382" s="2" t="s">
        <v>6426</v>
      </c>
      <c r="G6382" s="2" t="s">
        <v>9997</v>
      </c>
      <c r="H6382">
        <v>1</v>
      </c>
      <c r="I6382" t="str">
        <f>INDEX([1]BCLIENTES!B:B,MATCH(Tabla5[[#This Row],[RUC]],[1]BCLIENTES!A:A,0))</f>
        <v>ANULADO</v>
      </c>
      <c r="J6382" t="e">
        <f>INDEX([1]!Tabla1[DISTRITO],MATCH(Tabla5[[#This Row],[RUC]],[1]!Tabla1[RUC],0))</f>
        <v>#REF!</v>
      </c>
      <c r="K6382" t="str">
        <f>INDEX([1]BCLIENTES!H:H,MATCH(Tabla5[[#This Row],[RUC]],[1]BCLIENTES!A:A,0))</f>
        <v>ANULADO</v>
      </c>
      <c r="L6382" s="3">
        <v>0</v>
      </c>
    </row>
    <row r="6383" spans="1:12" x14ac:dyDescent="0.25">
      <c r="A6383" t="s">
        <v>12</v>
      </c>
      <c r="B6383" s="1">
        <v>45560</v>
      </c>
      <c r="C6383" s="1" t="str">
        <f>TEXT(Tabla5[[#This Row],[FECHA]],"MMM")</f>
        <v>Set</v>
      </c>
      <c r="D6383" s="1" t="str">
        <f>TEXT(Tabla5[[#This Row],[FECHA]],"YYY")</f>
        <v>2024</v>
      </c>
      <c r="E6383" s="2" t="s">
        <v>143</v>
      </c>
      <c r="F6383" s="2" t="s">
        <v>6427</v>
      </c>
      <c r="G6383" s="2" t="s">
        <v>10001</v>
      </c>
      <c r="H6383">
        <v>20601776775</v>
      </c>
      <c r="I6383" t="str">
        <f>INDEX([1]BCLIENTES!B:B,MATCH(Tabla5[[#This Row],[RUC]],[1]BCLIENTES!A:A,0))</f>
        <v xml:space="preserve"> ELECTRO FERRETERO PEÑA HNOS S.A.C.</v>
      </c>
      <c r="J6383" t="e">
        <f>INDEX([1]!Tabla1[DISTRITO],MATCH(Tabla5[[#This Row],[RUC]],[1]!Tabla1[RUC],0))</f>
        <v>#REF!</v>
      </c>
      <c r="K6383" t="str">
        <f>INDEX([1]BCLIENTES!H:H,MATCH(Tabla5[[#This Row],[RUC]],[1]BCLIENTES!A:A,0))</f>
        <v xml:space="preserve"> LIMA 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tr">
        <f>TEXT(Tabla5[[#This Row],[FECHA]],"MMM")</f>
        <v>Set</v>
      </c>
      <c r="D6384" s="1" t="str">
        <f>TEXT(Tabla5[[#This Row],[FECHA]],"YYY")</f>
        <v>2024</v>
      </c>
      <c r="E6384" s="2" t="s">
        <v>143</v>
      </c>
      <c r="F6384" s="2" t="s">
        <v>6428</v>
      </c>
      <c r="G6384" s="2" t="s">
        <v>10001</v>
      </c>
      <c r="H6384">
        <v>20544226798</v>
      </c>
      <c r="I6384" t="str">
        <f>INDEX([1]BCLIENTES!B:B,MATCH(Tabla5[[#This Row],[RUC]],[1]BCLIENTES!A:A,0))</f>
        <v xml:space="preserve"> G. CEAL S.A.C</v>
      </c>
      <c r="J6384" t="e">
        <f>INDEX([1]!Tabla1[DISTRITO],MATCH(Tabla5[[#This Row],[RUC]],[1]!Tabla1[RUC],0))</f>
        <v>#REF!</v>
      </c>
      <c r="K6384" t="str">
        <f>INDEX([1]BCLIENTES!H:H,MATCH(Tabla5[[#This Row],[RUC]],[1]BCLIENTES!A:A,0))</f>
        <v xml:space="preserve"> LIMA 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tr">
        <f>TEXT(Tabla5[[#This Row],[FECHA]],"MMM")</f>
        <v>May</v>
      </c>
      <c r="D6385" s="1" t="str">
        <f>TEXT(Tabla5[[#This Row],[FECHA]],"YYY")</f>
        <v>2024</v>
      </c>
      <c r="E6385" s="2" t="s">
        <v>143</v>
      </c>
      <c r="F6385" s="2" t="s">
        <v>6429</v>
      </c>
      <c r="G6385" s="2" t="s">
        <v>10005</v>
      </c>
      <c r="H6385">
        <v>10767974332</v>
      </c>
      <c r="I6385" t="str">
        <f>INDEX([1]BCLIENTES!B:B,MATCH(Tabla5[[#This Row],[RUC]],[1]BCLIENTES!A:A,0))</f>
        <v xml:space="preserve"> GHIGGO DE LA CRUZ ANALI</v>
      </c>
      <c r="J6385" t="e">
        <f>INDEX([1]!Tabla1[DISTRITO],MATCH(Tabla5[[#This Row],[RUC]],[1]!Tabla1[RUC],0))</f>
        <v>#REF!</v>
      </c>
      <c r="K6385" t="str">
        <f>INDEX([1]BCLIENTES!H:H,MATCH(Tabla5[[#This Row],[RUC]],[1]BCLIENTES!A:A,0))</f>
        <v xml:space="preserve"> LIMA 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tr">
        <f>TEXT(Tabla5[[#This Row],[FECHA]],"MMM")</f>
        <v>Set</v>
      </c>
      <c r="D6386" s="1" t="str">
        <f>TEXT(Tabla5[[#This Row],[FECHA]],"YYY")</f>
        <v>2024</v>
      </c>
      <c r="E6386" s="2" t="s">
        <v>143</v>
      </c>
      <c r="F6386" s="2" t="s">
        <v>6430</v>
      </c>
      <c r="G6386" s="2" t="s">
        <v>10005</v>
      </c>
      <c r="H6386">
        <v>10413751735</v>
      </c>
      <c r="I6386" t="str">
        <f>INDEX([1]BCLIENTES!B:B,MATCH(Tabla5[[#This Row],[RUC]],[1]BCLIENTES!A:A,0))</f>
        <v xml:space="preserve"> SUERO HOLGUIN ERICK</v>
      </c>
      <c r="J6386" t="e">
        <f>INDEX([1]!Tabla1[DISTRITO],MATCH(Tabla5[[#This Row],[RUC]],[1]!Tabla1[RUC],0))</f>
        <v>#REF!</v>
      </c>
      <c r="K6386" t="str">
        <f>INDEX([1]BCLIENTES!H:H,MATCH(Tabla5[[#This Row],[RUC]],[1]BCLIENTES!A:A,0))</f>
        <v xml:space="preserve"> PROV. CONST. DEL CALLAO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tr">
        <f>TEXT(Tabla5[[#This Row],[FECHA]],"MMM")</f>
        <v>Set</v>
      </c>
      <c r="D6387" s="1" t="str">
        <f>TEXT(Tabla5[[#This Row],[FECHA]],"YYY")</f>
        <v>2024</v>
      </c>
      <c r="E6387" s="2" t="s">
        <v>143</v>
      </c>
      <c r="F6387" s="2" t="s">
        <v>6431</v>
      </c>
      <c r="G6387" s="2" t="s">
        <v>10001</v>
      </c>
      <c r="H6387">
        <v>20608839632</v>
      </c>
      <c r="I6387" t="str">
        <f>INDEX([1]BCLIENTES!B:B,MATCH(Tabla5[[#This Row],[RUC]],[1]BCLIENTES!A:A,0))</f>
        <v xml:space="preserve"> SERVICIO DE INGENIERIA ELECTRICA GIBBOR ELECTRIC E.I.R.L.</v>
      </c>
      <c r="J6387" t="e">
        <f>INDEX([1]!Tabla1[DISTRITO],MATCH(Tabla5[[#This Row],[RUC]],[1]!Tabla1[RUC],0))</f>
        <v>#REF!</v>
      </c>
      <c r="K6387" t="str">
        <f>INDEX([1]BCLIENTES!H:H,MATCH(Tabla5[[#This Row],[RUC]],[1]BCLIENTES!A:A,0))</f>
        <v xml:space="preserve"> CAÑETE 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tr">
        <f>TEXT(Tabla5[[#This Row],[FECHA]],"MMM")</f>
        <v>Set</v>
      </c>
      <c r="D6388" s="1" t="str">
        <f>TEXT(Tabla5[[#This Row],[FECHA]],"YYY")</f>
        <v>2024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tr">
        <f>INDEX([1]BCLIENTES!B:B,MATCH(Tabla5[[#This Row],[RUC]],[1]BCLIENTES!A:A,0))</f>
        <v xml:space="preserve"> DISTRIBUIDORA ELECTRICA JARAS S.A.C.</v>
      </c>
      <c r="J6388" t="e">
        <f>INDEX([1]!Tabla1[DISTRITO],MATCH(Tabla5[[#This Row],[RUC]],[1]!Tabla1[RUC],0))</f>
        <v>#REF!</v>
      </c>
      <c r="K6388" t="str">
        <f>INDEX([1]BCLIENTES!H:H,MATCH(Tabla5[[#This Row],[RUC]],[1]BCLIENTES!A:A,0))</f>
        <v xml:space="preserve"> LIMA 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tr">
        <f>TEXT(Tabla5[[#This Row],[FECHA]],"MMM")</f>
        <v>Set</v>
      </c>
      <c r="D6389" s="1" t="str">
        <f>TEXT(Tabla5[[#This Row],[FECHA]],"YYY")</f>
        <v>2024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tr">
        <f>INDEX([1]BCLIENTES!B:B,MATCH(Tabla5[[#This Row],[RUC]],[1]BCLIENTES!A:A,0))</f>
        <v xml:space="preserve"> DISTRIBUIDORA ELECTRICA JARAS S.A.C.</v>
      </c>
      <c r="J6389" t="e">
        <f>INDEX([1]!Tabla1[DISTRITO],MATCH(Tabla5[[#This Row],[RUC]],[1]!Tabla1[RUC],0))</f>
        <v>#REF!</v>
      </c>
      <c r="K6389" t="str">
        <f>INDEX([1]BCLIENTES!H:H,MATCH(Tabla5[[#This Row],[RUC]],[1]BCLIENTES!A:A,0))</f>
        <v xml:space="preserve"> LIMA 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tr">
        <f>TEXT(Tabla5[[#This Row],[FECHA]],"MMM")</f>
        <v>Set</v>
      </c>
      <c r="D6390" s="1" t="str">
        <f>TEXT(Tabla5[[#This Row],[FECHA]],"YYY")</f>
        <v>2024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tr">
        <f>INDEX([1]BCLIENTES!B:B,MATCH(Tabla5[[#This Row],[RUC]],[1]BCLIENTES!A:A,0))</f>
        <v xml:space="preserve"> DISTRIBUIDORA ELECTRICA JARAS S.A.C.</v>
      </c>
      <c r="J6390" t="e">
        <f>INDEX([1]!Tabla1[DISTRITO],MATCH(Tabla5[[#This Row],[RUC]],[1]!Tabla1[RUC],0))</f>
        <v>#REF!</v>
      </c>
      <c r="K6390" t="str">
        <f>INDEX([1]BCLIENTES!H:H,MATCH(Tabla5[[#This Row],[RUC]],[1]BCLIENTES!A:A,0))</f>
        <v xml:space="preserve"> LIMA 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tr">
        <f>TEXT(Tabla5[[#This Row],[FECHA]],"MMM")</f>
        <v>Set</v>
      </c>
      <c r="D6391" s="1" t="str">
        <f>TEXT(Tabla5[[#This Row],[FECHA]],"YYY")</f>
        <v>2024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tr">
        <f>INDEX([1]BCLIENTES!B:B,MATCH(Tabla5[[#This Row],[RUC]],[1]BCLIENTES!A:A,0))</f>
        <v xml:space="preserve"> HUARACA LOAYZA OLGA</v>
      </c>
      <c r="J6391" t="e">
        <f>INDEX([1]!Tabla1[DISTRITO],MATCH(Tabla5[[#This Row],[RUC]],[1]!Tabla1[RUC],0))</f>
        <v>#REF!</v>
      </c>
      <c r="K6391" t="str">
        <f>INDEX([1]BCLIENTES!H:H,MATCH(Tabla5[[#This Row],[RUC]],[1]BCLIENTES!A:A,0))</f>
        <v xml:space="preserve"> LIMA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tr">
        <f>TEXT(Tabla5[[#This Row],[FECHA]],"MMM")</f>
        <v>Set</v>
      </c>
      <c r="D6392" s="1" t="str">
        <f>TEXT(Tabla5[[#This Row],[FECHA]],"YYY")</f>
        <v>2024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tr">
        <f>INDEX([1]BCLIENTES!B:B,MATCH(Tabla5[[#This Row],[RUC]],[1]BCLIENTES!A:A,0))</f>
        <v xml:space="preserve"> DIOS HABLA HOY SOCIEDAD ANONIMA CERRADA - DIOS HABLA HOY S.A.C</v>
      </c>
      <c r="J6392" t="e">
        <f>INDEX([1]!Tabla1[DISTRITO],MATCH(Tabla5[[#This Row],[RUC]],[1]!Tabla1[RUC],0))</f>
        <v>#REF!</v>
      </c>
      <c r="K6392" t="str">
        <f>INDEX([1]BCLIENTES!H:H,MATCH(Tabla5[[#This Row],[RUC]],[1]BCLIENTES!A:A,0))</f>
        <v xml:space="preserve"> LIMA 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tr">
        <f>TEXT(Tabla5[[#This Row],[FECHA]],"MMM")</f>
        <v>Set</v>
      </c>
      <c r="D6393" s="1" t="str">
        <f>TEXT(Tabla5[[#This Row],[FECHA]],"YYY")</f>
        <v>2024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tr">
        <f>INDEX([1]BCLIENTES!B:B,MATCH(Tabla5[[#This Row],[RUC]],[1]BCLIENTES!A:A,0))</f>
        <v xml:space="preserve"> AQUA ELECTRIC J.E.C.L. SERVICIOS GENERALES E.I.R.L.</v>
      </c>
      <c r="J6393" t="e">
        <f>INDEX([1]!Tabla1[DISTRITO],MATCH(Tabla5[[#This Row],[RUC]],[1]!Tabla1[RUC],0))</f>
        <v>#REF!</v>
      </c>
      <c r="K6393" t="str">
        <f>INDEX([1]BCLIENTES!H:H,MATCH(Tabla5[[#This Row],[RUC]],[1]BCLIENTES!A:A,0))</f>
        <v xml:space="preserve"> LIMA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tr">
        <f>TEXT(Tabla5[[#This Row],[FECHA]],"MMM")</f>
        <v>Set</v>
      </c>
      <c r="D6394" s="1" t="str">
        <f>TEXT(Tabla5[[#This Row],[FECHA]],"YYY")</f>
        <v>2024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tr">
        <f>INDEX([1]BCLIENTES!B:B,MATCH(Tabla5[[#This Row],[RUC]],[1]BCLIENTES!A:A,0))</f>
        <v xml:space="preserve"> FERRETERIA DISTRIBUIDORA Y MATIZADOS HUAÑEC SOCIEDAD COMERCIAL DE RESPONSABILIDAD LIMITADA -FERDYMAT</v>
      </c>
      <c r="J6394" t="e">
        <f>INDEX([1]!Tabla1[DISTRITO],MATCH(Tabla5[[#This Row],[RUC]],[1]!Tabla1[RUC],0))</f>
        <v>#REF!</v>
      </c>
      <c r="K6394" t="str">
        <f>INDEX([1]BCLIENTES!H:H,MATCH(Tabla5[[#This Row],[RUC]],[1]BCLIENTES!A:A,0))</f>
        <v xml:space="preserve"> LIMA 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tr">
        <f>TEXT(Tabla5[[#This Row],[FECHA]],"MMM")</f>
        <v>Set</v>
      </c>
      <c r="D6395" s="1" t="str">
        <f>TEXT(Tabla5[[#This Row],[FECHA]],"YYY")</f>
        <v>2024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tr">
        <f>INDEX([1]BCLIENTES!B:B,MATCH(Tabla5[[#This Row],[RUC]],[1]BCLIENTES!A:A,0))</f>
        <v xml:space="preserve"> ZEA GONZALES JESUS HEBER</v>
      </c>
      <c r="J6395" t="e">
        <f>INDEX([1]!Tabla1[DISTRITO],MATCH(Tabla5[[#This Row],[RUC]],[1]!Tabla1[RUC],0))</f>
        <v>#REF!</v>
      </c>
      <c r="K6395" t="str">
        <f>INDEX([1]BCLIENTES!H:H,MATCH(Tabla5[[#This Row],[RUC]],[1]BCLIENTES!A:A,0))</f>
        <v xml:space="preserve"> LIMA 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tr">
        <f>TEXT(Tabla5[[#This Row],[FECHA]],"MMM")</f>
        <v>May</v>
      </c>
      <c r="D6396" s="1" t="str">
        <f>TEXT(Tabla5[[#This Row],[FECHA]],"YYY")</f>
        <v>2024</v>
      </c>
      <c r="E6396" s="2" t="s">
        <v>143</v>
      </c>
      <c r="F6396" s="2" t="s">
        <v>6440</v>
      </c>
      <c r="G6396" s="2" t="s">
        <v>10005</v>
      </c>
      <c r="H6396">
        <v>20609064332</v>
      </c>
      <c r="I6396" t="str">
        <f>INDEX([1]BCLIENTES!B:B,MATCH(Tabla5[[#This Row],[RUC]],[1]BCLIENTES!A:A,0))</f>
        <v xml:space="preserve"> R &amp; A IMPORT ELECTRIC E.I.R.L.</v>
      </c>
      <c r="J6396" t="e">
        <f>INDEX([1]!Tabla1[DISTRITO],MATCH(Tabla5[[#This Row],[RUC]],[1]!Tabla1[RUC],0))</f>
        <v>#REF!</v>
      </c>
      <c r="K6396" t="str">
        <f>INDEX([1]BCLIENTES!H:H,MATCH(Tabla5[[#This Row],[RUC]],[1]BCLIENTES!A:A,0))</f>
        <v xml:space="preserve"> LIMA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tr">
        <f>TEXT(Tabla5[[#This Row],[FECHA]],"MMM")</f>
        <v>Set</v>
      </c>
      <c r="D6397" s="1" t="str">
        <f>TEXT(Tabla5[[#This Row],[FECHA]],"YYY")</f>
        <v>2024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tr">
        <f>INDEX([1]BCLIENTES!B:B,MATCH(Tabla5[[#This Row],[RUC]],[1]BCLIENTES!A:A,0))</f>
        <v xml:space="preserve"> CONSORCIO TESLA</v>
      </c>
      <c r="J6397" t="e">
        <f>INDEX([1]!Tabla1[DISTRITO],MATCH(Tabla5[[#This Row],[RUC]],[1]!Tabla1[RUC],0))</f>
        <v>#REF!</v>
      </c>
      <c r="K6397" t="str">
        <f>INDEX([1]BCLIENTES!H:H,MATCH(Tabla5[[#This Row],[RUC]],[1]BCLIENTES!A:A,0))</f>
        <v xml:space="preserve"> LIMA 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tr">
        <f>TEXT(Tabla5[[#This Row],[FECHA]],"MMM")</f>
        <v>Set</v>
      </c>
      <c r="D6398" s="1" t="str">
        <f>TEXT(Tabla5[[#This Row],[FECHA]],"YYY")</f>
        <v>2024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tr">
        <f>INDEX([1]BCLIENTES!B:B,MATCH(Tabla5[[#This Row],[RUC]],[1]BCLIENTES!A:A,0))</f>
        <v xml:space="preserve"> CURAHUA RIVERA JAZIHEEL AMED</v>
      </c>
      <c r="J6398" t="e">
        <f>INDEX([1]!Tabla1[DISTRITO],MATCH(Tabla5[[#This Row],[RUC]],[1]!Tabla1[RUC],0))</f>
        <v>#REF!</v>
      </c>
      <c r="K6398" t="str">
        <f>INDEX([1]BCLIENTES!H:H,MATCH(Tabla5[[#This Row],[RUC]],[1]BCLIENTES!A:A,0))</f>
        <v xml:space="preserve"> LIMA 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tr">
        <f>TEXT(Tabla5[[#This Row],[FECHA]],"MMM")</f>
        <v>Set</v>
      </c>
      <c r="D6399" s="1" t="str">
        <f>TEXT(Tabla5[[#This Row],[FECHA]],"YYY")</f>
        <v>2024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tr">
        <f>INDEX([1]BCLIENTES!B:B,MATCH(Tabla5[[#This Row],[RUC]],[1]BCLIENTES!A:A,0))</f>
        <v xml:space="preserve"> ALVAREZ YAPO ESAU GIACOMO</v>
      </c>
      <c r="J6399" t="e">
        <f>INDEX([1]!Tabla1[DISTRITO],MATCH(Tabla5[[#This Row],[RUC]],[1]!Tabla1[RUC],0))</f>
        <v>#REF!</v>
      </c>
      <c r="K6399" t="str">
        <f>INDEX([1]BCLIENTES!H:H,MATCH(Tabla5[[#This Row],[RUC]],[1]BCLIENTES!A:A,0))</f>
        <v xml:space="preserve"> LIMA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tr">
        <f>TEXT(Tabla5[[#This Row],[FECHA]],"MMM")</f>
        <v>Set</v>
      </c>
      <c r="D6400" s="1" t="str">
        <f>TEXT(Tabla5[[#This Row],[FECHA]],"YYY")</f>
        <v>2024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tr">
        <f>INDEX([1]BCLIENTES!B:B,MATCH(Tabla5[[#This Row],[RUC]],[1]BCLIENTES!A:A,0))</f>
        <v xml:space="preserve"> INJESAM E.I.R.L.</v>
      </c>
      <c r="J6400" t="e">
        <f>INDEX([1]!Tabla1[DISTRITO],MATCH(Tabla5[[#This Row],[RUC]],[1]!Tabla1[RUC],0))</f>
        <v>#REF!</v>
      </c>
      <c r="K6400" t="str">
        <f>INDEX([1]BCLIENTES!H:H,MATCH(Tabla5[[#This Row],[RUC]],[1]BCLIENTES!A:A,0))</f>
        <v xml:space="preserve"> LIMA 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tr">
        <f>TEXT(Tabla5[[#This Row],[FECHA]],"MMM")</f>
        <v>Set</v>
      </c>
      <c r="D6401" s="1" t="str">
        <f>TEXT(Tabla5[[#This Row],[FECHA]],"YYY")</f>
        <v>2024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tr">
        <f>INDEX([1]BCLIENTES!B:B,MATCH(Tabla5[[#This Row],[RUC]],[1]BCLIENTES!A:A,0))</f>
        <v xml:space="preserve"> CONSTRUCCION SIUSA E.I.R.L.</v>
      </c>
      <c r="J6401" t="e">
        <f>INDEX([1]!Tabla1[DISTRITO],MATCH(Tabla5[[#This Row],[RUC]],[1]!Tabla1[RUC],0))</f>
        <v>#REF!</v>
      </c>
      <c r="K6401" t="str">
        <f>INDEX([1]BCLIENTES!H:H,MATCH(Tabla5[[#This Row],[RUC]],[1]BCLIENTES!A:A,0))</f>
        <v xml:space="preserve"> LIMA 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tr">
        <f>TEXT(Tabla5[[#This Row],[FECHA]],"MMM")</f>
        <v>Set</v>
      </c>
      <c r="D6402" s="1" t="str">
        <f>TEXT(Tabla5[[#This Row],[FECHA]],"YYY")</f>
        <v>2024</v>
      </c>
      <c r="E6402" s="2" t="s">
        <v>143</v>
      </c>
      <c r="F6402" s="2" t="s">
        <v>6446</v>
      </c>
      <c r="G6402" s="2" t="s">
        <v>10005</v>
      </c>
      <c r="H6402">
        <v>20552601841</v>
      </c>
      <c r="I6402" t="str">
        <f>INDEX([1]BCLIENTES!B:B,MATCH(Tabla5[[#This Row],[RUC]],[1]BCLIENTES!A:A,0))</f>
        <v xml:space="preserve"> IMPORT-EXPORT EMERLUX SOCIEDAD COMERCIAL DE RESPONSABILIDAD LIMITADA - IMPORT-EXPORT EMERLUX S.R.L.</v>
      </c>
      <c r="J6402" t="e">
        <f>INDEX([1]!Tabla1[DISTRITO],MATCH(Tabla5[[#This Row],[RUC]],[1]!Tabla1[RUC],0))</f>
        <v>#REF!</v>
      </c>
      <c r="K6402" t="str">
        <f>INDEX([1]BCLIENTES!H:H,MATCH(Tabla5[[#This Row],[RUC]],[1]BCLIENTES!A:A,0))</f>
        <v xml:space="preserve"> LIMA 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tr">
        <f>TEXT(Tabla5[[#This Row],[FECHA]],"MMM")</f>
        <v>Set</v>
      </c>
      <c r="D6403" s="1" t="str">
        <f>TEXT(Tabla5[[#This Row],[FECHA]],"YYY")</f>
        <v>2024</v>
      </c>
      <c r="E6403" s="2" t="s">
        <v>143</v>
      </c>
      <c r="F6403" s="2" t="s">
        <v>6447</v>
      </c>
      <c r="G6403" s="2" t="s">
        <v>10005</v>
      </c>
      <c r="H6403">
        <v>20611763663</v>
      </c>
      <c r="I6403" t="str">
        <f>INDEX([1]BCLIENTES!B:B,MATCH(Tabla5[[#This Row],[RUC]],[1]BCLIENTES!A:A,0))</f>
        <v xml:space="preserve"> DISTRIBUCION E INVERSIONES ALEX E.I.R.L.</v>
      </c>
      <c r="J6403" t="e">
        <f>INDEX([1]!Tabla1[DISTRITO],MATCH(Tabla5[[#This Row],[RUC]],[1]!Tabla1[RUC],0))</f>
        <v>#REF!</v>
      </c>
      <c r="K6403" t="str">
        <f>INDEX([1]BCLIENTES!H:H,MATCH(Tabla5[[#This Row],[RUC]],[1]BCLIENTES!A:A,0))</f>
        <v xml:space="preserve"> LIMA 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tr">
        <f>TEXT(Tabla5[[#This Row],[FECHA]],"MMM")</f>
        <v>Set</v>
      </c>
      <c r="D6404" s="1" t="str">
        <f>TEXT(Tabla5[[#This Row],[FECHA]],"YYY")</f>
        <v>2024</v>
      </c>
      <c r="E6404" s="2" t="s">
        <v>143</v>
      </c>
      <c r="F6404" s="2" t="s">
        <v>6448</v>
      </c>
      <c r="G6404" s="2" t="s">
        <v>10005</v>
      </c>
      <c r="H6404">
        <v>10440948478</v>
      </c>
      <c r="I6404" t="str">
        <f>INDEX([1]BCLIENTES!B:B,MATCH(Tabla5[[#This Row],[RUC]],[1]BCLIENTES!A:A,0))</f>
        <v xml:space="preserve"> DIONISIO POMA ESTELESTICA EUSTAQUIA</v>
      </c>
      <c r="J6404" t="e">
        <f>INDEX([1]!Tabla1[DISTRITO],MATCH(Tabla5[[#This Row],[RUC]],[1]!Tabla1[RUC],0))</f>
        <v>#REF!</v>
      </c>
      <c r="K6404" t="str">
        <f>INDEX([1]BCLIENTES!H:H,MATCH(Tabla5[[#This Row],[RUC]],[1]BCLIENTES!A:A,0))</f>
        <v xml:space="preserve"> LIMA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tr">
        <f>TEXT(Tabla5[[#This Row],[FECHA]],"MMM")</f>
        <v>Set</v>
      </c>
      <c r="D6405" s="1" t="str">
        <f>TEXT(Tabla5[[#This Row],[FECHA]],"YYY")</f>
        <v>2024</v>
      </c>
      <c r="E6405" s="2" t="s">
        <v>143</v>
      </c>
      <c r="F6405" s="2" t="s">
        <v>6449</v>
      </c>
      <c r="G6405" s="2" t="s">
        <v>10001</v>
      </c>
      <c r="H6405">
        <v>20607956341</v>
      </c>
      <c r="I6405" t="str">
        <f>INDEX([1]BCLIENTES!B:B,MATCH(Tabla5[[#This Row],[RUC]],[1]BCLIENTES!A:A,0))</f>
        <v xml:space="preserve"> GRUPO FERRETERO DIEGO Y HNOS S.A.C.</v>
      </c>
      <c r="J6405" t="e">
        <f>INDEX([1]!Tabla1[DISTRITO],MATCH(Tabla5[[#This Row],[RUC]],[1]!Tabla1[RUC],0))</f>
        <v>#REF!</v>
      </c>
      <c r="K6405" t="str">
        <f>INDEX([1]BCLIENTES!H:H,MATCH(Tabla5[[#This Row],[RUC]],[1]BCLIENTES!A:A,0))</f>
        <v xml:space="preserve"> LIMA 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tr">
        <f>TEXT(Tabla5[[#This Row],[FECHA]],"MMM")</f>
        <v>Set</v>
      </c>
      <c r="D6406" s="1" t="str">
        <f>TEXT(Tabla5[[#This Row],[FECHA]],"YYY")</f>
        <v>2024</v>
      </c>
      <c r="E6406" s="2" t="s">
        <v>143</v>
      </c>
      <c r="F6406" s="2" t="s">
        <v>6450</v>
      </c>
      <c r="G6406" s="2" t="s">
        <v>10001</v>
      </c>
      <c r="H6406">
        <v>20513874651</v>
      </c>
      <c r="I6406" t="str">
        <f>INDEX([1]BCLIENTES!B:B,MATCH(Tabla5[[#This Row],[RUC]],[1]BCLIENTES!A:A,0))</f>
        <v xml:space="preserve"> INVERSIONES ROMERO &amp; CIA S.A.C.</v>
      </c>
      <c r="J6406" t="e">
        <f>INDEX([1]!Tabla1[DISTRITO],MATCH(Tabla5[[#This Row],[RUC]],[1]!Tabla1[RUC],0))</f>
        <v>#REF!</v>
      </c>
      <c r="K6406" t="str">
        <f>INDEX([1]BCLIENTES!H:H,MATCH(Tabla5[[#This Row],[RUC]],[1]BCLIENTES!A:A,0))</f>
        <v xml:space="preserve"> LIMA 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tr">
        <f>TEXT(Tabla5[[#This Row],[FECHA]],"MMM")</f>
        <v>May</v>
      </c>
      <c r="D6407" s="1" t="str">
        <f>TEXT(Tabla5[[#This Row],[FECHA]],"YYY")</f>
        <v>2024</v>
      </c>
      <c r="E6407" s="2" t="s">
        <v>143</v>
      </c>
      <c r="F6407" s="2" t="s">
        <v>6451</v>
      </c>
      <c r="G6407" s="2" t="s">
        <v>10005</v>
      </c>
      <c r="H6407">
        <v>20606477709</v>
      </c>
      <c r="I6407" t="str">
        <f>INDEX([1]BCLIENTES!B:B,MATCH(Tabla5[[#This Row],[RUC]],[1]BCLIENTES!A:A,0))</f>
        <v xml:space="preserve"> ELECTRO COMERCIAL LOPEZ E.I.R.L.</v>
      </c>
      <c r="J6407" t="e">
        <f>INDEX([1]!Tabla1[DISTRITO],MATCH(Tabla5[[#This Row],[RUC]],[1]!Tabla1[RUC],0))</f>
        <v>#REF!</v>
      </c>
      <c r="K6407" t="str">
        <f>INDEX([1]BCLIENTES!H:H,MATCH(Tabla5[[#This Row],[RUC]],[1]BCLIENTES!A:A,0))</f>
        <v xml:space="preserve"> LIMA 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tr">
        <f>TEXT(Tabla5[[#This Row],[FECHA]],"MMM")</f>
        <v>Set</v>
      </c>
      <c r="D6408" s="1" t="str">
        <f>TEXT(Tabla5[[#This Row],[FECHA]],"YYY")</f>
        <v>2024</v>
      </c>
      <c r="E6408" s="2" t="s">
        <v>143</v>
      </c>
      <c r="F6408" s="2" t="s">
        <v>6452</v>
      </c>
      <c r="G6408" s="2" t="s">
        <v>10001</v>
      </c>
      <c r="H6408">
        <v>20602814379</v>
      </c>
      <c r="I6408" t="str">
        <f>INDEX([1]BCLIENTES!B:B,MATCH(Tabla5[[#This Row],[RUC]],[1]BCLIENTES!A:A,0))</f>
        <v xml:space="preserve"> NOEL &amp; CIA S.A.C.</v>
      </c>
      <c r="J6408" t="e">
        <f>INDEX([1]!Tabla1[DISTRITO],MATCH(Tabla5[[#This Row],[RUC]],[1]!Tabla1[RUC],0))</f>
        <v>#REF!</v>
      </c>
      <c r="K6408" t="str">
        <f>INDEX([1]BCLIENTES!H:H,MATCH(Tabla5[[#This Row],[RUC]],[1]BCLIENTES!A:A,0))</f>
        <v xml:space="preserve"> LIMA 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tr">
        <f>TEXT(Tabla5[[#This Row],[FECHA]],"MMM")</f>
        <v>Set</v>
      </c>
      <c r="D6409" s="1" t="str">
        <f>TEXT(Tabla5[[#This Row],[FECHA]],"YYY")</f>
        <v>2024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tr">
        <f>INDEX([1]BCLIENTES!B:B,MATCH(Tabla5[[#This Row],[RUC]],[1]BCLIENTES!A:A,0))</f>
        <v xml:space="preserve"> DISTRIBUIDORA ELECTRICA JARAS S.A.C.</v>
      </c>
      <c r="J6409" t="e">
        <f>INDEX([1]!Tabla1[DISTRITO],MATCH(Tabla5[[#This Row],[RUC]],[1]!Tabla1[RUC],0))</f>
        <v>#REF!</v>
      </c>
      <c r="K6409" t="str">
        <f>INDEX([1]BCLIENTES!H:H,MATCH(Tabla5[[#This Row],[RUC]],[1]BCLIENTES!A:A,0))</f>
        <v xml:space="preserve"> LIMA 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tr">
        <f>TEXT(Tabla5[[#This Row],[FECHA]],"MMM")</f>
        <v>Set</v>
      </c>
      <c r="D6410" s="1" t="str">
        <f>TEXT(Tabla5[[#This Row],[FECHA]],"YYY")</f>
        <v>2024</v>
      </c>
      <c r="E6410" s="2" t="s">
        <v>143</v>
      </c>
      <c r="F6410" s="2" t="s">
        <v>6454</v>
      </c>
      <c r="G6410" s="2" t="s">
        <v>10001</v>
      </c>
      <c r="H6410">
        <v>20607620912</v>
      </c>
      <c r="I6410" t="str">
        <f>INDEX([1]BCLIENTES!B:B,MATCH(Tabla5[[#This Row],[RUC]],[1]BCLIENTES!A:A,0))</f>
        <v xml:space="preserve"> SOLUCIONES INTEGRALES SOFIA E.I.R.L.</v>
      </c>
      <c r="J6410" t="e">
        <f>INDEX([1]!Tabla1[DISTRITO],MATCH(Tabla5[[#This Row],[RUC]],[1]!Tabla1[RUC],0))</f>
        <v>#REF!</v>
      </c>
      <c r="K6410" t="str">
        <f>INDEX([1]BCLIENTES!H:H,MATCH(Tabla5[[#This Row],[RUC]],[1]BCLIENTES!A:A,0))</f>
        <v xml:space="preserve"> LIMA 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tr">
        <f>TEXT(Tabla5[[#This Row],[FECHA]],"MMM")</f>
        <v>Set</v>
      </c>
      <c r="D6411" s="1" t="str">
        <f>TEXT(Tabla5[[#This Row],[FECHA]],"YYY")</f>
        <v>2024</v>
      </c>
      <c r="E6411" s="2" t="s">
        <v>143</v>
      </c>
      <c r="F6411" s="2" t="s">
        <v>6455</v>
      </c>
      <c r="G6411" s="2" t="s">
        <v>10001</v>
      </c>
      <c r="H6411">
        <v>10421020120</v>
      </c>
      <c r="I6411" t="str">
        <f>INDEX([1]BCLIENTES!B:B,MATCH(Tabla5[[#This Row],[RUC]],[1]BCLIENTES!A:A,0))</f>
        <v xml:space="preserve"> VALLADARES FLORES JOHN HENRY</v>
      </c>
      <c r="J6411" t="e">
        <f>INDEX([1]!Tabla1[DISTRITO],MATCH(Tabla5[[#This Row],[RUC]],[1]!Tabla1[RUC],0))</f>
        <v>#REF!</v>
      </c>
      <c r="K6411" t="str">
        <f>INDEX([1]BCLIENTES!H:H,MATCH(Tabla5[[#This Row],[RUC]],[1]BCLIENTES!A:A,0))</f>
        <v xml:space="preserve"> SECHURA 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tr">
        <f>TEXT(Tabla5[[#This Row],[FECHA]],"MMM")</f>
        <v>Set</v>
      </c>
      <c r="D6412" s="1" t="str">
        <f>TEXT(Tabla5[[#This Row],[FECHA]],"YYY")</f>
        <v>2024</v>
      </c>
      <c r="E6412" s="2" t="s">
        <v>143</v>
      </c>
      <c r="F6412" s="2" t="s">
        <v>6456</v>
      </c>
      <c r="G6412" s="2" t="s">
        <v>10001</v>
      </c>
      <c r="H6412">
        <v>10421020120</v>
      </c>
      <c r="I6412" t="str">
        <f>INDEX([1]BCLIENTES!B:B,MATCH(Tabla5[[#This Row],[RUC]],[1]BCLIENTES!A:A,0))</f>
        <v xml:space="preserve"> VALLADARES FLORES JOHN HENRY</v>
      </c>
      <c r="J6412" t="e">
        <f>INDEX([1]!Tabla1[DISTRITO],MATCH(Tabla5[[#This Row],[RUC]],[1]!Tabla1[RUC],0))</f>
        <v>#REF!</v>
      </c>
      <c r="K6412" t="str">
        <f>INDEX([1]BCLIENTES!H:H,MATCH(Tabla5[[#This Row],[RUC]],[1]BCLIENTES!A:A,0))</f>
        <v xml:space="preserve"> SECHURA 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tr">
        <f>TEXT(Tabla5[[#This Row],[FECHA]],"MMM")</f>
        <v>Set</v>
      </c>
      <c r="D6413" s="1" t="str">
        <f>TEXT(Tabla5[[#This Row],[FECHA]],"YYY")</f>
        <v>2024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tr">
        <f>INDEX([1]BCLIENTES!B:B,MATCH(Tabla5[[#This Row],[RUC]],[1]BCLIENTES!A:A,0))</f>
        <v xml:space="preserve"> DISTRIBUIDORA GERARD E.I.R.L.</v>
      </c>
      <c r="J6413" t="e">
        <f>INDEX([1]!Tabla1[DISTRITO],MATCH(Tabla5[[#This Row],[RUC]],[1]!Tabla1[RUC],0))</f>
        <v>#REF!</v>
      </c>
      <c r="K6413" t="str">
        <f>INDEX([1]BCLIENTES!H:H,MATCH(Tabla5[[#This Row],[RUC]],[1]BCLIENTES!A:A,0))</f>
        <v xml:space="preserve"> LIMA 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tr">
        <f>TEXT(Tabla5[[#This Row],[FECHA]],"MMM")</f>
        <v>Set</v>
      </c>
      <c r="D6414" s="1" t="str">
        <f>TEXT(Tabla5[[#This Row],[FECHA]],"YYY")</f>
        <v>2024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tr">
        <f>INDEX([1]BCLIENTES!B:B,MATCH(Tabla5[[#This Row],[RUC]],[1]BCLIENTES!A:A,0))</f>
        <v>SIHUE CAJACHAHUA OLGA ELENA</v>
      </c>
      <c r="J6414" t="e">
        <f>INDEX([1]!Tabla1[DISTRITO],MATCH(Tabla5[[#This Row],[RUC]],[1]!Tabla1[RUC],0))</f>
        <v>#REF!</v>
      </c>
      <c r="K6414" t="str">
        <f>INDEX([1]BCLIENTES!H:H,MATCH(Tabla5[[#This Row],[RUC]],[1]BCLIENTES!A:A,0))</f>
        <v>LIMA</v>
      </c>
      <c r="L6414" s="3">
        <v>76</v>
      </c>
    </row>
    <row r="6415" spans="1:12" x14ac:dyDescent="0.25">
      <c r="A6415" t="s">
        <v>12</v>
      </c>
      <c r="B6415" s="1">
        <v>45565</v>
      </c>
      <c r="C6415" s="1" t="str">
        <f>TEXT(Tabla5[[#This Row],[FECHA]],"MMM")</f>
        <v>Set</v>
      </c>
      <c r="D6415" s="1" t="str">
        <f>TEXT(Tabla5[[#This Row],[FECHA]],"YYY")</f>
        <v>2024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tr">
        <f>INDEX([1]BCLIENTES!B:B,MATCH(Tabla5[[#This Row],[RUC]],[1]BCLIENTES!A:A,0))</f>
        <v xml:space="preserve"> CORPORACION J &amp; D SOLUCIONES S.A.C.</v>
      </c>
      <c r="J6415" t="e">
        <f>INDEX([1]!Tabla1[DISTRITO],MATCH(Tabla5[[#This Row],[RUC]],[1]!Tabla1[RUC],0))</f>
        <v>#REF!</v>
      </c>
      <c r="K6415" t="str">
        <f>INDEX([1]BCLIENTES!H:H,MATCH(Tabla5[[#This Row],[RUC]],[1]BCLIENTES!A:A,0))</f>
        <v xml:space="preserve"> LIMA 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tr">
        <f>TEXT(Tabla5[[#This Row],[FECHA]],"MMM")</f>
        <v>Set</v>
      </c>
      <c r="D6416" s="1" t="str">
        <f>TEXT(Tabla5[[#This Row],[FECHA]],"YYY")</f>
        <v>2024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tr">
        <f>INDEX([1]BCLIENTES!B:B,MATCH(Tabla5[[#This Row],[RUC]],[1]BCLIENTES!A:A,0))</f>
        <v xml:space="preserve"> DISTRIBUIDORA ELECTRICA JARAS S.A.C.</v>
      </c>
      <c r="J6416" t="e">
        <f>INDEX([1]!Tabla1[DISTRITO],MATCH(Tabla5[[#This Row],[RUC]],[1]!Tabla1[RUC],0))</f>
        <v>#REF!</v>
      </c>
      <c r="K6416" t="str">
        <f>INDEX([1]BCLIENTES!H:H,MATCH(Tabla5[[#This Row],[RUC]],[1]BCLIENTES!A:A,0))</f>
        <v xml:space="preserve"> LIMA 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tr">
        <f>TEXT(Tabla5[[#This Row],[FECHA]],"MMM")</f>
        <v>Set</v>
      </c>
      <c r="D6417" s="1" t="str">
        <f>TEXT(Tabla5[[#This Row],[FECHA]],"YYY")</f>
        <v>2024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tr">
        <f>INDEX([1]BCLIENTES!B:B,MATCH(Tabla5[[#This Row],[RUC]],[1]BCLIENTES!A:A,0))</f>
        <v xml:space="preserve"> DISTRIBUIDORA ELECTRICA JARAS S.A.C.</v>
      </c>
      <c r="J6417" t="e">
        <f>INDEX([1]!Tabla1[DISTRITO],MATCH(Tabla5[[#This Row],[RUC]],[1]!Tabla1[RUC],0))</f>
        <v>#REF!</v>
      </c>
      <c r="K6417" t="str">
        <f>INDEX([1]BCLIENTES!H:H,MATCH(Tabla5[[#This Row],[RUC]],[1]BCLIENTES!A:A,0))</f>
        <v xml:space="preserve"> LIMA 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tr">
        <f>TEXT(Tabla5[[#This Row],[FECHA]],"MMM")</f>
        <v>May</v>
      </c>
      <c r="D6418" s="1" t="str">
        <f>TEXT(Tabla5[[#This Row],[FECHA]],"YYY")</f>
        <v>2024</v>
      </c>
      <c r="E6418" s="2" t="s">
        <v>143</v>
      </c>
      <c r="F6418" s="2" t="s">
        <v>6462</v>
      </c>
      <c r="G6418" s="2" t="s">
        <v>10005</v>
      </c>
      <c r="H6418">
        <v>20609018870</v>
      </c>
      <c r="I6418" t="str">
        <f>INDEX([1]BCLIENTES!B:B,MATCH(Tabla5[[#This Row],[RUC]],[1]BCLIENTES!A:A,0))</f>
        <v xml:space="preserve"> DISTRIBUIDORA &amp; COMERCIALIZADORA CHAYCO E.I.R.L.</v>
      </c>
      <c r="J6418" t="e">
        <f>INDEX([1]!Tabla1[DISTRITO],MATCH(Tabla5[[#This Row],[RUC]],[1]!Tabla1[RUC],0))</f>
        <v>#REF!</v>
      </c>
      <c r="K6418" t="str">
        <f>INDEX([1]BCLIENTES!H:H,MATCH(Tabla5[[#This Row],[RUC]],[1]BCLIENTES!A:A,0))</f>
        <v xml:space="preserve"> LIMA 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tr">
        <f>TEXT(Tabla5[[#This Row],[FECHA]],"MMM")</f>
        <v>Set</v>
      </c>
      <c r="D6419" s="1" t="str">
        <f>TEXT(Tabla5[[#This Row],[FECHA]],"YYY")</f>
        <v>2024</v>
      </c>
      <c r="E6419" s="2" t="s">
        <v>143</v>
      </c>
      <c r="F6419" s="2" t="s">
        <v>6463</v>
      </c>
      <c r="G6419" s="2" t="s">
        <v>9997</v>
      </c>
      <c r="H6419">
        <v>1</v>
      </c>
      <c r="I6419" t="str">
        <f>INDEX([1]BCLIENTES!B:B,MATCH(Tabla5[[#This Row],[RUC]],[1]BCLIENTES!A:A,0))</f>
        <v>ANULADO</v>
      </c>
      <c r="J6419" t="e">
        <f>INDEX([1]!Tabla1[DISTRITO],MATCH(Tabla5[[#This Row],[RUC]],[1]!Tabla1[RUC],0))</f>
        <v>#REF!</v>
      </c>
      <c r="K6419" t="str">
        <f>INDEX([1]BCLIENTES!H:H,MATCH(Tabla5[[#This Row],[RUC]],[1]BCLIENTES!A:A,0))</f>
        <v>ANULADO</v>
      </c>
      <c r="L6419" s="3">
        <v>0</v>
      </c>
    </row>
    <row r="6420" spans="1:12" x14ac:dyDescent="0.25">
      <c r="A6420" t="s">
        <v>12</v>
      </c>
      <c r="B6420" s="1">
        <v>45565</v>
      </c>
      <c r="C6420" s="1" t="str">
        <f>TEXT(Tabla5[[#This Row],[FECHA]],"MMM")</f>
        <v>Set</v>
      </c>
      <c r="D6420" s="1" t="str">
        <f>TEXT(Tabla5[[#This Row],[FECHA]],"YYY")</f>
        <v>2024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tr">
        <f>INDEX([1]BCLIENTES!B:B,MATCH(Tabla5[[#This Row],[RUC]],[1]BCLIENTES!A:A,0))</f>
        <v xml:space="preserve"> INVERSIONES VALLEMONT S.A.C.</v>
      </c>
      <c r="J6420" t="e">
        <f>INDEX([1]!Tabla1[DISTRITO],MATCH(Tabla5[[#This Row],[RUC]],[1]!Tabla1[RUC],0))</f>
        <v>#REF!</v>
      </c>
      <c r="K6420" t="str">
        <f>INDEX([1]BCLIENTES!H:H,MATCH(Tabla5[[#This Row],[RUC]],[1]BCLIENTES!A:A,0))</f>
        <v xml:space="preserve"> LIMA 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tr">
        <f>TEXT(Tabla5[[#This Row],[FECHA]],"MMM")</f>
        <v>Set</v>
      </c>
      <c r="D6421" s="1" t="str">
        <f>TEXT(Tabla5[[#This Row],[FECHA]],"YYY")</f>
        <v>2024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tr">
        <f>INDEX([1]BCLIENTES!B:B,MATCH(Tabla5[[#This Row],[RUC]],[1]BCLIENTES!A:A,0))</f>
        <v xml:space="preserve"> RODRIGUEZ VALLE JENNYFER KATERIN</v>
      </c>
      <c r="J6421" t="e">
        <f>INDEX([1]!Tabla1[DISTRITO],MATCH(Tabla5[[#This Row],[RUC]],[1]!Tabla1[RUC],0))</f>
        <v>#REF!</v>
      </c>
      <c r="K6421" t="str">
        <f>INDEX([1]BCLIENTES!H:H,MATCH(Tabla5[[#This Row],[RUC]],[1]BCLIENTES!A:A,0))</f>
        <v xml:space="preserve"> LIMA 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tr">
        <f>TEXT(Tabla5[[#This Row],[FECHA]],"MMM")</f>
        <v>Set</v>
      </c>
      <c r="D6422" s="1" t="str">
        <f>TEXT(Tabla5[[#This Row],[FECHA]],"YYY")</f>
        <v>2024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tr">
        <f>INDEX([1]BCLIENTES!B:B,MATCH(Tabla5[[#This Row],[RUC]],[1]BCLIENTES!A:A,0))</f>
        <v xml:space="preserve"> SOTO YAURI MARGOT ROSA</v>
      </c>
      <c r="J6422" t="e">
        <f>INDEX([1]!Tabla1[DISTRITO],MATCH(Tabla5[[#This Row],[RUC]],[1]!Tabla1[RUC],0))</f>
        <v>#REF!</v>
      </c>
      <c r="K6422" t="str">
        <f>INDEX([1]BCLIENTES!H:H,MATCH(Tabla5[[#This Row],[RUC]],[1]BCLIENTES!A:A,0))</f>
        <v xml:space="preserve"> LIMA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tr">
        <f>TEXT(Tabla5[[#This Row],[FECHA]],"MMM")</f>
        <v>Set</v>
      </c>
      <c r="D6423" s="1" t="str">
        <f>TEXT(Tabla5[[#This Row],[FECHA]],"YYY")</f>
        <v>2024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tr">
        <f>INDEX([1]BCLIENTES!B:B,MATCH(Tabla5[[#This Row],[RUC]],[1]BCLIENTES!A:A,0))</f>
        <v xml:space="preserve"> LOPINTA FLORES LIVIA</v>
      </c>
      <c r="J6423" t="e">
        <f>INDEX([1]!Tabla1[DISTRITO],MATCH(Tabla5[[#This Row],[RUC]],[1]!Tabla1[RUC],0))</f>
        <v>#REF!</v>
      </c>
      <c r="K6423" t="str">
        <f>INDEX([1]BCLIENTES!H:H,MATCH(Tabla5[[#This Row],[RUC]],[1]BCLIENTES!A:A,0))</f>
        <v xml:space="preserve"> HUAROCHIRI 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tr">
        <f>TEXT(Tabla5[[#This Row],[FECHA]],"MMM")</f>
        <v>Set</v>
      </c>
      <c r="D6424" s="1" t="str">
        <f>TEXT(Tabla5[[#This Row],[FECHA]],"YYY")</f>
        <v>2024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tr">
        <f>INDEX([1]BCLIENTES!B:B,MATCH(Tabla5[[#This Row],[RUC]],[1]BCLIENTES!A:A,0))</f>
        <v xml:space="preserve"> CCAPA LOPINTA STHEFANNY CATHERINE</v>
      </c>
      <c r="J6424" t="e">
        <f>INDEX([1]!Tabla1[DISTRITO],MATCH(Tabla5[[#This Row],[RUC]],[1]!Tabla1[RUC],0))</f>
        <v>#REF!</v>
      </c>
      <c r="K6424" t="str">
        <f>INDEX([1]BCLIENTES!H:H,MATCH(Tabla5[[#This Row],[RUC]],[1]BCLIENTES!A:A,0))</f>
        <v xml:space="preserve"> HUAROCHIRI 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tr">
        <f>TEXT(Tabla5[[#This Row],[FECHA]],"MMM")</f>
        <v>Set</v>
      </c>
      <c r="D6425" s="1" t="str">
        <f>TEXT(Tabla5[[#This Row],[FECHA]],"YYY")</f>
        <v>2024</v>
      </c>
      <c r="E6425" s="2" t="s">
        <v>143</v>
      </c>
      <c r="F6425" s="2" t="s">
        <v>6469</v>
      </c>
      <c r="G6425" s="2" t="s">
        <v>10005</v>
      </c>
      <c r="H6425">
        <v>20611857013</v>
      </c>
      <c r="I6425" t="str">
        <f>INDEX([1]BCLIENTES!B:B,MATCH(Tabla5[[#This Row],[RUC]],[1]BCLIENTES!A:A,0))</f>
        <v xml:space="preserve"> GRUPO OCHO REGIONES S.A.C.</v>
      </c>
      <c r="J6425" t="e">
        <f>INDEX([1]!Tabla1[DISTRITO],MATCH(Tabla5[[#This Row],[RUC]],[1]!Tabla1[RUC],0))</f>
        <v>#REF!</v>
      </c>
      <c r="K6425" t="str">
        <f>INDEX([1]BCLIENTES!H:H,MATCH(Tabla5[[#This Row],[RUC]],[1]BCLIENTES!A:A,0))</f>
        <v xml:space="preserve"> LIMA 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tr">
        <f>TEXT(Tabla5[[#This Row],[FECHA]],"MMM")</f>
        <v>Set</v>
      </c>
      <c r="D6426" s="1" t="str">
        <f>TEXT(Tabla5[[#This Row],[FECHA]],"YYY")</f>
        <v>2024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tr">
        <f>INDEX([1]BCLIENTES!B:B,MATCH(Tabla5[[#This Row],[RUC]],[1]BCLIENTES!A:A,0))</f>
        <v xml:space="preserve"> PHEX IMPORT E.I.R.L.</v>
      </c>
      <c r="J6426" t="e">
        <f>INDEX([1]!Tabla1[DISTRITO],MATCH(Tabla5[[#This Row],[RUC]],[1]!Tabla1[RUC],0))</f>
        <v>#REF!</v>
      </c>
      <c r="K6426" t="str">
        <f>INDEX([1]BCLIENTES!H:H,MATCH(Tabla5[[#This Row],[RUC]],[1]BCLIENTES!A:A,0))</f>
        <v xml:space="preserve"> LIMA 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tr">
        <f>TEXT(Tabla5[[#This Row],[FECHA]],"MMM")</f>
        <v>Oct</v>
      </c>
      <c r="D6427" s="1" t="str">
        <f>TEXT(Tabla5[[#This Row],[FECHA]],"YYY")</f>
        <v>2024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tr">
        <f>INDEX([1]BCLIENTES!B:B,MATCH(Tabla5[[#This Row],[RUC]],[1]BCLIENTES!A:A,0))</f>
        <v xml:space="preserve"> DISTRIBUIDORA ELECTRICA JARAS S.A.C.</v>
      </c>
      <c r="J6427" t="e">
        <f>INDEX([1]!Tabla1[DISTRITO],MATCH(Tabla5[[#This Row],[RUC]],[1]!Tabla1[RUC],0))</f>
        <v>#REF!</v>
      </c>
      <c r="K6427" t="str">
        <f>INDEX([1]BCLIENTES!H:H,MATCH(Tabla5[[#This Row],[RUC]],[1]BCLIENTES!A:A,0))</f>
        <v xml:space="preserve"> LIMA 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tr">
        <f>TEXT(Tabla5[[#This Row],[FECHA]],"MMM")</f>
        <v>Oct</v>
      </c>
      <c r="D6428" s="1" t="str">
        <f>TEXT(Tabla5[[#This Row],[FECHA]],"YYY")</f>
        <v>2024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tr">
        <f>INDEX([1]BCLIENTES!B:B,MATCH(Tabla5[[#This Row],[RUC]],[1]BCLIENTES!A:A,0))</f>
        <v xml:space="preserve"> DISTRIBUIDORA ELECTRICA JARAS S.A.C.</v>
      </c>
      <c r="J6428" t="e">
        <f>INDEX([1]!Tabla1[DISTRITO],MATCH(Tabla5[[#This Row],[RUC]],[1]!Tabla1[RUC],0))</f>
        <v>#REF!</v>
      </c>
      <c r="K6428" t="str">
        <f>INDEX([1]BCLIENTES!H:H,MATCH(Tabla5[[#This Row],[RUC]],[1]BCLIENTES!A:A,0))</f>
        <v xml:space="preserve"> LIMA 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tr">
        <f>TEXT(Tabla5[[#This Row],[FECHA]],"MMM")</f>
        <v>May</v>
      </c>
      <c r="D6429" s="1" t="str">
        <f>TEXT(Tabla5[[#This Row],[FECHA]],"YYY")</f>
        <v>2024</v>
      </c>
      <c r="E6429" s="2" t="s">
        <v>143</v>
      </c>
      <c r="F6429" s="2" t="s">
        <v>6473</v>
      </c>
      <c r="G6429" s="2" t="s">
        <v>10005</v>
      </c>
      <c r="H6429">
        <v>20602907474</v>
      </c>
      <c r="I6429" t="str">
        <f>INDEX([1]BCLIENTES!B:B,MATCH(Tabla5[[#This Row],[RUC]],[1]BCLIENTES!A:A,0))</f>
        <v xml:space="preserve"> M &amp; A INVERSIONES INDUSTRIALES  E.I.R.L.</v>
      </c>
      <c r="J6429" t="e">
        <f>INDEX([1]!Tabla1[DISTRITO],MATCH(Tabla5[[#This Row],[RUC]],[1]!Tabla1[RUC],0))</f>
        <v>#REF!</v>
      </c>
      <c r="K6429" t="str">
        <f>INDEX([1]BCLIENTES!H:H,MATCH(Tabla5[[#This Row],[RUC]],[1]BCLIENTES!A:A,0))</f>
        <v xml:space="preserve"> LIMA 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tr">
        <f>TEXT(Tabla5[[#This Row],[FECHA]],"MMM")</f>
        <v>Oct</v>
      </c>
      <c r="D6430" s="1" t="str">
        <f>TEXT(Tabla5[[#This Row],[FECHA]],"YYY")</f>
        <v>2024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tr">
        <f>INDEX([1]BCLIENTES!B:B,MATCH(Tabla5[[#This Row],[RUC]],[1]BCLIENTES!A:A,0))</f>
        <v xml:space="preserve"> DISTRIBUIDORA GERARD E.I.R.L.</v>
      </c>
      <c r="J6430" t="e">
        <f>INDEX([1]!Tabla1[DISTRITO],MATCH(Tabla5[[#This Row],[RUC]],[1]!Tabla1[RUC],0))</f>
        <v>#REF!</v>
      </c>
      <c r="K6430" t="str">
        <f>INDEX([1]BCLIENTES!H:H,MATCH(Tabla5[[#This Row],[RUC]],[1]BCLIENTES!A:A,0))</f>
        <v xml:space="preserve"> LIMA 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tr">
        <f>TEXT(Tabla5[[#This Row],[FECHA]],"MMM")</f>
        <v>Oct</v>
      </c>
      <c r="D6431" s="1" t="str">
        <f>TEXT(Tabla5[[#This Row],[FECHA]],"YYY")</f>
        <v>2024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tr">
        <f>INDEX([1]BCLIENTES!B:B,MATCH(Tabla5[[#This Row],[RUC]],[1]BCLIENTES!A:A,0))</f>
        <v xml:space="preserve"> DISTRIBUIDORA GERARD E.I.R.L.</v>
      </c>
      <c r="J6431" t="e">
        <f>INDEX([1]!Tabla1[DISTRITO],MATCH(Tabla5[[#This Row],[RUC]],[1]!Tabla1[RUC],0))</f>
        <v>#REF!</v>
      </c>
      <c r="K6431" t="str">
        <f>INDEX([1]BCLIENTES!H:H,MATCH(Tabla5[[#This Row],[RUC]],[1]BCLIENTES!A:A,0))</f>
        <v xml:space="preserve"> LIMA 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tr">
        <f>TEXT(Tabla5[[#This Row],[FECHA]],"MMM")</f>
        <v>Oct</v>
      </c>
      <c r="D6432" s="1" t="str">
        <f>TEXT(Tabla5[[#This Row],[FECHA]],"YYY")</f>
        <v>2024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tr">
        <f>INDEX([1]BCLIENTES!B:B,MATCH(Tabla5[[#This Row],[RUC]],[1]BCLIENTES!A:A,0))</f>
        <v xml:space="preserve"> DISTRIBUIDORA ELECTRICA JARAS S.A.C.</v>
      </c>
      <c r="J6432" t="e">
        <f>INDEX([1]!Tabla1[DISTRITO],MATCH(Tabla5[[#This Row],[RUC]],[1]!Tabla1[RUC],0))</f>
        <v>#REF!</v>
      </c>
      <c r="K6432" t="str">
        <f>INDEX([1]BCLIENTES!H:H,MATCH(Tabla5[[#This Row],[RUC]],[1]BCLIENTES!A:A,0))</f>
        <v xml:space="preserve"> LIMA 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tr">
        <f>TEXT(Tabla5[[#This Row],[FECHA]],"MMM")</f>
        <v>Oct</v>
      </c>
      <c r="D6433" s="1" t="str">
        <f>TEXT(Tabla5[[#This Row],[FECHA]],"YYY")</f>
        <v>2024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tr">
        <f>INDEX([1]BCLIENTES!B:B,MATCH(Tabla5[[#This Row],[RUC]],[1]BCLIENTES!A:A,0))</f>
        <v xml:space="preserve"> R O COLORIN SOCIEDAD COMERCIAL DE RESPONSABILIDAD LIMITADA - R O COLORIN S.R.L.</v>
      </c>
      <c r="J6433" t="e">
        <f>INDEX([1]!Tabla1[DISTRITO],MATCH(Tabla5[[#This Row],[RUC]],[1]!Tabla1[RUC],0))</f>
        <v>#REF!</v>
      </c>
      <c r="K6433" t="str">
        <f>INDEX([1]BCLIENTES!H:H,MATCH(Tabla5[[#This Row],[RUC]],[1]BCLIENTES!A:A,0))</f>
        <v xml:space="preserve"> LIMA 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tr">
        <f>TEXT(Tabla5[[#This Row],[FECHA]],"MMM")</f>
        <v>Oct</v>
      </c>
      <c r="D6434" s="1" t="str">
        <f>TEXT(Tabla5[[#This Row],[FECHA]],"YYY")</f>
        <v>2024</v>
      </c>
      <c r="E6434" s="2" t="s">
        <v>143</v>
      </c>
      <c r="F6434" s="2" t="s">
        <v>6478</v>
      </c>
      <c r="G6434" s="2" t="s">
        <v>9997</v>
      </c>
      <c r="H6434">
        <v>1</v>
      </c>
      <c r="I6434" t="str">
        <f>INDEX([1]BCLIENTES!B:B,MATCH(Tabla5[[#This Row],[RUC]],[1]BCLIENTES!A:A,0))</f>
        <v>ANULADO</v>
      </c>
      <c r="J6434" t="e">
        <f>INDEX([1]!Tabla1[DISTRITO],MATCH(Tabla5[[#This Row],[RUC]],[1]!Tabla1[RUC],0))</f>
        <v>#REF!</v>
      </c>
      <c r="K6434" t="str">
        <f>INDEX([1]BCLIENTES!H:H,MATCH(Tabla5[[#This Row],[RUC]],[1]BCLIENTES!A:A,0))</f>
        <v>ANULADO</v>
      </c>
      <c r="L6434" s="3">
        <v>0</v>
      </c>
    </row>
    <row r="6435" spans="1:12" x14ac:dyDescent="0.25">
      <c r="A6435" t="s">
        <v>12</v>
      </c>
      <c r="B6435" s="1">
        <v>45568</v>
      </c>
      <c r="C6435" s="1" t="str">
        <f>TEXT(Tabla5[[#This Row],[FECHA]],"MMM")</f>
        <v>Oct</v>
      </c>
      <c r="D6435" s="1" t="str">
        <f>TEXT(Tabla5[[#This Row],[FECHA]],"YYY")</f>
        <v>2024</v>
      </c>
      <c r="E6435" s="2" t="s">
        <v>143</v>
      </c>
      <c r="F6435" s="2" t="s">
        <v>6479</v>
      </c>
      <c r="G6435" s="2" t="s">
        <v>10005</v>
      </c>
      <c r="H6435">
        <v>20612205974</v>
      </c>
      <c r="I6435" t="str">
        <f>INDEX([1]BCLIENTES!B:B,MATCH(Tabla5[[#This Row],[RUC]],[1]BCLIENTES!A:A,0))</f>
        <v xml:space="preserve"> FERRETERIA LOS ROSALES S.R.L.</v>
      </c>
      <c r="J6435" t="e">
        <f>INDEX([1]!Tabla1[DISTRITO],MATCH(Tabla5[[#This Row],[RUC]],[1]!Tabla1[RUC],0))</f>
        <v>#REF!</v>
      </c>
      <c r="K6435" t="str">
        <f>INDEX([1]BCLIENTES!H:H,MATCH(Tabla5[[#This Row],[RUC]],[1]BCLIENTES!A:A,0))</f>
        <v xml:space="preserve"> HUAURA 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tr">
        <f>TEXT(Tabla5[[#This Row],[FECHA]],"MMM")</f>
        <v>Oct</v>
      </c>
      <c r="D6436" s="1" t="str">
        <f>TEXT(Tabla5[[#This Row],[FECHA]],"YYY")</f>
        <v>2024</v>
      </c>
      <c r="E6436" s="2" t="s">
        <v>143</v>
      </c>
      <c r="F6436" s="2" t="s">
        <v>6480</v>
      </c>
      <c r="G6436" s="2" t="s">
        <v>10005</v>
      </c>
      <c r="H6436">
        <v>10107882702</v>
      </c>
      <c r="I6436" t="str">
        <f>INDEX([1]BCLIENTES!B:B,MATCH(Tabla5[[#This Row],[RUC]],[1]BCLIENTES!A:A,0))</f>
        <v xml:space="preserve"> PONCE CUELLAR CASILDA MARISOL</v>
      </c>
      <c r="J6436" t="e">
        <f>INDEX([1]!Tabla1[DISTRITO],MATCH(Tabla5[[#This Row],[RUC]],[1]!Tabla1[RUC],0))</f>
        <v>#REF!</v>
      </c>
      <c r="K6436" t="str">
        <f>INDEX([1]BCLIENTES!H:H,MATCH(Tabla5[[#This Row],[RUC]],[1]BCLIENTES!A:A,0))</f>
        <v xml:space="preserve"> HUAURA 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tr">
        <f>TEXT(Tabla5[[#This Row],[FECHA]],"MMM")</f>
        <v>Oct</v>
      </c>
      <c r="D6437" s="1" t="str">
        <f>TEXT(Tabla5[[#This Row],[FECHA]],"YYY")</f>
        <v>2024</v>
      </c>
      <c r="E6437" s="2" t="s">
        <v>143</v>
      </c>
      <c r="F6437" s="2" t="s">
        <v>6481</v>
      </c>
      <c r="G6437" s="2" t="s">
        <v>10001</v>
      </c>
      <c r="H6437">
        <v>10091114700</v>
      </c>
      <c r="I6437" t="str">
        <f>INDEX([1]BCLIENTES!B:B,MATCH(Tabla5[[#This Row],[RUC]],[1]BCLIENTES!A:A,0))</f>
        <v xml:space="preserve"> MORENO CUADROS JUAN CIRO</v>
      </c>
      <c r="J6437" t="e">
        <f>INDEX([1]!Tabla1[DISTRITO],MATCH(Tabla5[[#This Row],[RUC]],[1]!Tabla1[RUC],0))</f>
        <v>#REF!</v>
      </c>
      <c r="K6437" t="str">
        <f>INDEX([1]BCLIENTES!H:H,MATCH(Tabla5[[#This Row],[RUC]],[1]BCLIENTES!A:A,0))</f>
        <v xml:space="preserve"> LIMA 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tr">
        <f>TEXT(Tabla5[[#This Row],[FECHA]],"MMM")</f>
        <v>Oct</v>
      </c>
      <c r="D6438" s="1" t="str">
        <f>TEXT(Tabla5[[#This Row],[FECHA]],"YYY")</f>
        <v>2024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tr">
        <f>INDEX([1]BCLIENTES!B:B,MATCH(Tabla5[[#This Row],[RUC]],[1]BCLIENTES!A:A,0))</f>
        <v xml:space="preserve"> DISTRIBUIDORA GERARD E.I.R.L.</v>
      </c>
      <c r="J6438" t="e">
        <f>INDEX([1]!Tabla1[DISTRITO],MATCH(Tabla5[[#This Row],[RUC]],[1]!Tabla1[RUC],0))</f>
        <v>#REF!</v>
      </c>
      <c r="K6438" t="str">
        <f>INDEX([1]BCLIENTES!H:H,MATCH(Tabla5[[#This Row],[RUC]],[1]BCLIENTES!A:A,0))</f>
        <v xml:space="preserve"> LIMA 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tr">
        <f>TEXT(Tabla5[[#This Row],[FECHA]],"MMM")</f>
        <v>Oct</v>
      </c>
      <c r="D6439" s="1" t="str">
        <f>TEXT(Tabla5[[#This Row],[FECHA]],"YYY")</f>
        <v>2024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tr">
        <f>INDEX([1]BCLIENTES!B:B,MATCH(Tabla5[[#This Row],[RUC]],[1]BCLIENTES!A:A,0))</f>
        <v xml:space="preserve"> DISTRIBUIDORA GERARD E.I.R.L.</v>
      </c>
      <c r="J6439" t="e">
        <f>INDEX([1]!Tabla1[DISTRITO],MATCH(Tabla5[[#This Row],[RUC]],[1]!Tabla1[RUC],0))</f>
        <v>#REF!</v>
      </c>
      <c r="K6439" t="str">
        <f>INDEX([1]BCLIENTES!H:H,MATCH(Tabla5[[#This Row],[RUC]],[1]BCLIENTES!A:A,0))</f>
        <v xml:space="preserve"> LIMA 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tr">
        <f>TEXT(Tabla5[[#This Row],[FECHA]],"MMM")</f>
        <v>May</v>
      </c>
      <c r="D6440" s="1" t="str">
        <f>TEXT(Tabla5[[#This Row],[FECHA]],"YYY")</f>
        <v>2024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tr">
        <f>INDEX([1]BCLIENTES!B:B,MATCH(Tabla5[[#This Row],[RUC]],[1]BCLIENTES!A:A,0))</f>
        <v xml:space="preserve"> FERREQASA E.I.R.L.</v>
      </c>
      <c r="J6440" t="e">
        <f>INDEX([1]!Tabla1[DISTRITO],MATCH(Tabla5[[#This Row],[RUC]],[1]!Tabla1[RUC],0))</f>
        <v>#REF!</v>
      </c>
      <c r="K6440" t="str">
        <f>INDEX([1]BCLIENTES!H:H,MATCH(Tabla5[[#This Row],[RUC]],[1]BCLIENTES!A:A,0))</f>
        <v xml:space="preserve"> LIMA 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tr">
        <f>TEXT(Tabla5[[#This Row],[FECHA]],"MMM")</f>
        <v>Oct</v>
      </c>
      <c r="D6441" s="1" t="str">
        <f>TEXT(Tabla5[[#This Row],[FECHA]],"YYY")</f>
        <v>2024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tr">
        <f>INDEX([1]BCLIENTES!B:B,MATCH(Tabla5[[#This Row],[RUC]],[1]BCLIENTES!A:A,0))</f>
        <v xml:space="preserve"> DISTRIBUIDORA GERARD E.I.R.L.</v>
      </c>
      <c r="J6441" t="e">
        <f>INDEX([1]!Tabla1[DISTRITO],MATCH(Tabla5[[#This Row],[RUC]],[1]!Tabla1[RUC],0))</f>
        <v>#REF!</v>
      </c>
      <c r="K6441" t="str">
        <f>INDEX([1]BCLIENTES!H:H,MATCH(Tabla5[[#This Row],[RUC]],[1]BCLIENTES!A:A,0))</f>
        <v xml:space="preserve"> LIMA 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tr">
        <f>TEXT(Tabla5[[#This Row],[FECHA]],"MMM")</f>
        <v>Oct</v>
      </c>
      <c r="D6442" s="1" t="str">
        <f>TEXT(Tabla5[[#This Row],[FECHA]],"YYY")</f>
        <v>2024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tr">
        <f>INDEX([1]BCLIENTES!B:B,MATCH(Tabla5[[#This Row],[RUC]],[1]BCLIENTES!A:A,0))</f>
        <v xml:space="preserve"> DISTRIBUIDORA ELECTRICA JARAS S.A.C.</v>
      </c>
      <c r="J6442" t="e">
        <f>INDEX([1]!Tabla1[DISTRITO],MATCH(Tabla5[[#This Row],[RUC]],[1]!Tabla1[RUC],0))</f>
        <v>#REF!</v>
      </c>
      <c r="K6442" t="str">
        <f>INDEX([1]BCLIENTES!H:H,MATCH(Tabla5[[#This Row],[RUC]],[1]BCLIENTES!A:A,0))</f>
        <v xml:space="preserve"> LIMA 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tr">
        <f>TEXT(Tabla5[[#This Row],[FECHA]],"MMM")</f>
        <v>Oct</v>
      </c>
      <c r="D6443" s="1" t="str">
        <f>TEXT(Tabla5[[#This Row],[FECHA]],"YYY")</f>
        <v>2024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tr">
        <f>INDEX([1]BCLIENTES!B:B,MATCH(Tabla5[[#This Row],[RUC]],[1]BCLIENTES!A:A,0))</f>
        <v xml:space="preserve"> INVERSIONES VALLEMONT S.A.C.</v>
      </c>
      <c r="J6443" t="e">
        <f>INDEX([1]!Tabla1[DISTRITO],MATCH(Tabla5[[#This Row],[RUC]],[1]!Tabla1[RUC],0))</f>
        <v>#REF!</v>
      </c>
      <c r="K6443" t="str">
        <f>INDEX([1]BCLIENTES!H:H,MATCH(Tabla5[[#This Row],[RUC]],[1]BCLIENTES!A:A,0))</f>
        <v xml:space="preserve"> LIMA 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tr">
        <f>TEXT(Tabla5[[#This Row],[FECHA]],"MMM")</f>
        <v>Oct</v>
      </c>
      <c r="D6444" s="1" t="str">
        <f>TEXT(Tabla5[[#This Row],[FECHA]],"YYY")</f>
        <v>2024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tr">
        <f>INDEX([1]BCLIENTES!B:B,MATCH(Tabla5[[#This Row],[RUC]],[1]BCLIENTES!A:A,0))</f>
        <v xml:space="preserve"> DISTRIBUIDORA ELECTRICA JARAS S.A.C.</v>
      </c>
      <c r="J6444" t="e">
        <f>INDEX([1]!Tabla1[DISTRITO],MATCH(Tabla5[[#This Row],[RUC]],[1]!Tabla1[RUC],0))</f>
        <v>#REF!</v>
      </c>
      <c r="K6444" t="str">
        <f>INDEX([1]BCLIENTES!H:H,MATCH(Tabla5[[#This Row],[RUC]],[1]BCLIENTES!A:A,0))</f>
        <v xml:space="preserve"> LIMA 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tr">
        <f>TEXT(Tabla5[[#This Row],[FECHA]],"MMM")</f>
        <v>Oct</v>
      </c>
      <c r="D6445" s="1" t="str">
        <f>TEXT(Tabla5[[#This Row],[FECHA]],"YYY")</f>
        <v>2024</v>
      </c>
      <c r="E6445" s="2" t="s">
        <v>143</v>
      </c>
      <c r="F6445" s="2" t="s">
        <v>6489</v>
      </c>
      <c r="G6445" s="2" t="s">
        <v>9997</v>
      </c>
      <c r="H6445">
        <v>1</v>
      </c>
      <c r="I6445" t="str">
        <f>INDEX([1]BCLIENTES!B:B,MATCH(Tabla5[[#This Row],[RUC]],[1]BCLIENTES!A:A,0))</f>
        <v>ANULADO</v>
      </c>
      <c r="J6445" t="e">
        <f>INDEX([1]!Tabla1[DISTRITO],MATCH(Tabla5[[#This Row],[RUC]],[1]!Tabla1[RUC],0))</f>
        <v>#REF!</v>
      </c>
      <c r="K6445" t="str">
        <f>INDEX([1]BCLIENTES!H:H,MATCH(Tabla5[[#This Row],[RUC]],[1]BCLIENTES!A:A,0))</f>
        <v>ANULADO</v>
      </c>
      <c r="L6445" s="3">
        <v>0</v>
      </c>
    </row>
    <row r="6446" spans="1:12" x14ac:dyDescent="0.25">
      <c r="A6446" t="s">
        <v>12</v>
      </c>
      <c r="B6446" s="1">
        <v>45569</v>
      </c>
      <c r="C6446" s="1" t="str">
        <f>TEXT(Tabla5[[#This Row],[FECHA]],"MMM")</f>
        <v>Oct</v>
      </c>
      <c r="D6446" s="1" t="str">
        <f>TEXT(Tabla5[[#This Row],[FECHA]],"YYY")</f>
        <v>2024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tr">
        <f>INDEX([1]BCLIENTES!B:B,MATCH(Tabla5[[#This Row],[RUC]],[1]BCLIENTES!A:A,0))</f>
        <v xml:space="preserve"> DISTRIBUIDORA GERARD E.I.R.L.</v>
      </c>
      <c r="J6446" t="e">
        <f>INDEX([1]!Tabla1[DISTRITO],MATCH(Tabla5[[#This Row],[RUC]],[1]!Tabla1[RUC],0))</f>
        <v>#REF!</v>
      </c>
      <c r="K6446" t="str">
        <f>INDEX([1]BCLIENTES!H:H,MATCH(Tabla5[[#This Row],[RUC]],[1]BCLIENTES!A:A,0))</f>
        <v xml:space="preserve"> LIMA 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tr">
        <f>TEXT(Tabla5[[#This Row],[FECHA]],"MMM")</f>
        <v>Oct</v>
      </c>
      <c r="D6447" s="1" t="str">
        <f>TEXT(Tabla5[[#This Row],[FECHA]],"YYY")</f>
        <v>2024</v>
      </c>
      <c r="E6447" s="2" t="s">
        <v>143</v>
      </c>
      <c r="F6447" s="2" t="s">
        <v>6491</v>
      </c>
      <c r="G6447" s="2" t="s">
        <v>10005</v>
      </c>
      <c r="H6447">
        <v>10099392474</v>
      </c>
      <c r="I6447" t="str">
        <f>INDEX([1]BCLIENTES!B:B,MATCH(Tabla5[[#This Row],[RUC]],[1]BCLIENTES!A:A,0))</f>
        <v xml:space="preserve"> BRONCANO AGUILAR JAVIER ISAIAS</v>
      </c>
      <c r="J6447" t="e">
        <f>INDEX([1]!Tabla1[DISTRITO],MATCH(Tabla5[[#This Row],[RUC]],[1]!Tabla1[RUC],0))</f>
        <v>#REF!</v>
      </c>
      <c r="K6447" t="str">
        <f>INDEX([1]BCLIENTES!H:H,MATCH(Tabla5[[#This Row],[RUC]],[1]BCLIENTES!A:A,0))</f>
        <v xml:space="preserve"> LIMA 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tr">
        <f>TEXT(Tabla5[[#This Row],[FECHA]],"MMM")</f>
        <v>Oct</v>
      </c>
      <c r="D6448" s="1" t="str">
        <f>TEXT(Tabla5[[#This Row],[FECHA]],"YYY")</f>
        <v>2024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tr">
        <f>INDEX([1]BCLIENTES!B:B,MATCH(Tabla5[[#This Row],[RUC]],[1]BCLIENTES!A:A,0))</f>
        <v xml:space="preserve"> DISTRIBUIDORA GERARD E.I.R.L.</v>
      </c>
      <c r="J6448" t="e">
        <f>INDEX([1]!Tabla1[DISTRITO],MATCH(Tabla5[[#This Row],[RUC]],[1]!Tabla1[RUC],0))</f>
        <v>#REF!</v>
      </c>
      <c r="K6448" t="str">
        <f>INDEX([1]BCLIENTES!H:H,MATCH(Tabla5[[#This Row],[RUC]],[1]BCLIENTES!A:A,0))</f>
        <v xml:space="preserve"> LIMA </v>
      </c>
      <c r="L6448" s="3">
        <v>95</v>
      </c>
    </row>
    <row r="6449" spans="1:12" x14ac:dyDescent="0.25">
      <c r="A6449" t="s">
        <v>12</v>
      </c>
      <c r="B6449" s="1">
        <v>45569</v>
      </c>
      <c r="C6449" s="1" t="str">
        <f>TEXT(Tabla5[[#This Row],[FECHA]],"MMM")</f>
        <v>Oct</v>
      </c>
      <c r="D6449" s="1" t="str">
        <f>TEXT(Tabla5[[#This Row],[FECHA]],"YYY")</f>
        <v>2024</v>
      </c>
      <c r="E6449" s="2" t="s">
        <v>143</v>
      </c>
      <c r="F6449" s="2" t="s">
        <v>6493</v>
      </c>
      <c r="G6449" s="2" t="s">
        <v>10005</v>
      </c>
      <c r="H6449">
        <v>10464825687</v>
      </c>
      <c r="I6449" t="str">
        <f>INDEX([1]BCLIENTES!B:B,MATCH(Tabla5[[#This Row],[RUC]],[1]BCLIENTES!A:A,0))</f>
        <v xml:space="preserve"> RUFASTO PEREZ LUIS ELVER</v>
      </c>
      <c r="J6449" t="e">
        <f>INDEX([1]!Tabla1[DISTRITO],MATCH(Tabla5[[#This Row],[RUC]],[1]!Tabla1[RUC],0))</f>
        <v>#REF!</v>
      </c>
      <c r="K6449" t="str">
        <f>INDEX([1]BCLIENTES!H:H,MATCH(Tabla5[[#This Row],[RUC]],[1]BCLIENTES!A:A,0))</f>
        <v xml:space="preserve"> LIMA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tr">
        <f>TEXT(Tabla5[[#This Row],[FECHA]],"MMM")</f>
        <v>Oct</v>
      </c>
      <c r="D6450" s="1" t="str">
        <f>TEXT(Tabla5[[#This Row],[FECHA]],"YYY")</f>
        <v>2024</v>
      </c>
      <c r="E6450" s="2" t="s">
        <v>143</v>
      </c>
      <c r="F6450" s="2" t="s">
        <v>6494</v>
      </c>
      <c r="G6450" s="2" t="s">
        <v>10005</v>
      </c>
      <c r="H6450">
        <v>10722049221</v>
      </c>
      <c r="I6450" t="str">
        <f>INDEX([1]BCLIENTES!B:B,MATCH(Tabla5[[#This Row],[RUC]],[1]BCLIENTES!A:A,0))</f>
        <v xml:space="preserve"> CIRIACO CARHUARICRA JHON FRANKLIN</v>
      </c>
      <c r="J6450" t="e">
        <f>INDEX([1]!Tabla1[DISTRITO],MATCH(Tabla5[[#This Row],[RUC]],[1]!Tabla1[RUC],0))</f>
        <v>#REF!</v>
      </c>
      <c r="K6450" t="str">
        <f>INDEX([1]BCLIENTES!H:H,MATCH(Tabla5[[#This Row],[RUC]],[1]BCLIENTES!A:A,0))</f>
        <v xml:space="preserve"> LIMA 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tr">
        <f>TEXT(Tabla5[[#This Row],[FECHA]],"MMM")</f>
        <v>May</v>
      </c>
      <c r="D6451" s="1" t="str">
        <f>TEXT(Tabla5[[#This Row],[FECHA]],"YYY")</f>
        <v>2024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tr">
        <f>INDEX([1]BCLIENTES!B:B,MATCH(Tabla5[[#This Row],[RUC]],[1]BCLIENTES!A:A,0))</f>
        <v xml:space="preserve"> DISTRIBUIDORA ELECTRICA JARAS S.A.C.</v>
      </c>
      <c r="J6451" t="e">
        <f>INDEX([1]!Tabla1[DISTRITO],MATCH(Tabla5[[#This Row],[RUC]],[1]!Tabla1[RUC],0))</f>
        <v>#REF!</v>
      </c>
      <c r="K6451" t="str">
        <f>INDEX([1]BCLIENTES!H:H,MATCH(Tabla5[[#This Row],[RUC]],[1]BCLIENTES!A:A,0))</f>
        <v xml:space="preserve"> LIMA 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tr">
        <f>TEXT(Tabla5[[#This Row],[FECHA]],"MMM")</f>
        <v>Oct</v>
      </c>
      <c r="D6452" s="1" t="str">
        <f>TEXT(Tabla5[[#This Row],[FECHA]],"YYY")</f>
        <v>2024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tr">
        <f>INDEX([1]BCLIENTES!B:B,MATCH(Tabla5[[#This Row],[RUC]],[1]BCLIENTES!A:A,0))</f>
        <v xml:space="preserve"> DISTRIBUIDORA GERARD E.I.R.L.</v>
      </c>
      <c r="J6452" t="e">
        <f>INDEX([1]!Tabla1[DISTRITO],MATCH(Tabla5[[#This Row],[RUC]],[1]!Tabla1[RUC],0))</f>
        <v>#REF!</v>
      </c>
      <c r="K6452" t="str">
        <f>INDEX([1]BCLIENTES!H:H,MATCH(Tabla5[[#This Row],[RUC]],[1]BCLIENTES!A:A,0))</f>
        <v xml:space="preserve"> LIMA 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tr">
        <f>TEXT(Tabla5[[#This Row],[FECHA]],"MMM")</f>
        <v>Oct</v>
      </c>
      <c r="D6453" s="1" t="str">
        <f>TEXT(Tabla5[[#This Row],[FECHA]],"YYY")</f>
        <v>2024</v>
      </c>
      <c r="E6453" s="2" t="s">
        <v>143</v>
      </c>
      <c r="F6453" s="2" t="s">
        <v>6497</v>
      </c>
      <c r="G6453" s="2" t="s">
        <v>9997</v>
      </c>
      <c r="H6453">
        <v>1</v>
      </c>
      <c r="I6453" t="str">
        <f>INDEX([1]BCLIENTES!B:B,MATCH(Tabla5[[#This Row],[RUC]],[1]BCLIENTES!A:A,0))</f>
        <v>ANULADO</v>
      </c>
      <c r="J6453" t="e">
        <f>INDEX([1]!Tabla1[DISTRITO],MATCH(Tabla5[[#This Row],[RUC]],[1]!Tabla1[RUC],0))</f>
        <v>#REF!</v>
      </c>
      <c r="K6453" t="str">
        <f>INDEX([1]BCLIENTES!H:H,MATCH(Tabla5[[#This Row],[RUC]],[1]BCLIENTES!A:A,0))</f>
        <v>ANULADO</v>
      </c>
      <c r="L6453" s="3">
        <v>0</v>
      </c>
    </row>
    <row r="6454" spans="1:12" x14ac:dyDescent="0.25">
      <c r="A6454" t="s">
        <v>12</v>
      </c>
      <c r="B6454" s="1">
        <v>45572</v>
      </c>
      <c r="C6454" s="1" t="str">
        <f>TEXT(Tabla5[[#This Row],[FECHA]],"MMM")</f>
        <v>Oct</v>
      </c>
      <c r="D6454" s="1" t="str">
        <f>TEXT(Tabla5[[#This Row],[FECHA]],"YYY")</f>
        <v>2024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tr">
        <f>INDEX([1]BCLIENTES!B:B,MATCH(Tabla5[[#This Row],[RUC]],[1]BCLIENTES!A:A,0))</f>
        <v xml:space="preserve"> DISTRIBUIDORA GERARD E.I.R.L.</v>
      </c>
      <c r="J6454" t="e">
        <f>INDEX([1]!Tabla1[DISTRITO],MATCH(Tabla5[[#This Row],[RUC]],[1]!Tabla1[RUC],0))</f>
        <v>#REF!</v>
      </c>
      <c r="K6454" t="str">
        <f>INDEX([1]BCLIENTES!H:H,MATCH(Tabla5[[#This Row],[RUC]],[1]BCLIENTES!A:A,0))</f>
        <v xml:space="preserve"> LIMA 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tr">
        <f>TEXT(Tabla5[[#This Row],[FECHA]],"MMM")</f>
        <v>Oct</v>
      </c>
      <c r="D6455" s="1" t="str">
        <f>TEXT(Tabla5[[#This Row],[FECHA]],"YYY")</f>
        <v>2024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tr">
        <f>INDEX([1]BCLIENTES!B:B,MATCH(Tabla5[[#This Row],[RUC]],[1]BCLIENTES!A:A,0))</f>
        <v xml:space="preserve"> DISTRIBUIDORA ELECTRICA JARAS S.A.C.</v>
      </c>
      <c r="J6455" t="e">
        <f>INDEX([1]!Tabla1[DISTRITO],MATCH(Tabla5[[#This Row],[RUC]],[1]!Tabla1[RUC],0))</f>
        <v>#REF!</v>
      </c>
      <c r="K6455" t="str">
        <f>INDEX([1]BCLIENTES!H:H,MATCH(Tabla5[[#This Row],[RUC]],[1]BCLIENTES!A:A,0))</f>
        <v xml:space="preserve"> LIMA 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tr">
        <f>TEXT(Tabla5[[#This Row],[FECHA]],"MMM")</f>
        <v>Oct</v>
      </c>
      <c r="D6456" s="1" t="str">
        <f>TEXT(Tabla5[[#This Row],[FECHA]],"YYY")</f>
        <v>2024</v>
      </c>
      <c r="E6456" s="2" t="s">
        <v>143</v>
      </c>
      <c r="F6456" s="2" t="s">
        <v>6500</v>
      </c>
      <c r="G6456" s="2" t="s">
        <v>10001</v>
      </c>
      <c r="H6456">
        <v>10428555622</v>
      </c>
      <c r="I6456" t="str">
        <f>INDEX([1]BCLIENTES!B:B,MATCH(Tabla5[[#This Row],[RUC]],[1]BCLIENTES!A:A,0))</f>
        <v xml:space="preserve"> ESLAVA ANGULO CRISOLOGO</v>
      </c>
      <c r="J6456" t="e">
        <f>INDEX([1]!Tabla1[DISTRITO],MATCH(Tabla5[[#This Row],[RUC]],[1]!Tabla1[RUC],0))</f>
        <v>#REF!</v>
      </c>
      <c r="K6456" t="str">
        <f>INDEX([1]BCLIENTES!H:H,MATCH(Tabla5[[#This Row],[RUC]],[1]BCLIENTES!A:A,0))</f>
        <v xml:space="preserve"> LIMA 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tr">
        <f>TEXT(Tabla5[[#This Row],[FECHA]],"MMM")</f>
        <v>Oct</v>
      </c>
      <c r="D6457" s="1" t="str">
        <f>TEXT(Tabla5[[#This Row],[FECHA]],"YYY")</f>
        <v>2024</v>
      </c>
      <c r="E6457" s="2" t="s">
        <v>143</v>
      </c>
      <c r="F6457" s="2" t="s">
        <v>6501</v>
      </c>
      <c r="G6457" s="2" t="s">
        <v>10001</v>
      </c>
      <c r="H6457">
        <v>20612497681</v>
      </c>
      <c r="I6457" t="str">
        <f>INDEX([1]BCLIENTES!B:B,MATCH(Tabla5[[#This Row],[RUC]],[1]BCLIENTES!A:A,0))</f>
        <v xml:space="preserve"> EDIFICACIONES MAD S.A.C.</v>
      </c>
      <c r="J6457" t="e">
        <f>INDEX([1]!Tabla1[DISTRITO],MATCH(Tabla5[[#This Row],[RUC]],[1]!Tabla1[RUC],0))</f>
        <v>#REF!</v>
      </c>
      <c r="K6457" t="str">
        <f>INDEX([1]BCLIENTES!H:H,MATCH(Tabla5[[#This Row],[RUC]],[1]BCLIENTES!A:A,0))</f>
        <v xml:space="preserve"> LIMA 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tr">
        <f>TEXT(Tabla5[[#This Row],[FECHA]],"MMM")</f>
        <v>Oct</v>
      </c>
      <c r="D6458" s="1" t="str">
        <f>TEXT(Tabla5[[#This Row],[FECHA]],"YYY")</f>
        <v>2024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tr">
        <f>INDEX([1]BCLIENTES!B:B,MATCH(Tabla5[[#This Row],[RUC]],[1]BCLIENTES!A:A,0))</f>
        <v xml:space="preserve"> TECNISAC PERU S.A.C.</v>
      </c>
      <c r="J6458" t="e">
        <f>INDEX([1]!Tabla1[DISTRITO],MATCH(Tabla5[[#This Row],[RUC]],[1]!Tabla1[RUC],0))</f>
        <v>#REF!</v>
      </c>
      <c r="K6458" t="str">
        <f>INDEX([1]BCLIENTES!H:H,MATCH(Tabla5[[#This Row],[RUC]],[1]BCLIENTES!A:A,0))</f>
        <v xml:space="preserve"> LIMA 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tr">
        <f>TEXT(Tabla5[[#This Row],[FECHA]],"MMM")</f>
        <v>Oct</v>
      </c>
      <c r="D6459" s="1" t="str">
        <f>TEXT(Tabla5[[#This Row],[FECHA]],"YYY")</f>
        <v>2024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tr">
        <f>INDEX([1]BCLIENTES!B:B,MATCH(Tabla5[[#This Row],[RUC]],[1]BCLIENTES!A:A,0))</f>
        <v xml:space="preserve"> INVERSIONES VALLEMONT S.A.C.</v>
      </c>
      <c r="J6459" t="e">
        <f>INDEX([1]!Tabla1[DISTRITO],MATCH(Tabla5[[#This Row],[RUC]],[1]!Tabla1[RUC],0))</f>
        <v>#REF!</v>
      </c>
      <c r="K6459" t="str">
        <f>INDEX([1]BCLIENTES!H:H,MATCH(Tabla5[[#This Row],[RUC]],[1]BCLIENTES!A:A,0))</f>
        <v xml:space="preserve"> LIMA 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tr">
        <f>TEXT(Tabla5[[#This Row],[FECHA]],"MMM")</f>
        <v>Oct</v>
      </c>
      <c r="D6460" s="1" t="str">
        <f>TEXT(Tabla5[[#This Row],[FECHA]],"YYY")</f>
        <v>2024</v>
      </c>
      <c r="E6460" s="2" t="s">
        <v>143</v>
      </c>
      <c r="F6460" s="2" t="s">
        <v>6504</v>
      </c>
      <c r="G6460" s="2" t="s">
        <v>10001</v>
      </c>
      <c r="H6460">
        <v>20603879491</v>
      </c>
      <c r="I6460" t="str">
        <f>INDEX([1]BCLIENTES!B:B,MATCH(Tabla5[[#This Row],[RUC]],[1]BCLIENTES!A:A,0))</f>
        <v xml:space="preserve"> IMPORTADORA DISTRIBUIDORA KAEMI S.R.L. - KAEMI S.R.L.</v>
      </c>
      <c r="J6460" t="e">
        <f>INDEX([1]!Tabla1[DISTRITO],MATCH(Tabla5[[#This Row],[RUC]],[1]!Tabla1[RUC],0))</f>
        <v>#REF!</v>
      </c>
      <c r="K6460" t="str">
        <f>INDEX([1]BCLIENTES!H:H,MATCH(Tabla5[[#This Row],[RUC]],[1]BCLIENTES!A:A,0))</f>
        <v xml:space="preserve"> LIMA 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tr">
        <f>TEXT(Tabla5[[#This Row],[FECHA]],"MMM")</f>
        <v>Oct</v>
      </c>
      <c r="D6461" s="1" t="str">
        <f>TEXT(Tabla5[[#This Row],[FECHA]],"YYY")</f>
        <v>2024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tr">
        <f>INDEX([1]BCLIENTES!B:B,MATCH(Tabla5[[#This Row],[RUC]],[1]BCLIENTES!A:A,0))</f>
        <v xml:space="preserve"> NICOL HNOS E.I.R.L.</v>
      </c>
      <c r="J6461" t="e">
        <f>INDEX([1]!Tabla1[DISTRITO],MATCH(Tabla5[[#This Row],[RUC]],[1]!Tabla1[RUC],0))</f>
        <v>#REF!</v>
      </c>
      <c r="K6461" t="str">
        <f>INDEX([1]BCLIENTES!H:H,MATCH(Tabla5[[#This Row],[RUC]],[1]BCLIENTES!A:A,0))</f>
        <v xml:space="preserve"> LIMA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tr">
        <f>TEXT(Tabla5[[#This Row],[FECHA]],"MMM")</f>
        <v>May</v>
      </c>
      <c r="D6462" s="1" t="str">
        <f>TEXT(Tabla5[[#This Row],[FECHA]],"YYY")</f>
        <v>2024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tr">
        <f>INDEX([1]BCLIENTES!B:B,MATCH(Tabla5[[#This Row],[RUC]],[1]BCLIENTES!A:A,0))</f>
        <v xml:space="preserve"> BAZAN SILVESTRE JUAN ANGEL</v>
      </c>
      <c r="J6462" t="e">
        <f>INDEX([1]!Tabla1[DISTRITO],MATCH(Tabla5[[#This Row],[RUC]],[1]!Tabla1[RUC],0))</f>
        <v>#REF!</v>
      </c>
      <c r="K6462" t="str">
        <f>INDEX([1]BCLIENTES!H:H,MATCH(Tabla5[[#This Row],[RUC]],[1]BCLIENTES!A:A,0))</f>
        <v xml:space="preserve"> HUAROCHIRI 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tr">
        <f>TEXT(Tabla5[[#This Row],[FECHA]],"MMM")</f>
        <v>Oct</v>
      </c>
      <c r="D6463" s="1" t="str">
        <f>TEXT(Tabla5[[#This Row],[FECHA]],"YYY")</f>
        <v>2024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tr">
        <f>INDEX([1]BCLIENTES!B:B,MATCH(Tabla5[[#This Row],[RUC]],[1]BCLIENTES!A:A,0))</f>
        <v xml:space="preserve"> CASTAÑEDA MENDOZA MERICIA</v>
      </c>
      <c r="J6463" t="e">
        <f>INDEX([1]!Tabla1[DISTRITO],MATCH(Tabla5[[#This Row],[RUC]],[1]!Tabla1[RUC],0))</f>
        <v>#REF!</v>
      </c>
      <c r="K6463" t="str">
        <f>INDEX([1]BCLIENTES!H:H,MATCH(Tabla5[[#This Row],[RUC]],[1]BCLIENTES!A:A,0))</f>
        <v xml:space="preserve"> LIMA 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tr">
        <f>TEXT(Tabla5[[#This Row],[FECHA]],"MMM")</f>
        <v>Oct</v>
      </c>
      <c r="D6464" s="1" t="str">
        <f>TEXT(Tabla5[[#This Row],[FECHA]],"YYY")</f>
        <v>2024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tr">
        <f>INDEX([1]BCLIENTES!B:B,MATCH(Tabla5[[#This Row],[RUC]],[1]BCLIENTES!A:A,0))</f>
        <v xml:space="preserve"> HURTADO MOSQUEIRA JOSE</v>
      </c>
      <c r="J6464" t="e">
        <f>INDEX([1]!Tabla1[DISTRITO],MATCH(Tabla5[[#This Row],[RUC]],[1]!Tabla1[RUC],0))</f>
        <v>#REF!</v>
      </c>
      <c r="K6464" t="str">
        <f>INDEX([1]BCLIENTES!H:H,MATCH(Tabla5[[#This Row],[RUC]],[1]BCLIENTES!A:A,0))</f>
        <v xml:space="preserve"> LIMA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tr">
        <f>TEXT(Tabla5[[#This Row],[FECHA]],"MMM")</f>
        <v>Oct</v>
      </c>
      <c r="D6465" s="1" t="str">
        <f>TEXT(Tabla5[[#This Row],[FECHA]],"YYY")</f>
        <v>2024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tr">
        <f>INDEX([1]BCLIENTES!B:B,MATCH(Tabla5[[#This Row],[RUC]],[1]BCLIENTES!A:A,0))</f>
        <v>CHAUPIN PASCUAL DE CUELLAR MARITZA ANTONIA</v>
      </c>
      <c r="J6465" t="e">
        <f>INDEX([1]!Tabla1[DISTRITO],MATCH(Tabla5[[#This Row],[RUC]],[1]!Tabla1[RUC],0))</f>
        <v>#REF!</v>
      </c>
      <c r="K6465" t="str">
        <f>INDEX([1]BCLIENTES!H:H,MATCH(Tabla5[[#This Row],[RUC]],[1]BCLIENTES!A:A,0))</f>
        <v xml:space="preserve">LIMA 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tr">
        <f>TEXT(Tabla5[[#This Row],[FECHA]],"MMM")</f>
        <v>Oct</v>
      </c>
      <c r="D6466" s="1" t="str">
        <f>TEXT(Tabla5[[#This Row],[FECHA]],"YYY")</f>
        <v>2024</v>
      </c>
      <c r="E6466" s="2" t="s">
        <v>143</v>
      </c>
      <c r="F6466" s="2" t="s">
        <v>6510</v>
      </c>
      <c r="G6466" s="2" t="s">
        <v>9997</v>
      </c>
      <c r="H6466">
        <v>1</v>
      </c>
      <c r="I6466" t="str">
        <f>INDEX([1]BCLIENTES!B:B,MATCH(Tabla5[[#This Row],[RUC]],[1]BCLIENTES!A:A,0))</f>
        <v>ANULADO</v>
      </c>
      <c r="J6466" t="e">
        <f>INDEX([1]!Tabla1[DISTRITO],MATCH(Tabla5[[#This Row],[RUC]],[1]!Tabla1[RUC],0))</f>
        <v>#REF!</v>
      </c>
      <c r="K6466" t="str">
        <f>INDEX([1]BCLIENTES!H:H,MATCH(Tabla5[[#This Row],[RUC]],[1]BCLIENTES!A:A,0))</f>
        <v>ANULADO</v>
      </c>
      <c r="L6466" s="3">
        <v>0</v>
      </c>
    </row>
    <row r="6467" spans="1:12" x14ac:dyDescent="0.25">
      <c r="A6467" t="s">
        <v>12</v>
      </c>
      <c r="B6467" s="1">
        <v>45576</v>
      </c>
      <c r="C6467" s="1" t="str">
        <f>TEXT(Tabla5[[#This Row],[FECHA]],"MMM")</f>
        <v>Oct</v>
      </c>
      <c r="D6467" s="1" t="str">
        <f>TEXT(Tabla5[[#This Row],[FECHA]],"YYY")</f>
        <v>2024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tr">
        <f>INDEX([1]BCLIENTES!B:B,MATCH(Tabla5[[#This Row],[RUC]],[1]BCLIENTES!A:A,0))</f>
        <v xml:space="preserve"> PAUCAR ESTEBAN YESICA ANALI</v>
      </c>
      <c r="J6467" t="e">
        <f>INDEX([1]!Tabla1[DISTRITO],MATCH(Tabla5[[#This Row],[RUC]],[1]!Tabla1[RUC],0))</f>
        <v>#REF!</v>
      </c>
      <c r="K6467" t="str">
        <f>INDEX([1]BCLIENTES!H:H,MATCH(Tabla5[[#This Row],[RUC]],[1]BCLIENTES!A:A,0))</f>
        <v xml:space="preserve"> LIMA 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tr">
        <f>TEXT(Tabla5[[#This Row],[FECHA]],"MMM")</f>
        <v>Oct</v>
      </c>
      <c r="D6468" s="1" t="str">
        <f>TEXT(Tabla5[[#This Row],[FECHA]],"YYY")</f>
        <v>2024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tr">
        <f>INDEX([1]BCLIENTES!B:B,MATCH(Tabla5[[#This Row],[RUC]],[1]BCLIENTES!A:A,0))</f>
        <v xml:space="preserve"> MOSQUEIRA CASTRO CARLO JAMPIER</v>
      </c>
      <c r="J6468" t="e">
        <f>INDEX([1]!Tabla1[DISTRITO],MATCH(Tabla5[[#This Row],[RUC]],[1]!Tabla1[RUC],0))</f>
        <v>#REF!</v>
      </c>
      <c r="K6468" t="str">
        <f>INDEX([1]BCLIENTES!H:H,MATCH(Tabla5[[#This Row],[RUC]],[1]BCLIENTES!A:A,0))</f>
        <v xml:space="preserve"> HUAROCHIRI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tr">
        <f>TEXT(Tabla5[[#This Row],[FECHA]],"MMM")</f>
        <v>Oct</v>
      </c>
      <c r="D6469" s="1" t="str">
        <f>TEXT(Tabla5[[#This Row],[FECHA]],"YYY")</f>
        <v>2024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tr">
        <f>INDEX([1]BCLIENTES!B:B,MATCH(Tabla5[[#This Row],[RUC]],[1]BCLIENTES!A:A,0))</f>
        <v xml:space="preserve"> INVERSIONES VALLEMONT S.A.C.</v>
      </c>
      <c r="J6469" t="e">
        <f>INDEX([1]!Tabla1[DISTRITO],MATCH(Tabla5[[#This Row],[RUC]],[1]!Tabla1[RUC],0))</f>
        <v>#REF!</v>
      </c>
      <c r="K6469" t="str">
        <f>INDEX([1]BCLIENTES!H:H,MATCH(Tabla5[[#This Row],[RUC]],[1]BCLIENTES!A:A,0))</f>
        <v xml:space="preserve"> LIMA 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tr">
        <f>TEXT(Tabla5[[#This Row],[FECHA]],"MMM")</f>
        <v>Oct</v>
      </c>
      <c r="D6470" s="1" t="str">
        <f>TEXT(Tabla5[[#This Row],[FECHA]],"YYY")</f>
        <v>2024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tr">
        <f>INDEX([1]BCLIENTES!B:B,MATCH(Tabla5[[#This Row],[RUC]],[1]BCLIENTES!A:A,0))</f>
        <v xml:space="preserve"> DISTRIBUIDORA GERARD E.I.R.L.</v>
      </c>
      <c r="J6470" t="e">
        <f>INDEX([1]!Tabla1[DISTRITO],MATCH(Tabla5[[#This Row],[RUC]],[1]!Tabla1[RUC],0))</f>
        <v>#REF!</v>
      </c>
      <c r="K6470" t="str">
        <f>INDEX([1]BCLIENTES!H:H,MATCH(Tabla5[[#This Row],[RUC]],[1]BCLIENTES!A:A,0))</f>
        <v xml:space="preserve"> LIMA 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tr">
        <f>TEXT(Tabla5[[#This Row],[FECHA]],"MMM")</f>
        <v>Oct</v>
      </c>
      <c r="D6471" s="1" t="str">
        <f>TEXT(Tabla5[[#This Row],[FECHA]],"YYY")</f>
        <v>2024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tr">
        <f>INDEX([1]BCLIENTES!B:B,MATCH(Tabla5[[#This Row],[RUC]],[1]BCLIENTES!A:A,0))</f>
        <v xml:space="preserve"> INVERSIONES VALLEMONT S.A.C.</v>
      </c>
      <c r="J6471" t="e">
        <f>INDEX([1]!Tabla1[DISTRITO],MATCH(Tabla5[[#This Row],[RUC]],[1]!Tabla1[RUC],0))</f>
        <v>#REF!</v>
      </c>
      <c r="K6471" t="str">
        <f>INDEX([1]BCLIENTES!H:H,MATCH(Tabla5[[#This Row],[RUC]],[1]BCLIENTES!A:A,0))</f>
        <v xml:space="preserve"> LIMA 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tr">
        <f>TEXT(Tabla5[[#This Row],[FECHA]],"MMM")</f>
        <v>Oct</v>
      </c>
      <c r="D6472" s="1" t="str">
        <f>TEXT(Tabla5[[#This Row],[FECHA]],"YYY")</f>
        <v>2024</v>
      </c>
      <c r="E6472" s="2" t="s">
        <v>143</v>
      </c>
      <c r="F6472" s="2" t="s">
        <v>6516</v>
      </c>
      <c r="G6472" s="2" t="s">
        <v>9997</v>
      </c>
      <c r="H6472">
        <v>1</v>
      </c>
      <c r="I6472" t="str">
        <f>INDEX([1]BCLIENTES!B:B,MATCH(Tabla5[[#This Row],[RUC]],[1]BCLIENTES!A:A,0))</f>
        <v>ANULADO</v>
      </c>
      <c r="J6472" t="e">
        <f>INDEX([1]!Tabla1[DISTRITO],MATCH(Tabla5[[#This Row],[RUC]],[1]!Tabla1[RUC],0))</f>
        <v>#REF!</v>
      </c>
      <c r="K6472" t="str">
        <f>INDEX([1]BCLIENTES!H:H,MATCH(Tabla5[[#This Row],[RUC]],[1]BCLIENTES!A:A,0))</f>
        <v>ANULADO</v>
      </c>
      <c r="L6472" s="3">
        <v>0</v>
      </c>
    </row>
    <row r="6473" spans="1:12" x14ac:dyDescent="0.25">
      <c r="A6473" t="s">
        <v>12</v>
      </c>
      <c r="B6473" s="1">
        <v>45429</v>
      </c>
      <c r="C6473" s="1" t="str">
        <f>TEXT(Tabla5[[#This Row],[FECHA]],"MMM")</f>
        <v>May</v>
      </c>
      <c r="D6473" s="1" t="str">
        <f>TEXT(Tabla5[[#This Row],[FECHA]],"YYY")</f>
        <v>2024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tr">
        <f>INDEX([1]BCLIENTES!B:B,MATCH(Tabla5[[#This Row],[RUC]],[1]BCLIENTES!A:A,0))</f>
        <v xml:space="preserve"> DISTRIBUIDORA GERARD E.I.R.L.</v>
      </c>
      <c r="J6473" t="e">
        <f>INDEX([1]!Tabla1[DISTRITO],MATCH(Tabla5[[#This Row],[RUC]],[1]!Tabla1[RUC],0))</f>
        <v>#REF!</v>
      </c>
      <c r="K6473" t="str">
        <f>INDEX([1]BCLIENTES!H:H,MATCH(Tabla5[[#This Row],[RUC]],[1]BCLIENTES!A:A,0))</f>
        <v xml:space="preserve"> LIMA 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tr">
        <f>TEXT(Tabla5[[#This Row],[FECHA]],"MMM")</f>
        <v>Oct</v>
      </c>
      <c r="D6474" s="1" t="str">
        <f>TEXT(Tabla5[[#This Row],[FECHA]],"YYY")</f>
        <v>2024</v>
      </c>
      <c r="E6474" s="2" t="s">
        <v>143</v>
      </c>
      <c r="F6474" s="2" t="s">
        <v>6518</v>
      </c>
      <c r="G6474" s="2" t="s">
        <v>10005</v>
      </c>
      <c r="H6474">
        <v>10478983714</v>
      </c>
      <c r="I6474" t="str">
        <f>INDEX([1]BCLIENTES!B:B,MATCH(Tabla5[[#This Row],[RUC]],[1]BCLIENTES!A:A,0))</f>
        <v xml:space="preserve"> SICCHA ABANTO NEILI PRESTILA</v>
      </c>
      <c r="J6474" t="e">
        <f>INDEX([1]!Tabla1[DISTRITO],MATCH(Tabla5[[#This Row],[RUC]],[1]!Tabla1[RUC],0))</f>
        <v>#REF!</v>
      </c>
      <c r="K6474" t="str">
        <f>INDEX([1]BCLIENTES!H:H,MATCH(Tabla5[[#This Row],[RUC]],[1]BCLIENTES!A:A,0))</f>
        <v xml:space="preserve"> LIMA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tr">
        <f>TEXT(Tabla5[[#This Row],[FECHA]],"MMM")</f>
        <v>Oct</v>
      </c>
      <c r="D6475" s="1" t="str">
        <f>TEXT(Tabla5[[#This Row],[FECHA]],"YYY")</f>
        <v>2024</v>
      </c>
      <c r="E6475" s="2" t="s">
        <v>143</v>
      </c>
      <c r="F6475" s="2" t="s">
        <v>6519</v>
      </c>
      <c r="G6475" s="2" t="s">
        <v>10005</v>
      </c>
      <c r="H6475">
        <v>10107882702</v>
      </c>
      <c r="I6475" t="str">
        <f>INDEX([1]BCLIENTES!B:B,MATCH(Tabla5[[#This Row],[RUC]],[1]BCLIENTES!A:A,0))</f>
        <v xml:space="preserve"> PONCE CUELLAR CASILDA MARISOL</v>
      </c>
      <c r="J6475" t="e">
        <f>INDEX([1]!Tabla1[DISTRITO],MATCH(Tabla5[[#This Row],[RUC]],[1]!Tabla1[RUC],0))</f>
        <v>#REF!</v>
      </c>
      <c r="K6475" t="str">
        <f>INDEX([1]BCLIENTES!H:H,MATCH(Tabla5[[#This Row],[RUC]],[1]BCLIENTES!A:A,0))</f>
        <v xml:space="preserve"> HUAURA 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tr">
        <f>TEXT(Tabla5[[#This Row],[FECHA]],"MMM")</f>
        <v>Oct</v>
      </c>
      <c r="D6476" s="1" t="str">
        <f>TEXT(Tabla5[[#This Row],[FECHA]],"YYY")</f>
        <v>2024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tr">
        <f>INDEX([1]BCLIENTES!B:B,MATCH(Tabla5[[#This Row],[RUC]],[1]BCLIENTES!A:A,0))</f>
        <v xml:space="preserve"> INTERNATIONAL TOOLS RU E.I.R.L.</v>
      </c>
      <c r="J6476" t="e">
        <f>INDEX([1]!Tabla1[DISTRITO],MATCH(Tabla5[[#This Row],[RUC]],[1]!Tabla1[RUC],0))</f>
        <v>#REF!</v>
      </c>
      <c r="K6476" t="str">
        <f>INDEX([1]BCLIENTES!H:H,MATCH(Tabla5[[#This Row],[RUC]],[1]BCLIENTES!A:A,0))</f>
        <v xml:space="preserve"> LIMA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tr">
        <f>TEXT(Tabla5[[#This Row],[FECHA]],"MMM")</f>
        <v>Oct</v>
      </c>
      <c r="D6477" s="1" t="str">
        <f>TEXT(Tabla5[[#This Row],[FECHA]],"YYY")</f>
        <v>2024</v>
      </c>
      <c r="E6477" s="2" t="s">
        <v>143</v>
      </c>
      <c r="F6477" s="2" t="s">
        <v>6521</v>
      </c>
      <c r="G6477" s="2" t="s">
        <v>10005</v>
      </c>
      <c r="H6477">
        <v>10464911486</v>
      </c>
      <c r="I6477" t="str">
        <f>INDEX([1]BCLIENTES!B:B,MATCH(Tabla5[[#This Row],[RUC]],[1]BCLIENTES!A:A,0))</f>
        <v xml:space="preserve"> LOPEZ GUZMAN WUILBER</v>
      </c>
      <c r="J6477" t="e">
        <f>INDEX([1]!Tabla1[DISTRITO],MATCH(Tabla5[[#This Row],[RUC]],[1]!Tabla1[RUC],0))</f>
        <v>#REF!</v>
      </c>
      <c r="K6477" t="str">
        <f>INDEX([1]BCLIENTES!H:H,MATCH(Tabla5[[#This Row],[RUC]],[1]BCLIENTES!A:A,0))</f>
        <v xml:space="preserve"> LIMA 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tr">
        <f>TEXT(Tabla5[[#This Row],[FECHA]],"MMM")</f>
        <v>Oct</v>
      </c>
      <c r="D6478" s="1" t="str">
        <f>TEXT(Tabla5[[#This Row],[FECHA]],"YYY")</f>
        <v>2024</v>
      </c>
      <c r="E6478" s="2" t="s">
        <v>143</v>
      </c>
      <c r="F6478" s="2" t="s">
        <v>6522</v>
      </c>
      <c r="G6478" s="2" t="s">
        <v>10001</v>
      </c>
      <c r="H6478">
        <v>15606626077</v>
      </c>
      <c r="I6478" t="str">
        <f>INDEX([1]BCLIENTES!B:B,MATCH(Tabla5[[#This Row],[RUC]],[1]BCLIENTES!A:A,0))</f>
        <v xml:space="preserve"> QUINTERO LOPEZ MELQUISEDEC</v>
      </c>
      <c r="J6478" t="e">
        <f>INDEX([1]!Tabla1[DISTRITO],MATCH(Tabla5[[#This Row],[RUC]],[1]!Tabla1[RUC],0))</f>
        <v>#REF!</v>
      </c>
      <c r="K6478" t="str">
        <f>INDEX([1]BCLIENTES!H:H,MATCH(Tabla5[[#This Row],[RUC]],[1]BCLIENTES!A:A,0))</f>
        <v xml:space="preserve"> LIMA 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tr">
        <f>TEXT(Tabla5[[#This Row],[FECHA]],"MMM")</f>
        <v>Oct</v>
      </c>
      <c r="D6479" s="1" t="str">
        <f>TEXT(Tabla5[[#This Row],[FECHA]],"YYY")</f>
        <v>2024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tr">
        <f>INDEX([1]BCLIENTES!B:B,MATCH(Tabla5[[#This Row],[RUC]],[1]BCLIENTES!A:A,0))</f>
        <v xml:space="preserve"> INVERSIONES VALLEMONT S.A.C.</v>
      </c>
      <c r="J6479" t="e">
        <f>INDEX([1]!Tabla1[DISTRITO],MATCH(Tabla5[[#This Row],[RUC]],[1]!Tabla1[RUC],0))</f>
        <v>#REF!</v>
      </c>
      <c r="K6479" t="str">
        <f>INDEX([1]BCLIENTES!H:H,MATCH(Tabla5[[#This Row],[RUC]],[1]BCLIENTES!A:A,0))</f>
        <v xml:space="preserve"> LIMA 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tr">
        <f>TEXT(Tabla5[[#This Row],[FECHA]],"MMM")</f>
        <v>Oct</v>
      </c>
      <c r="D6480" s="1" t="str">
        <f>TEXT(Tabla5[[#This Row],[FECHA]],"YYY")</f>
        <v>2024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tr">
        <f>INDEX([1]BCLIENTES!B:B,MATCH(Tabla5[[#This Row],[RUC]],[1]BCLIENTES!A:A,0))</f>
        <v xml:space="preserve"> INVERSIONES VALLEMONT S.A.C.</v>
      </c>
      <c r="J6480" t="e">
        <f>INDEX([1]!Tabla1[DISTRITO],MATCH(Tabla5[[#This Row],[RUC]],[1]!Tabla1[RUC],0))</f>
        <v>#REF!</v>
      </c>
      <c r="K6480" t="str">
        <f>INDEX([1]BCLIENTES!H:H,MATCH(Tabla5[[#This Row],[RUC]],[1]BCLIENTES!A:A,0))</f>
        <v xml:space="preserve"> LIMA 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tr">
        <f>TEXT(Tabla5[[#This Row],[FECHA]],"MMM")</f>
        <v>Oct</v>
      </c>
      <c r="D6481" s="1" t="str">
        <f>TEXT(Tabla5[[#This Row],[FECHA]],"YYY")</f>
        <v>2024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tr">
        <f>INDEX([1]BCLIENTES!B:B,MATCH(Tabla5[[#This Row],[RUC]],[1]BCLIENTES!A:A,0))</f>
        <v xml:space="preserve"> INVERSIONES VALLEMONT S.A.C.</v>
      </c>
      <c r="J6481" t="e">
        <f>INDEX([1]!Tabla1[DISTRITO],MATCH(Tabla5[[#This Row],[RUC]],[1]!Tabla1[RUC],0))</f>
        <v>#REF!</v>
      </c>
      <c r="K6481" t="str">
        <f>INDEX([1]BCLIENTES!H:H,MATCH(Tabla5[[#This Row],[RUC]],[1]BCLIENTES!A:A,0))</f>
        <v xml:space="preserve"> LIMA 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tr">
        <f>TEXT(Tabla5[[#This Row],[FECHA]],"MMM")</f>
        <v>Oct</v>
      </c>
      <c r="D6482" s="1" t="str">
        <f>TEXT(Tabla5[[#This Row],[FECHA]],"YYY")</f>
        <v>2024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tr">
        <f>INDEX([1]BCLIENTES!B:B,MATCH(Tabla5[[#This Row],[RUC]],[1]BCLIENTES!A:A,0))</f>
        <v xml:space="preserve"> HUARACA LOAYZA OLGA</v>
      </c>
      <c r="J6482" t="e">
        <f>INDEX([1]!Tabla1[DISTRITO],MATCH(Tabla5[[#This Row],[RUC]],[1]!Tabla1[RUC],0))</f>
        <v>#REF!</v>
      </c>
      <c r="K6482" t="str">
        <f>INDEX([1]BCLIENTES!H:H,MATCH(Tabla5[[#This Row],[RUC]],[1]BCLIENTES!A:A,0))</f>
        <v xml:space="preserve"> LIMA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tr">
        <f>TEXT(Tabla5[[#This Row],[FECHA]],"MMM")</f>
        <v>Oct</v>
      </c>
      <c r="D6483" s="1" t="str">
        <f>TEXT(Tabla5[[#This Row],[FECHA]],"YYY")</f>
        <v>2024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tr">
        <f>INDEX([1]BCLIENTES!B:B,MATCH(Tabla5[[#This Row],[RUC]],[1]BCLIENTES!A:A,0))</f>
        <v xml:space="preserve"> INVERSIONES VALLEMONT S.A.C.</v>
      </c>
      <c r="J6483" t="e">
        <f>INDEX([1]!Tabla1[DISTRITO],MATCH(Tabla5[[#This Row],[RUC]],[1]!Tabla1[RUC],0))</f>
        <v>#REF!</v>
      </c>
      <c r="K6483" t="str">
        <f>INDEX([1]BCLIENTES!H:H,MATCH(Tabla5[[#This Row],[RUC]],[1]BCLIENTES!A:A,0))</f>
        <v xml:space="preserve"> LIMA 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tr">
        <f>TEXT(Tabla5[[#This Row],[FECHA]],"MMM")</f>
        <v>May</v>
      </c>
      <c r="D6484" s="1" t="str">
        <f>TEXT(Tabla5[[#This Row],[FECHA]],"YYY")</f>
        <v>2024</v>
      </c>
      <c r="E6484" s="2" t="s">
        <v>143</v>
      </c>
      <c r="F6484" s="2" t="s">
        <v>6528</v>
      </c>
      <c r="G6484" s="2" t="s">
        <v>10005</v>
      </c>
      <c r="H6484">
        <v>20610476130</v>
      </c>
      <c r="I6484" t="str">
        <f>INDEX([1]BCLIENTES!B:B,MATCH(Tabla5[[#This Row],[RUC]],[1]BCLIENTES!A:A,0))</f>
        <v xml:space="preserve"> FERREJACU J &amp; C E.I.R.L.</v>
      </c>
      <c r="J6484" t="e">
        <f>INDEX([1]!Tabla1[DISTRITO],MATCH(Tabla5[[#This Row],[RUC]],[1]!Tabla1[RUC],0))</f>
        <v>#REF!</v>
      </c>
      <c r="K6484" t="str">
        <f>INDEX([1]BCLIENTES!H:H,MATCH(Tabla5[[#This Row],[RUC]],[1]BCLIENTES!A:A,0))</f>
        <v xml:space="preserve"> LIMA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tr">
        <f>TEXT(Tabla5[[#This Row],[FECHA]],"MMM")</f>
        <v>May</v>
      </c>
      <c r="D6485" s="1" t="str">
        <f>TEXT(Tabla5[[#This Row],[FECHA]],"YYY")</f>
        <v>2024</v>
      </c>
      <c r="E6485" s="2" t="s">
        <v>143</v>
      </c>
      <c r="F6485" s="2" t="s">
        <v>6529</v>
      </c>
      <c r="G6485" s="2" t="s">
        <v>10001</v>
      </c>
      <c r="H6485">
        <v>10450320981</v>
      </c>
      <c r="I6485" t="str">
        <f>INDEX([1]BCLIENTES!B:B,MATCH(Tabla5[[#This Row],[RUC]],[1]BCLIENTES!A:A,0))</f>
        <v xml:space="preserve"> OSORIO TORRES MARIBEL FLOR</v>
      </c>
      <c r="J6485" t="e">
        <f>INDEX([1]!Tabla1[DISTRITO],MATCH(Tabla5[[#This Row],[RUC]],[1]!Tabla1[RUC],0))</f>
        <v>#REF!</v>
      </c>
      <c r="K6485" t="str">
        <f>INDEX([1]BCLIENTES!H:H,MATCH(Tabla5[[#This Row],[RUC]],[1]BCLIENTES!A:A,0))</f>
        <v xml:space="preserve"> LIMA 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tr">
        <f>TEXT(Tabla5[[#This Row],[FECHA]],"MMM")</f>
        <v>Oct</v>
      </c>
      <c r="D6486" s="1" t="str">
        <f>TEXT(Tabla5[[#This Row],[FECHA]],"YYY")</f>
        <v>2024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tr">
        <f>INDEX([1]BCLIENTES!B:B,MATCH(Tabla5[[#This Row],[RUC]],[1]BCLIENTES!A:A,0))</f>
        <v xml:space="preserve"> DISTRIBUIDORA ELECTRICA JARAS S.A.C.</v>
      </c>
      <c r="J6486" t="e">
        <f>INDEX([1]!Tabla1[DISTRITO],MATCH(Tabla5[[#This Row],[RUC]],[1]!Tabla1[RUC],0))</f>
        <v>#REF!</v>
      </c>
      <c r="K6486" t="str">
        <f>INDEX([1]BCLIENTES!H:H,MATCH(Tabla5[[#This Row],[RUC]],[1]BCLIENTES!A:A,0))</f>
        <v xml:space="preserve"> LIMA 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tr">
        <f>TEXT(Tabla5[[#This Row],[FECHA]],"MMM")</f>
        <v>Oct</v>
      </c>
      <c r="D6487" s="1" t="str">
        <f>TEXT(Tabla5[[#This Row],[FECHA]],"YYY")</f>
        <v>2024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tr">
        <f>INDEX([1]BCLIENTES!B:B,MATCH(Tabla5[[#This Row],[RUC]],[1]BCLIENTES!A:A,0))</f>
        <v xml:space="preserve"> DISTRIBUIDORA ELECTRICA JARAS S.A.C.</v>
      </c>
      <c r="J6487" t="e">
        <f>INDEX([1]!Tabla1[DISTRITO],MATCH(Tabla5[[#This Row],[RUC]],[1]!Tabla1[RUC],0))</f>
        <v>#REF!</v>
      </c>
      <c r="K6487" t="str">
        <f>INDEX([1]BCLIENTES!H:H,MATCH(Tabla5[[#This Row],[RUC]],[1]BCLIENTES!A:A,0))</f>
        <v xml:space="preserve"> LIMA 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tr">
        <f>TEXT(Tabla5[[#This Row],[FECHA]],"MMM")</f>
        <v>Oct</v>
      </c>
      <c r="D6488" s="1" t="str">
        <f>TEXT(Tabla5[[#This Row],[FECHA]],"YYY")</f>
        <v>2024</v>
      </c>
      <c r="E6488" s="2" t="s">
        <v>143</v>
      </c>
      <c r="F6488" s="2" t="s">
        <v>6532</v>
      </c>
      <c r="G6488" s="2" t="s">
        <v>9997</v>
      </c>
      <c r="H6488">
        <v>1</v>
      </c>
      <c r="I6488" t="str">
        <f>INDEX([1]BCLIENTES!B:B,MATCH(Tabla5[[#This Row],[RUC]],[1]BCLIENTES!A:A,0))</f>
        <v>ANULADO</v>
      </c>
      <c r="J6488" t="e">
        <f>INDEX([1]!Tabla1[DISTRITO],MATCH(Tabla5[[#This Row],[RUC]],[1]!Tabla1[RUC],0))</f>
        <v>#REF!</v>
      </c>
      <c r="K6488" t="str">
        <f>INDEX([1]BCLIENTES!H:H,MATCH(Tabla5[[#This Row],[RUC]],[1]BCLIENTES!A:A,0))</f>
        <v>ANULADO</v>
      </c>
      <c r="L6488" s="3">
        <v>0</v>
      </c>
    </row>
    <row r="6489" spans="1:12" x14ac:dyDescent="0.25">
      <c r="A6489" t="s">
        <v>12</v>
      </c>
      <c r="B6489" s="1">
        <v>45581</v>
      </c>
      <c r="C6489" s="1" t="str">
        <f>TEXT(Tabla5[[#This Row],[FECHA]],"MMM")</f>
        <v>Oct</v>
      </c>
      <c r="D6489" s="1" t="str">
        <f>TEXT(Tabla5[[#This Row],[FECHA]],"YYY")</f>
        <v>2024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tr">
        <f>INDEX([1]BCLIENTES!B:B,MATCH(Tabla5[[#This Row],[RUC]],[1]BCLIENTES!A:A,0))</f>
        <v xml:space="preserve"> PARICAHUA VILCA MARIELA JULIETA</v>
      </c>
      <c r="J6489" t="e">
        <f>INDEX([1]!Tabla1[DISTRITO],MATCH(Tabla5[[#This Row],[RUC]],[1]!Tabla1[RUC],0))</f>
        <v>#REF!</v>
      </c>
      <c r="K6489" t="str">
        <f>INDEX([1]BCLIENTES!H:H,MATCH(Tabla5[[#This Row],[RUC]],[1]BCLIENTES!A:A,0))</f>
        <v xml:space="preserve"> LIMA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tr">
        <f>TEXT(Tabla5[[#This Row],[FECHA]],"MMM")</f>
        <v>Oct</v>
      </c>
      <c r="D6490" s="1" t="str">
        <f>TEXT(Tabla5[[#This Row],[FECHA]],"YYY")</f>
        <v>2024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tr">
        <f>INDEX([1]BCLIENTES!B:B,MATCH(Tabla5[[#This Row],[RUC]],[1]BCLIENTES!A:A,0))</f>
        <v xml:space="preserve"> MONTESINOS HUAYTA ALICIA FANY</v>
      </c>
      <c r="J6490" t="e">
        <f>INDEX([1]!Tabla1[DISTRITO],MATCH(Tabla5[[#This Row],[RUC]],[1]!Tabla1[RUC],0))</f>
        <v>#REF!</v>
      </c>
      <c r="K6490" t="str">
        <f>INDEX([1]BCLIENTES!H:H,MATCH(Tabla5[[#This Row],[RUC]],[1]BCLIENTES!A:A,0))</f>
        <v xml:space="preserve"> LIMA 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tr">
        <f>TEXT(Tabla5[[#This Row],[FECHA]],"MMM")</f>
        <v>Oct</v>
      </c>
      <c r="D6491" s="1" t="str">
        <f>TEXT(Tabla5[[#This Row],[FECHA]],"YYY")</f>
        <v>2024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tr">
        <f>INDEX([1]BCLIENTES!B:B,MATCH(Tabla5[[#This Row],[RUC]],[1]BCLIENTES!A:A,0))</f>
        <v>SIHUE CAJACHAHUA OLGA ELENA</v>
      </c>
      <c r="J6491" t="e">
        <f>INDEX([1]!Tabla1[DISTRITO],MATCH(Tabla5[[#This Row],[RUC]],[1]!Tabla1[RUC],0))</f>
        <v>#REF!</v>
      </c>
      <c r="K6491" t="str">
        <f>INDEX([1]BCLIENTES!H:H,MATCH(Tabla5[[#This Row],[RUC]],[1]BCLIENTES!A:A,0))</f>
        <v>LIMA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tr">
        <f>TEXT(Tabla5[[#This Row],[FECHA]],"MMM")</f>
        <v>Oct</v>
      </c>
      <c r="D6492" s="1" t="str">
        <f>TEXT(Tabla5[[#This Row],[FECHA]],"YYY")</f>
        <v>2024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tr">
        <f>INDEX([1]BCLIENTES!B:B,MATCH(Tabla5[[#This Row],[RUC]],[1]BCLIENTES!A:A,0))</f>
        <v>VELASQUEZ QUISPE SANTA ERNESTINA</v>
      </c>
      <c r="J6492" t="e">
        <f>INDEX([1]!Tabla1[DISTRITO],MATCH(Tabla5[[#This Row],[RUC]],[1]!Tabla1[RUC],0))</f>
        <v>#REF!</v>
      </c>
      <c r="K6492" t="str">
        <f>INDEX([1]BCLIENTES!H:H,MATCH(Tabla5[[#This Row],[RUC]],[1]BCLIENTES!A:A,0))</f>
        <v>HUAROCHIRI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tr">
        <f>TEXT(Tabla5[[#This Row],[FECHA]],"MMM")</f>
        <v>Oct</v>
      </c>
      <c r="D6493" s="1" t="str">
        <f>TEXT(Tabla5[[#This Row],[FECHA]],"YYY")</f>
        <v>2024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tr">
        <f>INDEX([1]BCLIENTES!B:B,MATCH(Tabla5[[#This Row],[RUC]],[1]BCLIENTES!A:A,0))</f>
        <v xml:space="preserve"> DISTRIBUIDORA GERARD E.I.R.L.</v>
      </c>
      <c r="J6493" t="e">
        <f>INDEX([1]!Tabla1[DISTRITO],MATCH(Tabla5[[#This Row],[RUC]],[1]!Tabla1[RUC],0))</f>
        <v>#REF!</v>
      </c>
      <c r="K6493" t="str">
        <f>INDEX([1]BCLIENTES!H:H,MATCH(Tabla5[[#This Row],[RUC]],[1]BCLIENTES!A:A,0))</f>
        <v xml:space="preserve"> LIMA 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tr">
        <f>TEXT(Tabla5[[#This Row],[FECHA]],"MMM")</f>
        <v>Oct</v>
      </c>
      <c r="D6494" s="1" t="str">
        <f>TEXT(Tabla5[[#This Row],[FECHA]],"YYY")</f>
        <v>2024</v>
      </c>
      <c r="E6494" s="2" t="s">
        <v>143</v>
      </c>
      <c r="F6494" s="2" t="s">
        <v>6538</v>
      </c>
      <c r="G6494" s="2" t="s">
        <v>10001</v>
      </c>
      <c r="H6494">
        <v>10724205041</v>
      </c>
      <c r="I6494" t="str">
        <f>INDEX([1]BCLIENTES!B:B,MATCH(Tabla5[[#This Row],[RUC]],[1]BCLIENTES!A:A,0))</f>
        <v>BARZOLA PEREZ NEFI JESUS</v>
      </c>
      <c r="J6494" t="e">
        <f>INDEX([1]!Tabla1[DISTRITO],MATCH(Tabla5[[#This Row],[RUC]],[1]!Tabla1[RUC],0))</f>
        <v>#REF!</v>
      </c>
      <c r="K6494" t="str">
        <f>INDEX([1]BCLIENTES!H:H,MATCH(Tabla5[[#This Row],[RUC]],[1]BCLIENTES!A:A,0))</f>
        <v>LIMA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tr">
        <f>TEXT(Tabla5[[#This Row],[FECHA]],"MMM")</f>
        <v>Oct</v>
      </c>
      <c r="D6495" s="1" t="str">
        <f>TEXT(Tabla5[[#This Row],[FECHA]],"YYY")</f>
        <v>2024</v>
      </c>
      <c r="E6495" s="2" t="s">
        <v>143</v>
      </c>
      <c r="F6495" s="2" t="s">
        <v>6539</v>
      </c>
      <c r="G6495" s="2" t="s">
        <v>10005</v>
      </c>
      <c r="H6495">
        <v>20602907474</v>
      </c>
      <c r="I6495" t="str">
        <f>INDEX([1]BCLIENTES!B:B,MATCH(Tabla5[[#This Row],[RUC]],[1]BCLIENTES!A:A,0))</f>
        <v xml:space="preserve"> M &amp; A INVERSIONES INDUSTRIALES  E.I.R.L.</v>
      </c>
      <c r="J6495" t="e">
        <f>INDEX([1]!Tabla1[DISTRITO],MATCH(Tabla5[[#This Row],[RUC]],[1]!Tabla1[RUC],0))</f>
        <v>#REF!</v>
      </c>
      <c r="K6495" t="str">
        <f>INDEX([1]BCLIENTES!H:H,MATCH(Tabla5[[#This Row],[RUC]],[1]BCLIENTES!A:A,0))</f>
        <v xml:space="preserve"> LIMA 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tr">
        <f>TEXT(Tabla5[[#This Row],[FECHA]],"MMM")</f>
        <v>May</v>
      </c>
      <c r="D6496" s="1" t="str">
        <f>TEXT(Tabla5[[#This Row],[FECHA]],"YYY")</f>
        <v>2024</v>
      </c>
      <c r="E6496" s="2" t="s">
        <v>143</v>
      </c>
      <c r="F6496" s="2" t="s">
        <v>6540</v>
      </c>
      <c r="G6496" s="2" t="s">
        <v>10001</v>
      </c>
      <c r="H6496">
        <v>20604263485</v>
      </c>
      <c r="I6496" t="str">
        <f>INDEX([1]BCLIENTES!B:B,MATCH(Tabla5[[#This Row],[RUC]],[1]BCLIENTES!A:A,0))</f>
        <v xml:space="preserve"> SOLUCIONES INTEGRALES C &amp; M E.I.R.L.</v>
      </c>
      <c r="J6496" t="e">
        <f>INDEX([1]!Tabla1[DISTRITO],MATCH(Tabla5[[#This Row],[RUC]],[1]!Tabla1[RUC],0))</f>
        <v>#REF!</v>
      </c>
      <c r="K6496" t="str">
        <f>INDEX([1]BCLIENTES!H:H,MATCH(Tabla5[[#This Row],[RUC]],[1]BCLIENTES!A:A,0))</f>
        <v xml:space="preserve"> LIMA 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tr">
        <f>TEXT(Tabla5[[#This Row],[FECHA]],"MMM")</f>
        <v>Oct</v>
      </c>
      <c r="D6497" s="1" t="str">
        <f>TEXT(Tabla5[[#This Row],[FECHA]],"YYY")</f>
        <v>2024</v>
      </c>
      <c r="E6497" s="2" t="s">
        <v>143</v>
      </c>
      <c r="F6497" s="2" t="s">
        <v>6541</v>
      </c>
      <c r="G6497" s="2" t="s">
        <v>10005</v>
      </c>
      <c r="H6497">
        <v>10440948478</v>
      </c>
      <c r="I6497" t="str">
        <f>INDEX([1]BCLIENTES!B:B,MATCH(Tabla5[[#This Row],[RUC]],[1]BCLIENTES!A:A,0))</f>
        <v xml:space="preserve"> DIONISIO POMA ESTELESTICA EUSTAQUIA</v>
      </c>
      <c r="J6497" t="e">
        <f>INDEX([1]!Tabla1[DISTRITO],MATCH(Tabla5[[#This Row],[RUC]],[1]!Tabla1[RUC],0))</f>
        <v>#REF!</v>
      </c>
      <c r="K6497" t="str">
        <f>INDEX([1]BCLIENTES!H:H,MATCH(Tabla5[[#This Row],[RUC]],[1]BCLIENTES!A:A,0))</f>
        <v xml:space="preserve"> LIMA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tr">
        <f>TEXT(Tabla5[[#This Row],[FECHA]],"MMM")</f>
        <v>Oct</v>
      </c>
      <c r="D6498" s="1" t="str">
        <f>TEXT(Tabla5[[#This Row],[FECHA]],"YYY")</f>
        <v>2024</v>
      </c>
      <c r="E6498" s="2" t="s">
        <v>143</v>
      </c>
      <c r="F6498" s="2" t="s">
        <v>6542</v>
      </c>
      <c r="G6498" s="2" t="s">
        <v>10005</v>
      </c>
      <c r="H6498">
        <v>20609064332</v>
      </c>
      <c r="I6498" t="str">
        <f>INDEX([1]BCLIENTES!B:B,MATCH(Tabla5[[#This Row],[RUC]],[1]BCLIENTES!A:A,0))</f>
        <v xml:space="preserve"> R &amp; A IMPORT ELECTRIC E.I.R.L.</v>
      </c>
      <c r="J6498" t="e">
        <f>INDEX([1]!Tabla1[DISTRITO],MATCH(Tabla5[[#This Row],[RUC]],[1]!Tabla1[RUC],0))</f>
        <v>#REF!</v>
      </c>
      <c r="K6498" t="str">
        <f>INDEX([1]BCLIENTES!H:H,MATCH(Tabla5[[#This Row],[RUC]],[1]BCLIENTES!A:A,0))</f>
        <v xml:space="preserve"> LIMA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tr">
        <f>TEXT(Tabla5[[#This Row],[FECHA]],"MMM")</f>
        <v>Oct</v>
      </c>
      <c r="D6499" s="1" t="str">
        <f>TEXT(Tabla5[[#This Row],[FECHA]],"YYY")</f>
        <v>2024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tr">
        <f>INDEX([1]BCLIENTES!B:B,MATCH(Tabla5[[#This Row],[RUC]],[1]BCLIENTES!A:A,0))</f>
        <v xml:space="preserve"> DISTRIBUIDORA ELECTRICA JARAS S.A.C.</v>
      </c>
      <c r="J6499" t="e">
        <f>INDEX([1]!Tabla1[DISTRITO],MATCH(Tabla5[[#This Row],[RUC]],[1]!Tabla1[RUC],0))</f>
        <v>#REF!</v>
      </c>
      <c r="K6499" t="str">
        <f>INDEX([1]BCLIENTES!H:H,MATCH(Tabla5[[#This Row],[RUC]],[1]BCLIENTES!A:A,0))</f>
        <v xml:space="preserve"> LIMA 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tr">
        <f>TEXT(Tabla5[[#This Row],[FECHA]],"MMM")</f>
        <v>Oct</v>
      </c>
      <c r="D6500" s="1" t="str">
        <f>TEXT(Tabla5[[#This Row],[FECHA]],"YYY")</f>
        <v>2024</v>
      </c>
      <c r="E6500" s="2" t="s">
        <v>143</v>
      </c>
      <c r="F6500" s="2" t="s">
        <v>6544</v>
      </c>
      <c r="G6500" s="2" t="s">
        <v>10001</v>
      </c>
      <c r="H6500">
        <v>10724205041</v>
      </c>
      <c r="I6500" t="str">
        <f>INDEX([1]BCLIENTES!B:B,MATCH(Tabla5[[#This Row],[RUC]],[1]BCLIENTES!A:A,0))</f>
        <v>BARZOLA PEREZ NEFI JESUS</v>
      </c>
      <c r="J6500" t="e">
        <f>INDEX([1]!Tabla1[DISTRITO],MATCH(Tabla5[[#This Row],[RUC]],[1]!Tabla1[RUC],0))</f>
        <v>#REF!</v>
      </c>
      <c r="K6500" t="str">
        <f>INDEX([1]BCLIENTES!H:H,MATCH(Tabla5[[#This Row],[RUC]],[1]BCLIENTES!A:A,0))</f>
        <v>LIMA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tr">
        <f>TEXT(Tabla5[[#This Row],[FECHA]],"MMM")</f>
        <v>Oct</v>
      </c>
      <c r="D6501" s="1" t="str">
        <f>TEXT(Tabla5[[#This Row],[FECHA]],"YYY")</f>
        <v>2024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tr">
        <f>INDEX([1]BCLIENTES!B:B,MATCH(Tabla5[[#This Row],[RUC]],[1]BCLIENTES!A:A,0))</f>
        <v xml:space="preserve"> DISTRIBUIDORA ELECTRICA JARAS S.A.C.</v>
      </c>
      <c r="J6501" t="e">
        <f>INDEX([1]!Tabla1[DISTRITO],MATCH(Tabla5[[#This Row],[RUC]],[1]!Tabla1[RUC],0))</f>
        <v>#REF!</v>
      </c>
      <c r="K6501" t="str">
        <f>INDEX([1]BCLIENTES!H:H,MATCH(Tabla5[[#This Row],[RUC]],[1]BCLIENTES!A:A,0))</f>
        <v xml:space="preserve"> LIMA 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tr">
        <f>TEXT(Tabla5[[#This Row],[FECHA]],"MMM")</f>
        <v>Oct</v>
      </c>
      <c r="D6502" s="1" t="str">
        <f>TEXT(Tabla5[[#This Row],[FECHA]],"YYY")</f>
        <v>2024</v>
      </c>
      <c r="E6502" s="2" t="s">
        <v>143</v>
      </c>
      <c r="F6502" s="2" t="s">
        <v>6546</v>
      </c>
      <c r="G6502" s="2" t="s">
        <v>10001</v>
      </c>
      <c r="H6502">
        <v>20600431758</v>
      </c>
      <c r="I6502" t="str">
        <f>INDEX([1]BCLIENTES!B:B,MATCH(Tabla5[[#This Row],[RUC]],[1]BCLIENTES!A:A,0))</f>
        <v xml:space="preserve"> S &amp; P CORPORACION INDUSTRIAL S.A.C. - S &amp; P COIN S.A.C.</v>
      </c>
      <c r="J6502" t="e">
        <f>INDEX([1]!Tabla1[DISTRITO],MATCH(Tabla5[[#This Row],[RUC]],[1]!Tabla1[RUC],0))</f>
        <v>#REF!</v>
      </c>
      <c r="K6502" t="str">
        <f>INDEX([1]BCLIENTES!H:H,MATCH(Tabla5[[#This Row],[RUC]],[1]BCLIENTES!A:A,0))</f>
        <v xml:space="preserve"> LIMA 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tr">
        <f>TEXT(Tabla5[[#This Row],[FECHA]],"MMM")</f>
        <v>Oct</v>
      </c>
      <c r="D6503" s="1" t="str">
        <f>TEXT(Tabla5[[#This Row],[FECHA]],"YYY")</f>
        <v>2024</v>
      </c>
      <c r="E6503" s="2" t="s">
        <v>143</v>
      </c>
      <c r="F6503" s="2" t="s">
        <v>6547</v>
      </c>
      <c r="G6503" s="2" t="s">
        <v>10005</v>
      </c>
      <c r="H6503">
        <v>10106187661</v>
      </c>
      <c r="I6503" t="str">
        <f>INDEX([1]BCLIENTES!B:B,MATCH(Tabla5[[#This Row],[RUC]],[1]BCLIENTES!A:A,0))</f>
        <v xml:space="preserve"> SALAZAR GOMEZ MANUEL FLORENTINO</v>
      </c>
      <c r="J6503" t="e">
        <f>INDEX([1]!Tabla1[DISTRITO],MATCH(Tabla5[[#This Row],[RUC]],[1]!Tabla1[RUC],0))</f>
        <v>#REF!</v>
      </c>
      <c r="K6503" t="str">
        <f>INDEX([1]BCLIENTES!H:H,MATCH(Tabla5[[#This Row],[RUC]],[1]BCLIENTES!A:A,0))</f>
        <v xml:space="preserve"> LIMA 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tr">
        <f>TEXT(Tabla5[[#This Row],[FECHA]],"MMM")</f>
        <v>Oct</v>
      </c>
      <c r="D6504" s="1" t="str">
        <f>TEXT(Tabla5[[#This Row],[FECHA]],"YYY")</f>
        <v>2024</v>
      </c>
      <c r="E6504" s="2" t="s">
        <v>143</v>
      </c>
      <c r="F6504" s="2" t="s">
        <v>6548</v>
      </c>
      <c r="G6504" s="2" t="s">
        <v>9997</v>
      </c>
      <c r="H6504">
        <v>1</v>
      </c>
      <c r="I6504" t="str">
        <f>INDEX([1]BCLIENTES!B:B,MATCH(Tabla5[[#This Row],[RUC]],[1]BCLIENTES!A:A,0))</f>
        <v>ANULADO</v>
      </c>
      <c r="J6504" t="e">
        <f>INDEX([1]!Tabla1[DISTRITO],MATCH(Tabla5[[#This Row],[RUC]],[1]!Tabla1[RUC],0))</f>
        <v>#REF!</v>
      </c>
      <c r="K6504" t="str">
        <f>INDEX([1]BCLIENTES!H:H,MATCH(Tabla5[[#This Row],[RUC]],[1]BCLIENTES!A:A,0))</f>
        <v>ANULADO</v>
      </c>
      <c r="L6504" s="3">
        <v>0</v>
      </c>
    </row>
    <row r="6505" spans="1:12" x14ac:dyDescent="0.25">
      <c r="A6505" t="s">
        <v>12</v>
      </c>
      <c r="B6505" s="1">
        <v>45583</v>
      </c>
      <c r="C6505" s="1" t="str">
        <f>TEXT(Tabla5[[#This Row],[FECHA]],"MMM")</f>
        <v>Oct</v>
      </c>
      <c r="D6505" s="1" t="str">
        <f>TEXT(Tabla5[[#This Row],[FECHA]],"YYY")</f>
        <v>2024</v>
      </c>
      <c r="E6505" s="2" t="s">
        <v>143</v>
      </c>
      <c r="F6505" s="2" t="s">
        <v>6549</v>
      </c>
      <c r="G6505" s="2" t="s">
        <v>10005</v>
      </c>
      <c r="H6505">
        <v>20607461954</v>
      </c>
      <c r="I6505" t="str">
        <f>INDEX([1]BCLIENTES!B:B,MATCH(Tabla5[[#This Row],[RUC]],[1]BCLIENTES!A:A,0))</f>
        <v xml:space="preserve"> G&amp;M GRUPO JIMENEZ E.I.R.L.</v>
      </c>
      <c r="J6505" t="e">
        <f>INDEX([1]!Tabla1[DISTRITO],MATCH(Tabla5[[#This Row],[RUC]],[1]!Tabla1[RUC],0))</f>
        <v>#REF!</v>
      </c>
      <c r="K6505" t="str">
        <f>INDEX([1]BCLIENTES!H:H,MATCH(Tabla5[[#This Row],[RUC]],[1]BCLIENTES!A:A,0))</f>
        <v xml:space="preserve"> LIMA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tr">
        <f>TEXT(Tabla5[[#This Row],[FECHA]],"MMM")</f>
        <v>Oct</v>
      </c>
      <c r="D6506" s="1" t="str">
        <f>TEXT(Tabla5[[#This Row],[FECHA]],"YYY")</f>
        <v>2024</v>
      </c>
      <c r="E6506" s="2" t="s">
        <v>143</v>
      </c>
      <c r="F6506" s="2" t="s">
        <v>6550</v>
      </c>
      <c r="G6506" s="2" t="s">
        <v>9997</v>
      </c>
      <c r="H6506">
        <v>1</v>
      </c>
      <c r="I6506" t="str">
        <f>INDEX([1]BCLIENTES!B:B,MATCH(Tabla5[[#This Row],[RUC]],[1]BCLIENTES!A:A,0))</f>
        <v>ANULADO</v>
      </c>
      <c r="J6506" t="e">
        <f>INDEX([1]!Tabla1[DISTRITO],MATCH(Tabla5[[#This Row],[RUC]],[1]!Tabla1[RUC],0))</f>
        <v>#REF!</v>
      </c>
      <c r="K6506" t="str">
        <f>INDEX([1]BCLIENTES!H:H,MATCH(Tabla5[[#This Row],[RUC]],[1]BCLIENTES!A:A,0))</f>
        <v>ANULADO</v>
      </c>
      <c r="L6506" s="3">
        <v>0</v>
      </c>
    </row>
    <row r="6507" spans="1:12" x14ac:dyDescent="0.25">
      <c r="A6507" t="s">
        <v>12</v>
      </c>
      <c r="B6507" s="1">
        <v>45429</v>
      </c>
      <c r="C6507" s="1" t="str">
        <f>TEXT(Tabla5[[#This Row],[FECHA]],"MMM")</f>
        <v>May</v>
      </c>
      <c r="D6507" s="1" t="str">
        <f>TEXT(Tabla5[[#This Row],[FECHA]],"YYY")</f>
        <v>2024</v>
      </c>
      <c r="E6507" s="2" t="s">
        <v>143</v>
      </c>
      <c r="F6507" s="2" t="s">
        <v>6551</v>
      </c>
      <c r="G6507" s="2" t="s">
        <v>10001</v>
      </c>
      <c r="H6507">
        <v>20606105828</v>
      </c>
      <c r="I6507" t="str">
        <f>INDEX([1]BCLIENTES!B:B,MATCH(Tabla5[[#This Row],[RUC]],[1]BCLIENTES!A:A,0))</f>
        <v xml:space="preserve"> IMPORTACIONES INDUSTRIALES J &amp; A S.A.C.</v>
      </c>
      <c r="J6507" t="e">
        <f>INDEX([1]!Tabla1[DISTRITO],MATCH(Tabla5[[#This Row],[RUC]],[1]!Tabla1[RUC],0))</f>
        <v>#REF!</v>
      </c>
      <c r="K6507" t="str">
        <f>INDEX([1]BCLIENTES!H:H,MATCH(Tabla5[[#This Row],[RUC]],[1]BCLIENTES!A:A,0))</f>
        <v xml:space="preserve"> LIMA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tr">
        <f>TEXT(Tabla5[[#This Row],[FECHA]],"MMM")</f>
        <v>Oct</v>
      </c>
      <c r="D6508" s="1" t="str">
        <f>TEXT(Tabla5[[#This Row],[FECHA]],"YYY")</f>
        <v>2024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tr">
        <f>INDEX([1]BCLIENTES!B:B,MATCH(Tabla5[[#This Row],[RUC]],[1]BCLIENTES!A:A,0))</f>
        <v xml:space="preserve"> INVERSIONES VALLEMONT S.A.C.</v>
      </c>
      <c r="J6508" t="e">
        <f>INDEX([1]!Tabla1[DISTRITO],MATCH(Tabla5[[#This Row],[RUC]],[1]!Tabla1[RUC],0))</f>
        <v>#REF!</v>
      </c>
      <c r="K6508" t="str">
        <f>INDEX([1]BCLIENTES!H:H,MATCH(Tabla5[[#This Row],[RUC]],[1]BCLIENTES!A:A,0))</f>
        <v xml:space="preserve"> LIMA 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tr">
        <f>TEXT(Tabla5[[#This Row],[FECHA]],"MMM")</f>
        <v>Oct</v>
      </c>
      <c r="D6509" s="1" t="str">
        <f>TEXT(Tabla5[[#This Row],[FECHA]],"YYY")</f>
        <v>2024</v>
      </c>
      <c r="E6509" s="2" t="s">
        <v>143</v>
      </c>
      <c r="F6509" s="2" t="s">
        <v>6553</v>
      </c>
      <c r="G6509" s="2" t="s">
        <v>9997</v>
      </c>
      <c r="H6509">
        <v>1</v>
      </c>
      <c r="I6509" t="str">
        <f>INDEX([1]BCLIENTES!B:B,MATCH(Tabla5[[#This Row],[RUC]],[1]BCLIENTES!A:A,0))</f>
        <v>ANULADO</v>
      </c>
      <c r="J6509" t="e">
        <f>INDEX([1]!Tabla1[DISTRITO],MATCH(Tabla5[[#This Row],[RUC]],[1]!Tabla1[RUC],0))</f>
        <v>#REF!</v>
      </c>
      <c r="K6509" t="str">
        <f>INDEX([1]BCLIENTES!H:H,MATCH(Tabla5[[#This Row],[RUC]],[1]BCLIENTES!A:A,0))</f>
        <v>ANULADO</v>
      </c>
      <c r="L6509" s="3">
        <v>0</v>
      </c>
    </row>
    <row r="6510" spans="1:12" x14ac:dyDescent="0.25">
      <c r="A6510" t="s">
        <v>12</v>
      </c>
      <c r="B6510" s="1">
        <v>45583</v>
      </c>
      <c r="C6510" s="1" t="str">
        <f>TEXT(Tabla5[[#This Row],[FECHA]],"MMM")</f>
        <v>Oct</v>
      </c>
      <c r="D6510" s="1" t="str">
        <f>TEXT(Tabla5[[#This Row],[FECHA]],"YYY")</f>
        <v>2024</v>
      </c>
      <c r="E6510" s="2" t="s">
        <v>143</v>
      </c>
      <c r="F6510" s="2" t="s">
        <v>6554</v>
      </c>
      <c r="G6510" s="2" t="s">
        <v>10005</v>
      </c>
      <c r="H6510">
        <v>10758201053</v>
      </c>
      <c r="I6510" t="str">
        <f>INDEX([1]BCLIENTES!B:B,MATCH(Tabla5[[#This Row],[RUC]],[1]BCLIENTES!A:A,0))</f>
        <v xml:space="preserve"> GUTIERREZ CRUZ EVANGELINA</v>
      </c>
      <c r="J6510" t="e">
        <f>INDEX([1]!Tabla1[DISTRITO],MATCH(Tabla5[[#This Row],[RUC]],[1]!Tabla1[RUC],0))</f>
        <v>#REF!</v>
      </c>
      <c r="K6510" t="str">
        <f>INDEX([1]BCLIENTES!H:H,MATCH(Tabla5[[#This Row],[RUC]],[1]BCLIENTES!A:A,0))</f>
        <v xml:space="preserve"> LIMA 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tr">
        <f>TEXT(Tabla5[[#This Row],[FECHA]],"MMM")</f>
        <v>Oct</v>
      </c>
      <c r="D6511" s="1" t="str">
        <f>TEXT(Tabla5[[#This Row],[FECHA]],"YYY")</f>
        <v>2024</v>
      </c>
      <c r="E6511" s="2" t="s">
        <v>143</v>
      </c>
      <c r="F6511" s="2" t="s">
        <v>6555</v>
      </c>
      <c r="G6511" s="2" t="s">
        <v>10001</v>
      </c>
      <c r="H6511">
        <v>20601007216</v>
      </c>
      <c r="I6511" t="str">
        <f>INDEX([1]BCLIENTES!B:B,MATCH(Tabla5[[#This Row],[RUC]],[1]BCLIENTES!A:A,0))</f>
        <v xml:space="preserve"> FERRETERIA SOLUCIONES RAPIDAS S.A.C.</v>
      </c>
      <c r="J6511" t="e">
        <f>INDEX([1]!Tabla1[DISTRITO],MATCH(Tabla5[[#This Row],[RUC]],[1]!Tabla1[RUC],0))</f>
        <v>#REF!</v>
      </c>
      <c r="K6511" t="str">
        <f>INDEX([1]BCLIENTES!H:H,MATCH(Tabla5[[#This Row],[RUC]],[1]BCLIENTES!A:A,0))</f>
        <v xml:space="preserve"> LIMA 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tr">
        <f>TEXT(Tabla5[[#This Row],[FECHA]],"MMM")</f>
        <v>Oct</v>
      </c>
      <c r="D6512" s="1" t="str">
        <f>TEXT(Tabla5[[#This Row],[FECHA]],"YYY")</f>
        <v>2024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tr">
        <f>INDEX([1]BCLIENTES!B:B,MATCH(Tabla5[[#This Row],[RUC]],[1]BCLIENTES!A:A,0))</f>
        <v xml:space="preserve"> DIMAISA E.I.R.L.</v>
      </c>
      <c r="J6512" t="e">
        <f>INDEX([1]!Tabla1[DISTRITO],MATCH(Tabla5[[#This Row],[RUC]],[1]!Tabla1[RUC],0))</f>
        <v>#REF!</v>
      </c>
      <c r="K6512" t="str">
        <f>INDEX([1]BCLIENTES!H:H,MATCH(Tabla5[[#This Row],[RUC]],[1]BCLIENTES!A:A,0))</f>
        <v xml:space="preserve"> LIMA 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tr">
        <f>TEXT(Tabla5[[#This Row],[FECHA]],"MMM")</f>
        <v>Oct</v>
      </c>
      <c r="D6513" s="1" t="str">
        <f>TEXT(Tabla5[[#This Row],[FECHA]],"YYY")</f>
        <v>2024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tr">
        <f>INDEX([1]BCLIENTES!B:B,MATCH(Tabla5[[#This Row],[RUC]],[1]BCLIENTES!A:A,0))</f>
        <v xml:space="preserve"> GRUPO FERRETERO RICRA S.A.C.</v>
      </c>
      <c r="J6513" t="e">
        <f>INDEX([1]!Tabla1[DISTRITO],MATCH(Tabla5[[#This Row],[RUC]],[1]!Tabla1[RUC],0))</f>
        <v>#REF!</v>
      </c>
      <c r="K6513" t="str">
        <f>INDEX([1]BCLIENTES!H:H,MATCH(Tabla5[[#This Row],[RUC]],[1]BCLIENTES!A:A,0))</f>
        <v xml:space="preserve"> LIMA 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tr">
        <f>TEXT(Tabla5[[#This Row],[FECHA]],"MMM")</f>
        <v>Oct</v>
      </c>
      <c r="D6514" s="1" t="str">
        <f>TEXT(Tabla5[[#This Row],[FECHA]],"YYY")</f>
        <v>2024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tr">
        <f>INDEX([1]BCLIENTES!B:B,MATCH(Tabla5[[#This Row],[RUC]],[1]BCLIENTES!A:A,0))</f>
        <v xml:space="preserve"> GRUPO FERRETERO RICRA S.A.C.</v>
      </c>
      <c r="J6514" t="e">
        <f>INDEX([1]!Tabla1[DISTRITO],MATCH(Tabla5[[#This Row],[RUC]],[1]!Tabla1[RUC],0))</f>
        <v>#REF!</v>
      </c>
      <c r="K6514" t="str">
        <f>INDEX([1]BCLIENTES!H:H,MATCH(Tabla5[[#This Row],[RUC]],[1]BCLIENTES!A:A,0))</f>
        <v xml:space="preserve"> LIMA 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tr">
        <f>TEXT(Tabla5[[#This Row],[FECHA]],"MMM")</f>
        <v>Oct</v>
      </c>
      <c r="D6515" s="1" t="str">
        <f>TEXT(Tabla5[[#This Row],[FECHA]],"YYY")</f>
        <v>2024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tr">
        <f>INDEX([1]BCLIENTES!B:B,MATCH(Tabla5[[#This Row],[RUC]],[1]BCLIENTES!A:A,0))</f>
        <v>CONDOR HUAMAN FELIX PEDRO</v>
      </c>
      <c r="J6515" t="e">
        <f>INDEX([1]!Tabla1[DISTRITO],MATCH(Tabla5[[#This Row],[RUC]],[1]!Tabla1[RUC],0))</f>
        <v>#REF!</v>
      </c>
      <c r="K6515" t="str">
        <f>INDEX([1]BCLIENTES!H:H,MATCH(Tabla5[[#This Row],[RUC]],[1]BCLIENTES!A:A,0))</f>
        <v xml:space="preserve">LIMA 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tr">
        <f>TEXT(Tabla5[[#This Row],[FECHA]],"MMM")</f>
        <v>Oct</v>
      </c>
      <c r="D6516" s="1" t="str">
        <f>TEXT(Tabla5[[#This Row],[FECHA]],"YYY")</f>
        <v>2024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tr">
        <f>INDEX([1]BCLIENTES!B:B,MATCH(Tabla5[[#This Row],[RUC]],[1]BCLIENTES!A:A,0))</f>
        <v xml:space="preserve"> TECNISAC PERU S.A.C.</v>
      </c>
      <c r="J6516" t="e">
        <f>INDEX([1]!Tabla1[DISTRITO],MATCH(Tabla5[[#This Row],[RUC]],[1]!Tabla1[RUC],0))</f>
        <v>#REF!</v>
      </c>
      <c r="K6516" t="str">
        <f>INDEX([1]BCLIENTES!H:H,MATCH(Tabla5[[#This Row],[RUC]],[1]BCLIENTES!A:A,0))</f>
        <v xml:space="preserve"> LIMA 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tr">
        <f>TEXT(Tabla5[[#This Row],[FECHA]],"MMM")</f>
        <v>Oct</v>
      </c>
      <c r="D6517" s="1" t="str">
        <f>TEXT(Tabla5[[#This Row],[FECHA]],"YYY")</f>
        <v>2024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tr">
        <f>INDEX([1]BCLIENTES!B:B,MATCH(Tabla5[[#This Row],[RUC]],[1]BCLIENTES!A:A,0))</f>
        <v xml:space="preserve"> FERRETERIA ELECTRONICS ROQUE E.I.R.L.</v>
      </c>
      <c r="J6517" t="e">
        <f>INDEX([1]!Tabla1[DISTRITO],MATCH(Tabla5[[#This Row],[RUC]],[1]!Tabla1[RUC],0))</f>
        <v>#REF!</v>
      </c>
      <c r="K6517" t="str">
        <f>INDEX([1]BCLIENTES!H:H,MATCH(Tabla5[[#This Row],[RUC]],[1]BCLIENTES!A:A,0))</f>
        <v xml:space="preserve"> LIMA 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tr">
        <f>TEXT(Tabla5[[#This Row],[FECHA]],"MMM")</f>
        <v>May</v>
      </c>
      <c r="D6518" s="1" t="str">
        <f>TEXT(Tabla5[[#This Row],[FECHA]],"YYY")</f>
        <v>2024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tr">
        <f>INDEX([1]BCLIENTES!B:B,MATCH(Tabla5[[#This Row],[RUC]],[1]BCLIENTES!A:A,0))</f>
        <v xml:space="preserve"> QUISPE ARQQUE REMIGIO</v>
      </c>
      <c r="J6518" t="e">
        <f>INDEX([1]!Tabla1[DISTRITO],MATCH(Tabla5[[#This Row],[RUC]],[1]!Tabla1[RUC],0))</f>
        <v>#REF!</v>
      </c>
      <c r="K6518" t="str">
        <f>INDEX([1]BCLIENTES!H:H,MATCH(Tabla5[[#This Row],[RUC]],[1]BCLIENTES!A:A,0))</f>
        <v xml:space="preserve"> LIMA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tr">
        <f>TEXT(Tabla5[[#This Row],[FECHA]],"MMM")</f>
        <v>Oct</v>
      </c>
      <c r="D6519" s="1" t="str">
        <f>TEXT(Tabla5[[#This Row],[FECHA]],"YYY")</f>
        <v>2024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tr">
        <f>INDEX([1]BCLIENTES!B:B,MATCH(Tabla5[[#This Row],[RUC]],[1]BCLIENTES!A:A,0))</f>
        <v xml:space="preserve"> INVERSIONES VALLEMONT S.A.C.</v>
      </c>
      <c r="J6519" t="e">
        <f>INDEX([1]!Tabla1[DISTRITO],MATCH(Tabla5[[#This Row],[RUC]],[1]!Tabla1[RUC],0))</f>
        <v>#REF!</v>
      </c>
      <c r="K6519" t="str">
        <f>INDEX([1]BCLIENTES!H:H,MATCH(Tabla5[[#This Row],[RUC]],[1]BCLIENTES!A:A,0))</f>
        <v xml:space="preserve"> LIMA 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tr">
        <f>TEXT(Tabla5[[#This Row],[FECHA]],"MMM")</f>
        <v>Oct</v>
      </c>
      <c r="D6520" s="1" t="str">
        <f>TEXT(Tabla5[[#This Row],[FECHA]],"YYY")</f>
        <v>2024</v>
      </c>
      <c r="E6520" s="2" t="s">
        <v>143</v>
      </c>
      <c r="F6520" s="2" t="s">
        <v>6564</v>
      </c>
      <c r="G6520" s="2" t="s">
        <v>10005</v>
      </c>
      <c r="H6520">
        <v>20605108131</v>
      </c>
      <c r="I6520" t="str">
        <f>INDEX([1]BCLIENTES!B:B,MATCH(Tabla5[[#This Row],[RUC]],[1]BCLIENTES!A:A,0))</f>
        <v xml:space="preserve"> INVERSIONES SEÑOR DE CHACOS E.I.R.L.</v>
      </c>
      <c r="J6520" t="e">
        <f>INDEX([1]!Tabla1[DISTRITO],MATCH(Tabla5[[#This Row],[RUC]],[1]!Tabla1[RUC],0))</f>
        <v>#REF!</v>
      </c>
      <c r="K6520" t="str">
        <f>INDEX([1]BCLIENTES!H:H,MATCH(Tabla5[[#This Row],[RUC]],[1]BCLIENTES!A:A,0))</f>
        <v xml:space="preserve"> LIMA 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tr">
        <f>TEXT(Tabla5[[#This Row],[FECHA]],"MMM")</f>
        <v>Oct</v>
      </c>
      <c r="D6521" s="1" t="str">
        <f>TEXT(Tabla5[[#This Row],[FECHA]],"YYY")</f>
        <v>2024</v>
      </c>
      <c r="E6521" s="2" t="s">
        <v>143</v>
      </c>
      <c r="F6521" s="2" t="s">
        <v>6565</v>
      </c>
      <c r="G6521" s="2" t="s">
        <v>9997</v>
      </c>
      <c r="H6521">
        <v>1</v>
      </c>
      <c r="I6521" t="str">
        <f>INDEX([1]BCLIENTES!B:B,MATCH(Tabla5[[#This Row],[RUC]],[1]BCLIENTES!A:A,0))</f>
        <v>ANULADO</v>
      </c>
      <c r="J6521" t="e">
        <f>INDEX([1]!Tabla1[DISTRITO],MATCH(Tabla5[[#This Row],[RUC]],[1]!Tabla1[RUC],0))</f>
        <v>#REF!</v>
      </c>
      <c r="K6521" t="str">
        <f>INDEX([1]BCLIENTES!H:H,MATCH(Tabla5[[#This Row],[RUC]],[1]BCLIENTES!A:A,0))</f>
        <v>ANULADO</v>
      </c>
      <c r="L6521" s="3">
        <v>0</v>
      </c>
    </row>
    <row r="6522" spans="1:12" x14ac:dyDescent="0.25">
      <c r="A6522" t="s">
        <v>12</v>
      </c>
      <c r="B6522" s="1">
        <v>45586</v>
      </c>
      <c r="C6522" s="1" t="str">
        <f>TEXT(Tabla5[[#This Row],[FECHA]],"MMM")</f>
        <v>Oct</v>
      </c>
      <c r="D6522" s="1" t="str">
        <f>TEXT(Tabla5[[#This Row],[FECHA]],"YYY")</f>
        <v>2024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tr">
        <f>INDEX([1]BCLIENTES!B:B,MATCH(Tabla5[[#This Row],[RUC]],[1]BCLIENTES!A:A,0))</f>
        <v xml:space="preserve"> INVERSIONES VALLEMONT S.A.C.</v>
      </c>
      <c r="J6522" t="e">
        <f>INDEX([1]!Tabla1[DISTRITO],MATCH(Tabla5[[#This Row],[RUC]],[1]!Tabla1[RUC],0))</f>
        <v>#REF!</v>
      </c>
      <c r="K6522" t="str">
        <f>INDEX([1]BCLIENTES!H:H,MATCH(Tabla5[[#This Row],[RUC]],[1]BCLIENTES!A:A,0))</f>
        <v xml:space="preserve"> LIMA 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tr">
        <f>TEXT(Tabla5[[#This Row],[FECHA]],"MMM")</f>
        <v>Oct</v>
      </c>
      <c r="D6523" s="1" t="str">
        <f>TEXT(Tabla5[[#This Row],[FECHA]],"YYY")</f>
        <v>2024</v>
      </c>
      <c r="E6523" s="2" t="s">
        <v>143</v>
      </c>
      <c r="F6523" s="2" t="s">
        <v>6567</v>
      </c>
      <c r="G6523" s="2" t="s">
        <v>10005</v>
      </c>
      <c r="H6523">
        <v>10708462816</v>
      </c>
      <c r="I6523" t="str">
        <f>INDEX([1]BCLIENTES!B:B,MATCH(Tabla5[[#This Row],[RUC]],[1]BCLIENTES!A:A,0))</f>
        <v xml:space="preserve"> RAMIREZ GUEVARA ROYER ROER</v>
      </c>
      <c r="J6523" t="e">
        <f>INDEX([1]!Tabla1[DISTRITO],MATCH(Tabla5[[#This Row],[RUC]],[1]!Tabla1[RUC],0))</f>
        <v>#REF!</v>
      </c>
      <c r="K6523" t="str">
        <f>INDEX([1]BCLIENTES!H:H,MATCH(Tabla5[[#This Row],[RUC]],[1]BCLIENTES!A:A,0))</f>
        <v xml:space="preserve"> LIMA 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tr">
        <f>TEXT(Tabla5[[#This Row],[FECHA]],"MMM")</f>
        <v>Oct</v>
      </c>
      <c r="D6524" s="1" t="str">
        <f>TEXT(Tabla5[[#This Row],[FECHA]],"YYY")</f>
        <v>2024</v>
      </c>
      <c r="E6524" s="2" t="s">
        <v>143</v>
      </c>
      <c r="F6524" s="2" t="s">
        <v>6568</v>
      </c>
      <c r="G6524" s="2" t="s">
        <v>10005</v>
      </c>
      <c r="H6524">
        <v>20607879665</v>
      </c>
      <c r="I6524" t="str">
        <f>INDEX([1]BCLIENTES!B:B,MATCH(Tabla5[[#This Row],[RUC]],[1]BCLIENTES!A:A,0))</f>
        <v xml:space="preserve"> INVERSIONES ROBERTO E.I.R.L.</v>
      </c>
      <c r="J6524" t="e">
        <f>INDEX([1]!Tabla1[DISTRITO],MATCH(Tabla5[[#This Row],[RUC]],[1]!Tabla1[RUC],0))</f>
        <v>#REF!</v>
      </c>
      <c r="K6524" t="str">
        <f>INDEX([1]BCLIENTES!H:H,MATCH(Tabla5[[#This Row],[RUC]],[1]BCLIENTES!A:A,0))</f>
        <v xml:space="preserve"> LIMA 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tr">
        <f>TEXT(Tabla5[[#This Row],[FECHA]],"MMM")</f>
        <v>Oct</v>
      </c>
      <c r="D6525" s="1" t="str">
        <f>TEXT(Tabla5[[#This Row],[FECHA]],"YYY")</f>
        <v>2024</v>
      </c>
      <c r="E6525" s="2" t="s">
        <v>143</v>
      </c>
      <c r="F6525" s="2" t="s">
        <v>6569</v>
      </c>
      <c r="G6525" s="2" t="s">
        <v>10005</v>
      </c>
      <c r="H6525">
        <v>20612545015</v>
      </c>
      <c r="I6525" t="str">
        <f>INDEX([1]BCLIENTES!B:B,MATCH(Tabla5[[#This Row],[RUC]],[1]BCLIENTES!A:A,0))</f>
        <v xml:space="preserve"> IMPORTACIONES HUARACA E.I.R.L.</v>
      </c>
      <c r="J6525" t="e">
        <f>INDEX([1]!Tabla1[DISTRITO],MATCH(Tabla5[[#This Row],[RUC]],[1]!Tabla1[RUC],0))</f>
        <v>#REF!</v>
      </c>
      <c r="K6525" t="str">
        <f>INDEX([1]BCLIENTES!H:H,MATCH(Tabla5[[#This Row],[RUC]],[1]BCLIENTES!A:A,0))</f>
        <v xml:space="preserve"> LIMA 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tr">
        <f>TEXT(Tabla5[[#This Row],[FECHA]],"MMM")</f>
        <v>Oct</v>
      </c>
      <c r="D6526" s="1" t="str">
        <f>TEXT(Tabla5[[#This Row],[FECHA]],"YYY")</f>
        <v>2024</v>
      </c>
      <c r="E6526" s="2" t="s">
        <v>143</v>
      </c>
      <c r="F6526" s="2" t="s">
        <v>6570</v>
      </c>
      <c r="G6526" s="2" t="s">
        <v>10005</v>
      </c>
      <c r="H6526">
        <v>10708462816</v>
      </c>
      <c r="I6526" t="str">
        <f>INDEX([1]BCLIENTES!B:B,MATCH(Tabla5[[#This Row],[RUC]],[1]BCLIENTES!A:A,0))</f>
        <v xml:space="preserve"> RAMIREZ GUEVARA ROYER ROER</v>
      </c>
      <c r="J6526" t="e">
        <f>INDEX([1]!Tabla1[DISTRITO],MATCH(Tabla5[[#This Row],[RUC]],[1]!Tabla1[RUC],0))</f>
        <v>#REF!</v>
      </c>
      <c r="K6526" t="str">
        <f>INDEX([1]BCLIENTES!H:H,MATCH(Tabla5[[#This Row],[RUC]],[1]BCLIENTES!A:A,0))</f>
        <v xml:space="preserve"> LIMA 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tr">
        <f>TEXT(Tabla5[[#This Row],[FECHA]],"MMM")</f>
        <v>Oct</v>
      </c>
      <c r="D6527" s="1" t="str">
        <f>TEXT(Tabla5[[#This Row],[FECHA]],"YYY")</f>
        <v>2024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tr">
        <f>INDEX([1]BCLIENTES!B:B,MATCH(Tabla5[[#This Row],[RUC]],[1]BCLIENTES!A:A,0))</f>
        <v xml:space="preserve"> DISTRIBUIDORA GERARD E.I.R.L.</v>
      </c>
      <c r="J6527" t="e">
        <f>INDEX([1]!Tabla1[DISTRITO],MATCH(Tabla5[[#This Row],[RUC]],[1]!Tabla1[RUC],0))</f>
        <v>#REF!</v>
      </c>
      <c r="K6527" t="str">
        <f>INDEX([1]BCLIENTES!H:H,MATCH(Tabla5[[#This Row],[RUC]],[1]BCLIENTES!A:A,0))</f>
        <v xml:space="preserve"> LIMA 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tr">
        <f>TEXT(Tabla5[[#This Row],[FECHA]],"MMM")</f>
        <v>Oct</v>
      </c>
      <c r="D6528" s="1" t="str">
        <f>TEXT(Tabla5[[#This Row],[FECHA]],"YYY")</f>
        <v>2024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tr">
        <f>INDEX([1]BCLIENTES!B:B,MATCH(Tabla5[[#This Row],[RUC]],[1]BCLIENTES!A:A,0))</f>
        <v xml:space="preserve"> INVERSIONES VALLEMONT S.A.C.</v>
      </c>
      <c r="J6528" t="e">
        <f>INDEX([1]!Tabla1[DISTRITO],MATCH(Tabla5[[#This Row],[RUC]],[1]!Tabla1[RUC],0))</f>
        <v>#REF!</v>
      </c>
      <c r="K6528" t="str">
        <f>INDEX([1]BCLIENTES!H:H,MATCH(Tabla5[[#This Row],[RUC]],[1]BCLIENTES!A:A,0))</f>
        <v xml:space="preserve"> LIMA 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tr">
        <f>TEXT(Tabla5[[#This Row],[FECHA]],"MMM")</f>
        <v>May</v>
      </c>
      <c r="D6529" s="1" t="str">
        <f>TEXT(Tabla5[[#This Row],[FECHA]],"YYY")</f>
        <v>2024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tr">
        <f>INDEX([1]BCLIENTES!B:B,MATCH(Tabla5[[#This Row],[RUC]],[1]BCLIENTES!A:A,0))</f>
        <v xml:space="preserve"> DISTRIBUIDORA ELECTRICA JARAS S.A.C.</v>
      </c>
      <c r="J6529" t="e">
        <f>INDEX([1]!Tabla1[DISTRITO],MATCH(Tabla5[[#This Row],[RUC]],[1]!Tabla1[RUC],0))</f>
        <v>#REF!</v>
      </c>
      <c r="K6529" t="str">
        <f>INDEX([1]BCLIENTES!H:H,MATCH(Tabla5[[#This Row],[RUC]],[1]BCLIENTES!A:A,0))</f>
        <v xml:space="preserve"> LIMA 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tr">
        <f>TEXT(Tabla5[[#This Row],[FECHA]],"MMM")</f>
        <v>Oct</v>
      </c>
      <c r="D6530" s="1" t="str">
        <f>TEXT(Tabla5[[#This Row],[FECHA]],"YYY")</f>
        <v>2024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tr">
        <f>INDEX([1]BCLIENTES!B:B,MATCH(Tabla5[[#This Row],[RUC]],[1]BCLIENTES!A:A,0))</f>
        <v xml:space="preserve"> INVERSIONES VALLEMONT S.A.C.</v>
      </c>
      <c r="J6530" t="e">
        <f>INDEX([1]!Tabla1[DISTRITO],MATCH(Tabla5[[#This Row],[RUC]],[1]!Tabla1[RUC],0))</f>
        <v>#REF!</v>
      </c>
      <c r="K6530" t="str">
        <f>INDEX([1]BCLIENTES!H:H,MATCH(Tabla5[[#This Row],[RUC]],[1]BCLIENTES!A:A,0))</f>
        <v xml:space="preserve"> LIMA 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tr">
        <f>TEXT(Tabla5[[#This Row],[FECHA]],"MMM")</f>
        <v>Oct</v>
      </c>
      <c r="D6531" s="1" t="str">
        <f>TEXT(Tabla5[[#This Row],[FECHA]],"YYY")</f>
        <v>2024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tr">
        <f>INDEX([1]BCLIENTES!B:B,MATCH(Tabla5[[#This Row],[RUC]],[1]BCLIENTES!A:A,0))</f>
        <v xml:space="preserve"> REPRESENTACIONES MAGINO S.A.C</v>
      </c>
      <c r="J6531" t="e">
        <f>INDEX([1]!Tabla1[DISTRITO],MATCH(Tabla5[[#This Row],[RUC]],[1]!Tabla1[RUC],0))</f>
        <v>#REF!</v>
      </c>
      <c r="K6531" t="str">
        <f>INDEX([1]BCLIENTES!H:H,MATCH(Tabla5[[#This Row],[RUC]],[1]BCLIENTES!A:A,0))</f>
        <v xml:space="preserve"> LIMA 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tr">
        <f>TEXT(Tabla5[[#This Row],[FECHA]],"MMM")</f>
        <v>Oct</v>
      </c>
      <c r="D6532" s="1" t="str">
        <f>TEXT(Tabla5[[#This Row],[FECHA]],"YYY")</f>
        <v>2024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tr">
        <f>INDEX([1]BCLIENTES!B:B,MATCH(Tabla5[[#This Row],[RUC]],[1]BCLIENTES!A:A,0))</f>
        <v xml:space="preserve"> DISTRIBUIDORA ELECTRICA JARAS S.A.C.</v>
      </c>
      <c r="J6532" t="e">
        <f>INDEX([1]!Tabla1[DISTRITO],MATCH(Tabla5[[#This Row],[RUC]],[1]!Tabla1[RUC],0))</f>
        <v>#REF!</v>
      </c>
      <c r="K6532" t="str">
        <f>INDEX([1]BCLIENTES!H:H,MATCH(Tabla5[[#This Row],[RUC]],[1]BCLIENTES!A:A,0))</f>
        <v xml:space="preserve"> LIMA 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tr">
        <f>TEXT(Tabla5[[#This Row],[FECHA]],"MMM")</f>
        <v>Oct</v>
      </c>
      <c r="D6533" s="1" t="str">
        <f>TEXT(Tabla5[[#This Row],[FECHA]],"YYY")</f>
        <v>2024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tr">
        <f>INDEX([1]BCLIENTES!B:B,MATCH(Tabla5[[#This Row],[RUC]],[1]BCLIENTES!A:A,0))</f>
        <v xml:space="preserve"> ARFAME PERU S.A.C.</v>
      </c>
      <c r="J6533" t="e">
        <f>INDEX([1]!Tabla1[DISTRITO],MATCH(Tabla5[[#This Row],[RUC]],[1]!Tabla1[RUC],0))</f>
        <v>#REF!</v>
      </c>
      <c r="K6533" t="str">
        <f>INDEX([1]BCLIENTES!H:H,MATCH(Tabla5[[#This Row],[RUC]],[1]BCLIENTES!A:A,0))</f>
        <v xml:space="preserve"> LIMA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tr">
        <f>TEXT(Tabla5[[#This Row],[FECHA]],"MMM")</f>
        <v>Oct</v>
      </c>
      <c r="D6534" s="1" t="str">
        <f>TEXT(Tabla5[[#This Row],[FECHA]],"YYY")</f>
        <v>2024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tr">
        <f>INDEX([1]BCLIENTES!B:B,MATCH(Tabla5[[#This Row],[RUC]],[1]BCLIENTES!A:A,0))</f>
        <v xml:space="preserve"> FERRETERIA MYR CENTRAL SOCIEDAD ANONIMA CERRADA</v>
      </c>
      <c r="J6534" t="e">
        <f>INDEX([1]!Tabla1[DISTRITO],MATCH(Tabla5[[#This Row],[RUC]],[1]!Tabla1[RUC],0))</f>
        <v>#REF!</v>
      </c>
      <c r="K6534" t="str">
        <f>INDEX([1]BCLIENTES!H:H,MATCH(Tabla5[[#This Row],[RUC]],[1]BCLIENTES!A:A,0))</f>
        <v xml:space="preserve"> CAÑETE 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tr">
        <f>TEXT(Tabla5[[#This Row],[FECHA]],"MMM")</f>
        <v>Oct</v>
      </c>
      <c r="D6535" s="1" t="str">
        <f>TEXT(Tabla5[[#This Row],[FECHA]],"YYY")</f>
        <v>2024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tr">
        <f>INDEX([1]BCLIENTES!B:B,MATCH(Tabla5[[#This Row],[RUC]],[1]BCLIENTES!A:A,0))</f>
        <v xml:space="preserve"> DISTRIBUIDORA ELECTRICA JARAS S.A.C.</v>
      </c>
      <c r="J6535" t="e">
        <f>INDEX([1]!Tabla1[DISTRITO],MATCH(Tabla5[[#This Row],[RUC]],[1]!Tabla1[RUC],0))</f>
        <v>#REF!</v>
      </c>
      <c r="K6535" t="str">
        <f>INDEX([1]BCLIENTES!H:H,MATCH(Tabla5[[#This Row],[RUC]],[1]BCLIENTES!A:A,0))</f>
        <v xml:space="preserve"> LIMA 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tr">
        <f>TEXT(Tabla5[[#This Row],[FECHA]],"MMM")</f>
        <v>Oct</v>
      </c>
      <c r="D6536" s="1" t="str">
        <f>TEXT(Tabla5[[#This Row],[FECHA]],"YYY")</f>
        <v>2024</v>
      </c>
      <c r="E6536" s="2" t="s">
        <v>143</v>
      </c>
      <c r="F6536" s="2" t="s">
        <v>6580</v>
      </c>
      <c r="G6536" s="2" t="s">
        <v>9997</v>
      </c>
      <c r="H6536">
        <v>1</v>
      </c>
      <c r="I6536" t="str">
        <f>INDEX([1]BCLIENTES!B:B,MATCH(Tabla5[[#This Row],[RUC]],[1]BCLIENTES!A:A,0))</f>
        <v>ANULADO</v>
      </c>
      <c r="J6536" t="e">
        <f>INDEX([1]!Tabla1[DISTRITO],MATCH(Tabla5[[#This Row],[RUC]],[1]!Tabla1[RUC],0))</f>
        <v>#REF!</v>
      </c>
      <c r="K6536" t="str">
        <f>INDEX([1]BCLIENTES!H:H,MATCH(Tabla5[[#This Row],[RUC]],[1]BCLIENTES!A:A,0))</f>
        <v>ANULADO</v>
      </c>
      <c r="L6536" s="3">
        <v>0</v>
      </c>
    </row>
    <row r="6537" spans="1:12" x14ac:dyDescent="0.25">
      <c r="A6537" t="s">
        <v>12</v>
      </c>
      <c r="B6537" s="1">
        <v>45588</v>
      </c>
      <c r="C6537" s="1" t="str">
        <f>TEXT(Tabla5[[#This Row],[FECHA]],"MMM")</f>
        <v>Oct</v>
      </c>
      <c r="D6537" s="1" t="str">
        <f>TEXT(Tabla5[[#This Row],[FECHA]],"YYY")</f>
        <v>2024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tr">
        <f>INDEX([1]BCLIENTES!B:B,MATCH(Tabla5[[#This Row],[RUC]],[1]BCLIENTES!A:A,0))</f>
        <v xml:space="preserve"> CONSORCIO SERVICE ALAMO PERU SOCIEDAD ANONIMA CERRADA</v>
      </c>
      <c r="J6537" t="e">
        <f>INDEX([1]!Tabla1[DISTRITO],MATCH(Tabla5[[#This Row],[RUC]],[1]!Tabla1[RUC],0))</f>
        <v>#REF!</v>
      </c>
      <c r="K6537" t="str">
        <f>INDEX([1]BCLIENTES!H:H,MATCH(Tabla5[[#This Row],[RUC]],[1]BCLIENTES!A:A,0))</f>
        <v xml:space="preserve"> CAÑETE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tr">
        <f>TEXT(Tabla5[[#This Row],[FECHA]],"MMM")</f>
        <v>Oct</v>
      </c>
      <c r="D6538" s="1" t="str">
        <f>TEXT(Tabla5[[#This Row],[FECHA]],"YYY")</f>
        <v>2024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tr">
        <f>INDEX([1]BCLIENTES!B:B,MATCH(Tabla5[[#This Row],[RUC]],[1]BCLIENTES!A:A,0))</f>
        <v xml:space="preserve"> CORPORACION FERRETERA JULIÑO SOCIEDAD ANONIMA CERRADA</v>
      </c>
      <c r="J6538" t="e">
        <f>INDEX([1]!Tabla1[DISTRITO],MATCH(Tabla5[[#This Row],[RUC]],[1]!Tabla1[RUC],0))</f>
        <v>#REF!</v>
      </c>
      <c r="K6538" t="str">
        <f>INDEX([1]BCLIENTES!H:H,MATCH(Tabla5[[#This Row],[RUC]],[1]BCLIENTES!A:A,0))</f>
        <v xml:space="preserve"> CAÑETE 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tr">
        <f>TEXT(Tabla5[[#This Row],[FECHA]],"MMM")</f>
        <v>Oct</v>
      </c>
      <c r="D6539" s="1" t="str">
        <f>TEXT(Tabla5[[#This Row],[FECHA]],"YYY")</f>
        <v>2024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tr">
        <f>INDEX([1]BCLIENTES!B:B,MATCH(Tabla5[[#This Row],[RUC]],[1]BCLIENTES!A:A,0))</f>
        <v xml:space="preserve"> VIRGEN DE LAS MERCEDES LA JOLLA S.A.C</v>
      </c>
      <c r="J6539" t="e">
        <f>INDEX([1]!Tabla1[DISTRITO],MATCH(Tabla5[[#This Row],[RUC]],[1]!Tabla1[RUC],0))</f>
        <v>#REF!</v>
      </c>
      <c r="K6539" t="str">
        <f>INDEX([1]BCLIENTES!H:H,MATCH(Tabla5[[#This Row],[RUC]],[1]BCLIENTES!A:A,0))</f>
        <v xml:space="preserve"> CAÑETE 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tr">
        <f>TEXT(Tabla5[[#This Row],[FECHA]],"MMM")</f>
        <v>May</v>
      </c>
      <c r="D6540" s="1" t="str">
        <f>TEXT(Tabla5[[#This Row],[FECHA]],"YYY")</f>
        <v>2024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tr">
        <f>INDEX([1]BCLIENTES!B:B,MATCH(Tabla5[[#This Row],[RUC]],[1]BCLIENTES!A:A,0))</f>
        <v xml:space="preserve"> DISTRIBUIDORA ELECTRICA JARAS S.A.C.</v>
      </c>
      <c r="J6540" t="e">
        <f>INDEX([1]!Tabla1[DISTRITO],MATCH(Tabla5[[#This Row],[RUC]],[1]!Tabla1[RUC],0))</f>
        <v>#REF!</v>
      </c>
      <c r="K6540" t="str">
        <f>INDEX([1]BCLIENTES!H:H,MATCH(Tabla5[[#This Row],[RUC]],[1]BCLIENTES!A:A,0))</f>
        <v xml:space="preserve"> LIMA 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tr">
        <f>TEXT(Tabla5[[#This Row],[FECHA]],"MMM")</f>
        <v>Oct</v>
      </c>
      <c r="D6541" s="1" t="str">
        <f>TEXT(Tabla5[[#This Row],[FECHA]],"YYY")</f>
        <v>2024</v>
      </c>
      <c r="E6541" s="2" t="s">
        <v>143</v>
      </c>
      <c r="F6541" s="2" t="s">
        <v>6585</v>
      </c>
      <c r="G6541" s="2" t="s">
        <v>9997</v>
      </c>
      <c r="H6541">
        <v>1</v>
      </c>
      <c r="I6541" t="str">
        <f>INDEX([1]BCLIENTES!B:B,MATCH(Tabla5[[#This Row],[RUC]],[1]BCLIENTES!A:A,0))</f>
        <v>ANULADO</v>
      </c>
      <c r="J6541" t="e">
        <f>INDEX([1]!Tabla1[DISTRITO],MATCH(Tabla5[[#This Row],[RUC]],[1]!Tabla1[RUC],0))</f>
        <v>#REF!</v>
      </c>
      <c r="K6541" t="str">
        <f>INDEX([1]BCLIENTES!H:H,MATCH(Tabla5[[#This Row],[RUC]],[1]BCLIENTES!A:A,0))</f>
        <v>ANULADO</v>
      </c>
      <c r="L6541" s="3">
        <v>0</v>
      </c>
    </row>
    <row r="6542" spans="1:12" x14ac:dyDescent="0.25">
      <c r="A6542" t="s">
        <v>12</v>
      </c>
      <c r="B6542" s="1">
        <v>45589</v>
      </c>
      <c r="C6542" s="1" t="str">
        <f>TEXT(Tabla5[[#This Row],[FECHA]],"MMM")</f>
        <v>Oct</v>
      </c>
      <c r="D6542" s="1" t="str">
        <f>TEXT(Tabla5[[#This Row],[FECHA]],"YYY")</f>
        <v>2024</v>
      </c>
      <c r="E6542" s="2" t="s">
        <v>143</v>
      </c>
      <c r="F6542" s="2" t="s">
        <v>6586</v>
      </c>
      <c r="G6542" s="2" t="s">
        <v>10001</v>
      </c>
      <c r="H6542">
        <v>10481251295</v>
      </c>
      <c r="I6542" t="str">
        <f>INDEX([1]BCLIENTES!B:B,MATCH(Tabla5[[#This Row],[RUC]],[1]BCLIENTES!A:A,0))</f>
        <v>PANAIFO GOMEZ DINA</v>
      </c>
      <c r="J6542" t="e">
        <f>INDEX([1]!Tabla1[DISTRITO],MATCH(Tabla5[[#This Row],[RUC]],[1]!Tabla1[RUC],0))</f>
        <v>#REF!</v>
      </c>
      <c r="K6542" t="str">
        <f>INDEX([1]BCLIENTES!H:H,MATCH(Tabla5[[#This Row],[RUC]],[1]BCLIENTES!A:A,0))</f>
        <v>LIMA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tr">
        <f>TEXT(Tabla5[[#This Row],[FECHA]],"MMM")</f>
        <v>Oct</v>
      </c>
      <c r="D6543" s="1" t="str">
        <f>TEXT(Tabla5[[#This Row],[FECHA]],"YYY")</f>
        <v>2024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tr">
        <f>INDEX([1]BCLIENTES!B:B,MATCH(Tabla5[[#This Row],[RUC]],[1]BCLIENTES!A:A,0))</f>
        <v xml:space="preserve"> PARICAHUA VILCA MARIELA JULIETA</v>
      </c>
      <c r="J6543" t="e">
        <f>INDEX([1]!Tabla1[DISTRITO],MATCH(Tabla5[[#This Row],[RUC]],[1]!Tabla1[RUC],0))</f>
        <v>#REF!</v>
      </c>
      <c r="K6543" t="str">
        <f>INDEX([1]BCLIENTES!H:H,MATCH(Tabla5[[#This Row],[RUC]],[1]BCLIENTES!A:A,0))</f>
        <v xml:space="preserve"> LIMA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tr">
        <f>TEXT(Tabla5[[#This Row],[FECHA]],"MMM")</f>
        <v>Oct</v>
      </c>
      <c r="D6544" s="1" t="str">
        <f>TEXT(Tabla5[[#This Row],[FECHA]],"YYY")</f>
        <v>2024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tr">
        <f>INDEX([1]BCLIENTES!B:B,MATCH(Tabla5[[#This Row],[RUC]],[1]BCLIENTES!A:A,0))</f>
        <v xml:space="preserve"> DISTRIBUIDORA ELECTRICA JARAS S.A.C.</v>
      </c>
      <c r="J6544" t="e">
        <f>INDEX([1]!Tabla1[DISTRITO],MATCH(Tabla5[[#This Row],[RUC]],[1]!Tabla1[RUC],0))</f>
        <v>#REF!</v>
      </c>
      <c r="K6544" t="str">
        <f>INDEX([1]BCLIENTES!H:H,MATCH(Tabla5[[#This Row],[RUC]],[1]BCLIENTES!A:A,0))</f>
        <v xml:space="preserve"> LIMA 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tr">
        <f>TEXT(Tabla5[[#This Row],[FECHA]],"MMM")</f>
        <v>Oct</v>
      </c>
      <c r="D6545" s="1" t="str">
        <f>TEXT(Tabla5[[#This Row],[FECHA]],"YYY")</f>
        <v>2024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tr">
        <f>INDEX([1]BCLIENTES!B:B,MATCH(Tabla5[[#This Row],[RUC]],[1]BCLIENTES!A:A,0))</f>
        <v xml:space="preserve"> INVERSIONES VALLEMONT S.A.C.</v>
      </c>
      <c r="J6545" t="e">
        <f>INDEX([1]!Tabla1[DISTRITO],MATCH(Tabla5[[#This Row],[RUC]],[1]!Tabla1[RUC],0))</f>
        <v>#REF!</v>
      </c>
      <c r="K6545" t="str">
        <f>INDEX([1]BCLIENTES!H:H,MATCH(Tabla5[[#This Row],[RUC]],[1]BCLIENTES!A:A,0))</f>
        <v xml:space="preserve"> LIMA 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tr">
        <f>TEXT(Tabla5[[#This Row],[FECHA]],"MMM")</f>
        <v>Oct</v>
      </c>
      <c r="D6546" s="1" t="str">
        <f>TEXT(Tabla5[[#This Row],[FECHA]],"YYY")</f>
        <v>2024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tr">
        <f>INDEX([1]BCLIENTES!B:B,MATCH(Tabla5[[#This Row],[RUC]],[1]BCLIENTES!A:A,0))</f>
        <v xml:space="preserve"> INVERSIONES VALLEMONT S.A.C.</v>
      </c>
      <c r="J6546" t="e">
        <f>INDEX([1]!Tabla1[DISTRITO],MATCH(Tabla5[[#This Row],[RUC]],[1]!Tabla1[RUC],0))</f>
        <v>#REF!</v>
      </c>
      <c r="K6546" t="str">
        <f>INDEX([1]BCLIENTES!H:H,MATCH(Tabla5[[#This Row],[RUC]],[1]BCLIENTES!A:A,0))</f>
        <v xml:space="preserve"> LIMA 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tr">
        <f>TEXT(Tabla5[[#This Row],[FECHA]],"MMM")</f>
        <v>Oct</v>
      </c>
      <c r="D6547" s="1" t="str">
        <f>TEXT(Tabla5[[#This Row],[FECHA]],"YYY")</f>
        <v>2024</v>
      </c>
      <c r="E6547" s="2" t="s">
        <v>143</v>
      </c>
      <c r="F6547" s="2" t="s">
        <v>6591</v>
      </c>
      <c r="G6547" s="2" t="s">
        <v>10001</v>
      </c>
      <c r="H6547">
        <v>20605134492</v>
      </c>
      <c r="I6547" t="str">
        <f>INDEX([1]BCLIENTES!B:B,MATCH(Tabla5[[#This Row],[RUC]],[1]BCLIENTES!A:A,0))</f>
        <v xml:space="preserve"> SOLUCIONES ELECTRICAS TORRES PERU S.A.C.</v>
      </c>
      <c r="J6547" t="e">
        <f>INDEX([1]!Tabla1[DISTRITO],MATCH(Tabla5[[#This Row],[RUC]],[1]!Tabla1[RUC],0))</f>
        <v>#REF!</v>
      </c>
      <c r="K6547" t="str">
        <f>INDEX([1]BCLIENTES!H:H,MATCH(Tabla5[[#This Row],[RUC]],[1]BCLIENTES!A:A,0))</f>
        <v xml:space="preserve"> LIMA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tr">
        <f>TEXT(Tabla5[[#This Row],[FECHA]],"MMM")</f>
        <v>Oct</v>
      </c>
      <c r="D6548" s="1" t="str">
        <f>TEXT(Tabla5[[#This Row],[FECHA]],"YYY")</f>
        <v>2024</v>
      </c>
      <c r="E6548" s="2" t="s">
        <v>143</v>
      </c>
      <c r="F6548" s="2" t="s">
        <v>6592</v>
      </c>
      <c r="G6548" s="2" t="s">
        <v>10005</v>
      </c>
      <c r="H6548">
        <v>10412310719</v>
      </c>
      <c r="I6548" t="str">
        <f>INDEX([1]BCLIENTES!B:B,MATCH(Tabla5[[#This Row],[RUC]],[1]BCLIENTES!A:A,0))</f>
        <v xml:space="preserve"> LLONTOP CHAPOÑAN MARIA ADELINA</v>
      </c>
      <c r="J6548" t="e">
        <f>INDEX([1]!Tabla1[DISTRITO],MATCH(Tabla5[[#This Row],[RUC]],[1]!Tabla1[RUC],0))</f>
        <v>#REF!</v>
      </c>
      <c r="K6548" t="str">
        <f>INDEX([1]BCLIENTES!H:H,MATCH(Tabla5[[#This Row],[RUC]],[1]BCLIENTES!A:A,0))</f>
        <v xml:space="preserve"> LIMA 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tr">
        <f>TEXT(Tabla5[[#This Row],[FECHA]],"MMM")</f>
        <v>Oct</v>
      </c>
      <c r="D6549" s="1" t="str">
        <f>TEXT(Tabla5[[#This Row],[FECHA]],"YYY")</f>
        <v>2024</v>
      </c>
      <c r="E6549" s="2" t="s">
        <v>143</v>
      </c>
      <c r="F6549" s="2" t="s">
        <v>6593</v>
      </c>
      <c r="G6549" s="2" t="s">
        <v>10005</v>
      </c>
      <c r="H6549">
        <v>20610476130</v>
      </c>
      <c r="I6549" t="str">
        <f>INDEX([1]BCLIENTES!B:B,MATCH(Tabla5[[#This Row],[RUC]],[1]BCLIENTES!A:A,0))</f>
        <v xml:space="preserve"> FERREJACU J &amp; C E.I.R.L.</v>
      </c>
      <c r="J6549" t="e">
        <f>INDEX([1]!Tabla1[DISTRITO],MATCH(Tabla5[[#This Row],[RUC]],[1]!Tabla1[RUC],0))</f>
        <v>#REF!</v>
      </c>
      <c r="K6549" t="str">
        <f>INDEX([1]BCLIENTES!H:H,MATCH(Tabla5[[#This Row],[RUC]],[1]BCLIENTES!A:A,0))</f>
        <v xml:space="preserve"> LIMA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tr">
        <f>TEXT(Tabla5[[#This Row],[FECHA]],"MMM")</f>
        <v>Oct</v>
      </c>
      <c r="D6550" s="1" t="str">
        <f>TEXT(Tabla5[[#This Row],[FECHA]],"YYY")</f>
        <v>2024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tr">
        <f>INDEX([1]BCLIENTES!B:B,MATCH(Tabla5[[#This Row],[RUC]],[1]BCLIENTES!A:A,0))</f>
        <v xml:space="preserve"> TABLEROS ELECTRICOS CONTROL Y SOLUCIONES INTEGRALES S.A.C.</v>
      </c>
      <c r="J6550" t="e">
        <f>INDEX([1]!Tabla1[DISTRITO],MATCH(Tabla5[[#This Row],[RUC]],[1]!Tabla1[RUC],0))</f>
        <v>#REF!</v>
      </c>
      <c r="K6550" t="str">
        <f>INDEX([1]BCLIENTES!H:H,MATCH(Tabla5[[#This Row],[RUC]],[1]BCLIENTES!A:A,0))</f>
        <v xml:space="preserve"> LIMA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tr">
        <f>TEXT(Tabla5[[#This Row],[FECHA]],"MMM")</f>
        <v>May</v>
      </c>
      <c r="D6551" s="1" t="str">
        <f>TEXT(Tabla5[[#This Row],[FECHA]],"YYY")</f>
        <v>2024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tr">
        <f>INDEX([1]BCLIENTES!B:B,MATCH(Tabla5[[#This Row],[RUC]],[1]BCLIENTES!A:A,0))</f>
        <v xml:space="preserve"> DISTRIBUIDORA ELECTRICA JARAS S.A.C.</v>
      </c>
      <c r="J6551" t="e">
        <f>INDEX([1]!Tabla1[DISTRITO],MATCH(Tabla5[[#This Row],[RUC]],[1]!Tabla1[RUC],0))</f>
        <v>#REF!</v>
      </c>
      <c r="K6551" t="str">
        <f>INDEX([1]BCLIENTES!H:H,MATCH(Tabla5[[#This Row],[RUC]],[1]BCLIENTES!A:A,0))</f>
        <v xml:space="preserve"> LIMA 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tr">
        <f>TEXT(Tabla5[[#This Row],[FECHA]],"MMM")</f>
        <v>Oct</v>
      </c>
      <c r="D6552" s="1" t="str">
        <f>TEXT(Tabla5[[#This Row],[FECHA]],"YYY")</f>
        <v>2024</v>
      </c>
      <c r="E6552" s="2" t="s">
        <v>143</v>
      </c>
      <c r="F6552" s="2" t="s">
        <v>6596</v>
      </c>
      <c r="G6552" s="2" t="s">
        <v>10001</v>
      </c>
      <c r="H6552">
        <v>10095106698</v>
      </c>
      <c r="I6552" t="str">
        <f>INDEX([1]BCLIENTES!B:B,MATCH(Tabla5[[#This Row],[RUC]],[1]BCLIENTES!A:A,0))</f>
        <v xml:space="preserve"> CCARITA MAMANI PEDRO</v>
      </c>
      <c r="J6552" t="e">
        <f>INDEX([1]!Tabla1[DISTRITO],MATCH(Tabla5[[#This Row],[RUC]],[1]!Tabla1[RUC],0))</f>
        <v>#REF!</v>
      </c>
      <c r="K6552" t="str">
        <f>INDEX([1]BCLIENTES!H:H,MATCH(Tabla5[[#This Row],[RUC]],[1]BCLIENTES!A:A,0))</f>
        <v xml:space="preserve"> LIMA 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tr">
        <f>TEXT(Tabla5[[#This Row],[FECHA]],"MMM")</f>
        <v>Oct</v>
      </c>
      <c r="D6553" s="1" t="str">
        <f>TEXT(Tabla5[[#This Row],[FECHA]],"YYY")</f>
        <v>2024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tr">
        <f>INDEX([1]BCLIENTES!B:B,MATCH(Tabla5[[#This Row],[RUC]],[1]BCLIENTES!A:A,0))</f>
        <v xml:space="preserve"> DISTRIBUIDORA ELECTRICA JARAS S.A.C.</v>
      </c>
      <c r="J6553" t="e">
        <f>INDEX([1]!Tabla1[DISTRITO],MATCH(Tabla5[[#This Row],[RUC]],[1]!Tabla1[RUC],0))</f>
        <v>#REF!</v>
      </c>
      <c r="K6553" t="str">
        <f>INDEX([1]BCLIENTES!H:H,MATCH(Tabla5[[#This Row],[RUC]],[1]BCLIENTES!A:A,0))</f>
        <v xml:space="preserve"> LIMA 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tr">
        <f>TEXT(Tabla5[[#This Row],[FECHA]],"MMM")</f>
        <v>Oct</v>
      </c>
      <c r="D6554" s="1" t="str">
        <f>TEXT(Tabla5[[#This Row],[FECHA]],"YYY")</f>
        <v>2024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tr">
        <f>INDEX([1]BCLIENTES!B:B,MATCH(Tabla5[[#This Row],[RUC]],[1]BCLIENTES!A:A,0))</f>
        <v xml:space="preserve"> INVERSIONES VALLEMONT S.A.C.</v>
      </c>
      <c r="J6554" t="e">
        <f>INDEX([1]!Tabla1[DISTRITO],MATCH(Tabla5[[#This Row],[RUC]],[1]!Tabla1[RUC],0))</f>
        <v>#REF!</v>
      </c>
      <c r="K6554" t="str">
        <f>INDEX([1]BCLIENTES!H:H,MATCH(Tabla5[[#This Row],[RUC]],[1]BCLIENTES!A:A,0))</f>
        <v xml:space="preserve"> LIMA 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tr">
        <f>TEXT(Tabla5[[#This Row],[FECHA]],"MMM")</f>
        <v>Oct</v>
      </c>
      <c r="D6555" s="1" t="str">
        <f>TEXT(Tabla5[[#This Row],[FECHA]],"YYY")</f>
        <v>2024</v>
      </c>
      <c r="E6555" s="2" t="s">
        <v>143</v>
      </c>
      <c r="F6555" s="2" t="s">
        <v>6599</v>
      </c>
      <c r="G6555" s="2" t="s">
        <v>9997</v>
      </c>
      <c r="H6555">
        <v>1</v>
      </c>
      <c r="I6555" t="str">
        <f>INDEX([1]BCLIENTES!B:B,MATCH(Tabla5[[#This Row],[RUC]],[1]BCLIENTES!A:A,0))</f>
        <v>ANULADO</v>
      </c>
      <c r="J6555" t="e">
        <f>INDEX([1]!Tabla1[DISTRITO],MATCH(Tabla5[[#This Row],[RUC]],[1]!Tabla1[RUC],0))</f>
        <v>#REF!</v>
      </c>
      <c r="K6555" t="str">
        <f>INDEX([1]BCLIENTES!H:H,MATCH(Tabla5[[#This Row],[RUC]],[1]BCLIENTES!A:A,0))</f>
        <v>ANULADO</v>
      </c>
      <c r="L6555" s="3">
        <v>0</v>
      </c>
    </row>
    <row r="6556" spans="1:12" x14ac:dyDescent="0.25">
      <c r="A6556" t="s">
        <v>12</v>
      </c>
      <c r="B6556" s="1">
        <v>45593</v>
      </c>
      <c r="C6556" s="1" t="str">
        <f>TEXT(Tabla5[[#This Row],[FECHA]],"MMM")</f>
        <v>Oct</v>
      </c>
      <c r="D6556" s="1" t="str">
        <f>TEXT(Tabla5[[#This Row],[FECHA]],"YYY")</f>
        <v>2024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tr">
        <f>INDEX([1]BCLIENTES!B:B,MATCH(Tabla5[[#This Row],[RUC]],[1]BCLIENTES!A:A,0))</f>
        <v xml:space="preserve"> DISTRIBUIDORA ELECTRICA JARAS S.A.C.</v>
      </c>
      <c r="J6556" t="e">
        <f>INDEX([1]!Tabla1[DISTRITO],MATCH(Tabla5[[#This Row],[RUC]],[1]!Tabla1[RUC],0))</f>
        <v>#REF!</v>
      </c>
      <c r="K6556" t="str">
        <f>INDEX([1]BCLIENTES!H:H,MATCH(Tabla5[[#This Row],[RUC]],[1]BCLIENTES!A:A,0))</f>
        <v xml:space="preserve"> LIMA 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tr">
        <f>TEXT(Tabla5[[#This Row],[FECHA]],"MMM")</f>
        <v>Oct</v>
      </c>
      <c r="D6557" s="1" t="str">
        <f>TEXT(Tabla5[[#This Row],[FECHA]],"YYY")</f>
        <v>2024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tr">
        <f>INDEX([1]BCLIENTES!B:B,MATCH(Tabla5[[#This Row],[RUC]],[1]BCLIENTES!A:A,0))</f>
        <v xml:space="preserve"> DISTRIBUIDORA GERARD E.I.R.L.</v>
      </c>
      <c r="J6557" t="e">
        <f>INDEX([1]!Tabla1[DISTRITO],MATCH(Tabla5[[#This Row],[RUC]],[1]!Tabla1[RUC],0))</f>
        <v>#REF!</v>
      </c>
      <c r="K6557" t="str">
        <f>INDEX([1]BCLIENTES!H:H,MATCH(Tabla5[[#This Row],[RUC]],[1]BCLIENTES!A:A,0))</f>
        <v xml:space="preserve"> LIMA 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tr">
        <f>TEXT(Tabla5[[#This Row],[FECHA]],"MMM")</f>
        <v>Oct</v>
      </c>
      <c r="D6558" s="1" t="str">
        <f>TEXT(Tabla5[[#This Row],[FECHA]],"YYY")</f>
        <v>2024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tr">
        <f>INDEX([1]BCLIENTES!B:B,MATCH(Tabla5[[#This Row],[RUC]],[1]BCLIENTES!A:A,0))</f>
        <v xml:space="preserve"> DISTRIBUIDORA GERARD E.I.R.L.</v>
      </c>
      <c r="J6558" t="e">
        <f>INDEX([1]!Tabla1[DISTRITO],MATCH(Tabla5[[#This Row],[RUC]],[1]!Tabla1[RUC],0))</f>
        <v>#REF!</v>
      </c>
      <c r="K6558" t="str">
        <f>INDEX([1]BCLIENTES!H:H,MATCH(Tabla5[[#This Row],[RUC]],[1]BCLIENTES!A:A,0))</f>
        <v xml:space="preserve"> LIMA 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tr">
        <f>TEXT(Tabla5[[#This Row],[FECHA]],"MMM")</f>
        <v>Oct</v>
      </c>
      <c r="D6559" s="1" t="str">
        <f>TEXT(Tabla5[[#This Row],[FECHA]],"YYY")</f>
        <v>2024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tr">
        <f>INDEX([1]BCLIENTES!B:B,MATCH(Tabla5[[#This Row],[RUC]],[1]BCLIENTES!A:A,0))</f>
        <v xml:space="preserve"> INVERSIONES VALLEMONT S.A.C.</v>
      </c>
      <c r="J6559" t="e">
        <f>INDEX([1]!Tabla1[DISTRITO],MATCH(Tabla5[[#This Row],[RUC]],[1]!Tabla1[RUC],0))</f>
        <v>#REF!</v>
      </c>
      <c r="K6559" t="str">
        <f>INDEX([1]BCLIENTES!H:H,MATCH(Tabla5[[#This Row],[RUC]],[1]BCLIENTES!A:A,0))</f>
        <v xml:space="preserve"> LIMA 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tr">
        <f>TEXT(Tabla5[[#This Row],[FECHA]],"MMM")</f>
        <v>Oct</v>
      </c>
      <c r="D6560" s="1" t="str">
        <f>TEXT(Tabla5[[#This Row],[FECHA]],"YYY")</f>
        <v>2024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tr">
        <f>INDEX([1]BCLIENTES!B:B,MATCH(Tabla5[[#This Row],[RUC]],[1]BCLIENTES!A:A,0))</f>
        <v xml:space="preserve"> INVERSIONES VALLEMONT S.A.C.</v>
      </c>
      <c r="J6560" t="e">
        <f>INDEX([1]!Tabla1[DISTRITO],MATCH(Tabla5[[#This Row],[RUC]],[1]!Tabla1[RUC],0))</f>
        <v>#REF!</v>
      </c>
      <c r="K6560" t="str">
        <f>INDEX([1]BCLIENTES!H:H,MATCH(Tabla5[[#This Row],[RUC]],[1]BCLIENTES!A:A,0))</f>
        <v xml:space="preserve"> LIMA 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tr">
        <f>TEXT(Tabla5[[#This Row],[FECHA]],"MMM")</f>
        <v>Oct</v>
      </c>
      <c r="D6561" s="1" t="str">
        <f>TEXT(Tabla5[[#This Row],[FECHA]],"YYY")</f>
        <v>2024</v>
      </c>
      <c r="E6561" s="2" t="s">
        <v>143</v>
      </c>
      <c r="F6561" s="2" t="s">
        <v>6605</v>
      </c>
      <c r="G6561" s="2" t="s">
        <v>10001</v>
      </c>
      <c r="H6561">
        <v>10086835822</v>
      </c>
      <c r="I6561" t="str">
        <f>INDEX([1]BCLIENTES!B:B,MATCH(Tabla5[[#This Row],[RUC]],[1]BCLIENTES!A:A,0))</f>
        <v xml:space="preserve"> ALVOROL DURAN CATALINA GLORIA</v>
      </c>
      <c r="J6561" t="e">
        <f>INDEX([1]!Tabla1[DISTRITO],MATCH(Tabla5[[#This Row],[RUC]],[1]!Tabla1[RUC],0))</f>
        <v>#REF!</v>
      </c>
      <c r="K6561" t="str">
        <f>INDEX([1]BCLIENTES!H:H,MATCH(Tabla5[[#This Row],[RUC]],[1]BCLIENTES!A:A,0))</f>
        <v xml:space="preserve"> PROV. CONST. DEL CALLAO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tr">
        <f>TEXT(Tabla5[[#This Row],[FECHA]],"MMM")</f>
        <v>May</v>
      </c>
      <c r="D6562" s="1" t="str">
        <f>TEXT(Tabla5[[#This Row],[FECHA]],"YYY")</f>
        <v>2024</v>
      </c>
      <c r="E6562" s="2" t="s">
        <v>143</v>
      </c>
      <c r="F6562" s="2" t="s">
        <v>6606</v>
      </c>
      <c r="G6562" s="2" t="s">
        <v>10001</v>
      </c>
      <c r="H6562">
        <v>10449546666</v>
      </c>
      <c r="I6562" t="str">
        <f>INDEX([1]BCLIENTES!B:B,MATCH(Tabla5[[#This Row],[RUC]],[1]BCLIENTES!A:A,0))</f>
        <v xml:space="preserve"> ARONE ALARCON GRACIELA</v>
      </c>
      <c r="J6562" t="e">
        <f>INDEX([1]!Tabla1[DISTRITO],MATCH(Tabla5[[#This Row],[RUC]],[1]!Tabla1[RUC],0))</f>
        <v>#REF!</v>
      </c>
      <c r="K6562" t="str">
        <f>INDEX([1]BCLIENTES!H:H,MATCH(Tabla5[[#This Row],[RUC]],[1]BCLIENTES!A:A,0))</f>
        <v xml:space="preserve"> LIMA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tr">
        <f>TEXT(Tabla5[[#This Row],[FECHA]],"MMM")</f>
        <v>Oct</v>
      </c>
      <c r="D6563" s="1" t="str">
        <f>TEXT(Tabla5[[#This Row],[FECHA]],"YYY")</f>
        <v>2024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tr">
        <f>INDEX([1]BCLIENTES!B:B,MATCH(Tabla5[[#This Row],[RUC]],[1]BCLIENTES!A:A,0))</f>
        <v xml:space="preserve"> CONSORCIO TESLA</v>
      </c>
      <c r="J6563" t="e">
        <f>INDEX([1]!Tabla1[DISTRITO],MATCH(Tabla5[[#This Row],[RUC]],[1]!Tabla1[RUC],0))</f>
        <v>#REF!</v>
      </c>
      <c r="K6563" t="str">
        <f>INDEX([1]BCLIENTES!H:H,MATCH(Tabla5[[#This Row],[RUC]],[1]BCLIENTES!A:A,0))</f>
        <v xml:space="preserve"> LIMA 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tr">
        <f>TEXT(Tabla5[[#This Row],[FECHA]],"MMM")</f>
        <v>Oct</v>
      </c>
      <c r="D6564" s="1" t="str">
        <f>TEXT(Tabla5[[#This Row],[FECHA]],"YYY")</f>
        <v>2024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tr">
        <f>INDEX([1]BCLIENTES!B:B,MATCH(Tabla5[[#This Row],[RUC]],[1]BCLIENTES!A:A,0))</f>
        <v xml:space="preserve"> INVERSIONES VALLEMONT S.A.C.</v>
      </c>
      <c r="J6564" t="e">
        <f>INDEX([1]!Tabla1[DISTRITO],MATCH(Tabla5[[#This Row],[RUC]],[1]!Tabla1[RUC],0))</f>
        <v>#REF!</v>
      </c>
      <c r="K6564" t="str">
        <f>INDEX([1]BCLIENTES!H:H,MATCH(Tabla5[[#This Row],[RUC]],[1]BCLIENTES!A:A,0))</f>
        <v xml:space="preserve"> LIMA 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tr">
        <f>TEXT(Tabla5[[#This Row],[FECHA]],"MMM")</f>
        <v>Oct</v>
      </c>
      <c r="D6565" s="1" t="str">
        <f>TEXT(Tabla5[[#This Row],[FECHA]],"YYY")</f>
        <v>2024</v>
      </c>
      <c r="E6565" s="2" t="s">
        <v>143</v>
      </c>
      <c r="F6565" s="2" t="s">
        <v>6609</v>
      </c>
      <c r="G6565" s="2" t="s">
        <v>10001</v>
      </c>
      <c r="H6565">
        <v>20514251461</v>
      </c>
      <c r="I6565" t="str">
        <f>INDEX([1]BCLIENTES!B:B,MATCH(Tabla5[[#This Row],[RUC]],[1]BCLIENTES!A:A,0))</f>
        <v xml:space="preserve"> FERRETERIA CHOQUE SOCIEDAD COMERCIAL DE RESPONSABILIDAD LIMITADA - FERRETERIA CHOQUE S.R.L.</v>
      </c>
      <c r="J6565" t="e">
        <f>INDEX([1]!Tabla1[DISTRITO],MATCH(Tabla5[[#This Row],[RUC]],[1]!Tabla1[RUC],0))</f>
        <v>#REF!</v>
      </c>
      <c r="K6565" t="str">
        <f>INDEX([1]BCLIENTES!H:H,MATCH(Tabla5[[#This Row],[RUC]],[1]BCLIENTES!A:A,0))</f>
        <v xml:space="preserve"> LIMA 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tr">
        <f>TEXT(Tabla5[[#This Row],[FECHA]],"MMM")</f>
        <v>Oct</v>
      </c>
      <c r="D6566" s="1" t="str">
        <f>TEXT(Tabla5[[#This Row],[FECHA]],"YYY")</f>
        <v>2024</v>
      </c>
      <c r="E6566" s="2" t="s">
        <v>143</v>
      </c>
      <c r="F6566" s="2" t="s">
        <v>6610</v>
      </c>
      <c r="G6566" s="2" t="s">
        <v>10005</v>
      </c>
      <c r="H6566">
        <v>10106187661</v>
      </c>
      <c r="I6566" t="str">
        <f>INDEX([1]BCLIENTES!B:B,MATCH(Tabla5[[#This Row],[RUC]],[1]BCLIENTES!A:A,0))</f>
        <v xml:space="preserve"> SALAZAR GOMEZ MANUEL FLORENTINO</v>
      </c>
      <c r="J6566" t="e">
        <f>INDEX([1]!Tabla1[DISTRITO],MATCH(Tabla5[[#This Row],[RUC]],[1]!Tabla1[RUC],0))</f>
        <v>#REF!</v>
      </c>
      <c r="K6566" t="str">
        <f>INDEX([1]BCLIENTES!H:H,MATCH(Tabla5[[#This Row],[RUC]],[1]BCLIENTES!A:A,0))</f>
        <v xml:space="preserve"> LIMA 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tr">
        <f>TEXT(Tabla5[[#This Row],[FECHA]],"MMM")</f>
        <v>Oct</v>
      </c>
      <c r="D6567" s="1" t="str">
        <f>TEXT(Tabla5[[#This Row],[FECHA]],"YYY")</f>
        <v>2024</v>
      </c>
      <c r="E6567" s="2" t="s">
        <v>143</v>
      </c>
      <c r="F6567" s="2" t="s">
        <v>6611</v>
      </c>
      <c r="G6567" s="2" t="s">
        <v>10005</v>
      </c>
      <c r="H6567">
        <v>10421640110</v>
      </c>
      <c r="I6567" t="str">
        <f>INDEX([1]BCLIENTES!B:B,MATCH(Tabla5[[#This Row],[RUC]],[1]BCLIENTES!A:A,0))</f>
        <v xml:space="preserve"> GONZALES LOPEZ TEODORO SANTOS</v>
      </c>
      <c r="J6567" t="e">
        <f>INDEX([1]!Tabla1[DISTRITO],MATCH(Tabla5[[#This Row],[RUC]],[1]!Tabla1[RUC],0))</f>
        <v>#REF!</v>
      </c>
      <c r="K6567" t="str">
        <f>INDEX([1]BCLIENTES!H:H,MATCH(Tabla5[[#This Row],[RUC]],[1]BCLIENTES!A:A,0))</f>
        <v xml:space="preserve"> PROV. CONST. DEL CALLAO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tr">
        <f>TEXT(Tabla5[[#This Row],[FECHA]],"MMM")</f>
        <v>Oct</v>
      </c>
      <c r="D6568" s="1" t="str">
        <f>TEXT(Tabla5[[#This Row],[FECHA]],"YYY")</f>
        <v>2024</v>
      </c>
      <c r="E6568" s="2" t="s">
        <v>143</v>
      </c>
      <c r="F6568" s="2" t="s">
        <v>6612</v>
      </c>
      <c r="G6568" s="2" t="s">
        <v>10005</v>
      </c>
      <c r="H6568">
        <v>20611763663</v>
      </c>
      <c r="I6568" t="str">
        <f>INDEX([1]BCLIENTES!B:B,MATCH(Tabla5[[#This Row],[RUC]],[1]BCLIENTES!A:A,0))</f>
        <v xml:space="preserve"> DISTRIBUCION E INVERSIONES ALEX E.I.R.L.</v>
      </c>
      <c r="J6568" t="e">
        <f>INDEX([1]!Tabla1[DISTRITO],MATCH(Tabla5[[#This Row],[RUC]],[1]!Tabla1[RUC],0))</f>
        <v>#REF!</v>
      </c>
      <c r="K6568" t="str">
        <f>INDEX([1]BCLIENTES!H:H,MATCH(Tabla5[[#This Row],[RUC]],[1]BCLIENTES!A:A,0))</f>
        <v xml:space="preserve"> LIMA 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tr">
        <f>TEXT(Tabla5[[#This Row],[FECHA]],"MMM")</f>
        <v>Oct</v>
      </c>
      <c r="D6569" s="1" t="str">
        <f>TEXT(Tabla5[[#This Row],[FECHA]],"YYY")</f>
        <v>2024</v>
      </c>
      <c r="E6569" s="2" t="s">
        <v>143</v>
      </c>
      <c r="F6569" s="2" t="s">
        <v>6613</v>
      </c>
      <c r="G6569" s="2" t="s">
        <v>10005</v>
      </c>
      <c r="H6569">
        <v>10708462816</v>
      </c>
      <c r="I6569" t="str">
        <f>INDEX([1]BCLIENTES!B:B,MATCH(Tabla5[[#This Row],[RUC]],[1]BCLIENTES!A:A,0))</f>
        <v xml:space="preserve"> RAMIREZ GUEVARA ROYER ROER</v>
      </c>
      <c r="J6569" t="e">
        <f>INDEX([1]!Tabla1[DISTRITO],MATCH(Tabla5[[#This Row],[RUC]],[1]!Tabla1[RUC],0))</f>
        <v>#REF!</v>
      </c>
      <c r="K6569" t="str">
        <f>INDEX([1]BCLIENTES!H:H,MATCH(Tabla5[[#This Row],[RUC]],[1]BCLIENTES!A:A,0))</f>
        <v xml:space="preserve"> LIMA 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tr">
        <f>TEXT(Tabla5[[#This Row],[FECHA]],"MMM")</f>
        <v>Oct</v>
      </c>
      <c r="D6570" s="1" t="str">
        <f>TEXT(Tabla5[[#This Row],[FECHA]],"YYY")</f>
        <v>2024</v>
      </c>
      <c r="E6570" s="2" t="s">
        <v>143</v>
      </c>
      <c r="F6570" s="2" t="s">
        <v>6614</v>
      </c>
      <c r="G6570" s="2" t="s">
        <v>10005</v>
      </c>
      <c r="H6570">
        <v>20610476130</v>
      </c>
      <c r="I6570" t="str">
        <f>INDEX([1]BCLIENTES!B:B,MATCH(Tabla5[[#This Row],[RUC]],[1]BCLIENTES!A:A,0))</f>
        <v xml:space="preserve"> FERREJACU J &amp; C E.I.R.L.</v>
      </c>
      <c r="J6570" t="e">
        <f>INDEX([1]!Tabla1[DISTRITO],MATCH(Tabla5[[#This Row],[RUC]],[1]!Tabla1[RUC],0))</f>
        <v>#REF!</v>
      </c>
      <c r="K6570" t="str">
        <f>INDEX([1]BCLIENTES!H:H,MATCH(Tabla5[[#This Row],[RUC]],[1]BCLIENTES!A:A,0))</f>
        <v xml:space="preserve"> LIMA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tr">
        <f>TEXT(Tabla5[[#This Row],[FECHA]],"MMM")</f>
        <v>Oct</v>
      </c>
      <c r="D6571" s="1" t="str">
        <f>TEXT(Tabla5[[#This Row],[FECHA]],"YYY")</f>
        <v>2024</v>
      </c>
      <c r="E6571" s="2" t="s">
        <v>143</v>
      </c>
      <c r="F6571" s="2" t="s">
        <v>6615</v>
      </c>
      <c r="G6571" s="2" t="s">
        <v>10005</v>
      </c>
      <c r="H6571">
        <v>10464911486</v>
      </c>
      <c r="I6571" t="str">
        <f>INDEX([1]BCLIENTES!B:B,MATCH(Tabla5[[#This Row],[RUC]],[1]BCLIENTES!A:A,0))</f>
        <v xml:space="preserve"> LOPEZ GUZMAN WUILBER</v>
      </c>
      <c r="J6571" t="e">
        <f>INDEX([1]!Tabla1[DISTRITO],MATCH(Tabla5[[#This Row],[RUC]],[1]!Tabla1[RUC],0))</f>
        <v>#REF!</v>
      </c>
      <c r="K6571" t="str">
        <f>INDEX([1]BCLIENTES!H:H,MATCH(Tabla5[[#This Row],[RUC]],[1]BCLIENTES!A:A,0))</f>
        <v xml:space="preserve"> LIMA 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tr">
        <f>TEXT(Tabla5[[#This Row],[FECHA]],"MMM")</f>
        <v>Oct</v>
      </c>
      <c r="D6572" s="1" t="str">
        <f>TEXT(Tabla5[[#This Row],[FECHA]],"YYY")</f>
        <v>2024</v>
      </c>
      <c r="E6572" s="2" t="s">
        <v>143</v>
      </c>
      <c r="F6572" s="2" t="s">
        <v>6616</v>
      </c>
      <c r="G6572" s="2" t="s">
        <v>10005</v>
      </c>
      <c r="H6572">
        <v>10400578198</v>
      </c>
      <c r="I6572" t="str">
        <f>INDEX([1]BCLIENTES!B:B,MATCH(Tabla5[[#This Row],[RUC]],[1]BCLIENTES!A:A,0))</f>
        <v xml:space="preserve"> MENDOZA HUERTA DARIA</v>
      </c>
      <c r="J6572" t="e">
        <f>INDEX([1]!Tabla1[DISTRITO],MATCH(Tabla5[[#This Row],[RUC]],[1]!Tabla1[RUC],0))</f>
        <v>#REF!</v>
      </c>
      <c r="K6572" t="str">
        <f>INDEX([1]BCLIENTES!H:H,MATCH(Tabla5[[#This Row],[RUC]],[1]BCLIENTES!A:A,0))</f>
        <v xml:space="preserve"> LIMA 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tr">
        <f>TEXT(Tabla5[[#This Row],[FECHA]],"MMM")</f>
        <v>May</v>
      </c>
      <c r="D6573" s="1" t="str">
        <f>TEXT(Tabla5[[#This Row],[FECHA]],"YYY")</f>
        <v>2024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tr">
        <f>INDEX([1]BCLIENTES!B:B,MATCH(Tabla5[[#This Row],[RUC]],[1]BCLIENTES!A:A,0))</f>
        <v xml:space="preserve"> DISTRIBUIDORA GERARD E.I.R.L.</v>
      </c>
      <c r="J6573" t="e">
        <f>INDEX([1]!Tabla1[DISTRITO],MATCH(Tabla5[[#This Row],[RUC]],[1]!Tabla1[RUC],0))</f>
        <v>#REF!</v>
      </c>
      <c r="K6573" t="str">
        <f>INDEX([1]BCLIENTES!H:H,MATCH(Tabla5[[#This Row],[RUC]],[1]BCLIENTES!A:A,0))</f>
        <v xml:space="preserve"> LIMA 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tr">
        <f>TEXT(Tabla5[[#This Row],[FECHA]],"MMM")</f>
        <v>Oct</v>
      </c>
      <c r="D6574" s="1" t="str">
        <f>TEXT(Tabla5[[#This Row],[FECHA]],"YYY")</f>
        <v>2024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tr">
        <f>INDEX([1]BCLIENTES!B:B,MATCH(Tabla5[[#This Row],[RUC]],[1]BCLIENTES!A:A,0))</f>
        <v xml:space="preserve"> DISTRIBUIDORA ELECTRICA JARAS S.A.C.</v>
      </c>
      <c r="J6574" t="e">
        <f>INDEX([1]!Tabla1[DISTRITO],MATCH(Tabla5[[#This Row],[RUC]],[1]!Tabla1[RUC],0))</f>
        <v>#REF!</v>
      </c>
      <c r="K6574" t="str">
        <f>INDEX([1]BCLIENTES!H:H,MATCH(Tabla5[[#This Row],[RUC]],[1]BCLIENTES!A:A,0))</f>
        <v xml:space="preserve"> LIMA 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tr">
        <f>TEXT(Tabla5[[#This Row],[FECHA]],"MMM")</f>
        <v>Oct</v>
      </c>
      <c r="D6575" s="1" t="str">
        <f>TEXT(Tabla5[[#This Row],[FECHA]],"YYY")</f>
        <v>2024</v>
      </c>
      <c r="E6575" s="2" t="s">
        <v>143</v>
      </c>
      <c r="F6575" s="2" t="s">
        <v>6619</v>
      </c>
      <c r="G6575" s="2" t="s">
        <v>10005</v>
      </c>
      <c r="H6575">
        <v>20611763663</v>
      </c>
      <c r="I6575" t="str">
        <f>INDEX([1]BCLIENTES!B:B,MATCH(Tabla5[[#This Row],[RUC]],[1]BCLIENTES!A:A,0))</f>
        <v xml:space="preserve"> DISTRIBUCION E INVERSIONES ALEX E.I.R.L.</v>
      </c>
      <c r="J6575" t="e">
        <f>INDEX([1]!Tabla1[DISTRITO],MATCH(Tabla5[[#This Row],[RUC]],[1]!Tabla1[RUC],0))</f>
        <v>#REF!</v>
      </c>
      <c r="K6575" t="str">
        <f>INDEX([1]BCLIENTES!H:H,MATCH(Tabla5[[#This Row],[RUC]],[1]BCLIENTES!A:A,0))</f>
        <v xml:space="preserve"> LIMA 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tr">
        <f>TEXT(Tabla5[[#This Row],[FECHA]],"MMM")</f>
        <v>Oct</v>
      </c>
      <c r="D6576" s="1" t="str">
        <f>TEXT(Tabla5[[#This Row],[FECHA]],"YYY")</f>
        <v>2024</v>
      </c>
      <c r="E6576" s="2" t="s">
        <v>143</v>
      </c>
      <c r="F6576" s="2" t="s">
        <v>6620</v>
      </c>
      <c r="G6576" s="2" t="s">
        <v>10005</v>
      </c>
      <c r="H6576">
        <v>10102153061</v>
      </c>
      <c r="I6576" t="str">
        <f>INDEX([1]BCLIENTES!B:B,MATCH(Tabla5[[#This Row],[RUC]],[1]BCLIENTES!A:A,0))</f>
        <v xml:space="preserve"> GRIMALDO MEDICO SOSIMO</v>
      </c>
      <c r="J6576" t="e">
        <f>INDEX([1]!Tabla1[DISTRITO],MATCH(Tabla5[[#This Row],[RUC]],[1]!Tabla1[RUC],0))</f>
        <v>#REF!</v>
      </c>
      <c r="K6576" t="str">
        <f>INDEX([1]BCLIENTES!H:H,MATCH(Tabla5[[#This Row],[RUC]],[1]BCLIENTES!A:A,0))</f>
        <v xml:space="preserve"> LIMA 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tr">
        <f>TEXT(Tabla5[[#This Row],[FECHA]],"MMM")</f>
        <v>Oct</v>
      </c>
      <c r="D6577" s="1" t="str">
        <f>TEXT(Tabla5[[#This Row],[FECHA]],"YYY")</f>
        <v>2024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tr">
        <f>INDEX([1]BCLIENTES!B:B,MATCH(Tabla5[[#This Row],[RUC]],[1]BCLIENTES!A:A,0))</f>
        <v xml:space="preserve"> JARA VEGA MARIA JANET</v>
      </c>
      <c r="J6577" t="e">
        <f>INDEX([1]!Tabla1[DISTRITO],MATCH(Tabla5[[#This Row],[RUC]],[1]!Tabla1[RUC],0))</f>
        <v>#REF!</v>
      </c>
      <c r="K6577" t="str">
        <f>INDEX([1]BCLIENTES!H:H,MATCH(Tabla5[[#This Row],[RUC]],[1]BCLIENTES!A:A,0))</f>
        <v xml:space="preserve"> LIMA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tr">
        <f>TEXT(Tabla5[[#This Row],[FECHA]],"MMM")</f>
        <v>Nov</v>
      </c>
      <c r="D6578" s="1" t="str">
        <f>TEXT(Tabla5[[#This Row],[FECHA]],"YYY")</f>
        <v>2024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tr">
        <f>INDEX([1]BCLIENTES!B:B,MATCH(Tabla5[[#This Row],[RUC]],[1]BCLIENTES!A:A,0))</f>
        <v xml:space="preserve"> LOPINTA FLORES LIVIA</v>
      </c>
      <c r="J6578" t="e">
        <f>INDEX([1]!Tabla1[DISTRITO],MATCH(Tabla5[[#This Row],[RUC]],[1]!Tabla1[RUC],0))</f>
        <v>#REF!</v>
      </c>
      <c r="K6578" t="str">
        <f>INDEX([1]BCLIENTES!H:H,MATCH(Tabla5[[#This Row],[RUC]],[1]BCLIENTES!A:A,0))</f>
        <v xml:space="preserve"> HUAROCHIRI 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tr">
        <f>TEXT(Tabla5[[#This Row],[FECHA]],"MMM")</f>
        <v>Nov</v>
      </c>
      <c r="D6579" s="1" t="str">
        <f>TEXT(Tabla5[[#This Row],[FECHA]],"YYY")</f>
        <v>2024</v>
      </c>
      <c r="E6579" s="2" t="s">
        <v>143</v>
      </c>
      <c r="F6579" s="2" t="s">
        <v>6624</v>
      </c>
      <c r="G6579" s="2" t="s">
        <v>9997</v>
      </c>
      <c r="H6579">
        <v>1</v>
      </c>
      <c r="I6579" t="str">
        <f>INDEX([1]BCLIENTES!B:B,MATCH(Tabla5[[#This Row],[RUC]],[1]BCLIENTES!A:A,0))</f>
        <v>ANULADO</v>
      </c>
      <c r="J6579" t="e">
        <f>INDEX([1]!Tabla1[DISTRITO],MATCH(Tabla5[[#This Row],[RUC]],[1]!Tabla1[RUC],0))</f>
        <v>#REF!</v>
      </c>
      <c r="K6579" t="str">
        <f>INDEX([1]BCLIENTES!H:H,MATCH(Tabla5[[#This Row],[RUC]],[1]BCLIENTES!A:A,0))</f>
        <v>ANULADO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tr">
        <f>TEXT(Tabla5[[#This Row],[FECHA]],"MMM")</f>
        <v>Nov</v>
      </c>
      <c r="D6580" s="1" t="str">
        <f>TEXT(Tabla5[[#This Row],[FECHA]],"YYY")</f>
        <v>2024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tr">
        <f>INDEX([1]BCLIENTES!B:B,MATCH(Tabla5[[#This Row],[RUC]],[1]BCLIENTES!A:A,0))</f>
        <v xml:space="preserve"> INVERSIONES VALLEMONT S.A.C.</v>
      </c>
      <c r="J6580" t="e">
        <f>INDEX([1]!Tabla1[DISTRITO],MATCH(Tabla5[[#This Row],[RUC]],[1]!Tabla1[RUC],0))</f>
        <v>#REF!</v>
      </c>
      <c r="K6580" t="str">
        <f>INDEX([1]BCLIENTES!H:H,MATCH(Tabla5[[#This Row],[RUC]],[1]BCLIENTES!A:A,0))</f>
        <v xml:space="preserve"> LIMA 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tr">
        <f>TEXT(Tabla5[[#This Row],[FECHA]],"MMM")</f>
        <v>Nov</v>
      </c>
      <c r="D6581" s="1" t="str">
        <f>TEXT(Tabla5[[#This Row],[FECHA]],"YYY")</f>
        <v>2024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tr">
        <f>INDEX([1]BCLIENTES!B:B,MATCH(Tabla5[[#This Row],[RUC]],[1]BCLIENTES!A:A,0))</f>
        <v xml:space="preserve"> INVERSIONES VALLEMONT S.A.C.</v>
      </c>
      <c r="J6581" t="e">
        <f>INDEX([1]!Tabla1[DISTRITO],MATCH(Tabla5[[#This Row],[RUC]],[1]!Tabla1[RUC],0))</f>
        <v>#REF!</v>
      </c>
      <c r="K6581" t="str">
        <f>INDEX([1]BCLIENTES!H:H,MATCH(Tabla5[[#This Row],[RUC]],[1]BCLIENTES!A:A,0))</f>
        <v xml:space="preserve"> LIMA 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tr">
        <f>TEXT(Tabla5[[#This Row],[FECHA]],"MMM")</f>
        <v>Nov</v>
      </c>
      <c r="D6582" s="1" t="str">
        <f>TEXT(Tabla5[[#This Row],[FECHA]],"YYY")</f>
        <v>2024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tr">
        <f>INDEX([1]BCLIENTES!B:B,MATCH(Tabla5[[#This Row],[RUC]],[1]BCLIENTES!A:A,0))</f>
        <v xml:space="preserve"> DISTRIBUIDORA GERARD E.I.R.L.</v>
      </c>
      <c r="J6582" t="e">
        <f>INDEX([1]!Tabla1[DISTRITO],MATCH(Tabla5[[#This Row],[RUC]],[1]!Tabla1[RUC],0))</f>
        <v>#REF!</v>
      </c>
      <c r="K6582" t="str">
        <f>INDEX([1]BCLIENTES!H:H,MATCH(Tabla5[[#This Row],[RUC]],[1]BCLIENTES!A:A,0))</f>
        <v xml:space="preserve"> LIMA 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tr">
        <f>TEXT(Tabla5[[#This Row],[FECHA]],"MMM")</f>
        <v>Nov</v>
      </c>
      <c r="D6583" s="1" t="str">
        <f>TEXT(Tabla5[[#This Row],[FECHA]],"YYY")</f>
        <v>2024</v>
      </c>
      <c r="E6583" s="2" t="s">
        <v>143</v>
      </c>
      <c r="F6583" s="2" t="s">
        <v>6629</v>
      </c>
      <c r="G6583" s="2" t="s">
        <v>10005</v>
      </c>
      <c r="H6583">
        <v>10102153061</v>
      </c>
      <c r="I6583" t="str">
        <f>INDEX([1]BCLIENTES!B:B,MATCH(Tabla5[[#This Row],[RUC]],[1]BCLIENTES!A:A,0))</f>
        <v xml:space="preserve"> GRIMALDO MEDICO SOSIMO</v>
      </c>
      <c r="J6583" t="e">
        <f>INDEX([1]!Tabla1[DISTRITO],MATCH(Tabla5[[#This Row],[RUC]],[1]!Tabla1[RUC],0))</f>
        <v>#REF!</v>
      </c>
      <c r="K6583" t="str">
        <f>INDEX([1]BCLIENTES!H:H,MATCH(Tabla5[[#This Row],[RUC]],[1]BCLIENTES!A:A,0))</f>
        <v xml:space="preserve"> LIMA 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tr">
        <f>TEXT(Tabla5[[#This Row],[FECHA]],"MMM")</f>
        <v>May</v>
      </c>
      <c r="D6584" s="1" t="str">
        <f>TEXT(Tabla5[[#This Row],[FECHA]],"YYY")</f>
        <v>2024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tr">
        <f>INDEX([1]BCLIENTES!B:B,MATCH(Tabla5[[#This Row],[RUC]],[1]BCLIENTES!A:A,0))</f>
        <v xml:space="preserve"> INVERSIONES VALLEMONT S.A.C.</v>
      </c>
      <c r="J6584" t="e">
        <f>INDEX([1]!Tabla1[DISTRITO],MATCH(Tabla5[[#This Row],[RUC]],[1]!Tabla1[RUC],0))</f>
        <v>#REF!</v>
      </c>
      <c r="K6584" t="str">
        <f>INDEX([1]BCLIENTES!H:H,MATCH(Tabla5[[#This Row],[RUC]],[1]BCLIENTES!A:A,0))</f>
        <v xml:space="preserve"> LIMA 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tr">
        <f>TEXT(Tabla5[[#This Row],[FECHA]],"MMM")</f>
        <v>Nov</v>
      </c>
      <c r="D6585" s="1" t="str">
        <f>TEXT(Tabla5[[#This Row],[FECHA]],"YYY")</f>
        <v>2024</v>
      </c>
      <c r="E6585" s="2" t="s">
        <v>143</v>
      </c>
      <c r="F6585" s="2" t="s">
        <v>6631</v>
      </c>
      <c r="G6585" s="2" t="s">
        <v>10005</v>
      </c>
      <c r="H6585">
        <v>20611763663</v>
      </c>
      <c r="I6585" t="str">
        <f>INDEX([1]BCLIENTES!B:B,MATCH(Tabla5[[#This Row],[RUC]],[1]BCLIENTES!A:A,0))</f>
        <v xml:space="preserve"> DISTRIBUCION E INVERSIONES ALEX E.I.R.L.</v>
      </c>
      <c r="J6585" t="e">
        <f>INDEX([1]!Tabla1[DISTRITO],MATCH(Tabla5[[#This Row],[RUC]],[1]!Tabla1[RUC],0))</f>
        <v>#REF!</v>
      </c>
      <c r="K6585" t="str">
        <f>INDEX([1]BCLIENTES!H:H,MATCH(Tabla5[[#This Row],[RUC]],[1]BCLIENTES!A:A,0))</f>
        <v xml:space="preserve"> LIMA 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tr">
        <f>TEXT(Tabla5[[#This Row],[FECHA]],"MMM")</f>
        <v>Nov</v>
      </c>
      <c r="D6586" s="1" t="str">
        <f>TEXT(Tabla5[[#This Row],[FECHA]],"YYY")</f>
        <v>2024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tr">
        <f>INDEX([1]BCLIENTES!B:B,MATCH(Tabla5[[#This Row],[RUC]],[1]BCLIENTES!A:A,0))</f>
        <v xml:space="preserve"> INVERSIONES VALLEMONT S.A.C.</v>
      </c>
      <c r="J6586" t="e">
        <f>INDEX([1]!Tabla1[DISTRITO],MATCH(Tabla5[[#This Row],[RUC]],[1]!Tabla1[RUC],0))</f>
        <v>#REF!</v>
      </c>
      <c r="K6586" t="str">
        <f>INDEX([1]BCLIENTES!H:H,MATCH(Tabla5[[#This Row],[RUC]],[1]BCLIENTES!A:A,0))</f>
        <v xml:space="preserve"> LIMA 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tr">
        <f>TEXT(Tabla5[[#This Row],[FECHA]],"MMM")</f>
        <v>Nov</v>
      </c>
      <c r="D6587" s="1" t="str">
        <f>TEXT(Tabla5[[#This Row],[FECHA]],"YYY")</f>
        <v>2024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tr">
        <f>INDEX([1]BCLIENTES!B:B,MATCH(Tabla5[[#This Row],[RUC]],[1]BCLIENTES!A:A,0))</f>
        <v xml:space="preserve"> DISTRIBUIDORA ELECTRICA JARAS S.A.C.</v>
      </c>
      <c r="J6587" t="e">
        <f>INDEX([1]!Tabla1[DISTRITO],MATCH(Tabla5[[#This Row],[RUC]],[1]!Tabla1[RUC],0))</f>
        <v>#REF!</v>
      </c>
      <c r="K6587" t="str">
        <f>INDEX([1]BCLIENTES!H:H,MATCH(Tabla5[[#This Row],[RUC]],[1]BCLIENTES!A:A,0))</f>
        <v xml:space="preserve"> LIMA 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tr">
        <f>TEXT(Tabla5[[#This Row],[FECHA]],"MMM")</f>
        <v>Nov</v>
      </c>
      <c r="D6588" s="1" t="str">
        <f>TEXT(Tabla5[[#This Row],[FECHA]],"YYY")</f>
        <v>2024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tr">
        <f>INDEX([1]BCLIENTES!B:B,MATCH(Tabla5[[#This Row],[RUC]],[1]BCLIENTES!A:A,0))</f>
        <v xml:space="preserve"> INVERSIONES VALLEMONT S.A.C.</v>
      </c>
      <c r="J6588" t="e">
        <f>INDEX([1]!Tabla1[DISTRITO],MATCH(Tabla5[[#This Row],[RUC]],[1]!Tabla1[RUC],0))</f>
        <v>#REF!</v>
      </c>
      <c r="K6588" t="str">
        <f>INDEX([1]BCLIENTES!H:H,MATCH(Tabla5[[#This Row],[RUC]],[1]BCLIENTES!A:A,0))</f>
        <v xml:space="preserve"> LIMA 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tr">
        <f>TEXT(Tabla5[[#This Row],[FECHA]],"MMM")</f>
        <v>Nov</v>
      </c>
      <c r="D6589" s="1" t="str">
        <f>TEXT(Tabla5[[#This Row],[FECHA]],"YYY")</f>
        <v>2024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tr">
        <f>INDEX([1]BCLIENTES!B:B,MATCH(Tabla5[[#This Row],[RUC]],[1]BCLIENTES!A:A,0))</f>
        <v xml:space="preserve"> DISTRIBUIDORA ELECTRICA JARAS S.A.C.</v>
      </c>
      <c r="J6589" t="e">
        <f>INDEX([1]!Tabla1[DISTRITO],MATCH(Tabla5[[#This Row],[RUC]],[1]!Tabla1[RUC],0))</f>
        <v>#REF!</v>
      </c>
      <c r="K6589" t="str">
        <f>INDEX([1]BCLIENTES!H:H,MATCH(Tabla5[[#This Row],[RUC]],[1]BCLIENTES!A:A,0))</f>
        <v xml:space="preserve"> LIMA 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tr">
        <f>TEXT(Tabla5[[#This Row],[FECHA]],"MMM")</f>
        <v>Nov</v>
      </c>
      <c r="D6590" s="1" t="str">
        <f>TEXT(Tabla5[[#This Row],[FECHA]],"YYY")</f>
        <v>2024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tr">
        <f>INDEX([1]BCLIENTES!B:B,MATCH(Tabla5[[#This Row],[RUC]],[1]BCLIENTES!A:A,0))</f>
        <v xml:space="preserve"> DISTRIBUIDORA ELECTRICA JARAS S.A.C.</v>
      </c>
      <c r="J6590" t="e">
        <f>INDEX([1]!Tabla1[DISTRITO],MATCH(Tabla5[[#This Row],[RUC]],[1]!Tabla1[RUC],0))</f>
        <v>#REF!</v>
      </c>
      <c r="K6590" t="str">
        <f>INDEX([1]BCLIENTES!H:H,MATCH(Tabla5[[#This Row],[RUC]],[1]BCLIENTES!A:A,0))</f>
        <v xml:space="preserve"> LIMA 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tr">
        <f>TEXT(Tabla5[[#This Row],[FECHA]],"MMM")</f>
        <v>Nov</v>
      </c>
      <c r="D6591" s="1" t="str">
        <f>TEXT(Tabla5[[#This Row],[FECHA]],"YYY")</f>
        <v>2024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tr">
        <f>INDEX([1]BCLIENTES!B:B,MATCH(Tabla5[[#This Row],[RUC]],[1]BCLIENTES!A:A,0))</f>
        <v xml:space="preserve"> COMERCIO FERRETERO ELECTRONICO LA SOLUCION S.A.C. - COMFERELEC LA SOLUCION S.A.C.</v>
      </c>
      <c r="J6591" t="e">
        <f>INDEX([1]!Tabla1[DISTRITO],MATCH(Tabla5[[#This Row],[RUC]],[1]!Tabla1[RUC],0))</f>
        <v>#REF!</v>
      </c>
      <c r="K6591" t="str">
        <f>INDEX([1]BCLIENTES!H:H,MATCH(Tabla5[[#This Row],[RUC]],[1]BCLIENTES!A:A,0))</f>
        <v xml:space="preserve"> LIMA 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tr">
        <f>TEXT(Tabla5[[#This Row],[FECHA]],"MMM")</f>
        <v>Nov</v>
      </c>
      <c r="D6592" s="1" t="str">
        <f>TEXT(Tabla5[[#This Row],[FECHA]],"YYY")</f>
        <v>2024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tr">
        <f>INDEX([1]BCLIENTES!B:B,MATCH(Tabla5[[#This Row],[RUC]],[1]BCLIENTES!A:A,0))</f>
        <v xml:space="preserve"> MONTESINOS HUAYTA ALICIA FANY</v>
      </c>
      <c r="J6592" t="e">
        <f>INDEX([1]!Tabla1[DISTRITO],MATCH(Tabla5[[#This Row],[RUC]],[1]!Tabla1[RUC],0))</f>
        <v>#REF!</v>
      </c>
      <c r="K6592" t="str">
        <f>INDEX([1]BCLIENTES!H:H,MATCH(Tabla5[[#This Row],[RUC]],[1]BCLIENTES!A:A,0))</f>
        <v xml:space="preserve"> LIMA 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tr">
        <f>TEXT(Tabla5[[#This Row],[FECHA]],"MMM")</f>
        <v>Nov</v>
      </c>
      <c r="D6593" s="1" t="str">
        <f>TEXT(Tabla5[[#This Row],[FECHA]],"YYY")</f>
        <v>2024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tr">
        <f>INDEX([1]BCLIENTES!B:B,MATCH(Tabla5[[#This Row],[RUC]],[1]BCLIENTES!A:A,0))</f>
        <v>MAGUHN CALONGE MIRIAM YSABEL</v>
      </c>
      <c r="J6593" t="e">
        <f>INDEX([1]!Tabla1[DISTRITO],MATCH(Tabla5[[#This Row],[RUC]],[1]!Tabla1[RUC],0))</f>
        <v>#REF!</v>
      </c>
      <c r="K6593" t="str">
        <f>INDEX([1]BCLIENTES!H:H,MATCH(Tabla5[[#This Row],[RUC]],[1]BCLIENTES!A:A,0))</f>
        <v xml:space="preserve">LIMA 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tr">
        <f>TEXT(Tabla5[[#This Row],[FECHA]],"MMM")</f>
        <v>Nov</v>
      </c>
      <c r="D6594" s="1" t="str">
        <f>TEXT(Tabla5[[#This Row],[FECHA]],"YYY")</f>
        <v>2024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tr">
        <f>INDEX([1]BCLIENTES!B:B,MATCH(Tabla5[[#This Row],[RUC]],[1]BCLIENTES!A:A,0))</f>
        <v>PARRAGUEZ LITANO GREGORIA</v>
      </c>
      <c r="J6594" t="e">
        <f>INDEX([1]!Tabla1[DISTRITO],MATCH(Tabla5[[#This Row],[RUC]],[1]!Tabla1[RUC],0))</f>
        <v>#REF!</v>
      </c>
      <c r="K6594" t="str">
        <f>INDEX([1]BCLIENTES!H:H,MATCH(Tabla5[[#This Row],[RUC]],[1]BCLIENTES!A:A,0))</f>
        <v xml:space="preserve">LIMA 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tr">
        <f>TEXT(Tabla5[[#This Row],[FECHA]],"MMM")</f>
        <v>May</v>
      </c>
      <c r="D6595" s="1" t="str">
        <f>TEXT(Tabla5[[#This Row],[FECHA]],"YYY")</f>
        <v>2024</v>
      </c>
      <c r="E6595" s="2" t="s">
        <v>143</v>
      </c>
      <c r="F6595" s="2" t="s">
        <v>6643</v>
      </c>
      <c r="G6595" s="2" t="s">
        <v>10005</v>
      </c>
      <c r="H6595">
        <v>10754911676</v>
      </c>
      <c r="I6595" t="str">
        <f>INDEX([1]BCLIENTES!B:B,MATCH(Tabla5[[#This Row],[RUC]],[1]BCLIENTES!A:A,0))</f>
        <v xml:space="preserve"> GUERRERO ZELA THALIA</v>
      </c>
      <c r="J6595" t="e">
        <f>INDEX([1]!Tabla1[DISTRITO],MATCH(Tabla5[[#This Row],[RUC]],[1]!Tabla1[RUC],0))</f>
        <v>#REF!</v>
      </c>
      <c r="K6595" t="str">
        <f>INDEX([1]BCLIENTES!H:H,MATCH(Tabla5[[#This Row],[RUC]],[1]BCLIENTES!A:A,0))</f>
        <v xml:space="preserve"> LIMA 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tr">
        <f>TEXT(Tabla5[[#This Row],[FECHA]],"MMM")</f>
        <v>May</v>
      </c>
      <c r="D6596" s="1" t="str">
        <f>TEXT(Tabla5[[#This Row],[FECHA]],"YYY")</f>
        <v>2024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tr">
        <f>INDEX([1]BCLIENTES!B:B,MATCH(Tabla5[[#This Row],[RUC]],[1]BCLIENTES!A:A,0))</f>
        <v xml:space="preserve"> DISTRIBUIDORA GERARD E.I.R.L.</v>
      </c>
      <c r="J6596" t="e">
        <f>INDEX([1]!Tabla1[DISTRITO],MATCH(Tabla5[[#This Row],[RUC]],[1]!Tabla1[RUC],0))</f>
        <v>#REF!</v>
      </c>
      <c r="K6596" t="str">
        <f>INDEX([1]BCLIENTES!H:H,MATCH(Tabla5[[#This Row],[RUC]],[1]BCLIENTES!A:A,0))</f>
        <v xml:space="preserve"> LIMA 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tr">
        <f>TEXT(Tabla5[[#This Row],[FECHA]],"MMM")</f>
        <v>Nov</v>
      </c>
      <c r="D6597" s="1" t="str">
        <f>TEXT(Tabla5[[#This Row],[FECHA]],"YYY")</f>
        <v>2024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tr">
        <f>INDEX([1]BCLIENTES!B:B,MATCH(Tabla5[[#This Row],[RUC]],[1]BCLIENTES!A:A,0))</f>
        <v xml:space="preserve"> GONZALES HERRERA MARLENY</v>
      </c>
      <c r="J6597" t="e">
        <f>INDEX([1]!Tabla1[DISTRITO],MATCH(Tabla5[[#This Row],[RUC]],[1]!Tabla1[RUC],0))</f>
        <v>#REF!</v>
      </c>
      <c r="K6597" t="str">
        <f>INDEX([1]BCLIENTES!H:H,MATCH(Tabla5[[#This Row],[RUC]],[1]BCLIENTES!A:A,0))</f>
        <v xml:space="preserve"> LIMA 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tr">
        <f>TEXT(Tabla5[[#This Row],[FECHA]],"MMM")</f>
        <v>Nov</v>
      </c>
      <c r="D6598" s="1" t="str">
        <f>TEXT(Tabla5[[#This Row],[FECHA]],"YYY")</f>
        <v>2024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tr">
        <f>INDEX([1]BCLIENTES!B:B,MATCH(Tabla5[[#This Row],[RUC]],[1]BCLIENTES!A:A,0))</f>
        <v xml:space="preserve"> QUISPE ARQQUE REMIGIO</v>
      </c>
      <c r="J6598" t="e">
        <f>INDEX([1]!Tabla1[DISTRITO],MATCH(Tabla5[[#This Row],[RUC]],[1]!Tabla1[RUC],0))</f>
        <v>#REF!</v>
      </c>
      <c r="K6598" t="str">
        <f>INDEX([1]BCLIENTES!H:H,MATCH(Tabla5[[#This Row],[RUC]],[1]BCLIENTES!A:A,0))</f>
        <v xml:space="preserve"> LIMA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tr">
        <f>TEXT(Tabla5[[#This Row],[FECHA]],"MMM")</f>
        <v>Nov</v>
      </c>
      <c r="D6599" s="1" t="str">
        <f>TEXT(Tabla5[[#This Row],[FECHA]],"YYY")</f>
        <v>2024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tr">
        <f>INDEX([1]BCLIENTES!B:B,MATCH(Tabla5[[#This Row],[RUC]],[1]BCLIENTES!A:A,0))</f>
        <v xml:space="preserve"> SOTO YAURI MARGOT ROSA</v>
      </c>
      <c r="J6599" t="e">
        <f>INDEX([1]!Tabla1[DISTRITO],MATCH(Tabla5[[#This Row],[RUC]],[1]!Tabla1[RUC],0))</f>
        <v>#REF!</v>
      </c>
      <c r="K6599" t="str">
        <f>INDEX([1]BCLIENTES!H:H,MATCH(Tabla5[[#This Row],[RUC]],[1]BCLIENTES!A:A,0))</f>
        <v xml:space="preserve"> LIMA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tr">
        <f>TEXT(Tabla5[[#This Row],[FECHA]],"MMM")</f>
        <v>Nov</v>
      </c>
      <c r="D6600" s="1" t="str">
        <f>TEXT(Tabla5[[#This Row],[FECHA]],"YYY")</f>
        <v>2024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tr">
        <f>INDEX([1]BCLIENTES!B:B,MATCH(Tabla5[[#This Row],[RUC]],[1]BCLIENTES!A:A,0))</f>
        <v xml:space="preserve"> FERRETERIA INDUSTRIAL PRISMA S.A.C. - FERREINPRIS S.A.C.</v>
      </c>
      <c r="J6600" t="e">
        <f>INDEX([1]!Tabla1[DISTRITO],MATCH(Tabla5[[#This Row],[RUC]],[1]!Tabla1[RUC],0))</f>
        <v>#REF!</v>
      </c>
      <c r="K6600" t="str">
        <f>INDEX([1]BCLIENTES!H:H,MATCH(Tabla5[[#This Row],[RUC]],[1]BCLIENTES!A:A,0))</f>
        <v xml:space="preserve"> LIMA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tr">
        <f>TEXT(Tabla5[[#This Row],[FECHA]],"MMM")</f>
        <v>Nov</v>
      </c>
      <c r="D6601" s="1" t="str">
        <f>TEXT(Tabla5[[#This Row],[FECHA]],"YYY")</f>
        <v>2024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tr">
        <f>INDEX([1]BCLIENTES!B:B,MATCH(Tabla5[[#This Row],[RUC]],[1]BCLIENTES!A:A,0))</f>
        <v xml:space="preserve"> PAUCAR ESTEBAN YESICA ANALI</v>
      </c>
      <c r="J6601" t="e">
        <f>INDEX([1]!Tabla1[DISTRITO],MATCH(Tabla5[[#This Row],[RUC]],[1]!Tabla1[RUC],0))</f>
        <v>#REF!</v>
      </c>
      <c r="K6601" t="str">
        <f>INDEX([1]BCLIENTES!H:H,MATCH(Tabla5[[#This Row],[RUC]],[1]BCLIENTES!A:A,0))</f>
        <v xml:space="preserve"> LIMA 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tr">
        <f>TEXT(Tabla5[[#This Row],[FECHA]],"MMM")</f>
        <v>Nov</v>
      </c>
      <c r="D6602" s="1" t="str">
        <f>TEXT(Tabla5[[#This Row],[FECHA]],"YYY")</f>
        <v>2024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tr">
        <f>INDEX([1]BCLIENTES!B:B,MATCH(Tabla5[[#This Row],[RUC]],[1]BCLIENTES!A:A,0))</f>
        <v xml:space="preserve"> DIAZ CARUAJULCA JOSE JAIME</v>
      </c>
      <c r="J6602" t="e">
        <f>INDEX([1]!Tabla1[DISTRITO],MATCH(Tabla5[[#This Row],[RUC]],[1]!Tabla1[RUC],0))</f>
        <v>#REF!</v>
      </c>
      <c r="K6602" t="str">
        <f>INDEX([1]BCLIENTES!H:H,MATCH(Tabla5[[#This Row],[RUC]],[1]BCLIENTES!A:A,0))</f>
        <v xml:space="preserve"> LIMA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tr">
        <f>TEXT(Tabla5[[#This Row],[FECHA]],"MMM")</f>
        <v>Nov</v>
      </c>
      <c r="D6603" s="1" t="str">
        <f>TEXT(Tabla5[[#This Row],[FECHA]],"YYY")</f>
        <v>2024</v>
      </c>
      <c r="E6603" s="2" t="s">
        <v>143</v>
      </c>
      <c r="F6603" s="2" t="s">
        <v>6651</v>
      </c>
      <c r="G6603" s="2" t="s">
        <v>9997</v>
      </c>
      <c r="H6603">
        <v>1</v>
      </c>
      <c r="I6603" t="str">
        <f>INDEX([1]BCLIENTES!B:B,MATCH(Tabla5[[#This Row],[RUC]],[1]BCLIENTES!A:A,0))</f>
        <v>ANULADO</v>
      </c>
      <c r="J6603" t="e">
        <f>INDEX([1]!Tabla1[DISTRITO],MATCH(Tabla5[[#This Row],[RUC]],[1]!Tabla1[RUC],0))</f>
        <v>#REF!</v>
      </c>
      <c r="K6603" t="str">
        <f>INDEX([1]BCLIENTES!H:H,MATCH(Tabla5[[#This Row],[RUC]],[1]BCLIENTES!A:A,0))</f>
        <v>ANULADO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tr">
        <f>TEXT(Tabla5[[#This Row],[FECHA]],"MMM")</f>
        <v>Nov</v>
      </c>
      <c r="D6604" s="1" t="str">
        <f>TEXT(Tabla5[[#This Row],[FECHA]],"YYY")</f>
        <v>2024</v>
      </c>
      <c r="E6604" s="2" t="s">
        <v>143</v>
      </c>
      <c r="F6604" s="2" t="s">
        <v>6652</v>
      </c>
      <c r="G6604" s="2" t="s">
        <v>9997</v>
      </c>
      <c r="H6604">
        <v>1</v>
      </c>
      <c r="I6604" t="str">
        <f>INDEX([1]BCLIENTES!B:B,MATCH(Tabla5[[#This Row],[RUC]],[1]BCLIENTES!A:A,0))</f>
        <v>ANULADO</v>
      </c>
      <c r="J6604" t="e">
        <f>INDEX([1]!Tabla1[DISTRITO],MATCH(Tabla5[[#This Row],[RUC]],[1]!Tabla1[RUC],0))</f>
        <v>#REF!</v>
      </c>
      <c r="K6604" t="str">
        <f>INDEX([1]BCLIENTES!H:H,MATCH(Tabla5[[#This Row],[RUC]],[1]BCLIENTES!A:A,0))</f>
        <v>ANULADO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tr">
        <f>TEXT(Tabla5[[#This Row],[FECHA]],"MMM")</f>
        <v>Nov</v>
      </c>
      <c r="D6605" s="1" t="str">
        <f>TEXT(Tabla5[[#This Row],[FECHA]],"YYY")</f>
        <v>2024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tr">
        <f>INDEX([1]BCLIENTES!B:B,MATCH(Tabla5[[#This Row],[RUC]],[1]BCLIENTES!A:A,0))</f>
        <v xml:space="preserve"> INVERSIONES VALLEMONT S.A.C.</v>
      </c>
      <c r="J6605" t="e">
        <f>INDEX([1]!Tabla1[DISTRITO],MATCH(Tabla5[[#This Row],[RUC]],[1]!Tabla1[RUC],0))</f>
        <v>#REF!</v>
      </c>
      <c r="K6605" t="str">
        <f>INDEX([1]BCLIENTES!H:H,MATCH(Tabla5[[#This Row],[RUC]],[1]BCLIENTES!A:A,0))</f>
        <v xml:space="preserve"> LIMA 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tr">
        <f>TEXT(Tabla5[[#This Row],[FECHA]],"MMM")</f>
        <v>Nov</v>
      </c>
      <c r="D6606" s="1" t="str">
        <f>TEXT(Tabla5[[#This Row],[FECHA]],"YYY")</f>
        <v>2024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tr">
        <f>INDEX([1]BCLIENTES!B:B,MATCH(Tabla5[[#This Row],[RUC]],[1]BCLIENTES!A:A,0))</f>
        <v xml:space="preserve"> FERRETERIA MIRIAN E.I.R.L.</v>
      </c>
      <c r="J6606" t="e">
        <f>INDEX([1]!Tabla1[DISTRITO],MATCH(Tabla5[[#This Row],[RUC]],[1]!Tabla1[RUC],0))</f>
        <v>#REF!</v>
      </c>
      <c r="K6606" t="str">
        <f>INDEX([1]BCLIENTES!H:H,MATCH(Tabla5[[#This Row],[RUC]],[1]BCLIENTES!A:A,0))</f>
        <v xml:space="preserve"> LIMA 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tr">
        <f>TEXT(Tabla5[[#This Row],[FECHA]],"MMM")</f>
        <v>May</v>
      </c>
      <c r="D6607" s="1" t="str">
        <f>TEXT(Tabla5[[#This Row],[FECHA]],"YYY")</f>
        <v>2024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tr">
        <f>INDEX([1]BCLIENTES!B:B,MATCH(Tabla5[[#This Row],[RUC]],[1]BCLIENTES!A:A,0))</f>
        <v xml:space="preserve"> INVERSIONES VALLEMONT S.A.C.</v>
      </c>
      <c r="J6607" t="e">
        <f>INDEX([1]!Tabla1[DISTRITO],MATCH(Tabla5[[#This Row],[RUC]],[1]!Tabla1[RUC],0))</f>
        <v>#REF!</v>
      </c>
      <c r="K6607" t="str">
        <f>INDEX([1]BCLIENTES!H:H,MATCH(Tabla5[[#This Row],[RUC]],[1]BCLIENTES!A:A,0))</f>
        <v xml:space="preserve"> LIMA 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tr">
        <f>TEXT(Tabla5[[#This Row],[FECHA]],"MMM")</f>
        <v>Nov</v>
      </c>
      <c r="D6608" s="1" t="str">
        <f>TEXT(Tabla5[[#This Row],[FECHA]],"YYY")</f>
        <v>2024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tr">
        <f>INDEX([1]BCLIENTES!B:B,MATCH(Tabla5[[#This Row],[RUC]],[1]BCLIENTES!A:A,0))</f>
        <v xml:space="preserve"> INVERSIONES VALLEMONT S.A.C.</v>
      </c>
      <c r="J6608" t="e">
        <f>INDEX([1]!Tabla1[DISTRITO],MATCH(Tabla5[[#This Row],[RUC]],[1]!Tabla1[RUC],0))</f>
        <v>#REF!</v>
      </c>
      <c r="K6608" t="str">
        <f>INDEX([1]BCLIENTES!H:H,MATCH(Tabla5[[#This Row],[RUC]],[1]BCLIENTES!A:A,0))</f>
        <v xml:space="preserve"> LIMA 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tr">
        <f>TEXT(Tabla5[[#This Row],[FECHA]],"MMM")</f>
        <v>Nov</v>
      </c>
      <c r="D6609" s="1" t="str">
        <f>TEXT(Tabla5[[#This Row],[FECHA]],"YYY")</f>
        <v>2024</v>
      </c>
      <c r="E6609" s="2" t="s">
        <v>143</v>
      </c>
      <c r="F6609" s="2" t="s">
        <v>6657</v>
      </c>
      <c r="G6609" s="2" t="s">
        <v>9997</v>
      </c>
      <c r="H6609">
        <v>1</v>
      </c>
      <c r="I6609" t="str">
        <f>INDEX([1]BCLIENTES!B:B,MATCH(Tabla5[[#This Row],[RUC]],[1]BCLIENTES!A:A,0))</f>
        <v>ANULADO</v>
      </c>
      <c r="J6609" t="e">
        <f>INDEX([1]!Tabla1[DISTRITO],MATCH(Tabla5[[#This Row],[RUC]],[1]!Tabla1[RUC],0))</f>
        <v>#REF!</v>
      </c>
      <c r="K6609" t="str">
        <f>INDEX([1]BCLIENTES!H:H,MATCH(Tabla5[[#This Row],[RUC]],[1]BCLIENTES!A:A,0))</f>
        <v>ANULADO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tr">
        <f>TEXT(Tabla5[[#This Row],[FECHA]],"MMM")</f>
        <v>Nov</v>
      </c>
      <c r="D6610" s="1" t="str">
        <f>TEXT(Tabla5[[#This Row],[FECHA]],"YYY")</f>
        <v>2024</v>
      </c>
      <c r="E6610" s="2" t="s">
        <v>143</v>
      </c>
      <c r="F6610" s="2" t="s">
        <v>6658</v>
      </c>
      <c r="G6610" s="2" t="s">
        <v>10001</v>
      </c>
      <c r="H6610">
        <v>20606105828</v>
      </c>
      <c r="I6610" t="str">
        <f>INDEX([1]BCLIENTES!B:B,MATCH(Tabla5[[#This Row],[RUC]],[1]BCLIENTES!A:A,0))</f>
        <v xml:space="preserve"> IMPORTACIONES INDUSTRIALES J &amp; A S.A.C.</v>
      </c>
      <c r="J6610" t="e">
        <f>INDEX([1]!Tabla1[DISTRITO],MATCH(Tabla5[[#This Row],[RUC]],[1]!Tabla1[RUC],0))</f>
        <v>#REF!</v>
      </c>
      <c r="K6610" t="str">
        <f>INDEX([1]BCLIENTES!H:H,MATCH(Tabla5[[#This Row],[RUC]],[1]BCLIENTES!A:A,0))</f>
        <v xml:space="preserve"> LIMA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tr">
        <f>TEXT(Tabla5[[#This Row],[FECHA]],"MMM")</f>
        <v>Nov</v>
      </c>
      <c r="D6611" s="1" t="str">
        <f>TEXT(Tabla5[[#This Row],[FECHA]],"YYY")</f>
        <v>2024</v>
      </c>
      <c r="E6611" s="2" t="s">
        <v>143</v>
      </c>
      <c r="F6611" s="2" t="s">
        <v>6659</v>
      </c>
      <c r="G6611" s="2" t="s">
        <v>10001</v>
      </c>
      <c r="H6611">
        <v>10406417994</v>
      </c>
      <c r="I6611" t="str">
        <f>INDEX([1]BCLIENTES!B:B,MATCH(Tabla5[[#This Row],[RUC]],[1]BCLIENTES!A:A,0))</f>
        <v xml:space="preserve"> SANTA CRUZ REA EDITH ANGELICA</v>
      </c>
      <c r="J6611" t="e">
        <f>INDEX([1]!Tabla1[DISTRITO],MATCH(Tabla5[[#This Row],[RUC]],[1]!Tabla1[RUC],0))</f>
        <v>#REF!</v>
      </c>
      <c r="K6611" t="str">
        <f>INDEX([1]BCLIENTES!H:H,MATCH(Tabla5[[#This Row],[RUC]],[1]BCLIENTES!A:A,0))</f>
        <v xml:space="preserve"> LIMA 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tr">
        <f>TEXT(Tabla5[[#This Row],[FECHA]],"MMM")</f>
        <v>Nov</v>
      </c>
      <c r="D6612" s="1" t="str">
        <f>TEXT(Tabla5[[#This Row],[FECHA]],"YYY")</f>
        <v>2024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tr">
        <f>INDEX([1]BCLIENTES!B:B,MATCH(Tabla5[[#This Row],[RUC]],[1]BCLIENTES!A:A,0))</f>
        <v xml:space="preserve"> INVERSIONES VALLEMONT S.A.C.</v>
      </c>
      <c r="J6612" t="e">
        <f>INDEX([1]!Tabla1[DISTRITO],MATCH(Tabla5[[#This Row],[RUC]],[1]!Tabla1[RUC],0))</f>
        <v>#REF!</v>
      </c>
      <c r="K6612" t="str">
        <f>INDEX([1]BCLIENTES!H:H,MATCH(Tabla5[[#This Row],[RUC]],[1]BCLIENTES!A:A,0))</f>
        <v xml:space="preserve"> LIMA 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tr">
        <f>TEXT(Tabla5[[#This Row],[FECHA]],"MMM")</f>
        <v>Nov</v>
      </c>
      <c r="D6613" s="1" t="str">
        <f>TEXT(Tabla5[[#This Row],[FECHA]],"YYY")</f>
        <v>2024</v>
      </c>
      <c r="E6613" s="2" t="s">
        <v>143</v>
      </c>
      <c r="F6613" s="2" t="s">
        <v>6661</v>
      </c>
      <c r="G6613" s="2" t="s">
        <v>10001</v>
      </c>
      <c r="H6613">
        <v>20607162574</v>
      </c>
      <c r="I6613" t="str">
        <f>INDEX([1]BCLIENTES!B:B,MATCH(Tabla5[[#This Row],[RUC]],[1]BCLIENTES!A:A,0))</f>
        <v xml:space="preserve"> CONSTRUCTORA GOPOBRAS E.I.R.L.</v>
      </c>
      <c r="J6613" t="e">
        <f>INDEX([1]!Tabla1[DISTRITO],MATCH(Tabla5[[#This Row],[RUC]],[1]!Tabla1[RUC],0))</f>
        <v>#REF!</v>
      </c>
      <c r="K6613" t="str">
        <f>INDEX([1]BCLIENTES!H:H,MATCH(Tabla5[[#This Row],[RUC]],[1]BCLIENTES!A:A,0))</f>
        <v xml:space="preserve"> HUANCAYO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tr">
        <f>TEXT(Tabla5[[#This Row],[FECHA]],"MMM")</f>
        <v>Nov</v>
      </c>
      <c r="D6614" s="1" t="str">
        <f>TEXT(Tabla5[[#This Row],[FECHA]],"YYY")</f>
        <v>2024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tr">
        <f>INDEX([1]BCLIENTES!B:B,MATCH(Tabla5[[#This Row],[RUC]],[1]BCLIENTES!A:A,0))</f>
        <v xml:space="preserve"> JARA VEGA MARIA JANET</v>
      </c>
      <c r="J6614" t="e">
        <f>INDEX([1]!Tabla1[DISTRITO],MATCH(Tabla5[[#This Row],[RUC]],[1]!Tabla1[RUC],0))</f>
        <v>#REF!</v>
      </c>
      <c r="K6614" t="str">
        <f>INDEX([1]BCLIENTES!H:H,MATCH(Tabla5[[#This Row],[RUC]],[1]BCLIENTES!A:A,0))</f>
        <v xml:space="preserve"> LIMA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tr">
        <f>TEXT(Tabla5[[#This Row],[FECHA]],"MMM")</f>
        <v>Nov</v>
      </c>
      <c r="D6615" s="1" t="str">
        <f>TEXT(Tabla5[[#This Row],[FECHA]],"YYY")</f>
        <v>2024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tr">
        <f>INDEX([1]BCLIENTES!B:B,MATCH(Tabla5[[#This Row],[RUC]],[1]BCLIENTES!A:A,0))</f>
        <v xml:space="preserve"> JARA VEGA MARIA JANET</v>
      </c>
      <c r="J6615" t="e">
        <f>INDEX([1]!Tabla1[DISTRITO],MATCH(Tabla5[[#This Row],[RUC]],[1]!Tabla1[RUC],0))</f>
        <v>#REF!</v>
      </c>
      <c r="K6615" t="str">
        <f>INDEX([1]BCLIENTES!H:H,MATCH(Tabla5[[#This Row],[RUC]],[1]BCLIENTES!A:A,0))</f>
        <v xml:space="preserve"> LIMA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tr">
        <f>TEXT(Tabla5[[#This Row],[FECHA]],"MMM")</f>
        <v>Nov</v>
      </c>
      <c r="D6616" s="1" t="str">
        <f>TEXT(Tabla5[[#This Row],[FECHA]],"YYY")</f>
        <v>2024</v>
      </c>
      <c r="E6616" s="2" t="s">
        <v>143</v>
      </c>
      <c r="F6616" s="2" t="s">
        <v>6665</v>
      </c>
      <c r="G6616" s="2" t="s">
        <v>10005</v>
      </c>
      <c r="H6616">
        <v>10464825687</v>
      </c>
      <c r="I6616" t="str">
        <f>INDEX([1]BCLIENTES!B:B,MATCH(Tabla5[[#This Row],[RUC]],[1]BCLIENTES!A:A,0))</f>
        <v xml:space="preserve"> RUFASTO PEREZ LUIS ELVER</v>
      </c>
      <c r="J6616" t="e">
        <f>INDEX([1]!Tabla1[DISTRITO],MATCH(Tabla5[[#This Row],[RUC]],[1]!Tabla1[RUC],0))</f>
        <v>#REF!</v>
      </c>
      <c r="K6616" t="str">
        <f>INDEX([1]BCLIENTES!H:H,MATCH(Tabla5[[#This Row],[RUC]],[1]BCLIENTES!A:A,0))</f>
        <v xml:space="preserve"> LIMA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tr">
        <f>TEXT(Tabla5[[#This Row],[FECHA]],"MMM")</f>
        <v>Nov</v>
      </c>
      <c r="D6617" s="1" t="str">
        <f>TEXT(Tabla5[[#This Row],[FECHA]],"YYY")</f>
        <v>2024</v>
      </c>
      <c r="E6617" s="2" t="s">
        <v>143</v>
      </c>
      <c r="F6617" s="2" t="s">
        <v>6666</v>
      </c>
      <c r="G6617" s="2" t="s">
        <v>9997</v>
      </c>
      <c r="H6617">
        <v>1</v>
      </c>
      <c r="I6617" t="str">
        <f>INDEX([1]BCLIENTES!B:B,MATCH(Tabla5[[#This Row],[RUC]],[1]BCLIENTES!A:A,0))</f>
        <v>ANULADO</v>
      </c>
      <c r="J6617" t="e">
        <f>INDEX([1]!Tabla1[DISTRITO],MATCH(Tabla5[[#This Row],[RUC]],[1]!Tabla1[RUC],0))</f>
        <v>#REF!</v>
      </c>
      <c r="K6617" t="str">
        <f>INDEX([1]BCLIENTES!H:H,MATCH(Tabla5[[#This Row],[RUC]],[1]BCLIENTES!A:A,0))</f>
        <v>ANULADO</v>
      </c>
      <c r="L6617" s="3">
        <v>0</v>
      </c>
    </row>
    <row r="6618" spans="1:12" x14ac:dyDescent="0.25">
      <c r="A6618" t="s">
        <v>12</v>
      </c>
      <c r="B6618" s="1">
        <v>45434</v>
      </c>
      <c r="C6618" s="1" t="str">
        <f>TEXT(Tabla5[[#This Row],[FECHA]],"MMM")</f>
        <v>May</v>
      </c>
      <c r="D6618" s="1" t="str">
        <f>TEXT(Tabla5[[#This Row],[FECHA]],"YYY")</f>
        <v>2024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tr">
        <f>INDEX([1]BCLIENTES!B:B,MATCH(Tabla5[[#This Row],[RUC]],[1]BCLIENTES!A:A,0))</f>
        <v xml:space="preserve"> DISTRIBUIDORA ELECTRICA JARAS S.A.C.</v>
      </c>
      <c r="J6618" t="e">
        <f>INDEX([1]!Tabla1[DISTRITO],MATCH(Tabla5[[#This Row],[RUC]],[1]!Tabla1[RUC],0))</f>
        <v>#REF!</v>
      </c>
      <c r="K6618" t="str">
        <f>INDEX([1]BCLIENTES!H:H,MATCH(Tabla5[[#This Row],[RUC]],[1]BCLIENTES!A:A,0))</f>
        <v xml:space="preserve"> LIMA 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tr">
        <f>TEXT(Tabla5[[#This Row],[FECHA]],"MMM")</f>
        <v>Nov</v>
      </c>
      <c r="D6619" s="1" t="str">
        <f>TEXT(Tabla5[[#This Row],[FECHA]],"YYY")</f>
        <v>2024</v>
      </c>
      <c r="E6619" s="2" t="s">
        <v>143</v>
      </c>
      <c r="F6619" s="2" t="s">
        <v>6668</v>
      </c>
      <c r="G6619" s="2" t="s">
        <v>10005</v>
      </c>
      <c r="H6619">
        <v>20609337380</v>
      </c>
      <c r="I6619" t="str">
        <f>INDEX([1]BCLIENTES!B:B,MATCH(Tabla5[[#This Row],[RUC]],[1]BCLIENTES!A:A,0))</f>
        <v xml:space="preserve"> FERRETERIA P &amp; E SOCIEDAD ANONIMA CERRADA - FERRETERIA P &amp; E S.A.C.</v>
      </c>
      <c r="J6619" t="e">
        <f>INDEX([1]!Tabla1[DISTRITO],MATCH(Tabla5[[#This Row],[RUC]],[1]!Tabla1[RUC],0))</f>
        <v>#REF!</v>
      </c>
      <c r="K6619" t="str">
        <f>INDEX([1]BCLIENTES!H:H,MATCH(Tabla5[[#This Row],[RUC]],[1]BCLIENTES!A:A,0))</f>
        <v xml:space="preserve"> LIMA 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tr">
        <f>TEXT(Tabla5[[#This Row],[FECHA]],"MMM")</f>
        <v>Nov</v>
      </c>
      <c r="D6620" s="1" t="str">
        <f>TEXT(Tabla5[[#This Row],[FECHA]],"YYY")</f>
        <v>2024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tr">
        <f>INDEX([1]BCLIENTES!B:B,MATCH(Tabla5[[#This Row],[RUC]],[1]BCLIENTES!A:A,0))</f>
        <v xml:space="preserve"> DISTRIBUIDORA GERARD E.I.R.L.</v>
      </c>
      <c r="J6620" t="e">
        <f>INDEX([1]!Tabla1[DISTRITO],MATCH(Tabla5[[#This Row],[RUC]],[1]!Tabla1[RUC],0))</f>
        <v>#REF!</v>
      </c>
      <c r="K6620" t="str">
        <f>INDEX([1]BCLIENTES!H:H,MATCH(Tabla5[[#This Row],[RUC]],[1]BCLIENTES!A:A,0))</f>
        <v xml:space="preserve"> LIMA 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tr">
        <f>TEXT(Tabla5[[#This Row],[FECHA]],"MMM")</f>
        <v>Nov</v>
      </c>
      <c r="D6621" s="1" t="str">
        <f>TEXT(Tabla5[[#This Row],[FECHA]],"YYY")</f>
        <v>2024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tr">
        <f>INDEX([1]BCLIENTES!B:B,MATCH(Tabla5[[#This Row],[RUC]],[1]BCLIENTES!A:A,0))</f>
        <v xml:space="preserve"> DISTRIBUIDORA ELECTRICA JARAS S.A.C.</v>
      </c>
      <c r="J6621" t="e">
        <f>INDEX([1]!Tabla1[DISTRITO],MATCH(Tabla5[[#This Row],[RUC]],[1]!Tabla1[RUC],0))</f>
        <v>#REF!</v>
      </c>
      <c r="K6621" t="str">
        <f>INDEX([1]BCLIENTES!H:H,MATCH(Tabla5[[#This Row],[RUC]],[1]BCLIENTES!A:A,0))</f>
        <v xml:space="preserve"> LIMA 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tr">
        <f>TEXT(Tabla5[[#This Row],[FECHA]],"MMM")</f>
        <v>Nov</v>
      </c>
      <c r="D6622" s="1" t="str">
        <f>TEXT(Tabla5[[#This Row],[FECHA]],"YYY")</f>
        <v>2024</v>
      </c>
      <c r="E6622" s="2" t="s">
        <v>143</v>
      </c>
      <c r="F6622" s="2" t="s">
        <v>6671</v>
      </c>
      <c r="G6622" s="2" t="s">
        <v>9997</v>
      </c>
      <c r="H6622">
        <v>1</v>
      </c>
      <c r="I6622" t="str">
        <f>INDEX([1]BCLIENTES!B:B,MATCH(Tabla5[[#This Row],[RUC]],[1]BCLIENTES!A:A,0))</f>
        <v>ANULADO</v>
      </c>
      <c r="J6622" t="e">
        <f>INDEX([1]!Tabla1[DISTRITO],MATCH(Tabla5[[#This Row],[RUC]],[1]!Tabla1[RUC],0))</f>
        <v>#REF!</v>
      </c>
      <c r="K6622" t="str">
        <f>INDEX([1]BCLIENTES!H:H,MATCH(Tabla5[[#This Row],[RUC]],[1]BCLIENTES!A:A,0))</f>
        <v>ANULADO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tr">
        <f>TEXT(Tabla5[[#This Row],[FECHA]],"MMM")</f>
        <v>Nov</v>
      </c>
      <c r="D6623" s="1" t="str">
        <f>TEXT(Tabla5[[#This Row],[FECHA]],"YYY")</f>
        <v>2024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tr">
        <f>INDEX([1]BCLIENTES!B:B,MATCH(Tabla5[[#This Row],[RUC]],[1]BCLIENTES!A:A,0))</f>
        <v xml:space="preserve"> INVERSIONES VALLEMONT S.A.C.</v>
      </c>
      <c r="J6623" t="e">
        <f>INDEX([1]!Tabla1[DISTRITO],MATCH(Tabla5[[#This Row],[RUC]],[1]!Tabla1[RUC],0))</f>
        <v>#REF!</v>
      </c>
      <c r="K6623" t="str">
        <f>INDEX([1]BCLIENTES!H:H,MATCH(Tabla5[[#This Row],[RUC]],[1]BCLIENTES!A:A,0))</f>
        <v xml:space="preserve"> LIMA 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tr">
        <f>TEXT(Tabla5[[#This Row],[FECHA]],"MMM")</f>
        <v>Nov</v>
      </c>
      <c r="D6624" s="1" t="str">
        <f>TEXT(Tabla5[[#This Row],[FECHA]],"YYY")</f>
        <v>2024</v>
      </c>
      <c r="E6624" s="2" t="s">
        <v>143</v>
      </c>
      <c r="F6624" s="2" t="s">
        <v>6673</v>
      </c>
      <c r="G6624" s="2" t="s">
        <v>10005</v>
      </c>
      <c r="H6624">
        <v>10440948478</v>
      </c>
      <c r="I6624" t="str">
        <f>INDEX([1]BCLIENTES!B:B,MATCH(Tabla5[[#This Row],[RUC]],[1]BCLIENTES!A:A,0))</f>
        <v xml:space="preserve"> DIONISIO POMA ESTELESTICA EUSTAQUIA</v>
      </c>
      <c r="J6624" t="e">
        <f>INDEX([1]!Tabla1[DISTRITO],MATCH(Tabla5[[#This Row],[RUC]],[1]!Tabla1[RUC],0))</f>
        <v>#REF!</v>
      </c>
      <c r="K6624" t="str">
        <f>INDEX([1]BCLIENTES!H:H,MATCH(Tabla5[[#This Row],[RUC]],[1]BCLIENTES!A:A,0))</f>
        <v xml:space="preserve"> LIMA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tr">
        <f>TEXT(Tabla5[[#This Row],[FECHA]],"MMM")</f>
        <v>Nov</v>
      </c>
      <c r="D6625" s="1" t="str">
        <f>TEXT(Tabla5[[#This Row],[FECHA]],"YYY")</f>
        <v>2024</v>
      </c>
      <c r="E6625" s="2" t="s">
        <v>143</v>
      </c>
      <c r="F6625" s="2" t="s">
        <v>6674</v>
      </c>
      <c r="G6625" s="2" t="s">
        <v>10005</v>
      </c>
      <c r="H6625">
        <v>10095470705</v>
      </c>
      <c r="I6625" t="str">
        <f>INDEX([1]BCLIENTES!B:B,MATCH(Tabla5[[#This Row],[RUC]],[1]BCLIENTES!A:A,0))</f>
        <v xml:space="preserve"> GARCIA PERALES MARIBEL SOLEDAD</v>
      </c>
      <c r="J6625" t="e">
        <f>INDEX([1]!Tabla1[DISTRITO],MATCH(Tabla5[[#This Row],[RUC]],[1]!Tabla1[RUC],0))</f>
        <v>#REF!</v>
      </c>
      <c r="K6625" t="str">
        <f>INDEX([1]BCLIENTES!H:H,MATCH(Tabla5[[#This Row],[RUC]],[1]BCLIENTES!A:A,0))</f>
        <v xml:space="preserve"> LIMA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tr">
        <f>TEXT(Tabla5[[#This Row],[FECHA]],"MMM")</f>
        <v>Nov</v>
      </c>
      <c r="D6626" s="1" t="str">
        <f>TEXT(Tabla5[[#This Row],[FECHA]],"YYY")</f>
        <v>2024</v>
      </c>
      <c r="E6626" s="2" t="s">
        <v>143</v>
      </c>
      <c r="F6626" s="2" t="s">
        <v>6675</v>
      </c>
      <c r="G6626" s="2" t="s">
        <v>10005</v>
      </c>
      <c r="H6626">
        <v>20612205974</v>
      </c>
      <c r="I6626" t="str">
        <f>INDEX([1]BCLIENTES!B:B,MATCH(Tabla5[[#This Row],[RUC]],[1]BCLIENTES!A:A,0))</f>
        <v xml:space="preserve"> FERRETERIA LOS ROSALES S.R.L.</v>
      </c>
      <c r="J6626" t="e">
        <f>INDEX([1]!Tabla1[DISTRITO],MATCH(Tabla5[[#This Row],[RUC]],[1]!Tabla1[RUC],0))</f>
        <v>#REF!</v>
      </c>
      <c r="K6626" t="str">
        <f>INDEX([1]BCLIENTES!H:H,MATCH(Tabla5[[#This Row],[RUC]],[1]BCLIENTES!A:A,0))</f>
        <v xml:space="preserve"> HUAURA 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tr">
        <f>TEXT(Tabla5[[#This Row],[FECHA]],"MMM")</f>
        <v>Nov</v>
      </c>
      <c r="D6627" s="1" t="str">
        <f>TEXT(Tabla5[[#This Row],[FECHA]],"YYY")</f>
        <v>2024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tr">
        <f>INDEX([1]BCLIENTES!B:B,MATCH(Tabla5[[#This Row],[RUC]],[1]BCLIENTES!A:A,0))</f>
        <v xml:space="preserve"> DISTRIBUIDORA ELECTRICA JARAS S.A.C.</v>
      </c>
      <c r="J6627" t="e">
        <f>INDEX([1]!Tabla1[DISTRITO],MATCH(Tabla5[[#This Row],[RUC]],[1]!Tabla1[RUC],0))</f>
        <v>#REF!</v>
      </c>
      <c r="K6627" t="str">
        <f>INDEX([1]BCLIENTES!H:H,MATCH(Tabla5[[#This Row],[RUC]],[1]BCLIENTES!A:A,0))</f>
        <v xml:space="preserve"> LIMA 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tr">
        <f>TEXT(Tabla5[[#This Row],[FECHA]],"MMM")</f>
        <v>Nov</v>
      </c>
      <c r="D6628" s="1" t="str">
        <f>TEXT(Tabla5[[#This Row],[FECHA]],"YYY")</f>
        <v>2024</v>
      </c>
      <c r="E6628" s="2" t="s">
        <v>143</v>
      </c>
      <c r="F6628" s="2" t="s">
        <v>6677</v>
      </c>
      <c r="G6628" s="2" t="s">
        <v>10005</v>
      </c>
      <c r="H6628">
        <v>20605108131</v>
      </c>
      <c r="I6628" t="str">
        <f>INDEX([1]BCLIENTES!B:B,MATCH(Tabla5[[#This Row],[RUC]],[1]BCLIENTES!A:A,0))</f>
        <v xml:space="preserve"> INVERSIONES SEÑOR DE CHACOS E.I.R.L.</v>
      </c>
      <c r="J6628" t="e">
        <f>INDEX([1]!Tabla1[DISTRITO],MATCH(Tabla5[[#This Row],[RUC]],[1]!Tabla1[RUC],0))</f>
        <v>#REF!</v>
      </c>
      <c r="K6628" t="str">
        <f>INDEX([1]BCLIENTES!H:H,MATCH(Tabla5[[#This Row],[RUC]],[1]BCLIENTES!A:A,0))</f>
        <v xml:space="preserve"> LIMA 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tr">
        <f>TEXT(Tabla5[[#This Row],[FECHA]],"MMM")</f>
        <v>May</v>
      </c>
      <c r="D6629" s="1" t="str">
        <f>TEXT(Tabla5[[#This Row],[FECHA]],"YYY")</f>
        <v>2024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tr">
        <f>INDEX([1]BCLIENTES!B:B,MATCH(Tabla5[[#This Row],[RUC]],[1]BCLIENTES!A:A,0))</f>
        <v xml:space="preserve"> DISTRIBUIDORA GERARD E.I.R.L.</v>
      </c>
      <c r="J6629" t="e">
        <f>INDEX([1]!Tabla1[DISTRITO],MATCH(Tabla5[[#This Row],[RUC]],[1]!Tabla1[RUC],0))</f>
        <v>#REF!</v>
      </c>
      <c r="K6629" t="str">
        <f>INDEX([1]BCLIENTES!H:H,MATCH(Tabla5[[#This Row],[RUC]],[1]BCLIENTES!A:A,0))</f>
        <v xml:space="preserve"> LIMA 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tr">
        <f>TEXT(Tabla5[[#This Row],[FECHA]],"MMM")</f>
        <v>Nov</v>
      </c>
      <c r="D6630" s="1" t="str">
        <f>TEXT(Tabla5[[#This Row],[FECHA]],"YYY")</f>
        <v>2024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tr">
        <f>INDEX([1]BCLIENTES!B:B,MATCH(Tabla5[[#This Row],[RUC]],[1]BCLIENTES!A:A,0))</f>
        <v xml:space="preserve"> INVERSIONES VALLEMONT S.A.C.</v>
      </c>
      <c r="J6630" t="e">
        <f>INDEX([1]!Tabla1[DISTRITO],MATCH(Tabla5[[#This Row],[RUC]],[1]!Tabla1[RUC],0))</f>
        <v>#REF!</v>
      </c>
      <c r="K6630" t="str">
        <f>INDEX([1]BCLIENTES!H:H,MATCH(Tabla5[[#This Row],[RUC]],[1]BCLIENTES!A:A,0))</f>
        <v xml:space="preserve"> LIMA 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tr">
        <f>TEXT(Tabla5[[#This Row],[FECHA]],"MMM")</f>
        <v>Nov</v>
      </c>
      <c r="D6631" s="1" t="str">
        <f>TEXT(Tabla5[[#This Row],[FECHA]],"YYY")</f>
        <v>2024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tr">
        <f>INDEX([1]BCLIENTES!B:B,MATCH(Tabla5[[#This Row],[RUC]],[1]BCLIENTES!A:A,0))</f>
        <v xml:space="preserve"> BAZAN SILVESTRE JUAN ANGEL</v>
      </c>
      <c r="J6631" t="e">
        <f>INDEX([1]!Tabla1[DISTRITO],MATCH(Tabla5[[#This Row],[RUC]],[1]!Tabla1[RUC],0))</f>
        <v>#REF!</v>
      </c>
      <c r="K6631" t="str">
        <f>INDEX([1]BCLIENTES!H:H,MATCH(Tabla5[[#This Row],[RUC]],[1]BCLIENTES!A:A,0))</f>
        <v xml:space="preserve"> HUAROCHIRI 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tr">
        <f>TEXT(Tabla5[[#This Row],[FECHA]],"MMM")</f>
        <v>Nov</v>
      </c>
      <c r="D6632" s="1" t="str">
        <f>TEXT(Tabla5[[#This Row],[FECHA]],"YYY")</f>
        <v>2024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tr">
        <f>INDEX([1]BCLIENTES!B:B,MATCH(Tabla5[[#This Row],[RUC]],[1]BCLIENTES!A:A,0))</f>
        <v xml:space="preserve"> CONSORCIO ENERGIA V</v>
      </c>
      <c r="J6632" t="e">
        <f>INDEX([1]!Tabla1[DISTRITO],MATCH(Tabla5[[#This Row],[RUC]],[1]!Tabla1[RUC],0))</f>
        <v>#REF!</v>
      </c>
      <c r="K6632" t="str">
        <f>INDEX([1]BCLIENTES!H:H,MATCH(Tabla5[[#This Row],[RUC]],[1]BCLIENTES!A:A,0))</f>
        <v xml:space="preserve"> LIMA 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tr">
        <f>TEXT(Tabla5[[#This Row],[FECHA]],"MMM")</f>
        <v>Nov</v>
      </c>
      <c r="D6633" s="1" t="str">
        <f>TEXT(Tabla5[[#This Row],[FECHA]],"YYY")</f>
        <v>2024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tr">
        <f>INDEX([1]BCLIENTES!B:B,MATCH(Tabla5[[#This Row],[RUC]],[1]BCLIENTES!A:A,0))</f>
        <v xml:space="preserve"> INNOVA LED S.A.C.</v>
      </c>
      <c r="J6633" t="e">
        <f>INDEX([1]!Tabla1[DISTRITO],MATCH(Tabla5[[#This Row],[RUC]],[1]!Tabla1[RUC],0))</f>
        <v>#REF!</v>
      </c>
      <c r="K6633" t="str">
        <f>INDEX([1]BCLIENTES!H:H,MATCH(Tabla5[[#This Row],[RUC]],[1]BCLIENTES!A:A,0))</f>
        <v xml:space="preserve"> LIMA 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tr">
        <f>TEXT(Tabla5[[#This Row],[FECHA]],"MMM")</f>
        <v>Nov</v>
      </c>
      <c r="D6634" s="1" t="str">
        <f>TEXT(Tabla5[[#This Row],[FECHA]],"YYY")</f>
        <v>2024</v>
      </c>
      <c r="E6634" s="2" t="s">
        <v>143</v>
      </c>
      <c r="F6634" s="2" t="s">
        <v>6685</v>
      </c>
      <c r="G6634" s="2" t="s">
        <v>9997</v>
      </c>
      <c r="H6634">
        <v>1</v>
      </c>
      <c r="I6634" t="str">
        <f>INDEX([1]BCLIENTES!B:B,MATCH(Tabla5[[#This Row],[RUC]],[1]BCLIENTES!A:A,0))</f>
        <v>ANULADO</v>
      </c>
      <c r="J6634" t="e">
        <f>INDEX([1]!Tabla1[DISTRITO],MATCH(Tabla5[[#This Row],[RUC]],[1]!Tabla1[RUC],0))</f>
        <v>#REF!</v>
      </c>
      <c r="K6634" t="str">
        <f>INDEX([1]BCLIENTES!H:H,MATCH(Tabla5[[#This Row],[RUC]],[1]BCLIENTES!A:A,0))</f>
        <v>ANULADO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tr">
        <f>TEXT(Tabla5[[#This Row],[FECHA]],"MMM")</f>
        <v>Nov</v>
      </c>
      <c r="D6635" s="1" t="str">
        <f>TEXT(Tabla5[[#This Row],[FECHA]],"YYY")</f>
        <v>2024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tr">
        <f>INDEX([1]BCLIENTES!B:B,MATCH(Tabla5[[#This Row],[RUC]],[1]BCLIENTES!A:A,0))</f>
        <v xml:space="preserve"> INVERSIONES VALLEMONT S.A.C.</v>
      </c>
      <c r="J6635" t="e">
        <f>INDEX([1]!Tabla1[DISTRITO],MATCH(Tabla5[[#This Row],[RUC]],[1]!Tabla1[RUC],0))</f>
        <v>#REF!</v>
      </c>
      <c r="K6635" t="str">
        <f>INDEX([1]BCLIENTES!H:H,MATCH(Tabla5[[#This Row],[RUC]],[1]BCLIENTES!A:A,0))</f>
        <v xml:space="preserve"> LIMA 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tr">
        <f>TEXT(Tabla5[[#This Row],[FECHA]],"MMM")</f>
        <v>Nov</v>
      </c>
      <c r="D6636" s="1" t="str">
        <f>TEXT(Tabla5[[#This Row],[FECHA]],"YYY")</f>
        <v>2024</v>
      </c>
      <c r="E6636" s="2" t="s">
        <v>143</v>
      </c>
      <c r="F6636" s="2" t="s">
        <v>6687</v>
      </c>
      <c r="G6636" s="2" t="s">
        <v>10001</v>
      </c>
      <c r="H6636">
        <v>20600144724</v>
      </c>
      <c r="I6636" t="str">
        <f>INDEX([1]BCLIENTES!B:B,MATCH(Tabla5[[#This Row],[RUC]],[1]BCLIENTES!A:A,0))</f>
        <v xml:space="preserve"> ROMERO PERU CIA S.A.C.</v>
      </c>
      <c r="J6636" t="e">
        <f>INDEX([1]!Tabla1[DISTRITO],MATCH(Tabla5[[#This Row],[RUC]],[1]!Tabla1[RUC],0))</f>
        <v>#REF!</v>
      </c>
      <c r="K6636" t="str">
        <f>INDEX([1]BCLIENTES!H:H,MATCH(Tabla5[[#This Row],[RUC]],[1]BCLIENTES!A:A,0))</f>
        <v xml:space="preserve"> LIMA 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tr">
        <f>TEXT(Tabla5[[#This Row],[FECHA]],"MMM")</f>
        <v>Nov</v>
      </c>
      <c r="D6637" s="1" t="str">
        <f>TEXT(Tabla5[[#This Row],[FECHA]],"YYY")</f>
        <v>2024</v>
      </c>
      <c r="E6637" s="2" t="s">
        <v>143</v>
      </c>
      <c r="F6637" s="2" t="s">
        <v>6688</v>
      </c>
      <c r="G6637" s="2" t="s">
        <v>10001</v>
      </c>
      <c r="H6637">
        <v>20514251461</v>
      </c>
      <c r="I6637" t="str">
        <f>INDEX([1]BCLIENTES!B:B,MATCH(Tabla5[[#This Row],[RUC]],[1]BCLIENTES!A:A,0))</f>
        <v xml:space="preserve"> FERRETERIA CHOQUE SOCIEDAD COMERCIAL DE RESPONSABILIDAD LIMITADA - FERRETERIA CHOQUE S.R.L.</v>
      </c>
      <c r="J6637" t="e">
        <f>INDEX([1]!Tabla1[DISTRITO],MATCH(Tabla5[[#This Row],[RUC]],[1]!Tabla1[RUC],0))</f>
        <v>#REF!</v>
      </c>
      <c r="K6637" t="str">
        <f>INDEX([1]BCLIENTES!H:H,MATCH(Tabla5[[#This Row],[RUC]],[1]BCLIENTES!A:A,0))</f>
        <v xml:space="preserve"> LIMA 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tr">
        <f>TEXT(Tabla5[[#This Row],[FECHA]],"MMM")</f>
        <v>Nov</v>
      </c>
      <c r="D6638" s="1" t="str">
        <f>TEXT(Tabla5[[#This Row],[FECHA]],"YYY")</f>
        <v>2024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tr">
        <f>INDEX([1]BCLIENTES!B:B,MATCH(Tabla5[[#This Row],[RUC]],[1]BCLIENTES!A:A,0))</f>
        <v xml:space="preserve"> MD INDUSTRIAL S.A.C.</v>
      </c>
      <c r="J6638" t="e">
        <f>INDEX([1]!Tabla1[DISTRITO],MATCH(Tabla5[[#This Row],[RUC]],[1]!Tabla1[RUC],0))</f>
        <v>#REF!</v>
      </c>
      <c r="K6638" t="str">
        <f>INDEX([1]BCLIENTES!H:H,MATCH(Tabla5[[#This Row],[RUC]],[1]BCLIENTES!A:A,0))</f>
        <v xml:space="preserve"> LIMA 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tr">
        <f>TEXT(Tabla5[[#This Row],[FECHA]],"MMM")</f>
        <v>Nov</v>
      </c>
      <c r="D6639" s="1" t="str">
        <f>TEXT(Tabla5[[#This Row],[FECHA]],"YYY")</f>
        <v>2024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tr">
        <f>INDEX([1]BCLIENTES!B:B,MATCH(Tabla5[[#This Row],[RUC]],[1]BCLIENTES!A:A,0))</f>
        <v xml:space="preserve"> CORPORACION COMERCIAL SEÑOR DE HUANCA E.I.R.L.</v>
      </c>
      <c r="J6639" t="e">
        <f>INDEX([1]!Tabla1[DISTRITO],MATCH(Tabla5[[#This Row],[RUC]],[1]!Tabla1[RUC],0))</f>
        <v>#REF!</v>
      </c>
      <c r="K6639" t="str">
        <f>INDEX([1]BCLIENTES!H:H,MATCH(Tabla5[[#This Row],[RUC]],[1]BCLIENTES!A:A,0))</f>
        <v xml:space="preserve"> LIMA 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tr">
        <f>TEXT(Tabla5[[#This Row],[FECHA]],"MMM")</f>
        <v>May</v>
      </c>
      <c r="D6640" s="1" t="str">
        <f>TEXT(Tabla5[[#This Row],[FECHA]],"YYY")</f>
        <v>2024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tr">
        <f>INDEX([1]BCLIENTES!B:B,MATCH(Tabla5[[#This Row],[RUC]],[1]BCLIENTES!A:A,0))</f>
        <v xml:space="preserve"> INVERSIONES VALLEMONT S.A.C.</v>
      </c>
      <c r="J6640" t="e">
        <f>INDEX([1]!Tabla1[DISTRITO],MATCH(Tabla5[[#This Row],[RUC]],[1]!Tabla1[RUC],0))</f>
        <v>#REF!</v>
      </c>
      <c r="K6640" t="str">
        <f>INDEX([1]BCLIENTES!H:H,MATCH(Tabla5[[#This Row],[RUC]],[1]BCLIENTES!A:A,0))</f>
        <v xml:space="preserve"> LIMA 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tr">
        <f>TEXT(Tabla5[[#This Row],[FECHA]],"MMM")</f>
        <v>Nov</v>
      </c>
      <c r="D6641" s="1" t="str">
        <f>TEXT(Tabla5[[#This Row],[FECHA]],"YYY")</f>
        <v>2024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tr">
        <f>INDEX([1]BCLIENTES!B:B,MATCH(Tabla5[[#This Row],[RUC]],[1]BCLIENTES!A:A,0))</f>
        <v xml:space="preserve"> FERRETERIA MIRIAN E.I.R.L.</v>
      </c>
      <c r="J6641" t="e">
        <f>INDEX([1]!Tabla1[DISTRITO],MATCH(Tabla5[[#This Row],[RUC]],[1]!Tabla1[RUC],0))</f>
        <v>#REF!</v>
      </c>
      <c r="K6641" t="str">
        <f>INDEX([1]BCLIENTES!H:H,MATCH(Tabla5[[#This Row],[RUC]],[1]BCLIENTES!A:A,0))</f>
        <v xml:space="preserve"> LIMA 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tr">
        <f>TEXT(Tabla5[[#This Row],[FECHA]],"MMM")</f>
        <v>Nov</v>
      </c>
      <c r="D6642" s="1" t="str">
        <f>TEXT(Tabla5[[#This Row],[FECHA]],"YYY")</f>
        <v>2024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tr">
        <f>INDEX([1]BCLIENTES!B:B,MATCH(Tabla5[[#This Row],[RUC]],[1]BCLIENTES!A:A,0))</f>
        <v xml:space="preserve"> PAUCAR DIAZ ABIGAIL ALEJANDRA</v>
      </c>
      <c r="J6642" t="e">
        <f>INDEX([1]!Tabla1[DISTRITO],MATCH(Tabla5[[#This Row],[RUC]],[1]!Tabla1[RUC],0))</f>
        <v>#REF!</v>
      </c>
      <c r="K6642" t="str">
        <f>INDEX([1]BCLIENTES!H:H,MATCH(Tabla5[[#This Row],[RUC]],[1]BCLIENTES!A:A,0))</f>
        <v xml:space="preserve"> LIMA 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tr">
        <f>TEXT(Tabla5[[#This Row],[FECHA]],"MMM")</f>
        <v>Nov</v>
      </c>
      <c r="D6643" s="1" t="str">
        <f>TEXT(Tabla5[[#This Row],[FECHA]],"YYY")</f>
        <v>2024</v>
      </c>
      <c r="E6643" s="2" t="s">
        <v>143</v>
      </c>
      <c r="F6643" s="2" t="s">
        <v>6695</v>
      </c>
      <c r="G6643" s="2" t="s">
        <v>9997</v>
      </c>
      <c r="H6643">
        <v>1</v>
      </c>
      <c r="I6643" t="str">
        <f>INDEX([1]BCLIENTES!B:B,MATCH(Tabla5[[#This Row],[RUC]],[1]BCLIENTES!A:A,0))</f>
        <v>ANULADO</v>
      </c>
      <c r="J6643" t="e">
        <f>INDEX([1]!Tabla1[DISTRITO],MATCH(Tabla5[[#This Row],[RUC]],[1]!Tabla1[RUC],0))</f>
        <v>#REF!</v>
      </c>
      <c r="K6643" t="str">
        <f>INDEX([1]BCLIENTES!H:H,MATCH(Tabla5[[#This Row],[RUC]],[1]BCLIENTES!A:A,0))</f>
        <v>ANULADO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tr">
        <f>TEXT(Tabla5[[#This Row],[FECHA]],"MMM")</f>
        <v>Nov</v>
      </c>
      <c r="D6644" s="1" t="str">
        <f>TEXT(Tabla5[[#This Row],[FECHA]],"YYY")</f>
        <v>2024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tr">
        <f>INDEX([1]BCLIENTES!B:B,MATCH(Tabla5[[#This Row],[RUC]],[1]BCLIENTES!A:A,0))</f>
        <v xml:space="preserve"> DISTRIBUIDORA ELECTRICA JARAS S.A.C.</v>
      </c>
      <c r="J6644" t="e">
        <f>INDEX([1]!Tabla1[DISTRITO],MATCH(Tabla5[[#This Row],[RUC]],[1]!Tabla1[RUC],0))</f>
        <v>#REF!</v>
      </c>
      <c r="K6644" t="str">
        <f>INDEX([1]BCLIENTES!H:H,MATCH(Tabla5[[#This Row],[RUC]],[1]BCLIENTES!A:A,0))</f>
        <v xml:space="preserve"> LIMA 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tr">
        <f>TEXT(Tabla5[[#This Row],[FECHA]],"MMM")</f>
        <v>Nov</v>
      </c>
      <c r="D6645" s="1" t="str">
        <f>TEXT(Tabla5[[#This Row],[FECHA]],"YYY")</f>
        <v>2024</v>
      </c>
      <c r="E6645" s="2" t="s">
        <v>143</v>
      </c>
      <c r="F6645" s="2" t="s">
        <v>6697</v>
      </c>
      <c r="G6645" s="2" t="s">
        <v>9997</v>
      </c>
      <c r="H6645">
        <v>1</v>
      </c>
      <c r="I6645" t="str">
        <f>INDEX([1]BCLIENTES!B:B,MATCH(Tabla5[[#This Row],[RUC]],[1]BCLIENTES!A:A,0))</f>
        <v>ANULADO</v>
      </c>
      <c r="J6645" t="e">
        <f>INDEX([1]!Tabla1[DISTRITO],MATCH(Tabla5[[#This Row],[RUC]],[1]!Tabla1[RUC],0))</f>
        <v>#REF!</v>
      </c>
      <c r="K6645" t="str">
        <f>INDEX([1]BCLIENTES!H:H,MATCH(Tabla5[[#This Row],[RUC]],[1]BCLIENTES!A:A,0))</f>
        <v>ANULADO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tr">
        <f>TEXT(Tabla5[[#This Row],[FECHA]],"MMM")</f>
        <v>Nov</v>
      </c>
      <c r="D6646" s="1" t="str">
        <f>TEXT(Tabla5[[#This Row],[FECHA]],"YYY")</f>
        <v>2024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tr">
        <f>INDEX([1]BCLIENTES!B:B,MATCH(Tabla5[[#This Row],[RUC]],[1]BCLIENTES!A:A,0))</f>
        <v xml:space="preserve"> INVERSIONES VALLEMONT S.A.C.</v>
      </c>
      <c r="J6646" t="e">
        <f>INDEX([1]!Tabla1[DISTRITO],MATCH(Tabla5[[#This Row],[RUC]],[1]!Tabla1[RUC],0))</f>
        <v>#REF!</v>
      </c>
      <c r="K6646" t="str">
        <f>INDEX([1]BCLIENTES!H:H,MATCH(Tabla5[[#This Row],[RUC]],[1]BCLIENTES!A:A,0))</f>
        <v xml:space="preserve"> LIMA 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tr">
        <f>TEXT(Tabla5[[#This Row],[FECHA]],"MMM")</f>
        <v>Nov</v>
      </c>
      <c r="D6647" s="1" t="str">
        <f>TEXT(Tabla5[[#This Row],[FECHA]],"YYY")</f>
        <v>2024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tr">
        <f>INDEX([1]BCLIENTES!B:B,MATCH(Tabla5[[#This Row],[RUC]],[1]BCLIENTES!A:A,0))</f>
        <v xml:space="preserve"> DISTRIBUIDORA ELECTRICA JARAS S.A.C.</v>
      </c>
      <c r="J6647" t="e">
        <f>INDEX([1]!Tabla1[DISTRITO],MATCH(Tabla5[[#This Row],[RUC]],[1]!Tabla1[RUC],0))</f>
        <v>#REF!</v>
      </c>
      <c r="K6647" t="str">
        <f>INDEX([1]BCLIENTES!H:H,MATCH(Tabla5[[#This Row],[RUC]],[1]BCLIENTES!A:A,0))</f>
        <v xml:space="preserve"> LIMA 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tr">
        <f>TEXT(Tabla5[[#This Row],[FECHA]],"MMM")</f>
        <v>Nov</v>
      </c>
      <c r="D6648" s="1" t="str">
        <f>TEXT(Tabla5[[#This Row],[FECHA]],"YYY")</f>
        <v>2024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tr">
        <f>INDEX([1]BCLIENTES!B:B,MATCH(Tabla5[[#This Row],[RUC]],[1]BCLIENTES!A:A,0))</f>
        <v xml:space="preserve"> DISTRIBUIDORA GERARD E.I.R.L.</v>
      </c>
      <c r="J6648" t="e">
        <f>INDEX([1]!Tabla1[DISTRITO],MATCH(Tabla5[[#This Row],[RUC]],[1]!Tabla1[RUC],0))</f>
        <v>#REF!</v>
      </c>
      <c r="K6648" t="str">
        <f>INDEX([1]BCLIENTES!H:H,MATCH(Tabla5[[#This Row],[RUC]],[1]BCLIENTES!A:A,0))</f>
        <v xml:space="preserve"> LIMA 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tr">
        <f>TEXT(Tabla5[[#This Row],[FECHA]],"MMM")</f>
        <v>Nov</v>
      </c>
      <c r="D6649" s="1" t="str">
        <f>TEXT(Tabla5[[#This Row],[FECHA]],"YYY")</f>
        <v>2024</v>
      </c>
      <c r="E6649" s="2" t="s">
        <v>143</v>
      </c>
      <c r="F6649" s="2" t="s">
        <v>6701</v>
      </c>
      <c r="G6649" s="2" t="s">
        <v>9997</v>
      </c>
      <c r="H6649">
        <v>1</v>
      </c>
      <c r="I6649" t="str">
        <f>INDEX([1]BCLIENTES!B:B,MATCH(Tabla5[[#This Row],[RUC]],[1]BCLIENTES!A:A,0))</f>
        <v>ANULADO</v>
      </c>
      <c r="J6649" t="e">
        <f>INDEX([1]!Tabla1[DISTRITO],MATCH(Tabla5[[#This Row],[RUC]],[1]!Tabla1[RUC],0))</f>
        <v>#REF!</v>
      </c>
      <c r="K6649" t="str">
        <f>INDEX([1]BCLIENTES!H:H,MATCH(Tabla5[[#This Row],[RUC]],[1]BCLIENTES!A:A,0))</f>
        <v>ANULADO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tr">
        <f>TEXT(Tabla5[[#This Row],[FECHA]],"MMM")</f>
        <v>Nov</v>
      </c>
      <c r="D6650" s="1" t="str">
        <f>TEXT(Tabla5[[#This Row],[FECHA]],"YYY")</f>
        <v>2024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tr">
        <f>INDEX([1]BCLIENTES!B:B,MATCH(Tabla5[[#This Row],[RUC]],[1]BCLIENTES!A:A,0))</f>
        <v xml:space="preserve"> INVERSIONES VALLEMONT S.A.C.</v>
      </c>
      <c r="J6650" t="e">
        <f>INDEX([1]!Tabla1[DISTRITO],MATCH(Tabla5[[#This Row],[RUC]],[1]!Tabla1[RUC],0))</f>
        <v>#REF!</v>
      </c>
      <c r="K6650" t="str">
        <f>INDEX([1]BCLIENTES!H:H,MATCH(Tabla5[[#This Row],[RUC]],[1]BCLIENTES!A:A,0))</f>
        <v xml:space="preserve"> LIMA 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tr">
        <f>TEXT(Tabla5[[#This Row],[FECHA]],"MMM")</f>
        <v>May</v>
      </c>
      <c r="D6651" s="1" t="str">
        <f>TEXT(Tabla5[[#This Row],[FECHA]],"YYY")</f>
        <v>2024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tr">
        <f>INDEX([1]BCLIENTES!B:B,MATCH(Tabla5[[#This Row],[RUC]],[1]BCLIENTES!A:A,0))</f>
        <v xml:space="preserve"> DISTRIBUIDORA ELECTRICA JARAS S.A.C.</v>
      </c>
      <c r="J6651" t="e">
        <f>INDEX([1]!Tabla1[DISTRITO],MATCH(Tabla5[[#This Row],[RUC]],[1]!Tabla1[RUC],0))</f>
        <v>#REF!</v>
      </c>
      <c r="K6651" t="str">
        <f>INDEX([1]BCLIENTES!H:H,MATCH(Tabla5[[#This Row],[RUC]],[1]BCLIENTES!A:A,0))</f>
        <v xml:space="preserve"> LIMA 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tr">
        <f>TEXT(Tabla5[[#This Row],[FECHA]],"MMM")</f>
        <v>Nov</v>
      </c>
      <c r="D6652" s="1" t="str">
        <f>TEXT(Tabla5[[#This Row],[FECHA]],"YYY")</f>
        <v>2024</v>
      </c>
      <c r="E6652" s="2" t="s">
        <v>143</v>
      </c>
      <c r="F6652" s="2" t="s">
        <v>6704</v>
      </c>
      <c r="G6652" s="2" t="s">
        <v>10005</v>
      </c>
      <c r="H6652">
        <v>20607879665</v>
      </c>
      <c r="I6652" t="str">
        <f>INDEX([1]BCLIENTES!B:B,MATCH(Tabla5[[#This Row],[RUC]],[1]BCLIENTES!A:A,0))</f>
        <v xml:space="preserve"> INVERSIONES ROBERTO E.I.R.L.</v>
      </c>
      <c r="J6652" t="e">
        <f>INDEX([1]!Tabla1[DISTRITO],MATCH(Tabla5[[#This Row],[RUC]],[1]!Tabla1[RUC],0))</f>
        <v>#REF!</v>
      </c>
      <c r="K6652" t="str">
        <f>INDEX([1]BCLIENTES!H:H,MATCH(Tabla5[[#This Row],[RUC]],[1]BCLIENTES!A:A,0))</f>
        <v xml:space="preserve"> LIMA 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tr">
        <f>TEXT(Tabla5[[#This Row],[FECHA]],"MMM")</f>
        <v>Nov</v>
      </c>
      <c r="D6653" s="1" t="str">
        <f>TEXT(Tabla5[[#This Row],[FECHA]],"YYY")</f>
        <v>2024</v>
      </c>
      <c r="E6653" s="2" t="s">
        <v>143</v>
      </c>
      <c r="F6653" s="2" t="s">
        <v>6705</v>
      </c>
      <c r="G6653" s="2" t="s">
        <v>9997</v>
      </c>
      <c r="H6653">
        <v>1</v>
      </c>
      <c r="I6653" t="str">
        <f>INDEX([1]BCLIENTES!B:B,MATCH(Tabla5[[#This Row],[RUC]],[1]BCLIENTES!A:A,0))</f>
        <v>ANULADO</v>
      </c>
      <c r="J6653" t="e">
        <f>INDEX([1]!Tabla1[DISTRITO],MATCH(Tabla5[[#This Row],[RUC]],[1]!Tabla1[RUC],0))</f>
        <v>#REF!</v>
      </c>
      <c r="K6653" t="str">
        <f>INDEX([1]BCLIENTES!H:H,MATCH(Tabla5[[#This Row],[RUC]],[1]BCLIENTES!A:A,0))</f>
        <v>ANULADO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tr">
        <f>TEXT(Tabla5[[#This Row],[FECHA]],"MMM")</f>
        <v>Nov</v>
      </c>
      <c r="D6654" s="1" t="str">
        <f>TEXT(Tabla5[[#This Row],[FECHA]],"YYY")</f>
        <v>2024</v>
      </c>
      <c r="E6654" s="2" t="s">
        <v>143</v>
      </c>
      <c r="F6654" s="2" t="s">
        <v>6706</v>
      </c>
      <c r="G6654" s="2" t="s">
        <v>9999</v>
      </c>
      <c r="H6654">
        <v>10432841753</v>
      </c>
      <c r="I6654" t="str">
        <f>INDEX([1]BCLIENTES!B:B,MATCH(Tabla5[[#This Row],[RUC]],[1]BCLIENTES!A:A,0))</f>
        <v xml:space="preserve"> AGUILAR HUAYANAY LAZSLO RAFAEL</v>
      </c>
      <c r="J6654" t="e">
        <f>INDEX([1]!Tabla1[DISTRITO],MATCH(Tabla5[[#This Row],[RUC]],[1]!Tabla1[RUC],0))</f>
        <v>#REF!</v>
      </c>
      <c r="K6654" t="str">
        <f>INDEX([1]BCLIENTES!H:H,MATCH(Tabla5[[#This Row],[RUC]],[1]BCLIENTES!A:A,0))</f>
        <v xml:space="preserve"> LIMA 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tr">
        <f>TEXT(Tabla5[[#This Row],[FECHA]],"MMM")</f>
        <v>Nov</v>
      </c>
      <c r="D6655" s="1" t="str">
        <f>TEXT(Tabla5[[#This Row],[FECHA]],"YYY")</f>
        <v>2024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tr">
        <f>INDEX([1]BCLIENTES!B:B,MATCH(Tabla5[[#This Row],[RUC]],[1]BCLIENTES!A:A,0))</f>
        <v xml:space="preserve"> INVERSIONES VALLEMONT S.A.C.</v>
      </c>
      <c r="J6655" t="e">
        <f>INDEX([1]!Tabla1[DISTRITO],MATCH(Tabla5[[#This Row],[RUC]],[1]!Tabla1[RUC],0))</f>
        <v>#REF!</v>
      </c>
      <c r="K6655" t="str">
        <f>INDEX([1]BCLIENTES!H:H,MATCH(Tabla5[[#This Row],[RUC]],[1]BCLIENTES!A:A,0))</f>
        <v xml:space="preserve"> LIMA 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tr">
        <f>TEXT(Tabla5[[#This Row],[FECHA]],"MMM")</f>
        <v>Nov</v>
      </c>
      <c r="D6656" s="1" t="str">
        <f>TEXT(Tabla5[[#This Row],[FECHA]],"YYY")</f>
        <v>2024</v>
      </c>
      <c r="E6656" s="2" t="s">
        <v>143</v>
      </c>
      <c r="F6656" s="2" t="s">
        <v>6708</v>
      </c>
      <c r="G6656" s="2" t="s">
        <v>10001</v>
      </c>
      <c r="H6656">
        <v>20600144724</v>
      </c>
      <c r="I6656" t="str">
        <f>INDEX([1]BCLIENTES!B:B,MATCH(Tabla5[[#This Row],[RUC]],[1]BCLIENTES!A:A,0))</f>
        <v xml:space="preserve"> ROMERO PERU CIA S.A.C.</v>
      </c>
      <c r="J6656" t="e">
        <f>INDEX([1]!Tabla1[DISTRITO],MATCH(Tabla5[[#This Row],[RUC]],[1]!Tabla1[RUC],0))</f>
        <v>#REF!</v>
      </c>
      <c r="K6656" t="str">
        <f>INDEX([1]BCLIENTES!H:H,MATCH(Tabla5[[#This Row],[RUC]],[1]BCLIENTES!A:A,0))</f>
        <v xml:space="preserve"> LIMA 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tr">
        <f>TEXT(Tabla5[[#This Row],[FECHA]],"MMM")</f>
        <v>Nov</v>
      </c>
      <c r="D6657" s="1" t="str">
        <f>TEXT(Tabla5[[#This Row],[FECHA]],"YYY")</f>
        <v>2024</v>
      </c>
      <c r="E6657" s="2" t="s">
        <v>143</v>
      </c>
      <c r="F6657" s="2" t="s">
        <v>6709</v>
      </c>
      <c r="G6657" s="2" t="s">
        <v>10001</v>
      </c>
      <c r="H6657">
        <v>20545274621</v>
      </c>
      <c r="I6657" t="str">
        <f>INDEX([1]BCLIENTES!B:B,MATCH(Tabla5[[#This Row],[RUC]],[1]BCLIENTES!A:A,0))</f>
        <v xml:space="preserve"> LA ESTRELLITA HERMANOS SOCIEDAD COMERCIAL DE RESPONSABILIDAD LIMITADA - LA ESTRELLITA HERMANOS S.R.L</v>
      </c>
      <c r="J6657" t="e">
        <f>INDEX([1]!Tabla1[DISTRITO],MATCH(Tabla5[[#This Row],[RUC]],[1]!Tabla1[RUC],0))</f>
        <v>#REF!</v>
      </c>
      <c r="K6657" t="str">
        <f>INDEX([1]BCLIENTES!H:H,MATCH(Tabla5[[#This Row],[RUC]],[1]BCLIENTES!A:A,0))</f>
        <v xml:space="preserve"> LIMA 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tr">
        <f>TEXT(Tabla5[[#This Row],[FECHA]],"MMM")</f>
        <v>Nov</v>
      </c>
      <c r="D6658" s="1" t="str">
        <f>TEXT(Tabla5[[#This Row],[FECHA]],"YYY")</f>
        <v>2024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tr">
        <f>INDEX([1]BCLIENTES!B:B,MATCH(Tabla5[[#This Row],[RUC]],[1]BCLIENTES!A:A,0))</f>
        <v xml:space="preserve"> COMERCIO FERRETERO ELECTRONICO LA SOLUCION S.A.C. - COMFERELEC LA SOLUCION S.A.C.</v>
      </c>
      <c r="J6658" t="e">
        <f>INDEX([1]!Tabla1[DISTRITO],MATCH(Tabla5[[#This Row],[RUC]],[1]!Tabla1[RUC],0))</f>
        <v>#REF!</v>
      </c>
      <c r="K6658" t="str">
        <f>INDEX([1]BCLIENTES!H:H,MATCH(Tabla5[[#This Row],[RUC]],[1]BCLIENTES!A:A,0))</f>
        <v xml:space="preserve"> LIMA 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tr">
        <f>TEXT(Tabla5[[#This Row],[FECHA]],"MMM")</f>
        <v>Nov</v>
      </c>
      <c r="D6659" s="1" t="str">
        <f>TEXT(Tabla5[[#This Row],[FECHA]],"YYY")</f>
        <v>2024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tr">
        <f>INDEX([1]BCLIENTES!B:B,MATCH(Tabla5[[#This Row],[RUC]],[1]BCLIENTES!A:A,0))</f>
        <v xml:space="preserve"> FERREQASA E.I.R.L.</v>
      </c>
      <c r="J6659" t="e">
        <f>INDEX([1]!Tabla1[DISTRITO],MATCH(Tabla5[[#This Row],[RUC]],[1]!Tabla1[RUC],0))</f>
        <v>#REF!</v>
      </c>
      <c r="K6659" t="str">
        <f>INDEX([1]BCLIENTES!H:H,MATCH(Tabla5[[#This Row],[RUC]],[1]BCLIENTES!A:A,0))</f>
        <v xml:space="preserve"> LIMA 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tr">
        <f>TEXT(Tabla5[[#This Row],[FECHA]],"MMM")</f>
        <v>Nov</v>
      </c>
      <c r="D6660" s="1" t="str">
        <f>TEXT(Tabla5[[#This Row],[FECHA]],"YYY")</f>
        <v>2024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tr">
        <f>INDEX([1]BCLIENTES!B:B,MATCH(Tabla5[[#This Row],[RUC]],[1]BCLIENTES!A:A,0))</f>
        <v xml:space="preserve"> DE LA CRUZ CHIPANA EDSON</v>
      </c>
      <c r="J6660" t="e">
        <f>INDEX([1]!Tabla1[DISTRITO],MATCH(Tabla5[[#This Row],[RUC]],[1]!Tabla1[RUC],0))</f>
        <v>#REF!</v>
      </c>
      <c r="K6660" t="str">
        <f>INDEX([1]BCLIENTES!H:H,MATCH(Tabla5[[#This Row],[RUC]],[1]BCLIENTES!A:A,0))</f>
        <v xml:space="preserve"> LIMA 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tr">
        <f>TEXT(Tabla5[[#This Row],[FECHA]],"MMM")</f>
        <v>Nov</v>
      </c>
      <c r="D6661" s="1" t="str">
        <f>TEXT(Tabla5[[#This Row],[FECHA]],"YYY")</f>
        <v>2024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tr">
        <f>INDEX([1]BCLIENTES!B:B,MATCH(Tabla5[[#This Row],[RUC]],[1]BCLIENTES!A:A,0))</f>
        <v xml:space="preserve"> GASPAR ALOR MILAGROS CAROLINA</v>
      </c>
      <c r="J6661" t="e">
        <f>INDEX([1]!Tabla1[DISTRITO],MATCH(Tabla5[[#This Row],[RUC]],[1]!Tabla1[RUC],0))</f>
        <v>#REF!</v>
      </c>
      <c r="K6661" t="str">
        <f>INDEX([1]BCLIENTES!H:H,MATCH(Tabla5[[#This Row],[RUC]],[1]BCLIENTES!A:A,0))</f>
        <v xml:space="preserve"> LIMA </v>
      </c>
      <c r="L6661" s="3">
        <v>59</v>
      </c>
    </row>
    <row r="6662" spans="1:12" x14ac:dyDescent="0.25">
      <c r="A6662" t="s">
        <v>12</v>
      </c>
      <c r="B6662" s="1">
        <v>45434</v>
      </c>
      <c r="C6662" s="1" t="str">
        <f>TEXT(Tabla5[[#This Row],[FECHA]],"MMM")</f>
        <v>May</v>
      </c>
      <c r="D6662" s="1" t="str">
        <f>TEXT(Tabla5[[#This Row],[FECHA]],"YYY")</f>
        <v>2024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tr">
        <f>INDEX([1]BCLIENTES!B:B,MATCH(Tabla5[[#This Row],[RUC]],[1]BCLIENTES!A:A,0))</f>
        <v xml:space="preserve"> DISTRIBUIDORA ELECTRICA JARAS S.A.C.</v>
      </c>
      <c r="J6662" t="e">
        <f>INDEX([1]!Tabla1[DISTRITO],MATCH(Tabla5[[#This Row],[RUC]],[1]!Tabla1[RUC],0))</f>
        <v>#REF!</v>
      </c>
      <c r="K6662" t="str">
        <f>INDEX([1]BCLIENTES!H:H,MATCH(Tabla5[[#This Row],[RUC]],[1]BCLIENTES!A:A,0))</f>
        <v xml:space="preserve"> LIMA 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tr">
        <f>TEXT(Tabla5[[#This Row],[FECHA]],"MMM")</f>
        <v>Nov</v>
      </c>
      <c r="D6663" s="1" t="str">
        <f>TEXT(Tabla5[[#This Row],[FECHA]],"YYY")</f>
        <v>2024</v>
      </c>
      <c r="E6663" s="2" t="s">
        <v>143</v>
      </c>
      <c r="F6663" s="2" t="s">
        <v>6715</v>
      </c>
      <c r="G6663" s="2" t="s">
        <v>9997</v>
      </c>
      <c r="H6663">
        <v>1</v>
      </c>
      <c r="I6663" t="str">
        <f>INDEX([1]BCLIENTES!B:B,MATCH(Tabla5[[#This Row],[RUC]],[1]BCLIENTES!A:A,0))</f>
        <v>ANULADO</v>
      </c>
      <c r="J6663" t="e">
        <f>INDEX([1]!Tabla1[DISTRITO],MATCH(Tabla5[[#This Row],[RUC]],[1]!Tabla1[RUC],0))</f>
        <v>#REF!</v>
      </c>
      <c r="K6663" t="str">
        <f>INDEX([1]BCLIENTES!H:H,MATCH(Tabla5[[#This Row],[RUC]],[1]BCLIENTES!A:A,0))</f>
        <v>ANULADO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tr">
        <f>TEXT(Tabla5[[#This Row],[FECHA]],"MMM")</f>
        <v>Nov</v>
      </c>
      <c r="D6664" s="1" t="str">
        <f>TEXT(Tabla5[[#This Row],[FECHA]],"YYY")</f>
        <v>2024</v>
      </c>
      <c r="E6664" s="2" t="s">
        <v>143</v>
      </c>
      <c r="F6664" s="2" t="s">
        <v>6716</v>
      </c>
      <c r="G6664" s="2" t="s">
        <v>10005</v>
      </c>
      <c r="H6664">
        <v>20602907474</v>
      </c>
      <c r="I6664" t="str">
        <f>INDEX([1]BCLIENTES!B:B,MATCH(Tabla5[[#This Row],[RUC]],[1]BCLIENTES!A:A,0))</f>
        <v xml:space="preserve"> M &amp; A INVERSIONES INDUSTRIALES  E.I.R.L.</v>
      </c>
      <c r="J6664" t="e">
        <f>INDEX([1]!Tabla1[DISTRITO],MATCH(Tabla5[[#This Row],[RUC]],[1]!Tabla1[RUC],0))</f>
        <v>#REF!</v>
      </c>
      <c r="K6664" t="str">
        <f>INDEX([1]BCLIENTES!H:H,MATCH(Tabla5[[#This Row],[RUC]],[1]BCLIENTES!A:A,0))</f>
        <v xml:space="preserve"> LIMA 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tr">
        <f>TEXT(Tabla5[[#This Row],[FECHA]],"MMM")</f>
        <v>Nov</v>
      </c>
      <c r="D6665" s="1" t="str">
        <f>TEXT(Tabla5[[#This Row],[FECHA]],"YYY")</f>
        <v>2024</v>
      </c>
      <c r="E6665" s="2" t="s">
        <v>143</v>
      </c>
      <c r="F6665" s="2" t="s">
        <v>6717</v>
      </c>
      <c r="G6665" s="2" t="s">
        <v>10005</v>
      </c>
      <c r="H6665">
        <v>20610645381</v>
      </c>
      <c r="I6665" t="str">
        <f>INDEX([1]BCLIENTES!B:B,MATCH(Tabla5[[#This Row],[RUC]],[1]BCLIENTES!A:A,0))</f>
        <v xml:space="preserve"> VYG DISTRIBUIDORES &amp; IMPORTADORES GARCIA S.A.C.</v>
      </c>
      <c r="J6665" t="e">
        <f>INDEX([1]!Tabla1[DISTRITO],MATCH(Tabla5[[#This Row],[RUC]],[1]!Tabla1[RUC],0))</f>
        <v>#REF!</v>
      </c>
      <c r="K6665" t="str">
        <f>INDEX([1]BCLIENTES!H:H,MATCH(Tabla5[[#This Row],[RUC]],[1]BCLIENTES!A:A,0))</f>
        <v xml:space="preserve"> LIMA 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tr">
        <f>TEXT(Tabla5[[#This Row],[FECHA]],"MMM")</f>
        <v>Nov</v>
      </c>
      <c r="D6666" s="1" t="str">
        <f>TEXT(Tabla5[[#This Row],[FECHA]],"YYY")</f>
        <v>2024</v>
      </c>
      <c r="E6666" s="2" t="s">
        <v>143</v>
      </c>
      <c r="F6666" s="2" t="s">
        <v>6718</v>
      </c>
      <c r="G6666" s="2" t="s">
        <v>10005</v>
      </c>
      <c r="H6666">
        <v>20605108131</v>
      </c>
      <c r="I6666" t="str">
        <f>INDEX([1]BCLIENTES!B:B,MATCH(Tabla5[[#This Row],[RUC]],[1]BCLIENTES!A:A,0))</f>
        <v xml:space="preserve"> INVERSIONES SEÑOR DE CHACOS E.I.R.L.</v>
      </c>
      <c r="J6666" t="e">
        <f>INDEX([1]!Tabla1[DISTRITO],MATCH(Tabla5[[#This Row],[RUC]],[1]!Tabla1[RUC],0))</f>
        <v>#REF!</v>
      </c>
      <c r="K6666" t="str">
        <f>INDEX([1]BCLIENTES!H:H,MATCH(Tabla5[[#This Row],[RUC]],[1]BCLIENTES!A:A,0))</f>
        <v xml:space="preserve"> LIMA 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tr">
        <f>TEXT(Tabla5[[#This Row],[FECHA]],"MMM")</f>
        <v>Nov</v>
      </c>
      <c r="D6667" s="1" t="str">
        <f>TEXT(Tabla5[[#This Row],[FECHA]],"YYY")</f>
        <v>2024</v>
      </c>
      <c r="E6667" s="2" t="s">
        <v>143</v>
      </c>
      <c r="F6667" s="2" t="s">
        <v>6719</v>
      </c>
      <c r="G6667" s="2" t="s">
        <v>10005</v>
      </c>
      <c r="H6667">
        <v>10107882702</v>
      </c>
      <c r="I6667" t="str">
        <f>INDEX([1]BCLIENTES!B:B,MATCH(Tabla5[[#This Row],[RUC]],[1]BCLIENTES!A:A,0))</f>
        <v xml:space="preserve"> PONCE CUELLAR CASILDA MARISOL</v>
      </c>
      <c r="J6667" t="e">
        <f>INDEX([1]!Tabla1[DISTRITO],MATCH(Tabla5[[#This Row],[RUC]],[1]!Tabla1[RUC],0))</f>
        <v>#REF!</v>
      </c>
      <c r="K6667" t="str">
        <f>INDEX([1]BCLIENTES!H:H,MATCH(Tabla5[[#This Row],[RUC]],[1]BCLIENTES!A:A,0))</f>
        <v xml:space="preserve"> HUAURA 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tr">
        <f>TEXT(Tabla5[[#This Row],[FECHA]],"MMM")</f>
        <v>Nov</v>
      </c>
      <c r="D6668" s="1" t="str">
        <f>TEXT(Tabla5[[#This Row],[FECHA]],"YYY")</f>
        <v>2024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tr">
        <f>INDEX([1]BCLIENTES!B:B,MATCH(Tabla5[[#This Row],[RUC]],[1]BCLIENTES!A:A,0))</f>
        <v xml:space="preserve"> CURAHUA RIVERA JAZIHEEL AMED</v>
      </c>
      <c r="J6668" t="e">
        <f>INDEX([1]!Tabla1[DISTRITO],MATCH(Tabla5[[#This Row],[RUC]],[1]!Tabla1[RUC],0))</f>
        <v>#REF!</v>
      </c>
      <c r="K6668" t="str">
        <f>INDEX([1]BCLIENTES!H:H,MATCH(Tabla5[[#This Row],[RUC]],[1]BCLIENTES!A:A,0))</f>
        <v xml:space="preserve"> LIMA 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tr">
        <f>TEXT(Tabla5[[#This Row],[FECHA]],"MMM")</f>
        <v>Nov</v>
      </c>
      <c r="D6669" s="1" t="str">
        <f>TEXT(Tabla5[[#This Row],[FECHA]],"YYY")</f>
        <v>2024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tr">
        <f>INDEX([1]BCLIENTES!B:B,MATCH(Tabla5[[#This Row],[RUC]],[1]BCLIENTES!A:A,0))</f>
        <v xml:space="preserve"> DISTRIBUIDORA ELECTRICA JARAS S.A.C.</v>
      </c>
      <c r="J6669" t="e">
        <f>INDEX([1]!Tabla1[DISTRITO],MATCH(Tabla5[[#This Row],[RUC]],[1]!Tabla1[RUC],0))</f>
        <v>#REF!</v>
      </c>
      <c r="K6669" t="str">
        <f>INDEX([1]BCLIENTES!H:H,MATCH(Tabla5[[#This Row],[RUC]],[1]BCLIENTES!A:A,0))</f>
        <v xml:space="preserve"> LIMA 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tr">
        <f>TEXT(Tabla5[[#This Row],[FECHA]],"MMM")</f>
        <v>Nov</v>
      </c>
      <c r="D6670" s="1" t="str">
        <f>TEXT(Tabla5[[#This Row],[FECHA]],"YYY")</f>
        <v>2024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tr">
        <f>INDEX([1]BCLIENTES!B:B,MATCH(Tabla5[[#This Row],[RUC]],[1]BCLIENTES!A:A,0))</f>
        <v xml:space="preserve"> PAUCAR ESTEBAN YESICA ANALI</v>
      </c>
      <c r="J6670" t="e">
        <f>INDEX([1]!Tabla1[DISTRITO],MATCH(Tabla5[[#This Row],[RUC]],[1]!Tabla1[RUC],0))</f>
        <v>#REF!</v>
      </c>
      <c r="K6670" t="str">
        <f>INDEX([1]BCLIENTES!H:H,MATCH(Tabla5[[#This Row],[RUC]],[1]BCLIENTES!A:A,0))</f>
        <v xml:space="preserve"> LIMA 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tr">
        <f>TEXT(Tabla5[[#This Row],[FECHA]],"MMM")</f>
        <v>Nov</v>
      </c>
      <c r="D6671" s="1" t="str">
        <f>TEXT(Tabla5[[#This Row],[FECHA]],"YYY")</f>
        <v>2024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tr">
        <f>INDEX([1]BCLIENTES!B:B,MATCH(Tabla5[[#This Row],[RUC]],[1]BCLIENTES!A:A,0))</f>
        <v xml:space="preserve"> QYC EDIFICACIONES Y PROYECTOS S.A.C.</v>
      </c>
      <c r="J6671" t="e">
        <f>INDEX([1]!Tabla1[DISTRITO],MATCH(Tabla5[[#This Row],[RUC]],[1]!Tabla1[RUC],0))</f>
        <v>#REF!</v>
      </c>
      <c r="K6671" t="str">
        <f>INDEX([1]BCLIENTES!H:H,MATCH(Tabla5[[#This Row],[RUC]],[1]BCLIENTES!A:A,0))</f>
        <v xml:space="preserve"> CAÑETE 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tr">
        <f>TEXT(Tabla5[[#This Row],[FECHA]],"MMM")</f>
        <v>Nov</v>
      </c>
      <c r="D6672" s="1" t="str">
        <f>TEXT(Tabla5[[#This Row],[FECHA]],"YYY")</f>
        <v>2024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tr">
        <f>INDEX([1]BCLIENTES!B:B,MATCH(Tabla5[[#This Row],[RUC]],[1]BCLIENTES!A:A,0))</f>
        <v xml:space="preserve"> INVERSIONES VALLEMONT S.A.C.</v>
      </c>
      <c r="J6672" t="e">
        <f>INDEX([1]!Tabla1[DISTRITO],MATCH(Tabla5[[#This Row],[RUC]],[1]!Tabla1[RUC],0))</f>
        <v>#REF!</v>
      </c>
      <c r="K6672" t="str">
        <f>INDEX([1]BCLIENTES!H:H,MATCH(Tabla5[[#This Row],[RUC]],[1]BCLIENTES!A:A,0))</f>
        <v xml:space="preserve"> LIMA 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tr">
        <f>TEXT(Tabla5[[#This Row],[FECHA]],"MMM")</f>
        <v>May</v>
      </c>
      <c r="D6673" s="1" t="str">
        <f>TEXT(Tabla5[[#This Row],[FECHA]],"YYY")</f>
        <v>2024</v>
      </c>
      <c r="E6673" s="2" t="s">
        <v>143</v>
      </c>
      <c r="F6673" s="2" t="s">
        <v>6726</v>
      </c>
      <c r="G6673" s="2" t="s">
        <v>9997</v>
      </c>
      <c r="H6673">
        <v>1</v>
      </c>
      <c r="I6673" t="str">
        <f>INDEX([1]BCLIENTES!B:B,MATCH(Tabla5[[#This Row],[RUC]],[1]BCLIENTES!A:A,0))</f>
        <v>ANULADO</v>
      </c>
      <c r="J6673" t="e">
        <f>INDEX([1]!Tabla1[DISTRITO],MATCH(Tabla5[[#This Row],[RUC]],[1]!Tabla1[RUC],0))</f>
        <v>#REF!</v>
      </c>
      <c r="K6673" t="str">
        <f>INDEX([1]BCLIENTES!H:H,MATCH(Tabla5[[#This Row],[RUC]],[1]BCLIENTES!A:A,0))</f>
        <v>ANULADO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tr">
        <f>TEXT(Tabla5[[#This Row],[FECHA]],"MMM")</f>
        <v>Nov</v>
      </c>
      <c r="D6674" s="1" t="str">
        <f>TEXT(Tabla5[[#This Row],[FECHA]],"YYY")</f>
        <v>2024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tr">
        <f>INDEX([1]BCLIENTES!B:B,MATCH(Tabla5[[#This Row],[RUC]],[1]BCLIENTES!A:A,0))</f>
        <v>SIHUE CAJACHAHUA OLGA ELENA</v>
      </c>
      <c r="J6674" t="e">
        <f>INDEX([1]!Tabla1[DISTRITO],MATCH(Tabla5[[#This Row],[RUC]],[1]!Tabla1[RUC],0))</f>
        <v>#REF!</v>
      </c>
      <c r="K6674" t="str">
        <f>INDEX([1]BCLIENTES!H:H,MATCH(Tabla5[[#This Row],[RUC]],[1]BCLIENTES!A:A,0))</f>
        <v>LIMA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tr">
        <f>TEXT(Tabla5[[#This Row],[FECHA]],"MMM")</f>
        <v>Nov</v>
      </c>
      <c r="D6675" s="1" t="str">
        <f>TEXT(Tabla5[[#This Row],[FECHA]],"YYY")</f>
        <v>2024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tr">
        <f>INDEX([1]BCLIENTES!B:B,MATCH(Tabla5[[#This Row],[RUC]],[1]BCLIENTES!A:A,0))</f>
        <v xml:space="preserve"> INVERSIONES VALLEMONT S.A.C.</v>
      </c>
      <c r="J6675" t="e">
        <f>INDEX([1]!Tabla1[DISTRITO],MATCH(Tabla5[[#This Row],[RUC]],[1]!Tabla1[RUC],0))</f>
        <v>#REF!</v>
      </c>
      <c r="K6675" t="str">
        <f>INDEX([1]BCLIENTES!H:H,MATCH(Tabla5[[#This Row],[RUC]],[1]BCLIENTES!A:A,0))</f>
        <v xml:space="preserve"> LIMA 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tr">
        <f>TEXT(Tabla5[[#This Row],[FECHA]],"MMM")</f>
        <v>Nov</v>
      </c>
      <c r="D6676" s="1" t="str">
        <f>TEXT(Tabla5[[#This Row],[FECHA]],"YYY")</f>
        <v>2024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tr">
        <f>INDEX([1]BCLIENTES!B:B,MATCH(Tabla5[[#This Row],[RUC]],[1]BCLIENTES!A:A,0))</f>
        <v xml:space="preserve"> DISTRIBUIDORA ELECTRICA JARAS S.A.C.</v>
      </c>
      <c r="J6676" t="e">
        <f>INDEX([1]!Tabla1[DISTRITO],MATCH(Tabla5[[#This Row],[RUC]],[1]!Tabla1[RUC],0))</f>
        <v>#REF!</v>
      </c>
      <c r="K6676" t="str">
        <f>INDEX([1]BCLIENTES!H:H,MATCH(Tabla5[[#This Row],[RUC]],[1]BCLIENTES!A:A,0))</f>
        <v xml:space="preserve"> LIMA 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tr">
        <f>TEXT(Tabla5[[#This Row],[FECHA]],"MMM")</f>
        <v>Nov</v>
      </c>
      <c r="D6677" s="1" t="str">
        <f>TEXT(Tabla5[[#This Row],[FECHA]],"YYY")</f>
        <v>2024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tr">
        <f>INDEX([1]BCLIENTES!B:B,MATCH(Tabla5[[#This Row],[RUC]],[1]BCLIENTES!A:A,0))</f>
        <v xml:space="preserve"> JARA VEGA MARIA JANET</v>
      </c>
      <c r="J6677" t="e">
        <f>INDEX([1]!Tabla1[DISTRITO],MATCH(Tabla5[[#This Row],[RUC]],[1]!Tabla1[RUC],0))</f>
        <v>#REF!</v>
      </c>
      <c r="K6677" t="str">
        <f>INDEX([1]BCLIENTES!H:H,MATCH(Tabla5[[#This Row],[RUC]],[1]BCLIENTES!A:A,0))</f>
        <v xml:space="preserve"> LIMA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tr">
        <f>TEXT(Tabla5[[#This Row],[FECHA]],"MMM")</f>
        <v>Nov</v>
      </c>
      <c r="D6678" s="1" t="str">
        <f>TEXT(Tabla5[[#This Row],[FECHA]],"YYY")</f>
        <v>2024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tr">
        <f>INDEX([1]BCLIENTES!B:B,MATCH(Tabla5[[#This Row],[RUC]],[1]BCLIENTES!A:A,0))</f>
        <v xml:space="preserve"> DISTRIBUIDORA GERARD E.I.R.L.</v>
      </c>
      <c r="J6678" t="e">
        <f>INDEX([1]!Tabla1[DISTRITO],MATCH(Tabla5[[#This Row],[RUC]],[1]!Tabla1[RUC],0))</f>
        <v>#REF!</v>
      </c>
      <c r="K6678" t="str">
        <f>INDEX([1]BCLIENTES!H:H,MATCH(Tabla5[[#This Row],[RUC]],[1]BCLIENTES!A:A,0))</f>
        <v xml:space="preserve"> LIMA 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tr">
        <f>TEXT(Tabla5[[#This Row],[FECHA]],"MMM")</f>
        <v>Nov</v>
      </c>
      <c r="D6679" s="1" t="str">
        <f>TEXT(Tabla5[[#This Row],[FECHA]],"YYY")</f>
        <v>2024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tr">
        <f>INDEX([1]BCLIENTES!B:B,MATCH(Tabla5[[#This Row],[RUC]],[1]BCLIENTES!A:A,0))</f>
        <v xml:space="preserve"> COMERCIAL AMAZ S.A.C.</v>
      </c>
      <c r="J6679" t="e">
        <f>INDEX([1]!Tabla1[DISTRITO],MATCH(Tabla5[[#This Row],[RUC]],[1]!Tabla1[RUC],0))</f>
        <v>#REF!</v>
      </c>
      <c r="K6679" t="str">
        <f>INDEX([1]BCLIENTES!H:H,MATCH(Tabla5[[#This Row],[RUC]],[1]BCLIENTES!A:A,0))</f>
        <v xml:space="preserve"> LIMA 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tr">
        <f>TEXT(Tabla5[[#This Row],[FECHA]],"MMM")</f>
        <v>Nov</v>
      </c>
      <c r="D6680" s="1" t="str">
        <f>TEXT(Tabla5[[#This Row],[FECHA]],"YYY")</f>
        <v>2024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tr">
        <f>INDEX([1]BCLIENTES!B:B,MATCH(Tabla5[[#This Row],[RUC]],[1]BCLIENTES!A:A,0))</f>
        <v xml:space="preserve"> ELECTROASIS S.A.C.</v>
      </c>
      <c r="J6680" t="e">
        <f>INDEX([1]!Tabla1[DISTRITO],MATCH(Tabla5[[#This Row],[RUC]],[1]!Tabla1[RUC],0))</f>
        <v>#REF!</v>
      </c>
      <c r="K6680" t="str">
        <f>INDEX([1]BCLIENTES!H:H,MATCH(Tabla5[[#This Row],[RUC]],[1]BCLIENTES!A:A,0))</f>
        <v xml:space="preserve"> HUAROCHIRI 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tr">
        <f>TEXT(Tabla5[[#This Row],[FECHA]],"MMM")</f>
        <v>Nov</v>
      </c>
      <c r="D6681" s="1" t="str">
        <f>TEXT(Tabla5[[#This Row],[FECHA]],"YYY")</f>
        <v>2024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tr">
        <f>INDEX([1]BCLIENTES!B:B,MATCH(Tabla5[[#This Row],[RUC]],[1]BCLIENTES!A:A,0))</f>
        <v xml:space="preserve"> DISTRIBUIDORA ELECTRICA JARAS S.A.C.</v>
      </c>
      <c r="J6681" t="e">
        <f>INDEX([1]!Tabla1[DISTRITO],MATCH(Tabla5[[#This Row],[RUC]],[1]!Tabla1[RUC],0))</f>
        <v>#REF!</v>
      </c>
      <c r="K6681" t="str">
        <f>INDEX([1]BCLIENTES!H:H,MATCH(Tabla5[[#This Row],[RUC]],[1]BCLIENTES!A:A,0))</f>
        <v xml:space="preserve"> LIMA 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tr">
        <f>TEXT(Tabla5[[#This Row],[FECHA]],"MMM")</f>
        <v>Nov</v>
      </c>
      <c r="D6682" s="1" t="str">
        <f>TEXT(Tabla5[[#This Row],[FECHA]],"YYY")</f>
        <v>2024</v>
      </c>
      <c r="E6682" s="2" t="s">
        <v>143</v>
      </c>
      <c r="F6682" s="2" t="s">
        <v>6737</v>
      </c>
      <c r="G6682" s="2" t="s">
        <v>10001</v>
      </c>
      <c r="H6682">
        <v>20508378824</v>
      </c>
      <c r="I6682" t="str">
        <f>INDEX([1]BCLIENTES!B:B,MATCH(Tabla5[[#This Row],[RUC]],[1]BCLIENTES!A:A,0))</f>
        <v xml:space="preserve"> SUCARI INVERSIONES E.I.R.L.</v>
      </c>
      <c r="J6682" t="e">
        <f>INDEX([1]!Tabla1[DISTRITO],MATCH(Tabla5[[#This Row],[RUC]],[1]!Tabla1[RUC],0))</f>
        <v>#REF!</v>
      </c>
      <c r="K6682" t="str">
        <f>INDEX([1]BCLIENTES!H:H,MATCH(Tabla5[[#This Row],[RUC]],[1]BCLIENTES!A:A,0))</f>
        <v xml:space="preserve"> LIMA 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tr">
        <f>TEXT(Tabla5[[#This Row],[FECHA]],"MMM")</f>
        <v>Nov</v>
      </c>
      <c r="D6683" s="1" t="str">
        <f>TEXT(Tabla5[[#This Row],[FECHA]],"YYY")</f>
        <v>2024</v>
      </c>
      <c r="E6683" s="2" t="s">
        <v>143</v>
      </c>
      <c r="F6683" s="2" t="s">
        <v>6738</v>
      </c>
      <c r="G6683" s="2" t="s">
        <v>10001</v>
      </c>
      <c r="H6683">
        <v>10414762960</v>
      </c>
      <c r="I6683" t="str">
        <f>INDEX([1]BCLIENTES!B:B,MATCH(Tabla5[[#This Row],[RUC]],[1]BCLIENTES!A:A,0))</f>
        <v xml:space="preserve"> PARDO NUÑEZ YAMILY MARIELA</v>
      </c>
      <c r="J6683" t="e">
        <f>INDEX([1]!Tabla1[DISTRITO],MATCH(Tabla5[[#This Row],[RUC]],[1]!Tabla1[RUC],0))</f>
        <v>#REF!</v>
      </c>
      <c r="K6683" t="str">
        <f>INDEX([1]BCLIENTES!H:H,MATCH(Tabla5[[#This Row],[RUC]],[1]BCLIENTES!A:A,0))</f>
        <v xml:space="preserve"> LIMA 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tr">
        <f>TEXT(Tabla5[[#This Row],[FECHA]],"MMM")</f>
        <v>May</v>
      </c>
      <c r="D6684" s="1" t="str">
        <f>TEXT(Tabla5[[#This Row],[FECHA]],"YYY")</f>
        <v>2024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tr">
        <f>INDEX([1]BCLIENTES!B:B,MATCH(Tabla5[[#This Row],[RUC]],[1]BCLIENTES!A:A,0))</f>
        <v xml:space="preserve"> CORPORACION J &amp; D SOLUCIONES S.A.C.</v>
      </c>
      <c r="J6684" t="e">
        <f>INDEX([1]!Tabla1[DISTRITO],MATCH(Tabla5[[#This Row],[RUC]],[1]!Tabla1[RUC],0))</f>
        <v>#REF!</v>
      </c>
      <c r="K6684" t="str">
        <f>INDEX([1]BCLIENTES!H:H,MATCH(Tabla5[[#This Row],[RUC]],[1]BCLIENTES!A:A,0))</f>
        <v xml:space="preserve"> LIMA 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tr">
        <f>TEXT(Tabla5[[#This Row],[FECHA]],"MMM")</f>
        <v>Nov</v>
      </c>
      <c r="D6685" s="1" t="str">
        <f>TEXT(Tabla5[[#This Row],[FECHA]],"YYY")</f>
        <v>2024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tr">
        <f>INDEX([1]BCLIENTES!B:B,MATCH(Tabla5[[#This Row],[RUC]],[1]BCLIENTES!A:A,0))</f>
        <v xml:space="preserve"> GOMEZ CHIPANA SANNY FABIOLA</v>
      </c>
      <c r="J6685" t="e">
        <f>INDEX([1]!Tabla1[DISTRITO],MATCH(Tabla5[[#This Row],[RUC]],[1]!Tabla1[RUC],0))</f>
        <v>#REF!</v>
      </c>
      <c r="K6685" t="str">
        <f>INDEX([1]BCLIENTES!H:H,MATCH(Tabla5[[#This Row],[RUC]],[1]BCLIENTES!A:A,0))</f>
        <v xml:space="preserve"> LIMA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tr">
        <f>TEXT(Tabla5[[#This Row],[FECHA]],"MMM")</f>
        <v>Nov</v>
      </c>
      <c r="D6686" s="1" t="str">
        <f>TEXT(Tabla5[[#This Row],[FECHA]],"YYY")</f>
        <v>2024</v>
      </c>
      <c r="E6686" s="2" t="s">
        <v>143</v>
      </c>
      <c r="F6686" s="2" t="s">
        <v>6741</v>
      </c>
      <c r="G6686" s="2" t="s">
        <v>10001</v>
      </c>
      <c r="H6686">
        <v>20612139840</v>
      </c>
      <c r="I6686" t="str">
        <f>INDEX([1]BCLIENTES!B:B,MATCH(Tabla5[[#This Row],[RUC]],[1]BCLIENTES!A:A,0))</f>
        <v xml:space="preserve"> COEFA PERU S.A.C.</v>
      </c>
      <c r="J6686" t="e">
        <f>INDEX([1]!Tabla1[DISTRITO],MATCH(Tabla5[[#This Row],[RUC]],[1]!Tabla1[RUC],0))</f>
        <v>#REF!</v>
      </c>
      <c r="K6686" t="str">
        <f>INDEX([1]BCLIENTES!H:H,MATCH(Tabla5[[#This Row],[RUC]],[1]BCLIENTES!A:A,0))</f>
        <v xml:space="preserve"> LIMA 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tr">
        <f>TEXT(Tabla5[[#This Row],[FECHA]],"MMM")</f>
        <v>Nov</v>
      </c>
      <c r="D6687" s="1" t="str">
        <f>TEXT(Tabla5[[#This Row],[FECHA]],"YYY")</f>
        <v>2024</v>
      </c>
      <c r="E6687" s="2" t="s">
        <v>143</v>
      </c>
      <c r="F6687" s="2" t="s">
        <v>6742</v>
      </c>
      <c r="G6687" s="2" t="s">
        <v>10005</v>
      </c>
      <c r="H6687">
        <v>10106187661</v>
      </c>
      <c r="I6687" t="str">
        <f>INDEX([1]BCLIENTES!B:B,MATCH(Tabla5[[#This Row],[RUC]],[1]BCLIENTES!A:A,0))</f>
        <v xml:space="preserve"> SALAZAR GOMEZ MANUEL FLORENTINO</v>
      </c>
      <c r="J6687" t="e">
        <f>INDEX([1]!Tabla1[DISTRITO],MATCH(Tabla5[[#This Row],[RUC]],[1]!Tabla1[RUC],0))</f>
        <v>#REF!</v>
      </c>
      <c r="K6687" t="str">
        <f>INDEX([1]BCLIENTES!H:H,MATCH(Tabla5[[#This Row],[RUC]],[1]BCLIENTES!A:A,0))</f>
        <v xml:space="preserve"> LIMA 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tr">
        <f>TEXT(Tabla5[[#This Row],[FECHA]],"MMM")</f>
        <v>Nov</v>
      </c>
      <c r="D6688" s="1" t="str">
        <f>TEXT(Tabla5[[#This Row],[FECHA]],"YYY")</f>
        <v>2024</v>
      </c>
      <c r="E6688" s="2" t="s">
        <v>143</v>
      </c>
      <c r="F6688" s="2" t="s">
        <v>6743</v>
      </c>
      <c r="G6688" s="2" t="s">
        <v>9997</v>
      </c>
      <c r="H6688">
        <v>1</v>
      </c>
      <c r="I6688" t="str">
        <f>INDEX([1]BCLIENTES!B:B,MATCH(Tabla5[[#This Row],[RUC]],[1]BCLIENTES!A:A,0))</f>
        <v>ANULADO</v>
      </c>
      <c r="J6688" t="e">
        <f>INDEX([1]!Tabla1[DISTRITO],MATCH(Tabla5[[#This Row],[RUC]],[1]!Tabla1[RUC],0))</f>
        <v>#REF!</v>
      </c>
      <c r="K6688" t="str">
        <f>INDEX([1]BCLIENTES!H:H,MATCH(Tabla5[[#This Row],[RUC]],[1]BCLIENTES!A:A,0))</f>
        <v>ANULADO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tr">
        <f>TEXT(Tabla5[[#This Row],[FECHA]],"MMM")</f>
        <v>Nov</v>
      </c>
      <c r="D6689" s="1" t="str">
        <f>TEXT(Tabla5[[#This Row],[FECHA]],"YYY")</f>
        <v>2024</v>
      </c>
      <c r="E6689" s="2" t="s">
        <v>143</v>
      </c>
      <c r="F6689" s="2" t="s">
        <v>6744</v>
      </c>
      <c r="G6689" s="2" t="s">
        <v>10005</v>
      </c>
      <c r="H6689">
        <v>20605108131</v>
      </c>
      <c r="I6689" t="str">
        <f>INDEX([1]BCLIENTES!B:B,MATCH(Tabla5[[#This Row],[RUC]],[1]BCLIENTES!A:A,0))</f>
        <v xml:space="preserve"> INVERSIONES SEÑOR DE CHACOS E.I.R.L.</v>
      </c>
      <c r="J6689" t="e">
        <f>INDEX([1]!Tabla1[DISTRITO],MATCH(Tabla5[[#This Row],[RUC]],[1]!Tabla1[RUC],0))</f>
        <v>#REF!</v>
      </c>
      <c r="K6689" t="str">
        <f>INDEX([1]BCLIENTES!H:H,MATCH(Tabla5[[#This Row],[RUC]],[1]BCLIENTES!A:A,0))</f>
        <v xml:space="preserve"> LIMA 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tr">
        <f>TEXT(Tabla5[[#This Row],[FECHA]],"MMM")</f>
        <v>Nov</v>
      </c>
      <c r="D6690" s="1" t="str">
        <f>TEXT(Tabla5[[#This Row],[FECHA]],"YYY")</f>
        <v>2024</v>
      </c>
      <c r="E6690" s="2" t="s">
        <v>143</v>
      </c>
      <c r="F6690" s="2" t="s">
        <v>6745</v>
      </c>
      <c r="G6690" s="2" t="s">
        <v>10005</v>
      </c>
      <c r="H6690">
        <v>10767974332</v>
      </c>
      <c r="I6690" t="str">
        <f>INDEX([1]BCLIENTES!B:B,MATCH(Tabla5[[#This Row],[RUC]],[1]BCLIENTES!A:A,0))</f>
        <v xml:space="preserve"> GHIGGO DE LA CRUZ ANALI</v>
      </c>
      <c r="J6690" t="e">
        <f>INDEX([1]!Tabla1[DISTRITO],MATCH(Tabla5[[#This Row],[RUC]],[1]!Tabla1[RUC],0))</f>
        <v>#REF!</v>
      </c>
      <c r="K6690" t="str">
        <f>INDEX([1]BCLIENTES!H:H,MATCH(Tabla5[[#This Row],[RUC]],[1]BCLIENTES!A:A,0))</f>
        <v xml:space="preserve"> LIMA 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tr">
        <f>TEXT(Tabla5[[#This Row],[FECHA]],"MMM")</f>
        <v>Nov</v>
      </c>
      <c r="D6691" s="1" t="str">
        <f>TEXT(Tabla5[[#This Row],[FECHA]],"YYY")</f>
        <v>2024</v>
      </c>
      <c r="E6691" s="2" t="s">
        <v>143</v>
      </c>
      <c r="F6691" s="2" t="s">
        <v>6746</v>
      </c>
      <c r="G6691" s="2" t="s">
        <v>10005</v>
      </c>
      <c r="H6691">
        <v>10464911486</v>
      </c>
      <c r="I6691" t="str">
        <f>INDEX([1]BCLIENTES!B:B,MATCH(Tabla5[[#This Row],[RUC]],[1]BCLIENTES!A:A,0))</f>
        <v xml:space="preserve"> LOPEZ GUZMAN WUILBER</v>
      </c>
      <c r="J6691" t="e">
        <f>INDEX([1]!Tabla1[DISTRITO],MATCH(Tabla5[[#This Row],[RUC]],[1]!Tabla1[RUC],0))</f>
        <v>#REF!</v>
      </c>
      <c r="K6691" t="str">
        <f>INDEX([1]BCLIENTES!H:H,MATCH(Tabla5[[#This Row],[RUC]],[1]BCLIENTES!A:A,0))</f>
        <v xml:space="preserve"> LIMA 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tr">
        <f>TEXT(Tabla5[[#This Row],[FECHA]],"MMM")</f>
        <v>Nov</v>
      </c>
      <c r="D6692" s="1" t="str">
        <f>TEXT(Tabla5[[#This Row],[FECHA]],"YYY")</f>
        <v>2024</v>
      </c>
      <c r="E6692" s="2" t="s">
        <v>143</v>
      </c>
      <c r="F6692" s="2" t="s">
        <v>6747</v>
      </c>
      <c r="G6692" s="2" t="s">
        <v>10005</v>
      </c>
      <c r="H6692">
        <v>10478983714</v>
      </c>
      <c r="I6692" t="str">
        <f>INDEX([1]BCLIENTES!B:B,MATCH(Tabla5[[#This Row],[RUC]],[1]BCLIENTES!A:A,0))</f>
        <v xml:space="preserve"> SICCHA ABANTO NEILI PRESTILA</v>
      </c>
      <c r="J6692" t="e">
        <f>INDEX([1]!Tabla1[DISTRITO],MATCH(Tabla5[[#This Row],[RUC]],[1]!Tabla1[RUC],0))</f>
        <v>#REF!</v>
      </c>
      <c r="K6692" t="str">
        <f>INDEX([1]BCLIENTES!H:H,MATCH(Tabla5[[#This Row],[RUC]],[1]BCLIENTES!A:A,0))</f>
        <v xml:space="preserve"> LIMA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tr">
        <f>TEXT(Tabla5[[#This Row],[FECHA]],"MMM")</f>
        <v>Nov</v>
      </c>
      <c r="D6693" s="1" t="str">
        <f>TEXT(Tabla5[[#This Row],[FECHA]],"YYY")</f>
        <v>2024</v>
      </c>
      <c r="E6693" s="2" t="s">
        <v>143</v>
      </c>
      <c r="F6693" s="2" t="s">
        <v>6748</v>
      </c>
      <c r="G6693" s="2" t="s">
        <v>10005</v>
      </c>
      <c r="H6693">
        <v>20611158841</v>
      </c>
      <c r="I6693" t="str">
        <f>INDEX([1]BCLIENTES!B:B,MATCH(Tabla5[[#This Row],[RUC]],[1]BCLIENTES!A:A,0))</f>
        <v>ELECTRO FERRETERO QUISPE E.I.R.L.</v>
      </c>
      <c r="J6693" t="e">
        <f>INDEX([1]!Tabla1[DISTRITO],MATCH(Tabla5[[#This Row],[RUC]],[1]!Tabla1[RUC],0))</f>
        <v>#REF!</v>
      </c>
      <c r="K6693" t="str">
        <f>INDEX([1]BCLIENTES!H:H,MATCH(Tabla5[[#This Row],[RUC]],[1]BCLIENTES!A:A,0))</f>
        <v>LIMA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tr">
        <f>TEXT(Tabla5[[#This Row],[FECHA]],"MMM")</f>
        <v>Nov</v>
      </c>
      <c r="D6694" s="1" t="str">
        <f>TEXT(Tabla5[[#This Row],[FECHA]],"YYY")</f>
        <v>2024</v>
      </c>
      <c r="E6694" s="2" t="s">
        <v>143</v>
      </c>
      <c r="F6694" s="2" t="s">
        <v>6749</v>
      </c>
      <c r="G6694" s="2" t="s">
        <v>10005</v>
      </c>
      <c r="H6694">
        <v>10099392474</v>
      </c>
      <c r="I6694" t="str">
        <f>INDEX([1]BCLIENTES!B:B,MATCH(Tabla5[[#This Row],[RUC]],[1]BCLIENTES!A:A,0))</f>
        <v xml:space="preserve"> BRONCANO AGUILAR JAVIER ISAIAS</v>
      </c>
      <c r="J6694" t="e">
        <f>INDEX([1]!Tabla1[DISTRITO],MATCH(Tabla5[[#This Row],[RUC]],[1]!Tabla1[RUC],0))</f>
        <v>#REF!</v>
      </c>
      <c r="K6694" t="str">
        <f>INDEX([1]BCLIENTES!H:H,MATCH(Tabla5[[#This Row],[RUC]],[1]BCLIENTES!A:A,0))</f>
        <v xml:space="preserve"> LIMA 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tr">
        <f>TEXT(Tabla5[[#This Row],[FECHA]],"MMM")</f>
        <v>May</v>
      </c>
      <c r="D6695" s="1" t="str">
        <f>TEXT(Tabla5[[#This Row],[FECHA]],"YYY")</f>
        <v>2024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tr">
        <f>INDEX([1]BCLIENTES!B:B,MATCH(Tabla5[[#This Row],[RUC]],[1]BCLIENTES!A:A,0))</f>
        <v>MAGUHN CALONGE MIRIAM YSABEL</v>
      </c>
      <c r="J6695" t="e">
        <f>INDEX([1]!Tabla1[DISTRITO],MATCH(Tabla5[[#This Row],[RUC]],[1]!Tabla1[RUC],0))</f>
        <v>#REF!</v>
      </c>
      <c r="K6695" t="str">
        <f>INDEX([1]BCLIENTES!H:H,MATCH(Tabla5[[#This Row],[RUC]],[1]BCLIENTES!A:A,0))</f>
        <v xml:space="preserve">LIMA 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tr">
        <f>TEXT(Tabla5[[#This Row],[FECHA]],"MMM")</f>
        <v>Nov</v>
      </c>
      <c r="D6696" s="1" t="str">
        <f>TEXT(Tabla5[[#This Row],[FECHA]],"YYY")</f>
        <v>2024</v>
      </c>
      <c r="E6696" s="2" t="s">
        <v>143</v>
      </c>
      <c r="F6696" s="2" t="s">
        <v>6751</v>
      </c>
      <c r="G6696" s="2" t="s">
        <v>10005</v>
      </c>
      <c r="H6696">
        <v>10102153061</v>
      </c>
      <c r="I6696" t="str">
        <f>INDEX([1]BCLIENTES!B:B,MATCH(Tabla5[[#This Row],[RUC]],[1]BCLIENTES!A:A,0))</f>
        <v xml:space="preserve"> GRIMALDO MEDICO SOSIMO</v>
      </c>
      <c r="J6696" t="e">
        <f>INDEX([1]!Tabla1[DISTRITO],MATCH(Tabla5[[#This Row],[RUC]],[1]!Tabla1[RUC],0))</f>
        <v>#REF!</v>
      </c>
      <c r="K6696" t="str">
        <f>INDEX([1]BCLIENTES!H:H,MATCH(Tabla5[[#This Row],[RUC]],[1]BCLIENTES!A:A,0))</f>
        <v xml:space="preserve"> LIMA 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tr">
        <f>TEXT(Tabla5[[#This Row],[FECHA]],"MMM")</f>
        <v>Nov</v>
      </c>
      <c r="D6697" s="1" t="str">
        <f>TEXT(Tabla5[[#This Row],[FECHA]],"YYY")</f>
        <v>2024</v>
      </c>
      <c r="E6697" s="2" t="s">
        <v>143</v>
      </c>
      <c r="F6697" s="2" t="s">
        <v>6752</v>
      </c>
      <c r="G6697" s="2" t="s">
        <v>10005</v>
      </c>
      <c r="H6697">
        <v>10157501548</v>
      </c>
      <c r="I6697" t="str">
        <f>INDEX([1]BCLIENTES!B:B,MATCH(Tabla5[[#This Row],[RUC]],[1]BCLIENTES!A:A,0))</f>
        <v xml:space="preserve"> SALAS PINEDA JANET ROCIO</v>
      </c>
      <c r="J6697" t="e">
        <f>INDEX([1]!Tabla1[DISTRITO],MATCH(Tabla5[[#This Row],[RUC]],[1]!Tabla1[RUC],0))</f>
        <v>#REF!</v>
      </c>
      <c r="K6697" t="str">
        <f>INDEX([1]BCLIENTES!H:H,MATCH(Tabla5[[#This Row],[RUC]],[1]BCLIENTES!A:A,0))</f>
        <v xml:space="preserve"> LIMA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tr">
        <f>TEXT(Tabla5[[#This Row],[FECHA]],"MMM")</f>
        <v>Nov</v>
      </c>
      <c r="D6698" s="1" t="str">
        <f>TEXT(Tabla5[[#This Row],[FECHA]],"YYY")</f>
        <v>2024</v>
      </c>
      <c r="E6698" s="2" t="s">
        <v>143</v>
      </c>
      <c r="F6698" s="2" t="s">
        <v>6753</v>
      </c>
      <c r="G6698" s="2" t="s">
        <v>10005</v>
      </c>
      <c r="H6698">
        <v>10102120472</v>
      </c>
      <c r="I6698" t="str">
        <f>INDEX([1]BCLIENTES!B:B,MATCH(Tabla5[[#This Row],[RUC]],[1]BCLIENTES!A:A,0))</f>
        <v xml:space="preserve"> GARCIA PERALES JESSICA EUGENIA</v>
      </c>
      <c r="J6698" t="e">
        <f>INDEX([1]!Tabla1[DISTRITO],MATCH(Tabla5[[#This Row],[RUC]],[1]!Tabla1[RUC],0))</f>
        <v>#REF!</v>
      </c>
      <c r="K6698" t="str">
        <f>INDEX([1]BCLIENTES!H:H,MATCH(Tabla5[[#This Row],[RUC]],[1]BCLIENTES!A:A,0))</f>
        <v xml:space="preserve"> LIMA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tr">
        <f>TEXT(Tabla5[[#This Row],[FECHA]],"MMM")</f>
        <v>Nov</v>
      </c>
      <c r="D6699" s="1" t="str">
        <f>TEXT(Tabla5[[#This Row],[FECHA]],"YYY")</f>
        <v>2024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tr">
        <f>INDEX([1]BCLIENTES!B:B,MATCH(Tabla5[[#This Row],[RUC]],[1]BCLIENTES!A:A,0))</f>
        <v xml:space="preserve"> FERRETERIA MYR CENTRAL SOCIEDAD ANONIMA CERRADA</v>
      </c>
      <c r="J6699" t="e">
        <f>INDEX([1]!Tabla1[DISTRITO],MATCH(Tabla5[[#This Row],[RUC]],[1]!Tabla1[RUC],0))</f>
        <v>#REF!</v>
      </c>
      <c r="K6699" t="str">
        <f>INDEX([1]BCLIENTES!H:H,MATCH(Tabla5[[#This Row],[RUC]],[1]BCLIENTES!A:A,0))</f>
        <v xml:space="preserve"> CAÑETE 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tr">
        <f>TEXT(Tabla5[[#This Row],[FECHA]],"MMM")</f>
        <v>Nov</v>
      </c>
      <c r="D6700" s="1" t="str">
        <f>TEXT(Tabla5[[#This Row],[FECHA]],"YYY")</f>
        <v>2024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tr">
        <f>INDEX([1]BCLIENTES!B:B,MATCH(Tabla5[[#This Row],[RUC]],[1]BCLIENTES!A:A,0))</f>
        <v xml:space="preserve"> INVERSIONES CALVARIO E.I.R.L</v>
      </c>
      <c r="J6700" t="e">
        <f>INDEX([1]!Tabla1[DISTRITO],MATCH(Tabla5[[#This Row],[RUC]],[1]!Tabla1[RUC],0))</f>
        <v>#REF!</v>
      </c>
      <c r="K6700" t="str">
        <f>INDEX([1]BCLIENTES!H:H,MATCH(Tabla5[[#This Row],[RUC]],[1]BCLIENTES!A:A,0))</f>
        <v xml:space="preserve"> CAÑETE 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tr">
        <f>TEXT(Tabla5[[#This Row],[FECHA]],"MMM")</f>
        <v>Nov</v>
      </c>
      <c r="D6701" s="1" t="str">
        <f>TEXT(Tabla5[[#This Row],[FECHA]],"YYY")</f>
        <v>2024</v>
      </c>
      <c r="E6701" s="2" t="s">
        <v>143</v>
      </c>
      <c r="F6701" s="2" t="s">
        <v>6756</v>
      </c>
      <c r="G6701" s="2" t="s">
        <v>10005</v>
      </c>
      <c r="H6701">
        <v>10485048311</v>
      </c>
      <c r="I6701" t="str">
        <f>INDEX([1]BCLIENTES!B:B,MATCH(Tabla5[[#This Row],[RUC]],[1]BCLIENTES!A:A,0))</f>
        <v xml:space="preserve"> CEOPA VELA CAROLINA</v>
      </c>
      <c r="J6701" t="e">
        <f>INDEX([1]!Tabla1[DISTRITO],MATCH(Tabla5[[#This Row],[RUC]],[1]!Tabla1[RUC],0))</f>
        <v>#REF!</v>
      </c>
      <c r="K6701" t="str">
        <f>INDEX([1]BCLIENTES!H:H,MATCH(Tabla5[[#This Row],[RUC]],[1]BCLIENTES!A:A,0))</f>
        <v xml:space="preserve"> LIMA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tr">
        <f>TEXT(Tabla5[[#This Row],[FECHA]],"MMM")</f>
        <v>Nov</v>
      </c>
      <c r="D6702" s="1" t="str">
        <f>TEXT(Tabla5[[#This Row],[FECHA]],"YYY")</f>
        <v>2024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tr">
        <f>INDEX([1]BCLIENTES!B:B,MATCH(Tabla5[[#This Row],[RUC]],[1]BCLIENTES!A:A,0))</f>
        <v xml:space="preserve"> GOMEZ CHIPANA SANNY FABIOLA</v>
      </c>
      <c r="J6702" t="e">
        <f>INDEX([1]!Tabla1[DISTRITO],MATCH(Tabla5[[#This Row],[RUC]],[1]!Tabla1[RUC],0))</f>
        <v>#REF!</v>
      </c>
      <c r="K6702" t="str">
        <f>INDEX([1]BCLIENTES!H:H,MATCH(Tabla5[[#This Row],[RUC]],[1]BCLIENTES!A:A,0))</f>
        <v xml:space="preserve"> LIMA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tr">
        <f>TEXT(Tabla5[[#This Row],[FECHA]],"MMM")</f>
        <v>Nov</v>
      </c>
      <c r="D6703" s="1" t="str">
        <f>TEXT(Tabla5[[#This Row],[FECHA]],"YYY")</f>
        <v>2024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tr">
        <f>INDEX([1]BCLIENTES!B:B,MATCH(Tabla5[[#This Row],[RUC]],[1]BCLIENTES!A:A,0))</f>
        <v xml:space="preserve"> INVERSIONES VALLEMONT S.A.C.</v>
      </c>
      <c r="J6703" t="e">
        <f>INDEX([1]!Tabla1[DISTRITO],MATCH(Tabla5[[#This Row],[RUC]],[1]!Tabla1[RUC],0))</f>
        <v>#REF!</v>
      </c>
      <c r="K6703" t="str">
        <f>INDEX([1]BCLIENTES!H:H,MATCH(Tabla5[[#This Row],[RUC]],[1]BCLIENTES!A:A,0))</f>
        <v xml:space="preserve"> LIMA 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tr">
        <f>TEXT(Tabla5[[#This Row],[FECHA]],"MMM")</f>
        <v>Nov</v>
      </c>
      <c r="D6704" s="1" t="str">
        <f>TEXT(Tabla5[[#This Row],[FECHA]],"YYY")</f>
        <v>2024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tr">
        <f>INDEX([1]BCLIENTES!B:B,MATCH(Tabla5[[#This Row],[RUC]],[1]BCLIENTES!A:A,0))</f>
        <v xml:space="preserve"> DISTRIBUIDORA GERARD E.I.R.L.</v>
      </c>
      <c r="J6704" t="e">
        <f>INDEX([1]!Tabla1[DISTRITO],MATCH(Tabla5[[#This Row],[RUC]],[1]!Tabla1[RUC],0))</f>
        <v>#REF!</v>
      </c>
      <c r="K6704" t="str">
        <f>INDEX([1]BCLIENTES!H:H,MATCH(Tabla5[[#This Row],[RUC]],[1]BCLIENTES!A:A,0))</f>
        <v xml:space="preserve"> LIMA 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tr">
        <f>TEXT(Tabla5[[#This Row],[FECHA]],"MMM")</f>
        <v>Nov</v>
      </c>
      <c r="D6705" s="1" t="str">
        <f>TEXT(Tabla5[[#This Row],[FECHA]],"YYY")</f>
        <v>2024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tr">
        <f>INDEX([1]BCLIENTES!B:B,MATCH(Tabla5[[#This Row],[RUC]],[1]BCLIENTES!A:A,0))</f>
        <v xml:space="preserve"> DISTRIBUIDORA ELECTRICA JARAS S.A.C.</v>
      </c>
      <c r="J6705" t="e">
        <f>INDEX([1]!Tabla1[DISTRITO],MATCH(Tabla5[[#This Row],[RUC]],[1]!Tabla1[RUC],0))</f>
        <v>#REF!</v>
      </c>
      <c r="K6705" t="str">
        <f>INDEX([1]BCLIENTES!H:H,MATCH(Tabla5[[#This Row],[RUC]],[1]BCLIENTES!A:A,0))</f>
        <v xml:space="preserve"> LIMA 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tr">
        <f>TEXT(Tabla5[[#This Row],[FECHA]],"MMM")</f>
        <v>Ene</v>
      </c>
      <c r="D6706" s="1" t="str">
        <f>TEXT(Tabla5[[#This Row],[FECHA]],"YYY")</f>
        <v>2024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tr">
        <f>INDEX([1]BCLIENTES!B:B,MATCH(Tabla5[[#This Row],[RUC]],[1]BCLIENTES!A:A,0))</f>
        <v xml:space="preserve"> INVERSIONES KENYI &amp; JAAHZIEL S.A.C.</v>
      </c>
      <c r="J6706" t="e">
        <f>INDEX([1]!Tabla1[DISTRITO],MATCH(Tabla5[[#This Row],[RUC]],[1]!Tabla1[RUC],0))</f>
        <v>#REF!</v>
      </c>
      <c r="K6706" t="str">
        <f>INDEX([1]BCLIENTES!H:H,MATCH(Tabla5[[#This Row],[RUC]],[1]BCLIENTES!A:A,0))</f>
        <v xml:space="preserve"> LIMA 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tr">
        <f>TEXT(Tabla5[[#This Row],[FECHA]],"MMM")</f>
        <v>Ene</v>
      </c>
      <c r="D6707" s="1" t="str">
        <f>TEXT(Tabla5[[#This Row],[FECHA]],"YYY")</f>
        <v>2024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tr">
        <f>INDEX([1]BCLIENTES!B:B,MATCH(Tabla5[[#This Row],[RUC]],[1]BCLIENTES!A:A,0))</f>
        <v xml:space="preserve"> TITO ACHARTE YICELI</v>
      </c>
      <c r="J6707" t="e">
        <f>INDEX([1]!Tabla1[DISTRITO],MATCH(Tabla5[[#This Row],[RUC]],[1]!Tabla1[RUC],0))</f>
        <v>#REF!</v>
      </c>
      <c r="K6707" t="str">
        <f>INDEX([1]BCLIENTES!H:H,MATCH(Tabla5[[#This Row],[RUC]],[1]BCLIENTES!A:A,0))</f>
        <v xml:space="preserve"> LIMA 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tr">
        <f>TEXT(Tabla5[[#This Row],[FECHA]],"MMM")</f>
        <v>Ene</v>
      </c>
      <c r="D6708" s="1" t="str">
        <f>TEXT(Tabla5[[#This Row],[FECHA]],"YYY")</f>
        <v>2024</v>
      </c>
      <c r="E6708" s="2" t="s">
        <v>2328</v>
      </c>
      <c r="F6708" s="2" t="s">
        <v>6763</v>
      </c>
      <c r="G6708" s="2" t="s">
        <v>10005</v>
      </c>
      <c r="H6708">
        <v>10444061915</v>
      </c>
      <c r="I6708" t="str">
        <f>INDEX([1]BCLIENTES!B:B,MATCH(Tabla5[[#This Row],[RUC]],[1]BCLIENTES!A:A,0))</f>
        <v xml:space="preserve"> LOPEZ VILELA LORENZO</v>
      </c>
      <c r="J6708" t="e">
        <f>INDEX([1]!Tabla1[DISTRITO],MATCH(Tabla5[[#This Row],[RUC]],[1]!Tabla1[RUC],0))</f>
        <v>#REF!</v>
      </c>
      <c r="K6708" t="str">
        <f>INDEX([1]BCLIENTES!H:H,MATCH(Tabla5[[#This Row],[RUC]],[1]BCLIENTES!A:A,0))</f>
        <v xml:space="preserve"> LIMA 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tr">
        <f>TEXT(Tabla5[[#This Row],[FECHA]],"MMM")</f>
        <v>Feb</v>
      </c>
      <c r="D6709" s="1" t="str">
        <f>TEXT(Tabla5[[#This Row],[FECHA]],"YYY")</f>
        <v>2024</v>
      </c>
      <c r="E6709" s="2" t="s">
        <v>2328</v>
      </c>
      <c r="F6709" s="2" t="s">
        <v>6764</v>
      </c>
      <c r="G6709" s="2" t="s">
        <v>10005</v>
      </c>
      <c r="H6709">
        <v>10226665311</v>
      </c>
      <c r="I6709" t="str">
        <f>INDEX([1]BCLIENTES!B:B,MATCH(Tabla5[[#This Row],[RUC]],[1]BCLIENTES!A:A,0))</f>
        <v xml:space="preserve"> LUCIANO BRAVO DELMER NICOLAS</v>
      </c>
      <c r="J6709" t="e">
        <f>INDEX([1]!Tabla1[DISTRITO],MATCH(Tabla5[[#This Row],[RUC]],[1]!Tabla1[RUC],0))</f>
        <v>#REF!</v>
      </c>
      <c r="K6709" t="str">
        <f>INDEX([1]BCLIENTES!H:H,MATCH(Tabla5[[#This Row],[RUC]],[1]BCLIENTES!A:A,0))</f>
        <v xml:space="preserve"> LIMA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tr">
        <f>TEXT(Tabla5[[#This Row],[FECHA]],"MMM")</f>
        <v>Feb</v>
      </c>
      <c r="D6710" s="1" t="str">
        <f>TEXT(Tabla5[[#This Row],[FECHA]],"YYY")</f>
        <v>2024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tr">
        <f>INDEX([1]BCLIENTES!B:B,MATCH(Tabla5[[#This Row],[RUC]],[1]BCLIENTES!A:A,0))</f>
        <v xml:space="preserve"> GOMEZ CHIPANA SANNY FABIOLA</v>
      </c>
      <c r="J6710" t="e">
        <f>INDEX([1]!Tabla1[DISTRITO],MATCH(Tabla5[[#This Row],[RUC]],[1]!Tabla1[RUC],0))</f>
        <v>#REF!</v>
      </c>
      <c r="K6710" t="str">
        <f>INDEX([1]BCLIENTES!H:H,MATCH(Tabla5[[#This Row],[RUC]],[1]BCLIENTES!A:A,0))</f>
        <v xml:space="preserve"> LIMA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tr">
        <f>TEXT(Tabla5[[#This Row],[FECHA]],"MMM")</f>
        <v>Feb</v>
      </c>
      <c r="D6711" s="1" t="str">
        <f>TEXT(Tabla5[[#This Row],[FECHA]],"YYY")</f>
        <v>2024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tr">
        <f>INDEX([1]BCLIENTES!B:B,MATCH(Tabla5[[#This Row],[RUC]],[1]BCLIENTES!A:A,0))</f>
        <v xml:space="preserve"> HERRERA SULLCARAY DANNESSA</v>
      </c>
      <c r="J6711" t="e">
        <f>INDEX([1]!Tabla1[DISTRITO],MATCH(Tabla5[[#This Row],[RUC]],[1]!Tabla1[RUC],0))</f>
        <v>#REF!</v>
      </c>
      <c r="K6711" t="str">
        <f>INDEX([1]BCLIENTES!H:H,MATCH(Tabla5[[#This Row],[RUC]],[1]BCLIENTES!A:A,0))</f>
        <v xml:space="preserve"> LIMA 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tr">
        <f>TEXT(Tabla5[[#This Row],[FECHA]],"MMM")</f>
        <v>Feb</v>
      </c>
      <c r="D6712" s="1" t="str">
        <f>TEXT(Tabla5[[#This Row],[FECHA]],"YYY")</f>
        <v>2024</v>
      </c>
      <c r="E6712" s="2" t="s">
        <v>2328</v>
      </c>
      <c r="F6712" s="2" t="s">
        <v>6767</v>
      </c>
      <c r="G6712" s="2" t="s">
        <v>10005</v>
      </c>
      <c r="H6712">
        <v>10464911486</v>
      </c>
      <c r="I6712" t="str">
        <f>INDEX([1]BCLIENTES!B:B,MATCH(Tabla5[[#This Row],[RUC]],[1]BCLIENTES!A:A,0))</f>
        <v xml:space="preserve"> LOPEZ GUZMAN WUILBER</v>
      </c>
      <c r="J6712" t="e">
        <f>INDEX([1]!Tabla1[DISTRITO],MATCH(Tabla5[[#This Row],[RUC]],[1]!Tabla1[RUC],0))</f>
        <v>#REF!</v>
      </c>
      <c r="K6712" t="str">
        <f>INDEX([1]BCLIENTES!H:H,MATCH(Tabla5[[#This Row],[RUC]],[1]BCLIENTES!A:A,0))</f>
        <v xml:space="preserve"> LIMA 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tr">
        <f>TEXT(Tabla5[[#This Row],[FECHA]],"MMM")</f>
        <v>Mar</v>
      </c>
      <c r="D6713" s="1" t="str">
        <f>TEXT(Tabla5[[#This Row],[FECHA]],"YYY")</f>
        <v>2024</v>
      </c>
      <c r="E6713" s="2" t="s">
        <v>2328</v>
      </c>
      <c r="F6713" s="2" t="s">
        <v>6768</v>
      </c>
      <c r="G6713" s="2" t="s">
        <v>10005</v>
      </c>
      <c r="H6713">
        <v>20611763663</v>
      </c>
      <c r="I6713" t="str">
        <f>INDEX([1]BCLIENTES!B:B,MATCH(Tabla5[[#This Row],[RUC]],[1]BCLIENTES!A:A,0))</f>
        <v xml:space="preserve"> DISTRIBUCION E INVERSIONES ALEX E.I.R.L.</v>
      </c>
      <c r="J6713" t="e">
        <f>INDEX([1]!Tabla1[DISTRITO],MATCH(Tabla5[[#This Row],[RUC]],[1]!Tabla1[RUC],0))</f>
        <v>#REF!</v>
      </c>
      <c r="K6713" t="str">
        <f>INDEX([1]BCLIENTES!H:H,MATCH(Tabla5[[#This Row],[RUC]],[1]BCLIENTES!A:A,0))</f>
        <v xml:space="preserve"> LIMA 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tr">
        <f>TEXT(Tabla5[[#This Row],[FECHA]],"MMM")</f>
        <v>Mar</v>
      </c>
      <c r="D6714" s="1" t="str">
        <f>TEXT(Tabla5[[#This Row],[FECHA]],"YYY")</f>
        <v>2024</v>
      </c>
      <c r="E6714" s="2" t="s">
        <v>2328</v>
      </c>
      <c r="F6714" s="2" t="s">
        <v>6769</v>
      </c>
      <c r="G6714" s="2" t="s">
        <v>10005</v>
      </c>
      <c r="H6714">
        <v>10100675400</v>
      </c>
      <c r="I6714" t="str">
        <f>INDEX([1]BCLIENTES!B:B,MATCH(Tabla5[[#This Row],[RUC]],[1]BCLIENTES!A:A,0))</f>
        <v xml:space="preserve"> TRONCOS AGUILERA EUSEBIO</v>
      </c>
      <c r="J6714" t="e">
        <f>INDEX([1]!Tabla1[DISTRITO],MATCH(Tabla5[[#This Row],[RUC]],[1]!Tabla1[RUC],0))</f>
        <v>#REF!</v>
      </c>
      <c r="K6714" t="str">
        <f>INDEX([1]BCLIENTES!H:H,MATCH(Tabla5[[#This Row],[RUC]],[1]BCLIENTES!A:A,0))</f>
        <v xml:space="preserve"> LIMA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tr">
        <f>TEXT(Tabla5[[#This Row],[FECHA]],"MMM")</f>
        <v>Mar</v>
      </c>
      <c r="D6715" s="1" t="str">
        <f>TEXT(Tabla5[[#This Row],[FECHA]],"YYY")</f>
        <v>2024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tr">
        <f>INDEX([1]BCLIENTES!B:B,MATCH(Tabla5[[#This Row],[RUC]],[1]BCLIENTES!A:A,0))</f>
        <v>CONDOR HUAMAN FELIX PEDRO</v>
      </c>
      <c r="J6715" t="e">
        <f>INDEX([1]!Tabla1[DISTRITO],MATCH(Tabla5[[#This Row],[RUC]],[1]!Tabla1[RUC],0))</f>
        <v>#REF!</v>
      </c>
      <c r="K6715" t="str">
        <f>INDEX([1]BCLIENTES!H:H,MATCH(Tabla5[[#This Row],[RUC]],[1]BCLIENTES!A:A,0))</f>
        <v xml:space="preserve">LIMA 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tr">
        <f>TEXT(Tabla5[[#This Row],[FECHA]],"MMM")</f>
        <v>Mar</v>
      </c>
      <c r="D6716" s="1" t="str">
        <f>TEXT(Tabla5[[#This Row],[FECHA]],"YYY")</f>
        <v>2024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tr">
        <f>INDEX([1]BCLIENTES!B:B,MATCH(Tabla5[[#This Row],[RUC]],[1]BCLIENTES!A:A,0))</f>
        <v xml:space="preserve"> BAZAN SILVESTRE JUAN ANGEL</v>
      </c>
      <c r="J6716" t="e">
        <f>INDEX([1]!Tabla1[DISTRITO],MATCH(Tabla5[[#This Row],[RUC]],[1]!Tabla1[RUC],0))</f>
        <v>#REF!</v>
      </c>
      <c r="K6716" t="str">
        <f>INDEX([1]BCLIENTES!H:H,MATCH(Tabla5[[#This Row],[RUC]],[1]BCLIENTES!A:A,0))</f>
        <v xml:space="preserve"> HUAROCHIRI 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tr">
        <f>TEXT(Tabla5[[#This Row],[FECHA]],"MMM")</f>
        <v>Mar</v>
      </c>
      <c r="D6717" s="1" t="str">
        <f>TEXT(Tabla5[[#This Row],[FECHA]],"YYY")</f>
        <v>2024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tr">
        <f>INDEX([1]BCLIENTES!B:B,MATCH(Tabla5[[#This Row],[RUC]],[1]BCLIENTES!A:A,0))</f>
        <v xml:space="preserve"> MERCADO ZETA KRISSTIE D'ANE</v>
      </c>
      <c r="J6717" t="e">
        <f>INDEX([1]!Tabla1[DISTRITO],MATCH(Tabla5[[#This Row],[RUC]],[1]!Tabla1[RUC],0))</f>
        <v>#REF!</v>
      </c>
      <c r="K6717" t="str">
        <f>INDEX([1]BCLIENTES!H:H,MATCH(Tabla5[[#This Row],[RUC]],[1]BCLIENTES!A:A,0))</f>
        <v xml:space="preserve"> HUAROCHIRI 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tr">
        <f>TEXT(Tabla5[[#This Row],[FECHA]],"MMM")</f>
        <v>Abr</v>
      </c>
      <c r="D6718" s="1" t="str">
        <f>TEXT(Tabla5[[#This Row],[FECHA]],"YYY")</f>
        <v>2024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tr">
        <f>INDEX([1]BCLIENTES!B:B,MATCH(Tabla5[[#This Row],[RUC]],[1]BCLIENTES!A:A,0))</f>
        <v xml:space="preserve"> IMPORTACIONES GERTS ELECTRIC S.A.C.</v>
      </c>
      <c r="J6718" t="e">
        <f>INDEX([1]!Tabla1[DISTRITO],MATCH(Tabla5[[#This Row],[RUC]],[1]!Tabla1[RUC],0))</f>
        <v>#REF!</v>
      </c>
      <c r="K6718" t="str">
        <f>INDEX([1]BCLIENTES!H:H,MATCH(Tabla5[[#This Row],[RUC]],[1]BCLIENTES!A:A,0))</f>
        <v xml:space="preserve"> LIMA 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tr">
        <f>TEXT(Tabla5[[#This Row],[FECHA]],"MMM")</f>
        <v>Abr</v>
      </c>
      <c r="D6719" s="1" t="str">
        <f>TEXT(Tabla5[[#This Row],[FECHA]],"YYY")</f>
        <v>2024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tr">
        <f>INDEX([1]BCLIENTES!B:B,MATCH(Tabla5[[#This Row],[RUC]],[1]BCLIENTES!A:A,0))</f>
        <v xml:space="preserve"> CORPORACION J &amp; D SOLUCIONES S.A.C.</v>
      </c>
      <c r="J6719" t="e">
        <f>INDEX([1]!Tabla1[DISTRITO],MATCH(Tabla5[[#This Row],[RUC]],[1]!Tabla1[RUC],0))</f>
        <v>#REF!</v>
      </c>
      <c r="K6719" t="str">
        <f>INDEX([1]BCLIENTES!H:H,MATCH(Tabla5[[#This Row],[RUC]],[1]BCLIENTES!A:A,0))</f>
        <v xml:space="preserve"> LIMA 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tr">
        <f>TEXT(Tabla5[[#This Row],[FECHA]],"MMM")</f>
        <v>Abr</v>
      </c>
      <c r="D6720" s="1" t="str">
        <f>TEXT(Tabla5[[#This Row],[FECHA]],"YYY")</f>
        <v>2024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tr">
        <f>INDEX([1]BCLIENTES!B:B,MATCH(Tabla5[[#This Row],[RUC]],[1]BCLIENTES!A:A,0))</f>
        <v xml:space="preserve"> MONDALGO CURAHUA PAUL</v>
      </c>
      <c r="J6720" t="e">
        <f>INDEX([1]!Tabla1[DISTRITO],MATCH(Tabla5[[#This Row],[RUC]],[1]!Tabla1[RUC],0))</f>
        <v>#REF!</v>
      </c>
      <c r="K6720" t="str">
        <f>INDEX([1]BCLIENTES!H:H,MATCH(Tabla5[[#This Row],[RUC]],[1]BCLIENTES!A:A,0))</f>
        <v xml:space="preserve"> LIMA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tr">
        <f>TEXT(Tabla5[[#This Row],[FECHA]],"MMM")</f>
        <v>Abr</v>
      </c>
      <c r="D6721" s="1" t="str">
        <f>TEXT(Tabla5[[#This Row],[FECHA]],"YYY")</f>
        <v>2024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tr">
        <f>INDEX([1]BCLIENTES!B:B,MATCH(Tabla5[[#This Row],[RUC]],[1]BCLIENTES!A:A,0))</f>
        <v xml:space="preserve"> FERRETERIA MIRIAN E.I.R.L.</v>
      </c>
      <c r="J6721" t="e">
        <f>INDEX([1]!Tabla1[DISTRITO],MATCH(Tabla5[[#This Row],[RUC]],[1]!Tabla1[RUC],0))</f>
        <v>#REF!</v>
      </c>
      <c r="K6721" t="str">
        <f>INDEX([1]BCLIENTES!H:H,MATCH(Tabla5[[#This Row],[RUC]],[1]BCLIENTES!A:A,0))</f>
        <v xml:space="preserve"> LIMA 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tr">
        <f>TEXT(Tabla5[[#This Row],[FECHA]],"MMM")</f>
        <v>Abr</v>
      </c>
      <c r="D6722" s="1" t="str">
        <f>TEXT(Tabla5[[#This Row],[FECHA]],"YYY")</f>
        <v>2024</v>
      </c>
      <c r="E6722" s="2" t="s">
        <v>2328</v>
      </c>
      <c r="F6722" s="2" t="s">
        <v>6777</v>
      </c>
      <c r="G6722" s="2" t="s">
        <v>10005</v>
      </c>
      <c r="H6722">
        <v>10436519520</v>
      </c>
      <c r="I6722" t="str">
        <f>INDEX([1]BCLIENTES!B:B,MATCH(Tabla5[[#This Row],[RUC]],[1]BCLIENTES!A:A,0))</f>
        <v xml:space="preserve"> HUILLCA HUAMANI ALEJANDRA</v>
      </c>
      <c r="J6722" t="e">
        <f>INDEX([1]!Tabla1[DISTRITO],MATCH(Tabla5[[#This Row],[RUC]],[1]!Tabla1[RUC],0))</f>
        <v>#REF!</v>
      </c>
      <c r="K6722" t="str">
        <f>INDEX([1]BCLIENTES!H:H,MATCH(Tabla5[[#This Row],[RUC]],[1]BCLIENTES!A:A,0))</f>
        <v xml:space="preserve"> LIMA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tr">
        <f>TEXT(Tabla5[[#This Row],[FECHA]],"MMM")</f>
        <v>Abr</v>
      </c>
      <c r="D6723" s="1" t="str">
        <f>TEXT(Tabla5[[#This Row],[FECHA]],"YYY")</f>
        <v>2024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tr">
        <f>INDEX([1]BCLIENTES!B:B,MATCH(Tabla5[[#This Row],[RUC]],[1]BCLIENTES!A:A,0))</f>
        <v xml:space="preserve"> DISTRIBUIDORA ELECTRICA JARAS S.A.C.</v>
      </c>
      <c r="J6723" t="e">
        <f>INDEX([1]!Tabla1[DISTRITO],MATCH(Tabla5[[#This Row],[RUC]],[1]!Tabla1[RUC],0))</f>
        <v>#REF!</v>
      </c>
      <c r="K6723" t="str">
        <f>INDEX([1]BCLIENTES!H:H,MATCH(Tabla5[[#This Row],[RUC]],[1]BCLIENTES!A:A,0))</f>
        <v xml:space="preserve"> LIMA 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tr">
        <f>TEXT(Tabla5[[#This Row],[FECHA]],"MMM")</f>
        <v>May</v>
      </c>
      <c r="D6724" s="1" t="str">
        <f>TEXT(Tabla5[[#This Row],[FECHA]],"YYY")</f>
        <v>2024</v>
      </c>
      <c r="E6724" s="2" t="s">
        <v>2328</v>
      </c>
      <c r="F6724" s="2" t="s">
        <v>6779</v>
      </c>
      <c r="G6724" s="2" t="s">
        <v>10005</v>
      </c>
      <c r="H6724">
        <v>10709708410</v>
      </c>
      <c r="I6724" t="str">
        <f>INDEX([1]BCLIENTES!B:B,MATCH(Tabla5[[#This Row],[RUC]],[1]BCLIENTES!A:A,0))</f>
        <v xml:space="preserve"> YLLA CORTEZ CRISTIAN FREDDY</v>
      </c>
      <c r="J6724" t="e">
        <f>INDEX([1]!Tabla1[DISTRITO],MATCH(Tabla5[[#This Row],[RUC]],[1]!Tabla1[RUC],0))</f>
        <v>#REF!</v>
      </c>
      <c r="K6724" t="str">
        <f>INDEX([1]BCLIENTES!H:H,MATCH(Tabla5[[#This Row],[RUC]],[1]BCLIENTES!A:A,0))</f>
        <v xml:space="preserve"> LIMA 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tr">
        <f>TEXT(Tabla5[[#This Row],[FECHA]],"MMM")</f>
        <v>May</v>
      </c>
      <c r="D6725" s="1" t="str">
        <f>TEXT(Tabla5[[#This Row],[FECHA]],"YYY")</f>
        <v>2024</v>
      </c>
      <c r="E6725" s="2" t="s">
        <v>2328</v>
      </c>
      <c r="F6725" s="2" t="s">
        <v>6780</v>
      </c>
      <c r="G6725" s="2" t="s">
        <v>10005</v>
      </c>
      <c r="H6725">
        <v>10709708410</v>
      </c>
      <c r="I6725" t="str">
        <f>INDEX([1]BCLIENTES!B:B,MATCH(Tabla5[[#This Row],[RUC]],[1]BCLIENTES!A:A,0))</f>
        <v xml:space="preserve"> YLLA CORTEZ CRISTIAN FREDDY</v>
      </c>
      <c r="J6725" t="e">
        <f>INDEX([1]!Tabla1[DISTRITO],MATCH(Tabla5[[#This Row],[RUC]],[1]!Tabla1[RUC],0))</f>
        <v>#REF!</v>
      </c>
      <c r="K6725" t="str">
        <f>INDEX([1]BCLIENTES!H:H,MATCH(Tabla5[[#This Row],[RUC]],[1]BCLIENTES!A:A,0))</f>
        <v xml:space="preserve"> LIMA 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tr">
        <f>TEXT(Tabla5[[#This Row],[FECHA]],"MMM")</f>
        <v>May</v>
      </c>
      <c r="D6726" s="1" t="str">
        <f>TEXT(Tabla5[[#This Row],[FECHA]],"YYY")</f>
        <v>2024</v>
      </c>
      <c r="E6726" s="2" t="s">
        <v>2328</v>
      </c>
      <c r="F6726" s="2" t="s">
        <v>6781</v>
      </c>
      <c r="G6726" s="2" t="s">
        <v>10005</v>
      </c>
      <c r="H6726">
        <v>10709708410</v>
      </c>
      <c r="I6726" t="str">
        <f>INDEX([1]BCLIENTES!B:B,MATCH(Tabla5[[#This Row],[RUC]],[1]BCLIENTES!A:A,0))</f>
        <v xml:space="preserve"> YLLA CORTEZ CRISTIAN FREDDY</v>
      </c>
      <c r="J6726" t="e">
        <f>INDEX([1]!Tabla1[DISTRITO],MATCH(Tabla5[[#This Row],[RUC]],[1]!Tabla1[RUC],0))</f>
        <v>#REF!</v>
      </c>
      <c r="K6726" t="str">
        <f>INDEX([1]BCLIENTES!H:H,MATCH(Tabla5[[#This Row],[RUC]],[1]BCLIENTES!A:A,0))</f>
        <v xml:space="preserve"> LIMA 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tr">
        <f>TEXT(Tabla5[[#This Row],[FECHA]],"MMM")</f>
        <v>May</v>
      </c>
      <c r="D6727" s="1" t="str">
        <f>TEXT(Tabla5[[#This Row],[FECHA]],"YYY")</f>
        <v>2024</v>
      </c>
      <c r="E6727" s="2" t="s">
        <v>2328</v>
      </c>
      <c r="F6727" s="2" t="s">
        <v>6782</v>
      </c>
      <c r="G6727" s="2" t="s">
        <v>10005</v>
      </c>
      <c r="H6727">
        <v>10707646956</v>
      </c>
      <c r="I6727" t="str">
        <f>INDEX([1]BCLIENTES!B:B,MATCH(Tabla5[[#This Row],[RUC]],[1]BCLIENTES!A:A,0))</f>
        <v xml:space="preserve"> LAZARO CORMAN EVELING DOMERICA</v>
      </c>
      <c r="J6727" t="e">
        <f>INDEX([1]!Tabla1[DISTRITO],MATCH(Tabla5[[#This Row],[RUC]],[1]!Tabla1[RUC],0))</f>
        <v>#REF!</v>
      </c>
      <c r="K6727" t="str">
        <f>INDEX([1]BCLIENTES!H:H,MATCH(Tabla5[[#This Row],[RUC]],[1]BCLIENTES!A:A,0))</f>
        <v xml:space="preserve"> LIMA 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tr">
        <f>TEXT(Tabla5[[#This Row],[FECHA]],"MMM")</f>
        <v>May</v>
      </c>
      <c r="D6728" s="1" t="str">
        <f>TEXT(Tabla5[[#This Row],[FECHA]],"YYY")</f>
        <v>2024</v>
      </c>
      <c r="E6728" s="2" t="s">
        <v>2328</v>
      </c>
      <c r="F6728" s="2" t="s">
        <v>6783</v>
      </c>
      <c r="G6728" s="2" t="s">
        <v>10005</v>
      </c>
      <c r="H6728">
        <v>10707646956</v>
      </c>
      <c r="I6728" t="str">
        <f>INDEX([1]BCLIENTES!B:B,MATCH(Tabla5[[#This Row],[RUC]],[1]BCLIENTES!A:A,0))</f>
        <v xml:space="preserve"> LAZARO CORMAN EVELING DOMERICA</v>
      </c>
      <c r="J6728" t="e">
        <f>INDEX([1]!Tabla1[DISTRITO],MATCH(Tabla5[[#This Row],[RUC]],[1]!Tabla1[RUC],0))</f>
        <v>#REF!</v>
      </c>
      <c r="K6728" t="str">
        <f>INDEX([1]BCLIENTES!H:H,MATCH(Tabla5[[#This Row],[RUC]],[1]BCLIENTES!A:A,0))</f>
        <v xml:space="preserve"> LIMA 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tr">
        <f>TEXT(Tabla5[[#This Row],[FECHA]],"MMM")</f>
        <v>May</v>
      </c>
      <c r="D6729" s="1" t="str">
        <f>TEXT(Tabla5[[#This Row],[FECHA]],"YYY")</f>
        <v>2024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tr">
        <f>INDEX([1]BCLIENTES!B:B,MATCH(Tabla5[[#This Row],[RUC]],[1]BCLIENTES!A:A,0))</f>
        <v xml:space="preserve"> CHAMORRO CHACA WALTER LUIS</v>
      </c>
      <c r="J6729" t="e">
        <f>INDEX([1]!Tabla1[DISTRITO],MATCH(Tabla5[[#This Row],[RUC]],[1]!Tabla1[RUC],0))</f>
        <v>#REF!</v>
      </c>
      <c r="K6729" t="str">
        <f>INDEX([1]BCLIENTES!H:H,MATCH(Tabla5[[#This Row],[RUC]],[1]BCLIENTES!A:A,0))</f>
        <v xml:space="preserve"> LIMA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tr">
        <f>TEXT(Tabla5[[#This Row],[FECHA]],"MMM")</f>
        <v>May</v>
      </c>
      <c r="D6730" s="1" t="str">
        <f>TEXT(Tabla5[[#This Row],[FECHA]],"YYY")</f>
        <v>2024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tr">
        <f>INDEX([1]BCLIENTES!B:B,MATCH(Tabla5[[#This Row],[RUC]],[1]BCLIENTES!A:A,0))</f>
        <v xml:space="preserve"> HERRERA SULLCARAY DANNESSA</v>
      </c>
      <c r="J6730" t="e">
        <f>INDEX([1]!Tabla1[DISTRITO],MATCH(Tabla5[[#This Row],[RUC]],[1]!Tabla1[RUC],0))</f>
        <v>#REF!</v>
      </c>
      <c r="K6730" t="str">
        <f>INDEX([1]BCLIENTES!H:H,MATCH(Tabla5[[#This Row],[RUC]],[1]BCLIENTES!A:A,0))</f>
        <v xml:space="preserve"> LIMA 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tr">
        <f>TEXT(Tabla5[[#This Row],[FECHA]],"MMM")</f>
        <v>May</v>
      </c>
      <c r="D6731" s="1" t="str">
        <f>TEXT(Tabla5[[#This Row],[FECHA]],"YYY")</f>
        <v>2024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tr">
        <f>INDEX([1]BCLIENTES!B:B,MATCH(Tabla5[[#This Row],[RUC]],[1]BCLIENTES!A:A,0))</f>
        <v xml:space="preserve"> INVERSIONES VALLEMONT S.A.C.</v>
      </c>
      <c r="J6731" t="e">
        <f>INDEX([1]!Tabla1[DISTRITO],MATCH(Tabla5[[#This Row],[RUC]],[1]!Tabla1[RUC],0))</f>
        <v>#REF!</v>
      </c>
      <c r="K6731" t="str">
        <f>INDEX([1]BCLIENTES!H:H,MATCH(Tabla5[[#This Row],[RUC]],[1]BCLIENTES!A:A,0))</f>
        <v xml:space="preserve"> LIMA 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tr">
        <f>TEXT(Tabla5[[#This Row],[FECHA]],"MMM")</f>
        <v>Jun</v>
      </c>
      <c r="D6732" s="1" t="str">
        <f>TEXT(Tabla5[[#This Row],[FECHA]],"YYY")</f>
        <v>2024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tr">
        <f>INDEX([1]BCLIENTES!B:B,MATCH(Tabla5[[#This Row],[RUC]],[1]BCLIENTES!A:A,0))</f>
        <v xml:space="preserve"> IMPORTACIONES GERTS ELECTRIC S.A.C.</v>
      </c>
      <c r="J6732" t="e">
        <f>INDEX([1]!Tabla1[DISTRITO],MATCH(Tabla5[[#This Row],[RUC]],[1]!Tabla1[RUC],0))</f>
        <v>#REF!</v>
      </c>
      <c r="K6732" t="str">
        <f>INDEX([1]BCLIENTES!H:H,MATCH(Tabla5[[#This Row],[RUC]],[1]BCLIENTES!A:A,0))</f>
        <v xml:space="preserve"> LIMA 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tr">
        <f>TEXT(Tabla5[[#This Row],[FECHA]],"MMM")</f>
        <v>Jun</v>
      </c>
      <c r="D6733" s="1" t="str">
        <f>TEXT(Tabla5[[#This Row],[FECHA]],"YYY")</f>
        <v>2024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tr">
        <f>INDEX([1]BCLIENTES!B:B,MATCH(Tabla5[[#This Row],[RUC]],[1]BCLIENTES!A:A,0))</f>
        <v xml:space="preserve"> IMPORTACIONES GERTS ELECTRIC S.A.C.</v>
      </c>
      <c r="J6733" t="e">
        <f>INDEX([1]!Tabla1[DISTRITO],MATCH(Tabla5[[#This Row],[RUC]],[1]!Tabla1[RUC],0))</f>
        <v>#REF!</v>
      </c>
      <c r="K6733" t="str">
        <f>INDEX([1]BCLIENTES!H:H,MATCH(Tabla5[[#This Row],[RUC]],[1]BCLIENTES!A:A,0))</f>
        <v xml:space="preserve"> LIMA 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tr">
        <f>TEXT(Tabla5[[#This Row],[FECHA]],"MMM")</f>
        <v>Jun</v>
      </c>
      <c r="D6734" s="1" t="str">
        <f>TEXT(Tabla5[[#This Row],[FECHA]],"YYY")</f>
        <v>2024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tr">
        <f>INDEX([1]BCLIENTES!B:B,MATCH(Tabla5[[#This Row],[RUC]],[1]BCLIENTES!A:A,0))</f>
        <v xml:space="preserve"> IMPORTACIONES GERTS ELECTRIC S.A.C.</v>
      </c>
      <c r="J6734" t="e">
        <f>INDEX([1]!Tabla1[DISTRITO],MATCH(Tabla5[[#This Row],[RUC]],[1]!Tabla1[RUC],0))</f>
        <v>#REF!</v>
      </c>
      <c r="K6734" t="str">
        <f>INDEX([1]BCLIENTES!H:H,MATCH(Tabla5[[#This Row],[RUC]],[1]BCLIENTES!A:A,0))</f>
        <v xml:space="preserve"> LIMA 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tr">
        <f>TEXT(Tabla5[[#This Row],[FECHA]],"MMM")</f>
        <v>Jun</v>
      </c>
      <c r="D6735" s="1" t="str">
        <f>TEXT(Tabla5[[#This Row],[FECHA]],"YYY")</f>
        <v>2024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tr">
        <f>INDEX([1]BCLIENTES!B:B,MATCH(Tabla5[[#This Row],[RUC]],[1]BCLIENTES!A:A,0))</f>
        <v xml:space="preserve"> IMPORTACIONES GERTS ELECTRIC S.A.C.</v>
      </c>
      <c r="J6735" t="e">
        <f>INDEX([1]!Tabla1[DISTRITO],MATCH(Tabla5[[#This Row],[RUC]],[1]!Tabla1[RUC],0))</f>
        <v>#REF!</v>
      </c>
      <c r="K6735" t="str">
        <f>INDEX([1]BCLIENTES!H:H,MATCH(Tabla5[[#This Row],[RUC]],[1]BCLIENTES!A:A,0))</f>
        <v xml:space="preserve"> LIMA 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tr">
        <f>TEXT(Tabla5[[#This Row],[FECHA]],"MMM")</f>
        <v>Jun</v>
      </c>
      <c r="D6736" s="1" t="str">
        <f>TEXT(Tabla5[[#This Row],[FECHA]],"YYY")</f>
        <v>2024</v>
      </c>
      <c r="E6736" s="2" t="s">
        <v>2328</v>
      </c>
      <c r="F6736" s="2" t="s">
        <v>6791</v>
      </c>
      <c r="G6736" s="2" t="s">
        <v>9997</v>
      </c>
      <c r="H6736">
        <v>1</v>
      </c>
      <c r="I6736" t="str">
        <f>INDEX([1]BCLIENTES!B:B,MATCH(Tabla5[[#This Row],[RUC]],[1]BCLIENTES!A:A,0))</f>
        <v>ANULADO</v>
      </c>
      <c r="J6736" t="e">
        <f>INDEX([1]!Tabla1[DISTRITO],MATCH(Tabla5[[#This Row],[RUC]],[1]!Tabla1[RUC],0))</f>
        <v>#REF!</v>
      </c>
      <c r="K6736" t="str">
        <f>INDEX([1]BCLIENTES!H:H,MATCH(Tabla5[[#This Row],[RUC]],[1]BCLIENTES!A:A,0))</f>
        <v>ANULADO</v>
      </c>
      <c r="L6736" s="3">
        <v>0</v>
      </c>
    </row>
    <row r="6737" spans="1:12" x14ac:dyDescent="0.25">
      <c r="A6737" t="s">
        <v>12</v>
      </c>
      <c r="B6737" s="1">
        <v>45470</v>
      </c>
      <c r="C6737" s="1" t="str">
        <f>TEXT(Tabla5[[#This Row],[FECHA]],"MMM")</f>
        <v>Jun</v>
      </c>
      <c r="D6737" s="1" t="str">
        <f>TEXT(Tabla5[[#This Row],[FECHA]],"YYY")</f>
        <v>2024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tr">
        <f>INDEX([1]BCLIENTES!B:B,MATCH(Tabla5[[#This Row],[RUC]],[1]BCLIENTES!A:A,0))</f>
        <v xml:space="preserve"> IMPORTACIONES GERTS ELECTRIC S.A.C.</v>
      </c>
      <c r="J6737" t="e">
        <f>INDEX([1]!Tabla1[DISTRITO],MATCH(Tabla5[[#This Row],[RUC]],[1]!Tabla1[RUC],0))</f>
        <v>#REF!</v>
      </c>
      <c r="K6737" t="str">
        <f>INDEX([1]BCLIENTES!H:H,MATCH(Tabla5[[#This Row],[RUC]],[1]BCLIENTES!A:A,0))</f>
        <v xml:space="preserve"> LIMA 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tr">
        <f>TEXT(Tabla5[[#This Row],[FECHA]],"MMM")</f>
        <v>Jun</v>
      </c>
      <c r="D6738" s="1" t="str">
        <f>TEXT(Tabla5[[#This Row],[FECHA]],"YYY")</f>
        <v>2024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tr">
        <f>INDEX([1]BCLIENTES!B:B,MATCH(Tabla5[[#This Row],[RUC]],[1]BCLIENTES!A:A,0))</f>
        <v xml:space="preserve"> IMPORTACIONES GERTS ELECTRIC S.A.C.</v>
      </c>
      <c r="J6738" t="e">
        <f>INDEX([1]!Tabla1[DISTRITO],MATCH(Tabla5[[#This Row],[RUC]],[1]!Tabla1[RUC],0))</f>
        <v>#REF!</v>
      </c>
      <c r="K6738" t="str">
        <f>INDEX([1]BCLIENTES!H:H,MATCH(Tabla5[[#This Row],[RUC]],[1]BCLIENTES!A:A,0))</f>
        <v xml:space="preserve"> LIMA 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tr">
        <f>TEXT(Tabla5[[#This Row],[FECHA]],"MMM")</f>
        <v>Jun</v>
      </c>
      <c r="D6739" s="1" t="str">
        <f>TEXT(Tabla5[[#This Row],[FECHA]],"YYY")</f>
        <v>2024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tr">
        <f>INDEX([1]BCLIENTES!B:B,MATCH(Tabla5[[#This Row],[RUC]],[1]BCLIENTES!A:A,0))</f>
        <v xml:space="preserve"> IMPORTACIONES GERTS ELECTRIC S.A.C.</v>
      </c>
      <c r="J6739" t="e">
        <f>INDEX([1]!Tabla1[DISTRITO],MATCH(Tabla5[[#This Row],[RUC]],[1]!Tabla1[RUC],0))</f>
        <v>#REF!</v>
      </c>
      <c r="K6739" t="str">
        <f>INDEX([1]BCLIENTES!H:H,MATCH(Tabla5[[#This Row],[RUC]],[1]BCLIENTES!A:A,0))</f>
        <v xml:space="preserve"> LIMA 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tr">
        <f>TEXT(Tabla5[[#This Row],[FECHA]],"MMM")</f>
        <v>Jul</v>
      </c>
      <c r="D6740" s="1" t="str">
        <f>TEXT(Tabla5[[#This Row],[FECHA]],"YYY")</f>
        <v>2024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tr">
        <f>INDEX([1]BCLIENTES!B:B,MATCH(Tabla5[[#This Row],[RUC]],[1]BCLIENTES!A:A,0))</f>
        <v xml:space="preserve"> IMPORTACIONES GERTS ELECTRIC S.A.C.</v>
      </c>
      <c r="J6740" t="e">
        <f>INDEX([1]!Tabla1[DISTRITO],MATCH(Tabla5[[#This Row],[RUC]],[1]!Tabla1[RUC],0))</f>
        <v>#REF!</v>
      </c>
      <c r="K6740" t="str">
        <f>INDEX([1]BCLIENTES!H:H,MATCH(Tabla5[[#This Row],[RUC]],[1]BCLIENTES!A:A,0))</f>
        <v xml:space="preserve"> LIMA 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tr">
        <f>TEXT(Tabla5[[#This Row],[FECHA]],"MMM")</f>
        <v>Jul</v>
      </c>
      <c r="D6741" s="1" t="str">
        <f>TEXT(Tabla5[[#This Row],[FECHA]],"YYY")</f>
        <v>2024</v>
      </c>
      <c r="E6741" s="2" t="s">
        <v>2328</v>
      </c>
      <c r="F6741" s="2" t="s">
        <v>6796</v>
      </c>
      <c r="G6741" s="2" t="s">
        <v>9997</v>
      </c>
      <c r="H6741">
        <v>1</v>
      </c>
      <c r="I6741" t="str">
        <f>INDEX([1]BCLIENTES!B:B,MATCH(Tabla5[[#This Row],[RUC]],[1]BCLIENTES!A:A,0))</f>
        <v>ANULADO</v>
      </c>
      <c r="J6741" t="e">
        <f>INDEX([1]!Tabla1[DISTRITO],MATCH(Tabla5[[#This Row],[RUC]],[1]!Tabla1[RUC],0))</f>
        <v>#REF!</v>
      </c>
      <c r="K6741" t="str">
        <f>INDEX([1]BCLIENTES!H:H,MATCH(Tabla5[[#This Row],[RUC]],[1]BCLIENTES!A:A,0))</f>
        <v>ANULADO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tr">
        <f>TEXT(Tabla5[[#This Row],[FECHA]],"MMM")</f>
        <v>Nov</v>
      </c>
      <c r="D6742" s="1" t="str">
        <f>TEXT(Tabla5[[#This Row],[FECHA]],"YYY")</f>
        <v>2024</v>
      </c>
      <c r="E6742" s="2" t="s">
        <v>143</v>
      </c>
      <c r="F6742" s="2" t="s">
        <v>6797</v>
      </c>
      <c r="G6742" s="2" t="s">
        <v>10002</v>
      </c>
      <c r="H6742">
        <v>20456053450</v>
      </c>
      <c r="I6742" t="str">
        <f>INDEX([1]BCLIENTES!B:B,MATCH(Tabla5[[#This Row],[RUC]],[1]BCLIENTES!A:A,0))</f>
        <v>AJH ELECTROTECNIA E ILUMINACION INDUSTRIAL E.I.R.L.</v>
      </c>
      <c r="J6742" t="e">
        <f>INDEX([1]!Tabla1[DISTRITO],MATCH(Tabla5[[#This Row],[RUC]],[1]!Tabla1[RUC],0))</f>
        <v>#REF!</v>
      </c>
      <c r="K6742" t="str">
        <f>INDEX([1]BCLIENTES!H:H,MATCH(Tabla5[[#This Row],[RUC]],[1]BCLIENTES!A:A,0))</f>
        <v>AREQUIPA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tr">
        <f>TEXT(Tabla5[[#This Row],[FECHA]],"MMM")</f>
        <v>Nov</v>
      </c>
      <c r="D6743" s="1" t="str">
        <f>TEXT(Tabla5[[#This Row],[FECHA]],"YYY")</f>
        <v>2024</v>
      </c>
      <c r="E6743" s="2" t="s">
        <v>143</v>
      </c>
      <c r="F6743" s="2" t="s">
        <v>6798</v>
      </c>
      <c r="G6743" s="2" t="s">
        <v>9997</v>
      </c>
      <c r="H6743">
        <v>1</v>
      </c>
      <c r="I6743" t="str">
        <f>INDEX([1]BCLIENTES!B:B,MATCH(Tabla5[[#This Row],[RUC]],[1]BCLIENTES!A:A,0))</f>
        <v>ANULADO</v>
      </c>
      <c r="J6743" t="e">
        <f>INDEX([1]!Tabla1[DISTRITO],MATCH(Tabla5[[#This Row],[RUC]],[1]!Tabla1[RUC],0))</f>
        <v>#REF!</v>
      </c>
      <c r="K6743" t="str">
        <f>INDEX([1]BCLIENTES!H:H,MATCH(Tabla5[[#This Row],[RUC]],[1]BCLIENTES!A:A,0))</f>
        <v>ANULADO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tr">
        <f>TEXT(Tabla5[[#This Row],[FECHA]],"MMM")</f>
        <v>Nov</v>
      </c>
      <c r="D6744" s="1" t="str">
        <f>TEXT(Tabla5[[#This Row],[FECHA]],"YYY")</f>
        <v>2024</v>
      </c>
      <c r="E6744" s="2" t="s">
        <v>143</v>
      </c>
      <c r="F6744" s="2" t="s">
        <v>6799</v>
      </c>
      <c r="G6744" s="2" t="s">
        <v>10003</v>
      </c>
      <c r="H6744">
        <v>20601787700</v>
      </c>
      <c r="I6744" t="str">
        <f>INDEX([1]BCLIENTES!B:B,MATCH(Tabla5[[#This Row],[RUC]],[1]BCLIENTES!A:A,0))</f>
        <v xml:space="preserve"> IMPORTACIONES MIRALDI S.A.C.</v>
      </c>
      <c r="J6744" t="e">
        <f>INDEX([1]!Tabla1[DISTRITO],MATCH(Tabla5[[#This Row],[RUC]],[1]!Tabla1[RUC],0))</f>
        <v>#REF!</v>
      </c>
      <c r="K6744" t="str">
        <f>INDEX([1]BCLIENTES!H:H,MATCH(Tabla5[[#This Row],[RUC]],[1]BCLIENTES!A:A,0))</f>
        <v xml:space="preserve"> LIMA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tr">
        <f>TEXT(Tabla5[[#This Row],[FECHA]],"MMM")</f>
        <v>Nov</v>
      </c>
      <c r="D6745" s="1" t="str">
        <f>TEXT(Tabla5[[#This Row],[FECHA]],"YYY")</f>
        <v>2024</v>
      </c>
      <c r="E6745" s="2" t="s">
        <v>143</v>
      </c>
      <c r="F6745" s="2" t="s">
        <v>6800</v>
      </c>
      <c r="G6745" s="2" t="s">
        <v>10002</v>
      </c>
      <c r="H6745">
        <v>20454067682</v>
      </c>
      <c r="I6745" t="str">
        <f>INDEX([1]BCLIENTES!B:B,MATCH(Tabla5[[#This Row],[RUC]],[1]BCLIENTES!A:A,0))</f>
        <v xml:space="preserve"> FERRETERIA Y MATERIALES DE CONSTRUCCION S.R.L. - FEMACO S.R.L.</v>
      </c>
      <c r="J6745" t="e">
        <f>INDEX([1]!Tabla1[DISTRITO],MATCH(Tabla5[[#This Row],[RUC]],[1]!Tabla1[RUC],0))</f>
        <v>#REF!</v>
      </c>
      <c r="K6745" t="str">
        <f>INDEX([1]BCLIENTES!H:H,MATCH(Tabla5[[#This Row],[RUC]],[1]BCLIENTES!A:A,0))</f>
        <v xml:space="preserve"> AREQUIPA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tr">
        <f>TEXT(Tabla5[[#This Row],[FECHA]],"MMM")</f>
        <v>Nov</v>
      </c>
      <c r="D6746" s="1" t="str">
        <f>TEXT(Tabla5[[#This Row],[FECHA]],"YYY")</f>
        <v>2024</v>
      </c>
      <c r="E6746" s="2" t="s">
        <v>143</v>
      </c>
      <c r="F6746" s="2" t="s">
        <v>6801</v>
      </c>
      <c r="G6746" s="2" t="s">
        <v>10003</v>
      </c>
      <c r="H6746">
        <v>20604916772</v>
      </c>
      <c r="I6746" t="str">
        <f>INDEX([1]BCLIENTES!B:B,MATCH(Tabla5[[#This Row],[RUC]],[1]BCLIENTES!A:A,0))</f>
        <v xml:space="preserve"> ABA COMPANY SOCIEDAD ANONIMA CERRADA - ABA COMPANY S.A.C.</v>
      </c>
      <c r="J6746" t="e">
        <f>INDEX([1]!Tabla1[DISTRITO],MATCH(Tabla5[[#This Row],[RUC]],[1]!Tabla1[RUC],0))</f>
        <v>#REF!</v>
      </c>
      <c r="K6746" t="str">
        <f>INDEX([1]BCLIENTES!H:H,MATCH(Tabla5[[#This Row],[RUC]],[1]BCLIENTES!A:A,0))</f>
        <v xml:space="preserve"> TRUJILLO 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tr">
        <f>TEXT(Tabla5[[#This Row],[FECHA]],"MMM")</f>
        <v>Nov</v>
      </c>
      <c r="D6747" s="1" t="str">
        <f>TEXT(Tabla5[[#This Row],[FECHA]],"YYY")</f>
        <v>2024</v>
      </c>
      <c r="E6747" s="2" t="s">
        <v>143</v>
      </c>
      <c r="F6747" s="2" t="s">
        <v>6802</v>
      </c>
      <c r="G6747" s="2" t="s">
        <v>10004</v>
      </c>
      <c r="H6747">
        <v>20601959195</v>
      </c>
      <c r="I6747" t="str">
        <f>INDEX([1]BCLIENTES!B:B,MATCH(Tabla5[[#This Row],[RUC]],[1]BCLIENTES!A:A,0))</f>
        <v xml:space="preserve"> COMERCIALIZADORA FREMAR S.A.C.</v>
      </c>
      <c r="J6747" t="e">
        <f>INDEX([1]!Tabla1[DISTRITO],MATCH(Tabla5[[#This Row],[RUC]],[1]!Tabla1[RUC],0))</f>
        <v>#REF!</v>
      </c>
      <c r="K6747" t="str">
        <f>INDEX([1]BCLIENTES!H:H,MATCH(Tabla5[[#This Row],[RUC]],[1]BCLIENTES!A:A,0))</f>
        <v xml:space="preserve"> TRUJILLO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tr">
        <f>TEXT(Tabla5[[#This Row],[FECHA]],"MMM")</f>
        <v>Nov</v>
      </c>
      <c r="D6748" s="1" t="str">
        <f>TEXT(Tabla5[[#This Row],[FECHA]],"YYY")</f>
        <v>2024</v>
      </c>
      <c r="E6748" s="2" t="s">
        <v>143</v>
      </c>
      <c r="F6748" s="2" t="s">
        <v>6803</v>
      </c>
      <c r="G6748" s="2" t="s">
        <v>10004</v>
      </c>
      <c r="H6748">
        <v>20608212150</v>
      </c>
      <c r="I6748" t="str">
        <f>INDEX([1]BCLIENTES!B:B,MATCH(Tabla5[[#This Row],[RUC]],[1]BCLIENTES!A:A,0))</f>
        <v xml:space="preserve"> CORPORACION E INVERSIONES JOSUE S.A.C.</v>
      </c>
      <c r="J6748" t="e">
        <f>INDEX([1]!Tabla1[DISTRITO],MATCH(Tabla5[[#This Row],[RUC]],[1]!Tabla1[RUC],0))</f>
        <v>#REF!</v>
      </c>
      <c r="K6748" t="str">
        <f>INDEX([1]BCLIENTES!H:H,MATCH(Tabla5[[#This Row],[RUC]],[1]BCLIENTES!A:A,0))</f>
        <v xml:space="preserve"> TRUJILLO 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tr">
        <f>TEXT(Tabla5[[#This Row],[FECHA]],"MMM")</f>
        <v>Nov</v>
      </c>
      <c r="D6749" s="1" t="str">
        <f>TEXT(Tabla5[[#This Row],[FECHA]],"YYY")</f>
        <v>2024</v>
      </c>
      <c r="E6749" s="2" t="s">
        <v>143</v>
      </c>
      <c r="F6749" s="2" t="s">
        <v>6804</v>
      </c>
      <c r="G6749" s="2" t="s">
        <v>9999</v>
      </c>
      <c r="H6749">
        <v>20613264591</v>
      </c>
      <c r="I6749" t="str">
        <f>INDEX([1]BCLIENTES!B:B,MATCH(Tabla5[[#This Row],[RUC]],[1]BCLIENTES!A:A,0))</f>
        <v>CORPORACION MOLISA CONSTRUCTOR S.A.C.</v>
      </c>
      <c r="J6749" t="e">
        <f>INDEX([1]!Tabla1[DISTRITO],MATCH(Tabla5[[#This Row],[RUC]],[1]!Tabla1[RUC],0))</f>
        <v>#REF!</v>
      </c>
      <c r="K6749" t="str">
        <f>INDEX([1]BCLIENTES!H:H,MATCH(Tabla5[[#This Row],[RUC]],[1]BCLIENTES!A:A,0))</f>
        <v>HUANCAYO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tr">
        <f>TEXT(Tabla5[[#This Row],[FECHA]],"MMM")</f>
        <v>Nov</v>
      </c>
      <c r="D6750" s="1" t="str">
        <f>TEXT(Tabla5[[#This Row],[FECHA]],"YYY")</f>
        <v>2024</v>
      </c>
      <c r="E6750" s="2" t="s">
        <v>143</v>
      </c>
      <c r="F6750" s="2" t="s">
        <v>6805</v>
      </c>
      <c r="G6750" s="2" t="s">
        <v>10003</v>
      </c>
      <c r="H6750">
        <v>20525697704</v>
      </c>
      <c r="I6750" t="str">
        <f>INDEX([1]BCLIENTES!B:B,MATCH(Tabla5[[#This Row],[RUC]],[1]BCLIENTES!A:A,0))</f>
        <v xml:space="preserve"> CENTRO FERRETERO  SALVADOR SRL</v>
      </c>
      <c r="J6750" t="e">
        <f>INDEX([1]!Tabla1[DISTRITO],MATCH(Tabla5[[#This Row],[RUC]],[1]!Tabla1[RUC],0))</f>
        <v>#REF!</v>
      </c>
      <c r="K6750" t="str">
        <f>INDEX([1]BCLIENTES!H:H,MATCH(Tabla5[[#This Row],[RUC]],[1]BCLIENTES!A:A,0))</f>
        <v xml:space="preserve"> PAITA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tr">
        <f>TEXT(Tabla5[[#This Row],[FECHA]],"MMM")</f>
        <v>Nov</v>
      </c>
      <c r="D6751" s="1" t="str">
        <f>TEXT(Tabla5[[#This Row],[FECHA]],"YYY")</f>
        <v>2024</v>
      </c>
      <c r="E6751" s="2" t="s">
        <v>143</v>
      </c>
      <c r="F6751" s="2" t="s">
        <v>6806</v>
      </c>
      <c r="G6751" s="2" t="s">
        <v>10004</v>
      </c>
      <c r="H6751">
        <v>20559587185</v>
      </c>
      <c r="I6751" t="str">
        <f>INDEX([1]BCLIENTES!B:B,MATCH(Tabla5[[#This Row],[RUC]],[1]BCLIENTES!A:A,0))</f>
        <v xml:space="preserve"> DISTRIBUIDORA ROYER S.A.C.</v>
      </c>
      <c r="J6751" t="e">
        <f>INDEX([1]!Tabla1[DISTRITO],MATCH(Tabla5[[#This Row],[RUC]],[1]!Tabla1[RUC],0))</f>
        <v>#REF!</v>
      </c>
      <c r="K6751" t="str">
        <f>INDEX([1]BCLIENTES!H:H,MATCH(Tabla5[[#This Row],[RUC]],[1]BCLIENTES!A:A,0))</f>
        <v xml:space="preserve"> TRUJILLO 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tr">
        <f>TEXT(Tabla5[[#This Row],[FECHA]],"MMM")</f>
        <v>Nov</v>
      </c>
      <c r="D6752" s="1" t="str">
        <f>TEXT(Tabla5[[#This Row],[FECHA]],"YYY")</f>
        <v>2024</v>
      </c>
      <c r="E6752" s="2" t="s">
        <v>143</v>
      </c>
      <c r="F6752" s="2" t="s">
        <v>6807</v>
      </c>
      <c r="G6752" s="2" t="s">
        <v>9999</v>
      </c>
      <c r="H6752">
        <v>20605885072</v>
      </c>
      <c r="I6752" t="str">
        <f>INDEX([1]BCLIENTES!B:B,MATCH(Tabla5[[#This Row],[RUC]],[1]BCLIENTES!A:A,0))</f>
        <v xml:space="preserve"> SHARLUX ELECTRICIDAD SOCIEDAD ANONIMA CERRADA - SHARLUX S.A.C.</v>
      </c>
      <c r="J6752" t="e">
        <f>INDEX([1]!Tabla1[DISTRITO],MATCH(Tabla5[[#This Row],[RUC]],[1]!Tabla1[RUC],0))</f>
        <v>#REF!</v>
      </c>
      <c r="K6752" t="str">
        <f>INDEX([1]BCLIENTES!H:H,MATCH(Tabla5[[#This Row],[RUC]],[1]BCLIENTES!A:A,0))</f>
        <v xml:space="preserve"> TACNA 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tr">
        <f>TEXT(Tabla5[[#This Row],[FECHA]],"MMM")</f>
        <v>Nov</v>
      </c>
      <c r="D6753" s="1" t="str">
        <f>TEXT(Tabla5[[#This Row],[FECHA]],"YYY")</f>
        <v>2024</v>
      </c>
      <c r="E6753" s="2" t="s">
        <v>143</v>
      </c>
      <c r="F6753" s="2" t="s">
        <v>6808</v>
      </c>
      <c r="G6753" s="2" t="s">
        <v>9999</v>
      </c>
      <c r="H6753">
        <v>20605885072</v>
      </c>
      <c r="I6753" t="str">
        <f>INDEX([1]BCLIENTES!B:B,MATCH(Tabla5[[#This Row],[RUC]],[1]BCLIENTES!A:A,0))</f>
        <v xml:space="preserve"> SHARLUX ELECTRICIDAD SOCIEDAD ANONIMA CERRADA - SHARLUX S.A.C.</v>
      </c>
      <c r="J6753" t="e">
        <f>INDEX([1]!Tabla1[DISTRITO],MATCH(Tabla5[[#This Row],[RUC]],[1]!Tabla1[RUC],0))</f>
        <v>#REF!</v>
      </c>
      <c r="K6753" t="str">
        <f>INDEX([1]BCLIENTES!H:H,MATCH(Tabla5[[#This Row],[RUC]],[1]BCLIENTES!A:A,0))</f>
        <v xml:space="preserve"> TACNA 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tr">
        <f>TEXT(Tabla5[[#This Row],[FECHA]],"MMM")</f>
        <v>Nov</v>
      </c>
      <c r="D6754" s="1" t="str">
        <f>TEXT(Tabla5[[#This Row],[FECHA]],"YYY")</f>
        <v>2024</v>
      </c>
      <c r="E6754" s="2" t="s">
        <v>143</v>
      </c>
      <c r="F6754" s="2" t="s">
        <v>6809</v>
      </c>
      <c r="G6754" s="2" t="s">
        <v>10002</v>
      </c>
      <c r="H6754">
        <v>10485425280</v>
      </c>
      <c r="I6754" t="str">
        <f>INDEX([1]BCLIENTES!B:B,MATCH(Tabla5[[#This Row],[RUC]],[1]BCLIENTES!A:A,0))</f>
        <v xml:space="preserve"> CONDORI QUISPE LUCAS</v>
      </c>
      <c r="J6754" t="e">
        <f>INDEX([1]!Tabla1[DISTRITO],MATCH(Tabla5[[#This Row],[RUC]],[1]!Tabla1[RUC],0))</f>
        <v>#REF!</v>
      </c>
      <c r="K6754" t="str">
        <f>INDEX([1]BCLIENTES!H:H,MATCH(Tabla5[[#This Row],[RUC]],[1]BCLIENTES!A:A,0))</f>
        <v xml:space="preserve"> TACNA 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tr">
        <f>TEXT(Tabla5[[#This Row],[FECHA]],"MMM")</f>
        <v>Nov</v>
      </c>
      <c r="D6755" s="1" t="str">
        <f>TEXT(Tabla5[[#This Row],[FECHA]],"YYY")</f>
        <v>2024</v>
      </c>
      <c r="E6755" s="2" t="s">
        <v>143</v>
      </c>
      <c r="F6755" s="2" t="s">
        <v>6810</v>
      </c>
      <c r="G6755" s="2" t="s">
        <v>10004</v>
      </c>
      <c r="H6755">
        <v>20560127023</v>
      </c>
      <c r="I6755" t="str">
        <f>INDEX([1]BCLIENTES!B:B,MATCH(Tabla5[[#This Row],[RUC]],[1]BCLIENTES!A:A,0))</f>
        <v xml:space="preserve"> DISTRIBUIDORA &amp; IMPORTADORA MARCOVA E.I.R.L.</v>
      </c>
      <c r="J6755" t="e">
        <f>INDEX([1]!Tabla1[DISTRITO],MATCH(Tabla5[[#This Row],[RUC]],[1]!Tabla1[RUC],0))</f>
        <v>#REF!</v>
      </c>
      <c r="K6755" t="str">
        <f>INDEX([1]BCLIENTES!H:H,MATCH(Tabla5[[#This Row],[RUC]],[1]BCLIENTES!A:A,0))</f>
        <v xml:space="preserve"> TRUJILLO 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tr">
        <f>TEXT(Tabla5[[#This Row],[FECHA]],"MMM")</f>
        <v>Nov</v>
      </c>
      <c r="D6756" s="1" t="str">
        <f>TEXT(Tabla5[[#This Row],[FECHA]],"YYY")</f>
        <v>2024</v>
      </c>
      <c r="E6756" s="2" t="s">
        <v>143</v>
      </c>
      <c r="F6756" s="2" t="s">
        <v>6811</v>
      </c>
      <c r="G6756" s="2" t="s">
        <v>10004</v>
      </c>
      <c r="H6756">
        <v>10026598546</v>
      </c>
      <c r="I6756" t="str">
        <f>INDEX([1]BCLIENTES!B:B,MATCH(Tabla5[[#This Row],[RUC]],[1]BCLIENTES!A:A,0))</f>
        <v xml:space="preserve"> ANTON MOGOLLON ANTERO</v>
      </c>
      <c r="J6756" t="e">
        <f>INDEX([1]!Tabla1[DISTRITO],MATCH(Tabla5[[#This Row],[RUC]],[1]!Tabla1[RUC],0))</f>
        <v>#REF!</v>
      </c>
      <c r="K6756" t="str">
        <f>INDEX([1]BCLIENTES!H:H,MATCH(Tabla5[[#This Row],[RUC]],[1]BCLIENTES!A:A,0))</f>
        <v xml:space="preserve"> PIURA 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tr">
        <f>TEXT(Tabla5[[#This Row],[FECHA]],"MMM")</f>
        <v>Nov</v>
      </c>
      <c r="D6757" s="1" t="str">
        <f>TEXT(Tabla5[[#This Row],[FECHA]],"YYY")</f>
        <v>2024</v>
      </c>
      <c r="E6757" s="2" t="s">
        <v>143</v>
      </c>
      <c r="F6757" s="2" t="s">
        <v>6812</v>
      </c>
      <c r="G6757" s="2" t="s">
        <v>10004</v>
      </c>
      <c r="H6757">
        <v>20480023235</v>
      </c>
      <c r="I6757" t="str">
        <f>INDEX([1]BCLIENTES!B:B,MATCH(Tabla5[[#This Row],[RUC]],[1]BCLIENTES!A:A,0))</f>
        <v xml:space="preserve"> CORPORACION BIM SAC</v>
      </c>
      <c r="J6757" t="e">
        <f>INDEX([1]!Tabla1[DISTRITO],MATCH(Tabla5[[#This Row],[RUC]],[1]!Tabla1[RUC],0))</f>
        <v>#REF!</v>
      </c>
      <c r="K6757" t="str">
        <f>INDEX([1]BCLIENTES!H:H,MATCH(Tabla5[[#This Row],[RUC]],[1]BCLIENTES!A:A,0))</f>
        <v xml:space="preserve"> CHICLAYO 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tr">
        <f>TEXT(Tabla5[[#This Row],[FECHA]],"MMM")</f>
        <v>Nov</v>
      </c>
      <c r="D6758" s="1" t="str">
        <f>TEXT(Tabla5[[#This Row],[FECHA]],"YYY")</f>
        <v>2024</v>
      </c>
      <c r="E6758" s="2" t="s">
        <v>143</v>
      </c>
      <c r="F6758" s="2" t="s">
        <v>6813</v>
      </c>
      <c r="G6758" s="2" t="s">
        <v>10004</v>
      </c>
      <c r="H6758">
        <v>20482756647</v>
      </c>
      <c r="I6758" t="str">
        <f>INDEX([1]BCLIENTES!B:B,MATCH(Tabla5[[#This Row],[RUC]],[1]BCLIENTES!A:A,0))</f>
        <v xml:space="preserve"> DISTRIBUIDORA EUROPLAST S.A.C.</v>
      </c>
      <c r="J6758" t="e">
        <f>INDEX([1]!Tabla1[DISTRITO],MATCH(Tabla5[[#This Row],[RUC]],[1]!Tabla1[RUC],0))</f>
        <v>#REF!</v>
      </c>
      <c r="K6758" t="str">
        <f>INDEX([1]BCLIENTES!H:H,MATCH(Tabla5[[#This Row],[RUC]],[1]BCLIENTES!A:A,0))</f>
        <v xml:space="preserve"> TRUJILLO 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tr">
        <f>TEXT(Tabla5[[#This Row],[FECHA]],"MMM")</f>
        <v>Nov</v>
      </c>
      <c r="D6759" s="1" t="str">
        <f>TEXT(Tabla5[[#This Row],[FECHA]],"YYY")</f>
        <v>2024</v>
      </c>
      <c r="E6759" s="2" t="s">
        <v>143</v>
      </c>
      <c r="F6759" s="2" t="s">
        <v>6814</v>
      </c>
      <c r="G6759" s="2" t="s">
        <v>10004</v>
      </c>
      <c r="H6759">
        <v>20482756647</v>
      </c>
      <c r="I6759" t="str">
        <f>INDEX([1]BCLIENTES!B:B,MATCH(Tabla5[[#This Row],[RUC]],[1]BCLIENTES!A:A,0))</f>
        <v xml:space="preserve"> DISTRIBUIDORA EUROPLAST S.A.C.</v>
      </c>
      <c r="J6759" t="e">
        <f>INDEX([1]!Tabla1[DISTRITO],MATCH(Tabla5[[#This Row],[RUC]],[1]!Tabla1[RUC],0))</f>
        <v>#REF!</v>
      </c>
      <c r="K6759" t="str">
        <f>INDEX([1]BCLIENTES!H:H,MATCH(Tabla5[[#This Row],[RUC]],[1]BCLIENTES!A:A,0))</f>
        <v xml:space="preserve"> TRUJILLO 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tr">
        <f>TEXT(Tabla5[[#This Row],[FECHA]],"MMM")</f>
        <v>Nov</v>
      </c>
      <c r="D6760" s="1" t="str">
        <f>TEXT(Tabla5[[#This Row],[FECHA]],"YYY")</f>
        <v>2024</v>
      </c>
      <c r="E6760" s="2" t="s">
        <v>143</v>
      </c>
      <c r="F6760" s="2" t="s">
        <v>6815</v>
      </c>
      <c r="G6760" s="2" t="s">
        <v>10003</v>
      </c>
      <c r="H6760">
        <v>10766615657</v>
      </c>
      <c r="I6760" t="str">
        <f>INDEX([1]BCLIENTES!B:B,MATCH(Tabla5[[#This Row],[RUC]],[1]BCLIENTES!A:A,0))</f>
        <v xml:space="preserve"> OLAYA ROJAS GASTON DAVID</v>
      </c>
      <c r="J6760" t="e">
        <f>INDEX([1]!Tabla1[DISTRITO],MATCH(Tabla5[[#This Row],[RUC]],[1]!Tabla1[RUC],0))</f>
        <v>#REF!</v>
      </c>
      <c r="K6760" t="str">
        <f>INDEX([1]BCLIENTES!H:H,MATCH(Tabla5[[#This Row],[RUC]],[1]BCLIENTES!A:A,0))</f>
        <v xml:space="preserve"> PIURA 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tr">
        <f>TEXT(Tabla5[[#This Row],[FECHA]],"MMM")</f>
        <v>Nov</v>
      </c>
      <c r="D6761" s="1" t="str">
        <f>TEXT(Tabla5[[#This Row],[FECHA]],"YYY")</f>
        <v>2024</v>
      </c>
      <c r="E6761" s="2" t="s">
        <v>143</v>
      </c>
      <c r="F6761" s="2" t="s">
        <v>6816</v>
      </c>
      <c r="G6761" s="2" t="s">
        <v>10003</v>
      </c>
      <c r="H6761">
        <v>10766615657</v>
      </c>
      <c r="I6761" t="str">
        <f>INDEX([1]BCLIENTES!B:B,MATCH(Tabla5[[#This Row],[RUC]],[1]BCLIENTES!A:A,0))</f>
        <v xml:space="preserve"> OLAYA ROJAS GASTON DAVID</v>
      </c>
      <c r="J6761" t="e">
        <f>INDEX([1]!Tabla1[DISTRITO],MATCH(Tabla5[[#This Row],[RUC]],[1]!Tabla1[RUC],0))</f>
        <v>#REF!</v>
      </c>
      <c r="K6761" t="str">
        <f>INDEX([1]BCLIENTES!H:H,MATCH(Tabla5[[#This Row],[RUC]],[1]BCLIENTES!A:A,0))</f>
        <v xml:space="preserve"> PIURA 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tr">
        <f>TEXT(Tabla5[[#This Row],[FECHA]],"MMM")</f>
        <v>Nov</v>
      </c>
      <c r="D6762" s="1" t="str">
        <f>TEXT(Tabla5[[#This Row],[FECHA]],"YYY")</f>
        <v>2024</v>
      </c>
      <c r="E6762" s="2" t="s">
        <v>143</v>
      </c>
      <c r="F6762" s="2" t="s">
        <v>6817</v>
      </c>
      <c r="G6762" s="2" t="s">
        <v>10004</v>
      </c>
      <c r="H6762">
        <v>20314646411</v>
      </c>
      <c r="I6762" t="str">
        <f>INDEX([1]BCLIENTES!B:B,MATCH(Tabla5[[#This Row],[RUC]],[1]BCLIENTES!A:A,0))</f>
        <v xml:space="preserve"> DISTRIBUIDORA DAVILA S.A.</v>
      </c>
      <c r="J6762" t="e">
        <f>INDEX([1]!Tabla1[DISTRITO],MATCH(Tabla5[[#This Row],[RUC]],[1]!Tabla1[RUC],0))</f>
        <v>#REF!</v>
      </c>
      <c r="K6762" t="str">
        <f>INDEX([1]BCLIENTES!H:H,MATCH(Tabla5[[#This Row],[RUC]],[1]BCLIENTES!A:A,0))</f>
        <v xml:space="preserve"> TRUJILLO 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tr">
        <f>TEXT(Tabla5[[#This Row],[FECHA]],"MMM")</f>
        <v>Nov</v>
      </c>
      <c r="D6763" s="1" t="str">
        <f>TEXT(Tabla5[[#This Row],[FECHA]],"YYY")</f>
        <v>2024</v>
      </c>
      <c r="E6763" s="2" t="s">
        <v>143</v>
      </c>
      <c r="F6763" s="2" t="s">
        <v>6818</v>
      </c>
      <c r="G6763" s="2" t="s">
        <v>10002</v>
      </c>
      <c r="H6763">
        <v>20613306111</v>
      </c>
      <c r="I6763" t="str">
        <f>INDEX([1]BCLIENTES!B:B,MATCH(Tabla5[[#This Row],[RUC]],[1]BCLIENTES!A:A,0))</f>
        <v xml:space="preserve"> DISTRIBUCIONES INDUSTRIALES I LUMINARIAS ASIEL E.I.R.L.</v>
      </c>
      <c r="J6763" t="e">
        <f>INDEX([1]!Tabla1[DISTRITO],MATCH(Tabla5[[#This Row],[RUC]],[1]!Tabla1[RUC],0))</f>
        <v>#REF!</v>
      </c>
      <c r="K6763" t="str">
        <f>INDEX([1]BCLIENTES!H:H,MATCH(Tabla5[[#This Row],[RUC]],[1]BCLIENTES!A:A,0))</f>
        <v xml:space="preserve"> AREQUIPA 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tr">
        <f>TEXT(Tabla5[[#This Row],[FECHA]],"MMM")</f>
        <v>Nov</v>
      </c>
      <c r="D6764" s="1" t="str">
        <f>TEXT(Tabla5[[#This Row],[FECHA]],"YYY")</f>
        <v>2024</v>
      </c>
      <c r="E6764" s="2" t="s">
        <v>143</v>
      </c>
      <c r="F6764" s="2" t="s">
        <v>6819</v>
      </c>
      <c r="G6764" s="2" t="s">
        <v>10003</v>
      </c>
      <c r="H6764">
        <v>20601787700</v>
      </c>
      <c r="I6764" t="str">
        <f>INDEX([1]BCLIENTES!B:B,MATCH(Tabla5[[#This Row],[RUC]],[1]BCLIENTES!A:A,0))</f>
        <v xml:space="preserve"> IMPORTACIONES MIRALDI S.A.C.</v>
      </c>
      <c r="J6764" t="e">
        <f>INDEX([1]!Tabla1[DISTRITO],MATCH(Tabla5[[#This Row],[RUC]],[1]!Tabla1[RUC],0))</f>
        <v>#REF!</v>
      </c>
      <c r="K6764" t="str">
        <f>INDEX([1]BCLIENTES!H:H,MATCH(Tabla5[[#This Row],[RUC]],[1]BCLIENTES!A:A,0))</f>
        <v xml:space="preserve"> LIMA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tr">
        <f>TEXT(Tabla5[[#This Row],[FECHA]],"MMM")</f>
        <v>Nov</v>
      </c>
      <c r="D6765" s="1" t="str">
        <f>TEXT(Tabla5[[#This Row],[FECHA]],"YYY")</f>
        <v>2024</v>
      </c>
      <c r="E6765" s="2" t="s">
        <v>143</v>
      </c>
      <c r="F6765" s="2" t="s">
        <v>6820</v>
      </c>
      <c r="G6765" s="2" t="s">
        <v>10004</v>
      </c>
      <c r="H6765">
        <v>20608449753</v>
      </c>
      <c r="I6765" t="str">
        <f>INDEX([1]BCLIENTES!B:B,MATCH(Tabla5[[#This Row],[RUC]],[1]BCLIENTES!A:A,0))</f>
        <v xml:space="preserve"> JV FERRETERIA JAIMITO E.I.R.L</v>
      </c>
      <c r="J6765" t="e">
        <f>INDEX([1]!Tabla1[DISTRITO],MATCH(Tabla5[[#This Row],[RUC]],[1]!Tabla1[RUC],0))</f>
        <v>#REF!</v>
      </c>
      <c r="K6765" t="str">
        <f>INDEX([1]BCLIENTES!H:H,MATCH(Tabla5[[#This Row],[RUC]],[1]BCLIENTES!A:A,0))</f>
        <v xml:space="preserve"> JAEN 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tr">
        <f>TEXT(Tabla5[[#This Row],[FECHA]],"MMM")</f>
        <v>Nov</v>
      </c>
      <c r="D6766" s="1" t="str">
        <f>TEXT(Tabla5[[#This Row],[FECHA]],"YYY")</f>
        <v>2024</v>
      </c>
      <c r="E6766" s="2" t="s">
        <v>143</v>
      </c>
      <c r="F6766" s="2" t="s">
        <v>6821</v>
      </c>
      <c r="G6766" s="2" t="s">
        <v>9999</v>
      </c>
      <c r="H6766">
        <v>20602757391</v>
      </c>
      <c r="I6766" t="str">
        <f>INDEX([1]BCLIENTES!B:B,MATCH(Tabla5[[#This Row],[RUC]],[1]BCLIENTES!A:A,0))</f>
        <v xml:space="preserve"> FERRETERIA SEÑOR DE BURGOS EMPRESA INDIVIDUAL DE RESPONSABILIDAD LIMITADA</v>
      </c>
      <c r="J6766" t="e">
        <f>INDEX([1]!Tabla1[DISTRITO],MATCH(Tabla5[[#This Row],[RUC]],[1]!Tabla1[RUC],0))</f>
        <v>#REF!</v>
      </c>
      <c r="K6766" t="str">
        <f>INDEX([1]BCLIENTES!H:H,MATCH(Tabla5[[#This Row],[RUC]],[1]BCLIENTES!A:A,0))</f>
        <v xml:space="preserve"> HUANUCO 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tr">
        <f>TEXT(Tabla5[[#This Row],[FECHA]],"MMM")</f>
        <v>Nov</v>
      </c>
      <c r="D6767" s="1" t="str">
        <f>TEXT(Tabla5[[#This Row],[FECHA]],"YYY")</f>
        <v>2024</v>
      </c>
      <c r="E6767" s="2" t="s">
        <v>143</v>
      </c>
      <c r="F6767" s="2" t="s">
        <v>6822</v>
      </c>
      <c r="G6767" s="2" t="s">
        <v>10004</v>
      </c>
      <c r="H6767">
        <v>10167978130</v>
      </c>
      <c r="I6767" t="str">
        <f>INDEX([1]BCLIENTES!B:B,MATCH(Tabla5[[#This Row],[RUC]],[1]BCLIENTES!A:A,0))</f>
        <v xml:space="preserve"> BENAVIDES CASTRO STALIN OMAR</v>
      </c>
      <c r="J6767" t="e">
        <f>INDEX([1]!Tabla1[DISTRITO],MATCH(Tabla5[[#This Row],[RUC]],[1]!Tabla1[RUC],0))</f>
        <v>#REF!</v>
      </c>
      <c r="K6767" t="str">
        <f>INDEX([1]BCLIENTES!H:H,MATCH(Tabla5[[#This Row],[RUC]],[1]BCLIENTES!A:A,0))</f>
        <v xml:space="preserve"> CHICLAYO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tr">
        <f>TEXT(Tabla5[[#This Row],[FECHA]],"MMM")</f>
        <v>Nov</v>
      </c>
      <c r="D6768" s="1" t="str">
        <f>TEXT(Tabla5[[#This Row],[FECHA]],"YYY")</f>
        <v>2024</v>
      </c>
      <c r="E6768" s="2" t="s">
        <v>143</v>
      </c>
      <c r="F6768" s="2" t="s">
        <v>6823</v>
      </c>
      <c r="G6768" s="2" t="s">
        <v>10003</v>
      </c>
      <c r="H6768">
        <v>20601787700</v>
      </c>
      <c r="I6768" t="str">
        <f>INDEX([1]BCLIENTES!B:B,MATCH(Tabla5[[#This Row],[RUC]],[1]BCLIENTES!A:A,0))</f>
        <v xml:space="preserve"> IMPORTACIONES MIRALDI S.A.C.</v>
      </c>
      <c r="J6768" t="e">
        <f>INDEX([1]!Tabla1[DISTRITO],MATCH(Tabla5[[#This Row],[RUC]],[1]!Tabla1[RUC],0))</f>
        <v>#REF!</v>
      </c>
      <c r="K6768" t="str">
        <f>INDEX([1]BCLIENTES!H:H,MATCH(Tabla5[[#This Row],[RUC]],[1]BCLIENTES!A:A,0))</f>
        <v xml:space="preserve"> LIMA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tr">
        <f>TEXT(Tabla5[[#This Row],[FECHA]],"MMM")</f>
        <v>Nov</v>
      </c>
      <c r="D6769" s="1" t="str">
        <f>TEXT(Tabla5[[#This Row],[FECHA]],"YYY")</f>
        <v>2024</v>
      </c>
      <c r="E6769" s="2" t="s">
        <v>143</v>
      </c>
      <c r="F6769" s="2" t="s">
        <v>6824</v>
      </c>
      <c r="G6769" s="2" t="s">
        <v>10006</v>
      </c>
      <c r="H6769">
        <v>20611240661</v>
      </c>
      <c r="I6769" t="str">
        <f>INDEX([1]BCLIENTES!B:B,MATCH(Tabla5[[#This Row],[RUC]],[1]BCLIENTES!A:A,0))</f>
        <v xml:space="preserve"> CORPORACION KEYAM SOCIEDAD ANONIMA CERRADA</v>
      </c>
      <c r="J6769" t="e">
        <f>INDEX([1]!Tabla1[DISTRITO],MATCH(Tabla5[[#This Row],[RUC]],[1]!Tabla1[RUC],0))</f>
        <v>#REF!</v>
      </c>
      <c r="K6769" t="str">
        <f>INDEX([1]BCLIENTES!H:H,MATCH(Tabla5[[#This Row],[RUC]],[1]BCLIENTES!A:A,0))</f>
        <v xml:space="preserve"> CUSCO 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tr">
        <f>TEXT(Tabla5[[#This Row],[FECHA]],"MMM")</f>
        <v>Nov</v>
      </c>
      <c r="D6770" s="1" t="str">
        <f>TEXT(Tabla5[[#This Row],[FECHA]],"YYY")</f>
        <v>2024</v>
      </c>
      <c r="E6770" s="2" t="s">
        <v>143</v>
      </c>
      <c r="F6770" s="2" t="s">
        <v>6825</v>
      </c>
      <c r="G6770" s="2" t="s">
        <v>10004</v>
      </c>
      <c r="H6770">
        <v>10026120026</v>
      </c>
      <c r="I6770" t="str">
        <f>INDEX([1]BCLIENTES!B:B,MATCH(Tabla5[[#This Row],[RUC]],[1]BCLIENTES!A:A,0))</f>
        <v xml:space="preserve"> BURGOS SAAVEDRA FRANCISCO JAVIER</v>
      </c>
      <c r="J6770" t="e">
        <f>INDEX([1]!Tabla1[DISTRITO],MATCH(Tabla5[[#This Row],[RUC]],[1]!Tabla1[RUC],0))</f>
        <v>#REF!</v>
      </c>
      <c r="K6770" t="str">
        <f>INDEX([1]BCLIENTES!H:H,MATCH(Tabla5[[#This Row],[RUC]],[1]BCLIENTES!A:A,0))</f>
        <v xml:space="preserve"> PIURA 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tr">
        <f>TEXT(Tabla5[[#This Row],[FECHA]],"MMM")</f>
        <v>Nov</v>
      </c>
      <c r="D6771" s="1" t="str">
        <f>TEXT(Tabla5[[#This Row],[FECHA]],"YYY")</f>
        <v>2024</v>
      </c>
      <c r="E6771" s="2" t="s">
        <v>143</v>
      </c>
      <c r="F6771" s="2" t="s">
        <v>6826</v>
      </c>
      <c r="G6771" s="2" t="s">
        <v>10004</v>
      </c>
      <c r="H6771">
        <v>20172321004</v>
      </c>
      <c r="I6771" t="str">
        <f>INDEX([1]BCLIENTES!B:B,MATCH(Tabla5[[#This Row],[RUC]],[1]BCLIENTES!A:A,0))</f>
        <v xml:space="preserve"> JUSTINIANO SOTO VILLANUEVA S.R.L.</v>
      </c>
      <c r="J6771" t="e">
        <f>INDEX([1]!Tabla1[DISTRITO],MATCH(Tabla5[[#This Row],[RUC]],[1]!Tabla1[RUC],0))</f>
        <v>#REF!</v>
      </c>
      <c r="K6771" t="str">
        <f>INDEX([1]BCLIENTES!H:H,MATCH(Tabla5[[#This Row],[RUC]],[1]BCLIENTES!A:A,0))</f>
        <v xml:space="preserve"> LIMA 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tr">
        <f>TEXT(Tabla5[[#This Row],[FECHA]],"MMM")</f>
        <v>Nov</v>
      </c>
      <c r="D6772" s="1" t="str">
        <f>TEXT(Tabla5[[#This Row],[FECHA]],"YYY")</f>
        <v>2024</v>
      </c>
      <c r="E6772" s="2" t="s">
        <v>143</v>
      </c>
      <c r="F6772" s="2" t="s">
        <v>6827</v>
      </c>
      <c r="G6772" s="2" t="s">
        <v>10003</v>
      </c>
      <c r="H6772">
        <v>20604916772</v>
      </c>
      <c r="I6772" t="str">
        <f>INDEX([1]BCLIENTES!B:B,MATCH(Tabla5[[#This Row],[RUC]],[1]BCLIENTES!A:A,0))</f>
        <v xml:space="preserve"> ABA COMPANY SOCIEDAD ANONIMA CERRADA - ABA COMPANY S.A.C.</v>
      </c>
      <c r="J6772" t="e">
        <f>INDEX([1]!Tabla1[DISTRITO],MATCH(Tabla5[[#This Row],[RUC]],[1]!Tabla1[RUC],0))</f>
        <v>#REF!</v>
      </c>
      <c r="K6772" t="str">
        <f>INDEX([1]BCLIENTES!H:H,MATCH(Tabla5[[#This Row],[RUC]],[1]BCLIENTES!A:A,0))</f>
        <v xml:space="preserve"> TRUJILLO 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tr">
        <f>TEXT(Tabla5[[#This Row],[FECHA]],"MMM")</f>
        <v>Nov</v>
      </c>
      <c r="D6773" s="1" t="str">
        <f>TEXT(Tabla5[[#This Row],[FECHA]],"YYY")</f>
        <v>2024</v>
      </c>
      <c r="E6773" s="2" t="s">
        <v>143</v>
      </c>
      <c r="F6773" s="2" t="s">
        <v>6828</v>
      </c>
      <c r="G6773" s="2" t="s">
        <v>10003</v>
      </c>
      <c r="H6773">
        <v>20604916772</v>
      </c>
      <c r="I6773" t="str">
        <f>INDEX([1]BCLIENTES!B:B,MATCH(Tabla5[[#This Row],[RUC]],[1]BCLIENTES!A:A,0))</f>
        <v xml:space="preserve"> ABA COMPANY SOCIEDAD ANONIMA CERRADA - ABA COMPANY S.A.C.</v>
      </c>
      <c r="J6773" t="e">
        <f>INDEX([1]!Tabla1[DISTRITO],MATCH(Tabla5[[#This Row],[RUC]],[1]!Tabla1[RUC],0))</f>
        <v>#REF!</v>
      </c>
      <c r="K6773" t="str">
        <f>INDEX([1]BCLIENTES!H:H,MATCH(Tabla5[[#This Row],[RUC]],[1]BCLIENTES!A:A,0))</f>
        <v xml:space="preserve"> TRUJILLO 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tr">
        <f>TEXT(Tabla5[[#This Row],[FECHA]],"MMM")</f>
        <v>Nov</v>
      </c>
      <c r="D6774" s="1" t="str">
        <f>TEXT(Tabla5[[#This Row],[FECHA]],"YYY")</f>
        <v>2024</v>
      </c>
      <c r="E6774" s="2" t="s">
        <v>143</v>
      </c>
      <c r="F6774" s="2" t="s">
        <v>6829</v>
      </c>
      <c r="G6774" s="2" t="s">
        <v>10002</v>
      </c>
      <c r="H6774">
        <v>20454067682</v>
      </c>
      <c r="I6774" t="str">
        <f>INDEX([1]BCLIENTES!B:B,MATCH(Tabla5[[#This Row],[RUC]],[1]BCLIENTES!A:A,0))</f>
        <v xml:space="preserve"> FERRETERIA Y MATERIALES DE CONSTRUCCION S.R.L. - FEMACO S.R.L.</v>
      </c>
      <c r="J6774" t="e">
        <f>INDEX([1]!Tabla1[DISTRITO],MATCH(Tabla5[[#This Row],[RUC]],[1]!Tabla1[RUC],0))</f>
        <v>#REF!</v>
      </c>
      <c r="K6774" t="str">
        <f>INDEX([1]BCLIENTES!H:H,MATCH(Tabla5[[#This Row],[RUC]],[1]BCLIENTES!A:A,0))</f>
        <v xml:space="preserve"> AREQUIPA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tr">
        <f>TEXT(Tabla5[[#This Row],[FECHA]],"MMM")</f>
        <v>Nov</v>
      </c>
      <c r="D6775" s="1" t="str">
        <f>TEXT(Tabla5[[#This Row],[FECHA]],"YYY")</f>
        <v>2024</v>
      </c>
      <c r="E6775" s="2" t="s">
        <v>143</v>
      </c>
      <c r="F6775" s="2" t="s">
        <v>6830</v>
      </c>
      <c r="G6775" s="2" t="s">
        <v>10002</v>
      </c>
      <c r="H6775">
        <v>20454067682</v>
      </c>
      <c r="I6775" t="str">
        <f>INDEX([1]BCLIENTES!B:B,MATCH(Tabla5[[#This Row],[RUC]],[1]BCLIENTES!A:A,0))</f>
        <v xml:space="preserve"> FERRETERIA Y MATERIALES DE CONSTRUCCION S.R.L. - FEMACO S.R.L.</v>
      </c>
      <c r="J6775" t="e">
        <f>INDEX([1]!Tabla1[DISTRITO],MATCH(Tabla5[[#This Row],[RUC]],[1]!Tabla1[RUC],0))</f>
        <v>#REF!</v>
      </c>
      <c r="K6775" t="str">
        <f>INDEX([1]BCLIENTES!H:H,MATCH(Tabla5[[#This Row],[RUC]],[1]BCLIENTES!A:A,0))</f>
        <v xml:space="preserve"> AREQUIPA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tr">
        <f>TEXT(Tabla5[[#This Row],[FECHA]],"MMM")</f>
        <v>Nov</v>
      </c>
      <c r="D6776" s="1" t="str">
        <f>TEXT(Tabla5[[#This Row],[FECHA]],"YYY")</f>
        <v>2024</v>
      </c>
      <c r="E6776" s="2" t="s">
        <v>143</v>
      </c>
      <c r="F6776" s="2" t="s">
        <v>6831</v>
      </c>
      <c r="G6776" s="2" t="s">
        <v>10002</v>
      </c>
      <c r="H6776">
        <v>20454067682</v>
      </c>
      <c r="I6776" t="str">
        <f>INDEX([1]BCLIENTES!B:B,MATCH(Tabla5[[#This Row],[RUC]],[1]BCLIENTES!A:A,0))</f>
        <v xml:space="preserve"> FERRETERIA Y MATERIALES DE CONSTRUCCION S.R.L. - FEMACO S.R.L.</v>
      </c>
      <c r="J6776" t="e">
        <f>INDEX([1]!Tabla1[DISTRITO],MATCH(Tabla5[[#This Row],[RUC]],[1]!Tabla1[RUC],0))</f>
        <v>#REF!</v>
      </c>
      <c r="K6776" t="str">
        <f>INDEX([1]BCLIENTES!H:H,MATCH(Tabla5[[#This Row],[RUC]],[1]BCLIENTES!A:A,0))</f>
        <v xml:space="preserve"> AREQUIPA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tr">
        <f>TEXT(Tabla5[[#This Row],[FECHA]],"MMM")</f>
        <v>Nov</v>
      </c>
      <c r="D6777" s="1" t="str">
        <f>TEXT(Tabla5[[#This Row],[FECHA]],"YYY")</f>
        <v>2024</v>
      </c>
      <c r="E6777" s="2" t="s">
        <v>143</v>
      </c>
      <c r="F6777" s="2" t="s">
        <v>6832</v>
      </c>
      <c r="G6777" s="2" t="s">
        <v>9997</v>
      </c>
      <c r="H6777">
        <v>1</v>
      </c>
      <c r="I6777" t="str">
        <f>INDEX([1]BCLIENTES!B:B,MATCH(Tabla5[[#This Row],[RUC]],[1]BCLIENTES!A:A,0))</f>
        <v>ANULADO</v>
      </c>
      <c r="J6777" t="e">
        <f>INDEX([1]!Tabla1[DISTRITO],MATCH(Tabla5[[#This Row],[RUC]],[1]!Tabla1[RUC],0))</f>
        <v>#REF!</v>
      </c>
      <c r="K6777" t="str">
        <f>INDEX([1]BCLIENTES!H:H,MATCH(Tabla5[[#This Row],[RUC]],[1]BCLIENTES!A:A,0))</f>
        <v>ANULADO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tr">
        <f>TEXT(Tabla5[[#This Row],[FECHA]],"MMM")</f>
        <v>Nov</v>
      </c>
      <c r="D6778" s="1" t="str">
        <f>TEXT(Tabla5[[#This Row],[FECHA]],"YYY")</f>
        <v>2024</v>
      </c>
      <c r="E6778" s="2" t="s">
        <v>143</v>
      </c>
      <c r="F6778" s="2" t="s">
        <v>6833</v>
      </c>
      <c r="G6778" s="2" t="s">
        <v>10002</v>
      </c>
      <c r="H6778">
        <v>20455113751</v>
      </c>
      <c r="I6778" t="str">
        <f>INDEX([1]BCLIENTES!B:B,MATCH(Tabla5[[#This Row],[RUC]],[1]BCLIENTES!A:A,0))</f>
        <v xml:space="preserve"> FERRETERIA EMANUEL PERU E.I.R.L.</v>
      </c>
      <c r="J6778" t="e">
        <f>INDEX([1]!Tabla1[DISTRITO],MATCH(Tabla5[[#This Row],[RUC]],[1]!Tabla1[RUC],0))</f>
        <v>#REF!</v>
      </c>
      <c r="K6778" t="str">
        <f>INDEX([1]BCLIENTES!H:H,MATCH(Tabla5[[#This Row],[RUC]],[1]BCLIENTES!A:A,0))</f>
        <v xml:space="preserve"> CAYLLOMA 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tr">
        <f>TEXT(Tabla5[[#This Row],[FECHA]],"MMM")</f>
        <v>Nov</v>
      </c>
      <c r="D6779" s="1" t="str">
        <f>TEXT(Tabla5[[#This Row],[FECHA]],"YYY")</f>
        <v>2024</v>
      </c>
      <c r="E6779" s="2" t="s">
        <v>143</v>
      </c>
      <c r="F6779" s="2" t="s">
        <v>6834</v>
      </c>
      <c r="G6779" s="2" t="s">
        <v>10002</v>
      </c>
      <c r="H6779">
        <v>20498607901</v>
      </c>
      <c r="I6779" t="str">
        <f>INDEX([1]BCLIENTES!B:B,MATCH(Tabla5[[#This Row],[RUC]],[1]BCLIENTES!A:A,0))</f>
        <v>COMERCIAL PASUR E.I.R.L.</v>
      </c>
      <c r="J6779" t="e">
        <f>INDEX([1]!Tabla1[DISTRITO],MATCH(Tabla5[[#This Row],[RUC]],[1]!Tabla1[RUC],0))</f>
        <v>#REF!</v>
      </c>
      <c r="K6779" t="str">
        <f>INDEX([1]BCLIENTES!H:H,MATCH(Tabla5[[#This Row],[RUC]],[1]BCLIENTES!A:A,0))</f>
        <v>AREQUIPA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tr">
        <f>TEXT(Tabla5[[#This Row],[FECHA]],"MMM")</f>
        <v>Nov</v>
      </c>
      <c r="D6780" s="1" t="str">
        <f>TEXT(Tabla5[[#This Row],[FECHA]],"YYY")</f>
        <v>2024</v>
      </c>
      <c r="E6780" s="2" t="s">
        <v>143</v>
      </c>
      <c r="F6780" s="2" t="s">
        <v>6835</v>
      </c>
      <c r="G6780" s="2" t="s">
        <v>10006</v>
      </c>
      <c r="H6780">
        <v>10295423281</v>
      </c>
      <c r="I6780" t="str">
        <f>INDEX([1]BCLIENTES!B:B,MATCH(Tabla5[[#This Row],[RUC]],[1]BCLIENTES!A:A,0))</f>
        <v xml:space="preserve"> MAMANI MAMANI HILDA</v>
      </c>
      <c r="J6780" t="e">
        <f>INDEX([1]!Tabla1[DISTRITO],MATCH(Tabla5[[#This Row],[RUC]],[1]!Tabla1[RUC],0))</f>
        <v>#REF!</v>
      </c>
      <c r="K6780" t="str">
        <f>INDEX([1]BCLIENTES!H:H,MATCH(Tabla5[[#This Row],[RUC]],[1]BCLIENTES!A:A,0))</f>
        <v xml:space="preserve"> AREQUIPA 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tr">
        <f>TEXT(Tabla5[[#This Row],[FECHA]],"MMM")</f>
        <v>Nov</v>
      </c>
      <c r="D6781" s="1" t="str">
        <f>TEXT(Tabla5[[#This Row],[FECHA]],"YYY")</f>
        <v>2024</v>
      </c>
      <c r="E6781" s="2" t="s">
        <v>143</v>
      </c>
      <c r="F6781" s="2" t="s">
        <v>6836</v>
      </c>
      <c r="G6781" s="2" t="s">
        <v>10003</v>
      </c>
      <c r="H6781">
        <v>10238869523</v>
      </c>
      <c r="I6781" t="str">
        <f>INDEX([1]BCLIENTES!B:B,MATCH(Tabla5[[#This Row],[RUC]],[1]BCLIENTES!A:A,0))</f>
        <v xml:space="preserve"> CARREÑO DELGADO ROSA LINA</v>
      </c>
      <c r="J6781" t="e">
        <f>INDEX([1]!Tabla1[DISTRITO],MATCH(Tabla5[[#This Row],[RUC]],[1]!Tabla1[RUC],0))</f>
        <v>#REF!</v>
      </c>
      <c r="K6781" t="str">
        <f>INDEX([1]BCLIENTES!H:H,MATCH(Tabla5[[#This Row],[RUC]],[1]BCLIENTES!A:A,0))</f>
        <v xml:space="preserve"> TRUJILLO 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tr">
        <f>TEXT(Tabla5[[#This Row],[FECHA]],"MMM")</f>
        <v>Nov</v>
      </c>
      <c r="D6782" s="1" t="str">
        <f>TEXT(Tabla5[[#This Row],[FECHA]],"YYY")</f>
        <v>2024</v>
      </c>
      <c r="E6782" s="2" t="s">
        <v>143</v>
      </c>
      <c r="F6782" s="2" t="s">
        <v>6837</v>
      </c>
      <c r="G6782" s="2" t="s">
        <v>9999</v>
      </c>
      <c r="H6782">
        <v>20604875855</v>
      </c>
      <c r="I6782" t="str">
        <f>INDEX([1]BCLIENTES!B:B,MATCH(Tabla5[[#This Row],[RUC]],[1]BCLIENTES!A:A,0))</f>
        <v xml:space="preserve"> CORPORACION ELECTRO INDUSTRIAL CESPEDES S.A.C.</v>
      </c>
      <c r="J6782" t="e">
        <f>INDEX([1]!Tabla1[DISTRITO],MATCH(Tabla5[[#This Row],[RUC]],[1]!Tabla1[RUC],0))</f>
        <v>#REF!</v>
      </c>
      <c r="K6782" t="str">
        <f>INDEX([1]BCLIENTES!H:H,MATCH(Tabla5[[#This Row],[RUC]],[1]BCLIENTES!A:A,0))</f>
        <v xml:space="preserve"> ICA 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tr">
        <f>TEXT(Tabla5[[#This Row],[FECHA]],"MMM")</f>
        <v>Nov</v>
      </c>
      <c r="D6783" s="1" t="str">
        <f>TEXT(Tabla5[[#This Row],[FECHA]],"YYY")</f>
        <v>2024</v>
      </c>
      <c r="E6783" s="2" t="s">
        <v>143</v>
      </c>
      <c r="F6783" s="2" t="s">
        <v>6838</v>
      </c>
      <c r="G6783" s="2" t="s">
        <v>10002</v>
      </c>
      <c r="H6783">
        <v>10771662540</v>
      </c>
      <c r="I6783" t="str">
        <f>INDEX([1]BCLIENTES!B:B,MATCH(Tabla5[[#This Row],[RUC]],[1]BCLIENTES!A:A,0))</f>
        <v xml:space="preserve"> AYALA HUAYTAPUMA MARILUZ</v>
      </c>
      <c r="J6783" t="e">
        <f>INDEX([1]!Tabla1[DISTRITO],MATCH(Tabla5[[#This Row],[RUC]],[1]!Tabla1[RUC],0))</f>
        <v>#REF!</v>
      </c>
      <c r="K6783" t="str">
        <f>INDEX([1]BCLIENTES!H:H,MATCH(Tabla5[[#This Row],[RUC]],[1]BCLIENTES!A:A,0))</f>
        <v xml:space="preserve"> AREQUIPA 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tr">
        <f>TEXT(Tabla5[[#This Row],[FECHA]],"MMM")</f>
        <v>Nov</v>
      </c>
      <c r="D6784" s="1" t="str">
        <f>TEXT(Tabla5[[#This Row],[FECHA]],"YYY")</f>
        <v>2024</v>
      </c>
      <c r="E6784" s="2" t="s">
        <v>143</v>
      </c>
      <c r="F6784" s="2" t="s">
        <v>6839</v>
      </c>
      <c r="G6784" s="2" t="s">
        <v>10002</v>
      </c>
      <c r="H6784">
        <v>20455948747</v>
      </c>
      <c r="I6784" t="str">
        <f>INDEX([1]BCLIENTES!B:B,MATCH(Tabla5[[#This Row],[RUC]],[1]BCLIENTES!A:A,0))</f>
        <v xml:space="preserve"> TRINITY AQP S.R.L.</v>
      </c>
      <c r="J6784" t="e">
        <f>INDEX([1]!Tabla1[DISTRITO],MATCH(Tabla5[[#This Row],[RUC]],[1]!Tabla1[RUC],0))</f>
        <v>#REF!</v>
      </c>
      <c r="K6784" t="str">
        <f>INDEX([1]BCLIENTES!H:H,MATCH(Tabla5[[#This Row],[RUC]],[1]BCLIENTES!A:A,0))</f>
        <v xml:space="preserve"> AREQUIPA 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tr">
        <f>TEXT(Tabla5[[#This Row],[FECHA]],"MMM")</f>
        <v>Nov</v>
      </c>
      <c r="D6785" s="1" t="str">
        <f>TEXT(Tabla5[[#This Row],[FECHA]],"YYY")</f>
        <v>2024</v>
      </c>
      <c r="E6785" s="2" t="s">
        <v>143</v>
      </c>
      <c r="F6785" s="2" t="s">
        <v>6840</v>
      </c>
      <c r="G6785" s="2" t="s">
        <v>10003</v>
      </c>
      <c r="H6785">
        <v>20604833613</v>
      </c>
      <c r="I6785" t="str">
        <f>INDEX([1]BCLIENTES!B:B,MATCH(Tabla5[[#This Row],[RUC]],[1]BCLIENTES!A:A,0))</f>
        <v xml:space="preserve"> SIGLO 21 E.I.R.L.</v>
      </c>
      <c r="J6785" t="e">
        <f>INDEX([1]!Tabla1[DISTRITO],MATCH(Tabla5[[#This Row],[RUC]],[1]!Tabla1[RUC],0))</f>
        <v>#REF!</v>
      </c>
      <c r="K6785" t="str">
        <f>INDEX([1]BCLIENTES!H:H,MATCH(Tabla5[[#This Row],[RUC]],[1]BCLIENTES!A:A,0))</f>
        <v xml:space="preserve"> FERREÑAFE 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tr">
        <f>TEXT(Tabla5[[#This Row],[FECHA]],"MMM")</f>
        <v>Nov</v>
      </c>
      <c r="D6786" s="1" t="str">
        <f>TEXT(Tabla5[[#This Row],[FECHA]],"YYY")</f>
        <v>2024</v>
      </c>
      <c r="E6786" s="2" t="s">
        <v>143</v>
      </c>
      <c r="F6786" s="2" t="s">
        <v>6841</v>
      </c>
      <c r="G6786" s="2" t="s">
        <v>10003</v>
      </c>
      <c r="H6786">
        <v>10766615657</v>
      </c>
      <c r="I6786" t="str">
        <f>INDEX([1]BCLIENTES!B:B,MATCH(Tabla5[[#This Row],[RUC]],[1]BCLIENTES!A:A,0))</f>
        <v xml:space="preserve"> OLAYA ROJAS GASTON DAVID</v>
      </c>
      <c r="J6786" t="e">
        <f>INDEX([1]!Tabla1[DISTRITO],MATCH(Tabla5[[#This Row],[RUC]],[1]!Tabla1[RUC],0))</f>
        <v>#REF!</v>
      </c>
      <c r="K6786" t="str">
        <f>INDEX([1]BCLIENTES!H:H,MATCH(Tabla5[[#This Row],[RUC]],[1]BCLIENTES!A:A,0))</f>
        <v xml:space="preserve"> PIURA 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tr">
        <f>TEXT(Tabla5[[#This Row],[FECHA]],"MMM")</f>
        <v>Nov</v>
      </c>
      <c r="D6787" s="1" t="str">
        <f>TEXT(Tabla5[[#This Row],[FECHA]],"YYY")</f>
        <v>2024</v>
      </c>
      <c r="E6787" s="2" t="s">
        <v>143</v>
      </c>
      <c r="F6787" s="2" t="s">
        <v>6842</v>
      </c>
      <c r="G6787" s="2" t="s">
        <v>10004</v>
      </c>
      <c r="H6787">
        <v>20559587185</v>
      </c>
      <c r="I6787" t="str">
        <f>INDEX([1]BCLIENTES!B:B,MATCH(Tabla5[[#This Row],[RUC]],[1]BCLIENTES!A:A,0))</f>
        <v xml:space="preserve"> DISTRIBUIDORA ROYER S.A.C.</v>
      </c>
      <c r="J6787" t="e">
        <f>INDEX([1]!Tabla1[DISTRITO],MATCH(Tabla5[[#This Row],[RUC]],[1]!Tabla1[RUC],0))</f>
        <v>#REF!</v>
      </c>
      <c r="K6787" t="str">
        <f>INDEX([1]BCLIENTES!H:H,MATCH(Tabla5[[#This Row],[RUC]],[1]BCLIENTES!A:A,0))</f>
        <v xml:space="preserve"> TRUJILLO 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tr">
        <f>TEXT(Tabla5[[#This Row],[FECHA]],"MMM")</f>
        <v>Nov</v>
      </c>
      <c r="D6788" s="1" t="str">
        <f>TEXT(Tabla5[[#This Row],[FECHA]],"YYY")</f>
        <v>2024</v>
      </c>
      <c r="E6788" s="2" t="s">
        <v>143</v>
      </c>
      <c r="F6788" s="2" t="s">
        <v>6843</v>
      </c>
      <c r="G6788" s="2" t="s">
        <v>10002</v>
      </c>
      <c r="H6788">
        <v>20607877352</v>
      </c>
      <c r="I6788" t="str">
        <f>INDEX([1]BCLIENTES!B:B,MATCH(Tabla5[[#This Row],[RUC]],[1]BCLIENTES!A:A,0))</f>
        <v xml:space="preserve"> SOLUCIONES ELECTRICAS MARLUM EMPRESA INDIVIDUAL DE RESPONSABILIDASD LIMITADA</v>
      </c>
      <c r="J6788" t="e">
        <f>INDEX([1]!Tabla1[DISTRITO],MATCH(Tabla5[[#This Row],[RUC]],[1]!Tabla1[RUC],0))</f>
        <v>#REF!</v>
      </c>
      <c r="K6788" t="str">
        <f>INDEX([1]BCLIENTES!H:H,MATCH(Tabla5[[#This Row],[RUC]],[1]BCLIENTES!A:A,0))</f>
        <v xml:space="preserve"> TACNA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tr">
        <f>TEXT(Tabla5[[#This Row],[FECHA]],"MMM")</f>
        <v>Nov</v>
      </c>
      <c r="D6789" s="1" t="str">
        <f>TEXT(Tabla5[[#This Row],[FECHA]],"YYY")</f>
        <v>2024</v>
      </c>
      <c r="E6789" s="2" t="s">
        <v>143</v>
      </c>
      <c r="F6789" s="2" t="s">
        <v>6844</v>
      </c>
      <c r="G6789" s="2" t="s">
        <v>10002</v>
      </c>
      <c r="H6789">
        <v>10430082847</v>
      </c>
      <c r="I6789" t="str">
        <f>INDEX([1]BCLIENTES!B:B,MATCH(Tabla5[[#This Row],[RUC]],[1]BCLIENTES!A:A,0))</f>
        <v xml:space="preserve"> CONDORI QUISPE VILMA</v>
      </c>
      <c r="J6789" t="e">
        <f>INDEX([1]!Tabla1[DISTRITO],MATCH(Tabla5[[#This Row],[RUC]],[1]!Tabla1[RUC],0))</f>
        <v>#REF!</v>
      </c>
      <c r="K6789" t="str">
        <f>INDEX([1]BCLIENTES!H:H,MATCH(Tabla5[[#This Row],[RUC]],[1]BCLIENTES!A:A,0))</f>
        <v xml:space="preserve"> TACNA 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tr">
        <f>TEXT(Tabla5[[#This Row],[FECHA]],"MMM")</f>
        <v>Nov</v>
      </c>
      <c r="D6790" s="1" t="str">
        <f>TEXT(Tabla5[[#This Row],[FECHA]],"YYY")</f>
        <v>2024</v>
      </c>
      <c r="E6790" s="2" t="s">
        <v>143</v>
      </c>
      <c r="F6790" s="2" t="s">
        <v>6845</v>
      </c>
      <c r="G6790" s="2" t="s">
        <v>10002</v>
      </c>
      <c r="H6790">
        <v>10430082847</v>
      </c>
      <c r="I6790" t="str">
        <f>INDEX([1]BCLIENTES!B:B,MATCH(Tabla5[[#This Row],[RUC]],[1]BCLIENTES!A:A,0))</f>
        <v xml:space="preserve"> CONDORI QUISPE VILMA</v>
      </c>
      <c r="J6790" t="e">
        <f>INDEX([1]!Tabla1[DISTRITO],MATCH(Tabla5[[#This Row],[RUC]],[1]!Tabla1[RUC],0))</f>
        <v>#REF!</v>
      </c>
      <c r="K6790" t="str">
        <f>INDEX([1]BCLIENTES!H:H,MATCH(Tabla5[[#This Row],[RUC]],[1]BCLIENTES!A:A,0))</f>
        <v xml:space="preserve"> TACNA 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tr">
        <f>TEXT(Tabla5[[#This Row],[FECHA]],"MMM")</f>
        <v>Nov</v>
      </c>
      <c r="D6791" s="1" t="str">
        <f>TEXT(Tabla5[[#This Row],[FECHA]],"YYY")</f>
        <v>2024</v>
      </c>
      <c r="E6791" s="2" t="s">
        <v>143</v>
      </c>
      <c r="F6791" s="2" t="s">
        <v>6846</v>
      </c>
      <c r="G6791" s="2" t="s">
        <v>10003</v>
      </c>
      <c r="H6791">
        <v>20603414846</v>
      </c>
      <c r="I6791" t="str">
        <f>INDEX([1]BCLIENTES!B:B,MATCH(Tabla5[[#This Row],[RUC]],[1]BCLIENTES!A:A,0))</f>
        <v>IMPORTACIONES Y DISTRIBUCIONES CARAZA E.I.R.L.</v>
      </c>
      <c r="J6791" t="e">
        <f>INDEX([1]!Tabla1[DISTRITO],MATCH(Tabla5[[#This Row],[RUC]],[1]!Tabla1[RUC],0))</f>
        <v>#REF!</v>
      </c>
      <c r="K6791" t="str">
        <f>INDEX([1]BCLIENTES!H:H,MATCH(Tabla5[[#This Row],[RUC]],[1]BCLIENTES!A:A,0))</f>
        <v>LIMA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tr">
        <f>TEXT(Tabla5[[#This Row],[FECHA]],"MMM")</f>
        <v>Nov</v>
      </c>
      <c r="D6792" s="1" t="str">
        <f>TEXT(Tabla5[[#This Row],[FECHA]],"YYY")</f>
        <v>2024</v>
      </c>
      <c r="E6792" s="2" t="s">
        <v>143</v>
      </c>
      <c r="F6792" s="2" t="s">
        <v>6847</v>
      </c>
      <c r="G6792" s="2" t="s">
        <v>10003</v>
      </c>
      <c r="H6792">
        <v>20604916772</v>
      </c>
      <c r="I6792" t="str">
        <f>INDEX([1]BCLIENTES!B:B,MATCH(Tabla5[[#This Row],[RUC]],[1]BCLIENTES!A:A,0))</f>
        <v xml:space="preserve"> ABA COMPANY SOCIEDAD ANONIMA CERRADA - ABA COMPANY S.A.C.</v>
      </c>
      <c r="J6792" t="e">
        <f>INDEX([1]!Tabla1[DISTRITO],MATCH(Tabla5[[#This Row],[RUC]],[1]!Tabla1[RUC],0))</f>
        <v>#REF!</v>
      </c>
      <c r="K6792" t="str">
        <f>INDEX([1]BCLIENTES!H:H,MATCH(Tabla5[[#This Row],[RUC]],[1]BCLIENTES!A:A,0))</f>
        <v xml:space="preserve"> TRUJILLO 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tr">
        <f>TEXT(Tabla5[[#This Row],[FECHA]],"MMM")</f>
        <v>Nov</v>
      </c>
      <c r="D6793" s="1" t="str">
        <f>TEXT(Tabla5[[#This Row],[FECHA]],"YYY")</f>
        <v>2024</v>
      </c>
      <c r="E6793" s="2" t="s">
        <v>143</v>
      </c>
      <c r="F6793" s="2" t="s">
        <v>6848</v>
      </c>
      <c r="G6793" s="2" t="s">
        <v>10003</v>
      </c>
      <c r="H6793">
        <v>20601787700</v>
      </c>
      <c r="I6793" t="str">
        <f>INDEX([1]BCLIENTES!B:B,MATCH(Tabla5[[#This Row],[RUC]],[1]BCLIENTES!A:A,0))</f>
        <v xml:space="preserve"> IMPORTACIONES MIRALDI S.A.C.</v>
      </c>
      <c r="J6793" t="e">
        <f>INDEX([1]!Tabla1[DISTRITO],MATCH(Tabla5[[#This Row],[RUC]],[1]!Tabla1[RUC],0))</f>
        <v>#REF!</v>
      </c>
      <c r="K6793" t="str">
        <f>INDEX([1]BCLIENTES!H:H,MATCH(Tabla5[[#This Row],[RUC]],[1]BCLIENTES!A:A,0))</f>
        <v xml:space="preserve"> LIMA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tr">
        <f>TEXT(Tabla5[[#This Row],[FECHA]],"MMM")</f>
        <v>Nov</v>
      </c>
      <c r="D6794" s="1" t="str">
        <f>TEXT(Tabla5[[#This Row],[FECHA]],"YYY")</f>
        <v>2024</v>
      </c>
      <c r="E6794" s="2" t="s">
        <v>143</v>
      </c>
      <c r="F6794" s="2" t="s">
        <v>6849</v>
      </c>
      <c r="G6794" s="2" t="s">
        <v>10002</v>
      </c>
      <c r="H6794">
        <v>20558185687</v>
      </c>
      <c r="I6794" t="str">
        <f>INDEX([1]BCLIENTES!B:B,MATCH(Tabla5[[#This Row],[RUC]],[1]BCLIENTES!A:A,0))</f>
        <v>D Y G COMERCIAL MAYORISTA E.I.R.L.</v>
      </c>
      <c r="J6794" t="e">
        <f>INDEX([1]!Tabla1[DISTRITO],MATCH(Tabla5[[#This Row],[RUC]],[1]!Tabla1[RUC],0))</f>
        <v>#REF!</v>
      </c>
      <c r="K6794" t="str">
        <f>INDEX([1]BCLIENTES!H:H,MATCH(Tabla5[[#This Row],[RUC]],[1]BCLIENTES!A:A,0))</f>
        <v>AREQUIPA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tr">
        <f>TEXT(Tabla5[[#This Row],[FECHA]],"MMM")</f>
        <v>Nov</v>
      </c>
      <c r="D6795" s="1" t="str">
        <f>TEXT(Tabla5[[#This Row],[FECHA]],"YYY")</f>
        <v>2024</v>
      </c>
      <c r="E6795" s="2" t="s">
        <v>143</v>
      </c>
      <c r="F6795" s="2" t="s">
        <v>6850</v>
      </c>
      <c r="G6795" s="2" t="s">
        <v>10002</v>
      </c>
      <c r="H6795">
        <v>20604939969</v>
      </c>
      <c r="I6795" t="str">
        <f>INDEX([1]BCLIENTES!B:B,MATCH(Tabla5[[#This Row],[RUC]],[1]BCLIENTES!A:A,0))</f>
        <v xml:space="preserve"> HERRAMIENTAS Y CONSTRUCCION S.A.C. - HERRACON S.A.C.</v>
      </c>
      <c r="J6795" t="e">
        <f>INDEX([1]!Tabla1[DISTRITO],MATCH(Tabla5[[#This Row],[RUC]],[1]!Tabla1[RUC],0))</f>
        <v>#REF!</v>
      </c>
      <c r="K6795" t="str">
        <f>INDEX([1]BCLIENTES!H:H,MATCH(Tabla5[[#This Row],[RUC]],[1]BCLIENTES!A:A,0))</f>
        <v xml:space="preserve"> AREQUIPA 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tr">
        <f>TEXT(Tabla5[[#This Row],[FECHA]],"MMM")</f>
        <v>Nov</v>
      </c>
      <c r="D6796" s="1" t="str">
        <f>TEXT(Tabla5[[#This Row],[FECHA]],"YYY")</f>
        <v>2024</v>
      </c>
      <c r="E6796" s="2" t="s">
        <v>143</v>
      </c>
      <c r="F6796" s="2" t="s">
        <v>6851</v>
      </c>
      <c r="G6796" s="2" t="s">
        <v>10004</v>
      </c>
      <c r="H6796">
        <v>10167978130</v>
      </c>
      <c r="I6796" t="str">
        <f>INDEX([1]BCLIENTES!B:B,MATCH(Tabla5[[#This Row],[RUC]],[1]BCLIENTES!A:A,0))</f>
        <v xml:space="preserve"> BENAVIDES CASTRO STALIN OMAR</v>
      </c>
      <c r="J6796" t="e">
        <f>INDEX([1]!Tabla1[DISTRITO],MATCH(Tabla5[[#This Row],[RUC]],[1]!Tabla1[RUC],0))</f>
        <v>#REF!</v>
      </c>
      <c r="K6796" t="str">
        <f>INDEX([1]BCLIENTES!H:H,MATCH(Tabla5[[#This Row],[RUC]],[1]BCLIENTES!A:A,0))</f>
        <v xml:space="preserve"> CHICLAYO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tr">
        <f>TEXT(Tabla5[[#This Row],[FECHA]],"MMM")</f>
        <v>Nov</v>
      </c>
      <c r="D6797" s="1" t="str">
        <f>TEXT(Tabla5[[#This Row],[FECHA]],"YYY")</f>
        <v>2024</v>
      </c>
      <c r="E6797" s="2" t="s">
        <v>143</v>
      </c>
      <c r="F6797" s="2" t="s">
        <v>6852</v>
      </c>
      <c r="G6797" s="2" t="s">
        <v>10003</v>
      </c>
      <c r="H6797">
        <v>20604916772</v>
      </c>
      <c r="I6797" t="str">
        <f>INDEX([1]BCLIENTES!B:B,MATCH(Tabla5[[#This Row],[RUC]],[1]BCLIENTES!A:A,0))</f>
        <v xml:space="preserve"> ABA COMPANY SOCIEDAD ANONIMA CERRADA - ABA COMPANY S.A.C.</v>
      </c>
      <c r="J6797" t="e">
        <f>INDEX([1]!Tabla1[DISTRITO],MATCH(Tabla5[[#This Row],[RUC]],[1]!Tabla1[RUC],0))</f>
        <v>#REF!</v>
      </c>
      <c r="K6797" t="str">
        <f>INDEX([1]BCLIENTES!H:H,MATCH(Tabla5[[#This Row],[RUC]],[1]BCLIENTES!A:A,0))</f>
        <v xml:space="preserve"> TRUJILLO 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tr">
        <f>TEXT(Tabla5[[#This Row],[FECHA]],"MMM")</f>
        <v>Nov</v>
      </c>
      <c r="D6798" s="1" t="str">
        <f>TEXT(Tabla5[[#This Row],[FECHA]],"YYY")</f>
        <v>2024</v>
      </c>
      <c r="E6798" s="2" t="s">
        <v>143</v>
      </c>
      <c r="F6798" s="2" t="s">
        <v>6853</v>
      </c>
      <c r="G6798" s="2" t="s">
        <v>10003</v>
      </c>
      <c r="H6798">
        <v>20604916772</v>
      </c>
      <c r="I6798" t="str">
        <f>INDEX([1]BCLIENTES!B:B,MATCH(Tabla5[[#This Row],[RUC]],[1]BCLIENTES!A:A,0))</f>
        <v xml:space="preserve"> ABA COMPANY SOCIEDAD ANONIMA CERRADA - ABA COMPANY S.A.C.</v>
      </c>
      <c r="J6798" t="e">
        <f>INDEX([1]!Tabla1[DISTRITO],MATCH(Tabla5[[#This Row],[RUC]],[1]!Tabla1[RUC],0))</f>
        <v>#REF!</v>
      </c>
      <c r="K6798" t="str">
        <f>INDEX([1]BCLIENTES!H:H,MATCH(Tabla5[[#This Row],[RUC]],[1]BCLIENTES!A:A,0))</f>
        <v xml:space="preserve"> TRUJILLO 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tr">
        <f>TEXT(Tabla5[[#This Row],[FECHA]],"MMM")</f>
        <v>Nov</v>
      </c>
      <c r="D6799" s="1" t="str">
        <f>TEXT(Tabla5[[#This Row],[FECHA]],"YYY")</f>
        <v>2024</v>
      </c>
      <c r="E6799" s="2" t="s">
        <v>143</v>
      </c>
      <c r="F6799" s="2" t="s">
        <v>6854</v>
      </c>
      <c r="G6799" s="2" t="s">
        <v>10006</v>
      </c>
      <c r="H6799">
        <v>10485371244</v>
      </c>
      <c r="I6799" t="str">
        <f>INDEX([1]BCLIENTES!B:B,MATCH(Tabla5[[#This Row],[RUC]],[1]BCLIENTES!A:A,0))</f>
        <v xml:space="preserve"> CORNEJO PEÑA RUTBEL</v>
      </c>
      <c r="J6799" t="e">
        <f>INDEX([1]!Tabla1[DISTRITO],MATCH(Tabla5[[#This Row],[RUC]],[1]!Tabla1[RUC],0))</f>
        <v>#REF!</v>
      </c>
      <c r="K6799" t="str">
        <f>INDEX([1]BCLIENTES!H:H,MATCH(Tabla5[[#This Row],[RUC]],[1]BCLIENTES!A:A,0))</f>
        <v xml:space="preserve"> CUSCO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tr">
        <f>TEXT(Tabla5[[#This Row],[FECHA]],"MMM")</f>
        <v>Nov</v>
      </c>
      <c r="D6800" s="1" t="str">
        <f>TEXT(Tabla5[[#This Row],[FECHA]],"YYY")</f>
        <v>2024</v>
      </c>
      <c r="E6800" s="2" t="s">
        <v>143</v>
      </c>
      <c r="F6800" s="2" t="s">
        <v>6855</v>
      </c>
      <c r="G6800" s="2" t="s">
        <v>10006</v>
      </c>
      <c r="H6800">
        <v>10485371244</v>
      </c>
      <c r="I6800" t="str">
        <f>INDEX([1]BCLIENTES!B:B,MATCH(Tabla5[[#This Row],[RUC]],[1]BCLIENTES!A:A,0))</f>
        <v xml:space="preserve"> CORNEJO PEÑA RUTBEL</v>
      </c>
      <c r="J6800" t="e">
        <f>INDEX([1]!Tabla1[DISTRITO],MATCH(Tabla5[[#This Row],[RUC]],[1]!Tabla1[RUC],0))</f>
        <v>#REF!</v>
      </c>
      <c r="K6800" t="str">
        <f>INDEX([1]BCLIENTES!H:H,MATCH(Tabla5[[#This Row],[RUC]],[1]BCLIENTES!A:A,0))</f>
        <v xml:space="preserve"> CUSCO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tr">
        <f>TEXT(Tabla5[[#This Row],[FECHA]],"MMM")</f>
        <v>Nov</v>
      </c>
      <c r="D6801" s="1" t="str">
        <f>TEXT(Tabla5[[#This Row],[FECHA]],"YYY")</f>
        <v>2024</v>
      </c>
      <c r="E6801" s="2" t="s">
        <v>143</v>
      </c>
      <c r="F6801" s="2" t="s">
        <v>6856</v>
      </c>
      <c r="G6801" s="2" t="s">
        <v>9999</v>
      </c>
      <c r="H6801">
        <v>20486833557</v>
      </c>
      <c r="I6801" t="str">
        <f>INDEX([1]BCLIENTES!B:B,MATCH(Tabla5[[#This Row],[RUC]],[1]BCLIENTES!A:A,0))</f>
        <v xml:space="preserve"> PROMOTORES ELECTRICOS MILAGROS Y CESAR S.A.C.</v>
      </c>
      <c r="J6801" t="e">
        <f>INDEX([1]!Tabla1[DISTRITO],MATCH(Tabla5[[#This Row],[RUC]],[1]!Tabla1[RUC],0))</f>
        <v>#REF!</v>
      </c>
      <c r="K6801" t="str">
        <f>INDEX([1]BCLIENTES!H:H,MATCH(Tabla5[[#This Row],[RUC]],[1]BCLIENTES!A:A,0))</f>
        <v xml:space="preserve"> HUANCAYO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tr">
        <f>TEXT(Tabla5[[#This Row],[FECHA]],"MMM")</f>
        <v>Nov</v>
      </c>
      <c r="D6802" s="1" t="str">
        <f>TEXT(Tabla5[[#This Row],[FECHA]],"YYY")</f>
        <v>2024</v>
      </c>
      <c r="E6802" s="2" t="s">
        <v>143</v>
      </c>
      <c r="F6802" s="2" t="s">
        <v>6857</v>
      </c>
      <c r="G6802" s="2" t="s">
        <v>10002</v>
      </c>
      <c r="H6802">
        <v>10771662540</v>
      </c>
      <c r="I6802" t="str">
        <f>INDEX([1]BCLIENTES!B:B,MATCH(Tabla5[[#This Row],[RUC]],[1]BCLIENTES!A:A,0))</f>
        <v xml:space="preserve"> AYALA HUAYTAPUMA MARILUZ</v>
      </c>
      <c r="J6802" t="e">
        <f>INDEX([1]!Tabla1[DISTRITO],MATCH(Tabla5[[#This Row],[RUC]],[1]!Tabla1[RUC],0))</f>
        <v>#REF!</v>
      </c>
      <c r="K6802" t="str">
        <f>INDEX([1]BCLIENTES!H:H,MATCH(Tabla5[[#This Row],[RUC]],[1]BCLIENTES!A:A,0))</f>
        <v xml:space="preserve"> AREQUIPA 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tr">
        <f>TEXT(Tabla5[[#This Row],[FECHA]],"MMM")</f>
        <v>Nov</v>
      </c>
      <c r="D6803" s="1" t="str">
        <f>TEXT(Tabla5[[#This Row],[FECHA]],"YYY")</f>
        <v>2024</v>
      </c>
      <c r="E6803" s="2" t="s">
        <v>143</v>
      </c>
      <c r="F6803" s="2" t="s">
        <v>6858</v>
      </c>
      <c r="G6803" s="2" t="s">
        <v>10002</v>
      </c>
      <c r="H6803">
        <v>20601467845</v>
      </c>
      <c r="I6803" t="str">
        <f>INDEX([1]BCLIENTES!B:B,MATCH(Tabla5[[#This Row],[RUC]],[1]BCLIENTES!A:A,0))</f>
        <v xml:space="preserve"> CORPORACION MIRANDA NUÑEZ E.I.R.L.</v>
      </c>
      <c r="J6803" t="e">
        <f>INDEX([1]!Tabla1[DISTRITO],MATCH(Tabla5[[#This Row],[RUC]],[1]!Tabla1[RUC],0))</f>
        <v>#REF!</v>
      </c>
      <c r="K6803" t="str">
        <f>INDEX([1]BCLIENTES!H:H,MATCH(Tabla5[[#This Row],[RUC]],[1]BCLIENTES!A:A,0))</f>
        <v xml:space="preserve"> AREQUIPA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tr">
        <f>TEXT(Tabla5[[#This Row],[FECHA]],"MMM")</f>
        <v>Nov</v>
      </c>
      <c r="D6804" s="1" t="str">
        <f>TEXT(Tabla5[[#This Row],[FECHA]],"YYY")</f>
        <v>2024</v>
      </c>
      <c r="E6804" s="2" t="s">
        <v>143</v>
      </c>
      <c r="F6804" s="2" t="s">
        <v>6859</v>
      </c>
      <c r="G6804" s="2" t="s">
        <v>9997</v>
      </c>
      <c r="H6804">
        <v>1</v>
      </c>
      <c r="I6804" t="str">
        <f>INDEX([1]BCLIENTES!B:B,MATCH(Tabla5[[#This Row],[RUC]],[1]BCLIENTES!A:A,0))</f>
        <v>ANULADO</v>
      </c>
      <c r="J6804" t="e">
        <f>INDEX([1]!Tabla1[DISTRITO],MATCH(Tabla5[[#This Row],[RUC]],[1]!Tabla1[RUC],0))</f>
        <v>#REF!</v>
      </c>
      <c r="K6804" t="str">
        <f>INDEX([1]BCLIENTES!H:H,MATCH(Tabla5[[#This Row],[RUC]],[1]BCLIENTES!A:A,0))</f>
        <v>ANULADO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tr">
        <f>TEXT(Tabla5[[#This Row],[FECHA]],"MMM")</f>
        <v>Nov</v>
      </c>
      <c r="D6805" s="1" t="str">
        <f>TEXT(Tabla5[[#This Row],[FECHA]],"YYY")</f>
        <v>2024</v>
      </c>
      <c r="E6805" s="2" t="s">
        <v>143</v>
      </c>
      <c r="F6805" s="2" t="s">
        <v>6860</v>
      </c>
      <c r="G6805" s="2" t="s">
        <v>10002</v>
      </c>
      <c r="H6805">
        <v>10431742069</v>
      </c>
      <c r="I6805" t="str">
        <f>INDEX([1]BCLIENTES!B:B,MATCH(Tabla5[[#This Row],[RUC]],[1]BCLIENTES!A:A,0))</f>
        <v xml:space="preserve"> CONSA HUAYTAPUMA AGUSTIN</v>
      </c>
      <c r="J6805" t="e">
        <f>INDEX([1]!Tabla1[DISTRITO],MATCH(Tabla5[[#This Row],[RUC]],[1]!Tabla1[RUC],0))</f>
        <v>#REF!</v>
      </c>
      <c r="K6805" t="str">
        <f>INDEX([1]BCLIENTES!H:H,MATCH(Tabla5[[#This Row],[RUC]],[1]BCLIENTES!A:A,0))</f>
        <v xml:space="preserve"> AREQUIPA 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tr">
        <f>TEXT(Tabla5[[#This Row],[FECHA]],"MMM")</f>
        <v>Nov</v>
      </c>
      <c r="D6806" s="1" t="str">
        <f>TEXT(Tabla5[[#This Row],[FECHA]],"YYY")</f>
        <v>2024</v>
      </c>
      <c r="E6806" s="2" t="s">
        <v>143</v>
      </c>
      <c r="F6806" s="2" t="s">
        <v>6861</v>
      </c>
      <c r="G6806" s="2" t="s">
        <v>9999</v>
      </c>
      <c r="H6806">
        <v>20279099142</v>
      </c>
      <c r="I6806" t="str">
        <f>INDEX([1]BCLIENTES!B:B,MATCH(Tabla5[[#This Row],[RUC]],[1]BCLIENTES!A:A,0))</f>
        <v xml:space="preserve"> TECNOLOGIA ELECTRICA S.A.C</v>
      </c>
      <c r="J6806" t="e">
        <f>INDEX([1]!Tabla1[DISTRITO],MATCH(Tabla5[[#This Row],[RUC]],[1]!Tabla1[RUC],0))</f>
        <v>#REF!</v>
      </c>
      <c r="K6806" t="str">
        <f>INDEX([1]BCLIENTES!H:H,MATCH(Tabla5[[#This Row],[RUC]],[1]BCLIENTES!A:A,0))</f>
        <v xml:space="preserve"> ICA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tr">
        <f>TEXT(Tabla5[[#This Row],[FECHA]],"MMM")</f>
        <v>Nov</v>
      </c>
      <c r="D6807" s="1" t="str">
        <f>TEXT(Tabla5[[#This Row],[FECHA]],"YYY")</f>
        <v>2024</v>
      </c>
      <c r="E6807" s="2" t="s">
        <v>143</v>
      </c>
      <c r="F6807" s="2" t="s">
        <v>6862</v>
      </c>
      <c r="G6807" s="2" t="s">
        <v>10003</v>
      </c>
      <c r="H6807">
        <v>20601787700</v>
      </c>
      <c r="I6807" t="str">
        <f>INDEX([1]BCLIENTES!B:B,MATCH(Tabla5[[#This Row],[RUC]],[1]BCLIENTES!A:A,0))</f>
        <v xml:space="preserve"> IMPORTACIONES MIRALDI S.A.C.</v>
      </c>
      <c r="J6807" t="e">
        <f>INDEX([1]!Tabla1[DISTRITO],MATCH(Tabla5[[#This Row],[RUC]],[1]!Tabla1[RUC],0))</f>
        <v>#REF!</v>
      </c>
      <c r="K6807" t="str">
        <f>INDEX([1]BCLIENTES!H:H,MATCH(Tabla5[[#This Row],[RUC]],[1]BCLIENTES!A:A,0))</f>
        <v xml:space="preserve"> LIMA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tr">
        <f>TEXT(Tabla5[[#This Row],[FECHA]],"MMM")</f>
        <v>Nov</v>
      </c>
      <c r="D6808" s="1" t="str">
        <f>TEXT(Tabla5[[#This Row],[FECHA]],"YYY")</f>
        <v>2024</v>
      </c>
      <c r="E6808" s="2" t="s">
        <v>143</v>
      </c>
      <c r="F6808" s="2" t="s">
        <v>6863</v>
      </c>
      <c r="G6808" s="2" t="s">
        <v>9999</v>
      </c>
      <c r="H6808">
        <v>20603482531</v>
      </c>
      <c r="I6808" t="str">
        <f>INDEX([1]BCLIENTES!B:B,MATCH(Tabla5[[#This Row],[RUC]],[1]BCLIENTES!A:A,0))</f>
        <v xml:space="preserve"> ILUMINACIONES HOBAB SOCIEDAD ANONIMA CERRADA - ILUMINACIONES HOBAB S.A.C.</v>
      </c>
      <c r="J6808" t="e">
        <f>INDEX([1]!Tabla1[DISTRITO],MATCH(Tabla5[[#This Row],[RUC]],[1]!Tabla1[RUC],0))</f>
        <v>#REF!</v>
      </c>
      <c r="K6808" t="str">
        <f>INDEX([1]BCLIENTES!H:H,MATCH(Tabla5[[#This Row],[RUC]],[1]BCLIENTES!A:A,0))</f>
        <v xml:space="preserve"> HUANCAYO 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tr">
        <f>TEXT(Tabla5[[#This Row],[FECHA]],"MMM")</f>
        <v>Nov</v>
      </c>
      <c r="D6809" s="1" t="str">
        <f>TEXT(Tabla5[[#This Row],[FECHA]],"YYY")</f>
        <v>2024</v>
      </c>
      <c r="E6809" s="2" t="s">
        <v>143</v>
      </c>
      <c r="F6809" s="2" t="s">
        <v>6864</v>
      </c>
      <c r="G6809" s="2" t="s">
        <v>10004</v>
      </c>
      <c r="H6809">
        <v>20609019019</v>
      </c>
      <c r="I6809" t="str">
        <f>INDEX([1]BCLIENTES!B:B,MATCH(Tabla5[[#This Row],[RUC]],[1]BCLIENTES!A:A,0))</f>
        <v xml:space="preserve"> INDUSTRIAS ELECTRICAS V &amp; L S.A.C.</v>
      </c>
      <c r="J6809" t="e">
        <f>INDEX([1]!Tabla1[DISTRITO],MATCH(Tabla5[[#This Row],[RUC]],[1]!Tabla1[RUC],0))</f>
        <v>#REF!</v>
      </c>
      <c r="K6809" t="str">
        <f>INDEX([1]BCLIENTES!H:H,MATCH(Tabla5[[#This Row],[RUC]],[1]BCLIENTES!A:A,0))</f>
        <v xml:space="preserve"> TRUJILLO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tr">
        <f>TEXT(Tabla5[[#This Row],[FECHA]],"MMM")</f>
        <v>Nov</v>
      </c>
      <c r="D6810" s="1" t="str">
        <f>TEXT(Tabla5[[#This Row],[FECHA]],"YYY")</f>
        <v>2024</v>
      </c>
      <c r="E6810" s="2" t="s">
        <v>143</v>
      </c>
      <c r="F6810" s="2" t="s">
        <v>6865</v>
      </c>
      <c r="G6810" s="2" t="s">
        <v>10003</v>
      </c>
      <c r="H6810">
        <v>10238869523</v>
      </c>
      <c r="I6810" t="str">
        <f>INDEX([1]BCLIENTES!B:B,MATCH(Tabla5[[#This Row],[RUC]],[1]BCLIENTES!A:A,0))</f>
        <v xml:space="preserve"> CARREÑO DELGADO ROSA LINA</v>
      </c>
      <c r="J6810" t="e">
        <f>INDEX([1]!Tabla1[DISTRITO],MATCH(Tabla5[[#This Row],[RUC]],[1]!Tabla1[RUC],0))</f>
        <v>#REF!</v>
      </c>
      <c r="K6810" t="str">
        <f>INDEX([1]BCLIENTES!H:H,MATCH(Tabla5[[#This Row],[RUC]],[1]BCLIENTES!A:A,0))</f>
        <v xml:space="preserve"> TRUJILLO 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tr">
        <f>TEXT(Tabla5[[#This Row],[FECHA]],"MMM")</f>
        <v>Nov</v>
      </c>
      <c r="D6811" s="1" t="str">
        <f>TEXT(Tabla5[[#This Row],[FECHA]],"YYY")</f>
        <v>2024</v>
      </c>
      <c r="E6811" s="2" t="s">
        <v>143</v>
      </c>
      <c r="F6811" s="2" t="s">
        <v>6866</v>
      </c>
      <c r="G6811" s="2" t="s">
        <v>10003</v>
      </c>
      <c r="H6811">
        <v>20606183136</v>
      </c>
      <c r="I6811" t="str">
        <f>INDEX([1]BCLIENTES!B:B,MATCH(Tabla5[[#This Row],[RUC]],[1]BCLIENTES!A:A,0))</f>
        <v xml:space="preserve"> JP DISTRIBUCIONES Y SOLUCIONES ELECTRICAS E.I.R.L.</v>
      </c>
      <c r="J6811" t="e">
        <f>INDEX([1]!Tabla1[DISTRITO],MATCH(Tabla5[[#This Row],[RUC]],[1]!Tabla1[RUC],0))</f>
        <v>#REF!</v>
      </c>
      <c r="K6811" t="str">
        <f>INDEX([1]BCLIENTES!H:H,MATCH(Tabla5[[#This Row],[RUC]],[1]BCLIENTES!A:A,0))</f>
        <v xml:space="preserve"> LIMA 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tr">
        <f>TEXT(Tabla5[[#This Row],[FECHA]],"MMM")</f>
        <v>Nov</v>
      </c>
      <c r="D6812" s="1" t="str">
        <f>TEXT(Tabla5[[#This Row],[FECHA]],"YYY")</f>
        <v>2024</v>
      </c>
      <c r="E6812" s="2" t="s">
        <v>143</v>
      </c>
      <c r="F6812" s="2" t="s">
        <v>6867</v>
      </c>
      <c r="G6812" s="2" t="s">
        <v>10002</v>
      </c>
      <c r="H6812">
        <v>20454067682</v>
      </c>
      <c r="I6812" t="str">
        <f>INDEX([1]BCLIENTES!B:B,MATCH(Tabla5[[#This Row],[RUC]],[1]BCLIENTES!A:A,0))</f>
        <v xml:space="preserve"> FERRETERIA Y MATERIALES DE CONSTRUCCION S.R.L. - FEMACO S.R.L.</v>
      </c>
      <c r="J6812" t="e">
        <f>INDEX([1]!Tabla1[DISTRITO],MATCH(Tabla5[[#This Row],[RUC]],[1]!Tabla1[RUC],0))</f>
        <v>#REF!</v>
      </c>
      <c r="K6812" t="str">
        <f>INDEX([1]BCLIENTES!H:H,MATCH(Tabla5[[#This Row],[RUC]],[1]BCLIENTES!A:A,0))</f>
        <v xml:space="preserve"> AREQUIPA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tr">
        <f>TEXT(Tabla5[[#This Row],[FECHA]],"MMM")</f>
        <v>Nov</v>
      </c>
      <c r="D6813" s="1" t="str">
        <f>TEXT(Tabla5[[#This Row],[FECHA]],"YYY")</f>
        <v>2024</v>
      </c>
      <c r="E6813" s="2" t="s">
        <v>143</v>
      </c>
      <c r="F6813" s="2" t="s">
        <v>6868</v>
      </c>
      <c r="G6813" s="2" t="s">
        <v>10002</v>
      </c>
      <c r="H6813">
        <v>20454067682</v>
      </c>
      <c r="I6813" t="str">
        <f>INDEX([1]BCLIENTES!B:B,MATCH(Tabla5[[#This Row],[RUC]],[1]BCLIENTES!A:A,0))</f>
        <v xml:space="preserve"> FERRETERIA Y MATERIALES DE CONSTRUCCION S.R.L. - FEMACO S.R.L.</v>
      </c>
      <c r="J6813" t="e">
        <f>INDEX([1]!Tabla1[DISTRITO],MATCH(Tabla5[[#This Row],[RUC]],[1]!Tabla1[RUC],0))</f>
        <v>#REF!</v>
      </c>
      <c r="K6813" t="str">
        <f>INDEX([1]BCLIENTES!H:H,MATCH(Tabla5[[#This Row],[RUC]],[1]BCLIENTES!A:A,0))</f>
        <v xml:space="preserve"> AREQUIPA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tr">
        <f>TEXT(Tabla5[[#This Row],[FECHA]],"MMM")</f>
        <v>Nov</v>
      </c>
      <c r="D6814" s="1" t="str">
        <f>TEXT(Tabla5[[#This Row],[FECHA]],"YYY")</f>
        <v>2024</v>
      </c>
      <c r="E6814" s="2" t="s">
        <v>143</v>
      </c>
      <c r="F6814" s="2" t="s">
        <v>6869</v>
      </c>
      <c r="G6814" s="2" t="s">
        <v>10006</v>
      </c>
      <c r="H6814">
        <v>20527319766</v>
      </c>
      <c r="I6814" t="str">
        <f>INDEX([1]BCLIENTES!B:B,MATCH(Tabla5[[#This Row],[RUC]],[1]BCLIENTES!A:A,0))</f>
        <v xml:space="preserve"> MANUFACTURAS ELECTRICAS Y SANITARIAS EMPRESA INDIVIDUAL DE RESPONSABLIDAD LIMITADA</v>
      </c>
      <c r="J6814" t="e">
        <f>INDEX([1]!Tabla1[DISTRITO],MATCH(Tabla5[[#This Row],[RUC]],[1]!Tabla1[RUC],0))</f>
        <v>#REF!</v>
      </c>
      <c r="K6814" t="str">
        <f>INDEX([1]BCLIENTES!H:H,MATCH(Tabla5[[#This Row],[RUC]],[1]BCLIENTES!A:A,0))</f>
        <v xml:space="preserve"> CUSCO 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tr">
        <f>TEXT(Tabla5[[#This Row],[FECHA]],"MMM")</f>
        <v>Nov</v>
      </c>
      <c r="D6815" s="1" t="str">
        <f>TEXT(Tabla5[[#This Row],[FECHA]],"YYY")</f>
        <v>2024</v>
      </c>
      <c r="E6815" s="2" t="s">
        <v>143</v>
      </c>
      <c r="F6815" s="2" t="s">
        <v>6870</v>
      </c>
      <c r="G6815" s="2" t="s">
        <v>10002</v>
      </c>
      <c r="H6815">
        <v>20609021421</v>
      </c>
      <c r="I6815" t="str">
        <f>INDEX([1]BCLIENTES!B:B,MATCH(Tabla5[[#This Row],[RUC]],[1]BCLIENTES!A:A,0))</f>
        <v xml:space="preserve"> ELECTRO J. L. MARON S.R.L.</v>
      </c>
      <c r="J6815" t="e">
        <f>INDEX([1]!Tabla1[DISTRITO],MATCH(Tabla5[[#This Row],[RUC]],[1]!Tabla1[RUC],0))</f>
        <v>#REF!</v>
      </c>
      <c r="K6815" t="str">
        <f>INDEX([1]BCLIENTES!H:H,MATCH(Tabla5[[#This Row],[RUC]],[1]BCLIENTES!A:A,0))</f>
        <v xml:space="preserve"> TACNA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tr">
        <f>TEXT(Tabla5[[#This Row],[FECHA]],"MMM")</f>
        <v>Nov</v>
      </c>
      <c r="D6816" s="1" t="str">
        <f>TEXT(Tabla5[[#This Row],[FECHA]],"YYY")</f>
        <v>2024</v>
      </c>
      <c r="E6816" s="2" t="s">
        <v>143</v>
      </c>
      <c r="F6816" s="2" t="s">
        <v>6871</v>
      </c>
      <c r="G6816" s="2" t="s">
        <v>10004</v>
      </c>
      <c r="H6816">
        <v>20559587185</v>
      </c>
      <c r="I6816" t="str">
        <f>INDEX([1]BCLIENTES!B:B,MATCH(Tabla5[[#This Row],[RUC]],[1]BCLIENTES!A:A,0))</f>
        <v xml:space="preserve"> DISTRIBUIDORA ROYER S.A.C.</v>
      </c>
      <c r="J6816" t="e">
        <f>INDEX([1]!Tabla1[DISTRITO],MATCH(Tabla5[[#This Row],[RUC]],[1]!Tabla1[RUC],0))</f>
        <v>#REF!</v>
      </c>
      <c r="K6816" t="str">
        <f>INDEX([1]BCLIENTES!H:H,MATCH(Tabla5[[#This Row],[RUC]],[1]BCLIENTES!A:A,0))</f>
        <v xml:space="preserve"> TRUJILLO 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tr">
        <f>TEXT(Tabla5[[#This Row],[FECHA]],"MMM")</f>
        <v>Nov</v>
      </c>
      <c r="D6817" s="1" t="str">
        <f>TEXT(Tabla5[[#This Row],[FECHA]],"YYY")</f>
        <v>2024</v>
      </c>
      <c r="E6817" s="2" t="s">
        <v>143</v>
      </c>
      <c r="F6817" s="2" t="s">
        <v>6872</v>
      </c>
      <c r="G6817" s="2" t="s">
        <v>10002</v>
      </c>
      <c r="H6817">
        <v>20519834163</v>
      </c>
      <c r="I6817" t="str">
        <f>INDEX([1]BCLIENTES!B:B,MATCH(Tabla5[[#This Row],[RUC]],[1]BCLIENTES!A:A,0))</f>
        <v xml:space="preserve"> ELECTRO MARY S.R.LTDA.</v>
      </c>
      <c r="J6817" t="e">
        <f>INDEX([1]!Tabla1[DISTRITO],MATCH(Tabla5[[#This Row],[RUC]],[1]!Tabla1[RUC],0))</f>
        <v>#REF!</v>
      </c>
      <c r="K6817" t="str">
        <f>INDEX([1]BCLIENTES!H:H,MATCH(Tabla5[[#This Row],[RUC]],[1]BCLIENTES!A:A,0))</f>
        <v xml:space="preserve"> TACNA 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tr">
        <f>TEXT(Tabla5[[#This Row],[FECHA]],"MMM")</f>
        <v>Nov</v>
      </c>
      <c r="D6818" s="1" t="str">
        <f>TEXT(Tabla5[[#This Row],[FECHA]],"YYY")</f>
        <v>2024</v>
      </c>
      <c r="E6818" s="2" t="s">
        <v>143</v>
      </c>
      <c r="F6818" s="2" t="s">
        <v>6873</v>
      </c>
      <c r="G6818" s="2" t="s">
        <v>10004</v>
      </c>
      <c r="H6818">
        <v>20539120361</v>
      </c>
      <c r="I6818" t="str">
        <f>INDEX([1]BCLIENTES!B:B,MATCH(Tabla5[[#This Row],[RUC]],[1]BCLIENTES!A:A,0))</f>
        <v xml:space="preserve"> F&amp;M FERRETERIA EIRL</v>
      </c>
      <c r="J6818" t="e">
        <f>INDEX([1]!Tabla1[DISTRITO],MATCH(Tabla5[[#This Row],[RUC]],[1]!Tabla1[RUC],0))</f>
        <v>#REF!</v>
      </c>
      <c r="K6818" t="str">
        <f>INDEX([1]BCLIENTES!H:H,MATCH(Tabla5[[#This Row],[RUC]],[1]BCLIENTES!A:A,0))</f>
        <v xml:space="preserve"> CHICLAYO 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tr">
        <f>TEXT(Tabla5[[#This Row],[FECHA]],"MMM")</f>
        <v>Nov</v>
      </c>
      <c r="D6819" s="1" t="str">
        <f>TEXT(Tabla5[[#This Row],[FECHA]],"YYY")</f>
        <v>2024</v>
      </c>
      <c r="E6819" s="2" t="s">
        <v>143</v>
      </c>
      <c r="F6819" s="2" t="s">
        <v>6874</v>
      </c>
      <c r="G6819" s="2" t="s">
        <v>10004</v>
      </c>
      <c r="H6819">
        <v>10167978130</v>
      </c>
      <c r="I6819" t="str">
        <f>INDEX([1]BCLIENTES!B:B,MATCH(Tabla5[[#This Row],[RUC]],[1]BCLIENTES!A:A,0))</f>
        <v xml:space="preserve"> BENAVIDES CASTRO STALIN OMAR</v>
      </c>
      <c r="J6819" t="e">
        <f>INDEX([1]!Tabla1[DISTRITO],MATCH(Tabla5[[#This Row],[RUC]],[1]!Tabla1[RUC],0))</f>
        <v>#REF!</v>
      </c>
      <c r="K6819" t="str">
        <f>INDEX([1]BCLIENTES!H:H,MATCH(Tabla5[[#This Row],[RUC]],[1]BCLIENTES!A:A,0))</f>
        <v xml:space="preserve"> CHICLAYO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tr">
        <f>TEXT(Tabla5[[#This Row],[FECHA]],"MMM")</f>
        <v>Nov</v>
      </c>
      <c r="D6820" s="1" t="str">
        <f>TEXT(Tabla5[[#This Row],[FECHA]],"YYY")</f>
        <v>2024</v>
      </c>
      <c r="E6820" s="2" t="s">
        <v>143</v>
      </c>
      <c r="F6820" s="2" t="s">
        <v>6875</v>
      </c>
      <c r="G6820" s="2" t="s">
        <v>10004</v>
      </c>
      <c r="H6820">
        <v>20221429924</v>
      </c>
      <c r="I6820" t="str">
        <f>INDEX([1]BCLIENTES!B:B,MATCH(Tabla5[[#This Row],[RUC]],[1]BCLIENTES!A:A,0))</f>
        <v>NEGOCIOS ANTON SRL</v>
      </c>
      <c r="J6820" t="e">
        <f>INDEX([1]!Tabla1[DISTRITO],MATCH(Tabla5[[#This Row],[RUC]],[1]!Tabla1[RUC],0))</f>
        <v>#REF!</v>
      </c>
      <c r="K6820" t="str">
        <f>INDEX([1]BCLIENTES!H:H,MATCH(Tabla5[[#This Row],[RUC]],[1]BCLIENTES!A:A,0))</f>
        <v>PIURA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tr">
        <f>TEXT(Tabla5[[#This Row],[FECHA]],"MMM")</f>
        <v>Nov</v>
      </c>
      <c r="D6821" s="1" t="str">
        <f>TEXT(Tabla5[[#This Row],[FECHA]],"YYY")</f>
        <v>2024</v>
      </c>
      <c r="E6821" s="2" t="s">
        <v>143</v>
      </c>
      <c r="F6821" s="2" t="s">
        <v>6876</v>
      </c>
      <c r="G6821" s="2" t="s">
        <v>10004</v>
      </c>
      <c r="H6821">
        <v>20609464314</v>
      </c>
      <c r="I6821" t="str">
        <f>INDEX([1]BCLIENTES!B:B,MATCH(Tabla5[[#This Row],[RUC]],[1]BCLIENTES!A:A,0))</f>
        <v xml:space="preserve"> LIS COMPANY EIRL</v>
      </c>
      <c r="J6821" t="e">
        <f>INDEX([1]!Tabla1[DISTRITO],MATCH(Tabla5[[#This Row],[RUC]],[1]!Tabla1[RUC],0))</f>
        <v>#REF!</v>
      </c>
      <c r="K6821" t="str">
        <f>INDEX([1]BCLIENTES!H:H,MATCH(Tabla5[[#This Row],[RUC]],[1]BCLIENTES!A:A,0))</f>
        <v xml:space="preserve"> CHICLAYO 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tr">
        <f>TEXT(Tabla5[[#This Row],[FECHA]],"MMM")</f>
        <v>Nov</v>
      </c>
      <c r="D6822" s="1" t="str">
        <f>TEXT(Tabla5[[#This Row],[FECHA]],"YYY")</f>
        <v>2024</v>
      </c>
      <c r="E6822" s="2" t="s">
        <v>143</v>
      </c>
      <c r="F6822" s="2" t="s">
        <v>6877</v>
      </c>
      <c r="G6822" s="2" t="s">
        <v>10004</v>
      </c>
      <c r="H6822">
        <v>20480172150</v>
      </c>
      <c r="I6822" t="str">
        <f>INDEX([1]BCLIENTES!B:B,MATCH(Tabla5[[#This Row],[RUC]],[1]BCLIENTES!A:A,0))</f>
        <v xml:space="preserve"> LOPEZ Y CIA S.A.C.</v>
      </c>
      <c r="J6822" t="e">
        <f>INDEX([1]!Tabla1[DISTRITO],MATCH(Tabla5[[#This Row],[RUC]],[1]!Tabla1[RUC],0))</f>
        <v>#REF!</v>
      </c>
      <c r="K6822" t="str">
        <f>INDEX([1]BCLIENTES!H:H,MATCH(Tabla5[[#This Row],[RUC]],[1]BCLIENTES!A:A,0))</f>
        <v xml:space="preserve"> LIMA 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tr">
        <f>TEXT(Tabla5[[#This Row],[FECHA]],"MMM")</f>
        <v>Nov</v>
      </c>
      <c r="D6823" s="1" t="str">
        <f>TEXT(Tabla5[[#This Row],[FECHA]],"YYY")</f>
        <v>2024</v>
      </c>
      <c r="E6823" s="2" t="s">
        <v>143</v>
      </c>
      <c r="F6823" s="2" t="s">
        <v>6878</v>
      </c>
      <c r="G6823" s="2" t="s">
        <v>10003</v>
      </c>
      <c r="H6823">
        <v>10238869523</v>
      </c>
      <c r="I6823" t="str">
        <f>INDEX([1]BCLIENTES!B:B,MATCH(Tabla5[[#This Row],[RUC]],[1]BCLIENTES!A:A,0))</f>
        <v xml:space="preserve"> CARREÑO DELGADO ROSA LINA</v>
      </c>
      <c r="J6823" t="e">
        <f>INDEX([1]!Tabla1[DISTRITO],MATCH(Tabla5[[#This Row],[RUC]],[1]!Tabla1[RUC],0))</f>
        <v>#REF!</v>
      </c>
      <c r="K6823" t="str">
        <f>INDEX([1]BCLIENTES!H:H,MATCH(Tabla5[[#This Row],[RUC]],[1]BCLIENTES!A:A,0))</f>
        <v xml:space="preserve"> TRUJILLO 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tr">
        <f>TEXT(Tabla5[[#This Row],[FECHA]],"MMM")</f>
        <v>Nov</v>
      </c>
      <c r="D6824" s="1" t="str">
        <f>TEXT(Tabla5[[#This Row],[FECHA]],"YYY")</f>
        <v>2024</v>
      </c>
      <c r="E6824" s="2" t="s">
        <v>143</v>
      </c>
      <c r="F6824" s="2" t="s">
        <v>6879</v>
      </c>
      <c r="G6824" s="2" t="s">
        <v>9999</v>
      </c>
      <c r="H6824">
        <v>10742937475</v>
      </c>
      <c r="I6824" t="str">
        <f>INDEX([1]BCLIENTES!B:B,MATCH(Tabla5[[#This Row],[RUC]],[1]BCLIENTES!A:A,0))</f>
        <v xml:space="preserve"> GOMEZ GARCIA NAYDA YEREDIT</v>
      </c>
      <c r="J6824" t="e">
        <f>INDEX([1]!Tabla1[DISTRITO],MATCH(Tabla5[[#This Row],[RUC]],[1]!Tabla1[RUC],0))</f>
        <v>#REF!</v>
      </c>
      <c r="K6824" t="str">
        <f>INDEX([1]BCLIENTES!H:H,MATCH(Tabla5[[#This Row],[RUC]],[1]BCLIENTES!A:A,0))</f>
        <v xml:space="preserve"> HUAMANGA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tr">
        <f>TEXT(Tabla5[[#This Row],[FECHA]],"MMM")</f>
        <v>Nov</v>
      </c>
      <c r="D6825" s="1" t="str">
        <f>TEXT(Tabla5[[#This Row],[FECHA]],"YYY")</f>
        <v>2024</v>
      </c>
      <c r="E6825" s="2" t="s">
        <v>143</v>
      </c>
      <c r="F6825" s="2" t="s">
        <v>6880</v>
      </c>
      <c r="G6825" s="2" t="s">
        <v>9999</v>
      </c>
      <c r="H6825">
        <v>20487221059</v>
      </c>
      <c r="I6825" t="str">
        <f>INDEX([1]BCLIENTES!B:B,MATCH(Tabla5[[#This Row],[RUC]],[1]BCLIENTES!A:A,0))</f>
        <v xml:space="preserve"> REPRESENTACIONES FERRETEROS GABY EMPRESA INDIVIDUAL DE RESPONSABILIDAD LIMITADA</v>
      </c>
      <c r="J6825" t="e">
        <f>INDEX([1]!Tabla1[DISTRITO],MATCH(Tabla5[[#This Row],[RUC]],[1]!Tabla1[RUC],0))</f>
        <v>#REF!</v>
      </c>
      <c r="K6825" t="str">
        <f>INDEX([1]BCLIENTES!H:H,MATCH(Tabla5[[#This Row],[RUC]],[1]BCLIENTES!A:A,0))</f>
        <v xml:space="preserve"> HUANCAYO 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tr">
        <f>TEXT(Tabla5[[#This Row],[FECHA]],"MMM")</f>
        <v>Nov</v>
      </c>
      <c r="D6826" s="1" t="str">
        <f>TEXT(Tabla5[[#This Row],[FECHA]],"YYY")</f>
        <v>2024</v>
      </c>
      <c r="E6826" s="2" t="s">
        <v>143</v>
      </c>
      <c r="F6826" s="2" t="s">
        <v>6881</v>
      </c>
      <c r="G6826" s="2" t="s">
        <v>10003</v>
      </c>
      <c r="H6826">
        <v>10238869523</v>
      </c>
      <c r="I6826" t="str">
        <f>INDEX([1]BCLIENTES!B:B,MATCH(Tabla5[[#This Row],[RUC]],[1]BCLIENTES!A:A,0))</f>
        <v xml:space="preserve"> CARREÑO DELGADO ROSA LINA</v>
      </c>
      <c r="J6826" t="e">
        <f>INDEX([1]!Tabla1[DISTRITO],MATCH(Tabla5[[#This Row],[RUC]],[1]!Tabla1[RUC],0))</f>
        <v>#REF!</v>
      </c>
      <c r="K6826" t="str">
        <f>INDEX([1]BCLIENTES!H:H,MATCH(Tabla5[[#This Row],[RUC]],[1]BCLIENTES!A:A,0))</f>
        <v xml:space="preserve"> TRUJILLO 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tr">
        <f>TEXT(Tabla5[[#This Row],[FECHA]],"MMM")</f>
        <v>Nov</v>
      </c>
      <c r="D6827" s="1" t="str">
        <f>TEXT(Tabla5[[#This Row],[FECHA]],"YYY")</f>
        <v>2024</v>
      </c>
      <c r="E6827" s="2" t="s">
        <v>143</v>
      </c>
      <c r="F6827" s="2" t="s">
        <v>6882</v>
      </c>
      <c r="G6827" s="2" t="s">
        <v>9999</v>
      </c>
      <c r="H6827">
        <v>10742937475</v>
      </c>
      <c r="I6827" t="str">
        <f>INDEX([1]BCLIENTES!B:B,MATCH(Tabla5[[#This Row],[RUC]],[1]BCLIENTES!A:A,0))</f>
        <v xml:space="preserve"> GOMEZ GARCIA NAYDA YEREDIT</v>
      </c>
      <c r="J6827" t="e">
        <f>INDEX([1]!Tabla1[DISTRITO],MATCH(Tabla5[[#This Row],[RUC]],[1]!Tabla1[RUC],0))</f>
        <v>#REF!</v>
      </c>
      <c r="K6827" t="str">
        <f>INDEX([1]BCLIENTES!H:H,MATCH(Tabla5[[#This Row],[RUC]],[1]BCLIENTES!A:A,0))</f>
        <v xml:space="preserve"> HUAMANGA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tr">
        <f>TEXT(Tabla5[[#This Row],[FECHA]],"MMM")</f>
        <v>Nov</v>
      </c>
      <c r="D6828" s="1" t="str">
        <f>TEXT(Tabla5[[#This Row],[FECHA]],"YYY")</f>
        <v>2024</v>
      </c>
      <c r="E6828" s="2" t="s">
        <v>143</v>
      </c>
      <c r="F6828" s="2" t="s">
        <v>6883</v>
      </c>
      <c r="G6828" s="2" t="s">
        <v>10003</v>
      </c>
      <c r="H6828">
        <v>20601787700</v>
      </c>
      <c r="I6828" t="str">
        <f>INDEX([1]BCLIENTES!B:B,MATCH(Tabla5[[#This Row],[RUC]],[1]BCLIENTES!A:A,0))</f>
        <v xml:space="preserve"> IMPORTACIONES MIRALDI S.A.C.</v>
      </c>
      <c r="J6828" t="e">
        <f>INDEX([1]!Tabla1[DISTRITO],MATCH(Tabla5[[#This Row],[RUC]],[1]!Tabla1[RUC],0))</f>
        <v>#REF!</v>
      </c>
      <c r="K6828" t="str">
        <f>INDEX([1]BCLIENTES!H:H,MATCH(Tabla5[[#This Row],[RUC]],[1]BCLIENTES!A:A,0))</f>
        <v xml:space="preserve"> LIMA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tr">
        <f>TEXT(Tabla5[[#This Row],[FECHA]],"MMM")</f>
        <v>Nov</v>
      </c>
      <c r="D6829" s="1" t="str">
        <f>TEXT(Tabla5[[#This Row],[FECHA]],"YYY")</f>
        <v>2024</v>
      </c>
      <c r="E6829" s="2" t="s">
        <v>143</v>
      </c>
      <c r="F6829" s="2" t="s">
        <v>6884</v>
      </c>
      <c r="G6829" s="2" t="s">
        <v>10003</v>
      </c>
      <c r="H6829">
        <v>20604916772</v>
      </c>
      <c r="I6829" t="str">
        <f>INDEX([1]BCLIENTES!B:B,MATCH(Tabla5[[#This Row],[RUC]],[1]BCLIENTES!A:A,0))</f>
        <v xml:space="preserve"> ABA COMPANY SOCIEDAD ANONIMA CERRADA - ABA COMPANY S.A.C.</v>
      </c>
      <c r="J6829" t="e">
        <f>INDEX([1]!Tabla1[DISTRITO],MATCH(Tabla5[[#This Row],[RUC]],[1]!Tabla1[RUC],0))</f>
        <v>#REF!</v>
      </c>
      <c r="K6829" t="str">
        <f>INDEX([1]BCLIENTES!H:H,MATCH(Tabla5[[#This Row],[RUC]],[1]BCLIENTES!A:A,0))</f>
        <v xml:space="preserve"> TRUJILLO 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tr">
        <f>TEXT(Tabla5[[#This Row],[FECHA]],"MMM")</f>
        <v>Nov</v>
      </c>
      <c r="D6830" s="1" t="str">
        <f>TEXT(Tabla5[[#This Row],[FECHA]],"YYY")</f>
        <v>2024</v>
      </c>
      <c r="E6830" s="2" t="s">
        <v>143</v>
      </c>
      <c r="F6830" s="2" t="s">
        <v>6885</v>
      </c>
      <c r="G6830" s="2" t="s">
        <v>10004</v>
      </c>
      <c r="H6830">
        <v>20608160478</v>
      </c>
      <c r="I6830" t="str">
        <f>INDEX([1]BCLIENTES!B:B,MATCH(Tabla5[[#This Row],[RUC]],[1]BCLIENTES!A:A,0))</f>
        <v xml:space="preserve"> J &amp; L FERREXPRESS S.A.C.</v>
      </c>
      <c r="J6830" t="e">
        <f>INDEX([1]!Tabla1[DISTRITO],MATCH(Tabla5[[#This Row],[RUC]],[1]!Tabla1[RUC],0))</f>
        <v>#REF!</v>
      </c>
      <c r="K6830" t="str">
        <f>INDEX([1]BCLIENTES!H:H,MATCH(Tabla5[[#This Row],[RUC]],[1]BCLIENTES!A:A,0))</f>
        <v xml:space="preserve"> CHICLAYO 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tr">
        <f>TEXT(Tabla5[[#This Row],[FECHA]],"MMM")</f>
        <v>Nov</v>
      </c>
      <c r="D6831" s="1" t="str">
        <f>TEXT(Tabla5[[#This Row],[FECHA]],"YYY")</f>
        <v>2024</v>
      </c>
      <c r="E6831" s="2" t="s">
        <v>143</v>
      </c>
      <c r="F6831" s="2" t="s">
        <v>6886</v>
      </c>
      <c r="G6831" s="2" t="s">
        <v>10004</v>
      </c>
      <c r="H6831">
        <v>10402584446</v>
      </c>
      <c r="I6831" t="str">
        <f>INDEX([1]BCLIENTES!B:B,MATCH(Tabla5[[#This Row],[RUC]],[1]BCLIENTES!A:A,0))</f>
        <v xml:space="preserve"> FLORIAN ESPINOZA YESICCA PAOLITA</v>
      </c>
      <c r="J6831" t="e">
        <f>INDEX([1]!Tabla1[DISTRITO],MATCH(Tabla5[[#This Row],[RUC]],[1]!Tabla1[RUC],0))</f>
        <v>#REF!</v>
      </c>
      <c r="K6831" t="str">
        <f>INDEX([1]BCLIENTES!H:H,MATCH(Tabla5[[#This Row],[RUC]],[1]BCLIENTES!A:A,0))</f>
        <v xml:space="preserve"> TRUJILLO 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tr">
        <f>TEXT(Tabla5[[#This Row],[FECHA]],"MMM")</f>
        <v>Nov</v>
      </c>
      <c r="D6832" s="1" t="str">
        <f>TEXT(Tabla5[[#This Row],[FECHA]],"YYY")</f>
        <v>2024</v>
      </c>
      <c r="E6832" s="2" t="s">
        <v>143</v>
      </c>
      <c r="F6832" s="2" t="s">
        <v>6887</v>
      </c>
      <c r="G6832" s="2" t="s">
        <v>10004</v>
      </c>
      <c r="H6832">
        <v>20481842515</v>
      </c>
      <c r="I6832" t="str">
        <f>INDEX([1]BCLIENTES!B:B,MATCH(Tabla5[[#This Row],[RUC]],[1]BCLIENTES!A:A,0))</f>
        <v xml:space="preserve"> INDUSTRIAL MILCIADES VARGAS SRL</v>
      </c>
      <c r="J6832" t="e">
        <f>INDEX([1]!Tabla1[DISTRITO],MATCH(Tabla5[[#This Row],[RUC]],[1]!Tabla1[RUC],0))</f>
        <v>#REF!</v>
      </c>
      <c r="K6832" t="str">
        <f>INDEX([1]BCLIENTES!H:H,MATCH(Tabla5[[#This Row],[RUC]],[1]BCLIENTES!A:A,0))</f>
        <v xml:space="preserve"> TRUJILLO 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tr">
        <f>TEXT(Tabla5[[#This Row],[FECHA]],"MMM")</f>
        <v>Nov</v>
      </c>
      <c r="D6833" s="1" t="str">
        <f>TEXT(Tabla5[[#This Row],[FECHA]],"YYY")</f>
        <v>2024</v>
      </c>
      <c r="E6833" s="2" t="s">
        <v>143</v>
      </c>
      <c r="F6833" s="2" t="s">
        <v>6888</v>
      </c>
      <c r="G6833" s="2" t="s">
        <v>10002</v>
      </c>
      <c r="H6833">
        <v>20533316612</v>
      </c>
      <c r="I6833" t="str">
        <f>INDEX([1]BCLIENTES!B:B,MATCH(Tabla5[[#This Row],[RUC]],[1]BCLIENTES!A:A,0))</f>
        <v xml:space="preserve"> K Y M ORION DISTRIBUCIONES E.I.R.L.</v>
      </c>
      <c r="J6833" t="e">
        <f>INDEX([1]!Tabla1[DISTRITO],MATCH(Tabla5[[#This Row],[RUC]],[1]!Tabla1[RUC],0))</f>
        <v>#REF!</v>
      </c>
      <c r="K6833" t="str">
        <f>INDEX([1]BCLIENTES!H:H,MATCH(Tabla5[[#This Row],[RUC]],[1]BCLIENTES!A:A,0))</f>
        <v xml:space="preserve"> ILO 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tr">
        <f>TEXT(Tabla5[[#This Row],[FECHA]],"MMM")</f>
        <v>Nov</v>
      </c>
      <c r="D6834" s="1" t="str">
        <f>TEXT(Tabla5[[#This Row],[FECHA]],"YYY")</f>
        <v>2024</v>
      </c>
      <c r="E6834" s="2" t="s">
        <v>143</v>
      </c>
      <c r="F6834" s="2" t="s">
        <v>6889</v>
      </c>
      <c r="G6834" s="2" t="s">
        <v>10004</v>
      </c>
      <c r="H6834">
        <v>20482614931</v>
      </c>
      <c r="I6834" t="str">
        <f>INDEX([1]BCLIENTES!B:B,MATCH(Tabla5[[#This Row],[RUC]],[1]BCLIENTES!A:A,0))</f>
        <v xml:space="preserve"> BG ELECTRICISTAS INDUSTRIALES E.I.R.L.</v>
      </c>
      <c r="J6834" t="e">
        <f>INDEX([1]!Tabla1[DISTRITO],MATCH(Tabla5[[#This Row],[RUC]],[1]!Tabla1[RUC],0))</f>
        <v>#REF!</v>
      </c>
      <c r="K6834" t="str">
        <f>INDEX([1]BCLIENTES!H:H,MATCH(Tabla5[[#This Row],[RUC]],[1]BCLIENTES!A:A,0))</f>
        <v xml:space="preserve"> TRUJILLO 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tr">
        <f>TEXT(Tabla5[[#This Row],[FECHA]],"MMM")</f>
        <v>Nov</v>
      </c>
      <c r="D6835" s="1" t="str">
        <f>TEXT(Tabla5[[#This Row],[FECHA]],"YYY")</f>
        <v>2024</v>
      </c>
      <c r="E6835" s="2" t="s">
        <v>143</v>
      </c>
      <c r="F6835" s="2" t="s">
        <v>6890</v>
      </c>
      <c r="G6835" s="2" t="s">
        <v>9997</v>
      </c>
      <c r="H6835">
        <v>1</v>
      </c>
      <c r="I6835" t="str">
        <f>INDEX([1]BCLIENTES!B:B,MATCH(Tabla5[[#This Row],[RUC]],[1]BCLIENTES!A:A,0))</f>
        <v>ANULADO</v>
      </c>
      <c r="J6835" t="e">
        <f>INDEX([1]!Tabla1[DISTRITO],MATCH(Tabla5[[#This Row],[RUC]],[1]!Tabla1[RUC],0))</f>
        <v>#REF!</v>
      </c>
      <c r="K6835" t="str">
        <f>INDEX([1]BCLIENTES!H:H,MATCH(Tabla5[[#This Row],[RUC]],[1]BCLIENTES!A:A,0))</f>
        <v>ANULADO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tr">
        <f>TEXT(Tabla5[[#This Row],[FECHA]],"MMM")</f>
        <v>Nov</v>
      </c>
      <c r="D6836" s="1" t="str">
        <f>TEXT(Tabla5[[#This Row],[FECHA]],"YYY")</f>
        <v>2024</v>
      </c>
      <c r="E6836" s="2" t="s">
        <v>143</v>
      </c>
      <c r="F6836" s="2" t="s">
        <v>6891</v>
      </c>
      <c r="G6836" s="2" t="s">
        <v>10002</v>
      </c>
      <c r="H6836">
        <v>20532399433</v>
      </c>
      <c r="I6836" t="str">
        <f>INDEX([1]BCLIENTES!B:B,MATCH(Tabla5[[#This Row],[RUC]],[1]BCLIENTES!A:A,0))</f>
        <v>COMERCIAL EVELIN EMPRESA INDIVIDUAL DE RESPONSABILIDAD LIMITADA</v>
      </c>
      <c r="J6836" t="e">
        <f>INDEX([1]!Tabla1[DISTRITO],MATCH(Tabla5[[#This Row],[RUC]],[1]!Tabla1[RUC],0))</f>
        <v>#REF!</v>
      </c>
      <c r="K6836" t="str">
        <f>INDEX([1]BCLIENTES!H:H,MATCH(Tabla5[[#This Row],[RUC]],[1]BCLIENTES!A:A,0))</f>
        <v>TACNA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tr">
        <f>TEXT(Tabla5[[#This Row],[FECHA]],"MMM")</f>
        <v>Nov</v>
      </c>
      <c r="D6837" s="1" t="str">
        <f>TEXT(Tabla5[[#This Row],[FECHA]],"YYY")</f>
        <v>2024</v>
      </c>
      <c r="E6837" s="2" t="s">
        <v>143</v>
      </c>
      <c r="F6837" s="2" t="s">
        <v>6892</v>
      </c>
      <c r="G6837" s="2" t="s">
        <v>10002</v>
      </c>
      <c r="H6837">
        <v>10488094772</v>
      </c>
      <c r="I6837" t="str">
        <f>INDEX([1]BCLIENTES!B:B,MATCH(Tabla5[[#This Row],[RUC]],[1]BCLIENTES!A:A,0))</f>
        <v xml:space="preserve"> CONDORI QUISPE LUIS FERNANDO</v>
      </c>
      <c r="J6837" t="e">
        <f>INDEX([1]!Tabla1[DISTRITO],MATCH(Tabla5[[#This Row],[RUC]],[1]!Tabla1[RUC],0))</f>
        <v>#REF!</v>
      </c>
      <c r="K6837" t="str">
        <f>INDEX([1]BCLIENTES!H:H,MATCH(Tabla5[[#This Row],[RUC]],[1]BCLIENTES!A:A,0))</f>
        <v xml:space="preserve"> TACNA 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tr">
        <f>TEXT(Tabla5[[#This Row],[FECHA]],"MMM")</f>
        <v>Nov</v>
      </c>
      <c r="D6838" s="1" t="str">
        <f>TEXT(Tabla5[[#This Row],[FECHA]],"YYY")</f>
        <v>2024</v>
      </c>
      <c r="E6838" s="2" t="s">
        <v>143</v>
      </c>
      <c r="F6838" s="2" t="s">
        <v>6893</v>
      </c>
      <c r="G6838" s="2" t="s">
        <v>10002</v>
      </c>
      <c r="H6838">
        <v>10005206915</v>
      </c>
      <c r="I6838" t="str">
        <f>INDEX([1]BCLIENTES!B:B,MATCH(Tabla5[[#This Row],[RUC]],[1]BCLIENTES!A:A,0))</f>
        <v xml:space="preserve"> COAQUIRA LAQUI FABIAN SERGIO</v>
      </c>
      <c r="J6838" t="e">
        <f>INDEX([1]!Tabla1[DISTRITO],MATCH(Tabla5[[#This Row],[RUC]],[1]!Tabla1[RUC],0))</f>
        <v>#REF!</v>
      </c>
      <c r="K6838" t="str">
        <f>INDEX([1]BCLIENTES!H:H,MATCH(Tabla5[[#This Row],[RUC]],[1]BCLIENTES!A:A,0))</f>
        <v xml:space="preserve"> TACNA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tr">
        <f>TEXT(Tabla5[[#This Row],[FECHA]],"MMM")</f>
        <v>Nov</v>
      </c>
      <c r="D6839" s="1" t="str">
        <f>TEXT(Tabla5[[#This Row],[FECHA]],"YYY")</f>
        <v>2024</v>
      </c>
      <c r="E6839" s="2" t="s">
        <v>143</v>
      </c>
      <c r="F6839" s="2" t="s">
        <v>6894</v>
      </c>
      <c r="G6839" s="2" t="s">
        <v>10002</v>
      </c>
      <c r="H6839">
        <v>20454720602</v>
      </c>
      <c r="I6839" t="str">
        <f>INDEX([1]BCLIENTES!B:B,MATCH(Tabla5[[#This Row],[RUC]],[1]BCLIENTES!A:A,0))</f>
        <v xml:space="preserve"> EXIMP FREREG - E.I.R.L.</v>
      </c>
      <c r="J6839" t="e">
        <f>INDEX([1]!Tabla1[DISTRITO],MATCH(Tabla5[[#This Row],[RUC]],[1]!Tabla1[RUC],0))</f>
        <v>#REF!</v>
      </c>
      <c r="K6839" t="str">
        <f>INDEX([1]BCLIENTES!H:H,MATCH(Tabla5[[#This Row],[RUC]],[1]BCLIENTES!A:A,0))</f>
        <v xml:space="preserve"> AREQUIPA 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tr">
        <f>TEXT(Tabla5[[#This Row],[FECHA]],"MMM")</f>
        <v>Nov</v>
      </c>
      <c r="D6840" s="1" t="str">
        <f>TEXT(Tabla5[[#This Row],[FECHA]],"YYY")</f>
        <v>2024</v>
      </c>
      <c r="E6840" s="2" t="s">
        <v>143</v>
      </c>
      <c r="F6840" s="2" t="s">
        <v>6895</v>
      </c>
      <c r="G6840" s="2" t="s">
        <v>10004</v>
      </c>
      <c r="H6840">
        <v>20482614931</v>
      </c>
      <c r="I6840" t="str">
        <f>INDEX([1]BCLIENTES!B:B,MATCH(Tabla5[[#This Row],[RUC]],[1]BCLIENTES!A:A,0))</f>
        <v xml:space="preserve"> BG ELECTRICISTAS INDUSTRIALES E.I.R.L.</v>
      </c>
      <c r="J6840" t="e">
        <f>INDEX([1]!Tabla1[DISTRITO],MATCH(Tabla5[[#This Row],[RUC]],[1]!Tabla1[RUC],0))</f>
        <v>#REF!</v>
      </c>
      <c r="K6840" t="str">
        <f>INDEX([1]BCLIENTES!H:H,MATCH(Tabla5[[#This Row],[RUC]],[1]BCLIENTES!A:A,0))</f>
        <v xml:space="preserve"> TRUJILLO 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tr">
        <f>TEXT(Tabla5[[#This Row],[FECHA]],"MMM")</f>
        <v>Nov</v>
      </c>
      <c r="D6841" s="1" t="str">
        <f>TEXT(Tabla5[[#This Row],[FECHA]],"YYY")</f>
        <v>2024</v>
      </c>
      <c r="E6841" s="2" t="s">
        <v>143</v>
      </c>
      <c r="F6841" s="2" t="s">
        <v>6896</v>
      </c>
      <c r="G6841" s="2" t="s">
        <v>9999</v>
      </c>
      <c r="H6841">
        <v>20607884189</v>
      </c>
      <c r="I6841" t="str">
        <f>INDEX([1]BCLIENTES!B:B,MATCH(Tabla5[[#This Row],[RUC]],[1]BCLIENTES!A:A,0))</f>
        <v xml:space="preserve"> CORPORACION FERREMAN S.A.C.</v>
      </c>
      <c r="J6841" t="e">
        <f>INDEX([1]!Tabla1[DISTRITO],MATCH(Tabla5[[#This Row],[RUC]],[1]!Tabla1[RUC],0))</f>
        <v>#REF!</v>
      </c>
      <c r="K6841" t="str">
        <f>INDEX([1]BCLIENTES!H:H,MATCH(Tabla5[[#This Row],[RUC]],[1]BCLIENTES!A:A,0))</f>
        <v xml:space="preserve"> CORONEL PORTILLO 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tr">
        <f>TEXT(Tabla5[[#This Row],[FECHA]],"MMM")</f>
        <v>Nov</v>
      </c>
      <c r="D6842" s="1" t="str">
        <f>TEXT(Tabla5[[#This Row],[FECHA]],"YYY")</f>
        <v>2024</v>
      </c>
      <c r="E6842" s="2" t="s">
        <v>143</v>
      </c>
      <c r="F6842" s="2" t="s">
        <v>6897</v>
      </c>
      <c r="G6842" s="2" t="s">
        <v>10002</v>
      </c>
      <c r="H6842">
        <v>10428526398</v>
      </c>
      <c r="I6842" t="str">
        <f>INDEX([1]BCLIENTES!B:B,MATCH(Tabla5[[#This Row],[RUC]],[1]BCLIENTES!A:A,0))</f>
        <v xml:space="preserve"> QUISPE QUISPE JOSE MANUEL</v>
      </c>
      <c r="J6842" t="e">
        <f>INDEX([1]!Tabla1[DISTRITO],MATCH(Tabla5[[#This Row],[RUC]],[1]!Tabla1[RUC],0))</f>
        <v>#REF!</v>
      </c>
      <c r="K6842" t="str">
        <f>INDEX([1]BCLIENTES!H:H,MATCH(Tabla5[[#This Row],[RUC]],[1]BCLIENTES!A:A,0))</f>
        <v xml:space="preserve"> ILO 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tr">
        <f>TEXT(Tabla5[[#This Row],[FECHA]],"MMM")</f>
        <v>Nov</v>
      </c>
      <c r="D6843" s="1" t="str">
        <f>TEXT(Tabla5[[#This Row],[FECHA]],"YYY")</f>
        <v>2024</v>
      </c>
      <c r="E6843" s="2" t="s">
        <v>143</v>
      </c>
      <c r="F6843" s="2" t="s">
        <v>6898</v>
      </c>
      <c r="G6843" s="2" t="s">
        <v>10002</v>
      </c>
      <c r="H6843">
        <v>20532342911</v>
      </c>
      <c r="I6843" t="str">
        <f>INDEX([1]BCLIENTES!B:B,MATCH(Tabla5[[#This Row],[RUC]],[1]BCLIENTES!A:A,0))</f>
        <v xml:space="preserve"> CENTRO DE ILUMINACIONES ROJESAN SOCIEDAD COMERCIAL DE RESPONSABILIDAD LIMITADA</v>
      </c>
      <c r="J6843" t="e">
        <f>INDEX([1]!Tabla1[DISTRITO],MATCH(Tabla5[[#This Row],[RUC]],[1]!Tabla1[RUC],0))</f>
        <v>#REF!</v>
      </c>
      <c r="K6843" t="str">
        <f>INDEX([1]BCLIENTES!H:H,MATCH(Tabla5[[#This Row],[RUC]],[1]BCLIENTES!A:A,0))</f>
        <v xml:space="preserve"> MARISCAL NIETO 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tr">
        <f>TEXT(Tabla5[[#This Row],[FECHA]],"MMM")</f>
        <v>Nov</v>
      </c>
      <c r="D6844" s="1" t="str">
        <f>TEXT(Tabla5[[#This Row],[FECHA]],"YYY")</f>
        <v>2024</v>
      </c>
      <c r="E6844" s="2" t="s">
        <v>143</v>
      </c>
      <c r="F6844" s="2" t="s">
        <v>6899</v>
      </c>
      <c r="G6844" s="2" t="s">
        <v>10004</v>
      </c>
      <c r="H6844">
        <v>20608449753</v>
      </c>
      <c r="I6844" t="str">
        <f>INDEX([1]BCLIENTES!B:B,MATCH(Tabla5[[#This Row],[RUC]],[1]BCLIENTES!A:A,0))</f>
        <v xml:space="preserve"> JV FERRETERIA JAIMITO E.I.R.L</v>
      </c>
      <c r="J6844" t="e">
        <f>INDEX([1]!Tabla1[DISTRITO],MATCH(Tabla5[[#This Row],[RUC]],[1]!Tabla1[RUC],0))</f>
        <v>#REF!</v>
      </c>
      <c r="K6844" t="str">
        <f>INDEX([1]BCLIENTES!H:H,MATCH(Tabla5[[#This Row],[RUC]],[1]BCLIENTES!A:A,0))</f>
        <v xml:space="preserve"> JAEN 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tr">
        <f>TEXT(Tabla5[[#This Row],[FECHA]],"MMM")</f>
        <v>Nov</v>
      </c>
      <c r="D6845" s="1" t="str">
        <f>TEXT(Tabla5[[#This Row],[FECHA]],"YYY")</f>
        <v>2024</v>
      </c>
      <c r="E6845" s="2" t="s">
        <v>143</v>
      </c>
      <c r="F6845" s="2" t="s">
        <v>6900</v>
      </c>
      <c r="G6845" s="2" t="s">
        <v>10006</v>
      </c>
      <c r="H6845">
        <v>20490857452</v>
      </c>
      <c r="I6845" t="str">
        <f>INDEX([1]BCLIENTES!B:B,MATCH(Tabla5[[#This Row],[RUC]],[1]BCLIENTES!A:A,0))</f>
        <v xml:space="preserve"> INVERSIONES FERCONST EMPRESA INDIVIDUAL DE RESPONSABILIDAD LIMITADA - INVERSIONES FERCONST E.I.R.L.</v>
      </c>
      <c r="J6845" t="e">
        <f>INDEX([1]!Tabla1[DISTRITO],MATCH(Tabla5[[#This Row],[RUC]],[1]!Tabla1[RUC],0))</f>
        <v>#REF!</v>
      </c>
      <c r="K6845" t="str">
        <f>INDEX([1]BCLIENTES!H:H,MATCH(Tabla5[[#This Row],[RUC]],[1]BCLIENTES!A:A,0))</f>
        <v xml:space="preserve"> CUSCO 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tr">
        <f>TEXT(Tabla5[[#This Row],[FECHA]],"MMM")</f>
        <v>Nov</v>
      </c>
      <c r="D6846" s="1" t="str">
        <f>TEXT(Tabla5[[#This Row],[FECHA]],"YYY")</f>
        <v>2024</v>
      </c>
      <c r="E6846" s="2" t="s">
        <v>143</v>
      </c>
      <c r="F6846" s="2" t="s">
        <v>6901</v>
      </c>
      <c r="G6846" s="2" t="s">
        <v>10006</v>
      </c>
      <c r="H6846">
        <v>20490857452</v>
      </c>
      <c r="I6846" t="str">
        <f>INDEX([1]BCLIENTES!B:B,MATCH(Tabla5[[#This Row],[RUC]],[1]BCLIENTES!A:A,0))</f>
        <v xml:space="preserve"> INVERSIONES FERCONST EMPRESA INDIVIDUAL DE RESPONSABILIDAD LIMITADA - INVERSIONES FERCONST E.I.R.L.</v>
      </c>
      <c r="J6846" t="e">
        <f>INDEX([1]!Tabla1[DISTRITO],MATCH(Tabla5[[#This Row],[RUC]],[1]!Tabla1[RUC],0))</f>
        <v>#REF!</v>
      </c>
      <c r="K6846" t="str">
        <f>INDEX([1]BCLIENTES!H:H,MATCH(Tabla5[[#This Row],[RUC]],[1]BCLIENTES!A:A,0))</f>
        <v xml:space="preserve"> CUSCO 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tr">
        <f>TEXT(Tabla5[[#This Row],[FECHA]],"MMM")</f>
        <v>Nov</v>
      </c>
      <c r="D6847" s="1" t="str">
        <f>TEXT(Tabla5[[#This Row],[FECHA]],"YYY")</f>
        <v>2024</v>
      </c>
      <c r="E6847" s="2" t="s">
        <v>143</v>
      </c>
      <c r="F6847" s="2" t="s">
        <v>6902</v>
      </c>
      <c r="G6847" s="2" t="s">
        <v>10004</v>
      </c>
      <c r="H6847">
        <v>20608398831</v>
      </c>
      <c r="I6847" t="str">
        <f>INDEX([1]BCLIENTES!B:B,MATCH(Tabla5[[#This Row],[RUC]],[1]BCLIENTES!A:A,0))</f>
        <v xml:space="preserve"> DISTRIBUIDORA FERRETERA MENDOZA E.I.R.L.</v>
      </c>
      <c r="J6847" t="e">
        <f>INDEX([1]!Tabla1[DISTRITO],MATCH(Tabla5[[#This Row],[RUC]],[1]!Tabla1[RUC],0))</f>
        <v>#REF!</v>
      </c>
      <c r="K6847" t="str">
        <f>INDEX([1]BCLIENTES!H:H,MATCH(Tabla5[[#This Row],[RUC]],[1]BCLIENTES!A:A,0))</f>
        <v xml:space="preserve"> TRUJILLO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tr">
        <f>TEXT(Tabla5[[#This Row],[FECHA]],"MMM")</f>
        <v>Nov</v>
      </c>
      <c r="D6848" s="1" t="str">
        <f>TEXT(Tabla5[[#This Row],[FECHA]],"YYY")</f>
        <v>2024</v>
      </c>
      <c r="E6848" s="2" t="s">
        <v>143</v>
      </c>
      <c r="F6848" s="2" t="s">
        <v>6903</v>
      </c>
      <c r="G6848" s="2" t="s">
        <v>10004</v>
      </c>
      <c r="H6848">
        <v>20605873813</v>
      </c>
      <c r="I6848" t="str">
        <f>INDEX([1]BCLIENTES!B:B,MATCH(Tabla5[[#This Row],[RUC]],[1]BCLIENTES!A:A,0))</f>
        <v>INVERSIONES &amp; SOLUCIONES GAMBOA S.A.C.</v>
      </c>
      <c r="J6848" t="e">
        <f>INDEX([1]!Tabla1[DISTRITO],MATCH(Tabla5[[#This Row],[RUC]],[1]!Tabla1[RUC],0))</f>
        <v>#REF!</v>
      </c>
      <c r="K6848" t="str">
        <f>INDEX([1]BCLIENTES!H:H,MATCH(Tabla5[[#This Row],[RUC]],[1]BCLIENTES!A:A,0))</f>
        <v>TRUJILLO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tr">
        <f>TEXT(Tabla5[[#This Row],[FECHA]],"MMM")</f>
        <v>Nov</v>
      </c>
      <c r="D6849" s="1" t="str">
        <f>TEXT(Tabla5[[#This Row],[FECHA]],"YYY")</f>
        <v>2024</v>
      </c>
      <c r="E6849" s="2" t="s">
        <v>143</v>
      </c>
      <c r="F6849" s="2" t="s">
        <v>6904</v>
      </c>
      <c r="G6849" s="2" t="s">
        <v>10002</v>
      </c>
      <c r="H6849">
        <v>20454155387</v>
      </c>
      <c r="I6849" t="str">
        <f>INDEX([1]BCLIENTES!B:B,MATCH(Tabla5[[#This Row],[RUC]],[1]BCLIENTES!A:A,0))</f>
        <v xml:space="preserve"> FERRETERIA OLGER E.I.R.L.</v>
      </c>
      <c r="J6849" t="e">
        <f>INDEX([1]!Tabla1[DISTRITO],MATCH(Tabla5[[#This Row],[RUC]],[1]!Tabla1[RUC],0))</f>
        <v>#REF!</v>
      </c>
      <c r="K6849" t="str">
        <f>INDEX([1]BCLIENTES!H:H,MATCH(Tabla5[[#This Row],[RUC]],[1]BCLIENTES!A:A,0))</f>
        <v xml:space="preserve"> AREQUIPA 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tr">
        <f>TEXT(Tabla5[[#This Row],[FECHA]],"MMM")</f>
        <v>Nov</v>
      </c>
      <c r="D6850" s="1" t="str">
        <f>TEXT(Tabla5[[#This Row],[FECHA]],"YYY")</f>
        <v>2024</v>
      </c>
      <c r="E6850" s="2" t="s">
        <v>143</v>
      </c>
      <c r="F6850" s="2" t="s">
        <v>6905</v>
      </c>
      <c r="G6850" s="2" t="s">
        <v>10002</v>
      </c>
      <c r="H6850">
        <v>10719356678</v>
      </c>
      <c r="I6850" t="str">
        <f>INDEX([1]BCLIENTES!B:B,MATCH(Tabla5[[#This Row],[RUC]],[1]BCLIENTES!A:A,0))</f>
        <v>CHAMBI GONZALES ELENA TEODORA</v>
      </c>
      <c r="J6850" t="e">
        <f>INDEX([1]!Tabla1[DISTRITO],MATCH(Tabla5[[#This Row],[RUC]],[1]!Tabla1[RUC],0))</f>
        <v>#REF!</v>
      </c>
      <c r="K6850" t="str">
        <f>INDEX([1]BCLIENTES!H:H,MATCH(Tabla5[[#This Row],[RUC]],[1]BCLIENTES!A:A,0))</f>
        <v>AREQUIPA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tr">
        <f>TEXT(Tabla5[[#This Row],[FECHA]],"MMM")</f>
        <v>Nov</v>
      </c>
      <c r="D6851" s="1" t="str">
        <f>TEXT(Tabla5[[#This Row],[FECHA]],"YYY")</f>
        <v>2024</v>
      </c>
      <c r="E6851" s="2" t="s">
        <v>143</v>
      </c>
      <c r="F6851" s="2" t="s">
        <v>6906</v>
      </c>
      <c r="G6851" s="2" t="s">
        <v>10002</v>
      </c>
      <c r="H6851">
        <v>20601589771</v>
      </c>
      <c r="I6851" t="str">
        <f>INDEX([1]BCLIENTES!B:B,MATCH(Tabla5[[#This Row],[RUC]],[1]BCLIENTES!A:A,0))</f>
        <v xml:space="preserve"> DAKOTA ILUMINACIONES E.I.R.L</v>
      </c>
      <c r="J6851" t="e">
        <f>INDEX([1]!Tabla1[DISTRITO],MATCH(Tabla5[[#This Row],[RUC]],[1]!Tabla1[RUC],0))</f>
        <v>#REF!</v>
      </c>
      <c r="K6851" t="str">
        <f>INDEX([1]BCLIENTES!H:H,MATCH(Tabla5[[#This Row],[RUC]],[1]BCLIENTES!A:A,0))</f>
        <v xml:space="preserve"> CUSCO 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tr">
        <f>TEXT(Tabla5[[#This Row],[FECHA]],"MMM")</f>
        <v>Nov</v>
      </c>
      <c r="D6852" s="1" t="str">
        <f>TEXT(Tabla5[[#This Row],[FECHA]],"YYY")</f>
        <v>2024</v>
      </c>
      <c r="E6852" s="2" t="s">
        <v>143</v>
      </c>
      <c r="F6852" s="2" t="s">
        <v>6907</v>
      </c>
      <c r="G6852" s="2" t="s">
        <v>10002</v>
      </c>
      <c r="H6852">
        <v>20454067682</v>
      </c>
      <c r="I6852" t="str">
        <f>INDEX([1]BCLIENTES!B:B,MATCH(Tabla5[[#This Row],[RUC]],[1]BCLIENTES!A:A,0))</f>
        <v xml:space="preserve"> FERRETERIA Y MATERIALES DE CONSTRUCCION S.R.L. - FEMACO S.R.L.</v>
      </c>
      <c r="J6852" t="e">
        <f>INDEX([1]!Tabla1[DISTRITO],MATCH(Tabla5[[#This Row],[RUC]],[1]!Tabla1[RUC],0))</f>
        <v>#REF!</v>
      </c>
      <c r="K6852" t="str">
        <f>INDEX([1]BCLIENTES!H:H,MATCH(Tabla5[[#This Row],[RUC]],[1]BCLIENTES!A:A,0))</f>
        <v xml:space="preserve"> AREQUIPA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tr">
        <f>TEXT(Tabla5[[#This Row],[FECHA]],"MMM")</f>
        <v>Nov</v>
      </c>
      <c r="D6853" s="1" t="str">
        <f>TEXT(Tabla5[[#This Row],[FECHA]],"YYY")</f>
        <v>2024</v>
      </c>
      <c r="E6853" s="2" t="s">
        <v>143</v>
      </c>
      <c r="F6853" s="2" t="s">
        <v>6908</v>
      </c>
      <c r="G6853" s="2" t="s">
        <v>9999</v>
      </c>
      <c r="H6853">
        <v>20529073063</v>
      </c>
      <c r="I6853" t="str">
        <f>INDEX([1]BCLIENTES!B:B,MATCH(Tabla5[[#This Row],[RUC]],[1]BCLIENTES!A:A,0))</f>
        <v xml:space="preserve"> EDUARDO &amp; LUIS CONSTRUCTORES SOCIEDAD COMERCIAL DE RESPONSABILIDAD LIMITADA</v>
      </c>
      <c r="J6853" t="e">
        <f>INDEX([1]!Tabla1[DISTRITO],MATCH(Tabla5[[#This Row],[RUC]],[1]!Tabla1[RUC],0))</f>
        <v>#REF!</v>
      </c>
      <c r="K6853" t="str">
        <f>INDEX([1]BCLIENTES!H:H,MATCH(Tabla5[[#This Row],[RUC]],[1]BCLIENTES!A:A,0))</f>
        <v xml:space="preserve"> LEONCIO PRADO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tr">
        <f>TEXT(Tabla5[[#This Row],[FECHA]],"MMM")</f>
        <v>Nov</v>
      </c>
      <c r="D6854" s="1" t="str">
        <f>TEXT(Tabla5[[#This Row],[FECHA]],"YYY")</f>
        <v>2024</v>
      </c>
      <c r="E6854" s="2" t="s">
        <v>143</v>
      </c>
      <c r="F6854" s="2" t="s">
        <v>6909</v>
      </c>
      <c r="G6854" s="2" t="s">
        <v>10002</v>
      </c>
      <c r="H6854">
        <v>20455029377</v>
      </c>
      <c r="I6854" t="str">
        <f>INDEX([1]BCLIENTES!B:B,MATCH(Tabla5[[#This Row],[RUC]],[1]BCLIENTES!A:A,0))</f>
        <v xml:space="preserve"> Y &amp; J ELECTRICIDAD E ILUMINACION E.I.R.L.</v>
      </c>
      <c r="J6854" t="e">
        <f>INDEX([1]!Tabla1[DISTRITO],MATCH(Tabla5[[#This Row],[RUC]],[1]!Tabla1[RUC],0))</f>
        <v>#REF!</v>
      </c>
      <c r="K6854" t="str">
        <f>INDEX([1]BCLIENTES!H:H,MATCH(Tabla5[[#This Row],[RUC]],[1]BCLIENTES!A:A,0))</f>
        <v xml:space="preserve"> AREQUIPA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tr">
        <f>TEXT(Tabla5[[#This Row],[FECHA]],"MMM")</f>
        <v>Nov</v>
      </c>
      <c r="D6855" s="1" t="str">
        <f>TEXT(Tabla5[[#This Row],[FECHA]],"YYY")</f>
        <v>2024</v>
      </c>
      <c r="E6855" s="2" t="s">
        <v>143</v>
      </c>
      <c r="F6855" s="2" t="s">
        <v>6910</v>
      </c>
      <c r="G6855" s="2" t="s">
        <v>9999</v>
      </c>
      <c r="H6855">
        <v>20279099142</v>
      </c>
      <c r="I6855" t="str">
        <f>INDEX([1]BCLIENTES!B:B,MATCH(Tabla5[[#This Row],[RUC]],[1]BCLIENTES!A:A,0))</f>
        <v xml:space="preserve"> TECNOLOGIA ELECTRICA S.A.C</v>
      </c>
      <c r="J6855" t="e">
        <f>INDEX([1]!Tabla1[DISTRITO],MATCH(Tabla5[[#This Row],[RUC]],[1]!Tabla1[RUC],0))</f>
        <v>#REF!</v>
      </c>
      <c r="K6855" t="str">
        <f>INDEX([1]BCLIENTES!H:H,MATCH(Tabla5[[#This Row],[RUC]],[1]BCLIENTES!A:A,0))</f>
        <v xml:space="preserve"> ICA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tr">
        <f>TEXT(Tabla5[[#This Row],[FECHA]],"MMM")</f>
        <v>Nov</v>
      </c>
      <c r="D6856" s="1" t="str">
        <f>TEXT(Tabla5[[#This Row],[FECHA]],"YYY")</f>
        <v>2024</v>
      </c>
      <c r="E6856" s="2" t="s">
        <v>143</v>
      </c>
      <c r="F6856" s="2" t="s">
        <v>6911</v>
      </c>
      <c r="G6856" s="2" t="s">
        <v>10002</v>
      </c>
      <c r="H6856">
        <v>10466254148</v>
      </c>
      <c r="I6856" t="str">
        <f>INDEX([1]BCLIENTES!B:B,MATCH(Tabla5[[#This Row],[RUC]],[1]BCLIENTES!A:A,0))</f>
        <v xml:space="preserve"> COTRADO TOZO LUZMILA VERONICA</v>
      </c>
      <c r="J6856" t="e">
        <f>INDEX([1]!Tabla1[DISTRITO],MATCH(Tabla5[[#This Row],[RUC]],[1]!Tabla1[RUC],0))</f>
        <v>#REF!</v>
      </c>
      <c r="K6856" t="str">
        <f>INDEX([1]BCLIENTES!H:H,MATCH(Tabla5[[#This Row],[RUC]],[1]BCLIENTES!A:A,0))</f>
        <v xml:space="preserve"> TACNA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tr">
        <f>TEXT(Tabla5[[#This Row],[FECHA]],"MMM")</f>
        <v>Nov</v>
      </c>
      <c r="D6857" s="1" t="str">
        <f>TEXT(Tabla5[[#This Row],[FECHA]],"YYY")</f>
        <v>2024</v>
      </c>
      <c r="E6857" s="2" t="s">
        <v>143</v>
      </c>
      <c r="F6857" s="2" t="s">
        <v>6912</v>
      </c>
      <c r="G6857" s="2" t="s">
        <v>10006</v>
      </c>
      <c r="H6857">
        <v>20611606223</v>
      </c>
      <c r="I6857" t="str">
        <f>INDEX([1]BCLIENTES!B:B,MATCH(Tabla5[[#This Row],[RUC]],[1]BCLIENTES!A:A,0))</f>
        <v xml:space="preserve"> INSERCOM LINK S.A.C.</v>
      </c>
      <c r="J6857" t="e">
        <f>INDEX([1]!Tabla1[DISTRITO],MATCH(Tabla5[[#This Row],[RUC]],[1]!Tabla1[RUC],0))</f>
        <v>#REF!</v>
      </c>
      <c r="K6857" t="str">
        <f>INDEX([1]BCLIENTES!H:H,MATCH(Tabla5[[#This Row],[RUC]],[1]BCLIENTES!A:A,0))</f>
        <v xml:space="preserve"> LIMA 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tr">
        <f>TEXT(Tabla5[[#This Row],[FECHA]],"MMM")</f>
        <v>Nov</v>
      </c>
      <c r="D6858" s="1" t="str">
        <f>TEXT(Tabla5[[#This Row],[FECHA]],"YYY")</f>
        <v>2024</v>
      </c>
      <c r="E6858" s="2" t="s">
        <v>143</v>
      </c>
      <c r="F6858" s="2" t="s">
        <v>6913</v>
      </c>
      <c r="G6858" s="2" t="s">
        <v>10006</v>
      </c>
      <c r="H6858">
        <v>20611606223</v>
      </c>
      <c r="I6858" t="str">
        <f>INDEX([1]BCLIENTES!B:B,MATCH(Tabla5[[#This Row],[RUC]],[1]BCLIENTES!A:A,0))</f>
        <v xml:space="preserve"> INSERCOM LINK S.A.C.</v>
      </c>
      <c r="J6858" t="e">
        <f>INDEX([1]!Tabla1[DISTRITO],MATCH(Tabla5[[#This Row],[RUC]],[1]!Tabla1[RUC],0))</f>
        <v>#REF!</v>
      </c>
      <c r="K6858" t="str">
        <f>INDEX([1]BCLIENTES!H:H,MATCH(Tabla5[[#This Row],[RUC]],[1]BCLIENTES!A:A,0))</f>
        <v xml:space="preserve"> LIMA 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tr">
        <f>TEXT(Tabla5[[#This Row],[FECHA]],"MMM")</f>
        <v>Nov</v>
      </c>
      <c r="D6859" s="1" t="str">
        <f>TEXT(Tabla5[[#This Row],[FECHA]],"YYY")</f>
        <v>2024</v>
      </c>
      <c r="E6859" s="2" t="s">
        <v>143</v>
      </c>
      <c r="F6859" s="2" t="s">
        <v>6914</v>
      </c>
      <c r="G6859" s="2" t="s">
        <v>10004</v>
      </c>
      <c r="H6859">
        <v>20559587185</v>
      </c>
      <c r="I6859" t="str">
        <f>INDEX([1]BCLIENTES!B:B,MATCH(Tabla5[[#This Row],[RUC]],[1]BCLIENTES!A:A,0))</f>
        <v xml:space="preserve"> DISTRIBUIDORA ROYER S.A.C.</v>
      </c>
      <c r="J6859" t="e">
        <f>INDEX([1]!Tabla1[DISTRITO],MATCH(Tabla5[[#This Row],[RUC]],[1]!Tabla1[RUC],0))</f>
        <v>#REF!</v>
      </c>
      <c r="K6859" t="str">
        <f>INDEX([1]BCLIENTES!H:H,MATCH(Tabla5[[#This Row],[RUC]],[1]BCLIENTES!A:A,0))</f>
        <v xml:space="preserve"> TRUJILLO 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tr">
        <f>TEXT(Tabla5[[#This Row],[FECHA]],"MMM")</f>
        <v>Nov</v>
      </c>
      <c r="D6860" s="1" t="str">
        <f>TEXT(Tabla5[[#This Row],[FECHA]],"YYY")</f>
        <v>2024</v>
      </c>
      <c r="E6860" s="2" t="s">
        <v>143</v>
      </c>
      <c r="F6860" s="2" t="s">
        <v>6915</v>
      </c>
      <c r="G6860" s="2" t="s">
        <v>10003</v>
      </c>
      <c r="H6860">
        <v>20601787700</v>
      </c>
      <c r="I6860" t="str">
        <f>INDEX([1]BCLIENTES!B:B,MATCH(Tabla5[[#This Row],[RUC]],[1]BCLIENTES!A:A,0))</f>
        <v xml:space="preserve"> IMPORTACIONES MIRALDI S.A.C.</v>
      </c>
      <c r="J6860" t="e">
        <f>INDEX([1]!Tabla1[DISTRITO],MATCH(Tabla5[[#This Row],[RUC]],[1]!Tabla1[RUC],0))</f>
        <v>#REF!</v>
      </c>
      <c r="K6860" t="str">
        <f>INDEX([1]BCLIENTES!H:H,MATCH(Tabla5[[#This Row],[RUC]],[1]BCLIENTES!A:A,0))</f>
        <v xml:space="preserve"> LIMA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tr">
        <f>TEXT(Tabla5[[#This Row],[FECHA]],"MMM")</f>
        <v>Nov</v>
      </c>
      <c r="D6861" s="1" t="str">
        <f>TEXT(Tabla5[[#This Row],[FECHA]],"YYY")</f>
        <v>2024</v>
      </c>
      <c r="E6861" s="2" t="s">
        <v>143</v>
      </c>
      <c r="F6861" s="2" t="s">
        <v>6916</v>
      </c>
      <c r="G6861" s="2" t="s">
        <v>10006</v>
      </c>
      <c r="H6861">
        <v>10485371244</v>
      </c>
      <c r="I6861" t="str">
        <f>INDEX([1]BCLIENTES!B:B,MATCH(Tabla5[[#This Row],[RUC]],[1]BCLIENTES!A:A,0))</f>
        <v xml:space="preserve"> CORNEJO PEÑA RUTBEL</v>
      </c>
      <c r="J6861" t="e">
        <f>INDEX([1]!Tabla1[DISTRITO],MATCH(Tabla5[[#This Row],[RUC]],[1]!Tabla1[RUC],0))</f>
        <v>#REF!</v>
      </c>
      <c r="K6861" t="str">
        <f>INDEX([1]BCLIENTES!H:H,MATCH(Tabla5[[#This Row],[RUC]],[1]BCLIENTES!A:A,0))</f>
        <v xml:space="preserve"> CUSCO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tr">
        <f>TEXT(Tabla5[[#This Row],[FECHA]],"MMM")</f>
        <v>Nov</v>
      </c>
      <c r="D6862" s="1" t="str">
        <f>TEXT(Tabla5[[#This Row],[FECHA]],"YYY")</f>
        <v>2024</v>
      </c>
      <c r="E6862" s="2" t="s">
        <v>143</v>
      </c>
      <c r="F6862" s="2" t="s">
        <v>6917</v>
      </c>
      <c r="G6862" s="2" t="s">
        <v>10002</v>
      </c>
      <c r="H6862">
        <v>20601103142</v>
      </c>
      <c r="I6862" t="str">
        <f>INDEX([1]BCLIENTES!B:B,MATCH(Tabla5[[#This Row],[RUC]],[1]BCLIENTES!A:A,0))</f>
        <v xml:space="preserve"> R &amp; L VOLTA PERU SOCIEDAD ANONIMA CERRADA -  R &amp; L VOLTA PERU S.A.C.</v>
      </c>
      <c r="J6862" t="e">
        <f>INDEX([1]!Tabla1[DISTRITO],MATCH(Tabla5[[#This Row],[RUC]],[1]!Tabla1[RUC],0))</f>
        <v>#REF!</v>
      </c>
      <c r="K6862" t="str">
        <f>INDEX([1]BCLIENTES!H:H,MATCH(Tabla5[[#This Row],[RUC]],[1]BCLIENTES!A:A,0))</f>
        <v xml:space="preserve"> AREQUIPA 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tr">
        <f>TEXT(Tabla5[[#This Row],[FECHA]],"MMM")</f>
        <v>Nov</v>
      </c>
      <c r="D6863" s="1" t="str">
        <f>TEXT(Tabla5[[#This Row],[FECHA]],"YYY")</f>
        <v>2024</v>
      </c>
      <c r="E6863" s="2" t="s">
        <v>2328</v>
      </c>
      <c r="F6863" s="2" t="s">
        <v>6918</v>
      </c>
      <c r="G6863" s="2" t="s">
        <v>10002</v>
      </c>
      <c r="H6863">
        <v>10771662540</v>
      </c>
      <c r="I6863" t="str">
        <f>INDEX([1]BCLIENTES!B:B,MATCH(Tabla5[[#This Row],[RUC]],[1]BCLIENTES!A:A,0))</f>
        <v xml:space="preserve"> AYALA HUAYTAPUMA MARILUZ</v>
      </c>
      <c r="J6863" t="e">
        <f>INDEX([1]!Tabla1[DISTRITO],MATCH(Tabla5[[#This Row],[RUC]],[1]!Tabla1[RUC],0))</f>
        <v>#REF!</v>
      </c>
      <c r="K6863" t="str">
        <f>INDEX([1]BCLIENTES!H:H,MATCH(Tabla5[[#This Row],[RUC]],[1]BCLIENTES!A:A,0))</f>
        <v xml:space="preserve"> AREQUIPA 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tr">
        <f>TEXT(Tabla5[[#This Row],[FECHA]],"MMM")</f>
        <v>Nov</v>
      </c>
      <c r="D6864" s="1" t="str">
        <f>TEXT(Tabla5[[#This Row],[FECHA]],"YYY")</f>
        <v>2024</v>
      </c>
      <c r="E6864" s="2" t="s">
        <v>2447</v>
      </c>
      <c r="F6864" s="2" t="s">
        <v>6919</v>
      </c>
      <c r="G6864" s="2" t="s">
        <v>10004</v>
      </c>
      <c r="H6864">
        <v>20610501169</v>
      </c>
      <c r="I6864" t="str">
        <f>INDEX([1]BCLIENTES!B:B,MATCH(Tabla5[[#This Row],[RUC]],[1]BCLIENTES!A:A,0))</f>
        <v xml:space="preserve"> INVERSIONES R SEBASMI S.A.C.</v>
      </c>
      <c r="J6864" t="e">
        <f>INDEX([1]!Tabla1[DISTRITO],MATCH(Tabla5[[#This Row],[RUC]],[1]!Tabla1[RUC],0))</f>
        <v>#REF!</v>
      </c>
      <c r="K6864" t="str">
        <f>INDEX([1]BCLIENTES!H:H,MATCH(Tabla5[[#This Row],[RUC]],[1]BCLIENTES!A:A,0))</f>
        <v xml:space="preserve"> LIMA 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tr">
        <f>TEXT(Tabla5[[#This Row],[FECHA]],"MMM")</f>
        <v>Nov</v>
      </c>
      <c r="D6865" s="1" t="str">
        <f>TEXT(Tabla5[[#This Row],[FECHA]],"YYY")</f>
        <v>2024</v>
      </c>
      <c r="E6865" s="2" t="s">
        <v>2447</v>
      </c>
      <c r="F6865" s="2" t="s">
        <v>6920</v>
      </c>
      <c r="G6865" s="2" t="s">
        <v>10004</v>
      </c>
      <c r="H6865">
        <v>20608424424</v>
      </c>
      <c r="I6865" t="str">
        <f>INDEX([1]BCLIENTES!B:B,MATCH(Tabla5[[#This Row],[RUC]],[1]BCLIENTES!A:A,0))</f>
        <v xml:space="preserve"> FERRENAN CHICLAYO S.A.C.</v>
      </c>
      <c r="J6865" t="e">
        <f>INDEX([1]!Tabla1[DISTRITO],MATCH(Tabla5[[#This Row],[RUC]],[1]!Tabla1[RUC],0))</f>
        <v>#REF!</v>
      </c>
      <c r="K6865" t="str">
        <f>INDEX([1]BCLIENTES!H:H,MATCH(Tabla5[[#This Row],[RUC]],[1]BCLIENTES!A:A,0))</f>
        <v xml:space="preserve"> CHICLAYO 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tr">
        <f>TEXT(Tabla5[[#This Row],[FECHA]],"MMM")</f>
        <v>Nov</v>
      </c>
      <c r="D6866" s="1" t="str">
        <f>TEXT(Tabla5[[#This Row],[FECHA]],"YYY")</f>
        <v>2024</v>
      </c>
      <c r="E6866" s="2" t="s">
        <v>2447</v>
      </c>
      <c r="F6866" s="2" t="s">
        <v>6921</v>
      </c>
      <c r="G6866" s="2" t="s">
        <v>10004</v>
      </c>
      <c r="H6866">
        <v>10421912055</v>
      </c>
      <c r="I6866" t="str">
        <f>INDEX([1]BCLIENTES!B:B,MATCH(Tabla5[[#This Row],[RUC]],[1]BCLIENTES!A:A,0))</f>
        <v xml:space="preserve"> HUAMAN NOLASCO JANET CHARO</v>
      </c>
      <c r="J6866" t="e">
        <f>INDEX([1]!Tabla1[DISTRITO],MATCH(Tabla5[[#This Row],[RUC]],[1]!Tabla1[RUC],0))</f>
        <v>#REF!</v>
      </c>
      <c r="K6866" t="str">
        <f>INDEX([1]BCLIENTES!H:H,MATCH(Tabla5[[#This Row],[RUC]],[1]BCLIENTES!A:A,0))</f>
        <v xml:space="preserve"> TRUJILLO 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tr">
        <f>TEXT(Tabla5[[#This Row],[FECHA]],"MMM")</f>
        <v>Nov</v>
      </c>
      <c r="D6867" s="1" t="str">
        <f>TEXT(Tabla5[[#This Row],[FECHA]],"YYY")</f>
        <v>2024</v>
      </c>
      <c r="E6867" s="2" t="s">
        <v>2447</v>
      </c>
      <c r="F6867" s="2" t="s">
        <v>6922</v>
      </c>
      <c r="G6867" s="2" t="s">
        <v>10006</v>
      </c>
      <c r="H6867">
        <v>20611606223</v>
      </c>
      <c r="I6867" t="str">
        <f>INDEX([1]BCLIENTES!B:B,MATCH(Tabla5[[#This Row],[RUC]],[1]BCLIENTES!A:A,0))</f>
        <v xml:space="preserve"> INSERCOM LINK S.A.C.</v>
      </c>
      <c r="J6867" t="e">
        <f>INDEX([1]!Tabla1[DISTRITO],MATCH(Tabla5[[#This Row],[RUC]],[1]!Tabla1[RUC],0))</f>
        <v>#REF!</v>
      </c>
      <c r="K6867" t="str">
        <f>INDEX([1]BCLIENTES!H:H,MATCH(Tabla5[[#This Row],[RUC]],[1]BCLIENTES!A:A,0))</f>
        <v xml:space="preserve"> LIMA 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tr">
        <f>TEXT(Tabla5[[#This Row],[FECHA]],"MMM")</f>
        <v>Jul</v>
      </c>
      <c r="D6868" s="1" t="str">
        <f>TEXT(Tabla5[[#This Row],[FECHA]],"YYY")</f>
        <v>2024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tr">
        <f>INDEX([1]BCLIENTES!B:B,MATCH(Tabla5[[#This Row],[RUC]],[1]BCLIENTES!A:A,0))</f>
        <v xml:space="preserve"> IMPORTACIONES GERTS ELECTRIC S.A.C.</v>
      </c>
      <c r="J6868" t="e">
        <f>INDEX([1]!Tabla1[DISTRITO],MATCH(Tabla5[[#This Row],[RUC]],[1]!Tabla1[RUC],0))</f>
        <v>#REF!</v>
      </c>
      <c r="K6868" t="str">
        <f>INDEX([1]BCLIENTES!H:H,MATCH(Tabla5[[#This Row],[RUC]],[1]BCLIENTES!A:A,0))</f>
        <v xml:space="preserve"> LIMA 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tr">
        <f>TEXT(Tabla5[[#This Row],[FECHA]],"MMM")</f>
        <v>Jul</v>
      </c>
      <c r="D6869" s="1" t="str">
        <f>TEXT(Tabla5[[#This Row],[FECHA]],"YYY")</f>
        <v>2024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tr">
        <f>INDEX([1]BCLIENTES!B:B,MATCH(Tabla5[[#This Row],[RUC]],[1]BCLIENTES!A:A,0))</f>
        <v xml:space="preserve"> IMPORTACIONES GERTS ELECTRIC S.A.C.</v>
      </c>
      <c r="J6869" t="e">
        <f>INDEX([1]!Tabla1[DISTRITO],MATCH(Tabla5[[#This Row],[RUC]],[1]!Tabla1[RUC],0))</f>
        <v>#REF!</v>
      </c>
      <c r="K6869" t="str">
        <f>INDEX([1]BCLIENTES!H:H,MATCH(Tabla5[[#This Row],[RUC]],[1]BCLIENTES!A:A,0))</f>
        <v xml:space="preserve"> LIMA 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tr">
        <f>TEXT(Tabla5[[#This Row],[FECHA]],"MMM")</f>
        <v>Jul</v>
      </c>
      <c r="D6870" s="1" t="str">
        <f>TEXT(Tabla5[[#This Row],[FECHA]],"YYY")</f>
        <v>2024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tr">
        <f>INDEX([1]BCLIENTES!B:B,MATCH(Tabla5[[#This Row],[RUC]],[1]BCLIENTES!A:A,0))</f>
        <v xml:space="preserve"> IMPORTACIONES GERTS ELECTRIC S.A.C.</v>
      </c>
      <c r="J6870" t="e">
        <f>INDEX([1]!Tabla1[DISTRITO],MATCH(Tabla5[[#This Row],[RUC]],[1]!Tabla1[RUC],0))</f>
        <v>#REF!</v>
      </c>
      <c r="K6870" t="str">
        <f>INDEX([1]BCLIENTES!H:H,MATCH(Tabla5[[#This Row],[RUC]],[1]BCLIENTES!A:A,0))</f>
        <v xml:space="preserve"> LIMA 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tr">
        <f>TEXT(Tabla5[[#This Row],[FECHA]],"MMM")</f>
        <v>Jul</v>
      </c>
      <c r="D6871" s="1" t="str">
        <f>TEXT(Tabla5[[#This Row],[FECHA]],"YYY")</f>
        <v>2024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tr">
        <f>INDEX([1]BCLIENTES!B:B,MATCH(Tabla5[[#This Row],[RUC]],[1]BCLIENTES!A:A,0))</f>
        <v xml:space="preserve"> IMPORTACIONES GERTS ELECTRIC S.A.C.</v>
      </c>
      <c r="J6871" t="e">
        <f>INDEX([1]!Tabla1[DISTRITO],MATCH(Tabla5[[#This Row],[RUC]],[1]!Tabla1[RUC],0))</f>
        <v>#REF!</v>
      </c>
      <c r="K6871" t="str">
        <f>INDEX([1]BCLIENTES!H:H,MATCH(Tabla5[[#This Row],[RUC]],[1]BCLIENTES!A:A,0))</f>
        <v xml:space="preserve"> LIMA 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tr">
        <f>TEXT(Tabla5[[#This Row],[FECHA]],"MMM")</f>
        <v>Ago</v>
      </c>
      <c r="D6872" s="1" t="str">
        <f>TEXT(Tabla5[[#This Row],[FECHA]],"YYY")</f>
        <v>2024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tr">
        <f>INDEX([1]BCLIENTES!B:B,MATCH(Tabla5[[#This Row],[RUC]],[1]BCLIENTES!A:A,0))</f>
        <v xml:space="preserve"> INVERSIONES VALLEMONT S.A.C.</v>
      </c>
      <c r="J6872" t="e">
        <f>INDEX([1]!Tabla1[DISTRITO],MATCH(Tabla5[[#This Row],[RUC]],[1]!Tabla1[RUC],0))</f>
        <v>#REF!</v>
      </c>
      <c r="K6872" t="str">
        <f>INDEX([1]BCLIENTES!H:H,MATCH(Tabla5[[#This Row],[RUC]],[1]BCLIENTES!A:A,0))</f>
        <v xml:space="preserve"> LIMA 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tr">
        <f>TEXT(Tabla5[[#This Row],[FECHA]],"MMM")</f>
        <v>Oct</v>
      </c>
      <c r="D6873" s="1" t="str">
        <f>TEXT(Tabla5[[#This Row],[FECHA]],"YYY")</f>
        <v>2024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tr">
        <f>INDEX([1]BCLIENTES!B:B,MATCH(Tabla5[[#This Row],[RUC]],[1]BCLIENTES!A:A,0))</f>
        <v xml:space="preserve"> SOTO ROBLES NANCY MARLENI</v>
      </c>
      <c r="J6873" t="e">
        <f>INDEX([1]!Tabla1[DISTRITO],MATCH(Tabla5[[#This Row],[RUC]],[1]!Tabla1[RUC],0))</f>
        <v>#REF!</v>
      </c>
      <c r="K6873" t="str">
        <f>INDEX([1]BCLIENTES!H:H,MATCH(Tabla5[[#This Row],[RUC]],[1]BCLIENTES!A:A,0))</f>
        <v xml:space="preserve"> LIMA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tr">
        <f>TEXT(Tabla5[[#This Row],[FECHA]],"MMM")</f>
        <v>Nov</v>
      </c>
      <c r="D6874" s="1" t="str">
        <f>TEXT(Tabla5[[#This Row],[FECHA]],"YYY")</f>
        <v>2024</v>
      </c>
      <c r="E6874" s="2" t="s">
        <v>2328</v>
      </c>
      <c r="F6874" s="2" t="s">
        <v>6929</v>
      </c>
      <c r="G6874" s="2" t="s">
        <v>10005</v>
      </c>
      <c r="H6874">
        <v>10099457631</v>
      </c>
      <c r="I6874" t="str">
        <f>INDEX([1]BCLIENTES!B:B,MATCH(Tabla5[[#This Row],[RUC]],[1]BCLIENTES!A:A,0))</f>
        <v xml:space="preserve"> DIAZ GARCIA FRANCIS PAOLA</v>
      </c>
      <c r="J6874" t="e">
        <f>INDEX([1]!Tabla1[DISTRITO],MATCH(Tabla5[[#This Row],[RUC]],[1]!Tabla1[RUC],0))</f>
        <v>#REF!</v>
      </c>
      <c r="K6874" t="str">
        <f>INDEX([1]BCLIENTES!H:H,MATCH(Tabla5[[#This Row],[RUC]],[1]BCLIENTES!A:A,0))</f>
        <v xml:space="preserve"> LIMA 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tr">
        <f>TEXT(Tabla5[[#This Row],[FECHA]],"MMM")</f>
        <v>Nov</v>
      </c>
      <c r="D6875" s="1" t="str">
        <f>TEXT(Tabla5[[#This Row],[FECHA]],"YYY")</f>
        <v>2024</v>
      </c>
      <c r="E6875" s="2" t="s">
        <v>2328</v>
      </c>
      <c r="F6875" s="2" t="s">
        <v>6930</v>
      </c>
      <c r="G6875" s="2" t="s">
        <v>10005</v>
      </c>
      <c r="H6875">
        <v>10099457631</v>
      </c>
      <c r="I6875" t="str">
        <f>INDEX([1]BCLIENTES!B:B,MATCH(Tabla5[[#This Row],[RUC]],[1]BCLIENTES!A:A,0))</f>
        <v xml:space="preserve"> DIAZ GARCIA FRANCIS PAOLA</v>
      </c>
      <c r="J6875" t="e">
        <f>INDEX([1]!Tabla1[DISTRITO],MATCH(Tabla5[[#This Row],[RUC]],[1]!Tabla1[RUC],0))</f>
        <v>#REF!</v>
      </c>
      <c r="K6875" t="str">
        <f>INDEX([1]BCLIENTES!H:H,MATCH(Tabla5[[#This Row],[RUC]],[1]BCLIENTES!A:A,0))</f>
        <v xml:space="preserve"> LIMA 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tr">
        <f>TEXT(Tabla5[[#This Row],[FECHA]],"MMM")</f>
        <v>Nov</v>
      </c>
      <c r="D6876" s="1" t="str">
        <f>TEXT(Tabla5[[#This Row],[FECHA]],"YYY")</f>
        <v>2024</v>
      </c>
      <c r="E6876" s="2" t="s">
        <v>2328</v>
      </c>
      <c r="F6876" s="2" t="s">
        <v>6931</v>
      </c>
      <c r="G6876" s="2" t="s">
        <v>10005</v>
      </c>
      <c r="H6876">
        <v>10099457631</v>
      </c>
      <c r="I6876" t="str">
        <f>INDEX([1]BCLIENTES!B:B,MATCH(Tabla5[[#This Row],[RUC]],[1]BCLIENTES!A:A,0))</f>
        <v xml:space="preserve"> DIAZ GARCIA FRANCIS PAOLA</v>
      </c>
      <c r="J6876" t="e">
        <f>INDEX([1]!Tabla1[DISTRITO],MATCH(Tabla5[[#This Row],[RUC]],[1]!Tabla1[RUC],0))</f>
        <v>#REF!</v>
      </c>
      <c r="K6876" t="str">
        <f>INDEX([1]BCLIENTES!H:H,MATCH(Tabla5[[#This Row],[RUC]],[1]BCLIENTES!A:A,0))</f>
        <v xml:space="preserve"> LIMA 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tr">
        <f>TEXT(Tabla5[[#This Row],[FECHA]],"MMM")</f>
        <v>Abr</v>
      </c>
      <c r="D6877" s="1" t="str">
        <f>TEXT(Tabla5[[#This Row],[FECHA]],"YYY")</f>
        <v>2024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tr">
        <f>INDEX([1]BCLIENTES!B:B,MATCH(Tabla5[[#This Row],[RUC]],[1]BCLIENTES!A:A,0))</f>
        <v xml:space="preserve"> CORPORACION J &amp; D SOLUCIONES S.A.C.</v>
      </c>
      <c r="J6877" t="e">
        <f>INDEX([1]!Tabla1[DISTRITO],MATCH(Tabla5[[#This Row],[RUC]],[1]!Tabla1[RUC],0))</f>
        <v>#REF!</v>
      </c>
      <c r="K6877" t="str">
        <f>INDEX([1]BCLIENTES!H:H,MATCH(Tabla5[[#This Row],[RUC]],[1]BCLIENTES!A:A,0))</f>
        <v xml:space="preserve"> LIMA 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tr">
        <f>TEXT(Tabla5[[#This Row],[FECHA]],"MMM")</f>
        <v>May</v>
      </c>
      <c r="D6878" s="1" t="str">
        <f>TEXT(Tabla5[[#This Row],[FECHA]],"YYY")</f>
        <v>2024</v>
      </c>
      <c r="E6878" s="2" t="s">
        <v>2328</v>
      </c>
      <c r="F6878" s="2" t="s">
        <v>6933</v>
      </c>
      <c r="G6878" s="2" t="s">
        <v>10005</v>
      </c>
      <c r="H6878">
        <v>10754911676</v>
      </c>
      <c r="I6878" t="str">
        <f>INDEX([1]BCLIENTES!B:B,MATCH(Tabla5[[#This Row],[RUC]],[1]BCLIENTES!A:A,0))</f>
        <v xml:space="preserve"> GUERRERO ZELA THALIA</v>
      </c>
      <c r="J6878" t="e">
        <f>INDEX([1]!Tabla1[DISTRITO],MATCH(Tabla5[[#This Row],[RUC]],[1]!Tabla1[RUC],0))</f>
        <v>#REF!</v>
      </c>
      <c r="K6878" t="str">
        <f>INDEX([1]BCLIENTES!H:H,MATCH(Tabla5[[#This Row],[RUC]],[1]BCLIENTES!A:A,0))</f>
        <v xml:space="preserve"> LIMA 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tr">
        <f>TEXT(Tabla5[[#This Row],[FECHA]],"MMM")</f>
        <v>Jun</v>
      </c>
      <c r="D6879" s="1" t="str">
        <f>TEXT(Tabla5[[#This Row],[FECHA]],"YYY")</f>
        <v>2024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tr">
        <f>INDEX([1]BCLIENTES!B:B,MATCH(Tabla5[[#This Row],[RUC]],[1]BCLIENTES!A:A,0))</f>
        <v xml:space="preserve"> HUAMAN LOPINTA BREIDDY BRIJAN</v>
      </c>
      <c r="J6879" t="e">
        <f>INDEX([1]!Tabla1[DISTRITO],MATCH(Tabla5[[#This Row],[RUC]],[1]!Tabla1[RUC],0))</f>
        <v>#REF!</v>
      </c>
      <c r="K6879" t="str">
        <f>INDEX([1]BCLIENTES!H:H,MATCH(Tabla5[[#This Row],[RUC]],[1]BCLIENTES!A:A,0))</f>
        <v xml:space="preserve"> HUAROCHIRI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tr">
        <f>TEXT(Tabla5[[#This Row],[FECHA]],"MMM")</f>
        <v>Jun</v>
      </c>
      <c r="D6880" s="1" t="str">
        <f>TEXT(Tabla5[[#This Row],[FECHA]],"YYY")</f>
        <v>2024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tr">
        <f>INDEX([1]BCLIENTES!B:B,MATCH(Tabla5[[#This Row],[RUC]],[1]BCLIENTES!A:A,0))</f>
        <v>CRISOLES MORAN BRAULIA</v>
      </c>
      <c r="J6880" t="e">
        <f>INDEX([1]!Tabla1[DISTRITO],MATCH(Tabla5[[#This Row],[RUC]],[1]!Tabla1[RUC],0))</f>
        <v>#REF!</v>
      </c>
      <c r="K6880" t="str">
        <f>INDEX([1]BCLIENTES!H:H,MATCH(Tabla5[[#This Row],[RUC]],[1]BCLIENTES!A:A,0))</f>
        <v>LIMA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tr">
        <f>TEXT(Tabla5[[#This Row],[FECHA]],"MMM")</f>
        <v>Jun</v>
      </c>
      <c r="D6881" s="1" t="str">
        <f>TEXT(Tabla5[[#This Row],[FECHA]],"YYY")</f>
        <v>2024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tr">
        <f>INDEX([1]BCLIENTES!B:B,MATCH(Tabla5[[#This Row],[RUC]],[1]BCLIENTES!A:A,0))</f>
        <v xml:space="preserve"> PAUCAR ESTEBAN YESICA ANALI</v>
      </c>
      <c r="J6881" t="e">
        <f>INDEX([1]!Tabla1[DISTRITO],MATCH(Tabla5[[#This Row],[RUC]],[1]!Tabla1[RUC],0))</f>
        <v>#REF!</v>
      </c>
      <c r="K6881" t="str">
        <f>INDEX([1]BCLIENTES!H:H,MATCH(Tabla5[[#This Row],[RUC]],[1]BCLIENTES!A:A,0))</f>
        <v xml:space="preserve"> LIMA 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tr">
        <f>TEXT(Tabla5[[#This Row],[FECHA]],"MMM")</f>
        <v>Jun</v>
      </c>
      <c r="D6882" s="1" t="str">
        <f>TEXT(Tabla5[[#This Row],[FECHA]],"YYY")</f>
        <v>2024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tr">
        <f>INDEX([1]BCLIENTES!B:B,MATCH(Tabla5[[#This Row],[RUC]],[1]BCLIENTES!A:A,0))</f>
        <v xml:space="preserve"> HUAMAN LOPINTA BREIDDY BRIJAN</v>
      </c>
      <c r="J6882" t="e">
        <f>INDEX([1]!Tabla1[DISTRITO],MATCH(Tabla5[[#This Row],[RUC]],[1]!Tabla1[RUC],0))</f>
        <v>#REF!</v>
      </c>
      <c r="K6882" t="str">
        <f>INDEX([1]BCLIENTES!H:H,MATCH(Tabla5[[#This Row],[RUC]],[1]BCLIENTES!A:A,0))</f>
        <v xml:space="preserve"> HUAROCHIRI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tr">
        <f>TEXT(Tabla5[[#This Row],[FECHA]],"MMM")</f>
        <v>Jul</v>
      </c>
      <c r="D6883" s="1" t="str">
        <f>TEXT(Tabla5[[#This Row],[FECHA]],"YYY")</f>
        <v>2024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tr">
        <f>INDEX([1]BCLIENTES!B:B,MATCH(Tabla5[[#This Row],[RUC]],[1]BCLIENTES!A:A,0))</f>
        <v xml:space="preserve"> INVERSIONES VALLEMONT S.A.C.</v>
      </c>
      <c r="J6883" t="e">
        <f>INDEX([1]!Tabla1[DISTRITO],MATCH(Tabla5[[#This Row],[RUC]],[1]!Tabla1[RUC],0))</f>
        <v>#REF!</v>
      </c>
      <c r="K6883" t="str">
        <f>INDEX([1]BCLIENTES!H:H,MATCH(Tabla5[[#This Row],[RUC]],[1]BCLIENTES!A:A,0))</f>
        <v xml:space="preserve"> LIMA 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tr">
        <f>TEXT(Tabla5[[#This Row],[FECHA]],"MMM")</f>
        <v>Jul</v>
      </c>
      <c r="D6884" s="1" t="str">
        <f>TEXT(Tabla5[[#This Row],[FECHA]],"YYY")</f>
        <v>2024</v>
      </c>
      <c r="E6884" s="2" t="s">
        <v>2328</v>
      </c>
      <c r="F6884" s="2" t="s">
        <v>6939</v>
      </c>
      <c r="G6884" s="2" t="s">
        <v>10005</v>
      </c>
      <c r="H6884">
        <v>20610476130</v>
      </c>
      <c r="I6884" t="str">
        <f>INDEX([1]BCLIENTES!B:B,MATCH(Tabla5[[#This Row],[RUC]],[1]BCLIENTES!A:A,0))</f>
        <v xml:space="preserve"> FERREJACU J &amp; C E.I.R.L.</v>
      </c>
      <c r="J6884" t="e">
        <f>INDEX([1]!Tabla1[DISTRITO],MATCH(Tabla5[[#This Row],[RUC]],[1]!Tabla1[RUC],0))</f>
        <v>#REF!</v>
      </c>
      <c r="K6884" t="str">
        <f>INDEX([1]BCLIENTES!H:H,MATCH(Tabla5[[#This Row],[RUC]],[1]BCLIENTES!A:A,0))</f>
        <v xml:space="preserve"> LIMA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tr">
        <f>TEXT(Tabla5[[#This Row],[FECHA]],"MMM")</f>
        <v>Jul</v>
      </c>
      <c r="D6885" s="1" t="str">
        <f>TEXT(Tabla5[[#This Row],[FECHA]],"YYY")</f>
        <v>2024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tr">
        <f>INDEX([1]BCLIENTES!B:B,MATCH(Tabla5[[#This Row],[RUC]],[1]BCLIENTES!A:A,0))</f>
        <v xml:space="preserve"> FERREMATICES ESMERALDA E.I.R.L.</v>
      </c>
      <c r="J6885" t="e">
        <f>INDEX([1]!Tabla1[DISTRITO],MATCH(Tabla5[[#This Row],[RUC]],[1]!Tabla1[RUC],0))</f>
        <v>#REF!</v>
      </c>
      <c r="K6885" t="str">
        <f>INDEX([1]BCLIENTES!H:H,MATCH(Tabla5[[#This Row],[RUC]],[1]BCLIENTES!A:A,0))</f>
        <v xml:space="preserve"> LIMA 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tr">
        <f>TEXT(Tabla5[[#This Row],[FECHA]],"MMM")</f>
        <v>Jul</v>
      </c>
      <c r="D6886" s="1" t="str">
        <f>TEXT(Tabla5[[#This Row],[FECHA]],"YYY")</f>
        <v>2024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tr">
        <f>INDEX([1]BCLIENTES!B:B,MATCH(Tabla5[[#This Row],[RUC]],[1]BCLIENTES!A:A,0))</f>
        <v xml:space="preserve"> CAPILLO RETUERTO OLINDA BERTHA</v>
      </c>
      <c r="J6886" t="e">
        <f>INDEX([1]!Tabla1[DISTRITO],MATCH(Tabla5[[#This Row],[RUC]],[1]!Tabla1[RUC],0))</f>
        <v>#REF!</v>
      </c>
      <c r="K6886" t="str">
        <f>INDEX([1]BCLIENTES!H:H,MATCH(Tabla5[[#This Row],[RUC]],[1]BCLIENTES!A:A,0))</f>
        <v xml:space="preserve"> LIMA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tr">
        <f>TEXT(Tabla5[[#This Row],[FECHA]],"MMM")</f>
        <v>Jul</v>
      </c>
      <c r="D6887" s="1" t="str">
        <f>TEXT(Tabla5[[#This Row],[FECHA]],"YYY")</f>
        <v>2024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tr">
        <f>INDEX([1]BCLIENTES!B:B,MATCH(Tabla5[[#This Row],[RUC]],[1]BCLIENTES!A:A,0))</f>
        <v xml:space="preserve"> DISTRIBUIDORA ELECTRICA JARAS S.A.C.</v>
      </c>
      <c r="J6887" t="e">
        <f>INDEX([1]!Tabla1[DISTRITO],MATCH(Tabla5[[#This Row],[RUC]],[1]!Tabla1[RUC],0))</f>
        <v>#REF!</v>
      </c>
      <c r="K6887" t="str">
        <f>INDEX([1]BCLIENTES!H:H,MATCH(Tabla5[[#This Row],[RUC]],[1]BCLIENTES!A:A,0))</f>
        <v xml:space="preserve"> LIMA 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tr">
        <f>TEXT(Tabla5[[#This Row],[FECHA]],"MMM")</f>
        <v>Ago</v>
      </c>
      <c r="D6888" s="1" t="str">
        <f>TEXT(Tabla5[[#This Row],[FECHA]],"YYY")</f>
        <v>2024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tr">
        <f>INDEX([1]BCLIENTES!B:B,MATCH(Tabla5[[#This Row],[RUC]],[1]BCLIENTES!A:A,0))</f>
        <v xml:space="preserve"> DISTRIBUIDORA ELECTRICA JARAS S.A.C.</v>
      </c>
      <c r="J6888" t="e">
        <f>INDEX([1]!Tabla1[DISTRITO],MATCH(Tabla5[[#This Row],[RUC]],[1]!Tabla1[RUC],0))</f>
        <v>#REF!</v>
      </c>
      <c r="K6888" t="str">
        <f>INDEX([1]BCLIENTES!H:H,MATCH(Tabla5[[#This Row],[RUC]],[1]BCLIENTES!A:A,0))</f>
        <v xml:space="preserve"> LIMA 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tr">
        <f>TEXT(Tabla5[[#This Row],[FECHA]],"MMM")</f>
        <v>May</v>
      </c>
      <c r="D6889" s="1" t="str">
        <f>TEXT(Tabla5[[#This Row],[FECHA]],"YYY")</f>
        <v>2024</v>
      </c>
      <c r="E6889" s="2" t="s">
        <v>2328</v>
      </c>
      <c r="F6889" s="2" t="s">
        <v>6944</v>
      </c>
      <c r="G6889" s="2" t="s">
        <v>10005</v>
      </c>
      <c r="H6889">
        <v>10449385697</v>
      </c>
      <c r="I6889" t="str">
        <f>INDEX([1]BCLIENTES!B:B,MATCH(Tabla5[[#This Row],[RUC]],[1]BCLIENTES!A:A,0))</f>
        <v xml:space="preserve"> CARRASCO LEON AQUELENI</v>
      </c>
      <c r="J6889" t="e">
        <f>INDEX([1]!Tabla1[DISTRITO],MATCH(Tabla5[[#This Row],[RUC]],[1]!Tabla1[RUC],0))</f>
        <v>#REF!</v>
      </c>
      <c r="K6889" t="str">
        <f>INDEX([1]BCLIENTES!H:H,MATCH(Tabla5[[#This Row],[RUC]],[1]BCLIENTES!A:A,0))</f>
        <v xml:space="preserve"> LIMA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tr">
        <f>TEXT(Tabla5[[#This Row],[FECHA]],"MMM")</f>
        <v>Ago</v>
      </c>
      <c r="D6890" s="1" t="str">
        <f>TEXT(Tabla5[[#This Row],[FECHA]],"YYY")</f>
        <v>2024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tr">
        <f>INDEX([1]BCLIENTES!B:B,MATCH(Tabla5[[#This Row],[RUC]],[1]BCLIENTES!A:A,0))</f>
        <v xml:space="preserve"> INVERSIONES VALLEMONT S.A.C.</v>
      </c>
      <c r="J6890" t="e">
        <f>INDEX([1]!Tabla1[DISTRITO],MATCH(Tabla5[[#This Row],[RUC]],[1]!Tabla1[RUC],0))</f>
        <v>#REF!</v>
      </c>
      <c r="K6890" t="str">
        <f>INDEX([1]BCLIENTES!H:H,MATCH(Tabla5[[#This Row],[RUC]],[1]BCLIENTES!A:A,0))</f>
        <v xml:space="preserve"> LIMA 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tr">
        <f>TEXT(Tabla5[[#This Row],[FECHA]],"MMM")</f>
        <v>Ago</v>
      </c>
      <c r="D6891" s="1" t="str">
        <f>TEXT(Tabla5[[#This Row],[FECHA]],"YYY")</f>
        <v>2024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tr">
        <f>INDEX([1]BCLIENTES!B:B,MATCH(Tabla5[[#This Row],[RUC]],[1]BCLIENTES!A:A,0))</f>
        <v xml:space="preserve"> DISTRIBUIDORA ELECTRICA JARAS S.A.C.</v>
      </c>
      <c r="J6891" t="e">
        <f>INDEX([1]!Tabla1[DISTRITO],MATCH(Tabla5[[#This Row],[RUC]],[1]!Tabla1[RUC],0))</f>
        <v>#REF!</v>
      </c>
      <c r="K6891" t="str">
        <f>INDEX([1]BCLIENTES!H:H,MATCH(Tabla5[[#This Row],[RUC]],[1]BCLIENTES!A:A,0))</f>
        <v xml:space="preserve"> LIMA 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tr">
        <f>TEXT(Tabla5[[#This Row],[FECHA]],"MMM")</f>
        <v>Ago</v>
      </c>
      <c r="D6892" s="1" t="str">
        <f>TEXT(Tabla5[[#This Row],[FECHA]],"YYY")</f>
        <v>2024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tr">
        <f>INDEX([1]BCLIENTES!B:B,MATCH(Tabla5[[#This Row],[RUC]],[1]BCLIENTES!A:A,0))</f>
        <v xml:space="preserve"> DISTRIBUIDORA ELECTRICA JARAS S.A.C.</v>
      </c>
      <c r="J6892" t="e">
        <f>INDEX([1]!Tabla1[DISTRITO],MATCH(Tabla5[[#This Row],[RUC]],[1]!Tabla1[RUC],0))</f>
        <v>#REF!</v>
      </c>
      <c r="K6892" t="str">
        <f>INDEX([1]BCLIENTES!H:H,MATCH(Tabla5[[#This Row],[RUC]],[1]BCLIENTES!A:A,0))</f>
        <v xml:space="preserve"> LIMA 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tr">
        <f>TEXT(Tabla5[[#This Row],[FECHA]],"MMM")</f>
        <v>Ago</v>
      </c>
      <c r="D6893" s="1" t="str">
        <f>TEXT(Tabla5[[#This Row],[FECHA]],"YYY")</f>
        <v>2024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tr">
        <f>INDEX([1]BCLIENTES!B:B,MATCH(Tabla5[[#This Row],[RUC]],[1]BCLIENTES!A:A,0))</f>
        <v xml:space="preserve"> FERRETERIA MIRIAN E.I.R.L.</v>
      </c>
      <c r="J6893" t="e">
        <f>INDEX([1]!Tabla1[DISTRITO],MATCH(Tabla5[[#This Row],[RUC]],[1]!Tabla1[RUC],0))</f>
        <v>#REF!</v>
      </c>
      <c r="K6893" t="str">
        <f>INDEX([1]BCLIENTES!H:H,MATCH(Tabla5[[#This Row],[RUC]],[1]BCLIENTES!A:A,0))</f>
        <v xml:space="preserve"> LIMA 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tr">
        <f>TEXT(Tabla5[[#This Row],[FECHA]],"MMM")</f>
        <v>Ago</v>
      </c>
      <c r="D6894" s="1" t="str">
        <f>TEXT(Tabla5[[#This Row],[FECHA]],"YYY")</f>
        <v>2024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tr">
        <f>INDEX([1]BCLIENTES!B:B,MATCH(Tabla5[[#This Row],[RUC]],[1]BCLIENTES!A:A,0))</f>
        <v xml:space="preserve"> FERRETERIA ELECTRONICS ROQUE E.I.R.L.</v>
      </c>
      <c r="J6894" t="e">
        <f>INDEX([1]!Tabla1[DISTRITO],MATCH(Tabla5[[#This Row],[RUC]],[1]!Tabla1[RUC],0))</f>
        <v>#REF!</v>
      </c>
      <c r="K6894" t="str">
        <f>INDEX([1]BCLIENTES!H:H,MATCH(Tabla5[[#This Row],[RUC]],[1]BCLIENTES!A:A,0))</f>
        <v xml:space="preserve"> LIMA 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tr">
        <f>TEXT(Tabla5[[#This Row],[FECHA]],"MMM")</f>
        <v>Ago</v>
      </c>
      <c r="D6895" s="1" t="str">
        <f>TEXT(Tabla5[[#This Row],[FECHA]],"YYY")</f>
        <v>2024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tr">
        <f>INDEX([1]BCLIENTES!B:B,MATCH(Tabla5[[#This Row],[RUC]],[1]BCLIENTES!A:A,0))</f>
        <v xml:space="preserve"> ELECTRO INDUSTRIAL MEDALY S.A.C.</v>
      </c>
      <c r="J6895" t="e">
        <f>INDEX([1]!Tabla1[DISTRITO],MATCH(Tabla5[[#This Row],[RUC]],[1]!Tabla1[RUC],0))</f>
        <v>#REF!</v>
      </c>
      <c r="K6895" t="str">
        <f>INDEX([1]BCLIENTES!H:H,MATCH(Tabla5[[#This Row],[RUC]],[1]BCLIENTES!A:A,0))</f>
        <v xml:space="preserve"> LIMA 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tr">
        <f>TEXT(Tabla5[[#This Row],[FECHA]],"MMM")</f>
        <v>Ago</v>
      </c>
      <c r="D6896" s="1" t="str">
        <f>TEXT(Tabla5[[#This Row],[FECHA]],"YYY")</f>
        <v>2024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tr">
        <f>INDEX([1]BCLIENTES!B:B,MATCH(Tabla5[[#This Row],[RUC]],[1]BCLIENTES!A:A,0))</f>
        <v xml:space="preserve"> DISTRIBUIDORA ELECTRICA JARAS S.A.C.</v>
      </c>
      <c r="J6896" t="e">
        <f>INDEX([1]!Tabla1[DISTRITO],MATCH(Tabla5[[#This Row],[RUC]],[1]!Tabla1[RUC],0))</f>
        <v>#REF!</v>
      </c>
      <c r="K6896" t="str">
        <f>INDEX([1]BCLIENTES!H:H,MATCH(Tabla5[[#This Row],[RUC]],[1]BCLIENTES!A:A,0))</f>
        <v xml:space="preserve"> LIMA 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tr">
        <f>TEXT(Tabla5[[#This Row],[FECHA]],"MMM")</f>
        <v>Ago</v>
      </c>
      <c r="D6897" s="1" t="str">
        <f>TEXT(Tabla5[[#This Row],[FECHA]],"YYY")</f>
        <v>2024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tr">
        <f>INDEX([1]BCLIENTES!B:B,MATCH(Tabla5[[#This Row],[RUC]],[1]BCLIENTES!A:A,0))</f>
        <v xml:space="preserve"> DISTRIBUIDORA ELECTRICA JARAS S.A.C.</v>
      </c>
      <c r="J6897" t="e">
        <f>INDEX([1]!Tabla1[DISTRITO],MATCH(Tabla5[[#This Row],[RUC]],[1]!Tabla1[RUC],0))</f>
        <v>#REF!</v>
      </c>
      <c r="K6897" t="str">
        <f>INDEX([1]BCLIENTES!H:H,MATCH(Tabla5[[#This Row],[RUC]],[1]BCLIENTES!A:A,0))</f>
        <v xml:space="preserve"> LIMA 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tr">
        <f>TEXT(Tabla5[[#This Row],[FECHA]],"MMM")</f>
        <v>Ago</v>
      </c>
      <c r="D6898" s="1" t="str">
        <f>TEXT(Tabla5[[#This Row],[FECHA]],"YYY")</f>
        <v>2024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tr">
        <f>INDEX([1]BCLIENTES!B:B,MATCH(Tabla5[[#This Row],[RUC]],[1]BCLIENTES!A:A,0))</f>
        <v xml:space="preserve"> DISTRIBUIDORA ELECTRICA JARAS S.A.C.</v>
      </c>
      <c r="J6898" t="e">
        <f>INDEX([1]!Tabla1[DISTRITO],MATCH(Tabla5[[#This Row],[RUC]],[1]!Tabla1[RUC],0))</f>
        <v>#REF!</v>
      </c>
      <c r="K6898" t="str">
        <f>INDEX([1]BCLIENTES!H:H,MATCH(Tabla5[[#This Row],[RUC]],[1]BCLIENTES!A:A,0))</f>
        <v xml:space="preserve"> LIMA 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tr">
        <f>TEXT(Tabla5[[#This Row],[FECHA]],"MMM")</f>
        <v>Ago</v>
      </c>
      <c r="D6899" s="1" t="str">
        <f>TEXT(Tabla5[[#This Row],[FECHA]],"YYY")</f>
        <v>2024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tr">
        <f>INDEX([1]BCLIENTES!B:B,MATCH(Tabla5[[#This Row],[RUC]],[1]BCLIENTES!A:A,0))</f>
        <v xml:space="preserve"> INVERSIONES PERUANAS D &amp; C E.I.R.L.</v>
      </c>
      <c r="J6899" t="e">
        <f>INDEX([1]!Tabla1[DISTRITO],MATCH(Tabla5[[#This Row],[RUC]],[1]!Tabla1[RUC],0))</f>
        <v>#REF!</v>
      </c>
      <c r="K6899" t="str">
        <f>INDEX([1]BCLIENTES!H:H,MATCH(Tabla5[[#This Row],[RUC]],[1]BCLIENTES!A:A,0))</f>
        <v xml:space="preserve"> LIMA 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tr">
        <f>TEXT(Tabla5[[#This Row],[FECHA]],"MMM")</f>
        <v>May</v>
      </c>
      <c r="D6900" s="1" t="str">
        <f>TEXT(Tabla5[[#This Row],[FECHA]],"YYY")</f>
        <v>2024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tr">
        <f>INDEX([1]BCLIENTES!B:B,MATCH(Tabla5[[#This Row],[RUC]],[1]BCLIENTES!A:A,0))</f>
        <v xml:space="preserve"> FERREQASA E.I.R.L.</v>
      </c>
      <c r="J6900" t="e">
        <f>INDEX([1]!Tabla1[DISTRITO],MATCH(Tabla5[[#This Row],[RUC]],[1]!Tabla1[RUC],0))</f>
        <v>#REF!</v>
      </c>
      <c r="K6900" t="str">
        <f>INDEX([1]BCLIENTES!H:H,MATCH(Tabla5[[#This Row],[RUC]],[1]BCLIENTES!A:A,0))</f>
        <v xml:space="preserve"> LIMA 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tr">
        <f>TEXT(Tabla5[[#This Row],[FECHA]],"MMM")</f>
        <v>Ago</v>
      </c>
      <c r="D6901" s="1" t="str">
        <f>TEXT(Tabla5[[#This Row],[FECHA]],"YYY")</f>
        <v>2024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tr">
        <f>INDEX([1]BCLIENTES!B:B,MATCH(Tabla5[[#This Row],[RUC]],[1]BCLIENTES!A:A,0))</f>
        <v xml:space="preserve"> CORPORACION MI TECHITO S.A.C.</v>
      </c>
      <c r="J6901" t="e">
        <f>INDEX([1]!Tabla1[DISTRITO],MATCH(Tabla5[[#This Row],[RUC]],[1]!Tabla1[RUC],0))</f>
        <v>#REF!</v>
      </c>
      <c r="K6901" t="str">
        <f>INDEX([1]BCLIENTES!H:H,MATCH(Tabla5[[#This Row],[RUC]],[1]BCLIENTES!A:A,0))</f>
        <v xml:space="preserve"> LIMA 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tr">
        <f>TEXT(Tabla5[[#This Row],[FECHA]],"MMM")</f>
        <v>Ago</v>
      </c>
      <c r="D6902" s="1" t="str">
        <f>TEXT(Tabla5[[#This Row],[FECHA]],"YYY")</f>
        <v>2024</v>
      </c>
      <c r="E6902" s="2" t="s">
        <v>2328</v>
      </c>
      <c r="F6902" s="2" t="s">
        <v>6957</v>
      </c>
      <c r="G6902" s="2" t="s">
        <v>10005</v>
      </c>
      <c r="H6902">
        <v>10154284082</v>
      </c>
      <c r="I6902" t="str">
        <f>INDEX([1]BCLIENTES!B:B,MATCH(Tabla5[[#This Row],[RUC]],[1]BCLIENTES!A:A,0))</f>
        <v xml:space="preserve"> MENDOZA YACHI CARLOS ALBERTO</v>
      </c>
      <c r="J6902" t="e">
        <f>INDEX([1]!Tabla1[DISTRITO],MATCH(Tabla5[[#This Row],[RUC]],[1]!Tabla1[RUC],0))</f>
        <v>#REF!</v>
      </c>
      <c r="K6902" t="str">
        <f>INDEX([1]BCLIENTES!H:H,MATCH(Tabla5[[#This Row],[RUC]],[1]BCLIENTES!A:A,0))</f>
        <v xml:space="preserve"> LIMA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tr">
        <f>TEXT(Tabla5[[#This Row],[FECHA]],"MMM")</f>
        <v>Ago</v>
      </c>
      <c r="D6903" s="1" t="str">
        <f>TEXT(Tabla5[[#This Row],[FECHA]],"YYY")</f>
        <v>2024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tr">
        <f>INDEX([1]BCLIENTES!B:B,MATCH(Tabla5[[#This Row],[RUC]],[1]BCLIENTES!A:A,0))</f>
        <v xml:space="preserve"> DISTRIBUIDORA ELECTRICA JARAS S.A.C.</v>
      </c>
      <c r="J6903" t="e">
        <f>INDEX([1]!Tabla1[DISTRITO],MATCH(Tabla5[[#This Row],[RUC]],[1]!Tabla1[RUC],0))</f>
        <v>#REF!</v>
      </c>
      <c r="K6903" t="str">
        <f>INDEX([1]BCLIENTES!H:H,MATCH(Tabla5[[#This Row],[RUC]],[1]BCLIENTES!A:A,0))</f>
        <v xml:space="preserve"> LIMA 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tr">
        <f>TEXT(Tabla5[[#This Row],[FECHA]],"MMM")</f>
        <v>Ago</v>
      </c>
      <c r="D6904" s="1" t="str">
        <f>TEXT(Tabla5[[#This Row],[FECHA]],"YYY")</f>
        <v>2024</v>
      </c>
      <c r="E6904" s="2" t="s">
        <v>2328</v>
      </c>
      <c r="F6904" s="2" t="s">
        <v>6959</v>
      </c>
      <c r="G6904" s="2" t="s">
        <v>10005</v>
      </c>
      <c r="H6904">
        <v>20608648233</v>
      </c>
      <c r="I6904" t="str">
        <f>INDEX([1]BCLIENTES!B:B,MATCH(Tabla5[[#This Row],[RUC]],[1]BCLIENTES!A:A,0))</f>
        <v xml:space="preserve"> CIA &amp; HNOS S.A.C.</v>
      </c>
      <c r="J6904" t="e">
        <f>INDEX([1]!Tabla1[DISTRITO],MATCH(Tabla5[[#This Row],[RUC]],[1]!Tabla1[RUC],0))</f>
        <v>#REF!</v>
      </c>
      <c r="K6904" t="str">
        <f>INDEX([1]BCLIENTES!H:H,MATCH(Tabla5[[#This Row],[RUC]],[1]BCLIENTES!A:A,0))</f>
        <v xml:space="preserve"> LIMA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tr">
        <f>TEXT(Tabla5[[#This Row],[FECHA]],"MMM")</f>
        <v>Ago</v>
      </c>
      <c r="D6905" s="1" t="str">
        <f>TEXT(Tabla5[[#This Row],[FECHA]],"YYY")</f>
        <v>2024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tr">
        <f>INDEX([1]BCLIENTES!B:B,MATCH(Tabla5[[#This Row],[RUC]],[1]BCLIENTES!A:A,0))</f>
        <v>ANCHILLO MORALES LUCINDA</v>
      </c>
      <c r="J6905" t="e">
        <f>INDEX([1]!Tabla1[DISTRITO],MATCH(Tabla5[[#This Row],[RUC]],[1]!Tabla1[RUC],0))</f>
        <v>#REF!</v>
      </c>
      <c r="K6905" t="str">
        <f>INDEX([1]BCLIENTES!H:H,MATCH(Tabla5[[#This Row],[RUC]],[1]BCLIENTES!A:A,0))</f>
        <v xml:space="preserve">LIMA 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tr">
        <f>TEXT(Tabla5[[#This Row],[FECHA]],"MMM")</f>
        <v>Set</v>
      </c>
      <c r="D6906" s="1" t="str">
        <f>TEXT(Tabla5[[#This Row],[FECHA]],"YYY")</f>
        <v>2024</v>
      </c>
      <c r="E6906" s="2" t="s">
        <v>2328</v>
      </c>
      <c r="F6906" s="2" t="s">
        <v>6961</v>
      </c>
      <c r="G6906" s="2" t="s">
        <v>10005</v>
      </c>
      <c r="H6906">
        <v>20609910748</v>
      </c>
      <c r="I6906" t="str">
        <f>INDEX([1]BCLIENTES!B:B,MATCH(Tabla5[[#This Row],[RUC]],[1]BCLIENTES!A:A,0))</f>
        <v xml:space="preserve"> MV INVERSIONES MARVI S.A.C.</v>
      </c>
      <c r="J6906" t="e">
        <f>INDEX([1]!Tabla1[DISTRITO],MATCH(Tabla5[[#This Row],[RUC]],[1]!Tabla1[RUC],0))</f>
        <v>#REF!</v>
      </c>
      <c r="K6906" t="str">
        <f>INDEX([1]BCLIENTES!H:H,MATCH(Tabla5[[#This Row],[RUC]],[1]BCLIENTES!A:A,0))</f>
        <v xml:space="preserve"> LIMA 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tr">
        <f>TEXT(Tabla5[[#This Row],[FECHA]],"MMM")</f>
        <v>Set</v>
      </c>
      <c r="D6907" s="1" t="str">
        <f>TEXT(Tabla5[[#This Row],[FECHA]],"YYY")</f>
        <v>2024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tr">
        <f>INDEX([1]BCLIENTES!B:B,MATCH(Tabla5[[#This Row],[RUC]],[1]BCLIENTES!A:A,0))</f>
        <v xml:space="preserve"> VIRGEN DE LAS MERCEDES LA JOLLA S.A.C</v>
      </c>
      <c r="J6907" t="e">
        <f>INDEX([1]!Tabla1[DISTRITO],MATCH(Tabla5[[#This Row],[RUC]],[1]!Tabla1[RUC],0))</f>
        <v>#REF!</v>
      </c>
      <c r="K6907" t="str">
        <f>INDEX([1]BCLIENTES!H:H,MATCH(Tabla5[[#This Row],[RUC]],[1]BCLIENTES!A:A,0))</f>
        <v xml:space="preserve"> CAÑETE 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tr">
        <f>TEXT(Tabla5[[#This Row],[FECHA]],"MMM")</f>
        <v>Set</v>
      </c>
      <c r="D6908" s="1" t="str">
        <f>TEXT(Tabla5[[#This Row],[FECHA]],"YYY")</f>
        <v>2024</v>
      </c>
      <c r="E6908" s="2" t="s">
        <v>2328</v>
      </c>
      <c r="F6908" s="2" t="s">
        <v>6963</v>
      </c>
      <c r="G6908" s="2" t="s">
        <v>10005</v>
      </c>
      <c r="H6908">
        <v>20607020851</v>
      </c>
      <c r="I6908" t="str">
        <f>INDEX([1]BCLIENTES!B:B,MATCH(Tabla5[[#This Row],[RUC]],[1]BCLIENTES!A:A,0))</f>
        <v xml:space="preserve"> INVERSIONES ESDA J &amp; M S.A.C.</v>
      </c>
      <c r="J6908" t="e">
        <f>INDEX([1]!Tabla1[DISTRITO],MATCH(Tabla5[[#This Row],[RUC]],[1]!Tabla1[RUC],0))</f>
        <v>#REF!</v>
      </c>
      <c r="K6908" t="str">
        <f>INDEX([1]BCLIENTES!H:H,MATCH(Tabla5[[#This Row],[RUC]],[1]BCLIENTES!A:A,0))</f>
        <v xml:space="preserve"> LIMA 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tr">
        <f>TEXT(Tabla5[[#This Row],[FECHA]],"MMM")</f>
        <v>Set</v>
      </c>
      <c r="D6909" s="1" t="str">
        <f>TEXT(Tabla5[[#This Row],[FECHA]],"YYY")</f>
        <v>2024</v>
      </c>
      <c r="E6909" s="2" t="s">
        <v>2328</v>
      </c>
      <c r="F6909" s="2" t="s">
        <v>6964</v>
      </c>
      <c r="G6909" s="2" t="s">
        <v>10005</v>
      </c>
      <c r="H6909">
        <v>20607020851</v>
      </c>
      <c r="I6909" t="str">
        <f>INDEX([1]BCLIENTES!B:B,MATCH(Tabla5[[#This Row],[RUC]],[1]BCLIENTES!A:A,0))</f>
        <v xml:space="preserve"> INVERSIONES ESDA J &amp; M S.A.C.</v>
      </c>
      <c r="J6909" t="e">
        <f>INDEX([1]!Tabla1[DISTRITO],MATCH(Tabla5[[#This Row],[RUC]],[1]!Tabla1[RUC],0))</f>
        <v>#REF!</v>
      </c>
      <c r="K6909" t="str">
        <f>INDEX([1]BCLIENTES!H:H,MATCH(Tabla5[[#This Row],[RUC]],[1]BCLIENTES!A:A,0))</f>
        <v xml:space="preserve"> LIMA 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tr">
        <f>TEXT(Tabla5[[#This Row],[FECHA]],"MMM")</f>
        <v>Set</v>
      </c>
      <c r="D6910" s="1" t="str">
        <f>TEXT(Tabla5[[#This Row],[FECHA]],"YYY")</f>
        <v>2024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tr">
        <f>INDEX([1]BCLIENTES!B:B,MATCH(Tabla5[[#This Row],[RUC]],[1]BCLIENTES!A:A,0))</f>
        <v xml:space="preserve"> CORPORACION J &amp; D SOLUCIONES S.A.C.</v>
      </c>
      <c r="J6910" t="e">
        <f>INDEX([1]!Tabla1[DISTRITO],MATCH(Tabla5[[#This Row],[RUC]],[1]!Tabla1[RUC],0))</f>
        <v>#REF!</v>
      </c>
      <c r="K6910" t="str">
        <f>INDEX([1]BCLIENTES!H:H,MATCH(Tabla5[[#This Row],[RUC]],[1]BCLIENTES!A:A,0))</f>
        <v xml:space="preserve"> LIMA 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tr">
        <f>TEXT(Tabla5[[#This Row],[FECHA]],"MMM")</f>
        <v>Jun</v>
      </c>
      <c r="D6911" s="1" t="str">
        <f>TEXT(Tabla5[[#This Row],[FECHA]],"YYY")</f>
        <v>2024</v>
      </c>
      <c r="E6911" s="2" t="s">
        <v>2328</v>
      </c>
      <c r="F6911" s="2" t="s">
        <v>6966</v>
      </c>
      <c r="G6911" s="2" t="s">
        <v>10001</v>
      </c>
      <c r="H6911">
        <v>20602123821</v>
      </c>
      <c r="I6911" t="str">
        <f>INDEX([1]BCLIENTES!B:B,MATCH(Tabla5[[#This Row],[RUC]],[1]BCLIENTES!A:A,0))</f>
        <v xml:space="preserve"> CORPORACION FERRETERA R &amp; E E.I.R.L.</v>
      </c>
      <c r="J6911" t="e">
        <f>INDEX([1]!Tabla1[DISTRITO],MATCH(Tabla5[[#This Row],[RUC]],[1]!Tabla1[RUC],0))</f>
        <v>#REF!</v>
      </c>
      <c r="K6911" t="str">
        <f>INDEX([1]BCLIENTES!H:H,MATCH(Tabla5[[#This Row],[RUC]],[1]BCLIENTES!A:A,0))</f>
        <v xml:space="preserve"> LIMA 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tr">
        <f>TEXT(Tabla5[[#This Row],[FECHA]],"MMM")</f>
        <v>Oct</v>
      </c>
      <c r="D6912" s="1" t="str">
        <f>TEXT(Tabla5[[#This Row],[FECHA]],"YYY")</f>
        <v>2024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tr">
        <f>INDEX([1]BCLIENTES!B:B,MATCH(Tabla5[[#This Row],[RUC]],[1]BCLIENTES!A:A,0))</f>
        <v xml:space="preserve"> DISTRIBUIDORA GERARD E.I.R.L.</v>
      </c>
      <c r="J6912" t="e">
        <f>INDEX([1]!Tabla1[DISTRITO],MATCH(Tabla5[[#This Row],[RUC]],[1]!Tabla1[RUC],0))</f>
        <v>#REF!</v>
      </c>
      <c r="K6912" t="str">
        <f>INDEX([1]BCLIENTES!H:H,MATCH(Tabla5[[#This Row],[RUC]],[1]BCLIENTES!A:A,0))</f>
        <v xml:space="preserve"> LIMA 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tr">
        <f>TEXT(Tabla5[[#This Row],[FECHA]],"MMM")</f>
        <v>Oct</v>
      </c>
      <c r="D6913" s="1" t="str">
        <f>TEXT(Tabla5[[#This Row],[FECHA]],"YYY")</f>
        <v>2024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tr">
        <f>INDEX([1]BCLIENTES!B:B,MATCH(Tabla5[[#This Row],[RUC]],[1]BCLIENTES!A:A,0))</f>
        <v xml:space="preserve"> DISTRIBUIDORA GERARD E.I.R.L.</v>
      </c>
      <c r="J6913" t="e">
        <f>INDEX([1]!Tabla1[DISTRITO],MATCH(Tabla5[[#This Row],[RUC]],[1]!Tabla1[RUC],0))</f>
        <v>#REF!</v>
      </c>
      <c r="K6913" t="str">
        <f>INDEX([1]BCLIENTES!H:H,MATCH(Tabla5[[#This Row],[RUC]],[1]BCLIENTES!A:A,0))</f>
        <v xml:space="preserve"> LIMA 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tr">
        <f>TEXT(Tabla5[[#This Row],[FECHA]],"MMM")</f>
        <v>Oct</v>
      </c>
      <c r="D6914" s="1" t="str">
        <f>TEXT(Tabla5[[#This Row],[FECHA]],"YYY")</f>
        <v>2024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tr">
        <f>INDEX([1]BCLIENTES!B:B,MATCH(Tabla5[[#This Row],[RUC]],[1]BCLIENTES!A:A,0))</f>
        <v xml:space="preserve"> HUARACA LOAYZA OLGA</v>
      </c>
      <c r="J6914" t="e">
        <f>INDEX([1]!Tabla1[DISTRITO],MATCH(Tabla5[[#This Row],[RUC]],[1]!Tabla1[RUC],0))</f>
        <v>#REF!</v>
      </c>
      <c r="K6914" t="str">
        <f>INDEX([1]BCLIENTES!H:H,MATCH(Tabla5[[#This Row],[RUC]],[1]BCLIENTES!A:A,0))</f>
        <v xml:space="preserve"> LIMA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tr">
        <f>TEXT(Tabla5[[#This Row],[FECHA]],"MMM")</f>
        <v>Oct</v>
      </c>
      <c r="D6915" s="1" t="str">
        <f>TEXT(Tabla5[[#This Row],[FECHA]],"YYY")</f>
        <v>2024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tr">
        <f>INDEX([1]BCLIENTES!B:B,MATCH(Tabla5[[#This Row],[RUC]],[1]BCLIENTES!A:A,0))</f>
        <v xml:space="preserve"> ELECTRO INDUSTRIAL MEDALY S.A.C.</v>
      </c>
      <c r="J6915" t="e">
        <f>INDEX([1]!Tabla1[DISTRITO],MATCH(Tabla5[[#This Row],[RUC]],[1]!Tabla1[RUC],0))</f>
        <v>#REF!</v>
      </c>
      <c r="K6915" t="str">
        <f>INDEX([1]BCLIENTES!H:H,MATCH(Tabla5[[#This Row],[RUC]],[1]BCLIENTES!A:A,0))</f>
        <v xml:space="preserve"> LIMA 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tr">
        <f>TEXT(Tabla5[[#This Row],[FECHA]],"MMM")</f>
        <v>Oct</v>
      </c>
      <c r="D6916" s="1" t="str">
        <f>TEXT(Tabla5[[#This Row],[FECHA]],"YYY")</f>
        <v>2024</v>
      </c>
      <c r="E6916" s="2" t="s">
        <v>2328</v>
      </c>
      <c r="F6916" s="2" t="s">
        <v>6971</v>
      </c>
      <c r="G6916" s="2" t="s">
        <v>10001</v>
      </c>
      <c r="H6916">
        <v>20601776775</v>
      </c>
      <c r="I6916" t="str">
        <f>INDEX([1]BCLIENTES!B:B,MATCH(Tabla5[[#This Row],[RUC]],[1]BCLIENTES!A:A,0))</f>
        <v xml:space="preserve"> ELECTRO FERRETERO PEÑA HNOS S.A.C.</v>
      </c>
      <c r="J6916" t="e">
        <f>INDEX([1]!Tabla1[DISTRITO],MATCH(Tabla5[[#This Row],[RUC]],[1]!Tabla1[RUC],0))</f>
        <v>#REF!</v>
      </c>
      <c r="K6916" t="str">
        <f>INDEX([1]BCLIENTES!H:H,MATCH(Tabla5[[#This Row],[RUC]],[1]BCLIENTES!A:A,0))</f>
        <v xml:space="preserve"> LIMA 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tr">
        <f>TEXT(Tabla5[[#This Row],[FECHA]],"MMM")</f>
        <v>Oct</v>
      </c>
      <c r="D6917" s="1" t="str">
        <f>TEXT(Tabla5[[#This Row],[FECHA]],"YYY")</f>
        <v>2024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tr">
        <f>INDEX([1]BCLIENTES!B:B,MATCH(Tabla5[[#This Row],[RUC]],[1]BCLIENTES!A:A,0))</f>
        <v xml:space="preserve"> FERRETERIA MYR CENTRAL SOCIEDAD ANONIMA CERRADA</v>
      </c>
      <c r="J6917" t="e">
        <f>INDEX([1]!Tabla1[DISTRITO],MATCH(Tabla5[[#This Row],[RUC]],[1]!Tabla1[RUC],0))</f>
        <v>#REF!</v>
      </c>
      <c r="K6917" t="str">
        <f>INDEX([1]BCLIENTES!H:H,MATCH(Tabla5[[#This Row],[RUC]],[1]BCLIENTES!A:A,0))</f>
        <v xml:space="preserve"> CAÑETE 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tr">
        <f>TEXT(Tabla5[[#This Row],[FECHA]],"MMM")</f>
        <v>Nov</v>
      </c>
      <c r="D6918" s="1" t="str">
        <f>TEXT(Tabla5[[#This Row],[FECHA]],"YYY")</f>
        <v>2024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tr">
        <f>INDEX([1]BCLIENTES!B:B,MATCH(Tabla5[[#This Row],[RUC]],[1]BCLIENTES!A:A,0))</f>
        <v xml:space="preserve"> LOPINTA FLORES LIVIA</v>
      </c>
      <c r="J6918" t="e">
        <f>INDEX([1]!Tabla1[DISTRITO],MATCH(Tabla5[[#This Row],[RUC]],[1]!Tabla1[RUC],0))</f>
        <v>#REF!</v>
      </c>
      <c r="K6918" t="str">
        <f>INDEX([1]BCLIENTES!H:H,MATCH(Tabla5[[#This Row],[RUC]],[1]BCLIENTES!A:A,0))</f>
        <v xml:space="preserve"> HUAROCHIRI 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tr">
        <f>TEXT(Tabla5[[#This Row],[FECHA]],"MMM")</f>
        <v>Nov</v>
      </c>
      <c r="D6919" s="1" t="str">
        <f>TEXT(Tabla5[[#This Row],[FECHA]],"YYY")</f>
        <v>2024</v>
      </c>
      <c r="E6919" s="2" t="s">
        <v>2328</v>
      </c>
      <c r="F6919" s="2" t="s">
        <v>6974</v>
      </c>
      <c r="G6919" s="2" t="s">
        <v>10005</v>
      </c>
      <c r="H6919">
        <v>10099457631</v>
      </c>
      <c r="I6919" t="str">
        <f>INDEX([1]BCLIENTES!B:B,MATCH(Tabla5[[#This Row],[RUC]],[1]BCLIENTES!A:A,0))</f>
        <v xml:space="preserve"> DIAZ GARCIA FRANCIS PAOLA</v>
      </c>
      <c r="J6919" t="e">
        <f>INDEX([1]!Tabla1[DISTRITO],MATCH(Tabla5[[#This Row],[RUC]],[1]!Tabla1[RUC],0))</f>
        <v>#REF!</v>
      </c>
      <c r="K6919" t="str">
        <f>INDEX([1]BCLIENTES!H:H,MATCH(Tabla5[[#This Row],[RUC]],[1]BCLIENTES!A:A,0))</f>
        <v xml:space="preserve"> LIMA 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tr">
        <f>TEXT(Tabla5[[#This Row],[FECHA]],"MMM")</f>
        <v>Nov</v>
      </c>
      <c r="D6920" s="1" t="str">
        <f>TEXT(Tabla5[[#This Row],[FECHA]],"YYY")</f>
        <v>2024</v>
      </c>
      <c r="E6920" s="2" t="s">
        <v>2328</v>
      </c>
      <c r="F6920" s="2" t="s">
        <v>6975</v>
      </c>
      <c r="G6920" s="2" t="s">
        <v>10005</v>
      </c>
      <c r="H6920">
        <v>10099457631</v>
      </c>
      <c r="I6920" t="str">
        <f>INDEX([1]BCLIENTES!B:B,MATCH(Tabla5[[#This Row],[RUC]],[1]BCLIENTES!A:A,0))</f>
        <v xml:space="preserve"> DIAZ GARCIA FRANCIS PAOLA</v>
      </c>
      <c r="J6920" t="e">
        <f>INDEX([1]!Tabla1[DISTRITO],MATCH(Tabla5[[#This Row],[RUC]],[1]!Tabla1[RUC],0))</f>
        <v>#REF!</v>
      </c>
      <c r="K6920" t="str">
        <f>INDEX([1]BCLIENTES!H:H,MATCH(Tabla5[[#This Row],[RUC]],[1]BCLIENTES!A:A,0))</f>
        <v xml:space="preserve"> LIMA 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tr">
        <f>TEXT(Tabla5[[#This Row],[FECHA]],"MMM")</f>
        <v>Nov</v>
      </c>
      <c r="D6921" s="1" t="str">
        <f>TEXT(Tabla5[[#This Row],[FECHA]],"YYY")</f>
        <v>2024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tr">
        <f>INDEX([1]BCLIENTES!B:B,MATCH(Tabla5[[#This Row],[RUC]],[1]BCLIENTES!A:A,0))</f>
        <v xml:space="preserve"> PAUCAR ESTEBAN YESICA ANALI</v>
      </c>
      <c r="J6921" t="e">
        <f>INDEX([1]!Tabla1[DISTRITO],MATCH(Tabla5[[#This Row],[RUC]],[1]!Tabla1[RUC],0))</f>
        <v>#REF!</v>
      </c>
      <c r="K6921" t="str">
        <f>INDEX([1]BCLIENTES!H:H,MATCH(Tabla5[[#This Row],[RUC]],[1]BCLIENTES!A:A,0))</f>
        <v xml:space="preserve"> LIMA 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tr">
        <f>TEXT(Tabla5[[#This Row],[FECHA]],"MMM")</f>
        <v>Jun</v>
      </c>
      <c r="D6922" s="1" t="str">
        <f>TEXT(Tabla5[[#This Row],[FECHA]],"YYY")</f>
        <v>2024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tr">
        <f>INDEX([1]BCLIENTES!B:B,MATCH(Tabla5[[#This Row],[RUC]],[1]BCLIENTES!A:A,0))</f>
        <v xml:space="preserve"> DISTRIBUIDORA GERARD E.I.R.L.</v>
      </c>
      <c r="J6922" t="e">
        <f>INDEX([1]!Tabla1[DISTRITO],MATCH(Tabla5[[#This Row],[RUC]],[1]!Tabla1[RUC],0))</f>
        <v>#REF!</v>
      </c>
      <c r="K6922" t="str">
        <f>INDEX([1]BCLIENTES!H:H,MATCH(Tabla5[[#This Row],[RUC]],[1]BCLIENTES!A:A,0))</f>
        <v xml:space="preserve"> LIMA 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tr">
        <f>TEXT(Tabla5[[#This Row],[FECHA]],"MMM")</f>
        <v>Nov</v>
      </c>
      <c r="D6923" s="1" t="str">
        <f>TEXT(Tabla5[[#This Row],[FECHA]],"YYY")</f>
        <v>2024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tr">
        <f>INDEX([1]BCLIENTES!B:B,MATCH(Tabla5[[#This Row],[RUC]],[1]BCLIENTES!A:A,0))</f>
        <v xml:space="preserve"> INVERSIONES VALLEMONT S.A.C.</v>
      </c>
      <c r="J6923" t="e">
        <f>INDEX([1]!Tabla1[DISTRITO],MATCH(Tabla5[[#This Row],[RUC]],[1]!Tabla1[RUC],0))</f>
        <v>#REF!</v>
      </c>
      <c r="K6923" t="str">
        <f>INDEX([1]BCLIENTES!H:H,MATCH(Tabla5[[#This Row],[RUC]],[1]BCLIENTES!A:A,0))</f>
        <v xml:space="preserve"> LIMA 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tr">
        <f>TEXT(Tabla5[[#This Row],[FECHA]],"MMM")</f>
        <v>Nov</v>
      </c>
      <c r="D6924" s="1" t="str">
        <f>TEXT(Tabla5[[#This Row],[FECHA]],"YYY")</f>
        <v>2024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tr">
        <f>INDEX([1]BCLIENTES!B:B,MATCH(Tabla5[[#This Row],[RUC]],[1]BCLIENTES!A:A,0))</f>
        <v xml:space="preserve"> GONZALES HERRERA MARLENY</v>
      </c>
      <c r="J6924" t="e">
        <f>INDEX([1]!Tabla1[DISTRITO],MATCH(Tabla5[[#This Row],[RUC]],[1]!Tabla1[RUC],0))</f>
        <v>#REF!</v>
      </c>
      <c r="K6924" t="str">
        <f>INDEX([1]BCLIENTES!H:H,MATCH(Tabla5[[#This Row],[RUC]],[1]BCLIENTES!A:A,0))</f>
        <v xml:space="preserve"> LIMA 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tr">
        <f>TEXT(Tabla5[[#This Row],[FECHA]],"MMM")</f>
        <v>Nov</v>
      </c>
      <c r="D6925" s="1" t="str">
        <f>TEXT(Tabla5[[#This Row],[FECHA]],"YYY")</f>
        <v>2024</v>
      </c>
      <c r="E6925" s="2" t="s">
        <v>2328</v>
      </c>
      <c r="F6925" s="2" t="s">
        <v>6980</v>
      </c>
      <c r="G6925" s="2" t="s">
        <v>10005</v>
      </c>
      <c r="H6925">
        <v>10102120472</v>
      </c>
      <c r="I6925" t="str">
        <f>INDEX([1]BCLIENTES!B:B,MATCH(Tabla5[[#This Row],[RUC]],[1]BCLIENTES!A:A,0))</f>
        <v xml:space="preserve"> GARCIA PERALES JESSICA EUGENIA</v>
      </c>
      <c r="J6925" t="e">
        <f>INDEX([1]!Tabla1[DISTRITO],MATCH(Tabla5[[#This Row],[RUC]],[1]!Tabla1[RUC],0))</f>
        <v>#REF!</v>
      </c>
      <c r="K6925" t="str">
        <f>INDEX([1]BCLIENTES!H:H,MATCH(Tabla5[[#This Row],[RUC]],[1]BCLIENTES!A:A,0))</f>
        <v xml:space="preserve"> LIMA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tr">
        <f>TEXT(Tabla5[[#This Row],[FECHA]],"MMM")</f>
        <v>Nov</v>
      </c>
      <c r="D6926" s="1" t="str">
        <f>TEXT(Tabla5[[#This Row],[FECHA]],"YYY")</f>
        <v>2024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tr">
        <f>INDEX([1]BCLIENTES!B:B,MATCH(Tabla5[[#This Row],[RUC]],[1]BCLIENTES!A:A,0))</f>
        <v xml:space="preserve"> DISTRIBUIDORA ELECTRICA JARAS S.A.C.</v>
      </c>
      <c r="J6926" t="e">
        <f>INDEX([1]!Tabla1[DISTRITO],MATCH(Tabla5[[#This Row],[RUC]],[1]!Tabla1[RUC],0))</f>
        <v>#REF!</v>
      </c>
      <c r="K6926" t="str">
        <f>INDEX([1]BCLIENTES!H:H,MATCH(Tabla5[[#This Row],[RUC]],[1]BCLIENTES!A:A,0))</f>
        <v xml:space="preserve"> LIMA 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tr">
        <f>TEXT(Tabla5[[#This Row],[FECHA]],"MMM")</f>
        <v>Dic</v>
      </c>
      <c r="D6927" s="1" t="str">
        <f>TEXT(Tabla5[[#This Row],[FECHA]],"YYY")</f>
        <v>2024</v>
      </c>
      <c r="E6927" s="2" t="s">
        <v>2328</v>
      </c>
      <c r="F6927" s="2" t="s">
        <v>6982</v>
      </c>
      <c r="G6927" s="2" t="s">
        <v>10005</v>
      </c>
      <c r="H6927">
        <v>10464911486</v>
      </c>
      <c r="I6927" t="str">
        <f>INDEX([1]BCLIENTES!B:B,MATCH(Tabla5[[#This Row],[RUC]],[1]BCLIENTES!A:A,0))</f>
        <v xml:space="preserve"> LOPEZ GUZMAN WUILBER</v>
      </c>
      <c r="J6927" t="e">
        <f>INDEX([1]!Tabla1[DISTRITO],MATCH(Tabla5[[#This Row],[RUC]],[1]!Tabla1[RUC],0))</f>
        <v>#REF!</v>
      </c>
      <c r="K6927" t="str">
        <f>INDEX([1]BCLIENTES!H:H,MATCH(Tabla5[[#This Row],[RUC]],[1]BCLIENTES!A:A,0))</f>
        <v xml:space="preserve"> LIMA 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tr">
        <f>TEXT(Tabla5[[#This Row],[FECHA]],"MMM")</f>
        <v>Dic</v>
      </c>
      <c r="D6928" s="1" t="str">
        <f>TEXT(Tabla5[[#This Row],[FECHA]],"YYY")</f>
        <v>2024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tr">
        <f>INDEX([1]BCLIENTES!B:B,MATCH(Tabla5[[#This Row],[RUC]],[1]BCLIENTES!A:A,0))</f>
        <v>G &amp; H SOLUCIONES FERRETERA INDUSTRIALES S.A.C.</v>
      </c>
      <c r="J6928" t="e">
        <f>INDEX([1]!Tabla1[DISTRITO],MATCH(Tabla5[[#This Row],[RUC]],[1]!Tabla1[RUC],0))</f>
        <v>#REF!</v>
      </c>
      <c r="K6928" t="str">
        <f>INDEX([1]BCLIENTES!H:H,MATCH(Tabla5[[#This Row],[RUC]],[1]BCLIENTES!A:A,0))</f>
        <v>LIMA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tr">
        <f>TEXT(Tabla5[[#This Row],[FECHA]],"MMM")</f>
        <v>Dic</v>
      </c>
      <c r="D6929" s="1" t="str">
        <f>TEXT(Tabla5[[#This Row],[FECHA]],"YYY")</f>
        <v>2024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tr">
        <f>INDEX([1]BCLIENTES!B:B,MATCH(Tabla5[[#This Row],[RUC]],[1]BCLIENTES!A:A,0))</f>
        <v xml:space="preserve"> DISTRIBUIDORA ELECTRICA JARAS S.A.C.</v>
      </c>
      <c r="J6929" t="e">
        <f>INDEX([1]!Tabla1[DISTRITO],MATCH(Tabla5[[#This Row],[RUC]],[1]!Tabla1[RUC],0))</f>
        <v>#REF!</v>
      </c>
      <c r="K6929" t="str">
        <f>INDEX([1]BCLIENTES!H:H,MATCH(Tabla5[[#This Row],[RUC]],[1]BCLIENTES!A:A,0))</f>
        <v xml:space="preserve"> LIMA 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tr">
        <f>TEXT(Tabla5[[#This Row],[FECHA]],"MMM")</f>
        <v>Jun</v>
      </c>
      <c r="D6930" s="1" t="str">
        <f>TEXT(Tabla5[[#This Row],[FECHA]],"YYY")</f>
        <v>2024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tr">
        <f>INDEX([1]BCLIENTES!B:B,MATCH(Tabla5[[#This Row],[RUC]],[1]BCLIENTES!A:A,0))</f>
        <v xml:space="preserve"> MOSQUEIRA CASTRO CARLO JAMPIER</v>
      </c>
      <c r="J6930" t="e">
        <f>INDEX([1]!Tabla1[DISTRITO],MATCH(Tabla5[[#This Row],[RUC]],[1]!Tabla1[RUC],0))</f>
        <v>#REF!</v>
      </c>
      <c r="K6930" t="str">
        <f>INDEX([1]BCLIENTES!H:H,MATCH(Tabla5[[#This Row],[RUC]],[1]BCLIENTES!A:A,0))</f>
        <v xml:space="preserve"> HUAROCHIRI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tr">
        <f>TEXT(Tabla5[[#This Row],[FECHA]],"MMM")</f>
        <v>Jun</v>
      </c>
      <c r="D6931" s="1" t="str">
        <f>TEXT(Tabla5[[#This Row],[FECHA]],"YYY")</f>
        <v>2024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tr">
        <f>INDEX([1]BCLIENTES!B:B,MATCH(Tabla5[[#This Row],[RUC]],[1]BCLIENTES!A:A,0))</f>
        <v xml:space="preserve"> BARRIGA MENDOZA SHIRLEY MAYRA</v>
      </c>
      <c r="J6931" t="e">
        <f>INDEX([1]!Tabla1[DISTRITO],MATCH(Tabla5[[#This Row],[RUC]],[1]!Tabla1[RUC],0))</f>
        <v>#REF!</v>
      </c>
      <c r="K6931" t="str">
        <f>INDEX([1]BCLIENTES!H:H,MATCH(Tabla5[[#This Row],[RUC]],[1]BCLIENTES!A:A,0))</f>
        <v xml:space="preserve"> LIMA 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tr">
        <f>TEXT(Tabla5[[#This Row],[FECHA]],"MMM")</f>
        <v>Jun</v>
      </c>
      <c r="D6932" s="1" t="str">
        <f>TEXT(Tabla5[[#This Row],[FECHA]],"YYY")</f>
        <v>2024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tr">
        <f>INDEX([1]BCLIENTES!B:B,MATCH(Tabla5[[#This Row],[RUC]],[1]BCLIENTES!A:A,0))</f>
        <v xml:space="preserve"> DISTRIBUIDORA ELECTRICA JARAS S.A.C.</v>
      </c>
      <c r="J6932" t="e">
        <f>INDEX([1]!Tabla1[DISTRITO],MATCH(Tabla5[[#This Row],[RUC]],[1]!Tabla1[RUC],0))</f>
        <v>#REF!</v>
      </c>
      <c r="K6932" t="str">
        <f>INDEX([1]BCLIENTES!H:H,MATCH(Tabla5[[#This Row],[RUC]],[1]BCLIENTES!A:A,0))</f>
        <v xml:space="preserve"> LIMA 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tr">
        <f>TEXT(Tabla5[[#This Row],[FECHA]],"MMM")</f>
        <v>Jun</v>
      </c>
      <c r="D6933" s="1" t="str">
        <f>TEXT(Tabla5[[#This Row],[FECHA]],"YYY")</f>
        <v>2024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tr">
        <f>INDEX([1]BCLIENTES!B:B,MATCH(Tabla5[[#This Row],[RUC]],[1]BCLIENTES!A:A,0))</f>
        <v>CHAUPIN PASCUAL DE CUELLAR MARITZA ANTONIA</v>
      </c>
      <c r="J6933" t="e">
        <f>INDEX([1]!Tabla1[DISTRITO],MATCH(Tabla5[[#This Row],[RUC]],[1]!Tabla1[RUC],0))</f>
        <v>#REF!</v>
      </c>
      <c r="K6933" t="str">
        <f>INDEX([1]BCLIENTES!H:H,MATCH(Tabla5[[#This Row],[RUC]],[1]BCLIENTES!A:A,0))</f>
        <v xml:space="preserve">LIMA 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tr">
        <f>TEXT(Tabla5[[#This Row],[FECHA]],"MMM")</f>
        <v>Abr</v>
      </c>
      <c r="D6934" s="1" t="str">
        <f>TEXT(Tabla5[[#This Row],[FECHA]],"YYY")</f>
        <v>2024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tr">
        <f>INDEX([1]BCLIENTES!B:B,MATCH(Tabla5[[#This Row],[RUC]],[1]BCLIENTES!A:A,0))</f>
        <v>VELASQUEZ QUISPE SANTA ERNESTINA</v>
      </c>
      <c r="J6934" t="e">
        <f>INDEX([1]!Tabla1[DISTRITO],MATCH(Tabla5[[#This Row],[RUC]],[1]!Tabla1[RUC],0))</f>
        <v>#REF!</v>
      </c>
      <c r="K6934" t="str">
        <f>INDEX([1]BCLIENTES!H:H,MATCH(Tabla5[[#This Row],[RUC]],[1]BCLIENTES!A:A,0))</f>
        <v>HUAROCHIRI</v>
      </c>
      <c r="L6934" s="3">
        <v>30</v>
      </c>
    </row>
    <row r="6935" spans="1:12" x14ac:dyDescent="0.25">
      <c r="A6935" t="s">
        <v>12</v>
      </c>
      <c r="B6935" s="1">
        <v>45391</v>
      </c>
      <c r="C6935" s="1" t="str">
        <f>TEXT(Tabla5[[#This Row],[FECHA]],"MMM")</f>
        <v>Abr</v>
      </c>
      <c r="D6935" s="1" t="str">
        <f>TEXT(Tabla5[[#This Row],[FECHA]],"YYY")</f>
        <v>2024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tr">
        <f>INDEX([1]BCLIENTES!B:B,MATCH(Tabla5[[#This Row],[RUC]],[1]BCLIENTES!A:A,0))</f>
        <v xml:space="preserve"> IMPORTACIONES GERTS ELECTRIC S.A.C.</v>
      </c>
      <c r="J6935" t="e">
        <f>INDEX([1]!Tabla1[DISTRITO],MATCH(Tabla5[[#This Row],[RUC]],[1]!Tabla1[RUC],0))</f>
        <v>#REF!</v>
      </c>
      <c r="K6935" t="str">
        <f>INDEX([1]BCLIENTES!H:H,MATCH(Tabla5[[#This Row],[RUC]],[1]BCLIENTES!A:A,0))</f>
        <v xml:space="preserve"> LIMA </v>
      </c>
      <c r="L6935" s="3">
        <v>30</v>
      </c>
    </row>
    <row r="6936" spans="1:12" x14ac:dyDescent="0.25">
      <c r="A6936" t="s">
        <v>12</v>
      </c>
      <c r="B6936" s="1">
        <v>45404</v>
      </c>
      <c r="C6936" s="1" t="str">
        <f>TEXT(Tabla5[[#This Row],[FECHA]],"MMM")</f>
        <v>Abr</v>
      </c>
      <c r="D6936" s="1" t="str">
        <f>TEXT(Tabla5[[#This Row],[FECHA]],"YYY")</f>
        <v>2024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tr">
        <f>INDEX([1]BCLIENTES!B:B,MATCH(Tabla5[[#This Row],[RUC]],[1]BCLIENTES!A:A,0))</f>
        <v>ANCHILLO MORALES LUCINDA</v>
      </c>
      <c r="J6936" t="e">
        <f>INDEX([1]!Tabla1[DISTRITO],MATCH(Tabla5[[#This Row],[RUC]],[1]!Tabla1[RUC],0))</f>
        <v>#REF!</v>
      </c>
      <c r="K6936" t="str">
        <f>INDEX([1]BCLIENTES!H:H,MATCH(Tabla5[[#This Row],[RUC]],[1]BCLIENTES!A:A,0))</f>
        <v xml:space="preserve">LIMA 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tr">
        <f>TEXT(Tabla5[[#This Row],[FECHA]],"MMM")</f>
        <v>Abr</v>
      </c>
      <c r="D6937" s="1" t="str">
        <f>TEXT(Tabla5[[#This Row],[FECHA]],"YYY")</f>
        <v>2024</v>
      </c>
      <c r="E6937" s="2" t="s">
        <v>2447</v>
      </c>
      <c r="F6937" s="2" t="s">
        <v>6992</v>
      </c>
      <c r="G6937" s="2" t="s">
        <v>10005</v>
      </c>
      <c r="H6937">
        <v>20608584286</v>
      </c>
      <c r="I6937" t="str">
        <f>INDEX([1]BCLIENTES!B:B,MATCH(Tabla5[[#This Row],[RUC]],[1]BCLIENTES!A:A,0))</f>
        <v xml:space="preserve"> IBLED COMPANY E.I.R.L.</v>
      </c>
      <c r="J6937" t="e">
        <f>INDEX([1]!Tabla1[DISTRITO],MATCH(Tabla5[[#This Row],[RUC]],[1]!Tabla1[RUC],0))</f>
        <v>#REF!</v>
      </c>
      <c r="K6937" t="str">
        <f>INDEX([1]BCLIENTES!H:H,MATCH(Tabla5[[#This Row],[RUC]],[1]BCLIENTES!A:A,0))</f>
        <v xml:space="preserve"> LIMA 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tr">
        <f>TEXT(Tabla5[[#This Row],[FECHA]],"MMM")</f>
        <v>Abr</v>
      </c>
      <c r="D6938" s="1" t="str">
        <f>TEXT(Tabla5[[#This Row],[FECHA]],"YYY")</f>
        <v>2024</v>
      </c>
      <c r="E6938" s="2" t="s">
        <v>2447</v>
      </c>
      <c r="F6938" s="2" t="s">
        <v>6993</v>
      </c>
      <c r="G6938" s="2" t="s">
        <v>10005</v>
      </c>
      <c r="H6938">
        <v>20608584286</v>
      </c>
      <c r="I6938" t="str">
        <f>INDEX([1]BCLIENTES!B:B,MATCH(Tabla5[[#This Row],[RUC]],[1]BCLIENTES!A:A,0))</f>
        <v xml:space="preserve"> IBLED COMPANY E.I.R.L.</v>
      </c>
      <c r="J6938" t="e">
        <f>INDEX([1]!Tabla1[DISTRITO],MATCH(Tabla5[[#This Row],[RUC]],[1]!Tabla1[RUC],0))</f>
        <v>#REF!</v>
      </c>
      <c r="K6938" t="str">
        <f>INDEX([1]BCLIENTES!H:H,MATCH(Tabla5[[#This Row],[RUC]],[1]BCLIENTES!A:A,0))</f>
        <v xml:space="preserve"> LIMA 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tr">
        <f>TEXT(Tabla5[[#This Row],[FECHA]],"MMM")</f>
        <v>May</v>
      </c>
      <c r="D6939" s="1" t="str">
        <f>TEXT(Tabla5[[#This Row],[FECHA]],"YYY")</f>
        <v>2024</v>
      </c>
      <c r="E6939" s="2" t="s">
        <v>2447</v>
      </c>
      <c r="F6939" s="2" t="s">
        <v>6994</v>
      </c>
      <c r="G6939" s="2" t="s">
        <v>10005</v>
      </c>
      <c r="H6939">
        <v>10709708410</v>
      </c>
      <c r="I6939" t="str">
        <f>INDEX([1]BCLIENTES!B:B,MATCH(Tabla5[[#This Row],[RUC]],[1]BCLIENTES!A:A,0))</f>
        <v xml:space="preserve"> YLLA CORTEZ CRISTIAN FREDDY</v>
      </c>
      <c r="J6939" t="e">
        <f>INDEX([1]!Tabla1[DISTRITO],MATCH(Tabla5[[#This Row],[RUC]],[1]!Tabla1[RUC],0))</f>
        <v>#REF!</v>
      </c>
      <c r="K6939" t="str">
        <f>INDEX([1]BCLIENTES!H:H,MATCH(Tabla5[[#This Row],[RUC]],[1]BCLIENTES!A:A,0))</f>
        <v xml:space="preserve"> LIMA </v>
      </c>
      <c r="L6939" s="3">
        <v>60</v>
      </c>
    </row>
    <row r="6940" spans="1:12" x14ac:dyDescent="0.25">
      <c r="A6940" t="s">
        <v>12</v>
      </c>
      <c r="B6940" s="1">
        <v>45429</v>
      </c>
      <c r="C6940" s="1" t="str">
        <f>TEXT(Tabla5[[#This Row],[FECHA]],"MMM")</f>
        <v>May</v>
      </c>
      <c r="D6940" s="1" t="str">
        <f>TEXT(Tabla5[[#This Row],[FECHA]],"YYY")</f>
        <v>2024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tr">
        <f>INDEX([1]BCLIENTES!B:B,MATCH(Tabla5[[#This Row],[RUC]],[1]BCLIENTES!A:A,0))</f>
        <v xml:space="preserve"> IMPORTACIONES GERTS ELECTRIC S.A.C.</v>
      </c>
      <c r="J6940" t="e">
        <f>INDEX([1]!Tabla1[DISTRITO],MATCH(Tabla5[[#This Row],[RUC]],[1]!Tabla1[RUC],0))</f>
        <v>#REF!</v>
      </c>
      <c r="K6940" t="str">
        <f>INDEX([1]BCLIENTES!H:H,MATCH(Tabla5[[#This Row],[RUC]],[1]BCLIENTES!A:A,0))</f>
        <v xml:space="preserve"> LIMA </v>
      </c>
      <c r="L6940" s="3">
        <v>30</v>
      </c>
    </row>
    <row r="6941" spans="1:12" x14ac:dyDescent="0.25">
      <c r="A6941" t="s">
        <v>12</v>
      </c>
      <c r="B6941" s="1">
        <v>45429</v>
      </c>
      <c r="C6941" s="1" t="str">
        <f>TEXT(Tabla5[[#This Row],[FECHA]],"MMM")</f>
        <v>May</v>
      </c>
      <c r="D6941" s="1" t="str">
        <f>TEXT(Tabla5[[#This Row],[FECHA]],"YYY")</f>
        <v>2024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tr">
        <f>INDEX([1]BCLIENTES!B:B,MATCH(Tabla5[[#This Row],[RUC]],[1]BCLIENTES!A:A,0))</f>
        <v xml:space="preserve"> DISTRIBUIDORA Y FERRETERIA ORTEGA S.A.C.</v>
      </c>
      <c r="J6941" t="e">
        <f>INDEX([1]!Tabla1[DISTRITO],MATCH(Tabla5[[#This Row],[RUC]],[1]!Tabla1[RUC],0))</f>
        <v>#REF!</v>
      </c>
      <c r="K6941" t="str">
        <f>INDEX([1]BCLIENTES!H:H,MATCH(Tabla5[[#This Row],[RUC]],[1]BCLIENTES!A:A,0))</f>
        <v xml:space="preserve"> LIMA 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tr">
        <f>TEXT(Tabla5[[#This Row],[FECHA]],"MMM")</f>
        <v>May</v>
      </c>
      <c r="D6942" s="1" t="str">
        <f>TEXT(Tabla5[[#This Row],[FECHA]],"YYY")</f>
        <v>2024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tr">
        <f>INDEX([1]BCLIENTES!B:B,MATCH(Tabla5[[#This Row],[RUC]],[1]BCLIENTES!A:A,0))</f>
        <v>ANCHILLO MORALES LUCINDA</v>
      </c>
      <c r="J6942" t="e">
        <f>INDEX([1]!Tabla1[DISTRITO],MATCH(Tabla5[[#This Row],[RUC]],[1]!Tabla1[RUC],0))</f>
        <v>#REF!</v>
      </c>
      <c r="K6942" t="str">
        <f>INDEX([1]BCLIENTES!H:H,MATCH(Tabla5[[#This Row],[RUC]],[1]BCLIENTES!A:A,0))</f>
        <v xml:space="preserve">LIMA 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tr">
        <f>TEXT(Tabla5[[#This Row],[FECHA]],"MMM")</f>
        <v>May</v>
      </c>
      <c r="D6943" s="1" t="str">
        <f>TEXT(Tabla5[[#This Row],[FECHA]],"YYY")</f>
        <v>2024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tr">
        <f>INDEX([1]BCLIENTES!B:B,MATCH(Tabla5[[#This Row],[RUC]],[1]BCLIENTES!A:A,0))</f>
        <v>VELASQUEZ QUISPE SANTA ERNESTINA</v>
      </c>
      <c r="J6943" t="e">
        <f>INDEX([1]!Tabla1[DISTRITO],MATCH(Tabla5[[#This Row],[RUC]],[1]!Tabla1[RUC],0))</f>
        <v>#REF!</v>
      </c>
      <c r="K6943" t="str">
        <f>INDEX([1]BCLIENTES!H:H,MATCH(Tabla5[[#This Row],[RUC]],[1]BCLIENTES!A:A,0))</f>
        <v>HUAROCHIRI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tr">
        <f>TEXT(Tabla5[[#This Row],[FECHA]],"MMM")</f>
        <v>May</v>
      </c>
      <c r="D6944" s="1" t="str">
        <f>TEXT(Tabla5[[#This Row],[FECHA]],"YYY")</f>
        <v>2024</v>
      </c>
      <c r="E6944" s="2" t="s">
        <v>2447</v>
      </c>
      <c r="F6944" s="2" t="s">
        <v>6999</v>
      </c>
      <c r="G6944" s="2" t="s">
        <v>10005</v>
      </c>
      <c r="H6944">
        <v>10405690182</v>
      </c>
      <c r="I6944" t="str">
        <f>INDEX([1]BCLIENTES!B:B,MATCH(Tabla5[[#This Row],[RUC]],[1]BCLIENTES!A:A,0))</f>
        <v xml:space="preserve"> DEL AGUILA RENGIFO JANNINA JULISSA</v>
      </c>
      <c r="J6944" t="e">
        <f>INDEX([1]!Tabla1[DISTRITO],MATCH(Tabla5[[#This Row],[RUC]],[1]!Tabla1[RUC],0))</f>
        <v>#REF!</v>
      </c>
      <c r="K6944" t="str">
        <f>INDEX([1]BCLIENTES!H:H,MATCH(Tabla5[[#This Row],[RUC]],[1]BCLIENTES!A:A,0))</f>
        <v xml:space="preserve"> LIMA 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tr">
        <f>TEXT(Tabla5[[#This Row],[FECHA]],"MMM")</f>
        <v>May</v>
      </c>
      <c r="D6945" s="1" t="str">
        <f>TEXT(Tabla5[[#This Row],[FECHA]],"YYY")</f>
        <v>2024</v>
      </c>
      <c r="E6945" s="2" t="s">
        <v>2447</v>
      </c>
      <c r="F6945" s="2" t="s">
        <v>7000</v>
      </c>
      <c r="G6945" s="2" t="s">
        <v>10005</v>
      </c>
      <c r="H6945">
        <v>10405690182</v>
      </c>
      <c r="I6945" t="str">
        <f>INDEX([1]BCLIENTES!B:B,MATCH(Tabla5[[#This Row],[RUC]],[1]BCLIENTES!A:A,0))</f>
        <v xml:space="preserve"> DEL AGUILA RENGIFO JANNINA JULISSA</v>
      </c>
      <c r="J6945" t="e">
        <f>INDEX([1]!Tabla1[DISTRITO],MATCH(Tabla5[[#This Row],[RUC]],[1]!Tabla1[RUC],0))</f>
        <v>#REF!</v>
      </c>
      <c r="K6945" t="str">
        <f>INDEX([1]BCLIENTES!H:H,MATCH(Tabla5[[#This Row],[RUC]],[1]BCLIENTES!A:A,0))</f>
        <v xml:space="preserve"> LIMA 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tr">
        <f>TEXT(Tabla5[[#This Row],[FECHA]],"MMM")</f>
        <v>May</v>
      </c>
      <c r="D6946" s="1" t="str">
        <f>TEXT(Tabla5[[#This Row],[FECHA]],"YYY")</f>
        <v>2024</v>
      </c>
      <c r="E6946" s="2" t="s">
        <v>2447</v>
      </c>
      <c r="F6946" s="2" t="s">
        <v>7001</v>
      </c>
      <c r="G6946" s="2" t="s">
        <v>10005</v>
      </c>
      <c r="H6946">
        <v>20608945904</v>
      </c>
      <c r="I6946" t="str">
        <f>INDEX([1]BCLIENTES!B:B,MATCH(Tabla5[[#This Row],[RUC]],[1]BCLIENTES!A:A,0))</f>
        <v xml:space="preserve"> IMPORTACIONES &amp; DISTRIBUCIONES JOSHUA E.I.R.L.</v>
      </c>
      <c r="J6946" t="e">
        <f>INDEX([1]!Tabla1[DISTRITO],MATCH(Tabla5[[#This Row],[RUC]],[1]!Tabla1[RUC],0))</f>
        <v>#REF!</v>
      </c>
      <c r="K6946" t="str">
        <f>INDEX([1]BCLIENTES!H:H,MATCH(Tabla5[[#This Row],[RUC]],[1]BCLIENTES!A:A,0))</f>
        <v xml:space="preserve"> LIMA </v>
      </c>
      <c r="L6946" s="3">
        <v>60</v>
      </c>
    </row>
    <row r="6947" spans="1:12" x14ac:dyDescent="0.25">
      <c r="A6947" t="s">
        <v>12</v>
      </c>
      <c r="B6947" s="1">
        <v>45447</v>
      </c>
      <c r="C6947" s="1" t="str">
        <f>TEXT(Tabla5[[#This Row],[FECHA]],"MMM")</f>
        <v>Jun</v>
      </c>
      <c r="D6947" s="1" t="str">
        <f>TEXT(Tabla5[[#This Row],[FECHA]],"YYY")</f>
        <v>2024</v>
      </c>
      <c r="E6947" s="2" t="s">
        <v>2447</v>
      </c>
      <c r="F6947" s="2" t="s">
        <v>7002</v>
      </c>
      <c r="G6947" s="2" t="s">
        <v>10005</v>
      </c>
      <c r="H6947">
        <v>10708462816</v>
      </c>
      <c r="I6947" t="str">
        <f>INDEX([1]BCLIENTES!B:B,MATCH(Tabla5[[#This Row],[RUC]],[1]BCLIENTES!A:A,0))</f>
        <v xml:space="preserve"> RAMIREZ GUEVARA ROYER ROER</v>
      </c>
      <c r="J6947" t="e">
        <f>INDEX([1]!Tabla1[DISTRITO],MATCH(Tabla5[[#This Row],[RUC]],[1]!Tabla1[RUC],0))</f>
        <v>#REF!</v>
      </c>
      <c r="K6947" t="str">
        <f>INDEX([1]BCLIENTES!H:H,MATCH(Tabla5[[#This Row],[RUC]],[1]BCLIENTES!A:A,0))</f>
        <v xml:space="preserve"> LIMA </v>
      </c>
      <c r="L6947" s="3">
        <v>60</v>
      </c>
    </row>
    <row r="6948" spans="1:12" x14ac:dyDescent="0.25">
      <c r="A6948" t="s">
        <v>12</v>
      </c>
      <c r="B6948" s="1">
        <v>45447</v>
      </c>
      <c r="C6948" s="1" t="str">
        <f>TEXT(Tabla5[[#This Row],[FECHA]],"MMM")</f>
        <v>Jun</v>
      </c>
      <c r="D6948" s="1" t="str">
        <f>TEXT(Tabla5[[#This Row],[FECHA]],"YYY")</f>
        <v>2024</v>
      </c>
      <c r="E6948" s="2" t="s">
        <v>2447</v>
      </c>
      <c r="F6948" s="2" t="s">
        <v>7003</v>
      </c>
      <c r="G6948" s="2" t="s">
        <v>10005</v>
      </c>
      <c r="H6948">
        <v>10478983714</v>
      </c>
      <c r="I6948" t="str">
        <f>INDEX([1]BCLIENTES!B:B,MATCH(Tabla5[[#This Row],[RUC]],[1]BCLIENTES!A:A,0))</f>
        <v xml:space="preserve"> SICCHA ABANTO NEILI PRESTILA</v>
      </c>
      <c r="J6948" t="e">
        <f>INDEX([1]!Tabla1[DISTRITO],MATCH(Tabla5[[#This Row],[RUC]],[1]!Tabla1[RUC],0))</f>
        <v>#REF!</v>
      </c>
      <c r="K6948" t="str">
        <f>INDEX([1]BCLIENTES!H:H,MATCH(Tabla5[[#This Row],[RUC]],[1]BCLIENTES!A:A,0))</f>
        <v xml:space="preserve"> LIMA</v>
      </c>
      <c r="L6948" s="3">
        <v>30</v>
      </c>
    </row>
    <row r="6949" spans="1:12" x14ac:dyDescent="0.25">
      <c r="A6949" t="s">
        <v>12</v>
      </c>
      <c r="B6949" s="1">
        <v>45474</v>
      </c>
      <c r="C6949" s="1" t="str">
        <f>TEXT(Tabla5[[#This Row],[FECHA]],"MMM")</f>
        <v>Jul</v>
      </c>
      <c r="D6949" s="1" t="str">
        <f>TEXT(Tabla5[[#This Row],[FECHA]],"YYY")</f>
        <v>2024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tr">
        <f>INDEX([1]BCLIENTES!B:B,MATCH(Tabla5[[#This Row],[RUC]],[1]BCLIENTES!A:A,0))</f>
        <v xml:space="preserve"> IMPORTACIONES GERTS ELECTRIC S.A.C.</v>
      </c>
      <c r="J6949" t="e">
        <f>INDEX([1]!Tabla1[DISTRITO],MATCH(Tabla5[[#This Row],[RUC]],[1]!Tabla1[RUC],0))</f>
        <v>#REF!</v>
      </c>
      <c r="K6949" t="str">
        <f>INDEX([1]BCLIENTES!H:H,MATCH(Tabla5[[#This Row],[RUC]],[1]BCLIENTES!A:A,0))</f>
        <v xml:space="preserve"> LIMA </v>
      </c>
      <c r="L6949" s="3">
        <v>30</v>
      </c>
    </row>
    <row r="6950" spans="1:12" x14ac:dyDescent="0.25">
      <c r="A6950" t="s">
        <v>12</v>
      </c>
      <c r="B6950" s="1">
        <v>45474</v>
      </c>
      <c r="C6950" s="1" t="str">
        <f>TEXT(Tabla5[[#This Row],[FECHA]],"MMM")</f>
        <v>Jul</v>
      </c>
      <c r="D6950" s="1" t="str">
        <f>TEXT(Tabla5[[#This Row],[FECHA]],"YYY")</f>
        <v>2024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tr">
        <f>INDEX([1]BCLIENTES!B:B,MATCH(Tabla5[[#This Row],[RUC]],[1]BCLIENTES!A:A,0))</f>
        <v xml:space="preserve"> IMPORTACIONES GERTS ELECTRIC S.A.C.</v>
      </c>
      <c r="J6950" t="e">
        <f>INDEX([1]!Tabla1[DISTRITO],MATCH(Tabla5[[#This Row],[RUC]],[1]!Tabla1[RUC],0))</f>
        <v>#REF!</v>
      </c>
      <c r="K6950" t="str">
        <f>INDEX([1]BCLIENTES!H:H,MATCH(Tabla5[[#This Row],[RUC]],[1]BCLIENTES!A:A,0))</f>
        <v xml:space="preserve"> LIMA 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tr">
        <f>TEXT(Tabla5[[#This Row],[FECHA]],"MMM")</f>
        <v>Jul</v>
      </c>
      <c r="D6951" s="1" t="str">
        <f>TEXT(Tabla5[[#This Row],[FECHA]],"YYY")</f>
        <v>2024</v>
      </c>
      <c r="E6951" s="2" t="s">
        <v>2447</v>
      </c>
      <c r="F6951" s="2" t="s">
        <v>7006</v>
      </c>
      <c r="G6951" s="2" t="s">
        <v>10005</v>
      </c>
      <c r="H6951">
        <v>20608584286</v>
      </c>
      <c r="I6951" t="str">
        <f>INDEX([1]BCLIENTES!B:B,MATCH(Tabla5[[#This Row],[RUC]],[1]BCLIENTES!A:A,0))</f>
        <v xml:space="preserve"> IBLED COMPANY E.I.R.L.</v>
      </c>
      <c r="J6951" t="e">
        <f>INDEX([1]!Tabla1[DISTRITO],MATCH(Tabla5[[#This Row],[RUC]],[1]!Tabla1[RUC],0))</f>
        <v>#REF!</v>
      </c>
      <c r="K6951" t="str">
        <f>INDEX([1]BCLIENTES!H:H,MATCH(Tabla5[[#This Row],[RUC]],[1]BCLIENTES!A:A,0))</f>
        <v xml:space="preserve"> LIMA 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tr">
        <f>TEXT(Tabla5[[#This Row],[FECHA]],"MMM")</f>
        <v>Jul</v>
      </c>
      <c r="D6952" s="1" t="str">
        <f>TEXT(Tabla5[[#This Row],[FECHA]],"YYY")</f>
        <v>2024</v>
      </c>
      <c r="E6952" s="2" t="s">
        <v>2447</v>
      </c>
      <c r="F6952" s="2" t="s">
        <v>7007</v>
      </c>
      <c r="G6952" s="2" t="s">
        <v>10005</v>
      </c>
      <c r="H6952">
        <v>20608584286</v>
      </c>
      <c r="I6952" t="str">
        <f>INDEX([1]BCLIENTES!B:B,MATCH(Tabla5[[#This Row],[RUC]],[1]BCLIENTES!A:A,0))</f>
        <v xml:space="preserve"> IBLED COMPANY E.I.R.L.</v>
      </c>
      <c r="J6952" t="e">
        <f>INDEX([1]!Tabla1[DISTRITO],MATCH(Tabla5[[#This Row],[RUC]],[1]!Tabla1[RUC],0))</f>
        <v>#REF!</v>
      </c>
      <c r="K6952" t="str">
        <f>INDEX([1]BCLIENTES!H:H,MATCH(Tabla5[[#This Row],[RUC]],[1]BCLIENTES!A:A,0))</f>
        <v xml:space="preserve"> LIMA 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tr">
        <f>TEXT(Tabla5[[#This Row],[FECHA]],"MMM")</f>
        <v>Jul</v>
      </c>
      <c r="D6953" s="1" t="str">
        <f>TEXT(Tabla5[[#This Row],[FECHA]],"YYY")</f>
        <v>2024</v>
      </c>
      <c r="E6953" s="2" t="s">
        <v>2447</v>
      </c>
      <c r="F6953" s="2" t="s">
        <v>7008</v>
      </c>
      <c r="G6953" s="2" t="s">
        <v>10005</v>
      </c>
      <c r="H6953">
        <v>10708462816</v>
      </c>
      <c r="I6953" t="str">
        <f>INDEX([1]BCLIENTES!B:B,MATCH(Tabla5[[#This Row],[RUC]],[1]BCLIENTES!A:A,0))</f>
        <v xml:space="preserve"> RAMIREZ GUEVARA ROYER ROER</v>
      </c>
      <c r="J6953" t="e">
        <f>INDEX([1]!Tabla1[DISTRITO],MATCH(Tabla5[[#This Row],[RUC]],[1]!Tabla1[RUC],0))</f>
        <v>#REF!</v>
      </c>
      <c r="K6953" t="str">
        <f>INDEX([1]BCLIENTES!H:H,MATCH(Tabla5[[#This Row],[RUC]],[1]BCLIENTES!A:A,0))</f>
        <v xml:space="preserve"> LIMA </v>
      </c>
      <c r="L6953" s="3">
        <v>60</v>
      </c>
    </row>
    <row r="6954" spans="1:12" x14ac:dyDescent="0.25">
      <c r="A6954" t="s">
        <v>12</v>
      </c>
      <c r="B6954" s="1">
        <v>45474</v>
      </c>
      <c r="C6954" s="1" t="str">
        <f>TEXT(Tabla5[[#This Row],[FECHA]],"MMM")</f>
        <v>Jul</v>
      </c>
      <c r="D6954" s="1" t="str">
        <f>TEXT(Tabla5[[#This Row],[FECHA]],"YYY")</f>
        <v>2024</v>
      </c>
      <c r="E6954" s="2" t="s">
        <v>2447</v>
      </c>
      <c r="F6954" s="2" t="s">
        <v>7009</v>
      </c>
      <c r="G6954" s="2" t="s">
        <v>10005</v>
      </c>
      <c r="H6954">
        <v>10708462816</v>
      </c>
      <c r="I6954" t="str">
        <f>INDEX([1]BCLIENTES!B:B,MATCH(Tabla5[[#This Row],[RUC]],[1]BCLIENTES!A:A,0))</f>
        <v xml:space="preserve"> RAMIREZ GUEVARA ROYER ROER</v>
      </c>
      <c r="J6954" t="e">
        <f>INDEX([1]!Tabla1[DISTRITO],MATCH(Tabla5[[#This Row],[RUC]],[1]!Tabla1[RUC],0))</f>
        <v>#REF!</v>
      </c>
      <c r="K6954" t="str">
        <f>INDEX([1]BCLIENTES!H:H,MATCH(Tabla5[[#This Row],[RUC]],[1]BCLIENTES!A:A,0))</f>
        <v xml:space="preserve"> LIMA </v>
      </c>
      <c r="L6954" s="3">
        <v>60</v>
      </c>
    </row>
    <row r="6955" spans="1:12" x14ac:dyDescent="0.25">
      <c r="A6955" t="s">
        <v>12</v>
      </c>
      <c r="B6955" s="1">
        <v>45300</v>
      </c>
      <c r="C6955" s="1" t="str">
        <f>TEXT(Tabla5[[#This Row],[FECHA]],"MMM")</f>
        <v>Ene</v>
      </c>
      <c r="D6955" s="1" t="str">
        <f>TEXT(Tabla5[[#This Row],[FECHA]],"YYY")</f>
        <v>2024</v>
      </c>
      <c r="E6955" s="2" t="s">
        <v>2447</v>
      </c>
      <c r="F6955" s="2" t="s">
        <v>7010</v>
      </c>
      <c r="G6955" s="2" t="s">
        <v>10001</v>
      </c>
      <c r="H6955">
        <v>10773828429</v>
      </c>
      <c r="I6955" t="str">
        <f>INDEX([1]BCLIENTES!B:B,MATCH(Tabla5[[#This Row],[RUC]],[1]BCLIENTES!A:A,0))</f>
        <v xml:space="preserve"> PONCE FERNANDEZ GUSTAVO FERNANDO</v>
      </c>
      <c r="J6955" t="e">
        <f>INDEX([1]!Tabla1[DISTRITO],MATCH(Tabla5[[#This Row],[RUC]],[1]!Tabla1[RUC],0))</f>
        <v>#REF!</v>
      </c>
      <c r="K6955" t="str">
        <f>INDEX([1]BCLIENTES!H:H,MATCH(Tabla5[[#This Row],[RUC]],[1]BCLIENTES!A:A,0))</f>
        <v xml:space="preserve"> LIMA 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tr">
        <f>TEXT(Tabla5[[#This Row],[FECHA]],"MMM")</f>
        <v>Ene</v>
      </c>
      <c r="D6956" s="1" t="str">
        <f>TEXT(Tabla5[[#This Row],[FECHA]],"YYY")</f>
        <v>2024</v>
      </c>
      <c r="E6956" s="2" t="s">
        <v>2447</v>
      </c>
      <c r="F6956" s="2" t="s">
        <v>7011</v>
      </c>
      <c r="G6956" s="2" t="s">
        <v>10005</v>
      </c>
      <c r="H6956">
        <v>10418322921</v>
      </c>
      <c r="I6956" t="str">
        <f>INDEX([1]BCLIENTES!B:B,MATCH(Tabla5[[#This Row],[RUC]],[1]BCLIENTES!A:A,0))</f>
        <v xml:space="preserve"> VASQUEZ TARRILLO ORLANDO</v>
      </c>
      <c r="J6956" t="e">
        <f>INDEX([1]!Tabla1[DISTRITO],MATCH(Tabla5[[#This Row],[RUC]],[1]!Tabla1[RUC],0))</f>
        <v>#REF!</v>
      </c>
      <c r="K6956" t="str">
        <f>INDEX([1]BCLIENTES!H:H,MATCH(Tabla5[[#This Row],[RUC]],[1]BCLIENTES!A:A,0))</f>
        <v xml:space="preserve"> LIMA</v>
      </c>
      <c r="L6956" s="3">
        <v>60</v>
      </c>
    </row>
    <row r="6957" spans="1:12" x14ac:dyDescent="0.25">
      <c r="A6957" t="s">
        <v>12</v>
      </c>
      <c r="B6957" s="1">
        <v>45307</v>
      </c>
      <c r="C6957" s="1" t="str">
        <f>TEXT(Tabla5[[#This Row],[FECHA]],"MMM")</f>
        <v>Ene</v>
      </c>
      <c r="D6957" s="1" t="str">
        <f>TEXT(Tabla5[[#This Row],[FECHA]],"YYY")</f>
        <v>2024</v>
      </c>
      <c r="E6957" s="2" t="s">
        <v>2447</v>
      </c>
      <c r="F6957" s="2" t="s">
        <v>7012</v>
      </c>
      <c r="G6957" s="2" t="s">
        <v>10005</v>
      </c>
      <c r="H6957">
        <v>10708462816</v>
      </c>
      <c r="I6957" t="str">
        <f>INDEX([1]BCLIENTES!B:B,MATCH(Tabla5[[#This Row],[RUC]],[1]BCLIENTES!A:A,0))</f>
        <v xml:space="preserve"> RAMIREZ GUEVARA ROYER ROER</v>
      </c>
      <c r="J6957" t="e">
        <f>INDEX([1]!Tabla1[DISTRITO],MATCH(Tabla5[[#This Row],[RUC]],[1]!Tabla1[RUC],0))</f>
        <v>#REF!</v>
      </c>
      <c r="K6957" t="str">
        <f>INDEX([1]BCLIENTES!H:H,MATCH(Tabla5[[#This Row],[RUC]],[1]BCLIENTES!A:A,0))</f>
        <v xml:space="preserve"> LIMA 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tr">
        <f>TEXT(Tabla5[[#This Row],[FECHA]],"MMM")</f>
        <v>Ene</v>
      </c>
      <c r="D6958" s="1" t="str">
        <f>TEXT(Tabla5[[#This Row],[FECHA]],"YYY")</f>
        <v>2024</v>
      </c>
      <c r="E6958" s="2" t="s">
        <v>2447</v>
      </c>
      <c r="F6958" s="2" t="s">
        <v>7013</v>
      </c>
      <c r="G6958" s="2" t="s">
        <v>10005</v>
      </c>
      <c r="H6958">
        <v>10708462816</v>
      </c>
      <c r="I6958" t="str">
        <f>INDEX([1]BCLIENTES!B:B,MATCH(Tabla5[[#This Row],[RUC]],[1]BCLIENTES!A:A,0))</f>
        <v xml:space="preserve"> RAMIREZ GUEVARA ROYER ROER</v>
      </c>
      <c r="J6958" t="e">
        <f>INDEX([1]!Tabla1[DISTRITO],MATCH(Tabla5[[#This Row],[RUC]],[1]!Tabla1[RUC],0))</f>
        <v>#REF!</v>
      </c>
      <c r="K6958" t="str">
        <f>INDEX([1]BCLIENTES!H:H,MATCH(Tabla5[[#This Row],[RUC]],[1]BCLIENTES!A:A,0))</f>
        <v xml:space="preserve"> LIMA 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tr">
        <f>TEXT(Tabla5[[#This Row],[FECHA]],"MMM")</f>
        <v>Ene</v>
      </c>
      <c r="D6959" s="1" t="str">
        <f>TEXT(Tabla5[[#This Row],[FECHA]],"YYY")</f>
        <v>2024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tr">
        <f>INDEX([1]BCLIENTES!B:B,MATCH(Tabla5[[#This Row],[RUC]],[1]BCLIENTES!A:A,0))</f>
        <v xml:space="preserve"> CME INVERSIONES E.I.R.L</v>
      </c>
      <c r="J6959" t="e">
        <f>INDEX([1]!Tabla1[DISTRITO],MATCH(Tabla5[[#This Row],[RUC]],[1]!Tabla1[RUC],0))</f>
        <v>#REF!</v>
      </c>
      <c r="K6959" t="str">
        <f>INDEX([1]BCLIENTES!H:H,MATCH(Tabla5[[#This Row],[RUC]],[1]BCLIENTES!A:A,0))</f>
        <v xml:space="preserve"> LIMA </v>
      </c>
      <c r="L6959" s="3">
        <v>60</v>
      </c>
    </row>
    <row r="6960" spans="1:12" x14ac:dyDescent="0.25">
      <c r="A6960" t="s">
        <v>12</v>
      </c>
      <c r="B6960" s="1">
        <v>45330</v>
      </c>
      <c r="C6960" s="1" t="str">
        <f>TEXT(Tabla5[[#This Row],[FECHA]],"MMM")</f>
        <v>Feb</v>
      </c>
      <c r="D6960" s="1" t="str">
        <f>TEXT(Tabla5[[#This Row],[FECHA]],"YYY")</f>
        <v>2024</v>
      </c>
      <c r="E6960" s="2" t="s">
        <v>2447</v>
      </c>
      <c r="F6960" s="2" t="s">
        <v>7015</v>
      </c>
      <c r="G6960" s="2" t="s">
        <v>10001</v>
      </c>
      <c r="H6960">
        <v>10773828429</v>
      </c>
      <c r="I6960" t="str">
        <f>INDEX([1]BCLIENTES!B:B,MATCH(Tabla5[[#This Row],[RUC]],[1]BCLIENTES!A:A,0))</f>
        <v xml:space="preserve"> PONCE FERNANDEZ GUSTAVO FERNANDO</v>
      </c>
      <c r="J6960" t="e">
        <f>INDEX([1]!Tabla1[DISTRITO],MATCH(Tabla5[[#This Row],[RUC]],[1]!Tabla1[RUC],0))</f>
        <v>#REF!</v>
      </c>
      <c r="K6960" t="str">
        <f>INDEX([1]BCLIENTES!H:H,MATCH(Tabla5[[#This Row],[RUC]],[1]BCLIENTES!A:A,0))</f>
        <v xml:space="preserve"> LIMA </v>
      </c>
      <c r="L6960" s="3">
        <v>60</v>
      </c>
    </row>
    <row r="6961" spans="1:12" x14ac:dyDescent="0.25">
      <c r="A6961" t="s">
        <v>12</v>
      </c>
      <c r="B6961" s="1">
        <v>45330</v>
      </c>
      <c r="C6961" s="1" t="str">
        <f>TEXT(Tabla5[[#This Row],[FECHA]],"MMM")</f>
        <v>Feb</v>
      </c>
      <c r="D6961" s="1" t="str">
        <f>TEXT(Tabla5[[#This Row],[FECHA]],"YYY")</f>
        <v>2024</v>
      </c>
      <c r="E6961" s="2" t="s">
        <v>2447</v>
      </c>
      <c r="F6961" s="2" t="s">
        <v>7016</v>
      </c>
      <c r="G6961" s="2" t="s">
        <v>10005</v>
      </c>
      <c r="H6961">
        <v>10405690182</v>
      </c>
      <c r="I6961" t="str">
        <f>INDEX([1]BCLIENTES!B:B,MATCH(Tabla5[[#This Row],[RUC]],[1]BCLIENTES!A:A,0))</f>
        <v xml:space="preserve"> DEL AGUILA RENGIFO JANNINA JULISSA</v>
      </c>
      <c r="J6961" t="e">
        <f>INDEX([1]!Tabla1[DISTRITO],MATCH(Tabla5[[#This Row],[RUC]],[1]!Tabla1[RUC],0))</f>
        <v>#REF!</v>
      </c>
      <c r="K6961" t="str">
        <f>INDEX([1]BCLIENTES!H:H,MATCH(Tabla5[[#This Row],[RUC]],[1]BCLIENTES!A:A,0))</f>
        <v xml:space="preserve"> LIMA </v>
      </c>
      <c r="L6961" s="3">
        <v>80</v>
      </c>
    </row>
    <row r="6962" spans="1:12" x14ac:dyDescent="0.25">
      <c r="A6962" t="s">
        <v>12</v>
      </c>
      <c r="B6962" s="1">
        <v>45330</v>
      </c>
      <c r="C6962" s="1" t="str">
        <f>TEXT(Tabla5[[#This Row],[FECHA]],"MMM")</f>
        <v>Feb</v>
      </c>
      <c r="D6962" s="1" t="str">
        <f>TEXT(Tabla5[[#This Row],[FECHA]],"YYY")</f>
        <v>2024</v>
      </c>
      <c r="E6962" s="2" t="s">
        <v>2447</v>
      </c>
      <c r="F6962" s="2" t="s">
        <v>7017</v>
      </c>
      <c r="G6962" s="2" t="s">
        <v>10005</v>
      </c>
      <c r="H6962">
        <v>20608584286</v>
      </c>
      <c r="I6962" t="str">
        <f>INDEX([1]BCLIENTES!B:B,MATCH(Tabla5[[#This Row],[RUC]],[1]BCLIENTES!A:A,0))</f>
        <v xml:space="preserve"> IBLED COMPANY E.I.R.L.</v>
      </c>
      <c r="J6962" t="e">
        <f>INDEX([1]!Tabla1[DISTRITO],MATCH(Tabla5[[#This Row],[RUC]],[1]!Tabla1[RUC],0))</f>
        <v>#REF!</v>
      </c>
      <c r="K6962" t="str">
        <f>INDEX([1]BCLIENTES!H:H,MATCH(Tabla5[[#This Row],[RUC]],[1]BCLIENTES!A:A,0))</f>
        <v xml:space="preserve"> LIMA 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tr">
        <f>TEXT(Tabla5[[#This Row],[FECHA]],"MMM")</f>
        <v>Feb</v>
      </c>
      <c r="D6963" s="1" t="str">
        <f>TEXT(Tabla5[[#This Row],[FECHA]],"YYY")</f>
        <v>2024</v>
      </c>
      <c r="E6963" s="2" t="s">
        <v>2447</v>
      </c>
      <c r="F6963" s="2" t="s">
        <v>7018</v>
      </c>
      <c r="G6963" s="2" t="s">
        <v>10005</v>
      </c>
      <c r="H6963">
        <v>20608584286</v>
      </c>
      <c r="I6963" t="str">
        <f>INDEX([1]BCLIENTES!B:B,MATCH(Tabla5[[#This Row],[RUC]],[1]BCLIENTES!A:A,0))</f>
        <v xml:space="preserve"> IBLED COMPANY E.I.R.L.</v>
      </c>
      <c r="J6963" t="e">
        <f>INDEX([1]!Tabla1[DISTRITO],MATCH(Tabla5[[#This Row],[RUC]],[1]!Tabla1[RUC],0))</f>
        <v>#REF!</v>
      </c>
      <c r="K6963" t="str">
        <f>INDEX([1]BCLIENTES!H:H,MATCH(Tabla5[[#This Row],[RUC]],[1]BCLIENTES!A:A,0))</f>
        <v xml:space="preserve"> LIMA 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tr">
        <f>TEXT(Tabla5[[#This Row],[FECHA]],"MMM")</f>
        <v>Feb</v>
      </c>
      <c r="D6964" s="1" t="str">
        <f>TEXT(Tabla5[[#This Row],[FECHA]],"YYY")</f>
        <v>2024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tr">
        <f>INDEX([1]BCLIENTES!B:B,MATCH(Tabla5[[#This Row],[RUC]],[1]BCLIENTES!A:A,0))</f>
        <v xml:space="preserve"> IMPORTACIONES GERTS ELECTRIC S.A.C.</v>
      </c>
      <c r="J6964" t="e">
        <f>INDEX([1]!Tabla1[DISTRITO],MATCH(Tabla5[[#This Row],[RUC]],[1]!Tabla1[RUC],0))</f>
        <v>#REF!</v>
      </c>
      <c r="K6964" t="str">
        <f>INDEX([1]BCLIENTES!H:H,MATCH(Tabla5[[#This Row],[RUC]],[1]BCLIENTES!A:A,0))</f>
        <v xml:space="preserve"> LIMA 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tr">
        <f>TEXT(Tabla5[[#This Row],[FECHA]],"MMM")</f>
        <v>Mar</v>
      </c>
      <c r="D6965" s="1" t="str">
        <f>TEXT(Tabla5[[#This Row],[FECHA]],"YYY")</f>
        <v>2024</v>
      </c>
      <c r="E6965" s="2" t="s">
        <v>2447</v>
      </c>
      <c r="F6965" s="2" t="s">
        <v>7020</v>
      </c>
      <c r="G6965" s="2" t="s">
        <v>10005</v>
      </c>
      <c r="H6965">
        <v>10405690182</v>
      </c>
      <c r="I6965" t="str">
        <f>INDEX([1]BCLIENTES!B:B,MATCH(Tabla5[[#This Row],[RUC]],[1]BCLIENTES!A:A,0))</f>
        <v xml:space="preserve"> DEL AGUILA RENGIFO JANNINA JULISSA</v>
      </c>
      <c r="J6965" t="e">
        <f>INDEX([1]!Tabla1[DISTRITO],MATCH(Tabla5[[#This Row],[RUC]],[1]!Tabla1[RUC],0))</f>
        <v>#REF!</v>
      </c>
      <c r="K6965" t="str">
        <f>INDEX([1]BCLIENTES!H:H,MATCH(Tabla5[[#This Row],[RUC]],[1]BCLIENTES!A:A,0))</f>
        <v xml:space="preserve"> LIMA </v>
      </c>
      <c r="L6965" s="3">
        <v>80</v>
      </c>
    </row>
    <row r="6966" spans="1:12" x14ac:dyDescent="0.25">
      <c r="A6966" t="s">
        <v>12</v>
      </c>
      <c r="B6966" s="1">
        <v>45370</v>
      </c>
      <c r="C6966" s="1" t="str">
        <f>TEXT(Tabla5[[#This Row],[FECHA]],"MMM")</f>
        <v>Mar</v>
      </c>
      <c r="D6966" s="1" t="str">
        <f>TEXT(Tabla5[[#This Row],[FECHA]],"YYY")</f>
        <v>2024</v>
      </c>
      <c r="E6966" s="2" t="s">
        <v>2447</v>
      </c>
      <c r="F6966" s="2" t="s">
        <v>7021</v>
      </c>
      <c r="G6966" s="2" t="s">
        <v>10005</v>
      </c>
      <c r="H6966">
        <v>20608584286</v>
      </c>
      <c r="I6966" t="str">
        <f>INDEX([1]BCLIENTES!B:B,MATCH(Tabla5[[#This Row],[RUC]],[1]BCLIENTES!A:A,0))</f>
        <v xml:space="preserve"> IBLED COMPANY E.I.R.L.</v>
      </c>
      <c r="J6966" t="e">
        <f>INDEX([1]!Tabla1[DISTRITO],MATCH(Tabla5[[#This Row],[RUC]],[1]!Tabla1[RUC],0))</f>
        <v>#REF!</v>
      </c>
      <c r="K6966" t="str">
        <f>INDEX([1]BCLIENTES!H:H,MATCH(Tabla5[[#This Row],[RUC]],[1]BCLIENTES!A:A,0))</f>
        <v xml:space="preserve"> LIMA 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tr">
        <f>TEXT(Tabla5[[#This Row],[FECHA]],"MMM")</f>
        <v>Mar</v>
      </c>
      <c r="D6967" s="1" t="str">
        <f>TEXT(Tabla5[[#This Row],[FECHA]],"YYY")</f>
        <v>2024</v>
      </c>
      <c r="E6967" s="2" t="s">
        <v>2447</v>
      </c>
      <c r="F6967" s="2" t="s">
        <v>7022</v>
      </c>
      <c r="G6967" s="2" t="s">
        <v>10005</v>
      </c>
      <c r="H6967">
        <v>20608584286</v>
      </c>
      <c r="I6967" t="str">
        <f>INDEX([1]BCLIENTES!B:B,MATCH(Tabla5[[#This Row],[RUC]],[1]BCLIENTES!A:A,0))</f>
        <v xml:space="preserve"> IBLED COMPANY E.I.R.L.</v>
      </c>
      <c r="J6967" t="e">
        <f>INDEX([1]!Tabla1[DISTRITO],MATCH(Tabla5[[#This Row],[RUC]],[1]!Tabla1[RUC],0))</f>
        <v>#REF!</v>
      </c>
      <c r="K6967" t="str">
        <f>INDEX([1]BCLIENTES!H:H,MATCH(Tabla5[[#This Row],[RUC]],[1]BCLIENTES!A:A,0))</f>
        <v xml:space="preserve"> LIMA 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tr">
        <f>TEXT(Tabla5[[#This Row],[FECHA]],"MMM")</f>
        <v>Mar</v>
      </c>
      <c r="D6968" s="1" t="str">
        <f>TEXT(Tabla5[[#This Row],[FECHA]],"YYY")</f>
        <v>2024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tr">
        <f>INDEX([1]BCLIENTES!B:B,MATCH(Tabla5[[#This Row],[RUC]],[1]BCLIENTES!A:A,0))</f>
        <v xml:space="preserve"> DISTRIBUIDORA Y FERRETERIA ORTEGA S.A.C.</v>
      </c>
      <c r="J6968" t="e">
        <f>INDEX([1]!Tabla1[DISTRITO],MATCH(Tabla5[[#This Row],[RUC]],[1]!Tabla1[RUC],0))</f>
        <v>#REF!</v>
      </c>
      <c r="K6968" t="str">
        <f>INDEX([1]BCLIENTES!H:H,MATCH(Tabla5[[#This Row],[RUC]],[1]BCLIENTES!A:A,0))</f>
        <v xml:space="preserve"> LIMA </v>
      </c>
      <c r="L6968" s="3">
        <v>50</v>
      </c>
    </row>
    <row r="6969" spans="1:12" x14ac:dyDescent="0.25">
      <c r="A6969" t="s">
        <v>12</v>
      </c>
      <c r="B6969" s="1">
        <v>45371</v>
      </c>
      <c r="C6969" s="1" t="str">
        <f>TEXT(Tabla5[[#This Row],[FECHA]],"MMM")</f>
        <v>Mar</v>
      </c>
      <c r="D6969" s="1" t="str">
        <f>TEXT(Tabla5[[#This Row],[FECHA]],"YYY")</f>
        <v>2024</v>
      </c>
      <c r="E6969" s="2" t="s">
        <v>2447</v>
      </c>
      <c r="F6969" s="2" t="s">
        <v>7024</v>
      </c>
      <c r="G6969" s="2" t="s">
        <v>10005</v>
      </c>
      <c r="H6969">
        <v>10700940948</v>
      </c>
      <c r="I6969" t="str">
        <f>INDEX([1]BCLIENTES!B:B,MATCH(Tabla5[[#This Row],[RUC]],[1]BCLIENTES!A:A,0))</f>
        <v xml:space="preserve"> HUAMANI VILCA SONNY ANDERSON</v>
      </c>
      <c r="J6969" t="e">
        <f>INDEX([1]!Tabla1[DISTRITO],MATCH(Tabla5[[#This Row],[RUC]],[1]!Tabla1[RUC],0))</f>
        <v>#REF!</v>
      </c>
      <c r="K6969" t="str">
        <f>INDEX([1]BCLIENTES!H:H,MATCH(Tabla5[[#This Row],[RUC]],[1]BCLIENTES!A:A,0))</f>
        <v xml:space="preserve"> LIMA </v>
      </c>
      <c r="L6969" s="3">
        <v>25</v>
      </c>
    </row>
    <row r="6970" spans="1:12" x14ac:dyDescent="0.25">
      <c r="A6970" t="s">
        <v>12</v>
      </c>
      <c r="B6970" s="1">
        <v>45461</v>
      </c>
      <c r="C6970" s="1" t="str">
        <f>TEXT(Tabla5[[#This Row],[FECHA]],"MMM")</f>
        <v>Jun</v>
      </c>
      <c r="D6970" s="1" t="str">
        <f>TEXT(Tabla5[[#This Row],[FECHA]],"YYY")</f>
        <v>2024</v>
      </c>
      <c r="E6970" s="2" t="s">
        <v>2447</v>
      </c>
      <c r="F6970" s="2" t="s">
        <v>7025</v>
      </c>
      <c r="G6970" s="2" t="s">
        <v>9997</v>
      </c>
      <c r="H6970">
        <v>1</v>
      </c>
      <c r="I6970" t="str">
        <f>INDEX([1]BCLIENTES!B:B,MATCH(Tabla5[[#This Row],[RUC]],[1]BCLIENTES!A:A,0))</f>
        <v>ANULADO</v>
      </c>
      <c r="J6970" t="e">
        <f>INDEX([1]!Tabla1[DISTRITO],MATCH(Tabla5[[#This Row],[RUC]],[1]!Tabla1[RUC],0))</f>
        <v>#REF!</v>
      </c>
      <c r="K6970" t="str">
        <f>INDEX([1]BCLIENTES!H:H,MATCH(Tabla5[[#This Row],[RUC]],[1]BCLIENTES!A:A,0))</f>
        <v>ANULADO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tr">
        <f>TEXT(Tabla5[[#This Row],[FECHA]],"MMM")</f>
        <v>Dic</v>
      </c>
      <c r="D6971" s="1" t="str">
        <f>TEXT(Tabla5[[#This Row],[FECHA]],"YYY")</f>
        <v>2024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tr">
        <f>INDEX([1]BCLIENTES!B:B,MATCH(Tabla5[[#This Row],[RUC]],[1]BCLIENTES!A:A,0))</f>
        <v xml:space="preserve"> PAUCAR DIAZ ABIGAIL ALEJANDRA</v>
      </c>
      <c r="J6971" t="e">
        <f>INDEX([1]!Tabla1[DISTRITO],MATCH(Tabla5[[#This Row],[RUC]],[1]!Tabla1[RUC],0))</f>
        <v>#REF!</v>
      </c>
      <c r="K6971" t="str">
        <f>INDEX([1]BCLIENTES!H:H,MATCH(Tabla5[[#This Row],[RUC]],[1]BCLIENTES!A:A,0))</f>
        <v xml:space="preserve"> LIMA 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tr">
        <f>TEXT(Tabla5[[#This Row],[FECHA]],"MMM")</f>
        <v>Dic</v>
      </c>
      <c r="D6972" s="1" t="str">
        <f>TEXT(Tabla5[[#This Row],[FECHA]],"YYY")</f>
        <v>2024</v>
      </c>
      <c r="E6972" s="2" t="s">
        <v>2447</v>
      </c>
      <c r="F6972" s="2" t="s">
        <v>7027</v>
      </c>
      <c r="G6972" s="2" t="s">
        <v>10005</v>
      </c>
      <c r="H6972">
        <v>10708462816</v>
      </c>
      <c r="I6972" t="str">
        <f>INDEX([1]BCLIENTES!B:B,MATCH(Tabla5[[#This Row],[RUC]],[1]BCLIENTES!A:A,0))</f>
        <v xml:space="preserve"> RAMIREZ GUEVARA ROYER ROER</v>
      </c>
      <c r="J6972" t="e">
        <f>INDEX([1]!Tabla1[DISTRITO],MATCH(Tabla5[[#This Row],[RUC]],[1]!Tabla1[RUC],0))</f>
        <v>#REF!</v>
      </c>
      <c r="K6972" t="str">
        <f>INDEX([1]BCLIENTES!H:H,MATCH(Tabla5[[#This Row],[RUC]],[1]BCLIENTES!A:A,0))</f>
        <v xml:space="preserve"> LIMA </v>
      </c>
      <c r="L6972" s="3">
        <v>60</v>
      </c>
    </row>
    <row r="6973" spans="1:12" x14ac:dyDescent="0.25">
      <c r="A6973" t="s">
        <v>12</v>
      </c>
      <c r="B6973" s="1">
        <v>45461</v>
      </c>
      <c r="C6973" s="1" t="str">
        <f>TEXT(Tabla5[[#This Row],[FECHA]],"MMM")</f>
        <v>Jun</v>
      </c>
      <c r="D6973" s="1" t="str">
        <f>TEXT(Tabla5[[#This Row],[FECHA]],"YYY")</f>
        <v>2024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tr">
        <f>INDEX([1]BCLIENTES!B:B,MATCH(Tabla5[[#This Row],[RUC]],[1]BCLIENTES!A:A,0))</f>
        <v>ANCHILLO MORALES LUCINDA</v>
      </c>
      <c r="J6973" t="e">
        <f>INDEX([1]!Tabla1[DISTRITO],MATCH(Tabla5[[#This Row],[RUC]],[1]!Tabla1[RUC],0))</f>
        <v>#REF!</v>
      </c>
      <c r="K6973" t="str">
        <f>INDEX([1]BCLIENTES!H:H,MATCH(Tabla5[[#This Row],[RUC]],[1]BCLIENTES!A:A,0))</f>
        <v xml:space="preserve">LIMA 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tr">
        <f>TEXT(Tabla5[[#This Row],[FECHA]],"MMM")</f>
        <v>Jun</v>
      </c>
      <c r="D6974" s="1" t="str">
        <f>TEXT(Tabla5[[#This Row],[FECHA]],"YYY")</f>
        <v>2024</v>
      </c>
      <c r="E6974" s="2" t="s">
        <v>2447</v>
      </c>
      <c r="F6974" s="2" t="s">
        <v>7029</v>
      </c>
      <c r="G6974" s="2" t="s">
        <v>10005</v>
      </c>
      <c r="H6974">
        <v>20609064332</v>
      </c>
      <c r="I6974" t="str">
        <f>INDEX([1]BCLIENTES!B:B,MATCH(Tabla5[[#This Row],[RUC]],[1]BCLIENTES!A:A,0))</f>
        <v xml:space="preserve"> R &amp; A IMPORT ELECTRIC E.I.R.L.</v>
      </c>
      <c r="J6974" t="e">
        <f>INDEX([1]!Tabla1[DISTRITO],MATCH(Tabla5[[#This Row],[RUC]],[1]!Tabla1[RUC],0))</f>
        <v>#REF!</v>
      </c>
      <c r="K6974" t="str">
        <f>INDEX([1]BCLIENTES!H:H,MATCH(Tabla5[[#This Row],[RUC]],[1]BCLIENTES!A:A,0))</f>
        <v xml:space="preserve"> LIMA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tr">
        <f>TEXT(Tabla5[[#This Row],[FECHA]],"MMM")</f>
        <v>Ago</v>
      </c>
      <c r="D6975" s="1" t="str">
        <f>TEXT(Tabla5[[#This Row],[FECHA]],"YYY")</f>
        <v>2024</v>
      </c>
      <c r="E6975" s="2" t="s">
        <v>2447</v>
      </c>
      <c r="F6975" s="2" t="s">
        <v>7030</v>
      </c>
      <c r="G6975" s="2" t="s">
        <v>10001</v>
      </c>
      <c r="H6975">
        <v>10440226227</v>
      </c>
      <c r="I6975" t="str">
        <f>INDEX([1]BCLIENTES!B:B,MATCH(Tabla5[[#This Row],[RUC]],[1]BCLIENTES!A:A,0))</f>
        <v xml:space="preserve"> ANCO CONCEPCION JIM BORIS</v>
      </c>
      <c r="J6975" t="e">
        <f>INDEX([1]!Tabla1[DISTRITO],MATCH(Tabla5[[#This Row],[RUC]],[1]!Tabla1[RUC],0))</f>
        <v>#REF!</v>
      </c>
      <c r="K6975" t="str">
        <f>INDEX([1]BCLIENTES!H:H,MATCH(Tabla5[[#This Row],[RUC]],[1]BCLIENTES!A:A,0))</f>
        <v xml:space="preserve"> LIMA </v>
      </c>
      <c r="L6975" s="3">
        <v>60</v>
      </c>
    </row>
    <row r="6976" spans="1:12" x14ac:dyDescent="0.25">
      <c r="A6976" t="s">
        <v>12</v>
      </c>
      <c r="B6976" s="1">
        <v>45533</v>
      </c>
      <c r="C6976" s="1" t="str">
        <f>TEXT(Tabla5[[#This Row],[FECHA]],"MMM")</f>
        <v>Ago</v>
      </c>
      <c r="D6976" s="1" t="str">
        <f>TEXT(Tabla5[[#This Row],[FECHA]],"YYY")</f>
        <v>2024</v>
      </c>
      <c r="E6976" s="2" t="s">
        <v>2447</v>
      </c>
      <c r="F6976" s="2" t="s">
        <v>7031</v>
      </c>
      <c r="G6976" s="2" t="s">
        <v>10001</v>
      </c>
      <c r="H6976">
        <v>10440226227</v>
      </c>
      <c r="I6976" t="str">
        <f>INDEX([1]BCLIENTES!B:B,MATCH(Tabla5[[#This Row],[RUC]],[1]BCLIENTES!A:A,0))</f>
        <v xml:space="preserve"> ANCO CONCEPCION JIM BORIS</v>
      </c>
      <c r="J6976" t="e">
        <f>INDEX([1]!Tabla1[DISTRITO],MATCH(Tabla5[[#This Row],[RUC]],[1]!Tabla1[RUC],0))</f>
        <v>#REF!</v>
      </c>
      <c r="K6976" t="str">
        <f>INDEX([1]BCLIENTES!H:H,MATCH(Tabla5[[#This Row],[RUC]],[1]BCLIENTES!A:A,0))</f>
        <v xml:space="preserve"> LIMA </v>
      </c>
      <c r="L6976" s="3">
        <v>60</v>
      </c>
    </row>
    <row r="6977" spans="1:12" x14ac:dyDescent="0.25">
      <c r="A6977" t="s">
        <v>12</v>
      </c>
      <c r="B6977" s="1">
        <v>45556</v>
      </c>
      <c r="C6977" s="1" t="str">
        <f>TEXT(Tabla5[[#This Row],[FECHA]],"MMM")</f>
        <v>Set</v>
      </c>
      <c r="D6977" s="1" t="str">
        <f>TEXT(Tabla5[[#This Row],[FECHA]],"YYY")</f>
        <v>2024</v>
      </c>
      <c r="E6977" s="2" t="s">
        <v>2447</v>
      </c>
      <c r="F6977" s="2" t="s">
        <v>7032</v>
      </c>
      <c r="G6977" s="2" t="s">
        <v>10005</v>
      </c>
      <c r="H6977">
        <v>10099457631</v>
      </c>
      <c r="I6977" t="str">
        <f>INDEX([1]BCLIENTES!B:B,MATCH(Tabla5[[#This Row],[RUC]],[1]BCLIENTES!A:A,0))</f>
        <v xml:space="preserve"> DIAZ GARCIA FRANCIS PAOLA</v>
      </c>
      <c r="J6977" t="e">
        <f>INDEX([1]!Tabla1[DISTRITO],MATCH(Tabla5[[#This Row],[RUC]],[1]!Tabla1[RUC],0))</f>
        <v>#REF!</v>
      </c>
      <c r="K6977" t="str">
        <f>INDEX([1]BCLIENTES!H:H,MATCH(Tabla5[[#This Row],[RUC]],[1]BCLIENTES!A:A,0))</f>
        <v xml:space="preserve"> LIMA </v>
      </c>
      <c r="L6977" s="3">
        <v>60</v>
      </c>
    </row>
    <row r="6978" spans="1:12" x14ac:dyDescent="0.25">
      <c r="A6978" t="s">
        <v>12</v>
      </c>
      <c r="B6978" s="1">
        <v>45576</v>
      </c>
      <c r="C6978" s="1" t="str">
        <f>TEXT(Tabla5[[#This Row],[FECHA]],"MMM")</f>
        <v>Oct</v>
      </c>
      <c r="D6978" s="1" t="str">
        <f>TEXT(Tabla5[[#This Row],[FECHA]],"YYY")</f>
        <v>2024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tr">
        <f>INDEX([1]BCLIENTES!B:B,MATCH(Tabla5[[#This Row],[RUC]],[1]BCLIENTES!A:A,0))</f>
        <v xml:space="preserve"> INVERSIONES VALLEMONT S.A.C.</v>
      </c>
      <c r="J6978" t="e">
        <f>INDEX([1]!Tabla1[DISTRITO],MATCH(Tabla5[[#This Row],[RUC]],[1]!Tabla1[RUC],0))</f>
        <v>#REF!</v>
      </c>
      <c r="K6978" t="str">
        <f>INDEX([1]BCLIENTES!H:H,MATCH(Tabla5[[#This Row],[RUC]],[1]BCLIENTES!A:A,0))</f>
        <v xml:space="preserve"> LIMA 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tr">
        <f>TEXT(Tabla5[[#This Row],[FECHA]],"MMM")</f>
        <v>Dic</v>
      </c>
      <c r="D6979" s="1" t="str">
        <f>TEXT(Tabla5[[#This Row],[FECHA]],"YYY")</f>
        <v>2024</v>
      </c>
      <c r="E6979" s="2" t="s">
        <v>143</v>
      </c>
      <c r="F6979" s="2" t="s">
        <v>7034</v>
      </c>
      <c r="G6979" s="2" t="s">
        <v>10004</v>
      </c>
      <c r="H6979">
        <v>20559587185</v>
      </c>
      <c r="I6979" t="str">
        <f>INDEX([1]BCLIENTES!B:B,MATCH(Tabla5[[#This Row],[RUC]],[1]BCLIENTES!A:A,0))</f>
        <v xml:space="preserve"> DISTRIBUIDORA ROYER S.A.C.</v>
      </c>
      <c r="J6979" t="e">
        <f>INDEX([1]!Tabla1[DISTRITO],MATCH(Tabla5[[#This Row],[RUC]],[1]!Tabla1[RUC],0))</f>
        <v>#REF!</v>
      </c>
      <c r="K6979" t="str">
        <f>INDEX([1]BCLIENTES!H:H,MATCH(Tabla5[[#This Row],[RUC]],[1]BCLIENTES!A:A,0))</f>
        <v xml:space="preserve"> TRUJILLO 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tr">
        <f>TEXT(Tabla5[[#This Row],[FECHA]],"MMM")</f>
        <v>Dic</v>
      </c>
      <c r="D6980" s="1" t="str">
        <f>TEXT(Tabla5[[#This Row],[FECHA]],"YYY")</f>
        <v>2024</v>
      </c>
      <c r="E6980" s="2" t="s">
        <v>143</v>
      </c>
      <c r="F6980" s="2" t="s">
        <v>7035</v>
      </c>
      <c r="G6980" s="2" t="s">
        <v>10003</v>
      </c>
      <c r="H6980">
        <v>20601787700</v>
      </c>
      <c r="I6980" t="str">
        <f>INDEX([1]BCLIENTES!B:B,MATCH(Tabla5[[#This Row],[RUC]],[1]BCLIENTES!A:A,0))</f>
        <v xml:space="preserve"> IMPORTACIONES MIRALDI S.A.C.</v>
      </c>
      <c r="J6980" t="e">
        <f>INDEX([1]!Tabla1[DISTRITO],MATCH(Tabla5[[#This Row],[RUC]],[1]!Tabla1[RUC],0))</f>
        <v>#REF!</v>
      </c>
      <c r="K6980" t="str">
        <f>INDEX([1]BCLIENTES!H:H,MATCH(Tabla5[[#This Row],[RUC]],[1]BCLIENTES!A:A,0))</f>
        <v xml:space="preserve"> LIMA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tr">
        <f>TEXT(Tabla5[[#This Row],[FECHA]],"MMM")</f>
        <v>Dic</v>
      </c>
      <c r="D6981" s="1" t="str">
        <f>TEXT(Tabla5[[#This Row],[FECHA]],"YYY")</f>
        <v>2024</v>
      </c>
      <c r="E6981" s="2" t="s">
        <v>143</v>
      </c>
      <c r="F6981" s="2" t="s">
        <v>7036</v>
      </c>
      <c r="G6981" s="2" t="s">
        <v>9999</v>
      </c>
      <c r="H6981">
        <v>20609082411</v>
      </c>
      <c r="I6981" t="str">
        <f>INDEX([1]BCLIENTES!B:B,MATCH(Tabla5[[#This Row],[RUC]],[1]BCLIENTES!A:A,0))</f>
        <v>CORPORACION FERRETERA EL CHINO S.A.C.</v>
      </c>
      <c r="J6981" t="e">
        <f>INDEX([1]!Tabla1[DISTRITO],MATCH(Tabla5[[#This Row],[RUC]],[1]!Tabla1[RUC],0))</f>
        <v>#REF!</v>
      </c>
      <c r="K6981" t="str">
        <f>INDEX([1]BCLIENTES!H:H,MATCH(Tabla5[[#This Row],[RUC]],[1]BCLIENTES!A:A,0))</f>
        <v>HUANUCO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tr">
        <f>TEXT(Tabla5[[#This Row],[FECHA]],"MMM")</f>
        <v>Dic</v>
      </c>
      <c r="D6982" s="1" t="str">
        <f>TEXT(Tabla5[[#This Row],[FECHA]],"YYY")</f>
        <v>2024</v>
      </c>
      <c r="E6982" s="2" t="s">
        <v>143</v>
      </c>
      <c r="F6982" s="2" t="s">
        <v>7037</v>
      </c>
      <c r="G6982" s="2" t="s">
        <v>9999</v>
      </c>
      <c r="H6982">
        <v>20609082411</v>
      </c>
      <c r="I6982" t="str">
        <f>INDEX([1]BCLIENTES!B:B,MATCH(Tabla5[[#This Row],[RUC]],[1]BCLIENTES!A:A,0))</f>
        <v>CORPORACION FERRETERA EL CHINO S.A.C.</v>
      </c>
      <c r="J6982" t="e">
        <f>INDEX([1]!Tabla1[DISTRITO],MATCH(Tabla5[[#This Row],[RUC]],[1]!Tabla1[RUC],0))</f>
        <v>#REF!</v>
      </c>
      <c r="K6982" t="str">
        <f>INDEX([1]BCLIENTES!H:H,MATCH(Tabla5[[#This Row],[RUC]],[1]BCLIENTES!A:A,0))</f>
        <v>HUANUCO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tr">
        <f>TEXT(Tabla5[[#This Row],[FECHA]],"MMM")</f>
        <v>Dic</v>
      </c>
      <c r="D6983" s="1" t="str">
        <f>TEXT(Tabla5[[#This Row],[FECHA]],"YYY")</f>
        <v>2024</v>
      </c>
      <c r="E6983" s="2" t="s">
        <v>143</v>
      </c>
      <c r="F6983" s="2" t="s">
        <v>7038</v>
      </c>
      <c r="G6983" s="2" t="s">
        <v>9999</v>
      </c>
      <c r="H6983">
        <v>20605083359</v>
      </c>
      <c r="I6983" t="str">
        <f>INDEX([1]BCLIENTES!B:B,MATCH(Tabla5[[#This Row],[RUC]],[1]BCLIENTES!A:A,0))</f>
        <v xml:space="preserve"> A &amp; P GRUPO MONTERO S.A.C.</v>
      </c>
      <c r="J6983" t="e">
        <f>INDEX([1]!Tabla1[DISTRITO],MATCH(Tabla5[[#This Row],[RUC]],[1]!Tabla1[RUC],0))</f>
        <v>#REF!</v>
      </c>
      <c r="K6983" t="str">
        <f>INDEX([1]BCLIENTES!H:H,MATCH(Tabla5[[#This Row],[RUC]],[1]BCLIENTES!A:A,0))</f>
        <v xml:space="preserve"> LEONCIO PRADO 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tr">
        <f>TEXT(Tabla5[[#This Row],[FECHA]],"MMM")</f>
        <v>Dic</v>
      </c>
      <c r="D6984" s="1" t="str">
        <f>TEXT(Tabla5[[#This Row],[FECHA]],"YYY")</f>
        <v>2024</v>
      </c>
      <c r="E6984" s="2" t="s">
        <v>143</v>
      </c>
      <c r="F6984" s="2" t="s">
        <v>7039</v>
      </c>
      <c r="G6984" s="2" t="s">
        <v>10004</v>
      </c>
      <c r="H6984">
        <v>20603319223</v>
      </c>
      <c r="I6984" t="str">
        <f>INDEX([1]BCLIENTES!B:B,MATCH(Tabla5[[#This Row],[RUC]],[1]BCLIENTES!A:A,0))</f>
        <v xml:space="preserve"> FERRETERIA VILLEGAS E.I.R.L.</v>
      </c>
      <c r="J6984" t="e">
        <f>INDEX([1]!Tabla1[DISTRITO],MATCH(Tabla5[[#This Row],[RUC]],[1]!Tabla1[RUC],0))</f>
        <v>#REF!</v>
      </c>
      <c r="K6984" t="str">
        <f>INDEX([1]BCLIENTES!H:H,MATCH(Tabla5[[#This Row],[RUC]],[1]BCLIENTES!A:A,0))</f>
        <v xml:space="preserve"> JAEN 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tr">
        <f>TEXT(Tabla5[[#This Row],[FECHA]],"MMM")</f>
        <v>Dic</v>
      </c>
      <c r="D6985" s="1" t="str">
        <f>TEXT(Tabla5[[#This Row],[FECHA]],"YYY")</f>
        <v>2024</v>
      </c>
      <c r="E6985" s="2" t="s">
        <v>143</v>
      </c>
      <c r="F6985" s="2" t="s">
        <v>7040</v>
      </c>
      <c r="G6985" s="2" t="s">
        <v>10006</v>
      </c>
      <c r="H6985">
        <v>10295423281</v>
      </c>
      <c r="I6985" t="str">
        <f>INDEX([1]BCLIENTES!B:B,MATCH(Tabla5[[#This Row],[RUC]],[1]BCLIENTES!A:A,0))</f>
        <v xml:space="preserve"> MAMANI MAMANI HILDA</v>
      </c>
      <c r="J6985" t="e">
        <f>INDEX([1]!Tabla1[DISTRITO],MATCH(Tabla5[[#This Row],[RUC]],[1]!Tabla1[RUC],0))</f>
        <v>#REF!</v>
      </c>
      <c r="K6985" t="str">
        <f>INDEX([1]BCLIENTES!H:H,MATCH(Tabla5[[#This Row],[RUC]],[1]BCLIENTES!A:A,0))</f>
        <v xml:space="preserve"> AREQUIPA 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tr">
        <f>TEXT(Tabla5[[#This Row],[FECHA]],"MMM")</f>
        <v>Dic</v>
      </c>
      <c r="D6986" s="1" t="str">
        <f>TEXT(Tabla5[[#This Row],[FECHA]],"YYY")</f>
        <v>2024</v>
      </c>
      <c r="E6986" s="2" t="s">
        <v>143</v>
      </c>
      <c r="F6986" s="2" t="s">
        <v>7041</v>
      </c>
      <c r="G6986" s="2" t="s">
        <v>10003</v>
      </c>
      <c r="H6986">
        <v>20481312125</v>
      </c>
      <c r="I6986" t="str">
        <f>INDEX([1]BCLIENTES!B:B,MATCH(Tabla5[[#This Row],[RUC]],[1]BCLIENTES!A:A,0))</f>
        <v xml:space="preserve"> VIA SOLUTEC SAC</v>
      </c>
      <c r="J6986" t="e">
        <f>INDEX([1]!Tabla1[DISTRITO],MATCH(Tabla5[[#This Row],[RUC]],[1]!Tabla1[RUC],0))</f>
        <v>#REF!</v>
      </c>
      <c r="K6986" t="str">
        <f>INDEX([1]BCLIENTES!H:H,MATCH(Tabla5[[#This Row],[RUC]],[1]BCLIENTES!A:A,0))</f>
        <v xml:space="preserve"> TRUJILLO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tr">
        <f>TEXT(Tabla5[[#This Row],[FECHA]],"MMM")</f>
        <v>Dic</v>
      </c>
      <c r="D6987" s="1" t="str">
        <f>TEXT(Tabla5[[#This Row],[FECHA]],"YYY")</f>
        <v>2024</v>
      </c>
      <c r="E6987" s="2" t="s">
        <v>143</v>
      </c>
      <c r="F6987" s="2" t="s">
        <v>7042</v>
      </c>
      <c r="G6987" s="2" t="s">
        <v>10006</v>
      </c>
      <c r="H6987">
        <v>10295423281</v>
      </c>
      <c r="I6987" t="str">
        <f>INDEX([1]BCLIENTES!B:B,MATCH(Tabla5[[#This Row],[RUC]],[1]BCLIENTES!A:A,0))</f>
        <v xml:space="preserve"> MAMANI MAMANI HILDA</v>
      </c>
      <c r="J6987" t="e">
        <f>INDEX([1]!Tabla1[DISTRITO],MATCH(Tabla5[[#This Row],[RUC]],[1]!Tabla1[RUC],0))</f>
        <v>#REF!</v>
      </c>
      <c r="K6987" t="str">
        <f>INDEX([1]BCLIENTES!H:H,MATCH(Tabla5[[#This Row],[RUC]],[1]BCLIENTES!A:A,0))</f>
        <v xml:space="preserve"> AREQUIPA 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tr">
        <f>TEXT(Tabla5[[#This Row],[FECHA]],"MMM")</f>
        <v>Dic</v>
      </c>
      <c r="D6988" s="1" t="str">
        <f>TEXT(Tabla5[[#This Row],[FECHA]],"YYY")</f>
        <v>2024</v>
      </c>
      <c r="E6988" s="2" t="s">
        <v>143</v>
      </c>
      <c r="F6988" s="2" t="s">
        <v>7043</v>
      </c>
      <c r="G6988" s="2" t="s">
        <v>10004</v>
      </c>
      <c r="H6988">
        <v>20605930752</v>
      </c>
      <c r="I6988" t="str">
        <f>INDEX([1]BCLIENTES!B:B,MATCH(Tabla5[[#This Row],[RUC]],[1]BCLIENTES!A:A,0))</f>
        <v xml:space="preserve"> FERRETERIA ALISSON E.I.R.L.</v>
      </c>
      <c r="J6988" t="e">
        <f>INDEX([1]!Tabla1[DISTRITO],MATCH(Tabla5[[#This Row],[RUC]],[1]!Tabla1[RUC],0))</f>
        <v>#REF!</v>
      </c>
      <c r="K6988" t="str">
        <f>INDEX([1]BCLIENTES!H:H,MATCH(Tabla5[[#This Row],[RUC]],[1]BCLIENTES!A:A,0))</f>
        <v xml:space="preserve"> CHICLAYO 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tr">
        <f>TEXT(Tabla5[[#This Row],[FECHA]],"MMM")</f>
        <v>Dic</v>
      </c>
      <c r="D6989" s="1" t="str">
        <f>TEXT(Tabla5[[#This Row],[FECHA]],"YYY")</f>
        <v>2024</v>
      </c>
      <c r="E6989" s="2" t="s">
        <v>143</v>
      </c>
      <c r="F6989" s="2" t="s">
        <v>7044</v>
      </c>
      <c r="G6989" s="2" t="s">
        <v>10004</v>
      </c>
      <c r="H6989">
        <v>20605930752</v>
      </c>
      <c r="I6989" t="str">
        <f>INDEX([1]BCLIENTES!B:B,MATCH(Tabla5[[#This Row],[RUC]],[1]BCLIENTES!A:A,0))</f>
        <v xml:space="preserve"> FERRETERIA ALISSON E.I.R.L.</v>
      </c>
      <c r="J6989" t="e">
        <f>INDEX([1]!Tabla1[DISTRITO],MATCH(Tabla5[[#This Row],[RUC]],[1]!Tabla1[RUC],0))</f>
        <v>#REF!</v>
      </c>
      <c r="K6989" t="str">
        <f>INDEX([1]BCLIENTES!H:H,MATCH(Tabla5[[#This Row],[RUC]],[1]BCLIENTES!A:A,0))</f>
        <v xml:space="preserve"> CHICLAYO 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tr">
        <f>TEXT(Tabla5[[#This Row],[FECHA]],"MMM")</f>
        <v>Dic</v>
      </c>
      <c r="D6990" s="1" t="str">
        <f>TEXT(Tabla5[[#This Row],[FECHA]],"YYY")</f>
        <v>2024</v>
      </c>
      <c r="E6990" s="2" t="s">
        <v>143</v>
      </c>
      <c r="F6990" s="2" t="s">
        <v>7045</v>
      </c>
      <c r="G6990" s="2" t="s">
        <v>10004</v>
      </c>
      <c r="H6990">
        <v>20559956725</v>
      </c>
      <c r="I6990" t="str">
        <f>INDEX([1]BCLIENTES!B:B,MATCH(Tabla5[[#This Row],[RUC]],[1]BCLIENTES!A:A,0))</f>
        <v>IP SECURITY GROUP S.A.C</v>
      </c>
      <c r="J6990" t="e">
        <f>INDEX([1]!Tabla1[DISTRITO],MATCH(Tabla5[[#This Row],[RUC]],[1]!Tabla1[RUC],0))</f>
        <v>#REF!</v>
      </c>
      <c r="K6990" t="str">
        <f>INDEX([1]BCLIENTES!H:H,MATCH(Tabla5[[#This Row],[RUC]],[1]BCLIENTES!A:A,0))</f>
        <v>TRUJILLO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tr">
        <f>TEXT(Tabla5[[#This Row],[FECHA]],"MMM")</f>
        <v>Dic</v>
      </c>
      <c r="D6991" s="1" t="str">
        <f>TEXT(Tabla5[[#This Row],[FECHA]],"YYY")</f>
        <v>2024</v>
      </c>
      <c r="E6991" s="2" t="s">
        <v>143</v>
      </c>
      <c r="F6991" s="2" t="s">
        <v>7046</v>
      </c>
      <c r="G6991" s="2" t="s">
        <v>10002</v>
      </c>
      <c r="H6991">
        <v>20532699232</v>
      </c>
      <c r="I6991" t="str">
        <f>INDEX([1]BCLIENTES!B:B,MATCH(Tabla5[[#This Row],[RUC]],[1]BCLIENTES!A:A,0))</f>
        <v>FERRETERIA LOURDES E.I.R.L.</v>
      </c>
      <c r="J6991" t="e">
        <f>INDEX([1]!Tabla1[DISTRITO],MATCH(Tabla5[[#This Row],[RUC]],[1]!Tabla1[RUC],0))</f>
        <v>#REF!</v>
      </c>
      <c r="K6991" t="str">
        <f>INDEX([1]BCLIENTES!H:H,MATCH(Tabla5[[#This Row],[RUC]],[1]BCLIENTES!A:A,0))</f>
        <v>TACNA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tr">
        <f>TEXT(Tabla5[[#This Row],[FECHA]],"MMM")</f>
        <v>Dic</v>
      </c>
      <c r="D6992" s="1" t="str">
        <f>TEXT(Tabla5[[#This Row],[FECHA]],"YYY")</f>
        <v>2024</v>
      </c>
      <c r="E6992" s="2" t="s">
        <v>143</v>
      </c>
      <c r="F6992" s="2" t="s">
        <v>7047</v>
      </c>
      <c r="G6992" s="2" t="s">
        <v>10002</v>
      </c>
      <c r="H6992">
        <v>20453866191</v>
      </c>
      <c r="I6992" t="str">
        <f>INDEX([1]BCLIENTES!B:B,MATCH(Tabla5[[#This Row],[RUC]],[1]BCLIENTES!A:A,0))</f>
        <v xml:space="preserve"> IMPORTACIONES Y REPRESENTACIONES UNIVERSO S.A.C.</v>
      </c>
      <c r="J6992" t="e">
        <f>INDEX([1]!Tabla1[DISTRITO],MATCH(Tabla5[[#This Row],[RUC]],[1]!Tabla1[RUC],0))</f>
        <v>#REF!</v>
      </c>
      <c r="K6992" t="str">
        <f>INDEX([1]BCLIENTES!H:H,MATCH(Tabla5[[#This Row],[RUC]],[1]BCLIENTES!A:A,0))</f>
        <v xml:space="preserve"> AREQUIPA 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tr">
        <f>TEXT(Tabla5[[#This Row],[FECHA]],"MMM")</f>
        <v>Dic</v>
      </c>
      <c r="D6993" s="1" t="str">
        <f>TEXT(Tabla5[[#This Row],[FECHA]],"YYY")</f>
        <v>2024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tr">
        <f>INDEX([1]BCLIENTES!B:B,MATCH(Tabla5[[#This Row],[RUC]],[1]BCLIENTES!A:A,0))</f>
        <v xml:space="preserve"> APPLE GLASS PERUANA S.A.C</v>
      </c>
      <c r="J6993" t="e">
        <f>INDEX([1]!Tabla1[DISTRITO],MATCH(Tabla5[[#This Row],[RUC]],[1]!Tabla1[RUC],0))</f>
        <v>#REF!</v>
      </c>
      <c r="K6993" t="str">
        <f>INDEX([1]BCLIENTES!H:H,MATCH(Tabla5[[#This Row],[RUC]],[1]BCLIENTES!A:A,0))</f>
        <v xml:space="preserve"> LIMA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tr">
        <f>TEXT(Tabla5[[#This Row],[FECHA]],"MMM")</f>
        <v>Dic</v>
      </c>
      <c r="D6994" s="1" t="str">
        <f>TEXT(Tabla5[[#This Row],[FECHA]],"YYY")</f>
        <v>2024</v>
      </c>
      <c r="E6994" s="2" t="s">
        <v>143</v>
      </c>
      <c r="F6994" s="2" t="s">
        <v>7049</v>
      </c>
      <c r="G6994" s="2" t="s">
        <v>10003</v>
      </c>
      <c r="H6994">
        <v>20604916772</v>
      </c>
      <c r="I6994" t="str">
        <f>INDEX([1]BCLIENTES!B:B,MATCH(Tabla5[[#This Row],[RUC]],[1]BCLIENTES!A:A,0))</f>
        <v xml:space="preserve"> ABA COMPANY SOCIEDAD ANONIMA CERRADA - ABA COMPANY S.A.C.</v>
      </c>
      <c r="J6994" t="e">
        <f>INDEX([1]!Tabla1[DISTRITO],MATCH(Tabla5[[#This Row],[RUC]],[1]!Tabla1[RUC],0))</f>
        <v>#REF!</v>
      </c>
      <c r="K6994" t="str">
        <f>INDEX([1]BCLIENTES!H:H,MATCH(Tabla5[[#This Row],[RUC]],[1]BCLIENTES!A:A,0))</f>
        <v xml:space="preserve"> TRUJILLO 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tr">
        <f>TEXT(Tabla5[[#This Row],[FECHA]],"MMM")</f>
        <v>Dic</v>
      </c>
      <c r="D6995" s="1" t="str">
        <f>TEXT(Tabla5[[#This Row],[FECHA]],"YYY")</f>
        <v>2024</v>
      </c>
      <c r="E6995" s="2" t="s">
        <v>143</v>
      </c>
      <c r="F6995" s="2" t="s">
        <v>7050</v>
      </c>
      <c r="G6995" s="2" t="s">
        <v>10002</v>
      </c>
      <c r="H6995">
        <v>20606782650</v>
      </c>
      <c r="I6995" t="str">
        <f>INDEX([1]BCLIENTES!B:B,MATCH(Tabla5[[#This Row],[RUC]],[1]BCLIENTES!A:A,0))</f>
        <v xml:space="preserve"> DISTRIBUIDORA Y FERRETERA D´MARIN EMPRESA INDIVIDUAL DE RESPONSABILIDAD LIMITADA-D &amp; F D´MARIN EIRL</v>
      </c>
      <c r="J6995" t="e">
        <f>INDEX([1]!Tabla1[DISTRITO],MATCH(Tabla5[[#This Row],[RUC]],[1]!Tabla1[RUC],0))</f>
        <v>#REF!</v>
      </c>
      <c r="K6995" t="str">
        <f>INDEX([1]BCLIENTES!H:H,MATCH(Tabla5[[#This Row],[RUC]],[1]BCLIENTES!A:A,0))</f>
        <v xml:space="preserve"> AREQUIPA 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tr">
        <f>TEXT(Tabla5[[#This Row],[FECHA]],"MMM")</f>
        <v>Dic</v>
      </c>
      <c r="D6996" s="1" t="str">
        <f>TEXT(Tabla5[[#This Row],[FECHA]],"YYY")</f>
        <v>2024</v>
      </c>
      <c r="E6996" s="2" t="s">
        <v>143</v>
      </c>
      <c r="F6996" s="2" t="s">
        <v>7051</v>
      </c>
      <c r="G6996" s="2" t="s">
        <v>10003</v>
      </c>
      <c r="H6996">
        <v>20604916772</v>
      </c>
      <c r="I6996" t="str">
        <f>INDEX([1]BCLIENTES!B:B,MATCH(Tabla5[[#This Row],[RUC]],[1]BCLIENTES!A:A,0))</f>
        <v xml:space="preserve"> ABA COMPANY SOCIEDAD ANONIMA CERRADA - ABA COMPANY S.A.C.</v>
      </c>
      <c r="J6996" t="e">
        <f>INDEX([1]!Tabla1[DISTRITO],MATCH(Tabla5[[#This Row],[RUC]],[1]!Tabla1[RUC],0))</f>
        <v>#REF!</v>
      </c>
      <c r="K6996" t="str">
        <f>INDEX([1]BCLIENTES!H:H,MATCH(Tabla5[[#This Row],[RUC]],[1]BCLIENTES!A:A,0))</f>
        <v xml:space="preserve"> TRUJILLO 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tr">
        <f>TEXT(Tabla5[[#This Row],[FECHA]],"MMM")</f>
        <v>Dic</v>
      </c>
      <c r="D6997" s="1" t="str">
        <f>TEXT(Tabla5[[#This Row],[FECHA]],"YYY")</f>
        <v>2024</v>
      </c>
      <c r="E6997" s="2" t="s">
        <v>143</v>
      </c>
      <c r="F6997" s="2" t="s">
        <v>7052</v>
      </c>
      <c r="G6997" s="2" t="s">
        <v>10003</v>
      </c>
      <c r="H6997">
        <v>10238869523</v>
      </c>
      <c r="I6997" t="str">
        <f>INDEX([1]BCLIENTES!B:B,MATCH(Tabla5[[#This Row],[RUC]],[1]BCLIENTES!A:A,0))</f>
        <v xml:space="preserve"> CARREÑO DELGADO ROSA LINA</v>
      </c>
      <c r="J6997" t="e">
        <f>INDEX([1]!Tabla1[DISTRITO],MATCH(Tabla5[[#This Row],[RUC]],[1]!Tabla1[RUC],0))</f>
        <v>#REF!</v>
      </c>
      <c r="K6997" t="str">
        <f>INDEX([1]BCLIENTES!H:H,MATCH(Tabla5[[#This Row],[RUC]],[1]BCLIENTES!A:A,0))</f>
        <v xml:space="preserve"> TRUJILLO 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tr">
        <f>TEXT(Tabla5[[#This Row],[FECHA]],"MMM")</f>
        <v>Dic</v>
      </c>
      <c r="D6998" s="1" t="str">
        <f>TEXT(Tabla5[[#This Row],[FECHA]],"YYY")</f>
        <v>2024</v>
      </c>
      <c r="E6998" s="2" t="s">
        <v>143</v>
      </c>
      <c r="F6998" s="2" t="s">
        <v>7053</v>
      </c>
      <c r="G6998" s="2" t="s">
        <v>10004</v>
      </c>
      <c r="H6998">
        <v>20539120361</v>
      </c>
      <c r="I6998" t="str">
        <f>INDEX([1]BCLIENTES!B:B,MATCH(Tabla5[[#This Row],[RUC]],[1]BCLIENTES!A:A,0))</f>
        <v xml:space="preserve"> F&amp;M FERRETERIA EIRL</v>
      </c>
      <c r="J6998" t="e">
        <f>INDEX([1]!Tabla1[DISTRITO],MATCH(Tabla5[[#This Row],[RUC]],[1]!Tabla1[RUC],0))</f>
        <v>#REF!</v>
      </c>
      <c r="K6998" t="str">
        <f>INDEX([1]BCLIENTES!H:H,MATCH(Tabla5[[#This Row],[RUC]],[1]BCLIENTES!A:A,0))</f>
        <v xml:space="preserve"> CHICLAYO 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tr">
        <f>TEXT(Tabla5[[#This Row],[FECHA]],"MMM")</f>
        <v>Dic</v>
      </c>
      <c r="D6999" s="1" t="str">
        <f>TEXT(Tabla5[[#This Row],[FECHA]],"YYY")</f>
        <v>2024</v>
      </c>
      <c r="E6999" s="2" t="s">
        <v>143</v>
      </c>
      <c r="F6999" s="2" t="s">
        <v>7054</v>
      </c>
      <c r="G6999" s="2" t="s">
        <v>10002</v>
      </c>
      <c r="H6999">
        <v>20498522662</v>
      </c>
      <c r="I6999" t="str">
        <f>INDEX([1]BCLIENTES!B:B,MATCH(Tabla5[[#This Row],[RUC]],[1]BCLIENTES!A:A,0))</f>
        <v xml:space="preserve"> INVERSIONES FERRETERAS INDUSTRIALES ELECTRICAS E.I.R.L.</v>
      </c>
      <c r="J6999" t="e">
        <f>INDEX([1]!Tabla1[DISTRITO],MATCH(Tabla5[[#This Row],[RUC]],[1]!Tabla1[RUC],0))</f>
        <v>#REF!</v>
      </c>
      <c r="K6999" t="str">
        <f>INDEX([1]BCLIENTES!H:H,MATCH(Tabla5[[#This Row],[RUC]],[1]BCLIENTES!A:A,0))</f>
        <v xml:space="preserve"> AREQUIPA 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tr">
        <f>TEXT(Tabla5[[#This Row],[FECHA]],"MMM")</f>
        <v>Dic</v>
      </c>
      <c r="D7000" s="1" t="str">
        <f>TEXT(Tabla5[[#This Row],[FECHA]],"YYY")</f>
        <v>2024</v>
      </c>
      <c r="E7000" s="2" t="s">
        <v>143</v>
      </c>
      <c r="F7000" s="2" t="s">
        <v>7055</v>
      </c>
      <c r="G7000" s="2" t="s">
        <v>10002</v>
      </c>
      <c r="H7000">
        <v>20601615895</v>
      </c>
      <c r="I7000" t="str">
        <f>INDEX([1]BCLIENTES!B:B,MATCH(Tabla5[[#This Row],[RUC]],[1]BCLIENTES!A:A,0))</f>
        <v xml:space="preserve"> DISTRIBUIDORA FERRETERA VIRGEN DE GUADALUPE EMPRESA INDIVIDUAL DE RESPONSABILIDAD LIMITADA</v>
      </c>
      <c r="J7000" t="e">
        <f>INDEX([1]!Tabla1[DISTRITO],MATCH(Tabla5[[#This Row],[RUC]],[1]!Tabla1[RUC],0))</f>
        <v>#REF!</v>
      </c>
      <c r="K7000" t="str">
        <f>INDEX([1]BCLIENTES!H:H,MATCH(Tabla5[[#This Row],[RUC]],[1]BCLIENTES!A:A,0))</f>
        <v xml:space="preserve"> AREQUIPA 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tr">
        <f>TEXT(Tabla5[[#This Row],[FECHA]],"MMM")</f>
        <v>Dic</v>
      </c>
      <c r="D7001" s="1" t="str">
        <f>TEXT(Tabla5[[#This Row],[FECHA]],"YYY")</f>
        <v>2024</v>
      </c>
      <c r="E7001" s="2" t="s">
        <v>143</v>
      </c>
      <c r="F7001" s="2" t="s">
        <v>7056</v>
      </c>
      <c r="G7001" s="2" t="s">
        <v>9999</v>
      </c>
      <c r="H7001">
        <v>20601206006</v>
      </c>
      <c r="I7001" t="str">
        <f>INDEX([1]BCLIENTES!B:B,MATCH(Tabla5[[#This Row],[RUC]],[1]BCLIENTES!A:A,0))</f>
        <v xml:space="preserve"> TRADERS MAESTRO E.I.R.L.</v>
      </c>
      <c r="J7001" t="e">
        <f>INDEX([1]!Tabla1[DISTRITO],MATCH(Tabla5[[#This Row],[RUC]],[1]!Tabla1[RUC],0))</f>
        <v>#REF!</v>
      </c>
      <c r="K7001" t="str">
        <f>INDEX([1]BCLIENTES!H:H,MATCH(Tabla5[[#This Row],[RUC]],[1]BCLIENTES!A:A,0))</f>
        <v xml:space="preserve"> LEONCIO PRADO 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tr">
        <f>TEXT(Tabla5[[#This Row],[FECHA]],"MMM")</f>
        <v>Dic</v>
      </c>
      <c r="D7002" s="1" t="str">
        <f>TEXT(Tabla5[[#This Row],[FECHA]],"YYY")</f>
        <v>2024</v>
      </c>
      <c r="E7002" s="2" t="s">
        <v>143</v>
      </c>
      <c r="F7002" s="2" t="s">
        <v>7057</v>
      </c>
      <c r="G7002" s="2" t="s">
        <v>10002</v>
      </c>
      <c r="H7002">
        <v>10476253221</v>
      </c>
      <c r="I7002" t="str">
        <f>INDEX([1]BCLIENTES!B:B,MATCH(Tabla5[[#This Row],[RUC]],[1]BCLIENTES!A:A,0))</f>
        <v xml:space="preserve"> AYALA HUAYTAPUMA FRANCISCO</v>
      </c>
      <c r="J7002" t="e">
        <f>INDEX([1]!Tabla1[DISTRITO],MATCH(Tabla5[[#This Row],[RUC]],[1]!Tabla1[RUC],0))</f>
        <v>#REF!</v>
      </c>
      <c r="K7002" t="str">
        <f>INDEX([1]BCLIENTES!H:H,MATCH(Tabla5[[#This Row],[RUC]],[1]BCLIENTES!A:A,0))</f>
        <v xml:space="preserve"> AREQUIPA 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tr">
        <f>TEXT(Tabla5[[#This Row],[FECHA]],"MMM")</f>
        <v>Dic</v>
      </c>
      <c r="D7003" s="1" t="str">
        <f>TEXT(Tabla5[[#This Row],[FECHA]],"YYY")</f>
        <v>2024</v>
      </c>
      <c r="E7003" s="2" t="s">
        <v>143</v>
      </c>
      <c r="F7003" s="2" t="s">
        <v>7058</v>
      </c>
      <c r="G7003" s="2" t="s">
        <v>10002</v>
      </c>
      <c r="H7003">
        <v>10476253221</v>
      </c>
      <c r="I7003" t="str">
        <f>INDEX([1]BCLIENTES!B:B,MATCH(Tabla5[[#This Row],[RUC]],[1]BCLIENTES!A:A,0))</f>
        <v xml:space="preserve"> AYALA HUAYTAPUMA FRANCISCO</v>
      </c>
      <c r="J7003" t="e">
        <f>INDEX([1]!Tabla1[DISTRITO],MATCH(Tabla5[[#This Row],[RUC]],[1]!Tabla1[RUC],0))</f>
        <v>#REF!</v>
      </c>
      <c r="K7003" t="str">
        <f>INDEX([1]BCLIENTES!H:H,MATCH(Tabla5[[#This Row],[RUC]],[1]BCLIENTES!A:A,0))</f>
        <v xml:space="preserve"> AREQUIPA 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tr">
        <f>TEXT(Tabla5[[#This Row],[FECHA]],"MMM")</f>
        <v>Dic</v>
      </c>
      <c r="D7004" s="1" t="str">
        <f>TEXT(Tabla5[[#This Row],[FECHA]],"YYY")</f>
        <v>2024</v>
      </c>
      <c r="E7004" s="2" t="s">
        <v>143</v>
      </c>
      <c r="F7004" s="2" t="s">
        <v>7059</v>
      </c>
      <c r="G7004" s="2" t="s">
        <v>10004</v>
      </c>
      <c r="H7004">
        <v>20477445048</v>
      </c>
      <c r="I7004" t="str">
        <f>INDEX([1]BCLIENTES!B:B,MATCH(Tabla5[[#This Row],[RUC]],[1]BCLIENTES!A:A,0))</f>
        <v xml:space="preserve"> BALTODANO GROUP S.A.C.</v>
      </c>
      <c r="J7004" t="e">
        <f>INDEX([1]!Tabla1[DISTRITO],MATCH(Tabla5[[#This Row],[RUC]],[1]!Tabla1[RUC],0))</f>
        <v>#REF!</v>
      </c>
      <c r="K7004" t="str">
        <f>INDEX([1]BCLIENTES!H:H,MATCH(Tabla5[[#This Row],[RUC]],[1]BCLIENTES!A:A,0))</f>
        <v xml:space="preserve"> TRUJILLO 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tr">
        <f>TEXT(Tabla5[[#This Row],[FECHA]],"MMM")</f>
        <v>Dic</v>
      </c>
      <c r="D7005" s="1" t="str">
        <f>TEXT(Tabla5[[#This Row],[FECHA]],"YYY")</f>
        <v>2024</v>
      </c>
      <c r="E7005" s="2" t="s">
        <v>143</v>
      </c>
      <c r="F7005" s="2" t="s">
        <v>7060</v>
      </c>
      <c r="G7005" s="2" t="s">
        <v>10004</v>
      </c>
      <c r="H7005">
        <v>20608160478</v>
      </c>
      <c r="I7005" t="str">
        <f>INDEX([1]BCLIENTES!B:B,MATCH(Tabla5[[#This Row],[RUC]],[1]BCLIENTES!A:A,0))</f>
        <v xml:space="preserve"> J &amp; L FERREXPRESS S.A.C.</v>
      </c>
      <c r="J7005" t="e">
        <f>INDEX([1]!Tabla1[DISTRITO],MATCH(Tabla5[[#This Row],[RUC]],[1]!Tabla1[RUC],0))</f>
        <v>#REF!</v>
      </c>
      <c r="K7005" t="str">
        <f>INDEX([1]BCLIENTES!H:H,MATCH(Tabla5[[#This Row],[RUC]],[1]BCLIENTES!A:A,0))</f>
        <v xml:space="preserve"> CHICLAYO 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tr">
        <f>TEXT(Tabla5[[#This Row],[FECHA]],"MMM")</f>
        <v>Dic</v>
      </c>
      <c r="D7006" s="1" t="str">
        <f>TEXT(Tabla5[[#This Row],[FECHA]],"YYY")</f>
        <v>2024</v>
      </c>
      <c r="E7006" s="2" t="s">
        <v>143</v>
      </c>
      <c r="F7006" s="2" t="s">
        <v>7061</v>
      </c>
      <c r="G7006" s="2" t="s">
        <v>10003</v>
      </c>
      <c r="H7006">
        <v>20601787700</v>
      </c>
      <c r="I7006" t="str">
        <f>INDEX([1]BCLIENTES!B:B,MATCH(Tabla5[[#This Row],[RUC]],[1]BCLIENTES!A:A,0))</f>
        <v xml:space="preserve"> IMPORTACIONES MIRALDI S.A.C.</v>
      </c>
      <c r="J7006" t="e">
        <f>INDEX([1]!Tabla1[DISTRITO],MATCH(Tabla5[[#This Row],[RUC]],[1]!Tabla1[RUC],0))</f>
        <v>#REF!</v>
      </c>
      <c r="K7006" t="str">
        <f>INDEX([1]BCLIENTES!H:H,MATCH(Tabla5[[#This Row],[RUC]],[1]BCLIENTES!A:A,0))</f>
        <v xml:space="preserve"> LIMA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tr">
        <f>TEXT(Tabla5[[#This Row],[FECHA]],"MMM")</f>
        <v>Dic</v>
      </c>
      <c r="D7007" s="1" t="str">
        <f>TEXT(Tabla5[[#This Row],[FECHA]],"YYY")</f>
        <v>2024</v>
      </c>
      <c r="E7007" s="2" t="s">
        <v>143</v>
      </c>
      <c r="F7007" s="2" t="s">
        <v>7062</v>
      </c>
      <c r="G7007" s="2" t="s">
        <v>10002</v>
      </c>
      <c r="H7007">
        <v>20609021421</v>
      </c>
      <c r="I7007" t="str">
        <f>INDEX([1]BCLIENTES!B:B,MATCH(Tabla5[[#This Row],[RUC]],[1]BCLIENTES!A:A,0))</f>
        <v xml:space="preserve"> ELECTRO J. L. MARON S.R.L.</v>
      </c>
      <c r="J7007" t="e">
        <f>INDEX([1]!Tabla1[DISTRITO],MATCH(Tabla5[[#This Row],[RUC]],[1]!Tabla1[RUC],0))</f>
        <v>#REF!</v>
      </c>
      <c r="K7007" t="str">
        <f>INDEX([1]BCLIENTES!H:H,MATCH(Tabla5[[#This Row],[RUC]],[1]BCLIENTES!A:A,0))</f>
        <v xml:space="preserve"> TACNA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tr">
        <f>TEXT(Tabla5[[#This Row],[FECHA]],"MMM")</f>
        <v>Dic</v>
      </c>
      <c r="D7008" s="1" t="str">
        <f>TEXT(Tabla5[[#This Row],[FECHA]],"YYY")</f>
        <v>2024</v>
      </c>
      <c r="E7008" s="2" t="s">
        <v>143</v>
      </c>
      <c r="F7008" s="2" t="s">
        <v>7063</v>
      </c>
      <c r="G7008" s="2" t="s">
        <v>10002</v>
      </c>
      <c r="H7008">
        <v>20454155387</v>
      </c>
      <c r="I7008" t="str">
        <f>INDEX([1]BCLIENTES!B:B,MATCH(Tabla5[[#This Row],[RUC]],[1]BCLIENTES!A:A,0))</f>
        <v xml:space="preserve"> FERRETERIA OLGER E.I.R.L.</v>
      </c>
      <c r="J7008" t="e">
        <f>INDEX([1]!Tabla1[DISTRITO],MATCH(Tabla5[[#This Row],[RUC]],[1]!Tabla1[RUC],0))</f>
        <v>#REF!</v>
      </c>
      <c r="K7008" t="str">
        <f>INDEX([1]BCLIENTES!H:H,MATCH(Tabla5[[#This Row],[RUC]],[1]BCLIENTES!A:A,0))</f>
        <v xml:space="preserve"> AREQUIPA 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tr">
        <f>TEXT(Tabla5[[#This Row],[FECHA]],"MMM")</f>
        <v>Dic</v>
      </c>
      <c r="D7009" s="1" t="str">
        <f>TEXT(Tabla5[[#This Row],[FECHA]],"YYY")</f>
        <v>2024</v>
      </c>
      <c r="E7009" s="2" t="s">
        <v>143</v>
      </c>
      <c r="F7009" s="2" t="s">
        <v>7064</v>
      </c>
      <c r="G7009" s="2" t="s">
        <v>10003</v>
      </c>
      <c r="H7009">
        <v>20606183136</v>
      </c>
      <c r="I7009" t="str">
        <f>INDEX([1]BCLIENTES!B:B,MATCH(Tabla5[[#This Row],[RUC]],[1]BCLIENTES!A:A,0))</f>
        <v xml:space="preserve"> JP DISTRIBUCIONES Y SOLUCIONES ELECTRICAS E.I.R.L.</v>
      </c>
      <c r="J7009" t="e">
        <f>INDEX([1]!Tabla1[DISTRITO],MATCH(Tabla5[[#This Row],[RUC]],[1]!Tabla1[RUC],0))</f>
        <v>#REF!</v>
      </c>
      <c r="K7009" t="str">
        <f>INDEX([1]BCLIENTES!H:H,MATCH(Tabla5[[#This Row],[RUC]],[1]BCLIENTES!A:A,0))</f>
        <v xml:space="preserve"> LIMA 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tr">
        <f>TEXT(Tabla5[[#This Row],[FECHA]],"MMM")</f>
        <v>Dic</v>
      </c>
      <c r="D7010" s="1" t="str">
        <f>TEXT(Tabla5[[#This Row],[FECHA]],"YYY")</f>
        <v>2024</v>
      </c>
      <c r="E7010" s="2" t="s">
        <v>143</v>
      </c>
      <c r="F7010" s="2" t="s">
        <v>7065</v>
      </c>
      <c r="G7010" s="2" t="s">
        <v>10004</v>
      </c>
      <c r="H7010">
        <v>20559587185</v>
      </c>
      <c r="I7010" t="str">
        <f>INDEX([1]BCLIENTES!B:B,MATCH(Tabla5[[#This Row],[RUC]],[1]BCLIENTES!A:A,0))</f>
        <v xml:space="preserve"> DISTRIBUIDORA ROYER S.A.C.</v>
      </c>
      <c r="J7010" t="e">
        <f>INDEX([1]!Tabla1[DISTRITO],MATCH(Tabla5[[#This Row],[RUC]],[1]!Tabla1[RUC],0))</f>
        <v>#REF!</v>
      </c>
      <c r="K7010" t="str">
        <f>INDEX([1]BCLIENTES!H:H,MATCH(Tabla5[[#This Row],[RUC]],[1]BCLIENTES!A:A,0))</f>
        <v xml:space="preserve"> TRUJILLO 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tr">
        <f>TEXT(Tabla5[[#This Row],[FECHA]],"MMM")</f>
        <v>Dic</v>
      </c>
      <c r="D7011" s="1" t="str">
        <f>TEXT(Tabla5[[#This Row],[FECHA]],"YYY")</f>
        <v>2024</v>
      </c>
      <c r="E7011" s="2" t="s">
        <v>143</v>
      </c>
      <c r="F7011" s="2" t="s">
        <v>7066</v>
      </c>
      <c r="G7011" s="2" t="s">
        <v>10004</v>
      </c>
      <c r="H7011">
        <v>20603790481</v>
      </c>
      <c r="I7011" t="str">
        <f>INDEX([1]BCLIENTES!B:B,MATCH(Tabla5[[#This Row],[RUC]],[1]BCLIENTES!A:A,0))</f>
        <v xml:space="preserve"> INVERSIONES MEGALUX S.A.C.</v>
      </c>
      <c r="J7011" t="e">
        <f>INDEX([1]!Tabla1[DISTRITO],MATCH(Tabla5[[#This Row],[RUC]],[1]!Tabla1[RUC],0))</f>
        <v>#REF!</v>
      </c>
      <c r="K7011" t="str">
        <f>INDEX([1]BCLIENTES!H:H,MATCH(Tabla5[[#This Row],[RUC]],[1]BCLIENTES!A:A,0))</f>
        <v xml:space="preserve"> CHICLAYO 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tr">
        <f>TEXT(Tabla5[[#This Row],[FECHA]],"MMM")</f>
        <v>Dic</v>
      </c>
      <c r="D7012" s="1" t="str">
        <f>TEXT(Tabla5[[#This Row],[FECHA]],"YYY")</f>
        <v>2024</v>
      </c>
      <c r="E7012" s="2" t="s">
        <v>143</v>
      </c>
      <c r="F7012" s="2" t="s">
        <v>7067</v>
      </c>
      <c r="G7012" s="2" t="s">
        <v>10004</v>
      </c>
      <c r="H7012">
        <v>20531687362</v>
      </c>
      <c r="I7012" t="str">
        <f>INDEX([1]BCLIENTES!B:B,MATCH(Tabla5[[#This Row],[RUC]],[1]BCLIENTES!A:A,0))</f>
        <v xml:space="preserve"> PC DISTRIBUIDORA Y SERVICIOS GENERALES VECOR E.I.R.L.</v>
      </c>
      <c r="J7012" t="e">
        <f>INDEX([1]!Tabla1[DISTRITO],MATCH(Tabla5[[#This Row],[RUC]],[1]!Tabla1[RUC],0))</f>
        <v>#REF!</v>
      </c>
      <c r="K7012" t="str">
        <f>INDEX([1]BCLIENTES!H:H,MATCH(Tabla5[[#This Row],[RUC]],[1]BCLIENTES!A:A,0))</f>
        <v xml:space="preserve"> LIMA 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tr">
        <f>TEXT(Tabla5[[#This Row],[FECHA]],"MMM")</f>
        <v>Dic</v>
      </c>
      <c r="D7013" s="1" t="str">
        <f>TEXT(Tabla5[[#This Row],[FECHA]],"YYY")</f>
        <v>2024</v>
      </c>
      <c r="E7013" s="2" t="s">
        <v>143</v>
      </c>
      <c r="F7013" s="2" t="s">
        <v>7068</v>
      </c>
      <c r="G7013" s="2" t="s">
        <v>10002</v>
      </c>
      <c r="H7013">
        <v>10431742069</v>
      </c>
      <c r="I7013" t="str">
        <f>INDEX([1]BCLIENTES!B:B,MATCH(Tabla5[[#This Row],[RUC]],[1]BCLIENTES!A:A,0))</f>
        <v xml:space="preserve"> CONSA HUAYTAPUMA AGUSTIN</v>
      </c>
      <c r="J7013" t="e">
        <f>INDEX([1]!Tabla1[DISTRITO],MATCH(Tabla5[[#This Row],[RUC]],[1]!Tabla1[RUC],0))</f>
        <v>#REF!</v>
      </c>
      <c r="K7013" t="str">
        <f>INDEX([1]BCLIENTES!H:H,MATCH(Tabla5[[#This Row],[RUC]],[1]BCLIENTES!A:A,0))</f>
        <v xml:space="preserve"> AREQUIPA 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tr">
        <f>TEXT(Tabla5[[#This Row],[FECHA]],"MMM")</f>
        <v>Dic</v>
      </c>
      <c r="D7014" s="1" t="str">
        <f>TEXT(Tabla5[[#This Row],[FECHA]],"YYY")</f>
        <v>2024</v>
      </c>
      <c r="E7014" s="2" t="s">
        <v>143</v>
      </c>
      <c r="F7014" s="2" t="s">
        <v>7069</v>
      </c>
      <c r="G7014" s="2" t="s">
        <v>10003</v>
      </c>
      <c r="H7014">
        <v>20601787700</v>
      </c>
      <c r="I7014" t="str">
        <f>INDEX([1]BCLIENTES!B:B,MATCH(Tabla5[[#This Row],[RUC]],[1]BCLIENTES!A:A,0))</f>
        <v xml:space="preserve"> IMPORTACIONES MIRALDI S.A.C.</v>
      </c>
      <c r="J7014" t="e">
        <f>INDEX([1]!Tabla1[DISTRITO],MATCH(Tabla5[[#This Row],[RUC]],[1]!Tabla1[RUC],0))</f>
        <v>#REF!</v>
      </c>
      <c r="K7014" t="str">
        <f>INDEX([1]BCLIENTES!H:H,MATCH(Tabla5[[#This Row],[RUC]],[1]BCLIENTES!A:A,0))</f>
        <v xml:space="preserve"> LIMA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tr">
        <f>TEXT(Tabla5[[#This Row],[FECHA]],"MMM")</f>
        <v>Dic</v>
      </c>
      <c r="D7015" s="1" t="str">
        <f>TEXT(Tabla5[[#This Row],[FECHA]],"YYY")</f>
        <v>2024</v>
      </c>
      <c r="E7015" s="2" t="s">
        <v>143</v>
      </c>
      <c r="F7015" s="2" t="s">
        <v>7070</v>
      </c>
      <c r="G7015" s="2" t="s">
        <v>10003</v>
      </c>
      <c r="H7015">
        <v>20606183136</v>
      </c>
      <c r="I7015" t="str">
        <f>INDEX([1]BCLIENTES!B:B,MATCH(Tabla5[[#This Row],[RUC]],[1]BCLIENTES!A:A,0))</f>
        <v xml:space="preserve"> JP DISTRIBUCIONES Y SOLUCIONES ELECTRICAS E.I.R.L.</v>
      </c>
      <c r="J7015" t="e">
        <f>INDEX([1]!Tabla1[DISTRITO],MATCH(Tabla5[[#This Row],[RUC]],[1]!Tabla1[RUC],0))</f>
        <v>#REF!</v>
      </c>
      <c r="K7015" t="str">
        <f>INDEX([1]BCLIENTES!H:H,MATCH(Tabla5[[#This Row],[RUC]],[1]BCLIENTES!A:A,0))</f>
        <v xml:space="preserve"> LIMA 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tr">
        <f>TEXT(Tabla5[[#This Row],[FECHA]],"MMM")</f>
        <v>Dic</v>
      </c>
      <c r="D7016" s="1" t="str">
        <f>TEXT(Tabla5[[#This Row],[FECHA]],"YYY")</f>
        <v>2024</v>
      </c>
      <c r="E7016" s="2" t="s">
        <v>143</v>
      </c>
      <c r="F7016" s="2" t="s">
        <v>7071</v>
      </c>
      <c r="G7016" s="2" t="s">
        <v>10002</v>
      </c>
      <c r="H7016">
        <v>20454155387</v>
      </c>
      <c r="I7016" t="str">
        <f>INDEX([1]BCLIENTES!B:B,MATCH(Tabla5[[#This Row],[RUC]],[1]BCLIENTES!A:A,0))</f>
        <v xml:space="preserve"> FERRETERIA OLGER E.I.R.L.</v>
      </c>
      <c r="J7016" t="e">
        <f>INDEX([1]!Tabla1[DISTRITO],MATCH(Tabla5[[#This Row],[RUC]],[1]!Tabla1[RUC],0))</f>
        <v>#REF!</v>
      </c>
      <c r="K7016" t="str">
        <f>INDEX([1]BCLIENTES!H:H,MATCH(Tabla5[[#This Row],[RUC]],[1]BCLIENTES!A:A,0))</f>
        <v xml:space="preserve"> AREQUIPA 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tr">
        <f>TEXT(Tabla5[[#This Row],[FECHA]],"MMM")</f>
        <v>Dic</v>
      </c>
      <c r="D7017" s="1" t="str">
        <f>TEXT(Tabla5[[#This Row],[FECHA]],"YYY")</f>
        <v>2024</v>
      </c>
      <c r="E7017" s="2" t="s">
        <v>143</v>
      </c>
      <c r="F7017" s="2" t="s">
        <v>7072</v>
      </c>
      <c r="G7017" s="2" t="s">
        <v>9999</v>
      </c>
      <c r="H7017">
        <v>20529073063</v>
      </c>
      <c r="I7017" t="str">
        <f>INDEX([1]BCLIENTES!B:B,MATCH(Tabla5[[#This Row],[RUC]],[1]BCLIENTES!A:A,0))</f>
        <v xml:space="preserve"> EDUARDO &amp; LUIS CONSTRUCTORES SOCIEDAD COMERCIAL DE RESPONSABILIDAD LIMITADA</v>
      </c>
      <c r="J7017" t="e">
        <f>INDEX([1]!Tabla1[DISTRITO],MATCH(Tabla5[[#This Row],[RUC]],[1]!Tabla1[RUC],0))</f>
        <v>#REF!</v>
      </c>
      <c r="K7017" t="str">
        <f>INDEX([1]BCLIENTES!H:H,MATCH(Tabla5[[#This Row],[RUC]],[1]BCLIENTES!A:A,0))</f>
        <v xml:space="preserve"> LEONCIO PRADO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tr">
        <f>TEXT(Tabla5[[#This Row],[FECHA]],"MMM")</f>
        <v>Dic</v>
      </c>
      <c r="D7018" s="1" t="str">
        <f>TEXT(Tabla5[[#This Row],[FECHA]],"YYY")</f>
        <v>2024</v>
      </c>
      <c r="E7018" s="2" t="s">
        <v>143</v>
      </c>
      <c r="F7018" s="2" t="s">
        <v>7073</v>
      </c>
      <c r="G7018" s="2" t="s">
        <v>10002</v>
      </c>
      <c r="H7018">
        <v>20454067682</v>
      </c>
      <c r="I7018" t="str">
        <f>INDEX([1]BCLIENTES!B:B,MATCH(Tabla5[[#This Row],[RUC]],[1]BCLIENTES!A:A,0))</f>
        <v xml:space="preserve"> FERRETERIA Y MATERIALES DE CONSTRUCCION S.R.L. - FEMACO S.R.L.</v>
      </c>
      <c r="J7018" t="e">
        <f>INDEX([1]!Tabla1[DISTRITO],MATCH(Tabla5[[#This Row],[RUC]],[1]!Tabla1[RUC],0))</f>
        <v>#REF!</v>
      </c>
      <c r="K7018" t="str">
        <f>INDEX([1]BCLIENTES!H:H,MATCH(Tabla5[[#This Row],[RUC]],[1]BCLIENTES!A:A,0))</f>
        <v xml:space="preserve"> AREQUIPA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tr">
        <f>TEXT(Tabla5[[#This Row],[FECHA]],"MMM")</f>
        <v>Dic</v>
      </c>
      <c r="D7019" s="1" t="str">
        <f>TEXT(Tabla5[[#This Row],[FECHA]],"YYY")</f>
        <v>2024</v>
      </c>
      <c r="E7019" s="2" t="s">
        <v>143</v>
      </c>
      <c r="F7019" s="2" t="s">
        <v>7074</v>
      </c>
      <c r="G7019" s="2" t="s">
        <v>10002</v>
      </c>
      <c r="H7019">
        <v>20539539214</v>
      </c>
      <c r="I7019" t="str">
        <f>INDEX([1]BCLIENTES!B:B,MATCH(Tabla5[[#This Row],[RUC]],[1]BCLIENTES!A:A,0))</f>
        <v xml:space="preserve"> COMERCIAL IMFESUR E.I.R.L.</v>
      </c>
      <c r="J7019" t="e">
        <f>INDEX([1]!Tabla1[DISTRITO],MATCH(Tabla5[[#This Row],[RUC]],[1]!Tabla1[RUC],0))</f>
        <v>#REF!</v>
      </c>
      <c r="K7019" t="str">
        <f>INDEX([1]BCLIENTES!H:H,MATCH(Tabla5[[#This Row],[RUC]],[1]BCLIENTES!A:A,0))</f>
        <v xml:space="preserve"> AREQUIPA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tr">
        <f>TEXT(Tabla5[[#This Row],[FECHA]],"MMM")</f>
        <v>Dic</v>
      </c>
      <c r="D7020" s="1" t="str">
        <f>TEXT(Tabla5[[#This Row],[FECHA]],"YYY")</f>
        <v>2024</v>
      </c>
      <c r="E7020" s="2" t="s">
        <v>143</v>
      </c>
      <c r="F7020" s="2" t="s">
        <v>7075</v>
      </c>
      <c r="G7020" s="2" t="s">
        <v>10003</v>
      </c>
      <c r="H7020">
        <v>20604916772</v>
      </c>
      <c r="I7020" t="str">
        <f>INDEX([1]BCLIENTES!B:B,MATCH(Tabla5[[#This Row],[RUC]],[1]BCLIENTES!A:A,0))</f>
        <v xml:space="preserve"> ABA COMPANY SOCIEDAD ANONIMA CERRADA - ABA COMPANY S.A.C.</v>
      </c>
      <c r="J7020" t="e">
        <f>INDEX([1]!Tabla1[DISTRITO],MATCH(Tabla5[[#This Row],[RUC]],[1]!Tabla1[RUC],0))</f>
        <v>#REF!</v>
      </c>
      <c r="K7020" t="str">
        <f>INDEX([1]BCLIENTES!H:H,MATCH(Tabla5[[#This Row],[RUC]],[1]BCLIENTES!A:A,0))</f>
        <v xml:space="preserve"> TRUJILLO 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tr">
        <f>TEXT(Tabla5[[#This Row],[FECHA]],"MMM")</f>
        <v>Dic</v>
      </c>
      <c r="D7021" s="1" t="str">
        <f>TEXT(Tabla5[[#This Row],[FECHA]],"YYY")</f>
        <v>2024</v>
      </c>
      <c r="E7021" s="2" t="s">
        <v>143</v>
      </c>
      <c r="F7021" s="2" t="s">
        <v>7076</v>
      </c>
      <c r="G7021" s="2" t="s">
        <v>10003</v>
      </c>
      <c r="H7021">
        <v>20604916772</v>
      </c>
      <c r="I7021" t="str">
        <f>INDEX([1]BCLIENTES!B:B,MATCH(Tabla5[[#This Row],[RUC]],[1]BCLIENTES!A:A,0))</f>
        <v xml:space="preserve"> ABA COMPANY SOCIEDAD ANONIMA CERRADA - ABA COMPANY S.A.C.</v>
      </c>
      <c r="J7021" t="e">
        <f>INDEX([1]!Tabla1[DISTRITO],MATCH(Tabla5[[#This Row],[RUC]],[1]!Tabla1[RUC],0))</f>
        <v>#REF!</v>
      </c>
      <c r="K7021" t="str">
        <f>INDEX([1]BCLIENTES!H:H,MATCH(Tabla5[[#This Row],[RUC]],[1]BCLIENTES!A:A,0))</f>
        <v xml:space="preserve"> TRUJILLO 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tr">
        <f>TEXT(Tabla5[[#This Row],[FECHA]],"MMM")</f>
        <v>Dic</v>
      </c>
      <c r="D7022" s="1" t="str">
        <f>TEXT(Tabla5[[#This Row],[FECHA]],"YYY")</f>
        <v>2024</v>
      </c>
      <c r="E7022" s="2" t="s">
        <v>143</v>
      </c>
      <c r="F7022" s="2" t="s">
        <v>7077</v>
      </c>
      <c r="G7022" s="2" t="s">
        <v>10004</v>
      </c>
      <c r="H7022">
        <v>20608449753</v>
      </c>
      <c r="I7022" t="str">
        <f>INDEX([1]BCLIENTES!B:B,MATCH(Tabla5[[#This Row],[RUC]],[1]BCLIENTES!A:A,0))</f>
        <v xml:space="preserve"> JV FERRETERIA JAIMITO E.I.R.L</v>
      </c>
      <c r="J7022" t="e">
        <f>INDEX([1]!Tabla1[DISTRITO],MATCH(Tabla5[[#This Row],[RUC]],[1]!Tabla1[RUC],0))</f>
        <v>#REF!</v>
      </c>
      <c r="K7022" t="str">
        <f>INDEX([1]BCLIENTES!H:H,MATCH(Tabla5[[#This Row],[RUC]],[1]BCLIENTES!A:A,0))</f>
        <v xml:space="preserve"> JAEN 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tr">
        <f>TEXT(Tabla5[[#This Row],[FECHA]],"MMM")</f>
        <v>Dic</v>
      </c>
      <c r="D7023" s="1" t="str">
        <f>TEXT(Tabla5[[#This Row],[FECHA]],"YYY")</f>
        <v>2024</v>
      </c>
      <c r="E7023" s="2" t="s">
        <v>143</v>
      </c>
      <c r="F7023" s="2" t="s">
        <v>7078</v>
      </c>
      <c r="G7023" s="2" t="s">
        <v>10004</v>
      </c>
      <c r="H7023">
        <v>20539120361</v>
      </c>
      <c r="I7023" t="str">
        <f>INDEX([1]BCLIENTES!B:B,MATCH(Tabla5[[#This Row],[RUC]],[1]BCLIENTES!A:A,0))</f>
        <v xml:space="preserve"> F&amp;M FERRETERIA EIRL</v>
      </c>
      <c r="J7023" t="e">
        <f>INDEX([1]!Tabla1[DISTRITO],MATCH(Tabla5[[#This Row],[RUC]],[1]!Tabla1[RUC],0))</f>
        <v>#REF!</v>
      </c>
      <c r="K7023" t="str">
        <f>INDEX([1]BCLIENTES!H:H,MATCH(Tabla5[[#This Row],[RUC]],[1]BCLIENTES!A:A,0))</f>
        <v xml:space="preserve"> CHICLAYO 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tr">
        <f>TEXT(Tabla5[[#This Row],[FECHA]],"MMM")</f>
        <v>Dic</v>
      </c>
      <c r="D7024" s="1" t="str">
        <f>TEXT(Tabla5[[#This Row],[FECHA]],"YYY")</f>
        <v>2024</v>
      </c>
      <c r="E7024" s="2" t="s">
        <v>143</v>
      </c>
      <c r="F7024" s="2" t="s">
        <v>7079</v>
      </c>
      <c r="G7024" s="2" t="s">
        <v>10003</v>
      </c>
      <c r="H7024">
        <v>20601787700</v>
      </c>
      <c r="I7024" t="str">
        <f>INDEX([1]BCLIENTES!B:B,MATCH(Tabla5[[#This Row],[RUC]],[1]BCLIENTES!A:A,0))</f>
        <v xml:space="preserve"> IMPORTACIONES MIRALDI S.A.C.</v>
      </c>
      <c r="J7024" t="e">
        <f>INDEX([1]!Tabla1[DISTRITO],MATCH(Tabla5[[#This Row],[RUC]],[1]!Tabla1[RUC],0))</f>
        <v>#REF!</v>
      </c>
      <c r="K7024" t="str">
        <f>INDEX([1]BCLIENTES!H:H,MATCH(Tabla5[[#This Row],[RUC]],[1]BCLIENTES!A:A,0))</f>
        <v xml:space="preserve"> LIMA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tr">
        <f>TEXT(Tabla5[[#This Row],[FECHA]],"MMM")</f>
        <v>Dic</v>
      </c>
      <c r="D7025" s="1" t="str">
        <f>TEXT(Tabla5[[#This Row],[FECHA]],"YYY")</f>
        <v>2024</v>
      </c>
      <c r="E7025" s="2" t="s">
        <v>143</v>
      </c>
      <c r="F7025" s="2" t="s">
        <v>7080</v>
      </c>
      <c r="G7025" s="2" t="s">
        <v>10004</v>
      </c>
      <c r="H7025">
        <v>20612444405</v>
      </c>
      <c r="I7025" t="str">
        <f>INDEX([1]BCLIENTES!B:B,MATCH(Tabla5[[#This Row],[RUC]],[1]BCLIENTES!A:A,0))</f>
        <v xml:space="preserve"> COMERCIAL FERRETERA L &amp; M S.A.C</v>
      </c>
      <c r="J7025" t="e">
        <f>INDEX([1]!Tabla1[DISTRITO],MATCH(Tabla5[[#This Row],[RUC]],[1]!Tabla1[RUC],0))</f>
        <v>#REF!</v>
      </c>
      <c r="K7025" t="str">
        <f>INDEX([1]BCLIENTES!H:H,MATCH(Tabla5[[#This Row],[RUC]],[1]BCLIENTES!A:A,0))</f>
        <v xml:space="preserve"> CHICLAYO 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tr">
        <f>TEXT(Tabla5[[#This Row],[FECHA]],"MMM")</f>
        <v>Dic</v>
      </c>
      <c r="D7026" s="1" t="str">
        <f>TEXT(Tabla5[[#This Row],[FECHA]],"YYY")</f>
        <v>2024</v>
      </c>
      <c r="E7026" s="2" t="s">
        <v>143</v>
      </c>
      <c r="F7026" s="2" t="s">
        <v>7081</v>
      </c>
      <c r="G7026" s="2" t="s">
        <v>10004</v>
      </c>
      <c r="H7026">
        <v>20602853803</v>
      </c>
      <c r="I7026" t="str">
        <f>INDEX([1]BCLIENTES!B:B,MATCH(Tabla5[[#This Row],[RUC]],[1]BCLIENTES!A:A,0))</f>
        <v xml:space="preserve"> INVERSIONES D'LILY E.I.R.L.</v>
      </c>
      <c r="J7026" t="e">
        <f>INDEX([1]!Tabla1[DISTRITO],MATCH(Tabla5[[#This Row],[RUC]],[1]!Tabla1[RUC],0))</f>
        <v>#REF!</v>
      </c>
      <c r="K7026" t="str">
        <f>INDEX([1]BCLIENTES!H:H,MATCH(Tabla5[[#This Row],[RUC]],[1]BCLIENTES!A:A,0))</f>
        <v xml:space="preserve"> CHICLAYO 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tr">
        <f>TEXT(Tabla5[[#This Row],[FECHA]],"MMM")</f>
        <v>Dic</v>
      </c>
      <c r="D7027" s="1" t="str">
        <f>TEXT(Tabla5[[#This Row],[FECHA]],"YYY")</f>
        <v>2024</v>
      </c>
      <c r="E7027" s="2" t="s">
        <v>143</v>
      </c>
      <c r="F7027" s="2" t="s">
        <v>7082</v>
      </c>
      <c r="G7027" s="2" t="s">
        <v>10004</v>
      </c>
      <c r="H7027">
        <v>20602853803</v>
      </c>
      <c r="I7027" t="str">
        <f>INDEX([1]BCLIENTES!B:B,MATCH(Tabla5[[#This Row],[RUC]],[1]BCLIENTES!A:A,0))</f>
        <v xml:space="preserve"> INVERSIONES D'LILY E.I.R.L.</v>
      </c>
      <c r="J7027" t="e">
        <f>INDEX([1]!Tabla1[DISTRITO],MATCH(Tabla5[[#This Row],[RUC]],[1]!Tabla1[RUC],0))</f>
        <v>#REF!</v>
      </c>
      <c r="K7027" t="str">
        <f>INDEX([1]BCLIENTES!H:H,MATCH(Tabla5[[#This Row],[RUC]],[1]BCLIENTES!A:A,0))</f>
        <v xml:space="preserve"> CHICLAYO 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tr">
        <f>TEXT(Tabla5[[#This Row],[FECHA]],"MMM")</f>
        <v>Dic</v>
      </c>
      <c r="D7028" s="1" t="str">
        <f>TEXT(Tabla5[[#This Row],[FECHA]],"YYY")</f>
        <v>2024</v>
      </c>
      <c r="E7028" s="2" t="s">
        <v>143</v>
      </c>
      <c r="F7028" s="2" t="s">
        <v>7083</v>
      </c>
      <c r="G7028" s="2" t="s">
        <v>10004</v>
      </c>
      <c r="H7028">
        <v>20487800750</v>
      </c>
      <c r="I7028" t="str">
        <f>INDEX([1]BCLIENTES!B:B,MATCH(Tabla5[[#This Row],[RUC]],[1]BCLIENTES!A:A,0))</f>
        <v xml:space="preserve"> RI IMPORTACIONES S.A.C.</v>
      </c>
      <c r="J7028" t="e">
        <f>INDEX([1]!Tabla1[DISTRITO],MATCH(Tabla5[[#This Row],[RUC]],[1]!Tabla1[RUC],0))</f>
        <v>#REF!</v>
      </c>
      <c r="K7028" t="str">
        <f>INDEX([1]BCLIENTES!H:H,MATCH(Tabla5[[#This Row],[RUC]],[1]BCLIENTES!A:A,0))</f>
        <v xml:space="preserve"> CHICLAYO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tr">
        <f>TEXT(Tabla5[[#This Row],[FECHA]],"MMM")</f>
        <v>Dic</v>
      </c>
      <c r="D7029" s="1" t="str">
        <f>TEXT(Tabla5[[#This Row],[FECHA]],"YYY")</f>
        <v>2024</v>
      </c>
      <c r="E7029" s="2" t="s">
        <v>143</v>
      </c>
      <c r="F7029" s="2" t="s">
        <v>7084</v>
      </c>
      <c r="G7029" s="2" t="s">
        <v>10004</v>
      </c>
      <c r="H7029">
        <v>20481842515</v>
      </c>
      <c r="I7029" t="str">
        <f>INDEX([1]BCLIENTES!B:B,MATCH(Tabla5[[#This Row],[RUC]],[1]BCLIENTES!A:A,0))</f>
        <v xml:space="preserve"> INDUSTRIAL MILCIADES VARGAS SRL</v>
      </c>
      <c r="J7029" t="e">
        <f>INDEX([1]!Tabla1[DISTRITO],MATCH(Tabla5[[#This Row],[RUC]],[1]!Tabla1[RUC],0))</f>
        <v>#REF!</v>
      </c>
      <c r="K7029" t="str">
        <f>INDEX([1]BCLIENTES!H:H,MATCH(Tabla5[[#This Row],[RUC]],[1]BCLIENTES!A:A,0))</f>
        <v xml:space="preserve"> TRUJILLO 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tr">
        <f>TEXT(Tabla5[[#This Row],[FECHA]],"MMM")</f>
        <v>Dic</v>
      </c>
      <c r="D7030" s="1" t="str">
        <f>TEXT(Tabla5[[#This Row],[FECHA]],"YYY")</f>
        <v>2024</v>
      </c>
      <c r="E7030" s="2" t="s">
        <v>143</v>
      </c>
      <c r="F7030" s="2" t="s">
        <v>7085</v>
      </c>
      <c r="G7030" s="2" t="s">
        <v>10004</v>
      </c>
      <c r="H7030">
        <v>10761683379</v>
      </c>
      <c r="I7030" t="str">
        <f>INDEX([1]BCLIENTES!B:B,MATCH(Tabla5[[#This Row],[RUC]],[1]BCLIENTES!A:A,0))</f>
        <v xml:space="preserve"> GUERRERO CORDOVA MERCEDES INES</v>
      </c>
      <c r="J7030" t="e">
        <f>INDEX([1]!Tabla1[DISTRITO],MATCH(Tabla5[[#This Row],[RUC]],[1]!Tabla1[RUC],0))</f>
        <v>#REF!</v>
      </c>
      <c r="K7030" t="str">
        <f>INDEX([1]BCLIENTES!H:H,MATCH(Tabla5[[#This Row],[RUC]],[1]BCLIENTES!A:A,0))</f>
        <v xml:space="preserve"> PIURA 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tr">
        <f>TEXT(Tabla5[[#This Row],[FECHA]],"MMM")</f>
        <v>Dic</v>
      </c>
      <c r="D7031" s="1" t="str">
        <f>TEXT(Tabla5[[#This Row],[FECHA]],"YYY")</f>
        <v>2024</v>
      </c>
      <c r="E7031" s="2" t="s">
        <v>143</v>
      </c>
      <c r="F7031" s="2" t="s">
        <v>7086</v>
      </c>
      <c r="G7031" s="2" t="s">
        <v>10003</v>
      </c>
      <c r="H7031">
        <v>20604916772</v>
      </c>
      <c r="I7031" t="str">
        <f>INDEX([1]BCLIENTES!B:B,MATCH(Tabla5[[#This Row],[RUC]],[1]BCLIENTES!A:A,0))</f>
        <v xml:space="preserve"> ABA COMPANY SOCIEDAD ANONIMA CERRADA - ABA COMPANY S.A.C.</v>
      </c>
      <c r="J7031" t="e">
        <f>INDEX([1]!Tabla1[DISTRITO],MATCH(Tabla5[[#This Row],[RUC]],[1]!Tabla1[RUC],0))</f>
        <v>#REF!</v>
      </c>
      <c r="K7031" t="str">
        <f>INDEX([1]BCLIENTES!H:H,MATCH(Tabla5[[#This Row],[RUC]],[1]BCLIENTES!A:A,0))</f>
        <v xml:space="preserve"> TRUJILLO 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tr">
        <f>TEXT(Tabla5[[#This Row],[FECHA]],"MMM")</f>
        <v>Dic</v>
      </c>
      <c r="D7032" s="1" t="str">
        <f>TEXT(Tabla5[[#This Row],[FECHA]],"YYY")</f>
        <v>2024</v>
      </c>
      <c r="E7032" s="2" t="s">
        <v>143</v>
      </c>
      <c r="F7032" s="2" t="s">
        <v>7087</v>
      </c>
      <c r="G7032" s="2" t="s">
        <v>10002</v>
      </c>
      <c r="H7032">
        <v>20601467845</v>
      </c>
      <c r="I7032" t="str">
        <f>INDEX([1]BCLIENTES!B:B,MATCH(Tabla5[[#This Row],[RUC]],[1]BCLIENTES!A:A,0))</f>
        <v xml:space="preserve"> CORPORACION MIRANDA NUÑEZ E.I.R.L.</v>
      </c>
      <c r="J7032" t="e">
        <f>INDEX([1]!Tabla1[DISTRITO],MATCH(Tabla5[[#This Row],[RUC]],[1]!Tabla1[RUC],0))</f>
        <v>#REF!</v>
      </c>
      <c r="K7032" t="str">
        <f>INDEX([1]BCLIENTES!H:H,MATCH(Tabla5[[#This Row],[RUC]],[1]BCLIENTES!A:A,0))</f>
        <v xml:space="preserve"> AREQUIPA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tr">
        <f>TEXT(Tabla5[[#This Row],[FECHA]],"MMM")</f>
        <v>Dic</v>
      </c>
      <c r="D7033" s="1" t="str">
        <f>TEXT(Tabla5[[#This Row],[FECHA]],"YYY")</f>
        <v>2024</v>
      </c>
      <c r="E7033" s="2" t="s">
        <v>143</v>
      </c>
      <c r="F7033" s="2" t="s">
        <v>7088</v>
      </c>
      <c r="G7033" s="2" t="s">
        <v>10004</v>
      </c>
      <c r="H7033">
        <v>10761683379</v>
      </c>
      <c r="I7033" t="str">
        <f>INDEX([1]BCLIENTES!B:B,MATCH(Tabla5[[#This Row],[RUC]],[1]BCLIENTES!A:A,0))</f>
        <v xml:space="preserve"> GUERRERO CORDOVA MERCEDES INES</v>
      </c>
      <c r="J7033" t="e">
        <f>INDEX([1]!Tabla1[DISTRITO],MATCH(Tabla5[[#This Row],[RUC]],[1]!Tabla1[RUC],0))</f>
        <v>#REF!</v>
      </c>
      <c r="K7033" t="str">
        <f>INDEX([1]BCLIENTES!H:H,MATCH(Tabla5[[#This Row],[RUC]],[1]BCLIENTES!A:A,0))</f>
        <v xml:space="preserve"> PIURA 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tr">
        <f>TEXT(Tabla5[[#This Row],[FECHA]],"MMM")</f>
        <v>Dic</v>
      </c>
      <c r="D7034" s="1" t="str">
        <f>TEXT(Tabla5[[#This Row],[FECHA]],"YYY")</f>
        <v>2024</v>
      </c>
      <c r="E7034" s="2" t="s">
        <v>143</v>
      </c>
      <c r="F7034" s="2" t="s">
        <v>7089</v>
      </c>
      <c r="G7034" s="2" t="s">
        <v>9999</v>
      </c>
      <c r="H7034">
        <v>20603358571</v>
      </c>
      <c r="I7034" t="str">
        <f>INDEX([1]BCLIENTES!B:B,MATCH(Tabla5[[#This Row],[RUC]],[1]BCLIENTES!A:A,0))</f>
        <v xml:space="preserve"> ELECTRO COMERCIAL SIELSA E.I.R.L.</v>
      </c>
      <c r="J7034" t="e">
        <f>INDEX([1]!Tabla1[DISTRITO],MATCH(Tabla5[[#This Row],[RUC]],[1]!Tabla1[RUC],0))</f>
        <v>#REF!</v>
      </c>
      <c r="K7034" t="str">
        <f>INDEX([1]BCLIENTES!H:H,MATCH(Tabla5[[#This Row],[RUC]],[1]BCLIENTES!A:A,0))</f>
        <v xml:space="preserve"> HUAMANGA 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tr">
        <f>TEXT(Tabla5[[#This Row],[FECHA]],"MMM")</f>
        <v>Dic</v>
      </c>
      <c r="D7035" s="1" t="str">
        <f>TEXT(Tabla5[[#This Row],[FECHA]],"YYY")</f>
        <v>2024</v>
      </c>
      <c r="E7035" s="2" t="s">
        <v>143</v>
      </c>
      <c r="F7035" s="2" t="s">
        <v>7090</v>
      </c>
      <c r="G7035" s="2" t="s">
        <v>10003</v>
      </c>
      <c r="H7035">
        <v>10028450350</v>
      </c>
      <c r="I7035" t="str">
        <f>INDEX([1]BCLIENTES!B:B,MATCH(Tabla5[[#This Row],[RUC]],[1]BCLIENTES!A:A,0))</f>
        <v>SILUPU AREVALO JORGE RAUL</v>
      </c>
      <c r="J7035" t="e">
        <f>INDEX([1]!Tabla1[DISTRITO],MATCH(Tabla5[[#This Row],[RUC]],[1]!Tabla1[RUC],0))</f>
        <v>#REF!</v>
      </c>
      <c r="K7035" t="str">
        <f>INDEX([1]BCLIENTES!H:H,MATCH(Tabla5[[#This Row],[RUC]],[1]BCLIENTES!A:A,0))</f>
        <v>PIURA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tr">
        <f>TEXT(Tabla5[[#This Row],[FECHA]],"MMM")</f>
        <v>Dic</v>
      </c>
      <c r="D7036" s="1" t="str">
        <f>TEXT(Tabla5[[#This Row],[FECHA]],"YYY")</f>
        <v>2024</v>
      </c>
      <c r="E7036" s="2" t="s">
        <v>143</v>
      </c>
      <c r="F7036" s="2" t="s">
        <v>7091</v>
      </c>
      <c r="G7036" s="2" t="s">
        <v>10002</v>
      </c>
      <c r="H7036">
        <v>20520015109</v>
      </c>
      <c r="I7036" t="str">
        <f>INDEX([1]BCLIENTES!B:B,MATCH(Tabla5[[#This Row],[RUC]],[1]BCLIENTES!A:A,0))</f>
        <v xml:space="preserve"> DISVAL REPRESENTACIONES E.I.R.L.</v>
      </c>
      <c r="J7036" t="e">
        <f>INDEX([1]!Tabla1[DISTRITO],MATCH(Tabla5[[#This Row],[RUC]],[1]!Tabla1[RUC],0))</f>
        <v>#REF!</v>
      </c>
      <c r="K7036" t="str">
        <f>INDEX([1]BCLIENTES!H:H,MATCH(Tabla5[[#This Row],[RUC]],[1]BCLIENTES!A:A,0))</f>
        <v xml:space="preserve"> TACNA 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tr">
        <f>TEXT(Tabla5[[#This Row],[FECHA]],"MMM")</f>
        <v>Dic</v>
      </c>
      <c r="D7037" s="1" t="str">
        <f>TEXT(Tabla5[[#This Row],[FECHA]],"YYY")</f>
        <v>2024</v>
      </c>
      <c r="E7037" s="2" t="s">
        <v>143</v>
      </c>
      <c r="F7037" s="2" t="s">
        <v>7092</v>
      </c>
      <c r="G7037" s="2" t="s">
        <v>10006</v>
      </c>
      <c r="H7037">
        <v>20527319766</v>
      </c>
      <c r="I7037" t="str">
        <f>INDEX([1]BCLIENTES!B:B,MATCH(Tabla5[[#This Row],[RUC]],[1]BCLIENTES!A:A,0))</f>
        <v xml:space="preserve"> MANUFACTURAS ELECTRICAS Y SANITARIAS EMPRESA INDIVIDUAL DE RESPONSABLIDAD LIMITADA</v>
      </c>
      <c r="J7037" t="e">
        <f>INDEX([1]!Tabla1[DISTRITO],MATCH(Tabla5[[#This Row],[RUC]],[1]!Tabla1[RUC],0))</f>
        <v>#REF!</v>
      </c>
      <c r="K7037" t="str">
        <f>INDEX([1]BCLIENTES!H:H,MATCH(Tabla5[[#This Row],[RUC]],[1]BCLIENTES!A:A,0))</f>
        <v xml:space="preserve"> CUSCO 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tr">
        <f>TEXT(Tabla5[[#This Row],[FECHA]],"MMM")</f>
        <v>Dic</v>
      </c>
      <c r="D7038" s="1" t="str">
        <f>TEXT(Tabla5[[#This Row],[FECHA]],"YYY")</f>
        <v>2024</v>
      </c>
      <c r="E7038" s="2" t="s">
        <v>143</v>
      </c>
      <c r="F7038" s="2" t="s">
        <v>7093</v>
      </c>
      <c r="G7038" s="2" t="s">
        <v>10003</v>
      </c>
      <c r="H7038">
        <v>20601787700</v>
      </c>
      <c r="I7038" t="str">
        <f>INDEX([1]BCLIENTES!B:B,MATCH(Tabla5[[#This Row],[RUC]],[1]BCLIENTES!A:A,0))</f>
        <v xml:space="preserve"> IMPORTACIONES MIRALDI S.A.C.</v>
      </c>
      <c r="J7038" t="e">
        <f>INDEX([1]!Tabla1[DISTRITO],MATCH(Tabla5[[#This Row],[RUC]],[1]!Tabla1[RUC],0))</f>
        <v>#REF!</v>
      </c>
      <c r="K7038" t="str">
        <f>INDEX([1]BCLIENTES!H:H,MATCH(Tabla5[[#This Row],[RUC]],[1]BCLIENTES!A:A,0))</f>
        <v xml:space="preserve"> LIMA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tr">
        <f>TEXT(Tabla5[[#This Row],[FECHA]],"MMM")</f>
        <v>Dic</v>
      </c>
      <c r="D7039" s="1" t="str">
        <f>TEXT(Tabla5[[#This Row],[FECHA]],"YYY")</f>
        <v>2024</v>
      </c>
      <c r="E7039" s="2" t="s">
        <v>143</v>
      </c>
      <c r="F7039" s="2" t="s">
        <v>7094</v>
      </c>
      <c r="G7039" s="2" t="s">
        <v>10003</v>
      </c>
      <c r="H7039">
        <v>20606183136</v>
      </c>
      <c r="I7039" t="str">
        <f>INDEX([1]BCLIENTES!B:B,MATCH(Tabla5[[#This Row],[RUC]],[1]BCLIENTES!A:A,0))</f>
        <v xml:space="preserve"> JP DISTRIBUCIONES Y SOLUCIONES ELECTRICAS E.I.R.L.</v>
      </c>
      <c r="J7039" t="e">
        <f>INDEX([1]!Tabla1[DISTRITO],MATCH(Tabla5[[#This Row],[RUC]],[1]!Tabla1[RUC],0))</f>
        <v>#REF!</v>
      </c>
      <c r="K7039" t="str">
        <f>INDEX([1]BCLIENTES!H:H,MATCH(Tabla5[[#This Row],[RUC]],[1]BCLIENTES!A:A,0))</f>
        <v xml:space="preserve"> LIMA 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tr">
        <f>TEXT(Tabla5[[#This Row],[FECHA]],"MMM")</f>
        <v>Dic</v>
      </c>
      <c r="D7040" s="1" t="str">
        <f>TEXT(Tabla5[[#This Row],[FECHA]],"YYY")</f>
        <v>2024</v>
      </c>
      <c r="E7040" s="2" t="s">
        <v>143</v>
      </c>
      <c r="F7040" s="2" t="s">
        <v>7095</v>
      </c>
      <c r="G7040" s="2" t="s">
        <v>10004</v>
      </c>
      <c r="H7040">
        <v>20480172150</v>
      </c>
      <c r="I7040" t="str">
        <f>INDEX([1]BCLIENTES!B:B,MATCH(Tabla5[[#This Row],[RUC]],[1]BCLIENTES!A:A,0))</f>
        <v xml:space="preserve"> LOPEZ Y CIA S.A.C.</v>
      </c>
      <c r="J7040" t="e">
        <f>INDEX([1]!Tabla1[DISTRITO],MATCH(Tabla5[[#This Row],[RUC]],[1]!Tabla1[RUC],0))</f>
        <v>#REF!</v>
      </c>
      <c r="K7040" t="str">
        <f>INDEX([1]BCLIENTES!H:H,MATCH(Tabla5[[#This Row],[RUC]],[1]BCLIENTES!A:A,0))</f>
        <v xml:space="preserve"> LIMA 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tr">
        <f>TEXT(Tabla5[[#This Row],[FECHA]],"MMM")</f>
        <v>Dic</v>
      </c>
      <c r="D7041" s="1" t="str">
        <f>TEXT(Tabla5[[#This Row],[FECHA]],"YYY")</f>
        <v>2024</v>
      </c>
      <c r="E7041" s="2" t="s">
        <v>143</v>
      </c>
      <c r="F7041" s="2" t="s">
        <v>7096</v>
      </c>
      <c r="G7041" s="2" t="s">
        <v>10004</v>
      </c>
      <c r="H7041">
        <v>20480172150</v>
      </c>
      <c r="I7041" t="str">
        <f>INDEX([1]BCLIENTES!B:B,MATCH(Tabla5[[#This Row],[RUC]],[1]BCLIENTES!A:A,0))</f>
        <v xml:space="preserve"> LOPEZ Y CIA S.A.C.</v>
      </c>
      <c r="J7041" t="e">
        <f>INDEX([1]!Tabla1[DISTRITO],MATCH(Tabla5[[#This Row],[RUC]],[1]!Tabla1[RUC],0))</f>
        <v>#REF!</v>
      </c>
      <c r="K7041" t="str">
        <f>INDEX([1]BCLIENTES!H:H,MATCH(Tabla5[[#This Row],[RUC]],[1]BCLIENTES!A:A,0))</f>
        <v xml:space="preserve"> LIMA 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tr">
        <f>TEXT(Tabla5[[#This Row],[FECHA]],"MMM")</f>
        <v>Dic</v>
      </c>
      <c r="D7042" s="1" t="str">
        <f>TEXT(Tabla5[[#This Row],[FECHA]],"YYY")</f>
        <v>2024</v>
      </c>
      <c r="E7042" s="2" t="s">
        <v>143</v>
      </c>
      <c r="F7042" s="2" t="s">
        <v>7097</v>
      </c>
      <c r="G7042" s="2" t="s">
        <v>10003</v>
      </c>
      <c r="H7042">
        <v>20551123716</v>
      </c>
      <c r="I7042" t="str">
        <f>INDEX([1]BCLIENTES!B:B,MATCH(Tabla5[[#This Row],[RUC]],[1]BCLIENTES!A:A,0))</f>
        <v xml:space="preserve"> SERVIELECTRIC SYSTEC S.A.C.</v>
      </c>
      <c r="J7042" t="e">
        <f>INDEX([1]!Tabla1[DISTRITO],MATCH(Tabla5[[#This Row],[RUC]],[1]!Tabla1[RUC],0))</f>
        <v>#REF!</v>
      </c>
      <c r="K7042" t="str">
        <f>INDEX([1]BCLIENTES!H:H,MATCH(Tabla5[[#This Row],[RUC]],[1]BCLIENTES!A:A,0))</f>
        <v xml:space="preserve"> LIMA 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tr">
        <f>TEXT(Tabla5[[#This Row],[FECHA]],"MMM")</f>
        <v>Dic</v>
      </c>
      <c r="D7043" s="1" t="str">
        <f>TEXT(Tabla5[[#This Row],[FECHA]],"YYY")</f>
        <v>2024</v>
      </c>
      <c r="E7043" s="2" t="s">
        <v>143</v>
      </c>
      <c r="F7043" s="2" t="s">
        <v>7098</v>
      </c>
      <c r="G7043" s="2" t="s">
        <v>10006</v>
      </c>
      <c r="H7043">
        <v>20603085290</v>
      </c>
      <c r="I7043" t="str">
        <f>INDEX([1]BCLIENTES!B:B,MATCH(Tabla5[[#This Row],[RUC]],[1]BCLIENTES!A:A,0))</f>
        <v xml:space="preserve"> SUMINISTROS Y SERVICIOS ELECTRICOS SELVA S.R.L.</v>
      </c>
      <c r="J7043" t="e">
        <f>INDEX([1]!Tabla1[DISTRITO],MATCH(Tabla5[[#This Row],[RUC]],[1]!Tabla1[RUC],0))</f>
        <v>#REF!</v>
      </c>
      <c r="K7043" t="str">
        <f>INDEX([1]BCLIENTES!H:H,MATCH(Tabla5[[#This Row],[RUC]],[1]BCLIENTES!A:A,0))</f>
        <v xml:space="preserve"> MAYNAS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tr">
        <f>TEXT(Tabla5[[#This Row],[FECHA]],"MMM")</f>
        <v>Dic</v>
      </c>
      <c r="D7044" s="1" t="str">
        <f>TEXT(Tabla5[[#This Row],[FECHA]],"YYY")</f>
        <v>2024</v>
      </c>
      <c r="E7044" s="2" t="s">
        <v>143</v>
      </c>
      <c r="F7044" s="2" t="s">
        <v>7099</v>
      </c>
      <c r="G7044" s="2" t="s">
        <v>10006</v>
      </c>
      <c r="H7044">
        <v>20603085290</v>
      </c>
      <c r="I7044" t="str">
        <f>INDEX([1]BCLIENTES!B:B,MATCH(Tabla5[[#This Row],[RUC]],[1]BCLIENTES!A:A,0))</f>
        <v xml:space="preserve"> SUMINISTROS Y SERVICIOS ELECTRICOS SELVA S.R.L.</v>
      </c>
      <c r="J7044" t="e">
        <f>INDEX([1]!Tabla1[DISTRITO],MATCH(Tabla5[[#This Row],[RUC]],[1]!Tabla1[RUC],0))</f>
        <v>#REF!</v>
      </c>
      <c r="K7044" t="str">
        <f>INDEX([1]BCLIENTES!H:H,MATCH(Tabla5[[#This Row],[RUC]],[1]BCLIENTES!A:A,0))</f>
        <v xml:space="preserve"> MAYNAS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tr">
        <f>TEXT(Tabla5[[#This Row],[FECHA]],"MMM")</f>
        <v>Dic</v>
      </c>
      <c r="D7045" s="1" t="str">
        <f>TEXT(Tabla5[[#This Row],[FECHA]],"YYY")</f>
        <v>2024</v>
      </c>
      <c r="E7045" s="2" t="s">
        <v>143</v>
      </c>
      <c r="F7045" s="2" t="s">
        <v>7100</v>
      </c>
      <c r="G7045" s="2" t="s">
        <v>9999</v>
      </c>
      <c r="H7045">
        <v>20452305896</v>
      </c>
      <c r="I7045" t="str">
        <f>INDEX([1]BCLIENTES!B:B,MATCH(Tabla5[[#This Row],[RUC]],[1]BCLIENTES!A:A,0))</f>
        <v xml:space="preserve"> DIFELEC S.R.L</v>
      </c>
      <c r="J7045" t="e">
        <f>INDEX([1]!Tabla1[DISTRITO],MATCH(Tabla5[[#This Row],[RUC]],[1]!Tabla1[RUC],0))</f>
        <v>#REF!</v>
      </c>
      <c r="K7045" t="str">
        <f>INDEX([1]BCLIENTES!H:H,MATCH(Tabla5[[#This Row],[RUC]],[1]BCLIENTES!A:A,0))</f>
        <v xml:space="preserve"> ICA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tr">
        <f>TEXT(Tabla5[[#This Row],[FECHA]],"MMM")</f>
        <v>Dic</v>
      </c>
      <c r="D7046" s="1" t="str">
        <f>TEXT(Tabla5[[#This Row],[FECHA]],"YYY")</f>
        <v>2024</v>
      </c>
      <c r="E7046" s="2" t="s">
        <v>143</v>
      </c>
      <c r="F7046" s="2" t="s">
        <v>7101</v>
      </c>
      <c r="G7046" s="2" t="s">
        <v>9999</v>
      </c>
      <c r="H7046">
        <v>20452669405</v>
      </c>
      <c r="I7046" t="str">
        <f>INDEX([1]BCLIENTES!B:B,MATCH(Tabla5[[#This Row],[RUC]],[1]BCLIENTES!A:A,0))</f>
        <v xml:space="preserve"> SIE FERROSA  S.A.C.</v>
      </c>
      <c r="J7046" t="e">
        <f>INDEX([1]!Tabla1[DISTRITO],MATCH(Tabla5[[#This Row],[RUC]],[1]!Tabla1[RUC],0))</f>
        <v>#REF!</v>
      </c>
      <c r="K7046" t="str">
        <f>INDEX([1]BCLIENTES!H:H,MATCH(Tabla5[[#This Row],[RUC]],[1]BCLIENTES!A:A,0))</f>
        <v xml:space="preserve"> HUAMANGA 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tr">
        <f>TEXT(Tabla5[[#This Row],[FECHA]],"MMM")</f>
        <v>Dic</v>
      </c>
      <c r="D7047" s="1" t="str">
        <f>TEXT(Tabla5[[#This Row],[FECHA]],"YYY")</f>
        <v>2024</v>
      </c>
      <c r="E7047" s="2" t="s">
        <v>143</v>
      </c>
      <c r="F7047" s="2" t="s">
        <v>7102</v>
      </c>
      <c r="G7047" s="2" t="s">
        <v>9999</v>
      </c>
      <c r="H7047">
        <v>20452305896</v>
      </c>
      <c r="I7047" t="str">
        <f>INDEX([1]BCLIENTES!B:B,MATCH(Tabla5[[#This Row],[RUC]],[1]BCLIENTES!A:A,0))</f>
        <v xml:space="preserve"> DIFELEC S.R.L</v>
      </c>
      <c r="J7047" t="e">
        <f>INDEX([1]!Tabla1[DISTRITO],MATCH(Tabla5[[#This Row],[RUC]],[1]!Tabla1[RUC],0))</f>
        <v>#REF!</v>
      </c>
      <c r="K7047" t="str">
        <f>INDEX([1]BCLIENTES!H:H,MATCH(Tabla5[[#This Row],[RUC]],[1]BCLIENTES!A:A,0))</f>
        <v xml:space="preserve"> ICA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tr">
        <f>TEXT(Tabla5[[#This Row],[FECHA]],"MMM")</f>
        <v>Dic</v>
      </c>
      <c r="D7048" s="1" t="str">
        <f>TEXT(Tabla5[[#This Row],[FECHA]],"YYY")</f>
        <v>2024</v>
      </c>
      <c r="E7048" s="2" t="s">
        <v>143</v>
      </c>
      <c r="F7048" s="2" t="s">
        <v>7103</v>
      </c>
      <c r="G7048" s="2" t="s">
        <v>9999</v>
      </c>
      <c r="H7048">
        <v>20602757391</v>
      </c>
      <c r="I7048" t="str">
        <f>INDEX([1]BCLIENTES!B:B,MATCH(Tabla5[[#This Row],[RUC]],[1]BCLIENTES!A:A,0))</f>
        <v xml:space="preserve"> FERRETERIA SEÑOR DE BURGOS EMPRESA INDIVIDUAL DE RESPONSABILIDAD LIMITADA</v>
      </c>
      <c r="J7048" t="e">
        <f>INDEX([1]!Tabla1[DISTRITO],MATCH(Tabla5[[#This Row],[RUC]],[1]!Tabla1[RUC],0))</f>
        <v>#REF!</v>
      </c>
      <c r="K7048" t="str">
        <f>INDEX([1]BCLIENTES!H:H,MATCH(Tabla5[[#This Row],[RUC]],[1]BCLIENTES!A:A,0))</f>
        <v xml:space="preserve"> HUANUCO 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tr">
        <f>TEXT(Tabla5[[#This Row],[FECHA]],"MMM")</f>
        <v>Dic</v>
      </c>
      <c r="D7049" s="1" t="str">
        <f>TEXT(Tabla5[[#This Row],[FECHA]],"YYY")</f>
        <v>2024</v>
      </c>
      <c r="E7049" s="2" t="s">
        <v>143</v>
      </c>
      <c r="F7049" s="2" t="s">
        <v>7104</v>
      </c>
      <c r="G7049" s="2" t="s">
        <v>10003</v>
      </c>
      <c r="H7049">
        <v>20604916772</v>
      </c>
      <c r="I7049" t="str">
        <f>INDEX([1]BCLIENTES!B:B,MATCH(Tabla5[[#This Row],[RUC]],[1]BCLIENTES!A:A,0))</f>
        <v xml:space="preserve"> ABA COMPANY SOCIEDAD ANONIMA CERRADA - ABA COMPANY S.A.C.</v>
      </c>
      <c r="J7049" t="e">
        <f>INDEX([1]!Tabla1[DISTRITO],MATCH(Tabla5[[#This Row],[RUC]],[1]!Tabla1[RUC],0))</f>
        <v>#REF!</v>
      </c>
      <c r="K7049" t="str">
        <f>INDEX([1]BCLIENTES!H:H,MATCH(Tabla5[[#This Row],[RUC]],[1]BCLIENTES!A:A,0))</f>
        <v xml:space="preserve"> TRUJILLO 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tr">
        <f>TEXT(Tabla5[[#This Row],[FECHA]],"MMM")</f>
        <v>Dic</v>
      </c>
      <c r="D7050" s="1" t="str">
        <f>TEXT(Tabla5[[#This Row],[FECHA]],"YYY")</f>
        <v>2024</v>
      </c>
      <c r="E7050" s="2" t="s">
        <v>143</v>
      </c>
      <c r="F7050" s="2" t="s">
        <v>7105</v>
      </c>
      <c r="G7050" s="2" t="s">
        <v>10004</v>
      </c>
      <c r="H7050">
        <v>10026120026</v>
      </c>
      <c r="I7050" t="str">
        <f>INDEX([1]BCLIENTES!B:B,MATCH(Tabla5[[#This Row],[RUC]],[1]BCLIENTES!A:A,0))</f>
        <v xml:space="preserve"> BURGOS SAAVEDRA FRANCISCO JAVIER</v>
      </c>
      <c r="J7050" t="e">
        <f>INDEX([1]!Tabla1[DISTRITO],MATCH(Tabla5[[#This Row],[RUC]],[1]!Tabla1[RUC],0))</f>
        <v>#REF!</v>
      </c>
      <c r="K7050" t="str">
        <f>INDEX([1]BCLIENTES!H:H,MATCH(Tabla5[[#This Row],[RUC]],[1]BCLIENTES!A:A,0))</f>
        <v xml:space="preserve"> PIURA 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tr">
        <f>TEXT(Tabla5[[#This Row],[FECHA]],"MMM")</f>
        <v>Dic</v>
      </c>
      <c r="D7051" s="1" t="str">
        <f>TEXT(Tabla5[[#This Row],[FECHA]],"YYY")</f>
        <v>2024</v>
      </c>
      <c r="E7051" s="2" t="s">
        <v>143</v>
      </c>
      <c r="F7051" s="2" t="s">
        <v>7106</v>
      </c>
      <c r="G7051" s="2" t="s">
        <v>10004</v>
      </c>
      <c r="H7051">
        <v>20559587185</v>
      </c>
      <c r="I7051" t="str">
        <f>INDEX([1]BCLIENTES!B:B,MATCH(Tabla5[[#This Row],[RUC]],[1]BCLIENTES!A:A,0))</f>
        <v xml:space="preserve"> DISTRIBUIDORA ROYER S.A.C.</v>
      </c>
      <c r="J7051" t="e">
        <f>INDEX([1]!Tabla1[DISTRITO],MATCH(Tabla5[[#This Row],[RUC]],[1]!Tabla1[RUC],0))</f>
        <v>#REF!</v>
      </c>
      <c r="K7051" t="str">
        <f>INDEX([1]BCLIENTES!H:H,MATCH(Tabla5[[#This Row],[RUC]],[1]BCLIENTES!A:A,0))</f>
        <v xml:space="preserve"> TRUJILLO 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tr">
        <f>TEXT(Tabla5[[#This Row],[FECHA]],"MMM")</f>
        <v>Dic</v>
      </c>
      <c r="D7052" s="1" t="str">
        <f>TEXT(Tabla5[[#This Row],[FECHA]],"YYY")</f>
        <v>2024</v>
      </c>
      <c r="E7052" s="2" t="s">
        <v>143</v>
      </c>
      <c r="F7052" s="2" t="s">
        <v>7107</v>
      </c>
      <c r="G7052" s="2" t="s">
        <v>10002</v>
      </c>
      <c r="H7052">
        <v>20454720602</v>
      </c>
      <c r="I7052" t="str">
        <f>INDEX([1]BCLIENTES!B:B,MATCH(Tabla5[[#This Row],[RUC]],[1]BCLIENTES!A:A,0))</f>
        <v xml:space="preserve"> EXIMP FREREG - E.I.R.L.</v>
      </c>
      <c r="J7052" t="e">
        <f>INDEX([1]!Tabla1[DISTRITO],MATCH(Tabla5[[#This Row],[RUC]],[1]!Tabla1[RUC],0))</f>
        <v>#REF!</v>
      </c>
      <c r="K7052" t="str">
        <f>INDEX([1]BCLIENTES!H:H,MATCH(Tabla5[[#This Row],[RUC]],[1]BCLIENTES!A:A,0))</f>
        <v xml:space="preserve"> AREQUIPA 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tr">
        <f>TEXT(Tabla5[[#This Row],[FECHA]],"MMM")</f>
        <v>Dic</v>
      </c>
      <c r="D7053" s="1" t="str">
        <f>TEXT(Tabla5[[#This Row],[FECHA]],"YYY")</f>
        <v>2024</v>
      </c>
      <c r="E7053" s="2" t="s">
        <v>143</v>
      </c>
      <c r="F7053" s="2" t="s">
        <v>7108</v>
      </c>
      <c r="G7053" s="2" t="s">
        <v>10002</v>
      </c>
      <c r="H7053">
        <v>20612532037</v>
      </c>
      <c r="I7053" t="str">
        <f>INDEX([1]BCLIENTES!B:B,MATCH(Tabla5[[#This Row],[RUC]],[1]BCLIENTES!A:A,0))</f>
        <v xml:space="preserve"> INVERSION FERRETERA W Y C S.R.L.</v>
      </c>
      <c r="J7053" t="e">
        <f>INDEX([1]!Tabla1[DISTRITO],MATCH(Tabla5[[#This Row],[RUC]],[1]!Tabla1[RUC],0))</f>
        <v>#REF!</v>
      </c>
      <c r="K7053" t="str">
        <f>INDEX([1]BCLIENTES!H:H,MATCH(Tabla5[[#This Row],[RUC]],[1]BCLIENTES!A:A,0))</f>
        <v xml:space="preserve"> AREQUIPA 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tr">
        <f>TEXT(Tabla5[[#This Row],[FECHA]],"MMM")</f>
        <v>Dic</v>
      </c>
      <c r="D7054" s="1" t="str">
        <f>TEXT(Tabla5[[#This Row],[FECHA]],"YYY")</f>
        <v>2024</v>
      </c>
      <c r="E7054" s="2" t="s">
        <v>143</v>
      </c>
      <c r="F7054" s="2" t="s">
        <v>7109</v>
      </c>
      <c r="G7054" s="2" t="s">
        <v>10004</v>
      </c>
      <c r="H7054">
        <v>20559587185</v>
      </c>
      <c r="I7054" t="str">
        <f>INDEX([1]BCLIENTES!B:B,MATCH(Tabla5[[#This Row],[RUC]],[1]BCLIENTES!A:A,0))</f>
        <v xml:space="preserve"> DISTRIBUIDORA ROYER S.A.C.</v>
      </c>
      <c r="J7054" t="e">
        <f>INDEX([1]!Tabla1[DISTRITO],MATCH(Tabla5[[#This Row],[RUC]],[1]!Tabla1[RUC],0))</f>
        <v>#REF!</v>
      </c>
      <c r="K7054" t="str">
        <f>INDEX([1]BCLIENTES!H:H,MATCH(Tabla5[[#This Row],[RUC]],[1]BCLIENTES!A:A,0))</f>
        <v xml:space="preserve"> TRUJILLO 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tr">
        <f>TEXT(Tabla5[[#This Row],[FECHA]],"MMM")</f>
        <v>Dic</v>
      </c>
      <c r="D7055" s="1" t="str">
        <f>TEXT(Tabla5[[#This Row],[FECHA]],"YYY")</f>
        <v>2024</v>
      </c>
      <c r="E7055" s="2" t="s">
        <v>143</v>
      </c>
      <c r="F7055" s="2" t="s">
        <v>7110</v>
      </c>
      <c r="G7055" s="2" t="s">
        <v>10002</v>
      </c>
      <c r="H7055">
        <v>20454720602</v>
      </c>
      <c r="I7055" t="str">
        <f>INDEX([1]BCLIENTES!B:B,MATCH(Tabla5[[#This Row],[RUC]],[1]BCLIENTES!A:A,0))</f>
        <v xml:space="preserve"> EXIMP FREREG - E.I.R.L.</v>
      </c>
      <c r="J7055" t="e">
        <f>INDEX([1]!Tabla1[DISTRITO],MATCH(Tabla5[[#This Row],[RUC]],[1]!Tabla1[RUC],0))</f>
        <v>#REF!</v>
      </c>
      <c r="K7055" t="str">
        <f>INDEX([1]BCLIENTES!H:H,MATCH(Tabla5[[#This Row],[RUC]],[1]BCLIENTES!A:A,0))</f>
        <v xml:space="preserve"> AREQUIPA 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tr">
        <f>TEXT(Tabla5[[#This Row],[FECHA]],"MMM")</f>
        <v>Dic</v>
      </c>
      <c r="D7056" s="1" t="str">
        <f>TEXT(Tabla5[[#This Row],[FECHA]],"YYY")</f>
        <v>2024</v>
      </c>
      <c r="E7056" s="2" t="s">
        <v>143</v>
      </c>
      <c r="F7056" s="2" t="s">
        <v>7111</v>
      </c>
      <c r="G7056" s="2" t="s">
        <v>10002</v>
      </c>
      <c r="H7056">
        <v>20601589771</v>
      </c>
      <c r="I7056" t="str">
        <f>INDEX([1]BCLIENTES!B:B,MATCH(Tabla5[[#This Row],[RUC]],[1]BCLIENTES!A:A,0))</f>
        <v xml:space="preserve"> DAKOTA ILUMINACIONES E.I.R.L</v>
      </c>
      <c r="J7056" t="e">
        <f>INDEX([1]!Tabla1[DISTRITO],MATCH(Tabla5[[#This Row],[RUC]],[1]!Tabla1[RUC],0))</f>
        <v>#REF!</v>
      </c>
      <c r="K7056" t="str">
        <f>INDEX([1]BCLIENTES!H:H,MATCH(Tabla5[[#This Row],[RUC]],[1]BCLIENTES!A:A,0))</f>
        <v xml:space="preserve"> CUSCO </v>
      </c>
      <c r="L7056" s="3">
        <v>7013.56</v>
      </c>
    </row>
    <row r="7057" spans="1:12" x14ac:dyDescent="0.25">
      <c r="A7057" t="s">
        <v>3421</v>
      </c>
      <c r="B7057" s="1">
        <v>45656</v>
      </c>
      <c r="C7057" s="1" t="str">
        <f>TEXT(Tabla5[[#This Row],[FECHA]],"MMM")</f>
        <v>Dic</v>
      </c>
      <c r="D7057" s="1" t="str">
        <f>TEXT(Tabla5[[#This Row],[FECHA]],"YYY")</f>
        <v>2024</v>
      </c>
      <c r="E7057" s="2" t="s">
        <v>143</v>
      </c>
      <c r="F7057" s="2" t="s">
        <v>7112</v>
      </c>
      <c r="G7057" s="2" t="s">
        <v>10002</v>
      </c>
      <c r="H7057">
        <v>20456338705</v>
      </c>
      <c r="I7057" t="str">
        <f>INDEX([1]BCLIENTES!B:B,MATCH(Tabla5[[#This Row],[RUC]],[1]BCLIENTES!A:A,0))</f>
        <v xml:space="preserve"> COMERCIAL FERRETERA BRAULIO E.I.R.L.</v>
      </c>
      <c r="J7057" t="e">
        <f>INDEX([1]!Tabla1[DISTRITO],MATCH(Tabla5[[#This Row],[RUC]],[1]!Tabla1[RUC],0))</f>
        <v>#REF!</v>
      </c>
      <c r="K7057" t="str">
        <f>INDEX([1]BCLIENTES!H:H,MATCH(Tabla5[[#This Row],[RUC]],[1]BCLIENTES!A:A,0))</f>
        <v xml:space="preserve"> AREQUIPA </v>
      </c>
      <c r="L7057" s="3">
        <v>2723.68</v>
      </c>
    </row>
    <row r="7058" spans="1:12" x14ac:dyDescent="0.25">
      <c r="A7058" t="s">
        <v>3421</v>
      </c>
      <c r="B7058" s="1">
        <v>45656</v>
      </c>
      <c r="C7058" s="1" t="str">
        <f>TEXT(Tabla5[[#This Row],[FECHA]],"MMM")</f>
        <v>Dic</v>
      </c>
      <c r="D7058" s="1" t="str">
        <f>TEXT(Tabla5[[#This Row],[FECHA]],"YYY")</f>
        <v>2024</v>
      </c>
      <c r="E7058" s="2" t="s">
        <v>143</v>
      </c>
      <c r="F7058" s="2" t="s">
        <v>7113</v>
      </c>
      <c r="G7058" s="2" t="s">
        <v>10006</v>
      </c>
      <c r="H7058">
        <v>20601827671</v>
      </c>
      <c r="I7058" t="str">
        <f>INDEX([1]BCLIENTES!B:B,MATCH(Tabla5[[#This Row],[RUC]],[1]BCLIENTES!A:A,0))</f>
        <v xml:space="preserve"> ELECVIFER EMPRESA INDIVIDUAL DE RESPONSABILIDAD LIMITADA - ELECVIFER E.I.R.L.</v>
      </c>
      <c r="J7058" t="e">
        <f>INDEX([1]!Tabla1[DISTRITO],MATCH(Tabla5[[#This Row],[RUC]],[1]!Tabla1[RUC],0))</f>
        <v>#REF!</v>
      </c>
      <c r="K7058" t="str">
        <f>INDEX([1]BCLIENTES!H:H,MATCH(Tabla5[[#This Row],[RUC]],[1]BCLIENTES!A:A,0))</f>
        <v xml:space="preserve"> CUSCO </v>
      </c>
      <c r="L7058" s="3">
        <v>20350.98</v>
      </c>
    </row>
    <row r="7059" spans="1:12" x14ac:dyDescent="0.25">
      <c r="A7059" t="s">
        <v>3421</v>
      </c>
      <c r="B7059" s="1">
        <v>45405</v>
      </c>
      <c r="C7059" s="1" t="str">
        <f>TEXT(Tabla5[[#This Row],[FECHA]],"MMM")</f>
        <v>Abr</v>
      </c>
      <c r="D7059" s="1" t="str">
        <f>TEXT(Tabla5[[#This Row],[FECHA]],"YYY")</f>
        <v>2024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tr">
        <f>INDEX([1]BCLIENTES!B:B,MATCH(Tabla5[[#This Row],[RUC]],[1]BCLIENTES!A:A,0))</f>
        <v>CARLOS SERPA</v>
      </c>
      <c r="J7059" t="e">
        <f>INDEX([1]!Tabla1[DISTRITO],MATCH(Tabla5[[#This Row],[RUC]],[1]!Tabla1[RUC],0))</f>
        <v>#REF!</v>
      </c>
      <c r="K7059" t="str">
        <f>INDEX([1]BCLIENTES!H:H,MATCH(Tabla5[[#This Row],[RUC]],[1]BCLIENTES!A:A,0))</f>
        <v xml:space="preserve">LIMA </v>
      </c>
      <c r="L7059" s="3">
        <v>20.100000000000001</v>
      </c>
    </row>
    <row r="7060" spans="1:12" x14ac:dyDescent="0.25">
      <c r="A7060" t="s">
        <v>3421</v>
      </c>
      <c r="B7060" s="1">
        <v>45636</v>
      </c>
      <c r="C7060" s="1" t="str">
        <f>TEXT(Tabla5[[#This Row],[FECHA]],"MMM")</f>
        <v>Dic</v>
      </c>
      <c r="D7060" s="1" t="str">
        <f>TEXT(Tabla5[[#This Row],[FECHA]],"YYY")</f>
        <v>2024</v>
      </c>
      <c r="E7060" s="2" t="s">
        <v>2328</v>
      </c>
      <c r="F7060" s="2" t="s">
        <v>7115</v>
      </c>
      <c r="G7060" s="2" t="s">
        <v>10004</v>
      </c>
      <c r="H7060">
        <v>20608160478</v>
      </c>
      <c r="I7060" t="str">
        <f>INDEX([1]BCLIENTES!B:B,MATCH(Tabla5[[#This Row],[RUC]],[1]BCLIENTES!A:A,0))</f>
        <v xml:space="preserve"> J &amp; L FERREXPRESS S.A.C.</v>
      </c>
      <c r="J7060" t="e">
        <f>INDEX([1]!Tabla1[DISTRITO],MATCH(Tabla5[[#This Row],[RUC]],[1]!Tabla1[RUC],0))</f>
        <v>#REF!</v>
      </c>
      <c r="K7060" t="str">
        <f>INDEX([1]BCLIENTES!H:H,MATCH(Tabla5[[#This Row],[RUC]],[1]BCLIENTES!A:A,0))</f>
        <v xml:space="preserve"> CHICLAYO </v>
      </c>
      <c r="L7060" s="3">
        <v>-33</v>
      </c>
    </row>
    <row r="7061" spans="1:12" x14ac:dyDescent="0.25">
      <c r="A7061" t="s">
        <v>3421</v>
      </c>
      <c r="B7061" s="1">
        <v>45638</v>
      </c>
      <c r="C7061" s="1" t="str">
        <f>TEXT(Tabla5[[#This Row],[FECHA]],"MMM")</f>
        <v>Dic</v>
      </c>
      <c r="D7061" s="1" t="str">
        <f>TEXT(Tabla5[[#This Row],[FECHA]],"YYY")</f>
        <v>2024</v>
      </c>
      <c r="E7061" s="2" t="s">
        <v>2447</v>
      </c>
      <c r="F7061" s="2" t="s">
        <v>7116</v>
      </c>
      <c r="G7061" s="2" t="s">
        <v>10002</v>
      </c>
      <c r="H7061">
        <v>20520069535</v>
      </c>
      <c r="I7061" t="str">
        <f>INDEX([1]BCLIENTES!B:B,MATCH(Tabla5[[#This Row],[RUC]],[1]BCLIENTES!A:A,0))</f>
        <v xml:space="preserve"> A.DE.ILUMINACIONES DEL SUR E.I.R.L.</v>
      </c>
      <c r="J7061" t="e">
        <f>INDEX([1]!Tabla1[DISTRITO],MATCH(Tabla5[[#This Row],[RUC]],[1]!Tabla1[RUC],0))</f>
        <v>#REF!</v>
      </c>
      <c r="K7061" t="str">
        <f>INDEX([1]BCLIENTES!H:H,MATCH(Tabla5[[#This Row],[RUC]],[1]BCLIENTES!A:A,0))</f>
        <v xml:space="preserve"> TACNA </v>
      </c>
      <c r="L7061" s="3">
        <v>180</v>
      </c>
    </row>
    <row r="7062" spans="1:12" x14ac:dyDescent="0.25">
      <c r="A7062" t="s">
        <v>12</v>
      </c>
      <c r="B7062" s="1">
        <v>45588</v>
      </c>
      <c r="C7062" s="1" t="str">
        <f>TEXT(Tabla5[[#This Row],[FECHA]],"MMM")</f>
        <v>Oct</v>
      </c>
      <c r="D7062" s="1" t="str">
        <f>TEXT(Tabla5[[#This Row],[FECHA]],"YYY")</f>
        <v>2024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tr">
        <f>INDEX([1]BCLIENTES!B:B,MATCH(Tabla5[[#This Row],[RUC]],[1]BCLIENTES!A:A,0))</f>
        <v xml:space="preserve"> CORPORACION FERRETERA VITOR S.A.C.</v>
      </c>
      <c r="J7062" t="e">
        <f>INDEX([1]!Tabla1[DISTRITO],MATCH(Tabla5[[#This Row],[RUC]],[1]!Tabla1[RUC],0))</f>
        <v>#REF!</v>
      </c>
      <c r="K7062" t="str">
        <f>INDEX([1]BCLIENTES!H:H,MATCH(Tabla5[[#This Row],[RUC]],[1]BCLIENTES!A:A,0))</f>
        <v xml:space="preserve"> LIMA </v>
      </c>
      <c r="L7062" s="3">
        <v>30</v>
      </c>
    </row>
    <row r="7063" spans="1:12" x14ac:dyDescent="0.25">
      <c r="A7063" t="s">
        <v>12</v>
      </c>
      <c r="B7063" s="1" t="s">
        <v>6727</v>
      </c>
      <c r="C7063" s="1" t="str">
        <f>TEXT(Tabla5[[#This Row],[FECHA]],"MMM")</f>
        <v>Nov</v>
      </c>
      <c r="D7063" s="1" t="str">
        <f>TEXT(Tabla5[[#This Row],[FECHA]],"YYY")</f>
        <v>2024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tr">
        <f>INDEX([1]BCLIENTES!B:B,MATCH(Tabla5[[#This Row],[RUC]],[1]BCLIENTES!A:A,0))</f>
        <v xml:space="preserve"> INVERSIONES VALLEMONT S.A.C.</v>
      </c>
      <c r="J7063" t="e">
        <f>INDEX([1]!Tabla1[DISTRITO],MATCH(Tabla5[[#This Row],[RUC]],[1]!Tabla1[RUC],0))</f>
        <v>#REF!</v>
      </c>
      <c r="K7063" t="str">
        <f>INDEX([1]BCLIENTES!H:H,MATCH(Tabla5[[#This Row],[RUC]],[1]BCLIENTES!A:A,0))</f>
        <v xml:space="preserve"> LIMA </v>
      </c>
      <c r="L7063" s="3">
        <v>167.52</v>
      </c>
    </row>
    <row r="7064" spans="1:12" x14ac:dyDescent="0.25">
      <c r="A7064" t="s">
        <v>12</v>
      </c>
      <c r="B7064" s="1" t="s">
        <v>7119</v>
      </c>
      <c r="C7064" s="1" t="str">
        <f>TEXT(Tabla5[[#This Row],[FECHA]],"MMM")</f>
        <v>Ene</v>
      </c>
      <c r="D7064" s="1" t="str">
        <f>TEXT(Tabla5[[#This Row],[FECHA]],"YYY")</f>
        <v>2025</v>
      </c>
      <c r="E7064" s="2" t="s">
        <v>13</v>
      </c>
      <c r="F7064" s="2" t="s">
        <v>7120</v>
      </c>
      <c r="G7064" s="2" t="s">
        <v>10005</v>
      </c>
      <c r="H7064">
        <v>70471382</v>
      </c>
      <c r="I7064" t="str">
        <f>INDEX([1]BCLIENTES!B:B,MATCH(Tabla5[[#This Row],[RUC]],[1]BCLIENTES!A:A,0))</f>
        <v xml:space="preserve">JOSE LUIS CAHUANA CHAVEZ  </v>
      </c>
      <c r="J7064" t="e">
        <f>INDEX([1]!Tabla1[DISTRITO],MATCH(Tabla5[[#This Row],[RUC]],[1]!Tabla1[RUC],0))</f>
        <v>#REF!</v>
      </c>
      <c r="K7064" t="str">
        <f>INDEX([1]BCLIENTES!H:H,MATCH(Tabla5[[#This Row],[RUC]],[1]BCLIENTES!A:A,0))</f>
        <v>LIMA</v>
      </c>
      <c r="L7064" s="3">
        <v>254</v>
      </c>
    </row>
    <row r="7065" spans="1:12" x14ac:dyDescent="0.25">
      <c r="A7065" t="s">
        <v>12</v>
      </c>
      <c r="B7065" s="1" t="s">
        <v>7121</v>
      </c>
      <c r="C7065" s="1" t="str">
        <f>TEXT(Tabla5[[#This Row],[FECHA]],"MMM")</f>
        <v>Ene</v>
      </c>
      <c r="D7065" s="1" t="str">
        <f>TEXT(Tabla5[[#This Row],[FECHA]],"YYY")</f>
        <v>2025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tr">
        <f>INDEX([1]BCLIENTES!B:B,MATCH(Tabla5[[#This Row],[RUC]],[1]BCLIENTES!A:A,0))</f>
        <v>KIMBERLY YERALDINE JORGE TIPIANI</v>
      </c>
      <c r="J7065" t="e">
        <f>INDEX([1]!Tabla1[DISTRITO],MATCH(Tabla5[[#This Row],[RUC]],[1]!Tabla1[RUC],0))</f>
        <v>#REF!</v>
      </c>
      <c r="K7065" t="str">
        <f>INDEX([1]BCLIENTES!H:H,MATCH(Tabla5[[#This Row],[RUC]],[1]BCLIENTES!A:A,0))</f>
        <v>LIMA</v>
      </c>
      <c r="L7065" s="3">
        <v>891.5</v>
      </c>
    </row>
    <row r="7066" spans="1:12" x14ac:dyDescent="0.25">
      <c r="A7066" t="s">
        <v>12</v>
      </c>
      <c r="B7066" s="1" t="s">
        <v>7123</v>
      </c>
      <c r="C7066" s="1" t="str">
        <f>TEXT(Tabla5[[#This Row],[FECHA]],"MMM")</f>
        <v>Ene</v>
      </c>
      <c r="D7066" s="1" t="str">
        <f>TEXT(Tabla5[[#This Row],[FECHA]],"YYY")</f>
        <v>2025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tr">
        <f>INDEX([1]BCLIENTES!B:B,MATCH(Tabla5[[#This Row],[RUC]],[1]BCLIENTES!A:A,0))</f>
        <v xml:space="preserve"> REYNA MARIA TAYPE DE LA CRUZ</v>
      </c>
      <c r="J7066" t="e">
        <f>INDEX([1]!Tabla1[DISTRITO],MATCH(Tabla5[[#This Row],[RUC]],[1]!Tabla1[RUC],0))</f>
        <v>#REF!</v>
      </c>
      <c r="K7066" t="str">
        <f>INDEX([1]BCLIENTES!H:H,MATCH(Tabla5[[#This Row],[RUC]],[1]BCLIENTES!A:A,0))</f>
        <v xml:space="preserve"> CAÑETE</v>
      </c>
      <c r="L7066" s="3">
        <v>382</v>
      </c>
    </row>
    <row r="7067" spans="1:12" x14ac:dyDescent="0.25">
      <c r="A7067" t="s">
        <v>12</v>
      </c>
      <c r="B7067" s="1">
        <v>45694</v>
      </c>
      <c r="C7067" s="1" t="str">
        <f>TEXT(Tabla5[[#This Row],[FECHA]],"MMM")</f>
        <v>Feb</v>
      </c>
      <c r="D7067" s="1" t="str">
        <f>TEXT(Tabla5[[#This Row],[FECHA]],"YYY")</f>
        <v>2025</v>
      </c>
      <c r="E7067" s="2" t="s">
        <v>13</v>
      </c>
      <c r="F7067" s="2" t="s">
        <v>7125</v>
      </c>
      <c r="G7067" s="2" t="s">
        <v>10005</v>
      </c>
      <c r="H7067">
        <v>10069578</v>
      </c>
      <c r="I7067" t="str">
        <f>INDEX([1]BCLIENTES!B:B,MATCH(Tabla5[[#This Row],[RUC]],[1]BCLIENTES!A:A,0))</f>
        <v>DIOMEDES AGAPITO JARA VASQUEZ</v>
      </c>
      <c r="J7067" t="e">
        <f>INDEX([1]!Tabla1[DISTRITO],MATCH(Tabla5[[#This Row],[RUC]],[1]!Tabla1[RUC],0))</f>
        <v>#REF!</v>
      </c>
      <c r="K7067" t="str">
        <f>INDEX([1]BCLIENTES!H:H,MATCH(Tabla5[[#This Row],[RUC]],[1]BCLIENTES!A:A,0))</f>
        <v>LIMA</v>
      </c>
      <c r="L7067" s="3">
        <v>220</v>
      </c>
    </row>
    <row r="7068" spans="1:12" x14ac:dyDescent="0.25">
      <c r="A7068" t="s">
        <v>12</v>
      </c>
      <c r="B7068" s="1">
        <v>45709</v>
      </c>
      <c r="C7068" s="1" t="str">
        <f>TEXT(Tabla5[[#This Row],[FECHA]],"MMM")</f>
        <v>Feb</v>
      </c>
      <c r="D7068" s="1" t="str">
        <f>TEXT(Tabla5[[#This Row],[FECHA]],"YYY")</f>
        <v>2025</v>
      </c>
      <c r="E7068" s="2" t="s">
        <v>13</v>
      </c>
      <c r="F7068" s="2" t="s">
        <v>7126</v>
      </c>
      <c r="G7068" s="2" t="s">
        <v>10005</v>
      </c>
      <c r="H7068">
        <v>123</v>
      </c>
      <c r="I7068" t="str">
        <f>INDEX([1]BCLIENTES!B:B,MATCH(Tabla5[[#This Row],[RUC]],[1]BCLIENTES!A:A,0))</f>
        <v xml:space="preserve"> VICTOR </v>
      </c>
      <c r="J7068" t="e">
        <f>INDEX([1]!Tabla1[DISTRITO],MATCH(Tabla5[[#This Row],[RUC]],[1]!Tabla1[RUC],0))</f>
        <v>#REF!</v>
      </c>
      <c r="K7068" t="str">
        <f>INDEX([1]BCLIENTES!H:H,MATCH(Tabla5[[#This Row],[RUC]],[1]BCLIENTES!A:A,0))</f>
        <v>LIMA</v>
      </c>
      <c r="L7068" s="3">
        <v>176</v>
      </c>
    </row>
    <row r="7069" spans="1:12" x14ac:dyDescent="0.25">
      <c r="A7069" t="s">
        <v>12</v>
      </c>
      <c r="B7069" s="1" t="s">
        <v>7127</v>
      </c>
      <c r="C7069" s="1" t="str">
        <f>TEXT(Tabla5[[#This Row],[FECHA]],"MMM")</f>
        <v>Mar</v>
      </c>
      <c r="D7069" s="1" t="str">
        <f>TEXT(Tabla5[[#This Row],[FECHA]],"YYY")</f>
        <v>2025</v>
      </c>
      <c r="E7069" s="2" t="s">
        <v>13</v>
      </c>
      <c r="F7069" s="2" t="s">
        <v>7128</v>
      </c>
      <c r="G7069" s="2" t="s">
        <v>10005</v>
      </c>
      <c r="H7069">
        <v>75166363</v>
      </c>
      <c r="I7069" t="str">
        <f>INDEX([1]BCLIENTES!B:B,MATCH(Tabla5[[#This Row],[RUC]],[1]BCLIENTES!A:A,0))</f>
        <v xml:space="preserve"> DEYVID ELVIS CHUQUIPOMA LOARTE</v>
      </c>
      <c r="J7069" t="e">
        <f>INDEX([1]!Tabla1[DISTRITO],MATCH(Tabla5[[#This Row],[RUC]],[1]!Tabla1[RUC],0))</f>
        <v>#REF!</v>
      </c>
      <c r="K7069" t="str">
        <f>INDEX([1]BCLIENTES!H:H,MATCH(Tabla5[[#This Row],[RUC]],[1]BCLIENTES!A:A,0))</f>
        <v xml:space="preserve"> LIMA</v>
      </c>
      <c r="L7069" s="3">
        <v>704.5</v>
      </c>
    </row>
    <row r="7070" spans="1:12" x14ac:dyDescent="0.25">
      <c r="A7070" t="s">
        <v>12</v>
      </c>
      <c r="B7070" s="1" t="s">
        <v>7129</v>
      </c>
      <c r="C7070" s="1" t="str">
        <f>TEXT(Tabla5[[#This Row],[FECHA]],"MMM")</f>
        <v>Mar</v>
      </c>
      <c r="D7070" s="1" t="str">
        <f>TEXT(Tabla5[[#This Row],[FECHA]],"YYY")</f>
        <v>2025</v>
      </c>
      <c r="E7070" s="2" t="s">
        <v>13</v>
      </c>
      <c r="F7070" s="2" t="s">
        <v>7130</v>
      </c>
      <c r="G7070" s="2" t="s">
        <v>10005</v>
      </c>
      <c r="H7070">
        <v>10069578</v>
      </c>
      <c r="I7070" t="str">
        <f>INDEX([1]BCLIENTES!B:B,MATCH(Tabla5[[#This Row],[RUC]],[1]BCLIENTES!A:A,0))</f>
        <v>DIOMEDES AGAPITO JARA VASQUEZ</v>
      </c>
      <c r="J7070" t="e">
        <f>INDEX([1]!Tabla1[DISTRITO],MATCH(Tabla5[[#This Row],[RUC]],[1]!Tabla1[RUC],0))</f>
        <v>#REF!</v>
      </c>
      <c r="K7070" t="str">
        <f>INDEX([1]BCLIENTES!H:H,MATCH(Tabla5[[#This Row],[RUC]],[1]BCLIENTES!A:A,0))</f>
        <v>LIMA</v>
      </c>
      <c r="L7070" s="3">
        <v>204.12</v>
      </c>
    </row>
    <row r="7071" spans="1:12" x14ac:dyDescent="0.25">
      <c r="A7071" t="s">
        <v>12</v>
      </c>
      <c r="B7071" s="1" t="s">
        <v>7131</v>
      </c>
      <c r="C7071" s="1" t="str">
        <f>TEXT(Tabla5[[#This Row],[FECHA]],"MMM")</f>
        <v>Abr</v>
      </c>
      <c r="D7071" s="1" t="str">
        <f>TEXT(Tabla5[[#This Row],[FECHA]],"YYY")</f>
        <v>2025</v>
      </c>
      <c r="E7071" s="2" t="s">
        <v>13</v>
      </c>
      <c r="F7071" s="2" t="s">
        <v>7132</v>
      </c>
      <c r="G7071" s="2" t="s">
        <v>10005</v>
      </c>
      <c r="H7071">
        <v>10069578</v>
      </c>
      <c r="I7071" t="str">
        <f>INDEX([1]BCLIENTES!B:B,MATCH(Tabla5[[#This Row],[RUC]],[1]BCLIENTES!A:A,0))</f>
        <v>DIOMEDES AGAPITO JARA VASQUEZ</v>
      </c>
      <c r="J7071" t="e">
        <f>INDEX([1]!Tabla1[DISTRITO],MATCH(Tabla5[[#This Row],[RUC]],[1]!Tabla1[RUC],0))</f>
        <v>#REF!</v>
      </c>
      <c r="K7071" t="str">
        <f>INDEX([1]BCLIENTES!H:H,MATCH(Tabla5[[#This Row],[RUC]],[1]BCLIENTES!A:A,0))</f>
        <v>LIMA</v>
      </c>
      <c r="L7071" s="3">
        <v>544</v>
      </c>
    </row>
    <row r="7072" spans="1:12" x14ac:dyDescent="0.25">
      <c r="A7072" t="s">
        <v>12</v>
      </c>
      <c r="B7072" s="1" t="s">
        <v>7133</v>
      </c>
      <c r="C7072" s="1" t="str">
        <f>TEXT(Tabla5[[#This Row],[FECHA]],"MMM")</f>
        <v>Abr</v>
      </c>
      <c r="D7072" s="1" t="str">
        <f>TEXT(Tabla5[[#This Row],[FECHA]],"YYY")</f>
        <v>2025</v>
      </c>
      <c r="E7072" s="2" t="s">
        <v>13</v>
      </c>
      <c r="F7072" s="2" t="s">
        <v>7134</v>
      </c>
      <c r="G7072" s="2" t="s">
        <v>10005</v>
      </c>
      <c r="H7072">
        <v>70471382</v>
      </c>
      <c r="I7072" t="str">
        <f>INDEX([1]BCLIENTES!B:B,MATCH(Tabla5[[#This Row],[RUC]],[1]BCLIENTES!A:A,0))</f>
        <v xml:space="preserve">JOSE LUIS CAHUANA CHAVEZ  </v>
      </c>
      <c r="J7072" t="e">
        <f>INDEX([1]!Tabla1[DISTRITO],MATCH(Tabla5[[#This Row],[RUC]],[1]!Tabla1[RUC],0))</f>
        <v>#REF!</v>
      </c>
      <c r="K7072" t="str">
        <f>INDEX([1]BCLIENTES!H:H,MATCH(Tabla5[[#This Row],[RUC]],[1]BCLIENTES!A:A,0))</f>
        <v>LIMA</v>
      </c>
      <c r="L7072" s="3">
        <v>282</v>
      </c>
    </row>
    <row r="7073" spans="1:12" x14ac:dyDescent="0.25">
      <c r="A7073" t="s">
        <v>12</v>
      </c>
      <c r="B7073" s="1" t="s">
        <v>7135</v>
      </c>
      <c r="C7073" s="1" t="str">
        <f>TEXT(Tabla5[[#This Row],[FECHA]],"MMM")</f>
        <v>May</v>
      </c>
      <c r="D7073" s="1" t="str">
        <f>TEXT(Tabla5[[#This Row],[FECHA]],"YYY")</f>
        <v>2025</v>
      </c>
      <c r="E7073" s="2" t="s">
        <v>13</v>
      </c>
      <c r="F7073" s="2" t="s">
        <v>7136</v>
      </c>
      <c r="G7073" s="2" t="s">
        <v>10005</v>
      </c>
      <c r="H7073">
        <v>10069578</v>
      </c>
      <c r="I7073" t="str">
        <f>INDEX([1]BCLIENTES!B:B,MATCH(Tabla5[[#This Row],[RUC]],[1]BCLIENTES!A:A,0))</f>
        <v>DIOMEDES AGAPITO JARA VASQUEZ</v>
      </c>
      <c r="J7073" t="e">
        <f>INDEX([1]!Tabla1[DISTRITO],MATCH(Tabla5[[#This Row],[RUC]],[1]!Tabla1[RUC],0))</f>
        <v>#REF!</v>
      </c>
      <c r="K7073" t="str">
        <f>INDEX([1]BCLIENTES!H:H,MATCH(Tabla5[[#This Row],[RUC]],[1]BCLIENTES!A:A,0))</f>
        <v>LIMA</v>
      </c>
      <c r="L7073" s="3">
        <v>595</v>
      </c>
    </row>
    <row r="7074" spans="1:12" x14ac:dyDescent="0.25">
      <c r="A7074" t="s">
        <v>12</v>
      </c>
      <c r="B7074" s="1" t="s">
        <v>7137</v>
      </c>
      <c r="C7074" s="1" t="str">
        <f>TEXT(Tabla5[[#This Row],[FECHA]],"MMM")</f>
        <v>May</v>
      </c>
      <c r="D7074" s="1" t="str">
        <f>TEXT(Tabla5[[#This Row],[FECHA]],"YYY")</f>
        <v>2025</v>
      </c>
      <c r="E7074" s="2" t="s">
        <v>13</v>
      </c>
      <c r="F7074" s="2" t="s">
        <v>7138</v>
      </c>
      <c r="G7074" s="2" t="s">
        <v>10005</v>
      </c>
      <c r="H7074">
        <v>70471382</v>
      </c>
      <c r="I7074" t="str">
        <f>INDEX([1]BCLIENTES!B:B,MATCH(Tabla5[[#This Row],[RUC]],[1]BCLIENTES!A:A,0))</f>
        <v xml:space="preserve">JOSE LUIS CAHUANA CHAVEZ  </v>
      </c>
      <c r="J7074" t="e">
        <f>INDEX([1]!Tabla1[DISTRITO],MATCH(Tabla5[[#This Row],[RUC]],[1]!Tabla1[RUC],0))</f>
        <v>#REF!</v>
      </c>
      <c r="K7074" t="str">
        <f>INDEX([1]BCLIENTES!H:H,MATCH(Tabla5[[#This Row],[RUC]],[1]BCLIENTES!A:A,0))</f>
        <v>LIMA</v>
      </c>
      <c r="L7074" s="3">
        <v>166</v>
      </c>
    </row>
    <row r="7075" spans="1:12" x14ac:dyDescent="0.25">
      <c r="A7075" t="s">
        <v>12</v>
      </c>
      <c r="B7075" s="1" t="s">
        <v>7139</v>
      </c>
      <c r="C7075" s="1" t="str">
        <f>TEXT(Tabla5[[#This Row],[FECHA]],"MMM")</f>
        <v>May</v>
      </c>
      <c r="D7075" s="1" t="str">
        <f>TEXT(Tabla5[[#This Row],[FECHA]],"YYY")</f>
        <v>2025</v>
      </c>
      <c r="E7075" s="2" t="s">
        <v>13</v>
      </c>
      <c r="F7075" s="2" t="s">
        <v>7140</v>
      </c>
      <c r="G7075" s="2" t="s">
        <v>10005</v>
      </c>
      <c r="H7075">
        <v>10069578</v>
      </c>
      <c r="I7075" t="str">
        <f>INDEX([1]BCLIENTES!B:B,MATCH(Tabla5[[#This Row],[RUC]],[1]BCLIENTES!A:A,0))</f>
        <v>DIOMEDES AGAPITO JARA VASQUEZ</v>
      </c>
      <c r="J7075" t="e">
        <f>INDEX([1]!Tabla1[DISTRITO],MATCH(Tabla5[[#This Row],[RUC]],[1]!Tabla1[RUC],0))</f>
        <v>#REF!</v>
      </c>
      <c r="K7075" t="str">
        <f>INDEX([1]BCLIENTES!H:H,MATCH(Tabla5[[#This Row],[RUC]],[1]BCLIENTES!A:A,0))</f>
        <v>LIMA</v>
      </c>
      <c r="L7075" s="3">
        <v>210</v>
      </c>
    </row>
    <row r="7076" spans="1:12" x14ac:dyDescent="0.25">
      <c r="A7076" t="s">
        <v>12</v>
      </c>
      <c r="B7076" s="1" t="s">
        <v>7141</v>
      </c>
      <c r="C7076" s="1" t="str">
        <f>TEXT(Tabla5[[#This Row],[FECHA]],"MMM")</f>
        <v>Jun</v>
      </c>
      <c r="D7076" s="1" t="str">
        <f>TEXT(Tabla5[[#This Row],[FECHA]],"YYY")</f>
        <v>2025</v>
      </c>
      <c r="E7076" s="2" t="s">
        <v>13</v>
      </c>
      <c r="F7076" s="2" t="s">
        <v>7142</v>
      </c>
      <c r="G7076" s="2" t="s">
        <v>10005</v>
      </c>
      <c r="H7076">
        <v>10069578</v>
      </c>
      <c r="I7076" t="str">
        <f>INDEX([1]BCLIENTES!B:B,MATCH(Tabla5[[#This Row],[RUC]],[1]BCLIENTES!A:A,0))</f>
        <v>DIOMEDES AGAPITO JARA VASQUEZ</v>
      </c>
      <c r="J7076" t="e">
        <f>INDEX([1]!Tabla1[DISTRITO],MATCH(Tabla5[[#This Row],[RUC]],[1]!Tabla1[RUC],0))</f>
        <v>#REF!</v>
      </c>
      <c r="K7076" t="str">
        <f>INDEX([1]BCLIENTES!H:H,MATCH(Tabla5[[#This Row],[RUC]],[1]BCLIENTES!A:A,0))</f>
        <v>LIMA</v>
      </c>
      <c r="L7076" s="3">
        <v>573</v>
      </c>
    </row>
    <row r="7077" spans="1:12" x14ac:dyDescent="0.25">
      <c r="A7077" t="s">
        <v>12</v>
      </c>
      <c r="B7077" s="1" t="s">
        <v>7143</v>
      </c>
      <c r="C7077" s="1" t="str">
        <f>TEXT(Tabla5[[#This Row],[FECHA]],"MMM")</f>
        <v>Jun</v>
      </c>
      <c r="D7077" s="1" t="str">
        <f>TEXT(Tabla5[[#This Row],[FECHA]],"YYY")</f>
        <v>2025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tr">
        <f>INDEX([1]BCLIENTES!B:B,MATCH(Tabla5[[#This Row],[RUC]],[1]BCLIENTES!A:A,0))</f>
        <v>YOHANA DEL PILAR VEGA JULCA</v>
      </c>
      <c r="J7077" t="e">
        <f>INDEX([1]!Tabla1[DISTRITO],MATCH(Tabla5[[#This Row],[RUC]],[1]!Tabla1[RUC],0))</f>
        <v>#REF!</v>
      </c>
      <c r="K7077" t="str">
        <f>INDEX([1]BCLIENTES!H:H,MATCH(Tabla5[[#This Row],[RUC]],[1]BCLIENTES!A:A,0))</f>
        <v>LIMA</v>
      </c>
      <c r="L7077" s="3">
        <v>188.4</v>
      </c>
    </row>
    <row r="7078" spans="1:12" x14ac:dyDescent="0.25">
      <c r="A7078" t="s">
        <v>12</v>
      </c>
      <c r="B7078" s="1" t="s">
        <v>7145</v>
      </c>
      <c r="C7078" s="1" t="str">
        <f>TEXT(Tabla5[[#This Row],[FECHA]],"MMM")</f>
        <v>Jul</v>
      </c>
      <c r="D7078" s="1" t="str">
        <f>TEXT(Tabla5[[#This Row],[FECHA]],"YYY")</f>
        <v>2025</v>
      </c>
      <c r="E7078" s="2" t="s">
        <v>13</v>
      </c>
      <c r="F7078" s="2" t="s">
        <v>7146</v>
      </c>
      <c r="G7078" s="2" t="s">
        <v>10005</v>
      </c>
      <c r="H7078">
        <v>10069578</v>
      </c>
      <c r="I7078" t="str">
        <f>INDEX([1]BCLIENTES!B:B,MATCH(Tabla5[[#This Row],[RUC]],[1]BCLIENTES!A:A,0))</f>
        <v>DIOMEDES AGAPITO JARA VASQUEZ</v>
      </c>
      <c r="J7078" t="e">
        <f>INDEX([1]!Tabla1[DISTRITO],MATCH(Tabla5[[#This Row],[RUC]],[1]!Tabla1[RUC],0))</f>
        <v>#REF!</v>
      </c>
      <c r="K7078" t="str">
        <f>INDEX([1]BCLIENTES!H:H,MATCH(Tabla5[[#This Row],[RUC]],[1]BCLIENTES!A:A,0))</f>
        <v>LIMA</v>
      </c>
      <c r="L7078" s="3">
        <v>129.5</v>
      </c>
    </row>
    <row r="7079" spans="1:12" x14ac:dyDescent="0.25">
      <c r="A7079" t="s">
        <v>12</v>
      </c>
      <c r="B7079" s="1" t="s">
        <v>7147</v>
      </c>
      <c r="C7079" s="1" t="str">
        <f>TEXT(Tabla5[[#This Row],[FECHA]],"MMM")</f>
        <v>Jul</v>
      </c>
      <c r="D7079" s="1" t="str">
        <f>TEXT(Tabla5[[#This Row],[FECHA]],"YYY")</f>
        <v>2025</v>
      </c>
      <c r="E7079" s="2" t="s">
        <v>13</v>
      </c>
      <c r="F7079" s="2" t="s">
        <v>7148</v>
      </c>
      <c r="G7079" s="2" t="s">
        <v>10005</v>
      </c>
      <c r="H7079">
        <v>10069578</v>
      </c>
      <c r="I7079" t="str">
        <f>INDEX([1]BCLIENTES!B:B,MATCH(Tabla5[[#This Row],[RUC]],[1]BCLIENTES!A:A,0))</f>
        <v>DIOMEDES AGAPITO JARA VASQUEZ</v>
      </c>
      <c r="J7079" t="e">
        <f>INDEX([1]!Tabla1[DISTRITO],MATCH(Tabla5[[#This Row],[RUC]],[1]!Tabla1[RUC],0))</f>
        <v>#REF!</v>
      </c>
      <c r="K7079" t="str">
        <f>INDEX([1]BCLIENTES!H:H,MATCH(Tabla5[[#This Row],[RUC]],[1]BCLIENTES!A:A,0))</f>
        <v>LIMA</v>
      </c>
      <c r="L7079" s="3">
        <v>720</v>
      </c>
    </row>
    <row r="7080" spans="1:12" x14ac:dyDescent="0.25">
      <c r="A7080" t="s">
        <v>12</v>
      </c>
      <c r="B7080" s="1" t="s">
        <v>7149</v>
      </c>
      <c r="C7080" s="1" t="str">
        <f>TEXT(Tabla5[[#This Row],[FECHA]],"MMM")</f>
        <v>Ago</v>
      </c>
      <c r="D7080" s="1" t="str">
        <f>TEXT(Tabla5[[#This Row],[FECHA]],"YYY")</f>
        <v>2025</v>
      </c>
      <c r="E7080" s="2" t="s">
        <v>13</v>
      </c>
      <c r="F7080" s="2" t="s">
        <v>7150</v>
      </c>
      <c r="G7080" s="2" t="s">
        <v>10005</v>
      </c>
      <c r="H7080">
        <v>70471382</v>
      </c>
      <c r="I7080" t="str">
        <f>INDEX([1]BCLIENTES!B:B,MATCH(Tabla5[[#This Row],[RUC]],[1]BCLIENTES!A:A,0))</f>
        <v xml:space="preserve">JOSE LUIS CAHUANA CHAVEZ  </v>
      </c>
      <c r="J7080" t="e">
        <f>INDEX([1]!Tabla1[DISTRITO],MATCH(Tabla5[[#This Row],[RUC]],[1]!Tabla1[RUC],0))</f>
        <v>#REF!</v>
      </c>
      <c r="K7080" t="str">
        <f>INDEX([1]BCLIENTES!H:H,MATCH(Tabla5[[#This Row],[RUC]],[1]BCLIENTES!A:A,0))</f>
        <v>LIMA</v>
      </c>
      <c r="L7080" s="3">
        <v>175.8</v>
      </c>
    </row>
    <row r="7081" spans="1:12" x14ac:dyDescent="0.25">
      <c r="A7081" t="s">
        <v>12</v>
      </c>
      <c r="B7081" s="1" t="s">
        <v>7151</v>
      </c>
      <c r="C7081" s="1" t="str">
        <f>TEXT(Tabla5[[#This Row],[FECHA]],"MMM")</f>
        <v>Ene</v>
      </c>
      <c r="D7081" s="1" t="str">
        <f>TEXT(Tabla5[[#This Row],[FECHA]],"YYY")</f>
        <v>2025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tr">
        <f>INDEX([1]BCLIENTES!B:B,MATCH(Tabla5[[#This Row],[RUC]],[1]BCLIENTES!A:A,0))</f>
        <v xml:space="preserve"> INVERSIONES VALLEMONT S.A.C.</v>
      </c>
      <c r="J7081" t="e">
        <f>INDEX([1]!Tabla1[DISTRITO],MATCH(Tabla5[[#This Row],[RUC]],[1]!Tabla1[RUC],0))</f>
        <v>#REF!</v>
      </c>
      <c r="K7081" t="str">
        <f>INDEX([1]BCLIENTES!H:H,MATCH(Tabla5[[#This Row],[RUC]],[1]BCLIENTES!A:A,0))</f>
        <v xml:space="preserve"> LIMA </v>
      </c>
      <c r="L7081" s="3">
        <v>8396.85</v>
      </c>
    </row>
    <row r="7082" spans="1:12" x14ac:dyDescent="0.25">
      <c r="A7082" t="s">
        <v>12</v>
      </c>
      <c r="B7082" s="1" t="s">
        <v>7151</v>
      </c>
      <c r="C7082" s="1" t="str">
        <f>TEXT(Tabla5[[#This Row],[FECHA]],"MMM")</f>
        <v>Ene</v>
      </c>
      <c r="D7082" s="1" t="str">
        <f>TEXT(Tabla5[[#This Row],[FECHA]],"YYY")</f>
        <v>2025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tr">
        <f>INDEX([1]BCLIENTES!B:B,MATCH(Tabla5[[#This Row],[RUC]],[1]BCLIENTES!A:A,0))</f>
        <v xml:space="preserve"> INVERSIONES VALLEMONT S.A.C.</v>
      </c>
      <c r="J7082" t="e">
        <f>INDEX([1]!Tabla1[DISTRITO],MATCH(Tabla5[[#This Row],[RUC]],[1]!Tabla1[RUC],0))</f>
        <v>#REF!</v>
      </c>
      <c r="K7082" t="str">
        <f>INDEX([1]BCLIENTES!H:H,MATCH(Tabla5[[#This Row],[RUC]],[1]BCLIENTES!A:A,0))</f>
        <v xml:space="preserve"> LIMA </v>
      </c>
      <c r="L7082" s="3">
        <v>1543.1</v>
      </c>
    </row>
    <row r="7083" spans="1:12" x14ac:dyDescent="0.25">
      <c r="A7083" t="s">
        <v>12</v>
      </c>
      <c r="B7083" s="1" t="s">
        <v>7151</v>
      </c>
      <c r="C7083" s="1" t="str">
        <f>TEXT(Tabla5[[#This Row],[FECHA]],"MMM")</f>
        <v>Ene</v>
      </c>
      <c r="D7083" s="1" t="str">
        <f>TEXT(Tabla5[[#This Row],[FECHA]],"YYY")</f>
        <v>2025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tr">
        <f>INDEX([1]BCLIENTES!B:B,MATCH(Tabla5[[#This Row],[RUC]],[1]BCLIENTES!A:A,0))</f>
        <v xml:space="preserve"> INVERSIONES VALLEMONT S.A.C.</v>
      </c>
      <c r="J7083" t="e">
        <f>INDEX([1]!Tabla1[DISTRITO],MATCH(Tabla5[[#This Row],[RUC]],[1]!Tabla1[RUC],0))</f>
        <v>#REF!</v>
      </c>
      <c r="K7083" t="str">
        <f>INDEX([1]BCLIENTES!H:H,MATCH(Tabla5[[#This Row],[RUC]],[1]BCLIENTES!A:A,0))</f>
        <v xml:space="preserve"> LIMA </v>
      </c>
      <c r="L7083" s="3">
        <v>951</v>
      </c>
    </row>
    <row r="7084" spans="1:12" x14ac:dyDescent="0.25">
      <c r="A7084" t="s">
        <v>12</v>
      </c>
      <c r="B7084" s="1" t="s">
        <v>7151</v>
      </c>
      <c r="C7084" s="1" t="str">
        <f>TEXT(Tabla5[[#This Row],[FECHA]],"MMM")</f>
        <v>Ene</v>
      </c>
      <c r="D7084" s="1" t="str">
        <f>TEXT(Tabla5[[#This Row],[FECHA]],"YYY")</f>
        <v>2025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tr">
        <f>INDEX([1]BCLIENTES!B:B,MATCH(Tabla5[[#This Row],[RUC]],[1]BCLIENTES!A:A,0))</f>
        <v xml:space="preserve"> SALAZAR BAUTISTA OLGA DEL PILAR</v>
      </c>
      <c r="J7084" t="e">
        <f>INDEX([1]!Tabla1[DISTRITO],MATCH(Tabla5[[#This Row],[RUC]],[1]!Tabla1[RUC],0))</f>
        <v>#REF!</v>
      </c>
      <c r="K7084" t="str">
        <f>INDEX([1]BCLIENTES!H:H,MATCH(Tabla5[[#This Row],[RUC]],[1]BCLIENTES!A:A,0))</f>
        <v>LIMA</v>
      </c>
      <c r="L7084" s="3">
        <v>866.38</v>
      </c>
    </row>
    <row r="7085" spans="1:12" x14ac:dyDescent="0.25">
      <c r="A7085" t="s">
        <v>12</v>
      </c>
      <c r="B7085" s="1" t="s">
        <v>7156</v>
      </c>
      <c r="C7085" s="1" t="str">
        <f>TEXT(Tabla5[[#This Row],[FECHA]],"MMM")</f>
        <v>Ene</v>
      </c>
      <c r="D7085" s="1" t="str">
        <f>TEXT(Tabla5[[#This Row],[FECHA]],"YYY")</f>
        <v>2025</v>
      </c>
      <c r="E7085" s="2" t="s">
        <v>143</v>
      </c>
      <c r="F7085" s="2" t="s">
        <v>7157</v>
      </c>
      <c r="G7085" s="2" t="s">
        <v>10001</v>
      </c>
      <c r="H7085">
        <v>10421519078</v>
      </c>
      <c r="I7085" t="str">
        <f>INDEX([1]BCLIENTES!B:B,MATCH(Tabla5[[#This Row],[RUC]],[1]BCLIENTES!A:A,0))</f>
        <v>CHINCHAYHUARA RAMOS ABEL</v>
      </c>
      <c r="J7085" t="e">
        <f>INDEX([1]!Tabla1[DISTRITO],MATCH(Tabla5[[#This Row],[RUC]],[1]!Tabla1[RUC],0))</f>
        <v>#REF!</v>
      </c>
      <c r="K7085" t="str">
        <f>INDEX([1]BCLIENTES!H:H,MATCH(Tabla5[[#This Row],[RUC]],[1]BCLIENTES!A:A,0))</f>
        <v>LIMA</v>
      </c>
      <c r="L7085" s="3">
        <v>2150</v>
      </c>
    </row>
    <row r="7086" spans="1:12" x14ac:dyDescent="0.25">
      <c r="A7086" t="s">
        <v>12</v>
      </c>
      <c r="B7086" s="1" t="s">
        <v>7156</v>
      </c>
      <c r="C7086" s="1" t="str">
        <f>TEXT(Tabla5[[#This Row],[FECHA]],"MMM")</f>
        <v>Ene</v>
      </c>
      <c r="D7086" s="1" t="str">
        <f>TEXT(Tabla5[[#This Row],[FECHA]],"YYY")</f>
        <v>2025</v>
      </c>
      <c r="E7086" s="2" t="s">
        <v>143</v>
      </c>
      <c r="F7086" s="2" t="s">
        <v>7158</v>
      </c>
      <c r="G7086" s="2" t="s">
        <v>10001</v>
      </c>
      <c r="H7086">
        <v>10427201843</v>
      </c>
      <c r="I7086" t="str">
        <f>INDEX([1]BCLIENTES!B:B,MATCH(Tabla5[[#This Row],[RUC]],[1]BCLIENTES!A:A,0))</f>
        <v>FLORIAN ARANDA RUDY</v>
      </c>
      <c r="J7086" t="e">
        <f>INDEX([1]!Tabla1[DISTRITO],MATCH(Tabla5[[#This Row],[RUC]],[1]!Tabla1[RUC],0))</f>
        <v>#REF!</v>
      </c>
      <c r="K7086" t="str">
        <f>INDEX([1]BCLIENTES!H:H,MATCH(Tabla5[[#This Row],[RUC]],[1]BCLIENTES!A:A,0))</f>
        <v>LIMA</v>
      </c>
      <c r="L7086" s="3">
        <v>360</v>
      </c>
    </row>
    <row r="7087" spans="1:12" x14ac:dyDescent="0.25">
      <c r="A7087" t="s">
        <v>12</v>
      </c>
      <c r="B7087" s="1" t="s">
        <v>7156</v>
      </c>
      <c r="C7087" s="1" t="str">
        <f>TEXT(Tabla5[[#This Row],[FECHA]],"MMM")</f>
        <v>Ene</v>
      </c>
      <c r="D7087" s="1" t="str">
        <f>TEXT(Tabla5[[#This Row],[FECHA]],"YYY")</f>
        <v>2025</v>
      </c>
      <c r="E7087" s="2" t="s">
        <v>143</v>
      </c>
      <c r="F7087" s="2" t="s">
        <v>7159</v>
      </c>
      <c r="G7087" s="2" t="s">
        <v>10001</v>
      </c>
      <c r="H7087">
        <v>20607431036</v>
      </c>
      <c r="I7087" t="str">
        <f>INDEX([1]BCLIENTES!B:B,MATCH(Tabla5[[#This Row],[RUC]],[1]BCLIENTES!A:A,0))</f>
        <v>ELECTRO LIMA SOLUTION E.I.R.L.</v>
      </c>
      <c r="J7087" t="e">
        <f>INDEX([1]!Tabla1[DISTRITO],MATCH(Tabla5[[#This Row],[RUC]],[1]!Tabla1[RUC],0))</f>
        <v>#REF!</v>
      </c>
      <c r="K7087" t="str">
        <f>INDEX([1]BCLIENTES!H:H,MATCH(Tabla5[[#This Row],[RUC]],[1]BCLIENTES!A:A,0))</f>
        <v>LIMA</v>
      </c>
      <c r="L7087" s="3">
        <v>1604</v>
      </c>
    </row>
    <row r="7088" spans="1:12" x14ac:dyDescent="0.25">
      <c r="A7088" t="s">
        <v>12</v>
      </c>
      <c r="B7088" s="1" t="s">
        <v>7156</v>
      </c>
      <c r="C7088" s="1" t="str">
        <f>TEXT(Tabla5[[#This Row],[FECHA]],"MMM")</f>
        <v>Ene</v>
      </c>
      <c r="D7088" s="1" t="str">
        <f>TEXT(Tabla5[[#This Row],[FECHA]],"YYY")</f>
        <v>2025</v>
      </c>
      <c r="E7088" s="2" t="s">
        <v>143</v>
      </c>
      <c r="F7088" s="2" t="s">
        <v>7160</v>
      </c>
      <c r="G7088" s="2" t="s">
        <v>10001</v>
      </c>
      <c r="H7088">
        <v>20602594409</v>
      </c>
      <c r="I7088" t="str">
        <f>INDEX([1]BCLIENTES!B:B,MATCH(Tabla5[[#This Row],[RUC]],[1]BCLIENTES!A:A,0))</f>
        <v xml:space="preserve"> S&amp;J OSORIUS PERU E.I.R.L.</v>
      </c>
      <c r="J7088" t="e">
        <f>INDEX([1]!Tabla1[DISTRITO],MATCH(Tabla5[[#This Row],[RUC]],[1]!Tabla1[RUC],0))</f>
        <v>#REF!</v>
      </c>
      <c r="K7088" t="str">
        <f>INDEX([1]BCLIENTES!H:H,MATCH(Tabla5[[#This Row],[RUC]],[1]BCLIENTES!A:A,0))</f>
        <v xml:space="preserve"> LIMA 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tr">
        <f>TEXT(Tabla5[[#This Row],[FECHA]],"MMM")</f>
        <v>Ene</v>
      </c>
      <c r="D7089" s="1" t="str">
        <f>TEXT(Tabla5[[#This Row],[FECHA]],"YYY")</f>
        <v>2025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tr">
        <f>INDEX([1]BCLIENTES!B:B,MATCH(Tabla5[[#This Row],[RUC]],[1]BCLIENTES!A:A,0))</f>
        <v xml:space="preserve"> INVERSIONES VALLEMONT S.A.C.</v>
      </c>
      <c r="J7089" t="e">
        <f>INDEX([1]!Tabla1[DISTRITO],MATCH(Tabla5[[#This Row],[RUC]],[1]!Tabla1[RUC],0))</f>
        <v>#REF!</v>
      </c>
      <c r="K7089" t="str">
        <f>INDEX([1]BCLIENTES!H:H,MATCH(Tabla5[[#This Row],[RUC]],[1]BCLIENTES!A:A,0))</f>
        <v xml:space="preserve"> LIMA 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tr">
        <f>TEXT(Tabla5[[#This Row],[FECHA]],"MMM")</f>
        <v>Ene</v>
      </c>
      <c r="D7090" s="1" t="str">
        <f>TEXT(Tabla5[[#This Row],[FECHA]],"YYY")</f>
        <v>2025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tr">
        <f>INDEX([1]BCLIENTES!B:B,MATCH(Tabla5[[#This Row],[RUC]],[1]BCLIENTES!A:A,0))</f>
        <v xml:space="preserve"> INVERSIONES VALLEMONT S.A.C.</v>
      </c>
      <c r="J7090" t="e">
        <f>INDEX([1]!Tabla1[DISTRITO],MATCH(Tabla5[[#This Row],[RUC]],[1]!Tabla1[RUC],0))</f>
        <v>#REF!</v>
      </c>
      <c r="K7090" t="str">
        <f>INDEX([1]BCLIENTES!H:H,MATCH(Tabla5[[#This Row],[RUC]],[1]BCLIENTES!A:A,0))</f>
        <v xml:space="preserve"> LIMA 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tr">
        <f>TEXT(Tabla5[[#This Row],[FECHA]],"MMM")</f>
        <v>Ene</v>
      </c>
      <c r="D7091" s="1" t="str">
        <f>TEXT(Tabla5[[#This Row],[FECHA]],"YYY")</f>
        <v>2025</v>
      </c>
      <c r="E7091" s="2" t="s">
        <v>143</v>
      </c>
      <c r="F7091" s="2" t="s">
        <v>7165</v>
      </c>
      <c r="G7091" s="2" t="s">
        <v>10001</v>
      </c>
      <c r="H7091">
        <v>20603879491</v>
      </c>
      <c r="I7091" t="str">
        <f>INDEX([1]BCLIENTES!B:B,MATCH(Tabla5[[#This Row],[RUC]],[1]BCLIENTES!A:A,0))</f>
        <v xml:space="preserve"> IMPORTADORA DISTRIBUIDORA KAEMI S.R.L. - KAEMI S.R.L.</v>
      </c>
      <c r="J7091" t="e">
        <f>INDEX([1]!Tabla1[DISTRITO],MATCH(Tabla5[[#This Row],[RUC]],[1]!Tabla1[RUC],0))</f>
        <v>#REF!</v>
      </c>
      <c r="K7091" t="str">
        <f>INDEX([1]BCLIENTES!H:H,MATCH(Tabla5[[#This Row],[RUC]],[1]BCLIENTES!A:A,0))</f>
        <v xml:space="preserve"> LIMA 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tr">
        <f>TEXT(Tabla5[[#This Row],[FECHA]],"MMM")</f>
        <v>Ene</v>
      </c>
      <c r="D7092" s="1" t="str">
        <f>TEXT(Tabla5[[#This Row],[FECHA]],"YYY")</f>
        <v>2025</v>
      </c>
      <c r="E7092" s="2" t="s">
        <v>143</v>
      </c>
      <c r="F7092" s="2" t="s">
        <v>7166</v>
      </c>
      <c r="G7092" s="2" t="s">
        <v>10005</v>
      </c>
      <c r="H7092">
        <v>20605108131</v>
      </c>
      <c r="I7092" t="str">
        <f>INDEX([1]BCLIENTES!B:B,MATCH(Tabla5[[#This Row],[RUC]],[1]BCLIENTES!A:A,0))</f>
        <v xml:space="preserve"> INVERSIONES SEÑOR DE CHACOS E.I.R.L.</v>
      </c>
      <c r="J7092" t="e">
        <f>INDEX([1]!Tabla1[DISTRITO],MATCH(Tabla5[[#This Row],[RUC]],[1]!Tabla1[RUC],0))</f>
        <v>#REF!</v>
      </c>
      <c r="K7092" t="str">
        <f>INDEX([1]BCLIENTES!H:H,MATCH(Tabla5[[#This Row],[RUC]],[1]BCLIENTES!A:A,0))</f>
        <v xml:space="preserve"> LIMA 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tr">
        <f>TEXT(Tabla5[[#This Row],[FECHA]],"MMM")</f>
        <v>Ene</v>
      </c>
      <c r="D7093" s="1" t="str">
        <f>TEXT(Tabla5[[#This Row],[FECHA]],"YYY")</f>
        <v>2025</v>
      </c>
      <c r="E7093" s="2" t="s">
        <v>143</v>
      </c>
      <c r="F7093" s="2" t="s">
        <v>7167</v>
      </c>
      <c r="G7093" s="2" t="s">
        <v>10005</v>
      </c>
      <c r="H7093">
        <v>20610645381</v>
      </c>
      <c r="I7093" t="str">
        <f>INDEX([1]BCLIENTES!B:B,MATCH(Tabla5[[#This Row],[RUC]],[1]BCLIENTES!A:A,0))</f>
        <v xml:space="preserve"> VYG DISTRIBUIDORES &amp; IMPORTADORES GARCIA S.A.C.</v>
      </c>
      <c r="J7093" t="e">
        <f>INDEX([1]!Tabla1[DISTRITO],MATCH(Tabla5[[#This Row],[RUC]],[1]!Tabla1[RUC],0))</f>
        <v>#REF!</v>
      </c>
      <c r="K7093" t="str">
        <f>INDEX([1]BCLIENTES!H:H,MATCH(Tabla5[[#This Row],[RUC]],[1]BCLIENTES!A:A,0))</f>
        <v xml:space="preserve"> LIMA 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tr">
        <f>TEXT(Tabla5[[#This Row],[FECHA]],"MMM")</f>
        <v>Ene</v>
      </c>
      <c r="D7094" s="1" t="str">
        <f>TEXT(Tabla5[[#This Row],[FECHA]],"YYY")</f>
        <v>2025</v>
      </c>
      <c r="E7094" s="2" t="s">
        <v>143</v>
      </c>
      <c r="F7094" s="2" t="s">
        <v>7168</v>
      </c>
      <c r="G7094" s="2" t="s">
        <v>10001</v>
      </c>
      <c r="H7094">
        <v>10406417994</v>
      </c>
      <c r="I7094" t="str">
        <f>INDEX([1]BCLIENTES!B:B,MATCH(Tabla5[[#This Row],[RUC]],[1]BCLIENTES!A:A,0))</f>
        <v xml:space="preserve"> SANTA CRUZ REA EDITH ANGELICA</v>
      </c>
      <c r="J7094" t="e">
        <f>INDEX([1]!Tabla1[DISTRITO],MATCH(Tabla5[[#This Row],[RUC]],[1]!Tabla1[RUC],0))</f>
        <v>#REF!</v>
      </c>
      <c r="K7094" t="str">
        <f>INDEX([1]BCLIENTES!H:H,MATCH(Tabla5[[#This Row],[RUC]],[1]BCLIENTES!A:A,0))</f>
        <v xml:space="preserve"> LIMA 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tr">
        <f>TEXT(Tabla5[[#This Row],[FECHA]],"MMM")</f>
        <v>Ene</v>
      </c>
      <c r="D7095" s="1" t="str">
        <f>TEXT(Tabla5[[#This Row],[FECHA]],"YYY")</f>
        <v>2025</v>
      </c>
      <c r="E7095" s="2" t="s">
        <v>143</v>
      </c>
      <c r="F7095" s="2" t="s">
        <v>7169</v>
      </c>
      <c r="G7095" s="2" t="s">
        <v>10005</v>
      </c>
      <c r="H7095">
        <v>20609018870</v>
      </c>
      <c r="I7095" t="str">
        <f>INDEX([1]BCLIENTES!B:B,MATCH(Tabla5[[#This Row],[RUC]],[1]BCLIENTES!A:A,0))</f>
        <v xml:space="preserve"> DISTRIBUIDORA &amp; COMERCIALIZADORA CHAYCO E.I.R.L.</v>
      </c>
      <c r="J7095" t="e">
        <f>INDEX([1]!Tabla1[DISTRITO],MATCH(Tabla5[[#This Row],[RUC]],[1]!Tabla1[RUC],0))</f>
        <v>#REF!</v>
      </c>
      <c r="K7095" t="str">
        <f>INDEX([1]BCLIENTES!H:H,MATCH(Tabla5[[#This Row],[RUC]],[1]BCLIENTES!A:A,0))</f>
        <v xml:space="preserve"> LIMA 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tr">
        <f>TEXT(Tabla5[[#This Row],[FECHA]],"MMM")</f>
        <v>Ene</v>
      </c>
      <c r="D7096" s="1" t="str">
        <f>TEXT(Tabla5[[#This Row],[FECHA]],"YYY")</f>
        <v>2025</v>
      </c>
      <c r="E7096" s="2" t="s">
        <v>143</v>
      </c>
      <c r="F7096" s="2" t="s">
        <v>7170</v>
      </c>
      <c r="G7096" s="2" t="s">
        <v>10005</v>
      </c>
      <c r="H7096">
        <v>10095470705</v>
      </c>
      <c r="I7096" t="str">
        <f>INDEX([1]BCLIENTES!B:B,MATCH(Tabla5[[#This Row],[RUC]],[1]BCLIENTES!A:A,0))</f>
        <v xml:space="preserve"> GARCIA PERALES MARIBEL SOLEDAD</v>
      </c>
      <c r="J7096" t="e">
        <f>INDEX([1]!Tabla1[DISTRITO],MATCH(Tabla5[[#This Row],[RUC]],[1]!Tabla1[RUC],0))</f>
        <v>#REF!</v>
      </c>
      <c r="K7096" t="str">
        <f>INDEX([1]BCLIENTES!H:H,MATCH(Tabla5[[#This Row],[RUC]],[1]BCLIENTES!A:A,0))</f>
        <v xml:space="preserve"> LIMA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tr">
        <f>TEXT(Tabla5[[#This Row],[FECHA]],"MMM")</f>
        <v>Ene</v>
      </c>
      <c r="D7097" s="1" t="str">
        <f>TEXT(Tabla5[[#This Row],[FECHA]],"YYY")</f>
        <v>2025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tr">
        <f>INDEX([1]BCLIENTES!B:B,MATCH(Tabla5[[#This Row],[RUC]],[1]BCLIENTES!A:A,0))</f>
        <v xml:space="preserve"> INVERSIONES VALLEMONT S.A.C.</v>
      </c>
      <c r="J7097" t="e">
        <f>INDEX([1]!Tabla1[DISTRITO],MATCH(Tabla5[[#This Row],[RUC]],[1]!Tabla1[RUC],0))</f>
        <v>#REF!</v>
      </c>
      <c r="K7097" t="str">
        <f>INDEX([1]BCLIENTES!H:H,MATCH(Tabla5[[#This Row],[RUC]],[1]BCLIENTES!A:A,0))</f>
        <v xml:space="preserve"> LIMA 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tr">
        <f>TEXT(Tabla5[[#This Row],[FECHA]],"MMM")</f>
        <v>Ene</v>
      </c>
      <c r="D7098" s="1" t="str">
        <f>TEXT(Tabla5[[#This Row],[FECHA]],"YYY")</f>
        <v>2025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tr">
        <f>INDEX([1]BCLIENTES!B:B,MATCH(Tabla5[[#This Row],[RUC]],[1]BCLIENTES!A:A,0))</f>
        <v xml:space="preserve"> DISTRIBUIDORA ELECTRICA JARAS S.A.C.</v>
      </c>
      <c r="J7098" t="e">
        <f>INDEX([1]!Tabla1[DISTRITO],MATCH(Tabla5[[#This Row],[RUC]],[1]!Tabla1[RUC],0))</f>
        <v>#REF!</v>
      </c>
      <c r="K7098" t="str">
        <f>INDEX([1]BCLIENTES!H:H,MATCH(Tabla5[[#This Row],[RUC]],[1]BCLIENTES!A:A,0))</f>
        <v xml:space="preserve"> LIMA 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tr">
        <f>TEXT(Tabla5[[#This Row],[FECHA]],"MMM")</f>
        <v>Ene</v>
      </c>
      <c r="D7099" s="1" t="str">
        <f>TEXT(Tabla5[[#This Row],[FECHA]],"YYY")</f>
        <v>2025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tr">
        <f>INDEX([1]BCLIENTES!B:B,MATCH(Tabla5[[#This Row],[RUC]],[1]BCLIENTES!A:A,0))</f>
        <v xml:space="preserve"> DISTRIBUIDORA ELECTRICA JARAS S.A.C.</v>
      </c>
      <c r="J7099" t="e">
        <f>INDEX([1]!Tabla1[DISTRITO],MATCH(Tabla5[[#This Row],[RUC]],[1]!Tabla1[RUC],0))</f>
        <v>#REF!</v>
      </c>
      <c r="K7099" t="str">
        <f>INDEX([1]BCLIENTES!H:H,MATCH(Tabla5[[#This Row],[RUC]],[1]BCLIENTES!A:A,0))</f>
        <v xml:space="preserve"> LIMA 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tr">
        <f>TEXT(Tabla5[[#This Row],[FECHA]],"MMM")</f>
        <v>Ene</v>
      </c>
      <c r="D7100" s="1" t="str">
        <f>TEXT(Tabla5[[#This Row],[FECHA]],"YYY")</f>
        <v>2025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tr">
        <f>INDEX([1]BCLIENTES!B:B,MATCH(Tabla5[[#This Row],[RUC]],[1]BCLIENTES!A:A,0))</f>
        <v xml:space="preserve"> COMERCIAL FERRETERA DIVINO MAESTRO EIRL</v>
      </c>
      <c r="J7100" t="e">
        <f>INDEX([1]!Tabla1[DISTRITO],MATCH(Tabla5[[#This Row],[RUC]],[1]!Tabla1[RUC],0))</f>
        <v>#REF!</v>
      </c>
      <c r="K7100" t="str">
        <f>INDEX([1]BCLIENTES!H:H,MATCH(Tabla5[[#This Row],[RUC]],[1]BCLIENTES!A:A,0))</f>
        <v xml:space="preserve"> LIMA 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tr">
        <f>TEXT(Tabla5[[#This Row],[FECHA]],"MMM")</f>
        <v>Ene</v>
      </c>
      <c r="D7101" s="1" t="str">
        <f>TEXT(Tabla5[[#This Row],[FECHA]],"YYY")</f>
        <v>2025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tr">
        <f>INDEX([1]BCLIENTES!B:B,MATCH(Tabla5[[#This Row],[RUC]],[1]BCLIENTES!A:A,0))</f>
        <v xml:space="preserve"> CASTAÑEDA MENDOZA MERICIA</v>
      </c>
      <c r="J7101" t="e">
        <f>INDEX([1]!Tabla1[DISTRITO],MATCH(Tabla5[[#This Row],[RUC]],[1]!Tabla1[RUC],0))</f>
        <v>#REF!</v>
      </c>
      <c r="K7101" t="str">
        <f>INDEX([1]BCLIENTES!H:H,MATCH(Tabla5[[#This Row],[RUC]],[1]BCLIENTES!A:A,0))</f>
        <v xml:space="preserve"> LIMA 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tr">
        <f>TEXT(Tabla5[[#This Row],[FECHA]],"MMM")</f>
        <v>Ene</v>
      </c>
      <c r="D7102" s="1" t="str">
        <f>TEXT(Tabla5[[#This Row],[FECHA]],"YYY")</f>
        <v>2025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tr">
        <f>INDEX([1]BCLIENTES!B:B,MATCH(Tabla5[[#This Row],[RUC]],[1]BCLIENTES!A:A,0))</f>
        <v xml:space="preserve"> SALAZAR BAUTISTA OLGA DEL PILAR</v>
      </c>
      <c r="J7102" t="e">
        <f>INDEX([1]!Tabla1[DISTRITO],MATCH(Tabla5[[#This Row],[RUC]],[1]!Tabla1[RUC],0))</f>
        <v>#REF!</v>
      </c>
      <c r="K7102" t="str">
        <f>INDEX([1]BCLIENTES!H:H,MATCH(Tabla5[[#This Row],[RUC]],[1]BCLIENTES!A:A,0))</f>
        <v>LIMA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tr">
        <f>TEXT(Tabla5[[#This Row],[FECHA]],"MMM")</f>
        <v>Ene</v>
      </c>
      <c r="D7103" s="1" t="str">
        <f>TEXT(Tabla5[[#This Row],[FECHA]],"YYY")</f>
        <v>2025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tr">
        <f>INDEX([1]BCLIENTES!B:B,MATCH(Tabla5[[#This Row],[RUC]],[1]BCLIENTES!A:A,0))</f>
        <v xml:space="preserve"> CORPORACION COMERCIAL SEÑOR DE HUANCA E.I.R.L.</v>
      </c>
      <c r="J7103" t="e">
        <f>INDEX([1]!Tabla1[DISTRITO],MATCH(Tabla5[[#This Row],[RUC]],[1]!Tabla1[RUC],0))</f>
        <v>#REF!</v>
      </c>
      <c r="K7103" t="str">
        <f>INDEX([1]BCLIENTES!H:H,MATCH(Tabla5[[#This Row],[RUC]],[1]BCLIENTES!A:A,0))</f>
        <v xml:space="preserve"> LIMA 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tr">
        <f>TEXT(Tabla5[[#This Row],[FECHA]],"MMM")</f>
        <v>Ene</v>
      </c>
      <c r="D7104" s="1" t="str">
        <f>TEXT(Tabla5[[#This Row],[FECHA]],"YYY")</f>
        <v>2025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tr">
        <f>INDEX([1]BCLIENTES!B:B,MATCH(Tabla5[[#This Row],[RUC]],[1]BCLIENTES!A:A,0))</f>
        <v>LOPEZ ROCA MERIKA RITA</v>
      </c>
      <c r="J7104" t="e">
        <f>INDEX([1]!Tabla1[DISTRITO],MATCH(Tabla5[[#This Row],[RUC]],[1]!Tabla1[RUC],0))</f>
        <v>#REF!</v>
      </c>
      <c r="K7104" t="str">
        <f>INDEX([1]BCLIENTES!H:H,MATCH(Tabla5[[#This Row],[RUC]],[1]BCLIENTES!A:A,0))</f>
        <v xml:space="preserve"> LIMA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tr">
        <f>TEXT(Tabla5[[#This Row],[FECHA]],"MMM")</f>
        <v>Ene</v>
      </c>
      <c r="D7105" s="1" t="str">
        <f>TEXT(Tabla5[[#This Row],[FECHA]],"YYY")</f>
        <v>2025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tr">
        <f>INDEX([1]BCLIENTES!B:B,MATCH(Tabla5[[#This Row],[RUC]],[1]BCLIENTES!A:A,0))</f>
        <v xml:space="preserve"> CONSTRUCCION SIUSA E.I.R.L.</v>
      </c>
      <c r="J7105" t="e">
        <f>INDEX([1]!Tabla1[DISTRITO],MATCH(Tabla5[[#This Row],[RUC]],[1]!Tabla1[RUC],0))</f>
        <v>#REF!</v>
      </c>
      <c r="K7105" t="str">
        <f>INDEX([1]BCLIENTES!H:H,MATCH(Tabla5[[#This Row],[RUC]],[1]BCLIENTES!A:A,0))</f>
        <v xml:space="preserve"> LIMA 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tr">
        <f>TEXT(Tabla5[[#This Row],[FECHA]],"MMM")</f>
        <v>Ene</v>
      </c>
      <c r="D7106" s="1" t="str">
        <f>TEXT(Tabla5[[#This Row],[FECHA]],"YYY")</f>
        <v>2025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tr">
        <f>INDEX([1]BCLIENTES!B:B,MATCH(Tabla5[[#This Row],[RUC]],[1]BCLIENTES!A:A,0))</f>
        <v xml:space="preserve"> DISTRIBUIDORA ELECTRICA JARAS S.A.C.</v>
      </c>
      <c r="J7106" t="e">
        <f>INDEX([1]!Tabla1[DISTRITO],MATCH(Tabla5[[#This Row],[RUC]],[1]!Tabla1[RUC],0))</f>
        <v>#REF!</v>
      </c>
      <c r="K7106" t="str">
        <f>INDEX([1]BCLIENTES!H:H,MATCH(Tabla5[[#This Row],[RUC]],[1]BCLIENTES!A:A,0))</f>
        <v xml:space="preserve"> LIMA 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tr">
        <f>TEXT(Tabla5[[#This Row],[FECHA]],"MMM")</f>
        <v>Ene</v>
      </c>
      <c r="D7107" s="1" t="str">
        <f>TEXT(Tabla5[[#This Row],[FECHA]],"YYY")</f>
        <v>2025</v>
      </c>
      <c r="E7107" s="2" t="s">
        <v>143</v>
      </c>
      <c r="F7107" s="2" t="s">
        <v>7183</v>
      </c>
      <c r="G7107" s="2" t="s">
        <v>10001</v>
      </c>
      <c r="H7107">
        <v>20601007216</v>
      </c>
      <c r="I7107" t="str">
        <f>INDEX([1]BCLIENTES!B:B,MATCH(Tabla5[[#This Row],[RUC]],[1]BCLIENTES!A:A,0))</f>
        <v xml:space="preserve"> FERRETERIA SOLUCIONES RAPIDAS S.A.C.</v>
      </c>
      <c r="J7107" t="e">
        <f>INDEX([1]!Tabla1[DISTRITO],MATCH(Tabla5[[#This Row],[RUC]],[1]!Tabla1[RUC],0))</f>
        <v>#REF!</v>
      </c>
      <c r="K7107" t="str">
        <f>INDEX([1]BCLIENTES!H:H,MATCH(Tabla5[[#This Row],[RUC]],[1]BCLIENTES!A:A,0))</f>
        <v xml:space="preserve"> LIMA 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tr">
        <f>TEXT(Tabla5[[#This Row],[FECHA]],"MMM")</f>
        <v>Ene</v>
      </c>
      <c r="D7108" s="1" t="str">
        <f>TEXT(Tabla5[[#This Row],[FECHA]],"YYY")</f>
        <v>2025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tr">
        <f>INDEX([1]BCLIENTES!B:B,MATCH(Tabla5[[#This Row],[RUC]],[1]BCLIENTES!A:A,0))</f>
        <v xml:space="preserve"> DISTRIBUIDORA ELECTRICA JARAS S.A.C.</v>
      </c>
      <c r="J7108" t="e">
        <f>INDEX([1]!Tabla1[DISTRITO],MATCH(Tabla5[[#This Row],[RUC]],[1]!Tabla1[RUC],0))</f>
        <v>#REF!</v>
      </c>
      <c r="K7108" t="str">
        <f>INDEX([1]BCLIENTES!H:H,MATCH(Tabla5[[#This Row],[RUC]],[1]BCLIENTES!A:A,0))</f>
        <v xml:space="preserve"> LIMA 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tr">
        <f>TEXT(Tabla5[[#This Row],[FECHA]],"MMM")</f>
        <v>Ene</v>
      </c>
      <c r="D7109" s="1" t="str">
        <f>TEXT(Tabla5[[#This Row],[FECHA]],"YYY")</f>
        <v>2025</v>
      </c>
      <c r="E7109" s="2" t="s">
        <v>143</v>
      </c>
      <c r="F7109" s="2" t="s">
        <v>7185</v>
      </c>
      <c r="G7109" s="2" t="s">
        <v>10005</v>
      </c>
      <c r="H7109">
        <v>10102120472</v>
      </c>
      <c r="I7109" t="str">
        <f>INDEX([1]BCLIENTES!B:B,MATCH(Tabla5[[#This Row],[RUC]],[1]BCLIENTES!A:A,0))</f>
        <v xml:space="preserve"> GARCIA PERALES JESSICA EUGENIA</v>
      </c>
      <c r="J7109" t="e">
        <f>INDEX([1]!Tabla1[DISTRITO],MATCH(Tabla5[[#This Row],[RUC]],[1]!Tabla1[RUC],0))</f>
        <v>#REF!</v>
      </c>
      <c r="K7109" t="str">
        <f>INDEX([1]BCLIENTES!H:H,MATCH(Tabla5[[#This Row],[RUC]],[1]BCLIENTES!A:A,0))</f>
        <v xml:space="preserve"> LIMA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tr">
        <f>TEXT(Tabla5[[#This Row],[FECHA]],"MMM")</f>
        <v>Ene</v>
      </c>
      <c r="D7110" s="1" t="str">
        <f>TEXT(Tabla5[[#This Row],[FECHA]],"YYY")</f>
        <v>2025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tr">
        <f>INDEX([1]BCLIENTES!B:B,MATCH(Tabla5[[#This Row],[RUC]],[1]BCLIENTES!A:A,0))</f>
        <v xml:space="preserve"> JARA VEGA MARIA JANET</v>
      </c>
      <c r="J7110" t="e">
        <f>INDEX([1]!Tabla1[DISTRITO],MATCH(Tabla5[[#This Row],[RUC]],[1]!Tabla1[RUC],0))</f>
        <v>#REF!</v>
      </c>
      <c r="K7110" t="str">
        <f>INDEX([1]BCLIENTES!H:H,MATCH(Tabla5[[#This Row],[RUC]],[1]BCLIENTES!A:A,0))</f>
        <v xml:space="preserve"> LIMA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tr">
        <f>TEXT(Tabla5[[#This Row],[FECHA]],"MMM")</f>
        <v>Ene</v>
      </c>
      <c r="D7111" s="1" t="str">
        <f>TEXT(Tabla5[[#This Row],[FECHA]],"YYY")</f>
        <v>2025</v>
      </c>
      <c r="E7111" s="2" t="s">
        <v>143</v>
      </c>
      <c r="F7111" s="2" t="s">
        <v>7187</v>
      </c>
      <c r="G7111" s="2" t="s">
        <v>10001</v>
      </c>
      <c r="H7111">
        <v>20612139840</v>
      </c>
      <c r="I7111" t="str">
        <f>INDEX([1]BCLIENTES!B:B,MATCH(Tabla5[[#This Row],[RUC]],[1]BCLIENTES!A:A,0))</f>
        <v xml:space="preserve"> COEFA PERU S.A.C.</v>
      </c>
      <c r="J7111" t="e">
        <f>INDEX([1]!Tabla1[DISTRITO],MATCH(Tabla5[[#This Row],[RUC]],[1]!Tabla1[RUC],0))</f>
        <v>#REF!</v>
      </c>
      <c r="K7111" t="str">
        <f>INDEX([1]BCLIENTES!H:H,MATCH(Tabla5[[#This Row],[RUC]],[1]BCLIENTES!A:A,0))</f>
        <v xml:space="preserve"> LIMA 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tr">
        <f>TEXT(Tabla5[[#This Row],[FECHA]],"MMM")</f>
        <v>Ene</v>
      </c>
      <c r="D7112" s="1" t="str">
        <f>TEXT(Tabla5[[#This Row],[FECHA]],"YYY")</f>
        <v>2025</v>
      </c>
      <c r="E7112" s="2" t="s">
        <v>143</v>
      </c>
      <c r="F7112" s="2" t="s">
        <v>7188</v>
      </c>
      <c r="G7112" s="2" t="s">
        <v>10001</v>
      </c>
      <c r="H7112">
        <v>20607956341</v>
      </c>
      <c r="I7112" t="str">
        <f>INDEX([1]BCLIENTES!B:B,MATCH(Tabla5[[#This Row],[RUC]],[1]BCLIENTES!A:A,0))</f>
        <v xml:space="preserve"> GRUPO FERRETERO DIEGO Y HNOS S.A.C.</v>
      </c>
      <c r="J7112" t="e">
        <f>INDEX([1]!Tabla1[DISTRITO],MATCH(Tabla5[[#This Row],[RUC]],[1]!Tabla1[RUC],0))</f>
        <v>#REF!</v>
      </c>
      <c r="K7112" t="str">
        <f>INDEX([1]BCLIENTES!H:H,MATCH(Tabla5[[#This Row],[RUC]],[1]BCLIENTES!A:A,0))</f>
        <v xml:space="preserve"> LIMA 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tr">
        <f>TEXT(Tabla5[[#This Row],[FECHA]],"MMM")</f>
        <v>Ene</v>
      </c>
      <c r="D7113" s="1" t="str">
        <f>TEXT(Tabla5[[#This Row],[FECHA]],"YYY")</f>
        <v>2025</v>
      </c>
      <c r="E7113" s="2" t="s">
        <v>143</v>
      </c>
      <c r="F7113" s="2" t="s">
        <v>7189</v>
      </c>
      <c r="G7113" s="2" t="s">
        <v>10005</v>
      </c>
      <c r="H7113">
        <v>20609064332</v>
      </c>
      <c r="I7113" t="str">
        <f>INDEX([1]BCLIENTES!B:B,MATCH(Tabla5[[#This Row],[RUC]],[1]BCLIENTES!A:A,0))</f>
        <v xml:space="preserve"> R &amp; A IMPORT ELECTRIC E.I.R.L.</v>
      </c>
      <c r="J7113" t="e">
        <f>INDEX([1]!Tabla1[DISTRITO],MATCH(Tabla5[[#This Row],[RUC]],[1]!Tabla1[RUC],0))</f>
        <v>#REF!</v>
      </c>
      <c r="K7113" t="str">
        <f>INDEX([1]BCLIENTES!H:H,MATCH(Tabla5[[#This Row],[RUC]],[1]BCLIENTES!A:A,0))</f>
        <v xml:space="preserve"> LIMA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tr">
        <f>TEXT(Tabla5[[#This Row],[FECHA]],"MMM")</f>
        <v>Ene</v>
      </c>
      <c r="D7114" s="1" t="str">
        <f>TEXT(Tabla5[[#This Row],[FECHA]],"YYY")</f>
        <v>2025</v>
      </c>
      <c r="E7114" s="2" t="s">
        <v>143</v>
      </c>
      <c r="F7114" s="2" t="s">
        <v>7190</v>
      </c>
      <c r="G7114" s="2" t="s">
        <v>10005</v>
      </c>
      <c r="H7114">
        <v>10440948478</v>
      </c>
      <c r="I7114" t="str">
        <f>INDEX([1]BCLIENTES!B:B,MATCH(Tabla5[[#This Row],[RUC]],[1]BCLIENTES!A:A,0))</f>
        <v xml:space="preserve"> DIONISIO POMA ESTELESTICA EUSTAQUIA</v>
      </c>
      <c r="J7114" t="e">
        <f>INDEX([1]!Tabla1[DISTRITO],MATCH(Tabla5[[#This Row],[RUC]],[1]!Tabla1[RUC],0))</f>
        <v>#REF!</v>
      </c>
      <c r="K7114" t="str">
        <f>INDEX([1]BCLIENTES!H:H,MATCH(Tabla5[[#This Row],[RUC]],[1]BCLIENTES!A:A,0))</f>
        <v xml:space="preserve"> LIMA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tr">
        <f>TEXT(Tabla5[[#This Row],[FECHA]],"MMM")</f>
        <v>Ene</v>
      </c>
      <c r="D7115" s="1" t="str">
        <f>TEXT(Tabla5[[#This Row],[FECHA]],"YYY")</f>
        <v>2025</v>
      </c>
      <c r="E7115" s="2" t="s">
        <v>143</v>
      </c>
      <c r="F7115" s="2" t="s">
        <v>7192</v>
      </c>
      <c r="G7115" s="2" t="s">
        <v>10005</v>
      </c>
      <c r="H7115">
        <v>20608765388</v>
      </c>
      <c r="I7115" t="str">
        <f>INDEX([1]BCLIENTES!B:B,MATCH(Tabla5[[#This Row],[RUC]],[1]BCLIENTES!A:A,0))</f>
        <v>GRUPO LED VISUAL INNOVATION S.A.C.</v>
      </c>
      <c r="J7115" t="e">
        <f>INDEX([1]!Tabla1[DISTRITO],MATCH(Tabla5[[#This Row],[RUC]],[1]!Tabla1[RUC],0))</f>
        <v>#REF!</v>
      </c>
      <c r="K7115" t="str">
        <f>INDEX([1]BCLIENTES!H:H,MATCH(Tabla5[[#This Row],[RUC]],[1]BCLIENTES!A:A,0))</f>
        <v>LIMA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tr">
        <f>TEXT(Tabla5[[#This Row],[FECHA]],"MMM")</f>
        <v>Ene</v>
      </c>
      <c r="D7116" s="1" t="str">
        <f>TEXT(Tabla5[[#This Row],[FECHA]],"YYY")</f>
        <v>2025</v>
      </c>
      <c r="E7116" s="2" t="s">
        <v>143</v>
      </c>
      <c r="F7116" s="2" t="s">
        <v>7193</v>
      </c>
      <c r="G7116" s="2" t="s">
        <v>10005</v>
      </c>
      <c r="H7116">
        <v>20609064332</v>
      </c>
      <c r="I7116" t="str">
        <f>INDEX([1]BCLIENTES!B:B,MATCH(Tabla5[[#This Row],[RUC]],[1]BCLIENTES!A:A,0))</f>
        <v xml:space="preserve"> R &amp; A IMPORT ELECTRIC E.I.R.L.</v>
      </c>
      <c r="J7116" t="e">
        <f>INDEX([1]!Tabla1[DISTRITO],MATCH(Tabla5[[#This Row],[RUC]],[1]!Tabla1[RUC],0))</f>
        <v>#REF!</v>
      </c>
      <c r="K7116" t="str">
        <f>INDEX([1]BCLIENTES!H:H,MATCH(Tabla5[[#This Row],[RUC]],[1]BCLIENTES!A:A,0))</f>
        <v xml:space="preserve"> LIMA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tr">
        <f>TEXT(Tabla5[[#This Row],[FECHA]],"MMM")</f>
        <v>Ene</v>
      </c>
      <c r="D7117" s="1" t="str">
        <f>TEXT(Tabla5[[#This Row],[FECHA]],"YYY")</f>
        <v>2025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tr">
        <f>INDEX([1]BCLIENTES!B:B,MATCH(Tabla5[[#This Row],[RUC]],[1]BCLIENTES!A:A,0))</f>
        <v xml:space="preserve"> FERRETERIA MIRIAN E.I.R.L.</v>
      </c>
      <c r="J7117" t="e">
        <f>INDEX([1]!Tabla1[DISTRITO],MATCH(Tabla5[[#This Row],[RUC]],[1]!Tabla1[RUC],0))</f>
        <v>#REF!</v>
      </c>
      <c r="K7117" t="str">
        <f>INDEX([1]BCLIENTES!H:H,MATCH(Tabla5[[#This Row],[RUC]],[1]BCLIENTES!A:A,0))</f>
        <v xml:space="preserve"> LIMA 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tr">
        <f>TEXT(Tabla5[[#This Row],[FECHA]],"MMM")</f>
        <v>Ene</v>
      </c>
      <c r="D7118" s="1" t="str">
        <f>TEXT(Tabla5[[#This Row],[FECHA]],"YYY")</f>
        <v>2025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tr">
        <f>INDEX([1]BCLIENTES!B:B,MATCH(Tabla5[[#This Row],[RUC]],[1]BCLIENTES!A:A,0))</f>
        <v xml:space="preserve"> DISTRIBUIDORA GERARD E.I.R.L.</v>
      </c>
      <c r="J7118" t="e">
        <f>INDEX([1]!Tabla1[DISTRITO],MATCH(Tabla5[[#This Row],[RUC]],[1]!Tabla1[RUC],0))</f>
        <v>#REF!</v>
      </c>
      <c r="K7118" t="str">
        <f>INDEX([1]BCLIENTES!H:H,MATCH(Tabla5[[#This Row],[RUC]],[1]BCLIENTES!A:A,0))</f>
        <v xml:space="preserve"> LIMA 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tr">
        <f>TEXT(Tabla5[[#This Row],[FECHA]],"MMM")</f>
        <v>Ene</v>
      </c>
      <c r="D7119" s="1" t="str">
        <f>TEXT(Tabla5[[#This Row],[FECHA]],"YYY")</f>
        <v>2025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tr">
        <f>INDEX([1]BCLIENTES!B:B,MATCH(Tabla5[[#This Row],[RUC]],[1]BCLIENTES!A:A,0))</f>
        <v xml:space="preserve"> DISTRIBUIDORA ELECTRICA JARAS S.A.C.</v>
      </c>
      <c r="J7119" t="e">
        <f>INDEX([1]!Tabla1[DISTRITO],MATCH(Tabla5[[#This Row],[RUC]],[1]!Tabla1[RUC],0))</f>
        <v>#REF!</v>
      </c>
      <c r="K7119" t="str">
        <f>INDEX([1]BCLIENTES!H:H,MATCH(Tabla5[[#This Row],[RUC]],[1]BCLIENTES!A:A,0))</f>
        <v xml:space="preserve"> LIMA 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tr">
        <f>TEXT(Tabla5[[#This Row],[FECHA]],"MMM")</f>
        <v>Ene</v>
      </c>
      <c r="D7120" s="1" t="str">
        <f>TEXT(Tabla5[[#This Row],[FECHA]],"YYY")</f>
        <v>2025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tr">
        <f>INDEX([1]BCLIENTES!B:B,MATCH(Tabla5[[#This Row],[RUC]],[1]BCLIENTES!A:A,0))</f>
        <v xml:space="preserve"> DISTRIBUIDORA GERARD E.I.R.L.</v>
      </c>
      <c r="J7120" t="e">
        <f>INDEX([1]!Tabla1[DISTRITO],MATCH(Tabla5[[#This Row],[RUC]],[1]!Tabla1[RUC],0))</f>
        <v>#REF!</v>
      </c>
      <c r="K7120" t="str">
        <f>INDEX([1]BCLIENTES!H:H,MATCH(Tabla5[[#This Row],[RUC]],[1]BCLIENTES!A:A,0))</f>
        <v xml:space="preserve"> LIMA 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tr">
        <f>TEXT(Tabla5[[#This Row],[FECHA]],"MMM")</f>
        <v>Ene</v>
      </c>
      <c r="D7121" s="1" t="str">
        <f>TEXT(Tabla5[[#This Row],[FECHA]],"YYY")</f>
        <v>2025</v>
      </c>
      <c r="E7121" s="2" t="s">
        <v>143</v>
      </c>
      <c r="F7121" s="2" t="s">
        <v>7198</v>
      </c>
      <c r="G7121" s="2" t="s">
        <v>10001</v>
      </c>
      <c r="H7121">
        <v>10428555622</v>
      </c>
      <c r="I7121" t="str">
        <f>INDEX([1]BCLIENTES!B:B,MATCH(Tabla5[[#This Row],[RUC]],[1]BCLIENTES!A:A,0))</f>
        <v xml:space="preserve"> ESLAVA ANGULO CRISOLOGO</v>
      </c>
      <c r="J7121" t="e">
        <f>INDEX([1]!Tabla1[DISTRITO],MATCH(Tabla5[[#This Row],[RUC]],[1]!Tabla1[RUC],0))</f>
        <v>#REF!</v>
      </c>
      <c r="K7121" t="str">
        <f>INDEX([1]BCLIENTES!H:H,MATCH(Tabla5[[#This Row],[RUC]],[1]BCLIENTES!A:A,0))</f>
        <v xml:space="preserve"> LIMA 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tr">
        <f>TEXT(Tabla5[[#This Row],[FECHA]],"MMM")</f>
        <v>Ene</v>
      </c>
      <c r="D7122" s="1" t="str">
        <f>TEXT(Tabla5[[#This Row],[FECHA]],"YYY")</f>
        <v>2025</v>
      </c>
      <c r="E7122" s="2" t="s">
        <v>143</v>
      </c>
      <c r="F7122" s="2" t="s">
        <v>7199</v>
      </c>
      <c r="G7122" s="2" t="s">
        <v>9997</v>
      </c>
      <c r="H7122">
        <v>1</v>
      </c>
      <c r="I7122" t="str">
        <f>INDEX([1]BCLIENTES!B:B,MATCH(Tabla5[[#This Row],[RUC]],[1]BCLIENTES!A:A,0))</f>
        <v>ANULADO</v>
      </c>
      <c r="J7122" t="e">
        <f>INDEX([1]!Tabla1[DISTRITO],MATCH(Tabla5[[#This Row],[RUC]],[1]!Tabla1[RUC],0))</f>
        <v>#REF!</v>
      </c>
      <c r="K7122" t="str">
        <f>INDEX([1]BCLIENTES!H:H,MATCH(Tabla5[[#This Row],[RUC]],[1]BCLIENTES!A:A,0))</f>
        <v>ANULADO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tr">
        <f>TEXT(Tabla5[[#This Row],[FECHA]],"MMM")</f>
        <v>Ene</v>
      </c>
      <c r="D7123" s="1" t="str">
        <f>TEXT(Tabla5[[#This Row],[FECHA]],"YYY")</f>
        <v>2025</v>
      </c>
      <c r="E7123" s="2" t="s">
        <v>143</v>
      </c>
      <c r="F7123" s="2" t="s">
        <v>7200</v>
      </c>
      <c r="G7123" s="2" t="s">
        <v>10001</v>
      </c>
      <c r="H7123">
        <v>20544226798</v>
      </c>
      <c r="I7123" t="str">
        <f>INDEX([1]BCLIENTES!B:B,MATCH(Tabla5[[#This Row],[RUC]],[1]BCLIENTES!A:A,0))</f>
        <v xml:space="preserve"> G. CEAL S.A.C</v>
      </c>
      <c r="J7123" t="e">
        <f>INDEX([1]!Tabla1[DISTRITO],MATCH(Tabla5[[#This Row],[RUC]],[1]!Tabla1[RUC],0))</f>
        <v>#REF!</v>
      </c>
      <c r="K7123" t="str">
        <f>INDEX([1]BCLIENTES!H:H,MATCH(Tabla5[[#This Row],[RUC]],[1]BCLIENTES!A:A,0))</f>
        <v xml:space="preserve"> LIMA 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tr">
        <f>TEXT(Tabla5[[#This Row],[FECHA]],"MMM")</f>
        <v>Ene</v>
      </c>
      <c r="D7124" s="1" t="str">
        <f>TEXT(Tabla5[[#This Row],[FECHA]],"YYY")</f>
        <v>2025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tr">
        <f>INDEX([1]BCLIENTES!B:B,MATCH(Tabla5[[#This Row],[RUC]],[1]BCLIENTES!A:A,0))</f>
        <v xml:space="preserve"> DISTRIBUIDORA ELECTRICA JARAS S.A.C.</v>
      </c>
      <c r="J7124" t="e">
        <f>INDEX([1]!Tabla1[DISTRITO],MATCH(Tabla5[[#This Row],[RUC]],[1]!Tabla1[RUC],0))</f>
        <v>#REF!</v>
      </c>
      <c r="K7124" t="str">
        <f>INDEX([1]BCLIENTES!H:H,MATCH(Tabla5[[#This Row],[RUC]],[1]BCLIENTES!A:A,0))</f>
        <v xml:space="preserve"> LIMA 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tr">
        <f>TEXT(Tabla5[[#This Row],[FECHA]],"MMM")</f>
        <v>Ene</v>
      </c>
      <c r="D7125" s="1" t="str">
        <f>TEXT(Tabla5[[#This Row],[FECHA]],"YYY")</f>
        <v>2025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tr">
        <f>INDEX([1]BCLIENTES!B:B,MATCH(Tabla5[[#This Row],[RUC]],[1]BCLIENTES!A:A,0))</f>
        <v xml:space="preserve"> INVERSIONES VALLEMONT S.A.C.</v>
      </c>
      <c r="J7125" t="e">
        <f>INDEX([1]!Tabla1[DISTRITO],MATCH(Tabla5[[#This Row],[RUC]],[1]!Tabla1[RUC],0))</f>
        <v>#REF!</v>
      </c>
      <c r="K7125" t="str">
        <f>INDEX([1]BCLIENTES!H:H,MATCH(Tabla5[[#This Row],[RUC]],[1]BCLIENTES!A:A,0))</f>
        <v xml:space="preserve"> LIMA 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tr">
        <f>TEXT(Tabla5[[#This Row],[FECHA]],"MMM")</f>
        <v>Ene</v>
      </c>
      <c r="D7126" s="1" t="str">
        <f>TEXT(Tabla5[[#This Row],[FECHA]],"YYY")</f>
        <v>2025</v>
      </c>
      <c r="E7126" s="2" t="s">
        <v>143</v>
      </c>
      <c r="F7126" s="2" t="s">
        <v>7203</v>
      </c>
      <c r="G7126" s="2" t="s">
        <v>10001</v>
      </c>
      <c r="H7126">
        <v>20602361412</v>
      </c>
      <c r="I7126" t="str">
        <f>INDEX([1]BCLIENTES!B:B,MATCH(Tabla5[[#This Row],[RUC]],[1]BCLIENTES!A:A,0))</f>
        <v>SOLUCIONES ELECTRICAS NAYSHA S.A.C.</v>
      </c>
      <c r="J7126" t="e">
        <f>INDEX([1]!Tabla1[DISTRITO],MATCH(Tabla5[[#This Row],[RUC]],[1]!Tabla1[RUC],0))</f>
        <v>#REF!</v>
      </c>
      <c r="K7126" t="str">
        <f>INDEX([1]BCLIENTES!H:H,MATCH(Tabla5[[#This Row],[RUC]],[1]BCLIENTES!A:A,0))</f>
        <v>LIMA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tr">
        <f>TEXT(Tabla5[[#This Row],[FECHA]],"MMM")</f>
        <v>Ene</v>
      </c>
      <c r="D7127" s="1" t="str">
        <f>TEXT(Tabla5[[#This Row],[FECHA]],"YYY")</f>
        <v>2025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tr">
        <f>INDEX([1]BCLIENTES!B:B,MATCH(Tabla5[[#This Row],[RUC]],[1]BCLIENTES!A:A,0))</f>
        <v xml:space="preserve"> DISTRIBUIDORA GERARD E.I.R.L.</v>
      </c>
      <c r="J7127" t="e">
        <f>INDEX([1]!Tabla1[DISTRITO],MATCH(Tabla5[[#This Row],[RUC]],[1]!Tabla1[RUC],0))</f>
        <v>#REF!</v>
      </c>
      <c r="K7127" t="str">
        <f>INDEX([1]BCLIENTES!H:H,MATCH(Tabla5[[#This Row],[RUC]],[1]BCLIENTES!A:A,0))</f>
        <v xml:space="preserve"> LIMA 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tr">
        <f>TEXT(Tabla5[[#This Row],[FECHA]],"MMM")</f>
        <v>Ene</v>
      </c>
      <c r="D7128" s="1" t="str">
        <f>TEXT(Tabla5[[#This Row],[FECHA]],"YYY")</f>
        <v>2025</v>
      </c>
      <c r="E7128" s="2" t="s">
        <v>143</v>
      </c>
      <c r="F7128" s="2" t="s">
        <v>7206</v>
      </c>
      <c r="G7128" s="2" t="s">
        <v>10001</v>
      </c>
      <c r="H7128">
        <v>20602361412</v>
      </c>
      <c r="I7128" t="str">
        <f>INDEX([1]BCLIENTES!B:B,MATCH(Tabla5[[#This Row],[RUC]],[1]BCLIENTES!A:A,0))</f>
        <v>SOLUCIONES ELECTRICAS NAYSHA S.A.C.</v>
      </c>
      <c r="J7128" t="e">
        <f>INDEX([1]!Tabla1[DISTRITO],MATCH(Tabla5[[#This Row],[RUC]],[1]!Tabla1[RUC],0))</f>
        <v>#REF!</v>
      </c>
      <c r="K7128" t="str">
        <f>INDEX([1]BCLIENTES!H:H,MATCH(Tabla5[[#This Row],[RUC]],[1]BCLIENTES!A:A,0))</f>
        <v>LIMA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tr">
        <f>TEXT(Tabla5[[#This Row],[FECHA]],"MMM")</f>
        <v>Ene</v>
      </c>
      <c r="D7129" s="1" t="str">
        <f>TEXT(Tabla5[[#This Row],[FECHA]],"YYY")</f>
        <v>2025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tr">
        <f>INDEX([1]BCLIENTES!B:B,MATCH(Tabla5[[#This Row],[RUC]],[1]BCLIENTES!A:A,0))</f>
        <v xml:space="preserve"> DISTRIBUIDORA GERARD E.I.R.L.</v>
      </c>
      <c r="J7129" t="e">
        <f>INDEX([1]!Tabla1[DISTRITO],MATCH(Tabla5[[#This Row],[RUC]],[1]!Tabla1[RUC],0))</f>
        <v>#REF!</v>
      </c>
      <c r="K7129" t="str">
        <f>INDEX([1]BCLIENTES!H:H,MATCH(Tabla5[[#This Row],[RUC]],[1]BCLIENTES!A:A,0))</f>
        <v xml:space="preserve"> LIMA 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tr">
        <f>TEXT(Tabla5[[#This Row],[FECHA]],"MMM")</f>
        <v>Ene</v>
      </c>
      <c r="D7130" s="1" t="str">
        <f>TEXT(Tabla5[[#This Row],[FECHA]],"YYY")</f>
        <v>2025</v>
      </c>
      <c r="E7130" s="2" t="s">
        <v>143</v>
      </c>
      <c r="F7130" s="2" t="s">
        <v>7208</v>
      </c>
      <c r="G7130" s="2" t="s">
        <v>10001</v>
      </c>
      <c r="H7130">
        <v>20544226798</v>
      </c>
      <c r="I7130" t="str">
        <f>INDEX([1]BCLIENTES!B:B,MATCH(Tabla5[[#This Row],[RUC]],[1]BCLIENTES!A:A,0))</f>
        <v xml:space="preserve"> G. CEAL S.A.C</v>
      </c>
      <c r="J7130" t="e">
        <f>INDEX([1]!Tabla1[DISTRITO],MATCH(Tabla5[[#This Row],[RUC]],[1]!Tabla1[RUC],0))</f>
        <v>#REF!</v>
      </c>
      <c r="K7130" t="str">
        <f>INDEX([1]BCLIENTES!H:H,MATCH(Tabla5[[#This Row],[RUC]],[1]BCLIENTES!A:A,0))</f>
        <v xml:space="preserve"> LIMA 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tr">
        <f>TEXT(Tabla5[[#This Row],[FECHA]],"MMM")</f>
        <v>Ene</v>
      </c>
      <c r="D7131" s="1" t="str">
        <f>TEXT(Tabla5[[#This Row],[FECHA]],"YYY")</f>
        <v>2025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tr">
        <f>INDEX([1]BCLIENTES!B:B,MATCH(Tabla5[[#This Row],[RUC]],[1]BCLIENTES!A:A,0))</f>
        <v>LOPINTA VALENZUELA CRISTHEL YOHANNA</v>
      </c>
      <c r="J7131" t="e">
        <f>INDEX([1]!Tabla1[DISTRITO],MATCH(Tabla5[[#This Row],[RUC]],[1]!Tabla1[RUC],0))</f>
        <v>#REF!</v>
      </c>
      <c r="K7131" t="str">
        <f>INDEX([1]BCLIENTES!H:H,MATCH(Tabla5[[#This Row],[RUC]],[1]BCLIENTES!A:A,0))</f>
        <v>LIMA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tr">
        <f>TEXT(Tabla5[[#This Row],[FECHA]],"MMM")</f>
        <v>Ene</v>
      </c>
      <c r="D7132" s="1" t="str">
        <f>TEXT(Tabla5[[#This Row],[FECHA]],"YYY")</f>
        <v>2025</v>
      </c>
      <c r="E7132" s="2" t="s">
        <v>143</v>
      </c>
      <c r="F7132" s="2" t="s">
        <v>7210</v>
      </c>
      <c r="G7132" s="2" t="s">
        <v>10001</v>
      </c>
      <c r="H7132">
        <v>10723587684</v>
      </c>
      <c r="I7132" t="str">
        <f>INDEX([1]BCLIENTES!B:B,MATCH(Tabla5[[#This Row],[RUC]],[1]BCLIENTES!A:A,0))</f>
        <v xml:space="preserve"> ASTUPIÑAN LEON DARWIN DAYER</v>
      </c>
      <c r="J7132" t="e">
        <f>INDEX([1]!Tabla1[DISTRITO],MATCH(Tabla5[[#This Row],[RUC]],[1]!Tabla1[RUC],0))</f>
        <v>#REF!</v>
      </c>
      <c r="K7132" t="str">
        <f>INDEX([1]BCLIENTES!H:H,MATCH(Tabla5[[#This Row],[RUC]],[1]BCLIENTES!A:A,0))</f>
        <v xml:space="preserve"> LIMA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tr">
        <f>TEXT(Tabla5[[#This Row],[FECHA]],"MMM")</f>
        <v>Ene</v>
      </c>
      <c r="D7133" s="1" t="str">
        <f>TEXT(Tabla5[[#This Row],[FECHA]],"YYY")</f>
        <v>2025</v>
      </c>
      <c r="E7133" s="2" t="s">
        <v>143</v>
      </c>
      <c r="F7133" s="2" t="s">
        <v>7211</v>
      </c>
      <c r="G7133" s="2" t="s">
        <v>9997</v>
      </c>
      <c r="H7133">
        <v>1</v>
      </c>
      <c r="I7133" t="str">
        <f>INDEX([1]BCLIENTES!B:B,MATCH(Tabla5[[#This Row],[RUC]],[1]BCLIENTES!A:A,0))</f>
        <v>ANULADO</v>
      </c>
      <c r="J7133" t="e">
        <f>INDEX([1]!Tabla1[DISTRITO],MATCH(Tabla5[[#This Row],[RUC]],[1]!Tabla1[RUC],0))</f>
        <v>#REF!</v>
      </c>
      <c r="K7133" t="str">
        <f>INDEX([1]BCLIENTES!H:H,MATCH(Tabla5[[#This Row],[RUC]],[1]BCLIENTES!A:A,0))</f>
        <v>ANULADO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tr">
        <f>TEXT(Tabla5[[#This Row],[FECHA]],"MMM")</f>
        <v>Ene</v>
      </c>
      <c r="D7134" s="1" t="str">
        <f>TEXT(Tabla5[[#This Row],[FECHA]],"YYY")</f>
        <v>2025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tr">
        <f>INDEX([1]BCLIENTES!B:B,MATCH(Tabla5[[#This Row],[RUC]],[1]BCLIENTES!A:A,0))</f>
        <v xml:space="preserve"> HURTADO MOSQUEIRA JOSE</v>
      </c>
      <c r="J7134" t="e">
        <f>INDEX([1]!Tabla1[DISTRITO],MATCH(Tabla5[[#This Row],[RUC]],[1]!Tabla1[RUC],0))</f>
        <v>#REF!</v>
      </c>
      <c r="K7134" t="str">
        <f>INDEX([1]BCLIENTES!H:H,MATCH(Tabla5[[#This Row],[RUC]],[1]BCLIENTES!A:A,0))</f>
        <v xml:space="preserve"> LIMA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tr">
        <f>TEXT(Tabla5[[#This Row],[FECHA]],"MMM")</f>
        <v>Ene</v>
      </c>
      <c r="D7135" s="1" t="str">
        <f>TEXT(Tabla5[[#This Row],[FECHA]],"YYY")</f>
        <v>2025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tr">
        <f>INDEX([1]BCLIENTES!B:B,MATCH(Tabla5[[#This Row],[RUC]],[1]BCLIENTES!A:A,0))</f>
        <v>LOPINTA VALENZUELA CRISTHEL YOHANNA</v>
      </c>
      <c r="J7135" t="e">
        <f>INDEX([1]!Tabla1[DISTRITO],MATCH(Tabla5[[#This Row],[RUC]],[1]!Tabla1[RUC],0))</f>
        <v>#REF!</v>
      </c>
      <c r="K7135" t="str">
        <f>INDEX([1]BCLIENTES!H:H,MATCH(Tabla5[[#This Row],[RUC]],[1]BCLIENTES!A:A,0))</f>
        <v>LIMA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tr">
        <f>TEXT(Tabla5[[#This Row],[FECHA]],"MMM")</f>
        <v>Ene</v>
      </c>
      <c r="D7136" s="1" t="str">
        <f>TEXT(Tabla5[[#This Row],[FECHA]],"YYY")</f>
        <v>2025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tr">
        <f>INDEX([1]BCLIENTES!B:B,MATCH(Tabla5[[#This Row],[RUC]],[1]BCLIENTES!A:A,0))</f>
        <v xml:space="preserve"> LOPINTA FLORES LIVIA</v>
      </c>
      <c r="J7136" t="e">
        <f>INDEX([1]!Tabla1[DISTRITO],MATCH(Tabla5[[#This Row],[RUC]],[1]!Tabla1[RUC],0))</f>
        <v>#REF!</v>
      </c>
      <c r="K7136" t="str">
        <f>INDEX([1]BCLIENTES!H:H,MATCH(Tabla5[[#This Row],[RUC]],[1]BCLIENTES!A:A,0))</f>
        <v xml:space="preserve"> HUAROCHIRI 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tr">
        <f>TEXT(Tabla5[[#This Row],[FECHA]],"MMM")</f>
        <v>Ene</v>
      </c>
      <c r="D7137" s="1" t="str">
        <f>TEXT(Tabla5[[#This Row],[FECHA]],"YYY")</f>
        <v>2025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tr">
        <f>INDEX([1]BCLIENTES!B:B,MATCH(Tabla5[[#This Row],[RUC]],[1]BCLIENTES!A:A,0))</f>
        <v xml:space="preserve"> REPRESENTACIONES MAGINO S.A.C</v>
      </c>
      <c r="J7137" t="e">
        <f>INDEX([1]!Tabla1[DISTRITO],MATCH(Tabla5[[#This Row],[RUC]],[1]!Tabla1[RUC],0))</f>
        <v>#REF!</v>
      </c>
      <c r="K7137" t="str">
        <f>INDEX([1]BCLIENTES!H:H,MATCH(Tabla5[[#This Row],[RUC]],[1]BCLIENTES!A:A,0))</f>
        <v xml:space="preserve"> LIMA 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tr">
        <f>TEXT(Tabla5[[#This Row],[FECHA]],"MMM")</f>
        <v>Ene</v>
      </c>
      <c r="D7138" s="1" t="str">
        <f>TEXT(Tabla5[[#This Row],[FECHA]],"YYY")</f>
        <v>2025</v>
      </c>
      <c r="E7138" s="2" t="s">
        <v>143</v>
      </c>
      <c r="F7138" s="2" t="s">
        <v>7216</v>
      </c>
      <c r="G7138" s="2" t="s">
        <v>9997</v>
      </c>
      <c r="H7138">
        <v>1</v>
      </c>
      <c r="I7138" t="str">
        <f>INDEX([1]BCLIENTES!B:B,MATCH(Tabla5[[#This Row],[RUC]],[1]BCLIENTES!A:A,0))</f>
        <v>ANULADO</v>
      </c>
      <c r="J7138" t="e">
        <f>INDEX([1]!Tabla1[DISTRITO],MATCH(Tabla5[[#This Row],[RUC]],[1]!Tabla1[RUC],0))</f>
        <v>#REF!</v>
      </c>
      <c r="K7138" t="str">
        <f>INDEX([1]BCLIENTES!H:H,MATCH(Tabla5[[#This Row],[RUC]],[1]BCLIENTES!A:A,0))</f>
        <v>ANULADO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tr">
        <f>TEXT(Tabla5[[#This Row],[FECHA]],"MMM")</f>
        <v>Ene</v>
      </c>
      <c r="D7139" s="1" t="str">
        <f>TEXT(Tabla5[[#This Row],[FECHA]],"YYY")</f>
        <v>2025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tr">
        <f>INDEX([1]BCLIENTES!B:B,MATCH(Tabla5[[#This Row],[RUC]],[1]BCLIENTES!A:A,0))</f>
        <v xml:space="preserve"> POMA SIMON ARACELY</v>
      </c>
      <c r="J7139" t="e">
        <f>INDEX([1]!Tabla1[DISTRITO],MATCH(Tabla5[[#This Row],[RUC]],[1]!Tabla1[RUC],0))</f>
        <v>#REF!</v>
      </c>
      <c r="K7139" t="str">
        <f>INDEX([1]BCLIENTES!H:H,MATCH(Tabla5[[#This Row],[RUC]],[1]BCLIENTES!A:A,0))</f>
        <v xml:space="preserve"> CAÑETE 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tr">
        <f>TEXT(Tabla5[[#This Row],[FECHA]],"MMM")</f>
        <v>Ene</v>
      </c>
      <c r="D7140" s="1" t="str">
        <f>TEXT(Tabla5[[#This Row],[FECHA]],"YYY")</f>
        <v>2025</v>
      </c>
      <c r="E7140" s="2" t="s">
        <v>143</v>
      </c>
      <c r="F7140" s="2" t="s">
        <v>7218</v>
      </c>
      <c r="G7140" s="2" t="s">
        <v>10001</v>
      </c>
      <c r="H7140">
        <v>20600144724</v>
      </c>
      <c r="I7140" t="str">
        <f>INDEX([1]BCLIENTES!B:B,MATCH(Tabla5[[#This Row],[RUC]],[1]BCLIENTES!A:A,0))</f>
        <v xml:space="preserve"> ROMERO PERU CIA S.A.C.</v>
      </c>
      <c r="J7140" t="e">
        <f>INDEX([1]!Tabla1[DISTRITO],MATCH(Tabla5[[#This Row],[RUC]],[1]!Tabla1[RUC],0))</f>
        <v>#REF!</v>
      </c>
      <c r="K7140" t="str">
        <f>INDEX([1]BCLIENTES!H:H,MATCH(Tabla5[[#This Row],[RUC]],[1]BCLIENTES!A:A,0))</f>
        <v xml:space="preserve"> LIMA 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tr">
        <f>TEXT(Tabla5[[#This Row],[FECHA]],"MMM")</f>
        <v>Ene</v>
      </c>
      <c r="D7141" s="1" t="str">
        <f>TEXT(Tabla5[[#This Row],[FECHA]],"YYY")</f>
        <v>2025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tr">
        <f>INDEX([1]BCLIENTES!B:B,MATCH(Tabla5[[#This Row],[RUC]],[1]BCLIENTES!A:A,0))</f>
        <v xml:space="preserve"> DISTRIBUIDORA ELECTRICA JARAS S.A.C.</v>
      </c>
      <c r="J7141" t="e">
        <f>INDEX([1]!Tabla1[DISTRITO],MATCH(Tabla5[[#This Row],[RUC]],[1]!Tabla1[RUC],0))</f>
        <v>#REF!</v>
      </c>
      <c r="K7141" t="str">
        <f>INDEX([1]BCLIENTES!H:H,MATCH(Tabla5[[#This Row],[RUC]],[1]BCLIENTES!A:A,0))</f>
        <v xml:space="preserve"> LIMA 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tr">
        <f>TEXT(Tabla5[[#This Row],[FECHA]],"MMM")</f>
        <v>Ene</v>
      </c>
      <c r="D7142" s="1" t="str">
        <f>TEXT(Tabla5[[#This Row],[FECHA]],"YYY")</f>
        <v>2025</v>
      </c>
      <c r="E7142" s="2" t="s">
        <v>143</v>
      </c>
      <c r="F7142" s="2" t="s">
        <v>7220</v>
      </c>
      <c r="G7142" s="2" t="s">
        <v>9997</v>
      </c>
      <c r="H7142">
        <v>1</v>
      </c>
      <c r="I7142" t="str">
        <f>INDEX([1]BCLIENTES!B:B,MATCH(Tabla5[[#This Row],[RUC]],[1]BCLIENTES!A:A,0))</f>
        <v>ANULADO</v>
      </c>
      <c r="J7142" t="e">
        <f>INDEX([1]!Tabla1[DISTRITO],MATCH(Tabla5[[#This Row],[RUC]],[1]!Tabla1[RUC],0))</f>
        <v>#REF!</v>
      </c>
      <c r="K7142" t="str">
        <f>INDEX([1]BCLIENTES!H:H,MATCH(Tabla5[[#This Row],[RUC]],[1]BCLIENTES!A:A,0))</f>
        <v>ANULADO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tr">
        <f>TEXT(Tabla5[[#This Row],[FECHA]],"MMM")</f>
        <v>Ene</v>
      </c>
      <c r="D7143" s="1" t="str">
        <f>TEXT(Tabla5[[#This Row],[FECHA]],"YYY")</f>
        <v>2025</v>
      </c>
      <c r="E7143" s="2" t="s">
        <v>143</v>
      </c>
      <c r="F7143" s="2" t="s">
        <v>7222</v>
      </c>
      <c r="G7143" s="2" t="s">
        <v>9997</v>
      </c>
      <c r="H7143">
        <v>1</v>
      </c>
      <c r="I7143" t="str">
        <f>INDEX([1]BCLIENTES!B:B,MATCH(Tabla5[[#This Row],[RUC]],[1]BCLIENTES!A:A,0))</f>
        <v>ANULADO</v>
      </c>
      <c r="J7143" t="e">
        <f>INDEX([1]!Tabla1[DISTRITO],MATCH(Tabla5[[#This Row],[RUC]],[1]!Tabla1[RUC],0))</f>
        <v>#REF!</v>
      </c>
      <c r="K7143" t="str">
        <f>INDEX([1]BCLIENTES!H:H,MATCH(Tabla5[[#This Row],[RUC]],[1]BCLIENTES!A:A,0))</f>
        <v>ANULADO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tr">
        <f>TEXT(Tabla5[[#This Row],[FECHA]],"MMM")</f>
        <v>Ene</v>
      </c>
      <c r="D7144" s="1" t="str">
        <f>TEXT(Tabla5[[#This Row],[FECHA]],"YYY")</f>
        <v>2025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tr">
        <f>INDEX([1]BCLIENTES!B:B,MATCH(Tabla5[[#This Row],[RUC]],[1]BCLIENTES!A:A,0))</f>
        <v xml:space="preserve"> INVERSIONES VALLEMONT S.A.C.</v>
      </c>
      <c r="J7144" t="e">
        <f>INDEX([1]!Tabla1[DISTRITO],MATCH(Tabla5[[#This Row],[RUC]],[1]!Tabla1[RUC],0))</f>
        <v>#REF!</v>
      </c>
      <c r="K7144" t="str">
        <f>INDEX([1]BCLIENTES!H:H,MATCH(Tabla5[[#This Row],[RUC]],[1]BCLIENTES!A:A,0))</f>
        <v xml:space="preserve"> LIMA 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tr">
        <f>TEXT(Tabla5[[#This Row],[FECHA]],"MMM")</f>
        <v>Ene</v>
      </c>
      <c r="D7145" s="1" t="str">
        <f>TEXT(Tabla5[[#This Row],[FECHA]],"YYY")</f>
        <v>2025</v>
      </c>
      <c r="E7145" s="2" t="s">
        <v>143</v>
      </c>
      <c r="F7145" s="2" t="s">
        <v>7224</v>
      </c>
      <c r="G7145" s="2" t="s">
        <v>10001</v>
      </c>
      <c r="H7145">
        <v>10427201843</v>
      </c>
      <c r="I7145" t="str">
        <f>INDEX([1]BCLIENTES!B:B,MATCH(Tabla5[[#This Row],[RUC]],[1]BCLIENTES!A:A,0))</f>
        <v>FLORIAN ARANDA RUDY</v>
      </c>
      <c r="J7145" t="e">
        <f>INDEX([1]!Tabla1[DISTRITO],MATCH(Tabla5[[#This Row],[RUC]],[1]!Tabla1[RUC],0))</f>
        <v>#REF!</v>
      </c>
      <c r="K7145" t="str">
        <f>INDEX([1]BCLIENTES!H:H,MATCH(Tabla5[[#This Row],[RUC]],[1]BCLIENTES!A:A,0))</f>
        <v>LIMA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tr">
        <f>TEXT(Tabla5[[#This Row],[FECHA]],"MMM")</f>
        <v>Ene</v>
      </c>
      <c r="D7146" s="1" t="str">
        <f>TEXT(Tabla5[[#This Row],[FECHA]],"YYY")</f>
        <v>2025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tr">
        <f>INDEX([1]BCLIENTES!B:B,MATCH(Tabla5[[#This Row],[RUC]],[1]BCLIENTES!A:A,0))</f>
        <v xml:space="preserve"> DISTRIBUIDORA GERARD E.I.R.L.</v>
      </c>
      <c r="J7146" t="e">
        <f>INDEX([1]!Tabla1[DISTRITO],MATCH(Tabla5[[#This Row],[RUC]],[1]!Tabla1[RUC],0))</f>
        <v>#REF!</v>
      </c>
      <c r="K7146" t="str">
        <f>INDEX([1]BCLIENTES!H:H,MATCH(Tabla5[[#This Row],[RUC]],[1]BCLIENTES!A:A,0))</f>
        <v xml:space="preserve"> LIMA 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tr">
        <f>TEXT(Tabla5[[#This Row],[FECHA]],"MMM")</f>
        <v>Ene</v>
      </c>
      <c r="D7147" s="1" t="str">
        <f>TEXT(Tabla5[[#This Row],[FECHA]],"YYY")</f>
        <v>2025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tr">
        <f>INDEX([1]BCLIENTES!B:B,MATCH(Tabla5[[#This Row],[RUC]],[1]BCLIENTES!A:A,0))</f>
        <v xml:space="preserve"> DISTRIBUIDORA ELECTRICA JARAS S.A.C.</v>
      </c>
      <c r="J7147" t="e">
        <f>INDEX([1]!Tabla1[DISTRITO],MATCH(Tabla5[[#This Row],[RUC]],[1]!Tabla1[RUC],0))</f>
        <v>#REF!</v>
      </c>
      <c r="K7147" t="str">
        <f>INDEX([1]BCLIENTES!H:H,MATCH(Tabla5[[#This Row],[RUC]],[1]BCLIENTES!A:A,0))</f>
        <v xml:space="preserve"> LIMA 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tr">
        <f>TEXT(Tabla5[[#This Row],[FECHA]],"MMM")</f>
        <v>Ene</v>
      </c>
      <c r="D7148" s="1" t="str">
        <f>TEXT(Tabla5[[#This Row],[FECHA]],"YYY")</f>
        <v>2025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tr">
        <f>INDEX([1]BCLIENTES!B:B,MATCH(Tabla5[[#This Row],[RUC]],[1]BCLIENTES!A:A,0))</f>
        <v xml:space="preserve"> SALAZAR BAUTISTA OLGA DEL PILAR</v>
      </c>
      <c r="J7148" t="e">
        <f>INDEX([1]!Tabla1[DISTRITO],MATCH(Tabla5[[#This Row],[RUC]],[1]!Tabla1[RUC],0))</f>
        <v>#REF!</v>
      </c>
      <c r="K7148" t="str">
        <f>INDEX([1]BCLIENTES!H:H,MATCH(Tabla5[[#This Row],[RUC]],[1]BCLIENTES!A:A,0))</f>
        <v>LIMA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tr">
        <f>TEXT(Tabla5[[#This Row],[FECHA]],"MMM")</f>
        <v>Ene</v>
      </c>
      <c r="D7149" s="1" t="str">
        <f>TEXT(Tabla5[[#This Row],[FECHA]],"YYY")</f>
        <v>2025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tr">
        <f>INDEX([1]BCLIENTES!B:B,MATCH(Tabla5[[#This Row],[RUC]],[1]BCLIENTES!A:A,0))</f>
        <v xml:space="preserve"> SALAZAR BAUTISTA OLGA DEL PILAR</v>
      </c>
      <c r="J7149" t="e">
        <f>INDEX([1]!Tabla1[DISTRITO],MATCH(Tabla5[[#This Row],[RUC]],[1]!Tabla1[RUC],0))</f>
        <v>#REF!</v>
      </c>
      <c r="K7149" t="str">
        <f>INDEX([1]BCLIENTES!H:H,MATCH(Tabla5[[#This Row],[RUC]],[1]BCLIENTES!A:A,0))</f>
        <v>LIMA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tr">
        <f>TEXT(Tabla5[[#This Row],[FECHA]],"MMM")</f>
        <v>Ene</v>
      </c>
      <c r="D7150" s="1" t="str">
        <f>TEXT(Tabla5[[#This Row],[FECHA]],"YYY")</f>
        <v>2025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tr">
        <f>INDEX([1]BCLIENTES!B:B,MATCH(Tabla5[[#This Row],[RUC]],[1]BCLIENTES!A:A,0))</f>
        <v xml:space="preserve"> JARA VEGA MARIA JANET</v>
      </c>
      <c r="J7150" t="e">
        <f>INDEX([1]!Tabla1[DISTRITO],MATCH(Tabla5[[#This Row],[RUC]],[1]!Tabla1[RUC],0))</f>
        <v>#REF!</v>
      </c>
      <c r="K7150" t="str">
        <f>INDEX([1]BCLIENTES!H:H,MATCH(Tabla5[[#This Row],[RUC]],[1]BCLIENTES!A:A,0))</f>
        <v xml:space="preserve"> LIMA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tr">
        <f>TEXT(Tabla5[[#This Row],[FECHA]],"MMM")</f>
        <v>Ene</v>
      </c>
      <c r="D7151" s="1" t="str">
        <f>TEXT(Tabla5[[#This Row],[FECHA]],"YYY")</f>
        <v>2025</v>
      </c>
      <c r="E7151" s="2" t="s">
        <v>143</v>
      </c>
      <c r="F7151" s="2" t="s">
        <v>7232</v>
      </c>
      <c r="G7151" s="2" t="s">
        <v>10001</v>
      </c>
      <c r="H7151">
        <v>15606626077</v>
      </c>
      <c r="I7151" t="str">
        <f>INDEX([1]BCLIENTES!B:B,MATCH(Tabla5[[#This Row],[RUC]],[1]BCLIENTES!A:A,0))</f>
        <v xml:space="preserve"> QUINTERO LOPEZ MELQUISEDEC</v>
      </c>
      <c r="J7151" t="e">
        <f>INDEX([1]!Tabla1[DISTRITO],MATCH(Tabla5[[#This Row],[RUC]],[1]!Tabla1[RUC],0))</f>
        <v>#REF!</v>
      </c>
      <c r="K7151" t="str">
        <f>INDEX([1]BCLIENTES!H:H,MATCH(Tabla5[[#This Row],[RUC]],[1]BCLIENTES!A:A,0))</f>
        <v xml:space="preserve"> LIMA 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tr">
        <f>TEXT(Tabla5[[#This Row],[FECHA]],"MMM")</f>
        <v>Ene</v>
      </c>
      <c r="D7152" s="1" t="str">
        <f>TEXT(Tabla5[[#This Row],[FECHA]],"YYY")</f>
        <v>2025</v>
      </c>
      <c r="E7152" s="2" t="s">
        <v>143</v>
      </c>
      <c r="F7152" s="2" t="s">
        <v>7233</v>
      </c>
      <c r="G7152" s="2" t="s">
        <v>10001</v>
      </c>
      <c r="H7152">
        <v>20508378824</v>
      </c>
      <c r="I7152" t="str">
        <f>INDEX([1]BCLIENTES!B:B,MATCH(Tabla5[[#This Row],[RUC]],[1]BCLIENTES!A:A,0))</f>
        <v xml:space="preserve"> SUCARI INVERSIONES E.I.R.L.</v>
      </c>
      <c r="J7152" t="e">
        <f>INDEX([1]!Tabla1[DISTRITO],MATCH(Tabla5[[#This Row],[RUC]],[1]!Tabla1[RUC],0))</f>
        <v>#REF!</v>
      </c>
      <c r="K7152" t="str">
        <f>INDEX([1]BCLIENTES!H:H,MATCH(Tabla5[[#This Row],[RUC]],[1]BCLIENTES!A:A,0))</f>
        <v xml:space="preserve"> LIMA 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tr">
        <f>TEXT(Tabla5[[#This Row],[FECHA]],"MMM")</f>
        <v>Ene</v>
      </c>
      <c r="D7153" s="1" t="str">
        <f>TEXT(Tabla5[[#This Row],[FECHA]],"YYY")</f>
        <v>2025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tr">
        <f>INDEX([1]BCLIENTES!B:B,MATCH(Tabla5[[#This Row],[RUC]],[1]BCLIENTES!A:A,0))</f>
        <v xml:space="preserve"> DISTRIBUIDORA GERARD E.I.R.L.</v>
      </c>
      <c r="J7153" t="e">
        <f>INDEX([1]!Tabla1[DISTRITO],MATCH(Tabla5[[#This Row],[RUC]],[1]!Tabla1[RUC],0))</f>
        <v>#REF!</v>
      </c>
      <c r="K7153" t="str">
        <f>INDEX([1]BCLIENTES!H:H,MATCH(Tabla5[[#This Row],[RUC]],[1]BCLIENTES!A:A,0))</f>
        <v xml:space="preserve"> LIMA 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tr">
        <f>TEXT(Tabla5[[#This Row],[FECHA]],"MMM")</f>
        <v>Ene</v>
      </c>
      <c r="D7154" s="1" t="str">
        <f>TEXT(Tabla5[[#This Row],[FECHA]],"YYY")</f>
        <v>2025</v>
      </c>
      <c r="E7154" s="2" t="s">
        <v>143</v>
      </c>
      <c r="F7154" s="2" t="s">
        <v>7236</v>
      </c>
      <c r="G7154" s="2" t="s">
        <v>10005</v>
      </c>
      <c r="H7154">
        <v>20611857013</v>
      </c>
      <c r="I7154" t="str">
        <f>INDEX([1]BCLIENTES!B:B,MATCH(Tabla5[[#This Row],[RUC]],[1]BCLIENTES!A:A,0))</f>
        <v xml:space="preserve"> GRUPO OCHO REGIONES S.A.C.</v>
      </c>
      <c r="J7154" t="e">
        <f>INDEX([1]!Tabla1[DISTRITO],MATCH(Tabla5[[#This Row],[RUC]],[1]!Tabla1[RUC],0))</f>
        <v>#REF!</v>
      </c>
      <c r="K7154" t="str">
        <f>INDEX([1]BCLIENTES!H:H,MATCH(Tabla5[[#This Row],[RUC]],[1]BCLIENTES!A:A,0))</f>
        <v xml:space="preserve"> LIMA 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tr">
        <f>TEXT(Tabla5[[#This Row],[FECHA]],"MMM")</f>
        <v>Ene</v>
      </c>
      <c r="D7155" s="1" t="str">
        <f>TEXT(Tabla5[[#This Row],[FECHA]],"YYY")</f>
        <v>2025</v>
      </c>
      <c r="E7155" s="2" t="s">
        <v>143</v>
      </c>
      <c r="F7155" s="2" t="s">
        <v>7237</v>
      </c>
      <c r="G7155" s="2" t="s">
        <v>9997</v>
      </c>
      <c r="H7155">
        <v>1</v>
      </c>
      <c r="I7155" t="str">
        <f>INDEX([1]BCLIENTES!B:B,MATCH(Tabla5[[#This Row],[RUC]],[1]BCLIENTES!A:A,0))</f>
        <v>ANULADO</v>
      </c>
      <c r="J7155" t="e">
        <f>INDEX([1]!Tabla1[DISTRITO],MATCH(Tabla5[[#This Row],[RUC]],[1]!Tabla1[RUC],0))</f>
        <v>#REF!</v>
      </c>
      <c r="K7155" t="str">
        <f>INDEX([1]BCLIENTES!H:H,MATCH(Tabla5[[#This Row],[RUC]],[1]BCLIENTES!A:A,0))</f>
        <v>ANULADO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tr">
        <f>TEXT(Tabla5[[#This Row],[FECHA]],"MMM")</f>
        <v>Ene</v>
      </c>
      <c r="D7156" s="1" t="str">
        <f>TEXT(Tabla5[[#This Row],[FECHA]],"YYY")</f>
        <v>2025</v>
      </c>
      <c r="E7156" s="2" t="s">
        <v>143</v>
      </c>
      <c r="F7156" s="2" t="s">
        <v>7238</v>
      </c>
      <c r="G7156" s="2" t="s">
        <v>10005</v>
      </c>
      <c r="H7156">
        <v>10400578198</v>
      </c>
      <c r="I7156" t="str">
        <f>INDEX([1]BCLIENTES!B:B,MATCH(Tabla5[[#This Row],[RUC]],[1]BCLIENTES!A:A,0))</f>
        <v xml:space="preserve"> MENDOZA HUERTA DARIA</v>
      </c>
      <c r="J7156" t="e">
        <f>INDEX([1]!Tabla1[DISTRITO],MATCH(Tabla5[[#This Row],[RUC]],[1]!Tabla1[RUC],0))</f>
        <v>#REF!</v>
      </c>
      <c r="K7156" t="str">
        <f>INDEX([1]BCLIENTES!H:H,MATCH(Tabla5[[#This Row],[RUC]],[1]BCLIENTES!A:A,0))</f>
        <v xml:space="preserve"> LIMA 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tr">
        <f>TEXT(Tabla5[[#This Row],[FECHA]],"MMM")</f>
        <v>Ene</v>
      </c>
      <c r="D7157" s="1" t="str">
        <f>TEXT(Tabla5[[#This Row],[FECHA]],"YYY")</f>
        <v>2025</v>
      </c>
      <c r="E7157" s="2" t="s">
        <v>143</v>
      </c>
      <c r="F7157" s="2" t="s">
        <v>7239</v>
      </c>
      <c r="G7157" s="2" t="s">
        <v>10005</v>
      </c>
      <c r="H7157">
        <v>10061163773</v>
      </c>
      <c r="I7157" t="str">
        <f>INDEX([1]BCLIENTES!B:B,MATCH(Tabla5[[#This Row],[RUC]],[1]BCLIENTES!A:A,0))</f>
        <v>FLORES DAVAGNINO DAVID ESTEBAN</v>
      </c>
      <c r="J7157" t="e">
        <f>INDEX([1]!Tabla1[DISTRITO],MATCH(Tabla5[[#This Row],[RUC]],[1]!Tabla1[RUC],0))</f>
        <v>#REF!</v>
      </c>
      <c r="K7157" t="str">
        <f>INDEX([1]BCLIENTES!H:H,MATCH(Tabla5[[#This Row],[RUC]],[1]BCLIENTES!A:A,0))</f>
        <v>HUACHO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tr">
        <f>TEXT(Tabla5[[#This Row],[FECHA]],"MMM")</f>
        <v>Ene</v>
      </c>
      <c r="D7158" s="1" t="str">
        <f>TEXT(Tabla5[[#This Row],[FECHA]],"YYY")</f>
        <v>2025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tr">
        <f>INDEX([1]BCLIENTES!B:B,MATCH(Tabla5[[#This Row],[RUC]],[1]BCLIENTES!A:A,0))</f>
        <v xml:space="preserve"> DISTRIBUIDORA GERARD E.I.R.L.</v>
      </c>
      <c r="J7158" t="e">
        <f>INDEX([1]!Tabla1[DISTRITO],MATCH(Tabla5[[#This Row],[RUC]],[1]!Tabla1[RUC],0))</f>
        <v>#REF!</v>
      </c>
      <c r="K7158" t="str">
        <f>INDEX([1]BCLIENTES!H:H,MATCH(Tabla5[[#This Row],[RUC]],[1]BCLIENTES!A:A,0))</f>
        <v xml:space="preserve"> LIMA 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tr">
        <f>TEXT(Tabla5[[#This Row],[FECHA]],"MMM")</f>
        <v>Ene</v>
      </c>
      <c r="D7159" s="1" t="str">
        <f>TEXT(Tabla5[[#This Row],[FECHA]],"YYY")</f>
        <v>2025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tr">
        <f>INDEX([1]BCLIENTES!B:B,MATCH(Tabla5[[#This Row],[RUC]],[1]BCLIENTES!A:A,0))</f>
        <v xml:space="preserve"> DISTRIBUIDORA GERARD E.I.R.L.</v>
      </c>
      <c r="J7159" t="e">
        <f>INDEX([1]!Tabla1[DISTRITO],MATCH(Tabla5[[#This Row],[RUC]],[1]!Tabla1[RUC],0))</f>
        <v>#REF!</v>
      </c>
      <c r="K7159" t="str">
        <f>INDEX([1]BCLIENTES!H:H,MATCH(Tabla5[[#This Row],[RUC]],[1]BCLIENTES!A:A,0))</f>
        <v xml:space="preserve"> LIMA 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tr">
        <f>TEXT(Tabla5[[#This Row],[FECHA]],"MMM")</f>
        <v>Ene</v>
      </c>
      <c r="D7160" s="1" t="str">
        <f>TEXT(Tabla5[[#This Row],[FECHA]],"YYY")</f>
        <v>2025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tr">
        <f>INDEX([1]BCLIENTES!B:B,MATCH(Tabla5[[#This Row],[RUC]],[1]BCLIENTES!A:A,0))</f>
        <v xml:space="preserve"> INVERSIONES VALLEMONT S.A.C.</v>
      </c>
      <c r="J7160" t="e">
        <f>INDEX([1]!Tabla1[DISTRITO],MATCH(Tabla5[[#This Row],[RUC]],[1]!Tabla1[RUC],0))</f>
        <v>#REF!</v>
      </c>
      <c r="K7160" t="str">
        <f>INDEX([1]BCLIENTES!H:H,MATCH(Tabla5[[#This Row],[RUC]],[1]BCLIENTES!A:A,0))</f>
        <v xml:space="preserve"> LIMA 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tr">
        <f>TEXT(Tabla5[[#This Row],[FECHA]],"MMM")</f>
        <v>Ene</v>
      </c>
      <c r="D7161" s="1" t="str">
        <f>TEXT(Tabla5[[#This Row],[FECHA]],"YYY")</f>
        <v>2025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tr">
        <f>INDEX([1]BCLIENTES!B:B,MATCH(Tabla5[[#This Row],[RUC]],[1]BCLIENTES!A:A,0))</f>
        <v xml:space="preserve"> DISTRIBUIDORA ELECTRICA JARAS S.A.C.</v>
      </c>
      <c r="J7161" t="e">
        <f>INDEX([1]!Tabla1[DISTRITO],MATCH(Tabla5[[#This Row],[RUC]],[1]!Tabla1[RUC],0))</f>
        <v>#REF!</v>
      </c>
      <c r="K7161" t="str">
        <f>INDEX([1]BCLIENTES!H:H,MATCH(Tabla5[[#This Row],[RUC]],[1]BCLIENTES!A:A,0))</f>
        <v xml:space="preserve"> LIMA 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tr">
        <f>TEXT(Tabla5[[#This Row],[FECHA]],"MMM")</f>
        <v>Ene</v>
      </c>
      <c r="D7162" s="1" t="str">
        <f>TEXT(Tabla5[[#This Row],[FECHA]],"YYY")</f>
        <v>2025</v>
      </c>
      <c r="E7162" s="2" t="s">
        <v>143</v>
      </c>
      <c r="F7162" s="2" t="s">
        <v>7246</v>
      </c>
      <c r="G7162" s="2" t="s">
        <v>10001</v>
      </c>
      <c r="H7162">
        <v>20601007216</v>
      </c>
      <c r="I7162" t="str">
        <f>INDEX([1]BCLIENTES!B:B,MATCH(Tabla5[[#This Row],[RUC]],[1]BCLIENTES!A:A,0))</f>
        <v xml:space="preserve"> FERRETERIA SOLUCIONES RAPIDAS S.A.C.</v>
      </c>
      <c r="J7162" t="e">
        <f>INDEX([1]!Tabla1[DISTRITO],MATCH(Tabla5[[#This Row],[RUC]],[1]!Tabla1[RUC],0))</f>
        <v>#REF!</v>
      </c>
      <c r="K7162" t="str">
        <f>INDEX([1]BCLIENTES!H:H,MATCH(Tabla5[[#This Row],[RUC]],[1]BCLIENTES!A:A,0))</f>
        <v xml:space="preserve"> LIMA 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tr">
        <f>TEXT(Tabla5[[#This Row],[FECHA]],"MMM")</f>
        <v>Ene</v>
      </c>
      <c r="D7163" s="1" t="str">
        <f>TEXT(Tabla5[[#This Row],[FECHA]],"YYY")</f>
        <v>2025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tr">
        <f>INDEX([1]BCLIENTES!B:B,MATCH(Tabla5[[#This Row],[RUC]],[1]BCLIENTES!A:A,0))</f>
        <v xml:space="preserve"> DISTRIBUIDORA ELECTRICA JARAS S.A.C.</v>
      </c>
      <c r="J7163" t="e">
        <f>INDEX([1]!Tabla1[DISTRITO],MATCH(Tabla5[[#This Row],[RUC]],[1]!Tabla1[RUC],0))</f>
        <v>#REF!</v>
      </c>
      <c r="K7163" t="str">
        <f>INDEX([1]BCLIENTES!H:H,MATCH(Tabla5[[#This Row],[RUC]],[1]BCLIENTES!A:A,0))</f>
        <v xml:space="preserve"> LIMA 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tr">
        <f>TEXT(Tabla5[[#This Row],[FECHA]],"MMM")</f>
        <v>Ene</v>
      </c>
      <c r="D7164" s="1" t="str">
        <f>TEXT(Tabla5[[#This Row],[FECHA]],"YYY")</f>
        <v>2025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tr">
        <f>INDEX([1]BCLIENTES!B:B,MATCH(Tabla5[[#This Row],[RUC]],[1]BCLIENTES!A:A,0))</f>
        <v xml:space="preserve"> INVERSIONES VALLEMONT S.A.C.</v>
      </c>
      <c r="J7164" t="e">
        <f>INDEX([1]!Tabla1[DISTRITO],MATCH(Tabla5[[#This Row],[RUC]],[1]!Tabla1[RUC],0))</f>
        <v>#REF!</v>
      </c>
      <c r="K7164" t="str">
        <f>INDEX([1]BCLIENTES!H:H,MATCH(Tabla5[[#This Row],[RUC]],[1]BCLIENTES!A:A,0))</f>
        <v xml:space="preserve"> LIMA 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tr">
        <f>TEXT(Tabla5[[#This Row],[FECHA]],"MMM")</f>
        <v>Ene</v>
      </c>
      <c r="D7165" s="1" t="str">
        <f>TEXT(Tabla5[[#This Row],[FECHA]],"YYY")</f>
        <v>2025</v>
      </c>
      <c r="E7165" s="2" t="s">
        <v>143</v>
      </c>
      <c r="F7165" s="2" t="s">
        <v>7249</v>
      </c>
      <c r="G7165" s="2" t="s">
        <v>10001</v>
      </c>
      <c r="H7165">
        <v>20514251461</v>
      </c>
      <c r="I7165" t="str">
        <f>INDEX([1]BCLIENTES!B:B,MATCH(Tabla5[[#This Row],[RUC]],[1]BCLIENTES!A:A,0))</f>
        <v xml:space="preserve"> FERRETERIA CHOQUE SOCIEDAD COMERCIAL DE RESPONSABILIDAD LIMITADA - FERRETERIA CHOQUE S.R.L.</v>
      </c>
      <c r="J7165" t="e">
        <f>INDEX([1]!Tabla1[DISTRITO],MATCH(Tabla5[[#This Row],[RUC]],[1]!Tabla1[RUC],0))</f>
        <v>#REF!</v>
      </c>
      <c r="K7165" t="str">
        <f>INDEX([1]BCLIENTES!H:H,MATCH(Tabla5[[#This Row],[RUC]],[1]BCLIENTES!A:A,0))</f>
        <v xml:space="preserve"> LIMA 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tr">
        <f>TEXT(Tabla5[[#This Row],[FECHA]],"MMM")</f>
        <v>Ene</v>
      </c>
      <c r="D7166" s="1" t="str">
        <f>TEXT(Tabla5[[#This Row],[FECHA]],"YYY")</f>
        <v>2025</v>
      </c>
      <c r="E7166" s="2" t="s">
        <v>143</v>
      </c>
      <c r="F7166" s="2" t="s">
        <v>7250</v>
      </c>
      <c r="G7166" s="2" t="s">
        <v>10005</v>
      </c>
      <c r="H7166">
        <v>20611323809</v>
      </c>
      <c r="I7166" t="str">
        <f>INDEX([1]BCLIENTES!B:B,MATCH(Tabla5[[#This Row],[RUC]],[1]BCLIENTES!A:A,0))</f>
        <v xml:space="preserve"> SMEIIN INVERSIONES S.A.C.</v>
      </c>
      <c r="J7166" t="e">
        <f>INDEX([1]!Tabla1[DISTRITO],MATCH(Tabla5[[#This Row],[RUC]],[1]!Tabla1[RUC],0))</f>
        <v>#REF!</v>
      </c>
      <c r="K7166" t="str">
        <f>INDEX([1]BCLIENTES!H:H,MATCH(Tabla5[[#This Row],[RUC]],[1]BCLIENTES!A:A,0))</f>
        <v xml:space="preserve"> LIMA 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tr">
        <f>TEXT(Tabla5[[#This Row],[FECHA]],"MMM")</f>
        <v>Ene</v>
      </c>
      <c r="D7167" s="1" t="str">
        <f>TEXT(Tabla5[[#This Row],[FECHA]],"YYY")</f>
        <v>2025</v>
      </c>
      <c r="E7167" s="2" t="s">
        <v>143</v>
      </c>
      <c r="F7167" s="2" t="s">
        <v>7251</v>
      </c>
      <c r="G7167" s="2" t="s">
        <v>10005</v>
      </c>
      <c r="H7167">
        <v>10090857156</v>
      </c>
      <c r="I7167" t="str">
        <f>INDEX([1]BCLIENTES!B:B,MATCH(Tabla5[[#This Row],[RUC]],[1]BCLIENTES!A:A,0))</f>
        <v>TENORIO GOMEZ MERCEDINO</v>
      </c>
      <c r="J7167" t="e">
        <f>INDEX([1]!Tabla1[DISTRITO],MATCH(Tabla5[[#This Row],[RUC]],[1]!Tabla1[RUC],0))</f>
        <v>#REF!</v>
      </c>
      <c r="K7167" t="str">
        <f>INDEX([1]BCLIENTES!H:H,MATCH(Tabla5[[#This Row],[RUC]],[1]BCLIENTES!A:A,0))</f>
        <v>LIMA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tr">
        <f>TEXT(Tabla5[[#This Row],[FECHA]],"MMM")</f>
        <v>Ene</v>
      </c>
      <c r="D7168" s="1" t="str">
        <f>TEXT(Tabla5[[#This Row],[FECHA]],"YYY")</f>
        <v>2025</v>
      </c>
      <c r="E7168" s="2" t="s">
        <v>143</v>
      </c>
      <c r="F7168" s="2" t="s">
        <v>7252</v>
      </c>
      <c r="G7168" s="2" t="s">
        <v>10005</v>
      </c>
      <c r="H7168">
        <v>20610645381</v>
      </c>
      <c r="I7168" t="str">
        <f>INDEX([1]BCLIENTES!B:B,MATCH(Tabla5[[#This Row],[RUC]],[1]BCLIENTES!A:A,0))</f>
        <v xml:space="preserve"> VYG DISTRIBUIDORES &amp; IMPORTADORES GARCIA S.A.C.</v>
      </c>
      <c r="J7168" t="e">
        <f>INDEX([1]!Tabla1[DISTRITO],MATCH(Tabla5[[#This Row],[RUC]],[1]!Tabla1[RUC],0))</f>
        <v>#REF!</v>
      </c>
      <c r="K7168" t="str">
        <f>INDEX([1]BCLIENTES!H:H,MATCH(Tabla5[[#This Row],[RUC]],[1]BCLIENTES!A:A,0))</f>
        <v xml:space="preserve"> LIMA 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tr">
        <f>TEXT(Tabla5[[#This Row],[FECHA]],"MMM")</f>
        <v>Ene</v>
      </c>
      <c r="D7169" s="1" t="str">
        <f>TEXT(Tabla5[[#This Row],[FECHA]],"YYY")</f>
        <v>2025</v>
      </c>
      <c r="E7169" s="2" t="s">
        <v>143</v>
      </c>
      <c r="F7169" s="2" t="s">
        <v>7253</v>
      </c>
      <c r="G7169" s="2" t="s">
        <v>10005</v>
      </c>
      <c r="H7169">
        <v>10485048311</v>
      </c>
      <c r="I7169" t="str">
        <f>INDEX([1]BCLIENTES!B:B,MATCH(Tabla5[[#This Row],[RUC]],[1]BCLIENTES!A:A,0))</f>
        <v xml:space="preserve"> CEOPA VELA CAROLINA</v>
      </c>
      <c r="J7169" t="e">
        <f>INDEX([1]!Tabla1[DISTRITO],MATCH(Tabla5[[#This Row],[RUC]],[1]!Tabla1[RUC],0))</f>
        <v>#REF!</v>
      </c>
      <c r="K7169" t="str">
        <f>INDEX([1]BCLIENTES!H:H,MATCH(Tabla5[[#This Row],[RUC]],[1]BCLIENTES!A:A,0))</f>
        <v xml:space="preserve"> LIMA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tr">
        <f>TEXT(Tabla5[[#This Row],[FECHA]],"MMM")</f>
        <v>Ene</v>
      </c>
      <c r="D7170" s="1" t="str">
        <f>TEXT(Tabla5[[#This Row],[FECHA]],"YYY")</f>
        <v>2025</v>
      </c>
      <c r="E7170" s="2" t="s">
        <v>143</v>
      </c>
      <c r="F7170" s="2" t="s">
        <v>7254</v>
      </c>
      <c r="G7170" s="2" t="s">
        <v>10005</v>
      </c>
      <c r="H7170">
        <v>20612325660</v>
      </c>
      <c r="I7170" t="str">
        <f>INDEX([1]BCLIENTES!B:B,MATCH(Tabla5[[#This Row],[RUC]],[1]BCLIENTES!A:A,0))</f>
        <v xml:space="preserve"> HL IMPORT SOLUTIONS E.I.R.L.</v>
      </c>
      <c r="J7170" t="e">
        <f>INDEX([1]!Tabla1[DISTRITO],MATCH(Tabla5[[#This Row],[RUC]],[1]!Tabla1[RUC],0))</f>
        <v>#REF!</v>
      </c>
      <c r="K7170" t="str">
        <f>INDEX([1]BCLIENTES!H:H,MATCH(Tabla5[[#This Row],[RUC]],[1]BCLIENTES!A:A,0))</f>
        <v xml:space="preserve"> LIMA 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tr">
        <f>TEXT(Tabla5[[#This Row],[FECHA]],"MMM")</f>
        <v>Ene</v>
      </c>
      <c r="D7171" s="1" t="str">
        <f>TEXT(Tabla5[[#This Row],[FECHA]],"YYY")</f>
        <v>2025</v>
      </c>
      <c r="E7171" s="2" t="s">
        <v>143</v>
      </c>
      <c r="F7171" s="2" t="s">
        <v>7255</v>
      </c>
      <c r="G7171" s="2" t="s">
        <v>10005</v>
      </c>
      <c r="H7171">
        <v>20605108131</v>
      </c>
      <c r="I7171" t="str">
        <f>INDEX([1]BCLIENTES!B:B,MATCH(Tabla5[[#This Row],[RUC]],[1]BCLIENTES!A:A,0))</f>
        <v xml:space="preserve"> INVERSIONES SEÑOR DE CHACOS E.I.R.L.</v>
      </c>
      <c r="J7171" t="e">
        <f>INDEX([1]!Tabla1[DISTRITO],MATCH(Tabla5[[#This Row],[RUC]],[1]!Tabla1[RUC],0))</f>
        <v>#REF!</v>
      </c>
      <c r="K7171" t="str">
        <f>INDEX([1]BCLIENTES!H:H,MATCH(Tabla5[[#This Row],[RUC]],[1]BCLIENTES!A:A,0))</f>
        <v xml:space="preserve"> LIMA 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tr">
        <f>TEXT(Tabla5[[#This Row],[FECHA]],"MMM")</f>
        <v>Ene</v>
      </c>
      <c r="D7172" s="1" t="str">
        <f>TEXT(Tabla5[[#This Row],[FECHA]],"YYY")</f>
        <v>2025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tr">
        <f>INDEX([1]BCLIENTES!B:B,MATCH(Tabla5[[#This Row],[RUC]],[1]BCLIENTES!A:A,0))</f>
        <v xml:space="preserve"> DISTRIBUIDORA GERARD E.I.R.L.</v>
      </c>
      <c r="J7172" t="e">
        <f>INDEX([1]!Tabla1[DISTRITO],MATCH(Tabla5[[#This Row],[RUC]],[1]!Tabla1[RUC],0))</f>
        <v>#REF!</v>
      </c>
      <c r="K7172" t="str">
        <f>INDEX([1]BCLIENTES!H:H,MATCH(Tabla5[[#This Row],[RUC]],[1]BCLIENTES!A:A,0))</f>
        <v xml:space="preserve"> LIMA 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tr">
        <f>TEXT(Tabla5[[#This Row],[FECHA]],"MMM")</f>
        <v>Ene</v>
      </c>
      <c r="D7173" s="1" t="str">
        <f>TEXT(Tabla5[[#This Row],[FECHA]],"YYY")</f>
        <v>2025</v>
      </c>
      <c r="E7173" s="2" t="s">
        <v>143</v>
      </c>
      <c r="F7173" s="2" t="s">
        <v>7257</v>
      </c>
      <c r="G7173" s="2" t="s">
        <v>10005</v>
      </c>
      <c r="H7173">
        <v>10708462816</v>
      </c>
      <c r="I7173" t="str">
        <f>INDEX([1]BCLIENTES!B:B,MATCH(Tabla5[[#This Row],[RUC]],[1]BCLIENTES!A:A,0))</f>
        <v xml:space="preserve"> RAMIREZ GUEVARA ROYER ROER</v>
      </c>
      <c r="J7173" t="e">
        <f>INDEX([1]!Tabla1[DISTRITO],MATCH(Tabla5[[#This Row],[RUC]],[1]!Tabla1[RUC],0))</f>
        <v>#REF!</v>
      </c>
      <c r="K7173" t="str">
        <f>INDEX([1]BCLIENTES!H:H,MATCH(Tabla5[[#This Row],[RUC]],[1]BCLIENTES!A:A,0))</f>
        <v xml:space="preserve"> LIMA 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tr">
        <f>TEXT(Tabla5[[#This Row],[FECHA]],"MMM")</f>
        <v>Ene</v>
      </c>
      <c r="D7174" s="1" t="str">
        <f>TEXT(Tabla5[[#This Row],[FECHA]],"YYY")</f>
        <v>2025</v>
      </c>
      <c r="E7174" s="2" t="s">
        <v>143</v>
      </c>
      <c r="F7174" s="2" t="s">
        <v>7259</v>
      </c>
      <c r="G7174" s="2" t="s">
        <v>10001</v>
      </c>
      <c r="H7174">
        <v>10421519078</v>
      </c>
      <c r="I7174" t="str">
        <f>INDEX([1]BCLIENTES!B:B,MATCH(Tabla5[[#This Row],[RUC]],[1]BCLIENTES!A:A,0))</f>
        <v>CHINCHAYHUARA RAMOS ABEL</v>
      </c>
      <c r="J7174" t="e">
        <f>INDEX([1]!Tabla1[DISTRITO],MATCH(Tabla5[[#This Row],[RUC]],[1]!Tabla1[RUC],0))</f>
        <v>#REF!</v>
      </c>
      <c r="K7174" t="str">
        <f>INDEX([1]BCLIENTES!H:H,MATCH(Tabla5[[#This Row],[RUC]],[1]BCLIENTES!A:A,0))</f>
        <v>LIMA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tr">
        <f>TEXT(Tabla5[[#This Row],[FECHA]],"MMM")</f>
        <v>Ene</v>
      </c>
      <c r="D7175" s="1" t="str">
        <f>TEXT(Tabla5[[#This Row],[FECHA]],"YYY")</f>
        <v>2025</v>
      </c>
      <c r="E7175" s="2" t="s">
        <v>143</v>
      </c>
      <c r="F7175" s="2" t="s">
        <v>7260</v>
      </c>
      <c r="G7175" s="2" t="s">
        <v>9997</v>
      </c>
      <c r="H7175">
        <v>1</v>
      </c>
      <c r="I7175" t="str">
        <f>INDEX([1]BCLIENTES!B:B,MATCH(Tabla5[[#This Row],[RUC]],[1]BCLIENTES!A:A,0))</f>
        <v>ANULADO</v>
      </c>
      <c r="J7175" t="e">
        <f>INDEX([1]!Tabla1[DISTRITO],MATCH(Tabla5[[#This Row],[RUC]],[1]!Tabla1[RUC],0))</f>
        <v>#REF!</v>
      </c>
      <c r="K7175" t="str">
        <f>INDEX([1]BCLIENTES!H:H,MATCH(Tabla5[[#This Row],[RUC]],[1]BCLIENTES!A:A,0))</f>
        <v>ANULADO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tr">
        <f>TEXT(Tabla5[[#This Row],[FECHA]],"MMM")</f>
        <v>Ene</v>
      </c>
      <c r="D7176" s="1" t="str">
        <f>TEXT(Tabla5[[#This Row],[FECHA]],"YYY")</f>
        <v>2025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tr">
        <f>INDEX([1]BCLIENTES!B:B,MATCH(Tabla5[[#This Row],[RUC]],[1]BCLIENTES!A:A,0))</f>
        <v xml:space="preserve"> SALAZAR BAUTISTA OLGA DEL PILAR</v>
      </c>
      <c r="J7176" t="e">
        <f>INDEX([1]!Tabla1[DISTRITO],MATCH(Tabla5[[#This Row],[RUC]],[1]!Tabla1[RUC],0))</f>
        <v>#REF!</v>
      </c>
      <c r="K7176" t="str">
        <f>INDEX([1]BCLIENTES!H:H,MATCH(Tabla5[[#This Row],[RUC]],[1]BCLIENTES!A:A,0))</f>
        <v>LIMA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tr">
        <f>TEXT(Tabla5[[#This Row],[FECHA]],"MMM")</f>
        <v>Ene</v>
      </c>
      <c r="D7177" s="1" t="str">
        <f>TEXT(Tabla5[[#This Row],[FECHA]],"YYY")</f>
        <v>2025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tr">
        <f>INDEX([1]BCLIENTES!B:B,MATCH(Tabla5[[#This Row],[RUC]],[1]BCLIENTES!A:A,0))</f>
        <v xml:space="preserve"> DISTRIBUIDORA ELECTRICA JARAS S.A.C.</v>
      </c>
      <c r="J7177" t="e">
        <f>INDEX([1]!Tabla1[DISTRITO],MATCH(Tabla5[[#This Row],[RUC]],[1]!Tabla1[RUC],0))</f>
        <v>#REF!</v>
      </c>
      <c r="K7177" t="str">
        <f>INDEX([1]BCLIENTES!H:H,MATCH(Tabla5[[#This Row],[RUC]],[1]BCLIENTES!A:A,0))</f>
        <v xml:space="preserve"> LIMA 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tr">
        <f>TEXT(Tabla5[[#This Row],[FECHA]],"MMM")</f>
        <v>Ene</v>
      </c>
      <c r="D7178" s="1" t="str">
        <f>TEXT(Tabla5[[#This Row],[FECHA]],"YYY")</f>
        <v>2025</v>
      </c>
      <c r="E7178" s="2" t="s">
        <v>143</v>
      </c>
      <c r="F7178" s="2" t="s">
        <v>7263</v>
      </c>
      <c r="G7178" s="2" t="s">
        <v>10005</v>
      </c>
      <c r="H7178">
        <v>20610645381</v>
      </c>
      <c r="I7178" t="str">
        <f>INDEX([1]BCLIENTES!B:B,MATCH(Tabla5[[#This Row],[RUC]],[1]BCLIENTES!A:A,0))</f>
        <v xml:space="preserve"> VYG DISTRIBUIDORES &amp; IMPORTADORES GARCIA S.A.C.</v>
      </c>
      <c r="J7178" t="e">
        <f>INDEX([1]!Tabla1[DISTRITO],MATCH(Tabla5[[#This Row],[RUC]],[1]!Tabla1[RUC],0))</f>
        <v>#REF!</v>
      </c>
      <c r="K7178" t="str">
        <f>INDEX([1]BCLIENTES!H:H,MATCH(Tabla5[[#This Row],[RUC]],[1]BCLIENTES!A:A,0))</f>
        <v xml:space="preserve"> LIMA 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tr">
        <f>TEXT(Tabla5[[#This Row],[FECHA]],"MMM")</f>
        <v>Ene</v>
      </c>
      <c r="D7179" s="1" t="str">
        <f>TEXT(Tabla5[[#This Row],[FECHA]],"YYY")</f>
        <v>2025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tr">
        <f>INDEX([1]BCLIENTES!B:B,MATCH(Tabla5[[#This Row],[RUC]],[1]BCLIENTES!A:A,0))</f>
        <v xml:space="preserve"> DISTRIBUIDORA GERARD E.I.R.L.</v>
      </c>
      <c r="J7179" t="e">
        <f>INDEX([1]!Tabla1[DISTRITO],MATCH(Tabla5[[#This Row],[RUC]],[1]!Tabla1[RUC],0))</f>
        <v>#REF!</v>
      </c>
      <c r="K7179" t="str">
        <f>INDEX([1]BCLIENTES!H:H,MATCH(Tabla5[[#This Row],[RUC]],[1]BCLIENTES!A:A,0))</f>
        <v xml:space="preserve"> LIMA 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tr">
        <f>TEXT(Tabla5[[#This Row],[FECHA]],"MMM")</f>
        <v>Ene</v>
      </c>
      <c r="D7180" s="1" t="str">
        <f>TEXT(Tabla5[[#This Row],[FECHA]],"YYY")</f>
        <v>2025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tr">
        <f>INDEX([1]BCLIENTES!B:B,MATCH(Tabla5[[#This Row],[RUC]],[1]BCLIENTES!A:A,0))</f>
        <v xml:space="preserve"> DISTRIBUIDORA ELECTRICA JARAS S.A.C.</v>
      </c>
      <c r="J7180" t="e">
        <f>INDEX([1]!Tabla1[DISTRITO],MATCH(Tabla5[[#This Row],[RUC]],[1]!Tabla1[RUC],0))</f>
        <v>#REF!</v>
      </c>
      <c r="K7180" t="str">
        <f>INDEX([1]BCLIENTES!H:H,MATCH(Tabla5[[#This Row],[RUC]],[1]BCLIENTES!A:A,0))</f>
        <v xml:space="preserve"> LIMA 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tr">
        <f>TEXT(Tabla5[[#This Row],[FECHA]],"MMM")</f>
        <v>Ene</v>
      </c>
      <c r="D7181" s="1" t="str">
        <f>TEXT(Tabla5[[#This Row],[FECHA]],"YYY")</f>
        <v>2025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tr">
        <f>INDEX([1]BCLIENTES!B:B,MATCH(Tabla5[[#This Row],[RUC]],[1]BCLIENTES!A:A,0))</f>
        <v xml:space="preserve"> HUARACA LOAYZA OLGA</v>
      </c>
      <c r="J7181" t="e">
        <f>INDEX([1]!Tabla1[DISTRITO],MATCH(Tabla5[[#This Row],[RUC]],[1]!Tabla1[RUC],0))</f>
        <v>#REF!</v>
      </c>
      <c r="K7181" t="str">
        <f>INDEX([1]BCLIENTES!H:H,MATCH(Tabla5[[#This Row],[RUC]],[1]BCLIENTES!A:A,0))</f>
        <v xml:space="preserve"> LIMA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tr">
        <f>TEXT(Tabla5[[#This Row],[FECHA]],"MMM")</f>
        <v>Ene</v>
      </c>
      <c r="D7182" s="1" t="str">
        <f>TEXT(Tabla5[[#This Row],[FECHA]],"YYY")</f>
        <v>2025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tr">
        <f>INDEX([1]BCLIENTES!B:B,MATCH(Tabla5[[#This Row],[RUC]],[1]BCLIENTES!A:A,0))</f>
        <v xml:space="preserve"> QUISPE ARQQUE REMIGIO</v>
      </c>
      <c r="J7182" t="e">
        <f>INDEX([1]!Tabla1[DISTRITO],MATCH(Tabla5[[#This Row],[RUC]],[1]!Tabla1[RUC],0))</f>
        <v>#REF!</v>
      </c>
      <c r="K7182" t="str">
        <f>INDEX([1]BCLIENTES!H:H,MATCH(Tabla5[[#This Row],[RUC]],[1]BCLIENTES!A:A,0))</f>
        <v xml:space="preserve"> LIMA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tr">
        <f>TEXT(Tabla5[[#This Row],[FECHA]],"MMM")</f>
        <v>Ene</v>
      </c>
      <c r="D7183" s="1" t="str">
        <f>TEXT(Tabla5[[#This Row],[FECHA]],"YYY")</f>
        <v>2025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tr">
        <f>INDEX([1]BCLIENTES!B:B,MATCH(Tabla5[[#This Row],[RUC]],[1]BCLIENTES!A:A,0))</f>
        <v xml:space="preserve"> CURAHUA RIVERA JAZIHEEL AMED</v>
      </c>
      <c r="J7183" t="e">
        <f>INDEX([1]!Tabla1[DISTRITO],MATCH(Tabla5[[#This Row],[RUC]],[1]!Tabla1[RUC],0))</f>
        <v>#REF!</v>
      </c>
      <c r="K7183" t="str">
        <f>INDEX([1]BCLIENTES!H:H,MATCH(Tabla5[[#This Row],[RUC]],[1]BCLIENTES!A:A,0))</f>
        <v xml:space="preserve"> LIMA 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tr">
        <f>TEXT(Tabla5[[#This Row],[FECHA]],"MMM")</f>
        <v>Ene</v>
      </c>
      <c r="D7184" s="1" t="str">
        <f>TEXT(Tabla5[[#This Row],[FECHA]],"YYY")</f>
        <v>2025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tr">
        <f>INDEX([1]BCLIENTES!B:B,MATCH(Tabla5[[#This Row],[RUC]],[1]BCLIENTES!A:A,0))</f>
        <v>TECNOVALVULA INDUSTRIAL S.A.</v>
      </c>
      <c r="J7184" t="e">
        <f>INDEX([1]!Tabla1[DISTRITO],MATCH(Tabla5[[#This Row],[RUC]],[1]!Tabla1[RUC],0))</f>
        <v>#REF!</v>
      </c>
      <c r="K7184" t="str">
        <f>INDEX([1]BCLIENTES!H:H,MATCH(Tabla5[[#This Row],[RUC]],[1]BCLIENTES!A:A,0))</f>
        <v>LIMA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tr">
        <f>TEXT(Tabla5[[#This Row],[FECHA]],"MMM")</f>
        <v>Ene</v>
      </c>
      <c r="D7185" s="1" t="str">
        <f>TEXT(Tabla5[[#This Row],[FECHA]],"YYY")</f>
        <v>2025</v>
      </c>
      <c r="E7185" s="2" t="s">
        <v>143</v>
      </c>
      <c r="F7185" s="2" t="s">
        <v>7272</v>
      </c>
      <c r="G7185" s="2" t="s">
        <v>9997</v>
      </c>
      <c r="H7185">
        <v>1</v>
      </c>
      <c r="I7185" t="str">
        <f>INDEX([1]BCLIENTES!B:B,MATCH(Tabla5[[#This Row],[RUC]],[1]BCLIENTES!A:A,0))</f>
        <v>ANULADO</v>
      </c>
      <c r="J7185" t="e">
        <f>INDEX([1]!Tabla1[DISTRITO],MATCH(Tabla5[[#This Row],[RUC]],[1]!Tabla1[RUC],0))</f>
        <v>#REF!</v>
      </c>
      <c r="K7185" t="str">
        <f>INDEX([1]BCLIENTES!H:H,MATCH(Tabla5[[#This Row],[RUC]],[1]BCLIENTES!A:A,0))</f>
        <v>ANULADO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tr">
        <f>TEXT(Tabla5[[#This Row],[FECHA]],"MMM")</f>
        <v>Ene</v>
      </c>
      <c r="D7186" s="1" t="str">
        <f>TEXT(Tabla5[[#This Row],[FECHA]],"YYY")</f>
        <v>2025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tr">
        <f>INDEX([1]BCLIENTES!B:B,MATCH(Tabla5[[#This Row],[RUC]],[1]BCLIENTES!A:A,0))</f>
        <v xml:space="preserve"> FERRETERIA MIRIAN E.I.R.L.</v>
      </c>
      <c r="J7186" t="e">
        <f>INDEX([1]!Tabla1[DISTRITO],MATCH(Tabla5[[#This Row],[RUC]],[1]!Tabla1[RUC],0))</f>
        <v>#REF!</v>
      </c>
      <c r="K7186" t="str">
        <f>INDEX([1]BCLIENTES!H:H,MATCH(Tabla5[[#This Row],[RUC]],[1]BCLIENTES!A:A,0))</f>
        <v xml:space="preserve"> LIMA 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tr">
        <f>TEXT(Tabla5[[#This Row],[FECHA]],"MMM")</f>
        <v>Ene</v>
      </c>
      <c r="D7187" s="1" t="str">
        <f>TEXT(Tabla5[[#This Row],[FECHA]],"YYY")</f>
        <v>2025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tr">
        <f>INDEX([1]BCLIENTES!B:B,MATCH(Tabla5[[#This Row],[RUC]],[1]BCLIENTES!A:A,0))</f>
        <v xml:space="preserve"> FERRETERIA INDUSTRIAL PRISMA S.A.C. - FERREINPRIS S.A.C.</v>
      </c>
      <c r="J7187" t="e">
        <f>INDEX([1]!Tabla1[DISTRITO],MATCH(Tabla5[[#This Row],[RUC]],[1]!Tabla1[RUC],0))</f>
        <v>#REF!</v>
      </c>
      <c r="K7187" t="str">
        <f>INDEX([1]BCLIENTES!H:H,MATCH(Tabla5[[#This Row],[RUC]],[1]BCLIENTES!A:A,0))</f>
        <v xml:space="preserve"> LIMA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tr">
        <f>TEXT(Tabla5[[#This Row],[FECHA]],"MMM")</f>
        <v>Ene</v>
      </c>
      <c r="D7188" s="1" t="str">
        <f>TEXT(Tabla5[[#This Row],[FECHA]],"YYY")</f>
        <v>2025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tr">
        <f>INDEX([1]BCLIENTES!B:B,MATCH(Tabla5[[#This Row],[RUC]],[1]BCLIENTES!A:A,0))</f>
        <v xml:space="preserve"> DISTRIBUIDORA ELECTRICA JARAS S.A.C.</v>
      </c>
      <c r="J7188" t="e">
        <f>INDEX([1]!Tabla1[DISTRITO],MATCH(Tabla5[[#This Row],[RUC]],[1]!Tabla1[RUC],0))</f>
        <v>#REF!</v>
      </c>
      <c r="K7188" t="str">
        <f>INDEX([1]BCLIENTES!H:H,MATCH(Tabla5[[#This Row],[RUC]],[1]BCLIENTES!A:A,0))</f>
        <v xml:space="preserve"> LIMA 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tr">
        <f>TEXT(Tabla5[[#This Row],[FECHA]],"MMM")</f>
        <v>Ene</v>
      </c>
      <c r="D7189" s="1" t="str">
        <f>TEXT(Tabla5[[#This Row],[FECHA]],"YYY")</f>
        <v>2025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tr">
        <f>INDEX([1]BCLIENTES!B:B,MATCH(Tabla5[[#This Row],[RUC]],[1]BCLIENTES!A:A,0))</f>
        <v xml:space="preserve"> FERREMATICES ESMERALDA E.I.R.L.</v>
      </c>
      <c r="J7189" t="e">
        <f>INDEX([1]!Tabla1[DISTRITO],MATCH(Tabla5[[#This Row],[RUC]],[1]!Tabla1[RUC],0))</f>
        <v>#REF!</v>
      </c>
      <c r="K7189" t="str">
        <f>INDEX([1]BCLIENTES!H:H,MATCH(Tabla5[[#This Row],[RUC]],[1]BCLIENTES!A:A,0))</f>
        <v xml:space="preserve"> LIMA 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tr">
        <f>TEXT(Tabla5[[#This Row],[FECHA]],"MMM")</f>
        <v>Ene</v>
      </c>
      <c r="D7190" s="1" t="str">
        <f>TEXT(Tabla5[[#This Row],[FECHA]],"YYY")</f>
        <v>2025</v>
      </c>
      <c r="E7190" s="2" t="s">
        <v>143</v>
      </c>
      <c r="F7190" s="2" t="s">
        <v>7277</v>
      </c>
      <c r="G7190" s="2" t="s">
        <v>10001</v>
      </c>
      <c r="H7190">
        <v>20545274621</v>
      </c>
      <c r="I7190" t="str">
        <f>INDEX([1]BCLIENTES!B:B,MATCH(Tabla5[[#This Row],[RUC]],[1]BCLIENTES!A:A,0))</f>
        <v xml:space="preserve"> LA ESTRELLITA HERMANOS SOCIEDAD COMERCIAL DE RESPONSABILIDAD LIMITADA - LA ESTRELLITA HERMANOS S.R.L</v>
      </c>
      <c r="J7190" t="e">
        <f>INDEX([1]!Tabla1[DISTRITO],MATCH(Tabla5[[#This Row],[RUC]],[1]!Tabla1[RUC],0))</f>
        <v>#REF!</v>
      </c>
      <c r="K7190" t="str">
        <f>INDEX([1]BCLIENTES!H:H,MATCH(Tabla5[[#This Row],[RUC]],[1]BCLIENTES!A:A,0))</f>
        <v xml:space="preserve"> LIMA 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tr">
        <f>TEXT(Tabla5[[#This Row],[FECHA]],"MMM")</f>
        <v>Ene</v>
      </c>
      <c r="D7191" s="1" t="str">
        <f>TEXT(Tabla5[[#This Row],[FECHA]],"YYY")</f>
        <v>2025</v>
      </c>
      <c r="E7191" s="2" t="s">
        <v>143</v>
      </c>
      <c r="F7191" s="2" t="s">
        <v>7278</v>
      </c>
      <c r="G7191" s="2" t="s">
        <v>10001</v>
      </c>
      <c r="H7191">
        <v>20550592925</v>
      </c>
      <c r="I7191" t="str">
        <f>INDEX([1]BCLIENTES!B:B,MATCH(Tabla5[[#This Row],[RUC]],[1]BCLIENTES!A:A,0))</f>
        <v xml:space="preserve"> IMPORTADORA Y DISTRIBUIDORA FERRETERA CALDERON S.A.C.</v>
      </c>
      <c r="J7191" t="e">
        <f>INDEX([1]!Tabla1[DISTRITO],MATCH(Tabla5[[#This Row],[RUC]],[1]!Tabla1[RUC],0))</f>
        <v>#REF!</v>
      </c>
      <c r="K7191" t="str">
        <f>INDEX([1]BCLIENTES!H:H,MATCH(Tabla5[[#This Row],[RUC]],[1]BCLIENTES!A:A,0))</f>
        <v xml:space="preserve"> LIMA 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tr">
        <f>TEXT(Tabla5[[#This Row],[FECHA]],"MMM")</f>
        <v>Ene</v>
      </c>
      <c r="D7192" s="1" t="str">
        <f>TEXT(Tabla5[[#This Row],[FECHA]],"YYY")</f>
        <v>2025</v>
      </c>
      <c r="E7192" s="2" t="s">
        <v>143</v>
      </c>
      <c r="F7192" s="2" t="s">
        <v>7279</v>
      </c>
      <c r="G7192" s="2" t="s">
        <v>10001</v>
      </c>
      <c r="H7192">
        <v>20611411872</v>
      </c>
      <c r="I7192" t="str">
        <f>INDEX([1]BCLIENTES!B:B,MATCH(Tabla5[[#This Row],[RUC]],[1]BCLIENTES!A:A,0))</f>
        <v>DIAMOND ELECTRIC PERU S.A.C.</v>
      </c>
      <c r="J7192" t="e">
        <f>INDEX([1]!Tabla1[DISTRITO],MATCH(Tabla5[[#This Row],[RUC]],[1]!Tabla1[RUC],0))</f>
        <v>#REF!</v>
      </c>
      <c r="K7192" t="str">
        <f>INDEX([1]BCLIENTES!H:H,MATCH(Tabla5[[#This Row],[RUC]],[1]BCLIENTES!A:A,0))</f>
        <v>LIMA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tr">
        <f>TEXT(Tabla5[[#This Row],[FECHA]],"MMM")</f>
        <v>Ene</v>
      </c>
      <c r="D7193" s="1" t="str">
        <f>TEXT(Tabla5[[#This Row],[FECHA]],"YYY")</f>
        <v>2025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tr">
        <f>INDEX([1]BCLIENTES!B:B,MATCH(Tabla5[[#This Row],[RUC]],[1]BCLIENTES!A:A,0))</f>
        <v xml:space="preserve"> INVERSIONES VALLEMONT S.A.C.</v>
      </c>
      <c r="J7193" t="e">
        <f>INDEX([1]!Tabla1[DISTRITO],MATCH(Tabla5[[#This Row],[RUC]],[1]!Tabla1[RUC],0))</f>
        <v>#REF!</v>
      </c>
      <c r="K7193" t="str">
        <f>INDEX([1]BCLIENTES!H:H,MATCH(Tabla5[[#This Row],[RUC]],[1]BCLIENTES!A:A,0))</f>
        <v xml:space="preserve"> LIMA 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tr">
        <f>TEXT(Tabla5[[#This Row],[FECHA]],"MMM")</f>
        <v>Ene</v>
      </c>
      <c r="D7194" s="1" t="str">
        <f>TEXT(Tabla5[[#This Row],[FECHA]],"YYY")</f>
        <v>2025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tr">
        <f>INDEX([1]BCLIENTES!B:B,MATCH(Tabla5[[#This Row],[RUC]],[1]BCLIENTES!A:A,0))</f>
        <v xml:space="preserve"> DISTRIBUIDORA GERARD E.I.R.L.</v>
      </c>
      <c r="J7194" t="e">
        <f>INDEX([1]!Tabla1[DISTRITO],MATCH(Tabla5[[#This Row],[RUC]],[1]!Tabla1[RUC],0))</f>
        <v>#REF!</v>
      </c>
      <c r="K7194" t="str">
        <f>INDEX([1]BCLIENTES!H:H,MATCH(Tabla5[[#This Row],[RUC]],[1]BCLIENTES!A:A,0))</f>
        <v xml:space="preserve"> LIMA 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tr">
        <f>TEXT(Tabla5[[#This Row],[FECHA]],"MMM")</f>
        <v>Ene</v>
      </c>
      <c r="D7195" s="1" t="str">
        <f>TEXT(Tabla5[[#This Row],[FECHA]],"YYY")</f>
        <v>2025</v>
      </c>
      <c r="E7195" s="2" t="s">
        <v>143</v>
      </c>
      <c r="F7195" s="2" t="s">
        <v>7282</v>
      </c>
      <c r="G7195" s="2" t="s">
        <v>10005</v>
      </c>
      <c r="H7195">
        <v>10075901777</v>
      </c>
      <c r="I7195" t="str">
        <f>INDEX([1]BCLIENTES!B:B,MATCH(Tabla5[[#This Row],[RUC]],[1]BCLIENTES!A:A,0))</f>
        <v xml:space="preserve"> VELA RAMOS MARIA ELVIRA</v>
      </c>
      <c r="J7195" t="e">
        <f>INDEX([1]!Tabla1[DISTRITO],MATCH(Tabla5[[#This Row],[RUC]],[1]!Tabla1[RUC],0))</f>
        <v>#REF!</v>
      </c>
      <c r="K7195" t="str">
        <f>INDEX([1]BCLIENTES!H:H,MATCH(Tabla5[[#This Row],[RUC]],[1]BCLIENTES!A:A,0))</f>
        <v xml:space="preserve"> LIMA 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tr">
        <f>TEXT(Tabla5[[#This Row],[FECHA]],"MMM")</f>
        <v>Ene</v>
      </c>
      <c r="D7196" s="1" t="str">
        <f>TEXT(Tabla5[[#This Row],[FECHA]],"YYY")</f>
        <v>2025</v>
      </c>
      <c r="E7196" s="2" t="s">
        <v>143</v>
      </c>
      <c r="F7196" s="2" t="s">
        <v>7283</v>
      </c>
      <c r="G7196" s="2" t="s">
        <v>10005</v>
      </c>
      <c r="H7196">
        <v>20601617596</v>
      </c>
      <c r="I7196" t="str">
        <f>INDEX([1]BCLIENTES!B:B,MATCH(Tabla5[[#This Row],[RUC]],[1]BCLIENTES!A:A,0))</f>
        <v xml:space="preserve"> ELECTRO FERRETERO DARVIN S.A.C.</v>
      </c>
      <c r="J7196" t="e">
        <f>INDEX([1]!Tabla1[DISTRITO],MATCH(Tabla5[[#This Row],[RUC]],[1]!Tabla1[RUC],0))</f>
        <v>#REF!</v>
      </c>
      <c r="K7196" t="str">
        <f>INDEX([1]BCLIENTES!H:H,MATCH(Tabla5[[#This Row],[RUC]],[1]BCLIENTES!A:A,0))</f>
        <v xml:space="preserve"> LIMA 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tr">
        <f>TEXT(Tabla5[[#This Row],[FECHA]],"MMM")</f>
        <v>Ene</v>
      </c>
      <c r="D7197" s="1" t="str">
        <f>TEXT(Tabla5[[#This Row],[FECHA]],"YYY")</f>
        <v>2025</v>
      </c>
      <c r="E7197" s="2" t="s">
        <v>143</v>
      </c>
      <c r="F7197" s="2" t="s">
        <v>7284</v>
      </c>
      <c r="G7197" s="2" t="s">
        <v>10005</v>
      </c>
      <c r="H7197">
        <v>20605108131</v>
      </c>
      <c r="I7197" t="str">
        <f>INDEX([1]BCLIENTES!B:B,MATCH(Tabla5[[#This Row],[RUC]],[1]BCLIENTES!A:A,0))</f>
        <v xml:space="preserve"> INVERSIONES SEÑOR DE CHACOS E.I.R.L.</v>
      </c>
      <c r="J7197" t="e">
        <f>INDEX([1]!Tabla1[DISTRITO],MATCH(Tabla5[[#This Row],[RUC]],[1]!Tabla1[RUC],0))</f>
        <v>#REF!</v>
      </c>
      <c r="K7197" t="str">
        <f>INDEX([1]BCLIENTES!H:H,MATCH(Tabla5[[#This Row],[RUC]],[1]BCLIENTES!A:A,0))</f>
        <v xml:space="preserve"> LIMA 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tr">
        <f>TEXT(Tabla5[[#This Row],[FECHA]],"MMM")</f>
        <v>Ene</v>
      </c>
      <c r="D7198" s="1" t="str">
        <f>TEXT(Tabla5[[#This Row],[FECHA]],"YYY")</f>
        <v>2025</v>
      </c>
      <c r="E7198" s="2" t="s">
        <v>143</v>
      </c>
      <c r="F7198" s="2" t="s">
        <v>7285</v>
      </c>
      <c r="G7198" s="2" t="s">
        <v>10002</v>
      </c>
      <c r="H7198">
        <v>20454067682</v>
      </c>
      <c r="I7198" t="str">
        <f>INDEX([1]BCLIENTES!B:B,MATCH(Tabla5[[#This Row],[RUC]],[1]BCLIENTES!A:A,0))</f>
        <v xml:space="preserve"> FERRETERIA Y MATERIALES DE CONSTRUCCION S.R.L. - FEMACO S.R.L.</v>
      </c>
      <c r="J7198" t="e">
        <f>INDEX([1]!Tabla1[DISTRITO],MATCH(Tabla5[[#This Row],[RUC]],[1]!Tabla1[RUC],0))</f>
        <v>#REF!</v>
      </c>
      <c r="K7198" t="str">
        <f>INDEX([1]BCLIENTES!H:H,MATCH(Tabla5[[#This Row],[RUC]],[1]BCLIENTES!A:A,0))</f>
        <v xml:space="preserve"> AREQUIPA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tr">
        <f>TEXT(Tabla5[[#This Row],[FECHA]],"MMM")</f>
        <v>Ene</v>
      </c>
      <c r="D7199" s="1" t="str">
        <f>TEXT(Tabla5[[#This Row],[FECHA]],"YYY")</f>
        <v>2025</v>
      </c>
      <c r="E7199" s="2" t="s">
        <v>143</v>
      </c>
      <c r="F7199" s="2" t="s">
        <v>7286</v>
      </c>
      <c r="G7199" s="2" t="s">
        <v>10002</v>
      </c>
      <c r="H7199">
        <v>20454067682</v>
      </c>
      <c r="I7199" t="str">
        <f>INDEX([1]BCLIENTES!B:B,MATCH(Tabla5[[#This Row],[RUC]],[1]BCLIENTES!A:A,0))</f>
        <v xml:space="preserve"> FERRETERIA Y MATERIALES DE CONSTRUCCION S.R.L. - FEMACO S.R.L.</v>
      </c>
      <c r="J7199" t="e">
        <f>INDEX([1]!Tabla1[DISTRITO],MATCH(Tabla5[[#This Row],[RUC]],[1]!Tabla1[RUC],0))</f>
        <v>#REF!</v>
      </c>
      <c r="K7199" t="str">
        <f>INDEX([1]BCLIENTES!H:H,MATCH(Tabla5[[#This Row],[RUC]],[1]BCLIENTES!A:A,0))</f>
        <v xml:space="preserve"> AREQUIPA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tr">
        <f>TEXT(Tabla5[[#This Row],[FECHA]],"MMM")</f>
        <v>Ene</v>
      </c>
      <c r="D7200" s="1" t="str">
        <f>TEXT(Tabla5[[#This Row],[FECHA]],"YYY")</f>
        <v>2025</v>
      </c>
      <c r="E7200" s="2" t="s">
        <v>143</v>
      </c>
      <c r="F7200" s="2" t="s">
        <v>7287</v>
      </c>
      <c r="G7200" s="2" t="s">
        <v>10002</v>
      </c>
      <c r="H7200">
        <v>20454067682</v>
      </c>
      <c r="I7200" t="str">
        <f>INDEX([1]BCLIENTES!B:B,MATCH(Tabla5[[#This Row],[RUC]],[1]BCLIENTES!A:A,0))</f>
        <v xml:space="preserve"> FERRETERIA Y MATERIALES DE CONSTRUCCION S.R.L. - FEMACO S.R.L.</v>
      </c>
      <c r="J7200" t="e">
        <f>INDEX([1]!Tabla1[DISTRITO],MATCH(Tabla5[[#This Row],[RUC]],[1]!Tabla1[RUC],0))</f>
        <v>#REF!</v>
      </c>
      <c r="K7200" t="str">
        <f>INDEX([1]BCLIENTES!H:H,MATCH(Tabla5[[#This Row],[RUC]],[1]BCLIENTES!A:A,0))</f>
        <v xml:space="preserve"> AREQUIPA</v>
      </c>
      <c r="L7200" s="3">
        <v>1974.72</v>
      </c>
    </row>
    <row r="7201" spans="1:12" x14ac:dyDescent="0.25">
      <c r="A7201" t="s">
        <v>3421</v>
      </c>
      <c r="B7201" s="1">
        <v>45660</v>
      </c>
      <c r="C7201" s="1" t="str">
        <f>TEXT(Tabla5[[#This Row],[FECHA]],"MMM")</f>
        <v>Ene</v>
      </c>
      <c r="D7201" s="1" t="str">
        <f>TEXT(Tabla5[[#This Row],[FECHA]],"YYY")</f>
        <v>2025</v>
      </c>
      <c r="E7201" s="2" t="s">
        <v>143</v>
      </c>
      <c r="F7201" s="2" t="s">
        <v>7288</v>
      </c>
      <c r="G7201" s="2" t="s">
        <v>10002</v>
      </c>
      <c r="H7201">
        <v>10771662540</v>
      </c>
      <c r="I7201" t="str">
        <f>INDEX([1]BCLIENTES!B:B,MATCH(Tabla5[[#This Row],[RUC]],[1]BCLIENTES!A:A,0))</f>
        <v xml:space="preserve"> AYALA HUAYTAPUMA MARILUZ</v>
      </c>
      <c r="J7201" t="e">
        <f>INDEX([1]!Tabla1[DISTRITO],MATCH(Tabla5[[#This Row],[RUC]],[1]!Tabla1[RUC],0))</f>
        <v>#REF!</v>
      </c>
      <c r="K7201" t="str">
        <f>INDEX([1]BCLIENTES!H:H,MATCH(Tabla5[[#This Row],[RUC]],[1]BCLIENTES!A:A,0))</f>
        <v xml:space="preserve"> AREQUIPA </v>
      </c>
      <c r="L7201" s="3">
        <v>2773.8</v>
      </c>
    </row>
    <row r="7202" spans="1:12" x14ac:dyDescent="0.25">
      <c r="A7202" t="s">
        <v>3421</v>
      </c>
      <c r="B7202" s="1">
        <v>45660</v>
      </c>
      <c r="C7202" s="1" t="str">
        <f>TEXT(Tabla5[[#This Row],[FECHA]],"MMM")</f>
        <v>Ene</v>
      </c>
      <c r="D7202" s="1" t="str">
        <f>TEXT(Tabla5[[#This Row],[FECHA]],"YYY")</f>
        <v>2025</v>
      </c>
      <c r="E7202" s="2" t="s">
        <v>143</v>
      </c>
      <c r="F7202" s="2" t="s">
        <v>7289</v>
      </c>
      <c r="G7202" s="2" t="s">
        <v>10002</v>
      </c>
      <c r="H7202">
        <v>10485425280</v>
      </c>
      <c r="I7202" t="str">
        <f>INDEX([1]BCLIENTES!B:B,MATCH(Tabla5[[#This Row],[RUC]],[1]BCLIENTES!A:A,0))</f>
        <v xml:space="preserve"> CONDORI QUISPE LUCAS</v>
      </c>
      <c r="J7202" t="e">
        <f>INDEX([1]!Tabla1[DISTRITO],MATCH(Tabla5[[#This Row],[RUC]],[1]!Tabla1[RUC],0))</f>
        <v>#REF!</v>
      </c>
      <c r="K7202" t="str">
        <f>INDEX([1]BCLIENTES!H:H,MATCH(Tabla5[[#This Row],[RUC]],[1]BCLIENTES!A:A,0))</f>
        <v xml:space="preserve"> TACNA </v>
      </c>
      <c r="L7202" s="3">
        <v>3546.05</v>
      </c>
    </row>
    <row r="7203" spans="1:12" x14ac:dyDescent="0.25">
      <c r="A7203" t="s">
        <v>3421</v>
      </c>
      <c r="B7203" s="1">
        <v>45660</v>
      </c>
      <c r="C7203" s="1" t="str">
        <f>TEXT(Tabla5[[#This Row],[FECHA]],"MMM")</f>
        <v>Ene</v>
      </c>
      <c r="D7203" s="1" t="str">
        <f>TEXT(Tabla5[[#This Row],[FECHA]],"YYY")</f>
        <v>2025</v>
      </c>
      <c r="E7203" s="2" t="s">
        <v>143</v>
      </c>
      <c r="F7203" s="2" t="s">
        <v>7290</v>
      </c>
      <c r="G7203" s="2" t="s">
        <v>9999</v>
      </c>
      <c r="H7203">
        <v>10411485817</v>
      </c>
      <c r="I7203" t="str">
        <f>INDEX([1]BCLIENTES!B:B,MATCH(Tabla5[[#This Row],[RUC]],[1]BCLIENTES!A:A,0))</f>
        <v xml:space="preserve"> YANASUPO QUISPE SERGIO</v>
      </c>
      <c r="J7203" t="e">
        <f>INDEX([1]!Tabla1[DISTRITO],MATCH(Tabla5[[#This Row],[RUC]],[1]!Tabla1[RUC],0))</f>
        <v>#REF!</v>
      </c>
      <c r="K7203" t="str">
        <f>INDEX([1]BCLIENTES!H:H,MATCH(Tabla5[[#This Row],[RUC]],[1]BCLIENTES!A:A,0))</f>
        <v xml:space="preserve"> HUAMANGA</v>
      </c>
      <c r="L7203" s="3">
        <v>1978.2</v>
      </c>
    </row>
    <row r="7204" spans="1:12" x14ac:dyDescent="0.25">
      <c r="A7204" t="s">
        <v>3421</v>
      </c>
      <c r="B7204" s="1">
        <v>45663</v>
      </c>
      <c r="C7204" s="1" t="str">
        <f>TEXT(Tabla5[[#This Row],[FECHA]],"MMM")</f>
        <v>Ene</v>
      </c>
      <c r="D7204" s="1" t="str">
        <f>TEXT(Tabla5[[#This Row],[FECHA]],"YYY")</f>
        <v>2025</v>
      </c>
      <c r="E7204" s="2" t="s">
        <v>143</v>
      </c>
      <c r="F7204" s="2" t="s">
        <v>7291</v>
      </c>
      <c r="G7204" s="2" t="s">
        <v>9999</v>
      </c>
      <c r="H7204">
        <v>20279099142</v>
      </c>
      <c r="I7204" t="str">
        <f>INDEX([1]BCLIENTES!B:B,MATCH(Tabla5[[#This Row],[RUC]],[1]BCLIENTES!A:A,0))</f>
        <v xml:space="preserve"> TECNOLOGIA ELECTRICA S.A.C</v>
      </c>
      <c r="J7204" t="e">
        <f>INDEX([1]!Tabla1[DISTRITO],MATCH(Tabla5[[#This Row],[RUC]],[1]!Tabla1[RUC],0))</f>
        <v>#REF!</v>
      </c>
      <c r="K7204" t="str">
        <f>INDEX([1]BCLIENTES!H:H,MATCH(Tabla5[[#This Row],[RUC]],[1]BCLIENTES!A:A,0))</f>
        <v xml:space="preserve"> ICA</v>
      </c>
      <c r="L7204" s="3">
        <v>4682.6000000000004</v>
      </c>
    </row>
    <row r="7205" spans="1:12" x14ac:dyDescent="0.25">
      <c r="A7205" t="s">
        <v>3421</v>
      </c>
      <c r="B7205" s="1">
        <v>45663</v>
      </c>
      <c r="C7205" s="1" t="str">
        <f>TEXT(Tabla5[[#This Row],[FECHA]],"MMM")</f>
        <v>Ene</v>
      </c>
      <c r="D7205" s="1" t="str">
        <f>TEXT(Tabla5[[#This Row],[FECHA]],"YYY")</f>
        <v>2025</v>
      </c>
      <c r="E7205" s="2" t="s">
        <v>143</v>
      </c>
      <c r="F7205" s="2" t="s">
        <v>7292</v>
      </c>
      <c r="G7205" s="2" t="s">
        <v>9999</v>
      </c>
      <c r="H7205">
        <v>20603482531</v>
      </c>
      <c r="I7205" t="str">
        <f>INDEX([1]BCLIENTES!B:B,MATCH(Tabla5[[#This Row],[RUC]],[1]BCLIENTES!A:A,0))</f>
        <v xml:space="preserve"> ILUMINACIONES HOBAB SOCIEDAD ANONIMA CERRADA - ILUMINACIONES HOBAB S.A.C.</v>
      </c>
      <c r="J7205" t="e">
        <f>INDEX([1]!Tabla1[DISTRITO],MATCH(Tabla5[[#This Row],[RUC]],[1]!Tabla1[RUC],0))</f>
        <v>#REF!</v>
      </c>
      <c r="K7205" t="str">
        <f>INDEX([1]BCLIENTES!H:H,MATCH(Tabla5[[#This Row],[RUC]],[1]BCLIENTES!A:A,0))</f>
        <v xml:space="preserve"> HUANCAYO </v>
      </c>
      <c r="L7205" s="3">
        <v>13625.93</v>
      </c>
    </row>
    <row r="7206" spans="1:12" x14ac:dyDescent="0.25">
      <c r="A7206" t="s">
        <v>3421</v>
      </c>
      <c r="B7206" s="1">
        <v>45663</v>
      </c>
      <c r="C7206" s="1" t="str">
        <f>TEXT(Tabla5[[#This Row],[FECHA]],"MMM")</f>
        <v>Ene</v>
      </c>
      <c r="D7206" s="1" t="str">
        <f>TEXT(Tabla5[[#This Row],[FECHA]],"YYY")</f>
        <v>2025</v>
      </c>
      <c r="E7206" s="2" t="s">
        <v>143</v>
      </c>
      <c r="F7206" s="2" t="s">
        <v>7293</v>
      </c>
      <c r="G7206" s="2" t="s">
        <v>9999</v>
      </c>
      <c r="H7206">
        <v>20601400775</v>
      </c>
      <c r="I7206" t="str">
        <f>INDEX([1]BCLIENTES!B:B,MATCH(Tabla5[[#This Row],[RUC]],[1]BCLIENTES!A:A,0))</f>
        <v xml:space="preserve"> INVERSIONES GYS SAGITARIO EMPRESA INDIVIDUAL DE RESPONSABILIDAD LIMITADA</v>
      </c>
      <c r="J7206" t="e">
        <f>INDEX([1]!Tabla1[DISTRITO],MATCH(Tabla5[[#This Row],[RUC]],[1]!Tabla1[RUC],0))</f>
        <v>#REF!</v>
      </c>
      <c r="K7206" t="str">
        <f>INDEX([1]BCLIENTES!H:H,MATCH(Tabla5[[#This Row],[RUC]],[1]BCLIENTES!A:A,0))</f>
        <v xml:space="preserve"> HUANUCO </v>
      </c>
      <c r="L7206" s="3">
        <v>3176.06</v>
      </c>
    </row>
    <row r="7207" spans="1:12" x14ac:dyDescent="0.25">
      <c r="A7207" t="s">
        <v>3421</v>
      </c>
      <c r="B7207" s="1">
        <v>45664</v>
      </c>
      <c r="C7207" s="1" t="str">
        <f>TEXT(Tabla5[[#This Row],[FECHA]],"MMM")</f>
        <v>Ene</v>
      </c>
      <c r="D7207" s="1" t="str">
        <f>TEXT(Tabla5[[#This Row],[FECHA]],"YYY")</f>
        <v>2025</v>
      </c>
      <c r="E7207" s="2" t="s">
        <v>143</v>
      </c>
      <c r="F7207" s="2" t="s">
        <v>7294</v>
      </c>
      <c r="G7207" s="2" t="s">
        <v>9999</v>
      </c>
      <c r="H7207">
        <v>20568769792</v>
      </c>
      <c r="I7207" t="str">
        <f>INDEX([1]BCLIENTES!B:B,MATCH(Tabla5[[#This Row],[RUC]],[1]BCLIENTES!A:A,0))</f>
        <v xml:space="preserve"> ELECTRO FERRETERA MIFER E.I.R.L</v>
      </c>
      <c r="J7207" t="e">
        <f>INDEX([1]!Tabla1[DISTRITO],MATCH(Tabla5[[#This Row],[RUC]],[1]!Tabla1[RUC],0))</f>
        <v>#REF!</v>
      </c>
      <c r="K7207" t="str">
        <f>INDEX([1]BCLIENTES!H:H,MATCH(Tabla5[[#This Row],[RUC]],[1]BCLIENTES!A:A,0))</f>
        <v xml:space="preserve"> HUANCAYO </v>
      </c>
      <c r="L7207" s="3">
        <v>3863.9</v>
      </c>
    </row>
    <row r="7208" spans="1:12" x14ac:dyDescent="0.25">
      <c r="A7208" t="s">
        <v>3421</v>
      </c>
      <c r="B7208" s="1">
        <v>45664</v>
      </c>
      <c r="C7208" s="1" t="str">
        <f>TEXT(Tabla5[[#This Row],[FECHA]],"MMM")</f>
        <v>Ene</v>
      </c>
      <c r="D7208" s="1" t="str">
        <f>TEXT(Tabla5[[#This Row],[FECHA]],"YYY")</f>
        <v>2025</v>
      </c>
      <c r="E7208" s="2" t="s">
        <v>143</v>
      </c>
      <c r="F7208" s="2" t="s">
        <v>7295</v>
      </c>
      <c r="G7208" s="2" t="s">
        <v>10002</v>
      </c>
      <c r="H7208">
        <v>20455113751</v>
      </c>
      <c r="I7208" t="str">
        <f>INDEX([1]BCLIENTES!B:B,MATCH(Tabla5[[#This Row],[RUC]],[1]BCLIENTES!A:A,0))</f>
        <v xml:space="preserve"> FERRETERIA EMANUEL PERU E.I.R.L.</v>
      </c>
      <c r="J7208" t="e">
        <f>INDEX([1]!Tabla1[DISTRITO],MATCH(Tabla5[[#This Row],[RUC]],[1]!Tabla1[RUC],0))</f>
        <v>#REF!</v>
      </c>
      <c r="K7208" t="str">
        <f>INDEX([1]BCLIENTES!H:H,MATCH(Tabla5[[#This Row],[RUC]],[1]BCLIENTES!A:A,0))</f>
        <v xml:space="preserve"> CAYLLOMA </v>
      </c>
      <c r="L7208" s="3">
        <v>1034.78</v>
      </c>
    </row>
    <row r="7209" spans="1:12" x14ac:dyDescent="0.25">
      <c r="A7209" t="s">
        <v>3421</v>
      </c>
      <c r="B7209" s="1">
        <v>45664</v>
      </c>
      <c r="C7209" s="1" t="str">
        <f>TEXT(Tabla5[[#This Row],[FECHA]],"MMM")</f>
        <v>Ene</v>
      </c>
      <c r="D7209" s="1" t="str">
        <f>TEXT(Tabla5[[#This Row],[FECHA]],"YYY")</f>
        <v>2025</v>
      </c>
      <c r="E7209" s="2" t="s">
        <v>143</v>
      </c>
      <c r="F7209" s="2" t="s">
        <v>7296</v>
      </c>
      <c r="G7209" s="2" t="s">
        <v>10002</v>
      </c>
      <c r="H7209">
        <v>20213747925</v>
      </c>
      <c r="I7209" t="str">
        <f>INDEX([1]BCLIENTES!B:B,MATCH(Tabla5[[#This Row],[RUC]],[1]BCLIENTES!A:A,0))</f>
        <v xml:space="preserve"> COMERCIAL SAN MIGUEL EIR LTDA</v>
      </c>
      <c r="J7209" t="e">
        <f>INDEX([1]!Tabla1[DISTRITO],MATCH(Tabla5[[#This Row],[RUC]],[1]!Tabla1[RUC],0))</f>
        <v>#REF!</v>
      </c>
      <c r="K7209" t="str">
        <f>INDEX([1]BCLIENTES!H:H,MATCH(Tabla5[[#This Row],[RUC]],[1]BCLIENTES!A:A,0))</f>
        <v xml:space="preserve"> ILO</v>
      </c>
      <c r="L7209" s="3">
        <v>1581.45</v>
      </c>
    </row>
    <row r="7210" spans="1:12" x14ac:dyDescent="0.25">
      <c r="A7210" t="s">
        <v>3421</v>
      </c>
      <c r="B7210" s="1">
        <v>45664</v>
      </c>
      <c r="C7210" s="1" t="str">
        <f>TEXT(Tabla5[[#This Row],[FECHA]],"MMM")</f>
        <v>Ene</v>
      </c>
      <c r="D7210" s="1" t="str">
        <f>TEXT(Tabla5[[#This Row],[FECHA]],"YYY")</f>
        <v>2025</v>
      </c>
      <c r="E7210" s="2" t="s">
        <v>143</v>
      </c>
      <c r="F7210" s="2" t="s">
        <v>7297</v>
      </c>
      <c r="G7210" s="2" t="s">
        <v>10002</v>
      </c>
      <c r="H7210">
        <v>20613189620</v>
      </c>
      <c r="I7210" t="str">
        <f>INDEX([1]BCLIENTES!B:B,MATCH(Tabla5[[#This Row],[RUC]],[1]BCLIENTES!A:A,0))</f>
        <v>ILUMINACIONES RIVAS IMPORT E.I.R.L.</v>
      </c>
      <c r="J7210" t="e">
        <f>INDEX([1]!Tabla1[DISTRITO],MATCH(Tabla5[[#This Row],[RUC]],[1]!Tabla1[RUC],0))</f>
        <v>#REF!</v>
      </c>
      <c r="K7210" t="str">
        <f>INDEX([1]BCLIENTES!H:H,MATCH(Tabla5[[#This Row],[RUC]],[1]BCLIENTES!A:A,0))</f>
        <v>AREQUIPA</v>
      </c>
      <c r="L7210" s="3">
        <v>2550</v>
      </c>
    </row>
    <row r="7211" spans="1:12" x14ac:dyDescent="0.25">
      <c r="A7211" t="s">
        <v>3421</v>
      </c>
      <c r="B7211" s="1">
        <v>45664</v>
      </c>
      <c r="C7211" s="1" t="str">
        <f>TEXT(Tabla5[[#This Row],[FECHA]],"MMM")</f>
        <v>Ene</v>
      </c>
      <c r="D7211" s="1" t="str">
        <f>TEXT(Tabla5[[#This Row],[FECHA]],"YYY")</f>
        <v>2025</v>
      </c>
      <c r="E7211" s="2" t="s">
        <v>143</v>
      </c>
      <c r="F7211" s="2" t="s">
        <v>7298</v>
      </c>
      <c r="G7211" s="2" t="s">
        <v>10002</v>
      </c>
      <c r="H7211">
        <v>10418446019</v>
      </c>
      <c r="I7211" t="str">
        <f>INDEX([1]BCLIENTES!B:B,MATCH(Tabla5[[#This Row],[RUC]],[1]BCLIENTES!A:A,0))</f>
        <v>QUISPE QUISPE JESUS</v>
      </c>
      <c r="J7211" t="e">
        <f>INDEX([1]!Tabla1[DISTRITO],MATCH(Tabla5[[#This Row],[RUC]],[1]!Tabla1[RUC],0))</f>
        <v>#REF!</v>
      </c>
      <c r="K7211" t="str">
        <f>INDEX([1]BCLIENTES!H:H,MATCH(Tabla5[[#This Row],[RUC]],[1]BCLIENTES!A:A,0))</f>
        <v>ILO</v>
      </c>
      <c r="L7211" s="3">
        <v>1831.44</v>
      </c>
    </row>
    <row r="7212" spans="1:12" x14ac:dyDescent="0.25">
      <c r="A7212" t="s">
        <v>3421</v>
      </c>
      <c r="B7212" s="1">
        <v>45664</v>
      </c>
      <c r="C7212" s="1" t="str">
        <f>TEXT(Tabla5[[#This Row],[FECHA]],"MMM")</f>
        <v>Ene</v>
      </c>
      <c r="D7212" s="1" t="str">
        <f>TEXT(Tabla5[[#This Row],[FECHA]],"YYY")</f>
        <v>2025</v>
      </c>
      <c r="E7212" s="2" t="s">
        <v>143</v>
      </c>
      <c r="F7212" s="2" t="s">
        <v>7299</v>
      </c>
      <c r="G7212" s="2" t="s">
        <v>10006</v>
      </c>
      <c r="H7212">
        <v>20611240661</v>
      </c>
      <c r="I7212" t="str">
        <f>INDEX([1]BCLIENTES!B:B,MATCH(Tabla5[[#This Row],[RUC]],[1]BCLIENTES!A:A,0))</f>
        <v xml:space="preserve"> CORPORACION KEYAM SOCIEDAD ANONIMA CERRADA</v>
      </c>
      <c r="J7212" t="e">
        <f>INDEX([1]!Tabla1[DISTRITO],MATCH(Tabla5[[#This Row],[RUC]],[1]!Tabla1[RUC],0))</f>
        <v>#REF!</v>
      </c>
      <c r="K7212" t="str">
        <f>INDEX([1]BCLIENTES!H:H,MATCH(Tabla5[[#This Row],[RUC]],[1]BCLIENTES!A:A,0))</f>
        <v xml:space="preserve"> CUSCO </v>
      </c>
      <c r="L7212" s="3">
        <v>6208.72</v>
      </c>
    </row>
    <row r="7213" spans="1:12" x14ac:dyDescent="0.25">
      <c r="A7213" t="s">
        <v>3421</v>
      </c>
      <c r="B7213" s="1">
        <v>45664</v>
      </c>
      <c r="C7213" s="1" t="str">
        <f>TEXT(Tabla5[[#This Row],[FECHA]],"MMM")</f>
        <v>Ene</v>
      </c>
      <c r="D7213" s="1" t="str">
        <f>TEXT(Tabla5[[#This Row],[FECHA]],"YYY")</f>
        <v>2025</v>
      </c>
      <c r="E7213" s="2" t="s">
        <v>143</v>
      </c>
      <c r="F7213" s="2" t="s">
        <v>7300</v>
      </c>
      <c r="G7213" s="2" t="s">
        <v>10006</v>
      </c>
      <c r="H7213">
        <v>10295423281</v>
      </c>
      <c r="I7213" t="str">
        <f>INDEX([1]BCLIENTES!B:B,MATCH(Tabla5[[#This Row],[RUC]],[1]BCLIENTES!A:A,0))</f>
        <v xml:space="preserve"> MAMANI MAMANI HILDA</v>
      </c>
      <c r="J7213" t="e">
        <f>INDEX([1]!Tabla1[DISTRITO],MATCH(Tabla5[[#This Row],[RUC]],[1]!Tabla1[RUC],0))</f>
        <v>#REF!</v>
      </c>
      <c r="K7213" t="str">
        <f>INDEX([1]BCLIENTES!H:H,MATCH(Tabla5[[#This Row],[RUC]],[1]BCLIENTES!A:A,0))</f>
        <v xml:space="preserve"> AREQUIPA </v>
      </c>
      <c r="L7213" s="3">
        <v>1669.68</v>
      </c>
    </row>
    <row r="7214" spans="1:12" x14ac:dyDescent="0.25">
      <c r="A7214" t="s">
        <v>3421</v>
      </c>
      <c r="B7214" s="1">
        <v>45664</v>
      </c>
      <c r="C7214" s="1" t="str">
        <f>TEXT(Tabla5[[#This Row],[FECHA]],"MMM")</f>
        <v>Ene</v>
      </c>
      <c r="D7214" s="1" t="str">
        <f>TEXT(Tabla5[[#This Row],[FECHA]],"YYY")</f>
        <v>2025</v>
      </c>
      <c r="E7214" s="2" t="s">
        <v>143</v>
      </c>
      <c r="F7214" s="2" t="s">
        <v>7301</v>
      </c>
      <c r="G7214" s="2" t="s">
        <v>10003</v>
      </c>
      <c r="H7214">
        <v>20408333742</v>
      </c>
      <c r="I7214" t="str">
        <f>INDEX([1]BCLIENTES!B:B,MATCH(Tabla5[[#This Row],[RUC]],[1]BCLIENTES!A:A,0))</f>
        <v xml:space="preserve"> UMG UNION DE MULTISERVICIOS GENERALES E.I.R.LTDA.</v>
      </c>
      <c r="J7214" t="e">
        <f>INDEX([1]!Tabla1[DISTRITO],MATCH(Tabla5[[#This Row],[RUC]],[1]!Tabla1[RUC],0))</f>
        <v>#REF!</v>
      </c>
      <c r="K7214" t="str">
        <f>INDEX([1]BCLIENTES!H:H,MATCH(Tabla5[[#This Row],[RUC]],[1]BCLIENTES!A:A,0))</f>
        <v xml:space="preserve"> ABANCAY </v>
      </c>
      <c r="L7214" s="3">
        <v>2516.6</v>
      </c>
    </row>
    <row r="7215" spans="1:12" x14ac:dyDescent="0.25">
      <c r="A7215" t="s">
        <v>3421</v>
      </c>
      <c r="B7215" s="1">
        <v>45664</v>
      </c>
      <c r="C7215" s="1" t="str">
        <f>TEXT(Tabla5[[#This Row],[FECHA]],"MMM")</f>
        <v>Ene</v>
      </c>
      <c r="D7215" s="1" t="str">
        <f>TEXT(Tabla5[[#This Row],[FECHA]],"YYY")</f>
        <v>2025</v>
      </c>
      <c r="E7215" s="2" t="s">
        <v>143</v>
      </c>
      <c r="F7215" s="2" t="s">
        <v>7302</v>
      </c>
      <c r="G7215" s="2" t="s">
        <v>10003</v>
      </c>
      <c r="H7215">
        <v>20604916772</v>
      </c>
      <c r="I7215" t="str">
        <f>INDEX([1]BCLIENTES!B:B,MATCH(Tabla5[[#This Row],[RUC]],[1]BCLIENTES!A:A,0))</f>
        <v xml:space="preserve"> ABA COMPANY SOCIEDAD ANONIMA CERRADA - ABA COMPANY S.A.C.</v>
      </c>
      <c r="J7215" t="e">
        <f>INDEX([1]!Tabla1[DISTRITO],MATCH(Tabla5[[#This Row],[RUC]],[1]!Tabla1[RUC],0))</f>
        <v>#REF!</v>
      </c>
      <c r="K7215" t="str">
        <f>INDEX([1]BCLIENTES!H:H,MATCH(Tabla5[[#This Row],[RUC]],[1]BCLIENTES!A:A,0))</f>
        <v xml:space="preserve"> TRUJILLO </v>
      </c>
      <c r="L7215" s="3">
        <v>3543.07</v>
      </c>
    </row>
    <row r="7216" spans="1:12" x14ac:dyDescent="0.25">
      <c r="A7216" t="s">
        <v>3421</v>
      </c>
      <c r="B7216" s="1">
        <v>45664</v>
      </c>
      <c r="C7216" s="1" t="str">
        <f>TEXT(Tabla5[[#This Row],[FECHA]],"MMM")</f>
        <v>Ene</v>
      </c>
      <c r="D7216" s="1" t="str">
        <f>TEXT(Tabla5[[#This Row],[FECHA]],"YYY")</f>
        <v>2025</v>
      </c>
      <c r="E7216" s="2" t="s">
        <v>143</v>
      </c>
      <c r="F7216" s="2" t="s">
        <v>7303</v>
      </c>
      <c r="G7216" s="2" t="s">
        <v>10003</v>
      </c>
      <c r="H7216">
        <v>20604916772</v>
      </c>
      <c r="I7216" t="str">
        <f>INDEX([1]BCLIENTES!B:B,MATCH(Tabla5[[#This Row],[RUC]],[1]BCLIENTES!A:A,0))</f>
        <v xml:space="preserve"> ABA COMPANY SOCIEDAD ANONIMA CERRADA - ABA COMPANY S.A.C.</v>
      </c>
      <c r="J7216" t="e">
        <f>INDEX([1]!Tabla1[DISTRITO],MATCH(Tabla5[[#This Row],[RUC]],[1]!Tabla1[RUC],0))</f>
        <v>#REF!</v>
      </c>
      <c r="K7216" t="str">
        <f>INDEX([1]BCLIENTES!H:H,MATCH(Tabla5[[#This Row],[RUC]],[1]BCLIENTES!A:A,0))</f>
        <v xml:space="preserve"> TRUJILLO 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tr">
        <f>TEXT(Tabla5[[#This Row],[FECHA]],"MMM")</f>
        <v>Ene</v>
      </c>
      <c r="D7217" s="1" t="str">
        <f>TEXT(Tabla5[[#This Row],[FECHA]],"YYY")</f>
        <v>2025</v>
      </c>
      <c r="E7217" s="2" t="s">
        <v>143</v>
      </c>
      <c r="F7217" s="2" t="s">
        <v>7304</v>
      </c>
      <c r="G7217" s="2" t="s">
        <v>10003</v>
      </c>
      <c r="H7217">
        <v>20604916772</v>
      </c>
      <c r="I7217" t="str">
        <f>INDEX([1]BCLIENTES!B:B,MATCH(Tabla5[[#This Row],[RUC]],[1]BCLIENTES!A:A,0))</f>
        <v xml:space="preserve"> ABA COMPANY SOCIEDAD ANONIMA CERRADA - ABA COMPANY S.A.C.</v>
      </c>
      <c r="J7217" t="e">
        <f>INDEX([1]!Tabla1[DISTRITO],MATCH(Tabla5[[#This Row],[RUC]],[1]!Tabla1[RUC],0))</f>
        <v>#REF!</v>
      </c>
      <c r="K7217" t="str">
        <f>INDEX([1]BCLIENTES!H:H,MATCH(Tabla5[[#This Row],[RUC]],[1]BCLIENTES!A:A,0))</f>
        <v xml:space="preserve"> TRUJILLO 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tr">
        <f>TEXT(Tabla5[[#This Row],[FECHA]],"MMM")</f>
        <v>Ene</v>
      </c>
      <c r="D7218" s="1" t="str">
        <f>TEXT(Tabla5[[#This Row],[FECHA]],"YYY")</f>
        <v>2025</v>
      </c>
      <c r="E7218" s="2" t="s">
        <v>143</v>
      </c>
      <c r="F7218" s="2" t="s">
        <v>7305</v>
      </c>
      <c r="G7218" s="2" t="s">
        <v>10004</v>
      </c>
      <c r="H7218">
        <v>20172321004</v>
      </c>
      <c r="I7218" t="str">
        <f>INDEX([1]BCLIENTES!B:B,MATCH(Tabla5[[#This Row],[RUC]],[1]BCLIENTES!A:A,0))</f>
        <v xml:space="preserve"> JUSTINIANO SOTO VILLANUEVA S.R.L.</v>
      </c>
      <c r="J7218" t="e">
        <f>INDEX([1]!Tabla1[DISTRITO],MATCH(Tabla5[[#This Row],[RUC]],[1]!Tabla1[RUC],0))</f>
        <v>#REF!</v>
      </c>
      <c r="K7218" t="str">
        <f>INDEX([1]BCLIENTES!H:H,MATCH(Tabla5[[#This Row],[RUC]],[1]BCLIENTES!A:A,0))</f>
        <v xml:space="preserve"> LIMA 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tr">
        <f>TEXT(Tabla5[[#This Row],[FECHA]],"MMM")</f>
        <v>Ene</v>
      </c>
      <c r="D7219" s="1" t="str">
        <f>TEXT(Tabla5[[#This Row],[FECHA]],"YYY")</f>
        <v>2025</v>
      </c>
      <c r="E7219" s="2" t="s">
        <v>143</v>
      </c>
      <c r="F7219" s="2" t="s">
        <v>7306</v>
      </c>
      <c r="G7219" s="2" t="s">
        <v>10002</v>
      </c>
      <c r="H7219">
        <v>10430082847</v>
      </c>
      <c r="I7219" t="str">
        <f>INDEX([1]BCLIENTES!B:B,MATCH(Tabla5[[#This Row],[RUC]],[1]BCLIENTES!A:A,0))</f>
        <v xml:space="preserve"> CONDORI QUISPE VILMA</v>
      </c>
      <c r="J7219" t="e">
        <f>INDEX([1]!Tabla1[DISTRITO],MATCH(Tabla5[[#This Row],[RUC]],[1]!Tabla1[RUC],0))</f>
        <v>#REF!</v>
      </c>
      <c r="K7219" t="str">
        <f>INDEX([1]BCLIENTES!H:H,MATCH(Tabla5[[#This Row],[RUC]],[1]BCLIENTES!A:A,0))</f>
        <v xml:space="preserve"> TACNA 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tr">
        <f>TEXT(Tabla5[[#This Row],[FECHA]],"MMM")</f>
        <v>Ene</v>
      </c>
      <c r="D7220" s="1" t="str">
        <f>TEXT(Tabla5[[#This Row],[FECHA]],"YYY")</f>
        <v>2025</v>
      </c>
      <c r="E7220" s="2" t="s">
        <v>143</v>
      </c>
      <c r="F7220" s="2" t="s">
        <v>7307</v>
      </c>
      <c r="G7220" s="2" t="s">
        <v>10003</v>
      </c>
      <c r="H7220">
        <v>10238869523</v>
      </c>
      <c r="I7220" t="str">
        <f>INDEX([1]BCLIENTES!B:B,MATCH(Tabla5[[#This Row],[RUC]],[1]BCLIENTES!A:A,0))</f>
        <v xml:space="preserve"> CARREÑO DELGADO ROSA LINA</v>
      </c>
      <c r="J7220" t="e">
        <f>INDEX([1]!Tabla1[DISTRITO],MATCH(Tabla5[[#This Row],[RUC]],[1]!Tabla1[RUC],0))</f>
        <v>#REF!</v>
      </c>
      <c r="K7220" t="str">
        <f>INDEX([1]BCLIENTES!H:H,MATCH(Tabla5[[#This Row],[RUC]],[1]BCLIENTES!A:A,0))</f>
        <v xml:space="preserve"> TRUJILLO 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tr">
        <f>TEXT(Tabla5[[#This Row],[FECHA]],"MMM")</f>
        <v>Ene</v>
      </c>
      <c r="D7221" s="1" t="str">
        <f>TEXT(Tabla5[[#This Row],[FECHA]],"YYY")</f>
        <v>2025</v>
      </c>
      <c r="E7221" s="2" t="s">
        <v>143</v>
      </c>
      <c r="F7221" s="2" t="s">
        <v>7308</v>
      </c>
      <c r="G7221" s="2" t="s">
        <v>10002</v>
      </c>
      <c r="H7221">
        <v>20600004311</v>
      </c>
      <c r="I7221" t="str">
        <f>INDEX([1]BCLIENTES!B:B,MATCH(Tabla5[[#This Row],[RUC]],[1]BCLIENTES!A:A,0))</f>
        <v xml:space="preserve"> ILUMINACIONES PAREDES EMPRESA INDIVIDUAL DE RESPONSABILIDAD LIMITADA -ILUPAR E.I.R.L.</v>
      </c>
      <c r="J7221" t="e">
        <f>INDEX([1]!Tabla1[DISTRITO],MATCH(Tabla5[[#This Row],[RUC]],[1]!Tabla1[RUC],0))</f>
        <v>#REF!</v>
      </c>
      <c r="K7221" t="str">
        <f>INDEX([1]BCLIENTES!H:H,MATCH(Tabla5[[#This Row],[RUC]],[1]BCLIENTES!A:A,0))</f>
        <v xml:space="preserve"> TACNA 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tr">
        <f>TEXT(Tabla5[[#This Row],[FECHA]],"MMM")</f>
        <v>Ene</v>
      </c>
      <c r="D7222" s="1" t="str">
        <f>TEXT(Tabla5[[#This Row],[FECHA]],"YYY")</f>
        <v>2025</v>
      </c>
      <c r="E7222" s="2" t="s">
        <v>143</v>
      </c>
      <c r="F7222" s="2" t="s">
        <v>7309</v>
      </c>
      <c r="G7222" s="2" t="s">
        <v>10002</v>
      </c>
      <c r="H7222">
        <v>20600004311</v>
      </c>
      <c r="I7222" t="str">
        <f>INDEX([1]BCLIENTES!B:B,MATCH(Tabla5[[#This Row],[RUC]],[1]BCLIENTES!A:A,0))</f>
        <v xml:space="preserve"> ILUMINACIONES PAREDES EMPRESA INDIVIDUAL DE RESPONSABILIDAD LIMITADA -ILUPAR E.I.R.L.</v>
      </c>
      <c r="J7222" t="e">
        <f>INDEX([1]!Tabla1[DISTRITO],MATCH(Tabla5[[#This Row],[RUC]],[1]!Tabla1[RUC],0))</f>
        <v>#REF!</v>
      </c>
      <c r="K7222" t="str">
        <f>INDEX([1]BCLIENTES!H:H,MATCH(Tabla5[[#This Row],[RUC]],[1]BCLIENTES!A:A,0))</f>
        <v xml:space="preserve"> TACNA 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tr">
        <f>TEXT(Tabla5[[#This Row],[FECHA]],"MMM")</f>
        <v>Ene</v>
      </c>
      <c r="D7223" s="1" t="str">
        <f>TEXT(Tabla5[[#This Row],[FECHA]],"YYY")</f>
        <v>2025</v>
      </c>
      <c r="E7223" s="2" t="s">
        <v>143</v>
      </c>
      <c r="F7223" s="2" t="s">
        <v>7310</v>
      </c>
      <c r="G7223" s="2" t="s">
        <v>10002</v>
      </c>
      <c r="H7223">
        <v>20532342911</v>
      </c>
      <c r="I7223" t="str">
        <f>INDEX([1]BCLIENTES!B:B,MATCH(Tabla5[[#This Row],[RUC]],[1]BCLIENTES!A:A,0))</f>
        <v xml:space="preserve"> CENTRO DE ILUMINACIONES ROJESAN SOCIEDAD COMERCIAL DE RESPONSABILIDAD LIMITADA</v>
      </c>
      <c r="J7223" t="e">
        <f>INDEX([1]!Tabla1[DISTRITO],MATCH(Tabla5[[#This Row],[RUC]],[1]!Tabla1[RUC],0))</f>
        <v>#REF!</v>
      </c>
      <c r="K7223" t="str">
        <f>INDEX([1]BCLIENTES!H:H,MATCH(Tabla5[[#This Row],[RUC]],[1]BCLIENTES!A:A,0))</f>
        <v xml:space="preserve"> MARISCAL NIETO 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tr">
        <f>TEXT(Tabla5[[#This Row],[FECHA]],"MMM")</f>
        <v>Ene</v>
      </c>
      <c r="D7224" s="1" t="str">
        <f>TEXT(Tabla5[[#This Row],[FECHA]],"YYY")</f>
        <v>2025</v>
      </c>
      <c r="E7224" s="2" t="s">
        <v>143</v>
      </c>
      <c r="F7224" s="2" t="s">
        <v>7311</v>
      </c>
      <c r="G7224" s="2" t="s">
        <v>10002</v>
      </c>
      <c r="H7224">
        <v>20609021421</v>
      </c>
      <c r="I7224" t="str">
        <f>INDEX([1]BCLIENTES!B:B,MATCH(Tabla5[[#This Row],[RUC]],[1]BCLIENTES!A:A,0))</f>
        <v xml:space="preserve"> ELECTRO J. L. MARON S.R.L.</v>
      </c>
      <c r="J7224" t="e">
        <f>INDEX([1]!Tabla1[DISTRITO],MATCH(Tabla5[[#This Row],[RUC]],[1]!Tabla1[RUC],0))</f>
        <v>#REF!</v>
      </c>
      <c r="K7224" t="str">
        <f>INDEX([1]BCLIENTES!H:H,MATCH(Tabla5[[#This Row],[RUC]],[1]BCLIENTES!A:A,0))</f>
        <v xml:space="preserve"> TACNA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tr">
        <f>TEXT(Tabla5[[#This Row],[FECHA]],"MMM")</f>
        <v>Ene</v>
      </c>
      <c r="D7225" s="1" t="str">
        <f>TEXT(Tabla5[[#This Row],[FECHA]],"YYY")</f>
        <v>2025</v>
      </c>
      <c r="E7225" s="2" t="s">
        <v>143</v>
      </c>
      <c r="F7225" s="2" t="s">
        <v>7312</v>
      </c>
      <c r="G7225" s="2" t="s">
        <v>10002</v>
      </c>
      <c r="H7225">
        <v>20602335063</v>
      </c>
      <c r="I7225" t="str">
        <f>INDEX([1]BCLIENTES!B:B,MATCH(Tabla5[[#This Row],[RUC]],[1]BCLIENTES!A:A,0))</f>
        <v xml:space="preserve"> HERNAM PERU S.A.C</v>
      </c>
      <c r="J7225" t="e">
        <f>INDEX([1]!Tabla1[DISTRITO],MATCH(Tabla5[[#This Row],[RUC]],[1]!Tabla1[RUC],0))</f>
        <v>#REF!</v>
      </c>
      <c r="K7225" t="str">
        <f>INDEX([1]BCLIENTES!H:H,MATCH(Tabla5[[#This Row],[RUC]],[1]BCLIENTES!A:A,0))</f>
        <v xml:space="preserve"> AREQUIPA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tr">
        <f>TEXT(Tabla5[[#This Row],[FECHA]],"MMM")</f>
        <v>Ene</v>
      </c>
      <c r="D7226" s="1" t="str">
        <f>TEXT(Tabla5[[#This Row],[FECHA]],"YYY")</f>
        <v>2025</v>
      </c>
      <c r="E7226" s="2" t="s">
        <v>143</v>
      </c>
      <c r="F7226" s="2" t="s">
        <v>7313</v>
      </c>
      <c r="G7226" s="2" t="s">
        <v>10003</v>
      </c>
      <c r="H7226">
        <v>20601787700</v>
      </c>
      <c r="I7226" t="str">
        <f>INDEX([1]BCLIENTES!B:B,MATCH(Tabla5[[#This Row],[RUC]],[1]BCLIENTES!A:A,0))</f>
        <v xml:space="preserve"> IMPORTACIONES MIRALDI S.A.C.</v>
      </c>
      <c r="J7226" t="e">
        <f>INDEX([1]!Tabla1[DISTRITO],MATCH(Tabla5[[#This Row],[RUC]],[1]!Tabla1[RUC],0))</f>
        <v>#REF!</v>
      </c>
      <c r="K7226" t="str">
        <f>INDEX([1]BCLIENTES!H:H,MATCH(Tabla5[[#This Row],[RUC]],[1]BCLIENTES!A:A,0))</f>
        <v xml:space="preserve"> LIMA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tr">
        <f>TEXT(Tabla5[[#This Row],[FECHA]],"MMM")</f>
        <v>Ene</v>
      </c>
      <c r="D7227" s="1" t="str">
        <f>TEXT(Tabla5[[#This Row],[FECHA]],"YYY")</f>
        <v>2025</v>
      </c>
      <c r="E7227" s="2" t="s">
        <v>143</v>
      </c>
      <c r="F7227" s="2" t="s">
        <v>7314</v>
      </c>
      <c r="G7227" s="2" t="s">
        <v>10003</v>
      </c>
      <c r="H7227">
        <v>20601787700</v>
      </c>
      <c r="I7227" t="str">
        <f>INDEX([1]BCLIENTES!B:B,MATCH(Tabla5[[#This Row],[RUC]],[1]BCLIENTES!A:A,0))</f>
        <v xml:space="preserve"> IMPORTACIONES MIRALDI S.A.C.</v>
      </c>
      <c r="J7227" t="e">
        <f>INDEX([1]!Tabla1[DISTRITO],MATCH(Tabla5[[#This Row],[RUC]],[1]!Tabla1[RUC],0))</f>
        <v>#REF!</v>
      </c>
      <c r="K7227" t="str">
        <f>INDEX([1]BCLIENTES!H:H,MATCH(Tabla5[[#This Row],[RUC]],[1]BCLIENTES!A:A,0))</f>
        <v xml:space="preserve"> LIMA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tr">
        <f>TEXT(Tabla5[[#This Row],[FECHA]],"MMM")</f>
        <v>Ene</v>
      </c>
      <c r="D7228" s="1" t="str">
        <f>TEXT(Tabla5[[#This Row],[FECHA]],"YYY")</f>
        <v>2025</v>
      </c>
      <c r="E7228" s="2" t="s">
        <v>143</v>
      </c>
      <c r="F7228" s="2" t="s">
        <v>7315</v>
      </c>
      <c r="G7228" s="2" t="s">
        <v>10004</v>
      </c>
      <c r="H7228">
        <v>20559587185</v>
      </c>
      <c r="I7228" t="str">
        <f>INDEX([1]BCLIENTES!B:B,MATCH(Tabla5[[#This Row],[RUC]],[1]BCLIENTES!A:A,0))</f>
        <v xml:space="preserve"> DISTRIBUIDORA ROYER S.A.C.</v>
      </c>
      <c r="J7228" t="e">
        <f>INDEX([1]!Tabla1[DISTRITO],MATCH(Tabla5[[#This Row],[RUC]],[1]!Tabla1[RUC],0))</f>
        <v>#REF!</v>
      </c>
      <c r="K7228" t="str">
        <f>INDEX([1]BCLIENTES!H:H,MATCH(Tabla5[[#This Row],[RUC]],[1]BCLIENTES!A:A,0))</f>
        <v xml:space="preserve"> TRUJILLO 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tr">
        <f>TEXT(Tabla5[[#This Row],[FECHA]],"MMM")</f>
        <v>Ene</v>
      </c>
      <c r="D7229" s="1" t="str">
        <f>TEXT(Tabla5[[#This Row],[FECHA]],"YYY")</f>
        <v>2025</v>
      </c>
      <c r="E7229" s="2" t="s">
        <v>143</v>
      </c>
      <c r="F7229" s="2" t="s">
        <v>7316</v>
      </c>
      <c r="G7229" s="2" t="s">
        <v>10004</v>
      </c>
      <c r="H7229">
        <v>20559587185</v>
      </c>
      <c r="I7229" t="str">
        <f>INDEX([1]BCLIENTES!B:B,MATCH(Tabla5[[#This Row],[RUC]],[1]BCLIENTES!A:A,0))</f>
        <v xml:space="preserve"> DISTRIBUIDORA ROYER S.A.C.</v>
      </c>
      <c r="J7229" t="e">
        <f>INDEX([1]!Tabla1[DISTRITO],MATCH(Tabla5[[#This Row],[RUC]],[1]!Tabla1[RUC],0))</f>
        <v>#REF!</v>
      </c>
      <c r="K7229" t="str">
        <f>INDEX([1]BCLIENTES!H:H,MATCH(Tabla5[[#This Row],[RUC]],[1]BCLIENTES!A:A,0))</f>
        <v xml:space="preserve"> TRUJILLO 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tr">
        <f>TEXT(Tabla5[[#This Row],[FECHA]],"MMM")</f>
        <v>Ene</v>
      </c>
      <c r="D7230" s="1" t="str">
        <f>TEXT(Tabla5[[#This Row],[FECHA]],"YYY")</f>
        <v>2025</v>
      </c>
      <c r="E7230" s="2" t="s">
        <v>143</v>
      </c>
      <c r="F7230" s="2" t="s">
        <v>7317</v>
      </c>
      <c r="G7230" s="2" t="s">
        <v>10003</v>
      </c>
      <c r="H7230">
        <v>20613324519</v>
      </c>
      <c r="I7230" t="str">
        <f>INDEX([1]BCLIENTES!B:B,MATCH(Tabla5[[#This Row],[RUC]],[1]BCLIENTES!A:A,0))</f>
        <v>JP ELECTRIC DEL PERU E.I.R.L.</v>
      </c>
      <c r="J7230" t="e">
        <f>INDEX([1]!Tabla1[DISTRITO],MATCH(Tabla5[[#This Row],[RUC]],[1]!Tabla1[RUC],0))</f>
        <v>#REF!</v>
      </c>
      <c r="K7230" t="str">
        <f>INDEX([1]BCLIENTES!H:H,MATCH(Tabla5[[#This Row],[RUC]],[1]BCLIENTES!A:A,0))</f>
        <v>LIMA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tr">
        <f>TEXT(Tabla5[[#This Row],[FECHA]],"MMM")</f>
        <v>Ene</v>
      </c>
      <c r="D7231" s="1" t="str">
        <f>TEXT(Tabla5[[#This Row],[FECHA]],"YYY")</f>
        <v>2025</v>
      </c>
      <c r="E7231" s="2" t="s">
        <v>143</v>
      </c>
      <c r="F7231" s="2" t="s">
        <v>7318</v>
      </c>
      <c r="G7231" s="2" t="s">
        <v>9999</v>
      </c>
      <c r="H7231">
        <v>20487221059</v>
      </c>
      <c r="I7231" t="str">
        <f>INDEX([1]BCLIENTES!B:B,MATCH(Tabla5[[#This Row],[RUC]],[1]BCLIENTES!A:A,0))</f>
        <v xml:space="preserve"> REPRESENTACIONES FERRETEROS GABY EMPRESA INDIVIDUAL DE RESPONSABILIDAD LIMITADA</v>
      </c>
      <c r="J7231" t="e">
        <f>INDEX([1]!Tabla1[DISTRITO],MATCH(Tabla5[[#This Row],[RUC]],[1]!Tabla1[RUC],0))</f>
        <v>#REF!</v>
      </c>
      <c r="K7231" t="str">
        <f>INDEX([1]BCLIENTES!H:H,MATCH(Tabla5[[#This Row],[RUC]],[1]BCLIENTES!A:A,0))</f>
        <v xml:space="preserve"> HUANCAYO 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tr">
        <f>TEXT(Tabla5[[#This Row],[FECHA]],"MMM")</f>
        <v>Ene</v>
      </c>
      <c r="D7232" s="1" t="str">
        <f>TEXT(Tabla5[[#This Row],[FECHA]],"YYY")</f>
        <v>2025</v>
      </c>
      <c r="E7232" s="2" t="s">
        <v>143</v>
      </c>
      <c r="F7232" s="2" t="s">
        <v>7319</v>
      </c>
      <c r="G7232" s="2" t="s">
        <v>10003</v>
      </c>
      <c r="H7232">
        <v>20601787700</v>
      </c>
      <c r="I7232" t="str">
        <f>INDEX([1]BCLIENTES!B:B,MATCH(Tabla5[[#This Row],[RUC]],[1]BCLIENTES!A:A,0))</f>
        <v xml:space="preserve"> IMPORTACIONES MIRALDI S.A.C.</v>
      </c>
      <c r="J7232" t="e">
        <f>INDEX([1]!Tabla1[DISTRITO],MATCH(Tabla5[[#This Row],[RUC]],[1]!Tabla1[RUC],0))</f>
        <v>#REF!</v>
      </c>
      <c r="K7232" t="str">
        <f>INDEX([1]BCLIENTES!H:H,MATCH(Tabla5[[#This Row],[RUC]],[1]BCLIENTES!A:A,0))</f>
        <v xml:space="preserve"> LIMA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tr">
        <f>TEXT(Tabla5[[#This Row],[FECHA]],"MMM")</f>
        <v>Ene</v>
      </c>
      <c r="D7233" s="1" t="str">
        <f>TEXT(Tabla5[[#This Row],[FECHA]],"YYY")</f>
        <v>2025</v>
      </c>
      <c r="E7233" s="2" t="s">
        <v>143</v>
      </c>
      <c r="F7233" s="2" t="s">
        <v>7320</v>
      </c>
      <c r="G7233" s="2" t="s">
        <v>10003</v>
      </c>
      <c r="H7233">
        <v>20613324519</v>
      </c>
      <c r="I7233" t="str">
        <f>INDEX([1]BCLIENTES!B:B,MATCH(Tabla5[[#This Row],[RUC]],[1]BCLIENTES!A:A,0))</f>
        <v>JP ELECTRIC DEL PERU E.I.R.L.</v>
      </c>
      <c r="J7233" t="e">
        <f>INDEX([1]!Tabla1[DISTRITO],MATCH(Tabla5[[#This Row],[RUC]],[1]!Tabla1[RUC],0))</f>
        <v>#REF!</v>
      </c>
      <c r="K7233" t="str">
        <f>INDEX([1]BCLIENTES!H:H,MATCH(Tabla5[[#This Row],[RUC]],[1]BCLIENTES!A:A,0))</f>
        <v>LIMA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tr">
        <f>TEXT(Tabla5[[#This Row],[FECHA]],"MMM")</f>
        <v>Ene</v>
      </c>
      <c r="D7234" s="1" t="str">
        <f>TEXT(Tabla5[[#This Row],[FECHA]],"YYY")</f>
        <v>2025</v>
      </c>
      <c r="E7234" s="2" t="s">
        <v>143</v>
      </c>
      <c r="F7234" s="2" t="s">
        <v>7321</v>
      </c>
      <c r="G7234" s="2" t="s">
        <v>10002</v>
      </c>
      <c r="H7234">
        <v>10428526398</v>
      </c>
      <c r="I7234" t="str">
        <f>INDEX([1]BCLIENTES!B:B,MATCH(Tabla5[[#This Row],[RUC]],[1]BCLIENTES!A:A,0))</f>
        <v xml:space="preserve"> QUISPE QUISPE JOSE MANUEL</v>
      </c>
      <c r="J7234" t="e">
        <f>INDEX([1]!Tabla1[DISTRITO],MATCH(Tabla5[[#This Row],[RUC]],[1]!Tabla1[RUC],0))</f>
        <v>#REF!</v>
      </c>
      <c r="K7234" t="str">
        <f>INDEX([1]BCLIENTES!H:H,MATCH(Tabla5[[#This Row],[RUC]],[1]BCLIENTES!A:A,0))</f>
        <v xml:space="preserve"> ILO 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tr">
        <f>TEXT(Tabla5[[#This Row],[FECHA]],"MMM")</f>
        <v>Ene</v>
      </c>
      <c r="D7235" s="1" t="str">
        <f>TEXT(Tabla5[[#This Row],[FECHA]],"YYY")</f>
        <v>2025</v>
      </c>
      <c r="E7235" s="2" t="s">
        <v>143</v>
      </c>
      <c r="F7235" s="2" t="s">
        <v>7322</v>
      </c>
      <c r="G7235" s="2" t="s">
        <v>10004</v>
      </c>
      <c r="H7235">
        <v>20608449753</v>
      </c>
      <c r="I7235" t="str">
        <f>INDEX([1]BCLIENTES!B:B,MATCH(Tabla5[[#This Row],[RUC]],[1]BCLIENTES!A:A,0))</f>
        <v xml:space="preserve"> JV FERRETERIA JAIMITO E.I.R.L</v>
      </c>
      <c r="J7235" t="e">
        <f>INDEX([1]!Tabla1[DISTRITO],MATCH(Tabla5[[#This Row],[RUC]],[1]!Tabla1[RUC],0))</f>
        <v>#REF!</v>
      </c>
      <c r="K7235" t="str">
        <f>INDEX([1]BCLIENTES!H:H,MATCH(Tabla5[[#This Row],[RUC]],[1]BCLIENTES!A:A,0))</f>
        <v xml:space="preserve"> JAEN 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tr">
        <f>TEXT(Tabla5[[#This Row],[FECHA]],"MMM")</f>
        <v>Ene</v>
      </c>
      <c r="D7236" s="1" t="str">
        <f>TEXT(Tabla5[[#This Row],[FECHA]],"YYY")</f>
        <v>2025</v>
      </c>
      <c r="E7236" s="2" t="s">
        <v>143</v>
      </c>
      <c r="F7236" s="2" t="s">
        <v>7323</v>
      </c>
      <c r="G7236" s="2" t="s">
        <v>10004</v>
      </c>
      <c r="H7236">
        <v>20611170573</v>
      </c>
      <c r="I7236" t="str">
        <f>INDEX([1]BCLIENTES!B:B,MATCH(Tabla5[[#This Row],[RUC]],[1]BCLIENTES!A:A,0))</f>
        <v xml:space="preserve"> GRUPO NORPERU IMPORT E.I.R.L.</v>
      </c>
      <c r="J7236" t="e">
        <f>INDEX([1]!Tabla1[DISTRITO],MATCH(Tabla5[[#This Row],[RUC]],[1]!Tabla1[RUC],0))</f>
        <v>#REF!</v>
      </c>
      <c r="K7236" t="str">
        <f>INDEX([1]BCLIENTES!H:H,MATCH(Tabla5[[#This Row],[RUC]],[1]BCLIENTES!A:A,0))</f>
        <v xml:space="preserve"> TRUJILLO 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tr">
        <f>TEXT(Tabla5[[#This Row],[FECHA]],"MMM")</f>
        <v>Ene</v>
      </c>
      <c r="D7237" s="1" t="str">
        <f>TEXT(Tabla5[[#This Row],[FECHA]],"YYY")</f>
        <v>2025</v>
      </c>
      <c r="E7237" s="2" t="s">
        <v>143</v>
      </c>
      <c r="F7237" s="2" t="s">
        <v>7324</v>
      </c>
      <c r="G7237" s="2" t="s">
        <v>10004</v>
      </c>
      <c r="H7237">
        <v>10417348986</v>
      </c>
      <c r="I7237" t="str">
        <f>INDEX([1]BCLIENTES!B:B,MATCH(Tabla5[[#This Row],[RUC]],[1]BCLIENTES!A:A,0))</f>
        <v xml:space="preserve"> FLORES AGUILAR NOE ISAIAS</v>
      </c>
      <c r="J7237" t="e">
        <f>INDEX([1]!Tabla1[DISTRITO],MATCH(Tabla5[[#This Row],[RUC]],[1]!Tabla1[RUC],0))</f>
        <v>#REF!</v>
      </c>
      <c r="K7237" t="str">
        <f>INDEX([1]BCLIENTES!H:H,MATCH(Tabla5[[#This Row],[RUC]],[1]BCLIENTES!A:A,0))</f>
        <v xml:space="preserve"> TRUJILLO 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tr">
        <f>TEXT(Tabla5[[#This Row],[FECHA]],"MMM")</f>
        <v>Ene</v>
      </c>
      <c r="D7238" s="1" t="str">
        <f>TEXT(Tabla5[[#This Row],[FECHA]],"YYY")</f>
        <v>2025</v>
      </c>
      <c r="E7238" s="2" t="s">
        <v>143</v>
      </c>
      <c r="F7238" s="2" t="s">
        <v>7325</v>
      </c>
      <c r="G7238" s="2" t="s">
        <v>10004</v>
      </c>
      <c r="H7238">
        <v>10417348986</v>
      </c>
      <c r="I7238" t="str">
        <f>INDEX([1]BCLIENTES!B:B,MATCH(Tabla5[[#This Row],[RUC]],[1]BCLIENTES!A:A,0))</f>
        <v xml:space="preserve"> FLORES AGUILAR NOE ISAIAS</v>
      </c>
      <c r="J7238" t="e">
        <f>INDEX([1]!Tabla1[DISTRITO],MATCH(Tabla5[[#This Row],[RUC]],[1]!Tabla1[RUC],0))</f>
        <v>#REF!</v>
      </c>
      <c r="K7238" t="str">
        <f>INDEX([1]BCLIENTES!H:H,MATCH(Tabla5[[#This Row],[RUC]],[1]BCLIENTES!A:A,0))</f>
        <v xml:space="preserve"> TRUJILLO 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tr">
        <f>TEXT(Tabla5[[#This Row],[FECHA]],"MMM")</f>
        <v>Ene</v>
      </c>
      <c r="D7239" s="1" t="str">
        <f>TEXT(Tabla5[[#This Row],[FECHA]],"YYY")</f>
        <v>2025</v>
      </c>
      <c r="E7239" s="2" t="s">
        <v>143</v>
      </c>
      <c r="F7239" s="2" t="s">
        <v>7326</v>
      </c>
      <c r="G7239" s="2" t="s">
        <v>9999</v>
      </c>
      <c r="H7239">
        <v>20611519495</v>
      </c>
      <c r="I7239" t="str">
        <f>INDEX([1]BCLIENTES!B:B,MATCH(Tabla5[[#This Row],[RUC]],[1]BCLIENTES!A:A,0))</f>
        <v>MATERIALES ELECTRICOS DEL CENTRO ORIENTE N&amp;A SOCIEDAD AN NIMA CERRADA</v>
      </c>
      <c r="J7239" t="e">
        <f>INDEX([1]!Tabla1[DISTRITO],MATCH(Tabla5[[#This Row],[RUC]],[1]!Tabla1[RUC],0))</f>
        <v>#REF!</v>
      </c>
      <c r="K7239" t="str">
        <f>INDEX([1]BCLIENTES!H:H,MATCH(Tabla5[[#This Row],[RUC]],[1]BCLIENTES!A:A,0))</f>
        <v>HUANUCO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tr">
        <f>TEXT(Tabla5[[#This Row],[FECHA]],"MMM")</f>
        <v>Ene</v>
      </c>
      <c r="D7240" s="1" t="str">
        <f>TEXT(Tabla5[[#This Row],[FECHA]],"YYY")</f>
        <v>2025</v>
      </c>
      <c r="E7240" s="2" t="s">
        <v>143</v>
      </c>
      <c r="F7240" s="2" t="s">
        <v>7327</v>
      </c>
      <c r="G7240" s="2" t="s">
        <v>9999</v>
      </c>
      <c r="H7240">
        <v>10458253469</v>
      </c>
      <c r="I7240" t="str">
        <f>INDEX([1]BCLIENTES!B:B,MATCH(Tabla5[[#This Row],[RUC]],[1]BCLIENTES!A:A,0))</f>
        <v xml:space="preserve"> BRANCACHO PARDAVE CILIANA DEYSI</v>
      </c>
      <c r="J7240" t="e">
        <f>INDEX([1]!Tabla1[DISTRITO],MATCH(Tabla5[[#This Row],[RUC]],[1]!Tabla1[RUC],0))</f>
        <v>#REF!</v>
      </c>
      <c r="K7240" t="str">
        <f>INDEX([1]BCLIENTES!H:H,MATCH(Tabla5[[#This Row],[RUC]],[1]BCLIENTES!A:A,0))</f>
        <v xml:space="preserve"> HUANUCO 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tr">
        <f>TEXT(Tabla5[[#This Row],[FECHA]],"MMM")</f>
        <v>Ene</v>
      </c>
      <c r="D7241" s="1" t="str">
        <f>TEXT(Tabla5[[#This Row],[FECHA]],"YYY")</f>
        <v>2025</v>
      </c>
      <c r="E7241" s="2" t="s">
        <v>143</v>
      </c>
      <c r="F7241" s="2" t="s">
        <v>7328</v>
      </c>
      <c r="G7241" s="2" t="s">
        <v>10003</v>
      </c>
      <c r="H7241">
        <v>10238869523</v>
      </c>
      <c r="I7241" t="str">
        <f>INDEX([1]BCLIENTES!B:B,MATCH(Tabla5[[#This Row],[RUC]],[1]BCLIENTES!A:A,0))</f>
        <v xml:space="preserve"> CARREÑO DELGADO ROSA LINA</v>
      </c>
      <c r="J7241" t="e">
        <f>INDEX([1]!Tabla1[DISTRITO],MATCH(Tabla5[[#This Row],[RUC]],[1]!Tabla1[RUC],0))</f>
        <v>#REF!</v>
      </c>
      <c r="K7241" t="str">
        <f>INDEX([1]BCLIENTES!H:H,MATCH(Tabla5[[#This Row],[RUC]],[1]BCLIENTES!A:A,0))</f>
        <v xml:space="preserve"> TRUJILLO 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tr">
        <f>TEXT(Tabla5[[#This Row],[FECHA]],"MMM")</f>
        <v>Ene</v>
      </c>
      <c r="D7242" s="1" t="str">
        <f>TEXT(Tabla5[[#This Row],[FECHA]],"YYY")</f>
        <v>2025</v>
      </c>
      <c r="E7242" s="2" t="s">
        <v>143</v>
      </c>
      <c r="F7242" s="2" t="s">
        <v>7329</v>
      </c>
      <c r="G7242" s="2" t="s">
        <v>10006</v>
      </c>
      <c r="H7242">
        <v>20523211821</v>
      </c>
      <c r="I7242" t="str">
        <f>INDEX([1]BCLIENTES!B:B,MATCH(Tabla5[[#This Row],[RUC]],[1]BCLIENTES!A:A,0))</f>
        <v xml:space="preserve"> CORPORACION ERICK S.R.L.</v>
      </c>
      <c r="J7242" t="e">
        <f>INDEX([1]!Tabla1[DISTRITO],MATCH(Tabla5[[#This Row],[RUC]],[1]!Tabla1[RUC],0))</f>
        <v>#REF!</v>
      </c>
      <c r="K7242" t="str">
        <f>INDEX([1]BCLIENTES!H:H,MATCH(Tabla5[[#This Row],[RUC]],[1]BCLIENTES!A:A,0))</f>
        <v xml:space="preserve"> LIMA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tr">
        <f>TEXT(Tabla5[[#This Row],[FECHA]],"MMM")</f>
        <v>Ene</v>
      </c>
      <c r="D7243" s="1" t="str">
        <f>TEXT(Tabla5[[#This Row],[FECHA]],"YYY")</f>
        <v>2025</v>
      </c>
      <c r="E7243" s="2" t="s">
        <v>143</v>
      </c>
      <c r="F7243" s="2" t="s">
        <v>7330</v>
      </c>
      <c r="G7243" s="2" t="s">
        <v>10003</v>
      </c>
      <c r="H7243">
        <v>20601787700</v>
      </c>
      <c r="I7243" t="str">
        <f>INDEX([1]BCLIENTES!B:B,MATCH(Tabla5[[#This Row],[RUC]],[1]BCLIENTES!A:A,0))</f>
        <v xml:space="preserve"> IMPORTACIONES MIRALDI S.A.C.</v>
      </c>
      <c r="J7243" t="e">
        <f>INDEX([1]!Tabla1[DISTRITO],MATCH(Tabla5[[#This Row],[RUC]],[1]!Tabla1[RUC],0))</f>
        <v>#REF!</v>
      </c>
      <c r="K7243" t="str">
        <f>INDEX([1]BCLIENTES!H:H,MATCH(Tabla5[[#This Row],[RUC]],[1]BCLIENTES!A:A,0))</f>
        <v xml:space="preserve"> LIMA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tr">
        <f>TEXT(Tabla5[[#This Row],[FECHA]],"MMM")</f>
        <v>Ene</v>
      </c>
      <c r="D7244" s="1" t="str">
        <f>TEXT(Tabla5[[#This Row],[FECHA]],"YYY")</f>
        <v>2025</v>
      </c>
      <c r="E7244" s="2" t="s">
        <v>143</v>
      </c>
      <c r="F7244" s="2" t="s">
        <v>7331</v>
      </c>
      <c r="G7244" s="2" t="s">
        <v>10003</v>
      </c>
      <c r="H7244">
        <v>10238869523</v>
      </c>
      <c r="I7244" t="str">
        <f>INDEX([1]BCLIENTES!B:B,MATCH(Tabla5[[#This Row],[RUC]],[1]BCLIENTES!A:A,0))</f>
        <v xml:space="preserve"> CARREÑO DELGADO ROSA LINA</v>
      </c>
      <c r="J7244" t="e">
        <f>INDEX([1]!Tabla1[DISTRITO],MATCH(Tabla5[[#This Row],[RUC]],[1]!Tabla1[RUC],0))</f>
        <v>#REF!</v>
      </c>
      <c r="K7244" t="str">
        <f>INDEX([1]BCLIENTES!H:H,MATCH(Tabla5[[#This Row],[RUC]],[1]BCLIENTES!A:A,0))</f>
        <v xml:space="preserve"> TRUJILLO 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tr">
        <f>TEXT(Tabla5[[#This Row],[FECHA]],"MMM")</f>
        <v>Ene</v>
      </c>
      <c r="D7245" s="1" t="str">
        <f>TEXT(Tabla5[[#This Row],[FECHA]],"YYY")</f>
        <v>2025</v>
      </c>
      <c r="E7245" s="2" t="s">
        <v>143</v>
      </c>
      <c r="F7245" s="2" t="s">
        <v>7332</v>
      </c>
      <c r="G7245" s="2" t="s">
        <v>10002</v>
      </c>
      <c r="H7245">
        <v>20601512115</v>
      </c>
      <c r="I7245" t="str">
        <f>INDEX([1]BCLIENTES!B:B,MATCH(Tabla5[[#This Row],[RUC]],[1]BCLIENTES!A:A,0))</f>
        <v xml:space="preserve"> KALLPA MAQUINARIAS E.I.R.L.</v>
      </c>
      <c r="J7245" t="e">
        <f>INDEX([1]!Tabla1[DISTRITO],MATCH(Tabla5[[#This Row],[RUC]],[1]!Tabla1[RUC],0))</f>
        <v>#REF!</v>
      </c>
      <c r="K7245" t="str">
        <f>INDEX([1]BCLIENTES!H:H,MATCH(Tabla5[[#This Row],[RUC]],[1]BCLIENTES!A:A,0))</f>
        <v xml:space="preserve"> ILO 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tr">
        <f>TEXT(Tabla5[[#This Row],[FECHA]],"MMM")</f>
        <v>Ene</v>
      </c>
      <c r="D7246" s="1" t="str">
        <f>TEXT(Tabla5[[#This Row],[FECHA]],"YYY")</f>
        <v>2025</v>
      </c>
      <c r="E7246" s="2" t="s">
        <v>143</v>
      </c>
      <c r="F7246" s="2" t="s">
        <v>7333</v>
      </c>
      <c r="G7246" s="2" t="s">
        <v>10003</v>
      </c>
      <c r="H7246">
        <v>20613324519</v>
      </c>
      <c r="I7246" t="str">
        <f>INDEX([1]BCLIENTES!B:B,MATCH(Tabla5[[#This Row],[RUC]],[1]BCLIENTES!A:A,0))</f>
        <v>JP ELECTRIC DEL PERU E.I.R.L.</v>
      </c>
      <c r="J7246" t="e">
        <f>INDEX([1]!Tabla1[DISTRITO],MATCH(Tabla5[[#This Row],[RUC]],[1]!Tabla1[RUC],0))</f>
        <v>#REF!</v>
      </c>
      <c r="K7246" t="str">
        <f>INDEX([1]BCLIENTES!H:H,MATCH(Tabla5[[#This Row],[RUC]],[1]BCLIENTES!A:A,0))</f>
        <v>LIMA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tr">
        <f>TEXT(Tabla5[[#This Row],[FECHA]],"MMM")</f>
        <v>Ene</v>
      </c>
      <c r="D7247" s="1" t="str">
        <f>TEXT(Tabla5[[#This Row],[FECHA]],"YYY")</f>
        <v>2025</v>
      </c>
      <c r="E7247" s="2" t="s">
        <v>143</v>
      </c>
      <c r="F7247" s="2" t="s">
        <v>7334</v>
      </c>
      <c r="G7247" s="2" t="s">
        <v>10004</v>
      </c>
      <c r="H7247">
        <v>10433028304</v>
      </c>
      <c r="I7247" t="str">
        <f>INDEX([1]BCLIENTES!B:B,MATCH(Tabla5[[#This Row],[RUC]],[1]BCLIENTES!A:A,0))</f>
        <v xml:space="preserve"> TINOCO TAPIA WILFREDO JUAN</v>
      </c>
      <c r="J7247" t="e">
        <f>INDEX([1]!Tabla1[DISTRITO],MATCH(Tabla5[[#This Row],[RUC]],[1]!Tabla1[RUC],0))</f>
        <v>#REF!</v>
      </c>
      <c r="K7247" t="str">
        <f>INDEX([1]BCLIENTES!H:H,MATCH(Tabla5[[#This Row],[RUC]],[1]BCLIENTES!A:A,0))</f>
        <v xml:space="preserve"> AREQUIPA 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tr">
        <f>TEXT(Tabla5[[#This Row],[FECHA]],"MMM")</f>
        <v>Ene</v>
      </c>
      <c r="D7248" s="1" t="str">
        <f>TEXT(Tabla5[[#This Row],[FECHA]],"YYY")</f>
        <v>2025</v>
      </c>
      <c r="E7248" s="2" t="s">
        <v>143</v>
      </c>
      <c r="F7248" s="2" t="s">
        <v>7335</v>
      </c>
      <c r="G7248" s="2" t="s">
        <v>10002</v>
      </c>
      <c r="H7248">
        <v>20601467845</v>
      </c>
      <c r="I7248" t="str">
        <f>INDEX([1]BCLIENTES!B:B,MATCH(Tabla5[[#This Row],[RUC]],[1]BCLIENTES!A:A,0))</f>
        <v xml:space="preserve"> CORPORACION MIRANDA NUÑEZ E.I.R.L.</v>
      </c>
      <c r="J7248" t="e">
        <f>INDEX([1]!Tabla1[DISTRITO],MATCH(Tabla5[[#This Row],[RUC]],[1]!Tabla1[RUC],0))</f>
        <v>#REF!</v>
      </c>
      <c r="K7248" t="str">
        <f>INDEX([1]BCLIENTES!H:H,MATCH(Tabla5[[#This Row],[RUC]],[1]BCLIENTES!A:A,0))</f>
        <v xml:space="preserve"> AREQUIPA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tr">
        <f>TEXT(Tabla5[[#This Row],[FECHA]],"MMM")</f>
        <v>Ene</v>
      </c>
      <c r="D7249" s="1" t="str">
        <f>TEXT(Tabla5[[#This Row],[FECHA]],"YYY")</f>
        <v>2025</v>
      </c>
      <c r="E7249" s="2" t="s">
        <v>143</v>
      </c>
      <c r="F7249" s="2" t="s">
        <v>7336</v>
      </c>
      <c r="G7249" s="2" t="s">
        <v>10004</v>
      </c>
      <c r="H7249">
        <v>10026120026</v>
      </c>
      <c r="I7249" t="str">
        <f>INDEX([1]BCLIENTES!B:B,MATCH(Tabla5[[#This Row],[RUC]],[1]BCLIENTES!A:A,0))</f>
        <v xml:space="preserve"> BURGOS SAAVEDRA FRANCISCO JAVIER</v>
      </c>
      <c r="J7249" t="e">
        <f>INDEX([1]!Tabla1[DISTRITO],MATCH(Tabla5[[#This Row],[RUC]],[1]!Tabla1[RUC],0))</f>
        <v>#REF!</v>
      </c>
      <c r="K7249" t="str">
        <f>INDEX([1]BCLIENTES!H:H,MATCH(Tabla5[[#This Row],[RUC]],[1]BCLIENTES!A:A,0))</f>
        <v xml:space="preserve"> PIURA 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tr">
        <f>TEXT(Tabla5[[#This Row],[FECHA]],"MMM")</f>
        <v>Ene</v>
      </c>
      <c r="D7250" s="1" t="str">
        <f>TEXT(Tabla5[[#This Row],[FECHA]],"YYY")</f>
        <v>2025</v>
      </c>
      <c r="E7250" s="2" t="s">
        <v>143</v>
      </c>
      <c r="F7250" s="2" t="s">
        <v>7337</v>
      </c>
      <c r="G7250" s="2" t="s">
        <v>9999</v>
      </c>
      <c r="H7250">
        <v>20487221059</v>
      </c>
      <c r="I7250" t="str">
        <f>INDEX([1]BCLIENTES!B:B,MATCH(Tabla5[[#This Row],[RUC]],[1]BCLIENTES!A:A,0))</f>
        <v xml:space="preserve"> REPRESENTACIONES FERRETEROS GABY EMPRESA INDIVIDUAL DE RESPONSABILIDAD LIMITADA</v>
      </c>
      <c r="J7250" t="e">
        <f>INDEX([1]!Tabla1[DISTRITO],MATCH(Tabla5[[#This Row],[RUC]],[1]!Tabla1[RUC],0))</f>
        <v>#REF!</v>
      </c>
      <c r="K7250" t="str">
        <f>INDEX([1]BCLIENTES!H:H,MATCH(Tabla5[[#This Row],[RUC]],[1]BCLIENTES!A:A,0))</f>
        <v xml:space="preserve"> HUANCAYO 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tr">
        <f>TEXT(Tabla5[[#This Row],[FECHA]],"MMM")</f>
        <v>Ene</v>
      </c>
      <c r="D7251" s="1" t="str">
        <f>TEXT(Tabla5[[#This Row],[FECHA]],"YYY")</f>
        <v>2025</v>
      </c>
      <c r="E7251" s="2" t="s">
        <v>143</v>
      </c>
      <c r="F7251" s="2" t="s">
        <v>7338</v>
      </c>
      <c r="G7251" s="2" t="s">
        <v>9999</v>
      </c>
      <c r="H7251">
        <v>20603358571</v>
      </c>
      <c r="I7251" t="str">
        <f>INDEX([1]BCLIENTES!B:B,MATCH(Tabla5[[#This Row],[RUC]],[1]BCLIENTES!A:A,0))</f>
        <v xml:space="preserve"> ELECTRO COMERCIAL SIELSA E.I.R.L.</v>
      </c>
      <c r="J7251" t="e">
        <f>INDEX([1]!Tabla1[DISTRITO],MATCH(Tabla5[[#This Row],[RUC]],[1]!Tabla1[RUC],0))</f>
        <v>#REF!</v>
      </c>
      <c r="K7251" t="str">
        <f>INDEX([1]BCLIENTES!H:H,MATCH(Tabla5[[#This Row],[RUC]],[1]BCLIENTES!A:A,0))</f>
        <v xml:space="preserve"> HUAMANGA 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tr">
        <f>TEXT(Tabla5[[#This Row],[FECHA]],"MMM")</f>
        <v>Ene</v>
      </c>
      <c r="D7252" s="1" t="str">
        <f>TEXT(Tabla5[[#This Row],[FECHA]],"YYY")</f>
        <v>2025</v>
      </c>
      <c r="E7252" s="2" t="s">
        <v>143</v>
      </c>
      <c r="F7252" s="2" t="s">
        <v>7339</v>
      </c>
      <c r="G7252" s="2" t="s">
        <v>10006</v>
      </c>
      <c r="H7252">
        <v>20613127764</v>
      </c>
      <c r="I7252" t="str">
        <f>INDEX([1]BCLIENTES!B:B,MATCH(Tabla5[[#This Row],[RUC]],[1]BCLIENTES!A:A,0))</f>
        <v>INGENIERIA Y SERVICIOS ELECTROCENTER SOCIEDAD ANONIMA CERRASA</v>
      </c>
      <c r="J7252" t="e">
        <f>INDEX([1]!Tabla1[DISTRITO],MATCH(Tabla5[[#This Row],[RUC]],[1]!Tabla1[RUC],0))</f>
        <v>#REF!</v>
      </c>
      <c r="K7252" t="str">
        <f>INDEX([1]BCLIENTES!H:H,MATCH(Tabla5[[#This Row],[RUC]],[1]BCLIENTES!A:A,0))</f>
        <v>CUSCO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tr">
        <f>TEXT(Tabla5[[#This Row],[FECHA]],"MMM")</f>
        <v>Ene</v>
      </c>
      <c r="D7253" s="1" t="str">
        <f>TEXT(Tabla5[[#This Row],[FECHA]],"YYY")</f>
        <v>2025</v>
      </c>
      <c r="E7253" s="2" t="s">
        <v>143</v>
      </c>
      <c r="F7253" s="2" t="s">
        <v>7340</v>
      </c>
      <c r="G7253" s="2" t="s">
        <v>10006</v>
      </c>
      <c r="H7253">
        <v>20613127764</v>
      </c>
      <c r="I7253" t="str">
        <f>INDEX([1]BCLIENTES!B:B,MATCH(Tabla5[[#This Row],[RUC]],[1]BCLIENTES!A:A,0))</f>
        <v>INGENIERIA Y SERVICIOS ELECTROCENTER SOCIEDAD ANONIMA CERRASA</v>
      </c>
      <c r="J7253" t="e">
        <f>INDEX([1]!Tabla1[DISTRITO],MATCH(Tabla5[[#This Row],[RUC]],[1]!Tabla1[RUC],0))</f>
        <v>#REF!</v>
      </c>
      <c r="K7253" t="str">
        <f>INDEX([1]BCLIENTES!H:H,MATCH(Tabla5[[#This Row],[RUC]],[1]BCLIENTES!A:A,0))</f>
        <v>CUSCO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tr">
        <f>TEXT(Tabla5[[#This Row],[FECHA]],"MMM")</f>
        <v>Ene</v>
      </c>
      <c r="D7254" s="1" t="str">
        <f>TEXT(Tabla5[[#This Row],[FECHA]],"YYY")</f>
        <v>2025</v>
      </c>
      <c r="E7254" s="2" t="s">
        <v>143</v>
      </c>
      <c r="F7254" s="2" t="s">
        <v>7341</v>
      </c>
      <c r="G7254" s="2" t="s">
        <v>10002</v>
      </c>
      <c r="H7254">
        <v>20601467845</v>
      </c>
      <c r="I7254" t="str">
        <f>INDEX([1]BCLIENTES!B:B,MATCH(Tabla5[[#This Row],[RUC]],[1]BCLIENTES!A:A,0))</f>
        <v xml:space="preserve"> CORPORACION MIRANDA NUÑEZ E.I.R.L.</v>
      </c>
      <c r="J7254" t="e">
        <f>INDEX([1]!Tabla1[DISTRITO],MATCH(Tabla5[[#This Row],[RUC]],[1]!Tabla1[RUC],0))</f>
        <v>#REF!</v>
      </c>
      <c r="K7254" t="str">
        <f>INDEX([1]BCLIENTES!H:H,MATCH(Tabla5[[#This Row],[RUC]],[1]BCLIENTES!A:A,0))</f>
        <v xml:space="preserve"> AREQUIPA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tr">
        <f>TEXT(Tabla5[[#This Row],[FECHA]],"MMM")</f>
        <v>Ene</v>
      </c>
      <c r="D7255" s="1" t="str">
        <f>TEXT(Tabla5[[#This Row],[FECHA]],"YYY")</f>
        <v>2025</v>
      </c>
      <c r="E7255" s="2" t="s">
        <v>143</v>
      </c>
      <c r="F7255" s="2" t="s">
        <v>7342</v>
      </c>
      <c r="G7255" s="2" t="s">
        <v>9999</v>
      </c>
      <c r="H7255">
        <v>20603482531</v>
      </c>
      <c r="I7255" t="str">
        <f>INDEX([1]BCLIENTES!B:B,MATCH(Tabla5[[#This Row],[RUC]],[1]BCLIENTES!A:A,0))</f>
        <v xml:space="preserve"> ILUMINACIONES HOBAB SOCIEDAD ANONIMA CERRADA - ILUMINACIONES HOBAB S.A.C.</v>
      </c>
      <c r="J7255" t="e">
        <f>INDEX([1]!Tabla1[DISTRITO],MATCH(Tabla5[[#This Row],[RUC]],[1]!Tabla1[RUC],0))</f>
        <v>#REF!</v>
      </c>
      <c r="K7255" t="str">
        <f>INDEX([1]BCLIENTES!H:H,MATCH(Tabla5[[#This Row],[RUC]],[1]BCLIENTES!A:A,0))</f>
        <v xml:space="preserve"> HUANCAYO 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tr">
        <f>TEXT(Tabla5[[#This Row],[FECHA]],"MMM")</f>
        <v>Ene</v>
      </c>
      <c r="D7256" s="1" t="str">
        <f>TEXT(Tabla5[[#This Row],[FECHA]],"YYY")</f>
        <v>2025</v>
      </c>
      <c r="E7256" s="2" t="s">
        <v>143</v>
      </c>
      <c r="F7256" s="2" t="s">
        <v>7343</v>
      </c>
      <c r="G7256" s="2" t="s">
        <v>10003</v>
      </c>
      <c r="H7256">
        <v>20601787700</v>
      </c>
      <c r="I7256" t="str">
        <f>INDEX([1]BCLIENTES!B:B,MATCH(Tabla5[[#This Row],[RUC]],[1]BCLIENTES!A:A,0))</f>
        <v xml:space="preserve"> IMPORTACIONES MIRALDI S.A.C.</v>
      </c>
      <c r="J7256" t="e">
        <f>INDEX([1]!Tabla1[DISTRITO],MATCH(Tabla5[[#This Row],[RUC]],[1]!Tabla1[RUC],0))</f>
        <v>#REF!</v>
      </c>
      <c r="K7256" t="str">
        <f>INDEX([1]BCLIENTES!H:H,MATCH(Tabla5[[#This Row],[RUC]],[1]BCLIENTES!A:A,0))</f>
        <v xml:space="preserve"> LIMA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tr">
        <f>TEXT(Tabla5[[#This Row],[FECHA]],"MMM")</f>
        <v>Ene</v>
      </c>
      <c r="D7257" s="1" t="str">
        <f>TEXT(Tabla5[[#This Row],[FECHA]],"YYY")</f>
        <v>2025</v>
      </c>
      <c r="E7257" s="2" t="s">
        <v>143</v>
      </c>
      <c r="F7257" s="2" t="s">
        <v>7344</v>
      </c>
      <c r="G7257" s="2" t="s">
        <v>10004</v>
      </c>
      <c r="H7257">
        <v>20612444405</v>
      </c>
      <c r="I7257" t="str">
        <f>INDEX([1]BCLIENTES!B:B,MATCH(Tabla5[[#This Row],[RUC]],[1]BCLIENTES!A:A,0))</f>
        <v xml:space="preserve"> COMERCIAL FERRETERA L &amp; M S.A.C</v>
      </c>
      <c r="J7257" t="e">
        <f>INDEX([1]!Tabla1[DISTRITO],MATCH(Tabla5[[#This Row],[RUC]],[1]!Tabla1[RUC],0))</f>
        <v>#REF!</v>
      </c>
      <c r="K7257" t="str">
        <f>INDEX([1]BCLIENTES!H:H,MATCH(Tabla5[[#This Row],[RUC]],[1]BCLIENTES!A:A,0))</f>
        <v xml:space="preserve"> CHICLAYO 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tr">
        <f>TEXT(Tabla5[[#This Row],[FECHA]],"MMM")</f>
        <v>Ene</v>
      </c>
      <c r="D7258" s="1" t="str">
        <f>TEXT(Tabla5[[#This Row],[FECHA]],"YYY")</f>
        <v>2025</v>
      </c>
      <c r="E7258" s="2" t="s">
        <v>143</v>
      </c>
      <c r="F7258" s="2" t="s">
        <v>7345</v>
      </c>
      <c r="G7258" s="2" t="s">
        <v>10004</v>
      </c>
      <c r="H7258">
        <v>20480023235</v>
      </c>
      <c r="I7258" t="str">
        <f>INDEX([1]BCLIENTES!B:B,MATCH(Tabla5[[#This Row],[RUC]],[1]BCLIENTES!A:A,0))</f>
        <v xml:space="preserve"> CORPORACION BIM SAC</v>
      </c>
      <c r="J7258" t="e">
        <f>INDEX([1]!Tabla1[DISTRITO],MATCH(Tabla5[[#This Row],[RUC]],[1]!Tabla1[RUC],0))</f>
        <v>#REF!</v>
      </c>
      <c r="K7258" t="str">
        <f>INDEX([1]BCLIENTES!H:H,MATCH(Tabla5[[#This Row],[RUC]],[1]BCLIENTES!A:A,0))</f>
        <v xml:space="preserve"> CHICLAYO 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tr">
        <f>TEXT(Tabla5[[#This Row],[FECHA]],"MMM")</f>
        <v>Ene</v>
      </c>
      <c r="D7259" s="1" t="str">
        <f>TEXT(Tabla5[[#This Row],[FECHA]],"YYY")</f>
        <v>2025</v>
      </c>
      <c r="E7259" s="2" t="s">
        <v>143</v>
      </c>
      <c r="F7259" s="2" t="s">
        <v>7346</v>
      </c>
      <c r="G7259" s="2" t="s">
        <v>10004</v>
      </c>
      <c r="H7259">
        <v>20608160478</v>
      </c>
      <c r="I7259" t="str">
        <f>INDEX([1]BCLIENTES!B:B,MATCH(Tabla5[[#This Row],[RUC]],[1]BCLIENTES!A:A,0))</f>
        <v xml:space="preserve"> J &amp; L FERREXPRESS S.A.C.</v>
      </c>
      <c r="J7259" t="e">
        <f>INDEX([1]!Tabla1[DISTRITO],MATCH(Tabla5[[#This Row],[RUC]],[1]!Tabla1[RUC],0))</f>
        <v>#REF!</v>
      </c>
      <c r="K7259" t="str">
        <f>INDEX([1]BCLIENTES!H:H,MATCH(Tabla5[[#This Row],[RUC]],[1]BCLIENTES!A:A,0))</f>
        <v xml:space="preserve"> CHICLAYO 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tr">
        <f>TEXT(Tabla5[[#This Row],[FECHA]],"MMM")</f>
        <v>Ene</v>
      </c>
      <c r="D7260" s="1" t="str">
        <f>TEXT(Tabla5[[#This Row],[FECHA]],"YYY")</f>
        <v>2025</v>
      </c>
      <c r="E7260" s="2" t="s">
        <v>143</v>
      </c>
      <c r="F7260" s="2" t="s">
        <v>7347</v>
      </c>
      <c r="G7260" s="2" t="s">
        <v>10003</v>
      </c>
      <c r="H7260">
        <v>20481312125</v>
      </c>
      <c r="I7260" t="str">
        <f>INDEX([1]BCLIENTES!B:B,MATCH(Tabla5[[#This Row],[RUC]],[1]BCLIENTES!A:A,0))</f>
        <v xml:space="preserve"> VIA SOLUTEC SAC</v>
      </c>
      <c r="J7260" t="e">
        <f>INDEX([1]!Tabla1[DISTRITO],MATCH(Tabla5[[#This Row],[RUC]],[1]!Tabla1[RUC],0))</f>
        <v>#REF!</v>
      </c>
      <c r="K7260" t="str">
        <f>INDEX([1]BCLIENTES!H:H,MATCH(Tabla5[[#This Row],[RUC]],[1]BCLIENTES!A:A,0))</f>
        <v xml:space="preserve"> TRUJILLO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tr">
        <f>TEXT(Tabla5[[#This Row],[FECHA]],"MMM")</f>
        <v>Ene</v>
      </c>
      <c r="D7261" s="1" t="str">
        <f>TEXT(Tabla5[[#This Row],[FECHA]],"YYY")</f>
        <v>2025</v>
      </c>
      <c r="E7261" s="2" t="s">
        <v>143</v>
      </c>
      <c r="F7261" s="2" t="s">
        <v>7348</v>
      </c>
      <c r="G7261" s="2" t="s">
        <v>10002</v>
      </c>
      <c r="H7261">
        <v>20606782650</v>
      </c>
      <c r="I7261" t="str">
        <f>INDEX([1]BCLIENTES!B:B,MATCH(Tabla5[[#This Row],[RUC]],[1]BCLIENTES!A:A,0))</f>
        <v xml:space="preserve"> DISTRIBUIDORA Y FERRETERA D´MARIN EMPRESA INDIVIDUAL DE RESPONSABILIDAD LIMITADA-D &amp; F D´MARIN EIRL</v>
      </c>
      <c r="J7261" t="e">
        <f>INDEX([1]!Tabla1[DISTRITO],MATCH(Tabla5[[#This Row],[RUC]],[1]!Tabla1[RUC],0))</f>
        <v>#REF!</v>
      </c>
      <c r="K7261" t="str">
        <f>INDEX([1]BCLIENTES!H:H,MATCH(Tabla5[[#This Row],[RUC]],[1]BCLIENTES!A:A,0))</f>
        <v xml:space="preserve"> AREQUIPA 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tr">
        <f>TEXT(Tabla5[[#This Row],[FECHA]],"MMM")</f>
        <v>Ene</v>
      </c>
      <c r="D7262" s="1" t="str">
        <f>TEXT(Tabla5[[#This Row],[FECHA]],"YYY")</f>
        <v>2025</v>
      </c>
      <c r="E7262" s="2" t="s">
        <v>143</v>
      </c>
      <c r="F7262" s="2" t="s">
        <v>7349</v>
      </c>
      <c r="G7262" s="2" t="s">
        <v>10004</v>
      </c>
      <c r="H7262">
        <v>20603617895</v>
      </c>
      <c r="I7262" t="str">
        <f>INDEX([1]BCLIENTES!B:B,MATCH(Tabla5[[#This Row],[RUC]],[1]BCLIENTES!A:A,0))</f>
        <v xml:space="preserve"> VASCOMDI COMPANY S.A.C.</v>
      </c>
      <c r="J7262" t="e">
        <f>INDEX([1]!Tabla1[DISTRITO],MATCH(Tabla5[[#This Row],[RUC]],[1]!Tabla1[RUC],0))</f>
        <v>#REF!</v>
      </c>
      <c r="K7262" t="str">
        <f>INDEX([1]BCLIENTES!H:H,MATCH(Tabla5[[#This Row],[RUC]],[1]BCLIENTES!A:A,0))</f>
        <v xml:space="preserve"> CHICLAYO 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tr">
        <f>TEXT(Tabla5[[#This Row],[FECHA]],"MMM")</f>
        <v>Ene</v>
      </c>
      <c r="D7263" s="1" t="str">
        <f>TEXT(Tabla5[[#This Row],[FECHA]],"YYY")</f>
        <v>2025</v>
      </c>
      <c r="E7263" s="2" t="s">
        <v>143</v>
      </c>
      <c r="F7263" s="2" t="s">
        <v>7350</v>
      </c>
      <c r="G7263" s="2" t="s">
        <v>10006</v>
      </c>
      <c r="H7263">
        <v>20613127764</v>
      </c>
      <c r="I7263" t="str">
        <f>INDEX([1]BCLIENTES!B:B,MATCH(Tabla5[[#This Row],[RUC]],[1]BCLIENTES!A:A,0))</f>
        <v>INGENIERIA Y SERVICIOS ELECTROCENTER SOCIEDAD ANONIMA CERRASA</v>
      </c>
      <c r="J7263" t="e">
        <f>INDEX([1]!Tabla1[DISTRITO],MATCH(Tabla5[[#This Row],[RUC]],[1]!Tabla1[RUC],0))</f>
        <v>#REF!</v>
      </c>
      <c r="K7263" t="str">
        <f>INDEX([1]BCLIENTES!H:H,MATCH(Tabla5[[#This Row],[RUC]],[1]BCLIENTES!A:A,0))</f>
        <v>CUSCO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tr">
        <f>TEXT(Tabla5[[#This Row],[FECHA]],"MMM")</f>
        <v>Ene</v>
      </c>
      <c r="D7264" s="1" t="str">
        <f>TEXT(Tabla5[[#This Row],[FECHA]],"YYY")</f>
        <v>2025</v>
      </c>
      <c r="E7264" s="2" t="s">
        <v>143</v>
      </c>
      <c r="F7264" s="2" t="s">
        <v>7351</v>
      </c>
      <c r="G7264" s="2" t="s">
        <v>10006</v>
      </c>
      <c r="H7264">
        <v>20610771069</v>
      </c>
      <c r="I7264" t="str">
        <f>INDEX([1]BCLIENTES!B:B,MATCH(Tabla5[[#This Row],[RUC]],[1]BCLIENTES!A:A,0))</f>
        <v xml:space="preserve"> SEGURIDAD ELECTRICA Y SUMINISTROS E.I.R.L.</v>
      </c>
      <c r="J7264" t="e">
        <f>INDEX([1]!Tabla1[DISTRITO],MATCH(Tabla5[[#This Row],[RUC]],[1]!Tabla1[RUC],0))</f>
        <v>#REF!</v>
      </c>
      <c r="K7264" t="str">
        <f>INDEX([1]BCLIENTES!H:H,MATCH(Tabla5[[#This Row],[RUC]],[1]BCLIENTES!A:A,0))</f>
        <v xml:space="preserve"> CUSCO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tr">
        <f>TEXT(Tabla5[[#This Row],[FECHA]],"MMM")</f>
        <v>Ene</v>
      </c>
      <c r="D7265" s="1" t="str">
        <f>TEXT(Tabla5[[#This Row],[FECHA]],"YYY")</f>
        <v>2025</v>
      </c>
      <c r="E7265" s="2" t="s">
        <v>143</v>
      </c>
      <c r="F7265" s="2" t="s">
        <v>7352</v>
      </c>
      <c r="G7265" s="2" t="s">
        <v>10006</v>
      </c>
      <c r="H7265">
        <v>20610771069</v>
      </c>
      <c r="I7265" t="str">
        <f>INDEX([1]BCLIENTES!B:B,MATCH(Tabla5[[#This Row],[RUC]],[1]BCLIENTES!A:A,0))</f>
        <v xml:space="preserve"> SEGURIDAD ELECTRICA Y SUMINISTROS E.I.R.L.</v>
      </c>
      <c r="J7265" t="e">
        <f>INDEX([1]!Tabla1[DISTRITO],MATCH(Tabla5[[#This Row],[RUC]],[1]!Tabla1[RUC],0))</f>
        <v>#REF!</v>
      </c>
      <c r="K7265" t="str">
        <f>INDEX([1]BCLIENTES!H:H,MATCH(Tabla5[[#This Row],[RUC]],[1]BCLIENTES!A:A,0))</f>
        <v xml:space="preserve"> CUSCO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tr">
        <f>TEXT(Tabla5[[#This Row],[FECHA]],"MMM")</f>
        <v>Ene</v>
      </c>
      <c r="D7266" s="1" t="str">
        <f>TEXT(Tabla5[[#This Row],[FECHA]],"YYY")</f>
        <v>2025</v>
      </c>
      <c r="E7266" s="2" t="s">
        <v>143</v>
      </c>
      <c r="F7266" s="2" t="s">
        <v>7353</v>
      </c>
      <c r="G7266" s="2" t="s">
        <v>10004</v>
      </c>
      <c r="H7266">
        <v>20609019019</v>
      </c>
      <c r="I7266" t="str">
        <f>INDEX([1]BCLIENTES!B:B,MATCH(Tabla5[[#This Row],[RUC]],[1]BCLIENTES!A:A,0))</f>
        <v xml:space="preserve"> INDUSTRIAS ELECTRICAS V &amp; L S.A.C.</v>
      </c>
      <c r="J7266" t="e">
        <f>INDEX([1]!Tabla1[DISTRITO],MATCH(Tabla5[[#This Row],[RUC]],[1]!Tabla1[RUC],0))</f>
        <v>#REF!</v>
      </c>
      <c r="K7266" t="str">
        <f>INDEX([1]BCLIENTES!H:H,MATCH(Tabla5[[#This Row],[RUC]],[1]BCLIENTES!A:A,0))</f>
        <v xml:space="preserve"> TRUJILLO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tr">
        <f>TEXT(Tabla5[[#This Row],[FECHA]],"MMM")</f>
        <v>Ene</v>
      </c>
      <c r="D7267" s="1" t="str">
        <f>TEXT(Tabla5[[#This Row],[FECHA]],"YYY")</f>
        <v>2025</v>
      </c>
      <c r="E7267" s="2" t="s">
        <v>143</v>
      </c>
      <c r="F7267" s="2" t="s">
        <v>7354</v>
      </c>
      <c r="G7267" s="2" t="s">
        <v>10004</v>
      </c>
      <c r="H7267">
        <v>10418256261</v>
      </c>
      <c r="I7267" t="str">
        <f>INDEX([1]BCLIENTES!B:B,MATCH(Tabla5[[#This Row],[RUC]],[1]BCLIENTES!A:A,0))</f>
        <v xml:space="preserve"> FLORES FERNANDEZ VICTOR</v>
      </c>
      <c r="J7267" t="e">
        <f>INDEX([1]!Tabla1[DISTRITO],MATCH(Tabla5[[#This Row],[RUC]],[1]!Tabla1[RUC],0))</f>
        <v>#REF!</v>
      </c>
      <c r="K7267" t="str">
        <f>INDEX([1]BCLIENTES!H:H,MATCH(Tabla5[[#This Row],[RUC]],[1]BCLIENTES!A:A,0))</f>
        <v xml:space="preserve"> CHICLAYO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tr">
        <f>TEXT(Tabla5[[#This Row],[FECHA]],"MMM")</f>
        <v>Ene</v>
      </c>
      <c r="D7268" s="1" t="str">
        <f>TEXT(Tabla5[[#This Row],[FECHA]],"YYY")</f>
        <v>2025</v>
      </c>
      <c r="E7268" s="2" t="s">
        <v>143</v>
      </c>
      <c r="F7268" s="2" t="s">
        <v>7355</v>
      </c>
      <c r="G7268" s="2" t="s">
        <v>10003</v>
      </c>
      <c r="H7268">
        <v>20604916772</v>
      </c>
      <c r="I7268" t="str">
        <f>INDEX([1]BCLIENTES!B:B,MATCH(Tabla5[[#This Row],[RUC]],[1]BCLIENTES!A:A,0))</f>
        <v xml:space="preserve"> ABA COMPANY SOCIEDAD ANONIMA CERRADA - ABA COMPANY S.A.C.</v>
      </c>
      <c r="J7268" t="e">
        <f>INDEX([1]!Tabla1[DISTRITO],MATCH(Tabla5[[#This Row],[RUC]],[1]!Tabla1[RUC],0))</f>
        <v>#REF!</v>
      </c>
      <c r="K7268" t="str">
        <f>INDEX([1]BCLIENTES!H:H,MATCH(Tabla5[[#This Row],[RUC]],[1]BCLIENTES!A:A,0))</f>
        <v xml:space="preserve"> TRUJILLO 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tr">
        <f>TEXT(Tabla5[[#This Row],[FECHA]],"MMM")</f>
        <v>Ene</v>
      </c>
      <c r="D7269" s="1" t="str">
        <f>TEXT(Tabla5[[#This Row],[FECHA]],"YYY")</f>
        <v>2025</v>
      </c>
      <c r="E7269" s="2" t="s">
        <v>143</v>
      </c>
      <c r="F7269" s="2" t="s">
        <v>7356</v>
      </c>
      <c r="G7269" s="2" t="s">
        <v>10004</v>
      </c>
      <c r="H7269">
        <v>20605930752</v>
      </c>
      <c r="I7269" t="str">
        <f>INDEX([1]BCLIENTES!B:B,MATCH(Tabla5[[#This Row],[RUC]],[1]BCLIENTES!A:A,0))</f>
        <v xml:space="preserve"> FERRETERIA ALISSON E.I.R.L.</v>
      </c>
      <c r="J7269" t="e">
        <f>INDEX([1]!Tabla1[DISTRITO],MATCH(Tabla5[[#This Row],[RUC]],[1]!Tabla1[RUC],0))</f>
        <v>#REF!</v>
      </c>
      <c r="K7269" t="str">
        <f>INDEX([1]BCLIENTES!H:H,MATCH(Tabla5[[#This Row],[RUC]],[1]BCLIENTES!A:A,0))</f>
        <v xml:space="preserve"> CHICLAYO 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tr">
        <f>TEXT(Tabla5[[#This Row],[FECHA]],"MMM")</f>
        <v>Ene</v>
      </c>
      <c r="D7270" s="1" t="str">
        <f>TEXT(Tabla5[[#This Row],[FECHA]],"YYY")</f>
        <v>2025</v>
      </c>
      <c r="E7270" s="2" t="s">
        <v>143</v>
      </c>
      <c r="F7270" s="2" t="s">
        <v>7357</v>
      </c>
      <c r="G7270" s="2" t="s">
        <v>10002</v>
      </c>
      <c r="H7270">
        <v>10449756199</v>
      </c>
      <c r="I7270" t="str">
        <f>INDEX([1]BCLIENTES!B:B,MATCH(Tabla5[[#This Row],[RUC]],[1]BCLIENTES!A:A,0))</f>
        <v>LLAIQUI CHUQUIPUMA MARTHA PATRICIA</v>
      </c>
      <c r="J7270" t="e">
        <f>INDEX([1]!Tabla1[DISTRITO],MATCH(Tabla5[[#This Row],[RUC]],[1]!Tabla1[RUC],0))</f>
        <v>#REF!</v>
      </c>
      <c r="K7270" t="str">
        <f>INDEX([1]BCLIENTES!H:H,MATCH(Tabla5[[#This Row],[RUC]],[1]BCLIENTES!A:A,0))</f>
        <v>AREQUIPA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tr">
        <f>TEXT(Tabla5[[#This Row],[FECHA]],"MMM")</f>
        <v>Ene</v>
      </c>
      <c r="D7271" s="1" t="str">
        <f>TEXT(Tabla5[[#This Row],[FECHA]],"YYY")</f>
        <v>2025</v>
      </c>
      <c r="E7271" s="2" t="s">
        <v>143</v>
      </c>
      <c r="F7271" s="2" t="s">
        <v>7358</v>
      </c>
      <c r="G7271" s="2" t="s">
        <v>10003</v>
      </c>
      <c r="H7271">
        <v>10238869523</v>
      </c>
      <c r="I7271" t="str">
        <f>INDEX([1]BCLIENTES!B:B,MATCH(Tabla5[[#This Row],[RUC]],[1]BCLIENTES!A:A,0))</f>
        <v xml:space="preserve"> CARREÑO DELGADO ROSA LINA</v>
      </c>
      <c r="J7271" t="e">
        <f>INDEX([1]!Tabla1[DISTRITO],MATCH(Tabla5[[#This Row],[RUC]],[1]!Tabla1[RUC],0))</f>
        <v>#REF!</v>
      </c>
      <c r="K7271" t="str">
        <f>INDEX([1]BCLIENTES!H:H,MATCH(Tabla5[[#This Row],[RUC]],[1]BCLIENTES!A:A,0))</f>
        <v xml:space="preserve"> TRUJILLO 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tr">
        <f>TEXT(Tabla5[[#This Row],[FECHA]],"MMM")</f>
        <v>Ene</v>
      </c>
      <c r="D7272" s="1" t="str">
        <f>TEXT(Tabla5[[#This Row],[FECHA]],"YYY")</f>
        <v>2025</v>
      </c>
      <c r="E7272" s="2" t="s">
        <v>143</v>
      </c>
      <c r="F7272" s="2" t="s">
        <v>7359</v>
      </c>
      <c r="G7272" s="2" t="s">
        <v>10002</v>
      </c>
      <c r="H7272">
        <v>20519753830</v>
      </c>
      <c r="I7272" t="str">
        <f>INDEX([1]BCLIENTES!B:B,MATCH(Tabla5[[#This Row],[RUC]],[1]BCLIENTES!A:A,0))</f>
        <v xml:space="preserve"> CENTRO ELECTRICO ROJESAN S.A.C. - ROJESAN S.A.C.</v>
      </c>
      <c r="J7272" t="e">
        <f>INDEX([1]!Tabla1[DISTRITO],MATCH(Tabla5[[#This Row],[RUC]],[1]!Tabla1[RUC],0))</f>
        <v>#REF!</v>
      </c>
      <c r="K7272" t="str">
        <f>INDEX([1]BCLIENTES!H:H,MATCH(Tabla5[[#This Row],[RUC]],[1]BCLIENTES!A:A,0))</f>
        <v xml:space="preserve"> TACNA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tr">
        <f>TEXT(Tabla5[[#This Row],[FECHA]],"MMM")</f>
        <v>Ene</v>
      </c>
      <c r="D7273" s="1" t="str">
        <f>TEXT(Tabla5[[#This Row],[FECHA]],"YYY")</f>
        <v>2025</v>
      </c>
      <c r="E7273" s="2" t="s">
        <v>143</v>
      </c>
      <c r="F7273" s="2" t="s">
        <v>7360</v>
      </c>
      <c r="G7273" s="2" t="s">
        <v>9999</v>
      </c>
      <c r="H7273">
        <v>20486833557</v>
      </c>
      <c r="I7273" t="str">
        <f>INDEX([1]BCLIENTES!B:B,MATCH(Tabla5[[#This Row],[RUC]],[1]BCLIENTES!A:A,0))</f>
        <v xml:space="preserve"> PROMOTORES ELECTRICOS MILAGROS Y CESAR S.A.C.</v>
      </c>
      <c r="J7273" t="e">
        <f>INDEX([1]!Tabla1[DISTRITO],MATCH(Tabla5[[#This Row],[RUC]],[1]!Tabla1[RUC],0))</f>
        <v>#REF!</v>
      </c>
      <c r="K7273" t="str">
        <f>INDEX([1]BCLIENTES!H:H,MATCH(Tabla5[[#This Row],[RUC]],[1]BCLIENTES!A:A,0))</f>
        <v xml:space="preserve"> HUANCAYO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tr">
        <f>TEXT(Tabla5[[#This Row],[FECHA]],"MMM")</f>
        <v>Ene</v>
      </c>
      <c r="D7274" s="1" t="str">
        <f>TEXT(Tabla5[[#This Row],[FECHA]],"YYY")</f>
        <v>2025</v>
      </c>
      <c r="E7274" s="2" t="s">
        <v>143</v>
      </c>
      <c r="F7274" s="2" t="s">
        <v>7361</v>
      </c>
      <c r="G7274" s="2" t="s">
        <v>10002</v>
      </c>
      <c r="H7274">
        <v>20456034072</v>
      </c>
      <c r="I7274" t="str">
        <f>INDEX([1]BCLIENTES!B:B,MATCH(Tabla5[[#This Row],[RUC]],[1]BCLIENTES!A:A,0))</f>
        <v xml:space="preserve"> MELISSA DISTRIBUCIONES SAC</v>
      </c>
      <c r="J7274" t="e">
        <f>INDEX([1]!Tabla1[DISTRITO],MATCH(Tabla5[[#This Row],[RUC]],[1]!Tabla1[RUC],0))</f>
        <v>#REF!</v>
      </c>
      <c r="K7274" t="str">
        <f>INDEX([1]BCLIENTES!H:H,MATCH(Tabla5[[#This Row],[RUC]],[1]BCLIENTES!A:A,0))</f>
        <v xml:space="preserve"> AREQUIPA 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tr">
        <f>TEXT(Tabla5[[#This Row],[FECHA]],"MMM")</f>
        <v>Ene</v>
      </c>
      <c r="D7275" s="1" t="str">
        <f>TEXT(Tabla5[[#This Row],[FECHA]],"YYY")</f>
        <v>2025</v>
      </c>
      <c r="E7275" s="2" t="s">
        <v>143</v>
      </c>
      <c r="F7275" s="2" t="s">
        <v>7362</v>
      </c>
      <c r="G7275" s="2" t="s">
        <v>10002</v>
      </c>
      <c r="H7275">
        <v>20456034072</v>
      </c>
      <c r="I7275" t="str">
        <f>INDEX([1]BCLIENTES!B:B,MATCH(Tabla5[[#This Row],[RUC]],[1]BCLIENTES!A:A,0))</f>
        <v xml:space="preserve"> MELISSA DISTRIBUCIONES SAC</v>
      </c>
      <c r="J7275" t="e">
        <f>INDEX([1]!Tabla1[DISTRITO],MATCH(Tabla5[[#This Row],[RUC]],[1]!Tabla1[RUC],0))</f>
        <v>#REF!</v>
      </c>
      <c r="K7275" t="str">
        <f>INDEX([1]BCLIENTES!H:H,MATCH(Tabla5[[#This Row],[RUC]],[1]BCLIENTES!A:A,0))</f>
        <v xml:space="preserve"> AREQUIPA 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tr">
        <f>TEXT(Tabla5[[#This Row],[FECHA]],"MMM")</f>
        <v>Ene</v>
      </c>
      <c r="D7276" s="1" t="str">
        <f>TEXT(Tabla5[[#This Row],[FECHA]],"YYY")</f>
        <v>2025</v>
      </c>
      <c r="E7276" s="2" t="s">
        <v>143</v>
      </c>
      <c r="F7276" s="2" t="s">
        <v>7363</v>
      </c>
      <c r="G7276" s="2" t="s">
        <v>9999</v>
      </c>
      <c r="H7276">
        <v>20605038639</v>
      </c>
      <c r="I7276" t="str">
        <f>INDEX([1]BCLIENTES!B:B,MATCH(Tabla5[[#This Row],[RUC]],[1]BCLIENTES!A:A,0))</f>
        <v xml:space="preserve"> GRUPO EMPRESARIAL GS SAGITARIO E.I.R.L.</v>
      </c>
      <c r="J7276" t="e">
        <f>INDEX([1]!Tabla1[DISTRITO],MATCH(Tabla5[[#This Row],[RUC]],[1]!Tabla1[RUC],0))</f>
        <v>#REF!</v>
      </c>
      <c r="K7276" t="str">
        <f>INDEX([1]BCLIENTES!H:H,MATCH(Tabla5[[#This Row],[RUC]],[1]BCLIENTES!A:A,0))</f>
        <v xml:space="preserve"> HUANUCO 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tr">
        <f>TEXT(Tabla5[[#This Row],[FECHA]],"MMM")</f>
        <v>Ene</v>
      </c>
      <c r="D7277" s="1" t="str">
        <f>TEXT(Tabla5[[#This Row],[FECHA]],"YYY")</f>
        <v>2025</v>
      </c>
      <c r="E7277" s="2" t="s">
        <v>143</v>
      </c>
      <c r="F7277" s="2" t="s">
        <v>7364</v>
      </c>
      <c r="G7277" s="2" t="s">
        <v>9999</v>
      </c>
      <c r="H7277">
        <v>20605038639</v>
      </c>
      <c r="I7277" t="str">
        <f>INDEX([1]BCLIENTES!B:B,MATCH(Tabla5[[#This Row],[RUC]],[1]BCLIENTES!A:A,0))</f>
        <v xml:space="preserve"> GRUPO EMPRESARIAL GS SAGITARIO E.I.R.L.</v>
      </c>
      <c r="J7277" t="e">
        <f>INDEX([1]!Tabla1[DISTRITO],MATCH(Tabla5[[#This Row],[RUC]],[1]!Tabla1[RUC],0))</f>
        <v>#REF!</v>
      </c>
      <c r="K7277" t="str">
        <f>INDEX([1]BCLIENTES!H:H,MATCH(Tabla5[[#This Row],[RUC]],[1]BCLIENTES!A:A,0))</f>
        <v xml:space="preserve"> HUANUCO 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tr">
        <f>TEXT(Tabla5[[#This Row],[FECHA]],"MMM")</f>
        <v>Ene</v>
      </c>
      <c r="D7278" s="1" t="str">
        <f>TEXT(Tabla5[[#This Row],[FECHA]],"YYY")</f>
        <v>2025</v>
      </c>
      <c r="E7278" s="2" t="s">
        <v>143</v>
      </c>
      <c r="F7278" s="2" t="s">
        <v>7365</v>
      </c>
      <c r="G7278" s="2" t="s">
        <v>10003</v>
      </c>
      <c r="H7278">
        <v>10238869523</v>
      </c>
      <c r="I7278" t="str">
        <f>INDEX([1]BCLIENTES!B:B,MATCH(Tabla5[[#This Row],[RUC]],[1]BCLIENTES!A:A,0))</f>
        <v xml:space="preserve"> CARREÑO DELGADO ROSA LINA</v>
      </c>
      <c r="J7278" t="e">
        <f>INDEX([1]!Tabla1[DISTRITO],MATCH(Tabla5[[#This Row],[RUC]],[1]!Tabla1[RUC],0))</f>
        <v>#REF!</v>
      </c>
      <c r="K7278" t="str">
        <f>INDEX([1]BCLIENTES!H:H,MATCH(Tabla5[[#This Row],[RUC]],[1]BCLIENTES!A:A,0))</f>
        <v xml:space="preserve"> TRUJILLO 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tr">
        <f>TEXT(Tabla5[[#This Row],[FECHA]],"MMM")</f>
        <v>Ene</v>
      </c>
      <c r="D7279" s="1" t="str">
        <f>TEXT(Tabla5[[#This Row],[FECHA]],"YYY")</f>
        <v>2025</v>
      </c>
      <c r="E7279" s="2" t="s">
        <v>143</v>
      </c>
      <c r="F7279" s="2" t="s">
        <v>7366</v>
      </c>
      <c r="G7279" s="2" t="s">
        <v>10006</v>
      </c>
      <c r="H7279">
        <v>20527319766</v>
      </c>
      <c r="I7279" t="str">
        <f>INDEX([1]BCLIENTES!B:B,MATCH(Tabla5[[#This Row],[RUC]],[1]BCLIENTES!A:A,0))</f>
        <v xml:space="preserve"> MANUFACTURAS ELECTRICAS Y SANITARIAS EMPRESA INDIVIDUAL DE RESPONSABLIDAD LIMITADA</v>
      </c>
      <c r="J7279" t="e">
        <f>INDEX([1]!Tabla1[DISTRITO],MATCH(Tabla5[[#This Row],[RUC]],[1]!Tabla1[RUC],0))</f>
        <v>#REF!</v>
      </c>
      <c r="K7279" t="str">
        <f>INDEX([1]BCLIENTES!H:H,MATCH(Tabla5[[#This Row],[RUC]],[1]BCLIENTES!A:A,0))</f>
        <v xml:space="preserve"> CUSCO 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tr">
        <f>TEXT(Tabla5[[#This Row],[FECHA]],"MMM")</f>
        <v>Ene</v>
      </c>
      <c r="D7280" s="1" t="str">
        <f>TEXT(Tabla5[[#This Row],[FECHA]],"YYY")</f>
        <v>2025</v>
      </c>
      <c r="E7280" s="2" t="s">
        <v>143</v>
      </c>
      <c r="F7280" s="2" t="s">
        <v>7367</v>
      </c>
      <c r="G7280" s="2" t="s">
        <v>10006</v>
      </c>
      <c r="H7280">
        <v>20610995692</v>
      </c>
      <c r="I7280" t="str">
        <f>INDEX([1]BCLIENTES!B:B,MATCH(Tabla5[[#This Row],[RUC]],[1]BCLIENTES!A:A,0))</f>
        <v>CORPORACION FERRETERA SAN LUIZ S.R.L.</v>
      </c>
      <c r="J7280" t="e">
        <f>INDEX([1]!Tabla1[DISTRITO],MATCH(Tabla5[[#This Row],[RUC]],[1]!Tabla1[RUC],0))</f>
        <v>#REF!</v>
      </c>
      <c r="K7280" t="str">
        <f>INDEX([1]BCLIENTES!H:H,MATCH(Tabla5[[#This Row],[RUC]],[1]BCLIENTES!A:A,0))</f>
        <v>TAMBOPATA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tr">
        <f>TEXT(Tabla5[[#This Row],[FECHA]],"MMM")</f>
        <v>Ene</v>
      </c>
      <c r="D7281" s="1" t="str">
        <f>TEXT(Tabla5[[#This Row],[FECHA]],"YYY")</f>
        <v>2025</v>
      </c>
      <c r="E7281" s="2" t="s">
        <v>143</v>
      </c>
      <c r="F7281" s="2" t="s">
        <v>7368</v>
      </c>
      <c r="G7281" s="2" t="s">
        <v>10006</v>
      </c>
      <c r="H7281">
        <v>20610995692</v>
      </c>
      <c r="I7281" t="str">
        <f>INDEX([1]BCLIENTES!B:B,MATCH(Tabla5[[#This Row],[RUC]],[1]BCLIENTES!A:A,0))</f>
        <v>CORPORACION FERRETERA SAN LUIZ S.R.L.</v>
      </c>
      <c r="J7281" t="e">
        <f>INDEX([1]!Tabla1[DISTRITO],MATCH(Tabla5[[#This Row],[RUC]],[1]!Tabla1[RUC],0))</f>
        <v>#REF!</v>
      </c>
      <c r="K7281" t="str">
        <f>INDEX([1]BCLIENTES!H:H,MATCH(Tabla5[[#This Row],[RUC]],[1]BCLIENTES!A:A,0))</f>
        <v>TAMBOPATA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tr">
        <f>TEXT(Tabla5[[#This Row],[FECHA]],"MMM")</f>
        <v>Ene</v>
      </c>
      <c r="D7282" s="1" t="str">
        <f>TEXT(Tabla5[[#This Row],[FECHA]],"YYY")</f>
        <v>2025</v>
      </c>
      <c r="E7282" s="2" t="s">
        <v>143</v>
      </c>
      <c r="F7282" s="2" t="s">
        <v>7369</v>
      </c>
      <c r="G7282" s="2" t="s">
        <v>10003</v>
      </c>
      <c r="H7282">
        <v>10238869523</v>
      </c>
      <c r="I7282" t="str">
        <f>INDEX([1]BCLIENTES!B:B,MATCH(Tabla5[[#This Row],[RUC]],[1]BCLIENTES!A:A,0))</f>
        <v xml:space="preserve"> CARREÑO DELGADO ROSA LINA</v>
      </c>
      <c r="J7282" t="e">
        <f>INDEX([1]!Tabla1[DISTRITO],MATCH(Tabla5[[#This Row],[RUC]],[1]!Tabla1[RUC],0))</f>
        <v>#REF!</v>
      </c>
      <c r="K7282" t="str">
        <f>INDEX([1]BCLIENTES!H:H,MATCH(Tabla5[[#This Row],[RUC]],[1]BCLIENTES!A:A,0))</f>
        <v xml:space="preserve"> TRUJILLO 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tr">
        <f>TEXT(Tabla5[[#This Row],[FECHA]],"MMM")</f>
        <v>Ene</v>
      </c>
      <c r="D7283" s="1" t="str">
        <f>TEXT(Tabla5[[#This Row],[FECHA]],"YYY")</f>
        <v>2025</v>
      </c>
      <c r="E7283" s="2" t="s">
        <v>143</v>
      </c>
      <c r="F7283" s="2" t="s">
        <v>7370</v>
      </c>
      <c r="G7283" s="2" t="s">
        <v>10004</v>
      </c>
      <c r="H7283">
        <v>20609019019</v>
      </c>
      <c r="I7283" t="str">
        <f>INDEX([1]BCLIENTES!B:B,MATCH(Tabla5[[#This Row],[RUC]],[1]BCLIENTES!A:A,0))</f>
        <v xml:space="preserve"> INDUSTRIAS ELECTRICAS V &amp; L S.A.C.</v>
      </c>
      <c r="J7283" t="e">
        <f>INDEX([1]!Tabla1[DISTRITO],MATCH(Tabla5[[#This Row],[RUC]],[1]!Tabla1[RUC],0))</f>
        <v>#REF!</v>
      </c>
      <c r="K7283" t="str">
        <f>INDEX([1]BCLIENTES!H:H,MATCH(Tabla5[[#This Row],[RUC]],[1]BCLIENTES!A:A,0))</f>
        <v xml:space="preserve"> TRUJILLO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tr">
        <f>TEXT(Tabla5[[#This Row],[FECHA]],"MMM")</f>
        <v>Ene</v>
      </c>
      <c r="D7284" s="1" t="str">
        <f>TEXT(Tabla5[[#This Row],[FECHA]],"YYY")</f>
        <v>2025</v>
      </c>
      <c r="E7284" s="2" t="s">
        <v>143</v>
      </c>
      <c r="F7284" s="2" t="s">
        <v>7371</v>
      </c>
      <c r="G7284" s="2" t="s">
        <v>10003</v>
      </c>
      <c r="H7284">
        <v>20613324519</v>
      </c>
      <c r="I7284" t="str">
        <f>INDEX([1]BCLIENTES!B:B,MATCH(Tabla5[[#This Row],[RUC]],[1]BCLIENTES!A:A,0))</f>
        <v>JP ELECTRIC DEL PERU E.I.R.L.</v>
      </c>
      <c r="J7284" t="e">
        <f>INDEX([1]!Tabla1[DISTRITO],MATCH(Tabla5[[#This Row],[RUC]],[1]!Tabla1[RUC],0))</f>
        <v>#REF!</v>
      </c>
      <c r="K7284" t="str">
        <f>INDEX([1]BCLIENTES!H:H,MATCH(Tabla5[[#This Row],[RUC]],[1]BCLIENTES!A:A,0))</f>
        <v>LIMA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tr">
        <f>TEXT(Tabla5[[#This Row],[FECHA]],"MMM")</f>
        <v>Ene</v>
      </c>
      <c r="D7285" s="1" t="str">
        <f>TEXT(Tabla5[[#This Row],[FECHA]],"YYY")</f>
        <v>2025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tr">
        <f>INDEX([1]BCLIENTES!B:B,MATCH(Tabla5[[#This Row],[RUC]],[1]BCLIENTES!A:A,0))</f>
        <v xml:space="preserve"> APPLE GLASS PERUANA S.A.C</v>
      </c>
      <c r="J7285" t="e">
        <f>INDEX([1]!Tabla1[DISTRITO],MATCH(Tabla5[[#This Row],[RUC]],[1]!Tabla1[RUC],0))</f>
        <v>#REF!</v>
      </c>
      <c r="K7285" t="str">
        <f>INDEX([1]BCLIENTES!H:H,MATCH(Tabla5[[#This Row],[RUC]],[1]BCLIENTES!A:A,0))</f>
        <v xml:space="preserve"> LIMA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tr">
        <f>TEXT(Tabla5[[#This Row],[FECHA]],"MMM")</f>
        <v>Ene</v>
      </c>
      <c r="D7286" s="1" t="str">
        <f>TEXT(Tabla5[[#This Row],[FECHA]],"YYY")</f>
        <v>2025</v>
      </c>
      <c r="E7286" s="2" t="s">
        <v>143</v>
      </c>
      <c r="F7286" s="2" t="s">
        <v>7373</v>
      </c>
      <c r="G7286" s="2" t="s">
        <v>10004</v>
      </c>
      <c r="H7286">
        <v>20482244743</v>
      </c>
      <c r="I7286" t="str">
        <f>INDEX([1]BCLIENTES!B:B,MATCH(Tabla5[[#This Row],[RUC]],[1]BCLIENTES!A:A,0))</f>
        <v xml:space="preserve"> DEMAFER S.R.L.</v>
      </c>
      <c r="J7286" t="e">
        <f>INDEX([1]!Tabla1[DISTRITO],MATCH(Tabla5[[#This Row],[RUC]],[1]!Tabla1[RUC],0))</f>
        <v>#REF!</v>
      </c>
      <c r="K7286" t="str">
        <f>INDEX([1]BCLIENTES!H:H,MATCH(Tabla5[[#This Row],[RUC]],[1]BCLIENTES!A:A,0))</f>
        <v xml:space="preserve"> TRUJILLO 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tr">
        <f>TEXT(Tabla5[[#This Row],[FECHA]],"MMM")</f>
        <v>Ene</v>
      </c>
      <c r="D7287" s="1" t="str">
        <f>TEXT(Tabla5[[#This Row],[FECHA]],"YYY")</f>
        <v>2025</v>
      </c>
      <c r="E7287" s="2" t="s">
        <v>143</v>
      </c>
      <c r="F7287" s="2" t="s">
        <v>7374</v>
      </c>
      <c r="G7287" s="2" t="s">
        <v>10002</v>
      </c>
      <c r="H7287">
        <v>20455247447</v>
      </c>
      <c r="I7287" t="str">
        <f>INDEX([1]BCLIENTES!B:B,MATCH(Tabla5[[#This Row],[RUC]],[1]BCLIENTES!A:A,0))</f>
        <v xml:space="preserve"> DISTRIBUCIONES Y REPRESENTACIONES SANTA MARIA S.A.C.</v>
      </c>
      <c r="J7287" t="e">
        <f>INDEX([1]!Tabla1[DISTRITO],MATCH(Tabla5[[#This Row],[RUC]],[1]!Tabla1[RUC],0))</f>
        <v>#REF!</v>
      </c>
      <c r="K7287" t="str">
        <f>INDEX([1]BCLIENTES!H:H,MATCH(Tabla5[[#This Row],[RUC]],[1]BCLIENTES!A:A,0))</f>
        <v xml:space="preserve"> AREQUIPA 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tr">
        <f>TEXT(Tabla5[[#This Row],[FECHA]],"MMM")</f>
        <v>Ene</v>
      </c>
      <c r="D7288" s="1" t="str">
        <f>TEXT(Tabla5[[#This Row],[FECHA]],"YYY")</f>
        <v>2025</v>
      </c>
      <c r="E7288" s="2" t="s">
        <v>143</v>
      </c>
      <c r="F7288" s="2" t="s">
        <v>7375</v>
      </c>
      <c r="G7288" s="2" t="s">
        <v>10003</v>
      </c>
      <c r="H7288">
        <v>20604916772</v>
      </c>
      <c r="I7288" t="str">
        <f>INDEX([1]BCLIENTES!B:B,MATCH(Tabla5[[#This Row],[RUC]],[1]BCLIENTES!A:A,0))</f>
        <v xml:space="preserve"> ABA COMPANY SOCIEDAD ANONIMA CERRADA - ABA COMPANY S.A.C.</v>
      </c>
      <c r="J7288" t="e">
        <f>INDEX([1]!Tabla1[DISTRITO],MATCH(Tabla5[[#This Row],[RUC]],[1]!Tabla1[RUC],0))</f>
        <v>#REF!</v>
      </c>
      <c r="K7288" t="str">
        <f>INDEX([1]BCLIENTES!H:H,MATCH(Tabla5[[#This Row],[RUC]],[1]BCLIENTES!A:A,0))</f>
        <v xml:space="preserve"> TRUJILLO 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tr">
        <f>TEXT(Tabla5[[#This Row],[FECHA]],"MMM")</f>
        <v>Ene</v>
      </c>
      <c r="D7289" s="1" t="str">
        <f>TEXT(Tabla5[[#This Row],[FECHA]],"YYY")</f>
        <v>2025</v>
      </c>
      <c r="E7289" s="2" t="s">
        <v>143</v>
      </c>
      <c r="F7289" s="2" t="s">
        <v>7376</v>
      </c>
      <c r="G7289" s="2" t="s">
        <v>10003</v>
      </c>
      <c r="H7289">
        <v>20604916772</v>
      </c>
      <c r="I7289" t="str">
        <f>INDEX([1]BCLIENTES!B:B,MATCH(Tabla5[[#This Row],[RUC]],[1]BCLIENTES!A:A,0))</f>
        <v xml:space="preserve"> ABA COMPANY SOCIEDAD ANONIMA CERRADA - ABA COMPANY S.A.C.</v>
      </c>
      <c r="J7289" t="e">
        <f>INDEX([1]!Tabla1[DISTRITO],MATCH(Tabla5[[#This Row],[RUC]],[1]!Tabla1[RUC],0))</f>
        <v>#REF!</v>
      </c>
      <c r="K7289" t="str">
        <f>INDEX([1]BCLIENTES!H:H,MATCH(Tabla5[[#This Row],[RUC]],[1]BCLIENTES!A:A,0))</f>
        <v xml:space="preserve"> TRUJILLO 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tr">
        <f>TEXT(Tabla5[[#This Row],[FECHA]],"MMM")</f>
        <v>Ene</v>
      </c>
      <c r="D7290" s="1" t="str">
        <f>TEXT(Tabla5[[#This Row],[FECHA]],"YYY")</f>
        <v>2025</v>
      </c>
      <c r="E7290" s="2" t="s">
        <v>143</v>
      </c>
      <c r="F7290" s="2" t="s">
        <v>7377</v>
      </c>
      <c r="G7290" s="2" t="s">
        <v>10003</v>
      </c>
      <c r="H7290">
        <v>10238869523</v>
      </c>
      <c r="I7290" t="str">
        <f>INDEX([1]BCLIENTES!B:B,MATCH(Tabla5[[#This Row],[RUC]],[1]BCLIENTES!A:A,0))</f>
        <v xml:space="preserve"> CARREÑO DELGADO ROSA LINA</v>
      </c>
      <c r="J7290" t="e">
        <f>INDEX([1]!Tabla1[DISTRITO],MATCH(Tabla5[[#This Row],[RUC]],[1]!Tabla1[RUC],0))</f>
        <v>#REF!</v>
      </c>
      <c r="K7290" t="str">
        <f>INDEX([1]BCLIENTES!H:H,MATCH(Tabla5[[#This Row],[RUC]],[1]BCLIENTES!A:A,0))</f>
        <v xml:space="preserve"> TRUJILLO 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tr">
        <f>TEXT(Tabla5[[#This Row],[FECHA]],"MMM")</f>
        <v>Ene</v>
      </c>
      <c r="D7291" s="1" t="str">
        <f>TEXT(Tabla5[[#This Row],[FECHA]],"YYY")</f>
        <v>2025</v>
      </c>
      <c r="E7291" s="2" t="s">
        <v>143</v>
      </c>
      <c r="F7291" s="2" t="s">
        <v>7378</v>
      </c>
      <c r="G7291" s="2" t="s">
        <v>10003</v>
      </c>
      <c r="H7291">
        <v>10238869523</v>
      </c>
      <c r="I7291" t="str">
        <f>INDEX([1]BCLIENTES!B:B,MATCH(Tabla5[[#This Row],[RUC]],[1]BCLIENTES!A:A,0))</f>
        <v xml:space="preserve"> CARREÑO DELGADO ROSA LINA</v>
      </c>
      <c r="J7291" t="e">
        <f>INDEX([1]!Tabla1[DISTRITO],MATCH(Tabla5[[#This Row],[RUC]],[1]!Tabla1[RUC],0))</f>
        <v>#REF!</v>
      </c>
      <c r="K7291" t="str">
        <f>INDEX([1]BCLIENTES!H:H,MATCH(Tabla5[[#This Row],[RUC]],[1]BCLIENTES!A:A,0))</f>
        <v xml:space="preserve"> TRUJILLO 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tr">
        <f>TEXT(Tabla5[[#This Row],[FECHA]],"MMM")</f>
        <v>Ene</v>
      </c>
      <c r="D7292" s="1" t="str">
        <f>TEXT(Tabla5[[#This Row],[FECHA]],"YYY")</f>
        <v>2025</v>
      </c>
      <c r="E7292" s="2" t="s">
        <v>143</v>
      </c>
      <c r="F7292" s="2" t="s">
        <v>7379</v>
      </c>
      <c r="G7292" s="2" t="s">
        <v>10002</v>
      </c>
      <c r="H7292">
        <v>20454074468</v>
      </c>
      <c r="I7292" t="str">
        <f>INDEX([1]BCLIENTES!B:B,MATCH(Tabla5[[#This Row],[RUC]],[1]BCLIENTES!A:A,0))</f>
        <v xml:space="preserve"> DEPOSITO SANTA BEATRIZ E.I.R.L.</v>
      </c>
      <c r="J7292" t="e">
        <f>INDEX([1]!Tabla1[DISTRITO],MATCH(Tabla5[[#This Row],[RUC]],[1]!Tabla1[RUC],0))</f>
        <v>#REF!</v>
      </c>
      <c r="K7292" t="str">
        <f>INDEX([1]BCLIENTES!H:H,MATCH(Tabla5[[#This Row],[RUC]],[1]BCLIENTES!A:A,0))</f>
        <v xml:space="preserve"> AREQUIPA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tr">
        <f>TEXT(Tabla5[[#This Row],[FECHA]],"MMM")</f>
        <v>Ene</v>
      </c>
      <c r="D7293" s="1" t="str">
        <f>TEXT(Tabla5[[#This Row],[FECHA]],"YYY")</f>
        <v>2025</v>
      </c>
      <c r="E7293" s="2" t="s">
        <v>143</v>
      </c>
      <c r="F7293" s="2" t="s">
        <v>7380</v>
      </c>
      <c r="G7293" s="2" t="s">
        <v>10003</v>
      </c>
      <c r="H7293">
        <v>20601787700</v>
      </c>
      <c r="I7293" t="str">
        <f>INDEX([1]BCLIENTES!B:B,MATCH(Tabla5[[#This Row],[RUC]],[1]BCLIENTES!A:A,0))</f>
        <v xml:space="preserve"> IMPORTACIONES MIRALDI S.A.C.</v>
      </c>
      <c r="J7293" t="e">
        <f>INDEX([1]!Tabla1[DISTRITO],MATCH(Tabla5[[#This Row],[RUC]],[1]!Tabla1[RUC],0))</f>
        <v>#REF!</v>
      </c>
      <c r="K7293" t="str">
        <f>INDEX([1]BCLIENTES!H:H,MATCH(Tabla5[[#This Row],[RUC]],[1]BCLIENTES!A:A,0))</f>
        <v xml:space="preserve"> LIMA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tr">
        <f>TEXT(Tabla5[[#This Row],[FECHA]],"MMM")</f>
        <v>Ene</v>
      </c>
      <c r="D7294" s="1" t="str">
        <f>TEXT(Tabla5[[#This Row],[FECHA]],"YYY")</f>
        <v>2025</v>
      </c>
      <c r="E7294" s="2" t="s">
        <v>143</v>
      </c>
      <c r="F7294" s="2" t="s">
        <v>7381</v>
      </c>
      <c r="G7294" s="2" t="s">
        <v>10003</v>
      </c>
      <c r="H7294">
        <v>20601787700</v>
      </c>
      <c r="I7294" t="str">
        <f>INDEX([1]BCLIENTES!B:B,MATCH(Tabla5[[#This Row],[RUC]],[1]BCLIENTES!A:A,0))</f>
        <v xml:space="preserve"> IMPORTACIONES MIRALDI S.A.C.</v>
      </c>
      <c r="J7294" t="e">
        <f>INDEX([1]!Tabla1[DISTRITO],MATCH(Tabla5[[#This Row],[RUC]],[1]!Tabla1[RUC],0))</f>
        <v>#REF!</v>
      </c>
      <c r="K7294" t="str">
        <f>INDEX([1]BCLIENTES!H:H,MATCH(Tabla5[[#This Row],[RUC]],[1]BCLIENTES!A:A,0))</f>
        <v xml:space="preserve"> LIMA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tr">
        <f>TEXT(Tabla5[[#This Row],[FECHA]],"MMM")</f>
        <v>Ene</v>
      </c>
      <c r="D7295" s="1" t="str">
        <f>TEXT(Tabla5[[#This Row],[FECHA]],"YYY")</f>
        <v>2025</v>
      </c>
      <c r="E7295" s="2" t="s">
        <v>143</v>
      </c>
      <c r="F7295" s="2" t="s">
        <v>7382</v>
      </c>
      <c r="G7295" s="2" t="s">
        <v>10006</v>
      </c>
      <c r="H7295">
        <v>20114689425</v>
      </c>
      <c r="I7295" t="str">
        <f>INDEX([1]BCLIENTES!B:B,MATCH(Tabla5[[#This Row],[RUC]],[1]BCLIENTES!A:A,0))</f>
        <v xml:space="preserve"> CIA ELECTRICA INGENIEROS S.R.L.</v>
      </c>
      <c r="J7295" t="e">
        <f>INDEX([1]!Tabla1[DISTRITO],MATCH(Tabla5[[#This Row],[RUC]],[1]!Tabla1[RUC],0))</f>
        <v>#REF!</v>
      </c>
      <c r="K7295" t="str">
        <f>INDEX([1]BCLIENTES!H:H,MATCH(Tabla5[[#This Row],[RUC]],[1]BCLIENTES!A:A,0))</f>
        <v xml:space="preserve"> CUSCO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tr">
        <f>TEXT(Tabla5[[#This Row],[FECHA]],"MMM")</f>
        <v>Ene</v>
      </c>
      <c r="D7296" s="1" t="str">
        <f>TEXT(Tabla5[[#This Row],[FECHA]],"YYY")</f>
        <v>2025</v>
      </c>
      <c r="E7296" s="2" t="s">
        <v>143</v>
      </c>
      <c r="F7296" s="2" t="s">
        <v>7383</v>
      </c>
      <c r="G7296" s="2" t="s">
        <v>10006</v>
      </c>
      <c r="H7296">
        <v>20114689425</v>
      </c>
      <c r="I7296" t="str">
        <f>INDEX([1]BCLIENTES!B:B,MATCH(Tabla5[[#This Row],[RUC]],[1]BCLIENTES!A:A,0))</f>
        <v xml:space="preserve"> CIA ELECTRICA INGENIEROS S.R.L.</v>
      </c>
      <c r="J7296" t="e">
        <f>INDEX([1]!Tabla1[DISTRITO],MATCH(Tabla5[[#This Row],[RUC]],[1]!Tabla1[RUC],0))</f>
        <v>#REF!</v>
      </c>
      <c r="K7296" t="str">
        <f>INDEX([1]BCLIENTES!H:H,MATCH(Tabla5[[#This Row],[RUC]],[1]BCLIENTES!A:A,0))</f>
        <v xml:space="preserve"> CUSCO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tr">
        <f>TEXT(Tabla5[[#This Row],[FECHA]],"MMM")</f>
        <v>Ene</v>
      </c>
      <c r="D7297" s="1" t="str">
        <f>TEXT(Tabla5[[#This Row],[FECHA]],"YYY")</f>
        <v>2025</v>
      </c>
      <c r="E7297" s="2" t="s">
        <v>143</v>
      </c>
      <c r="F7297" s="2" t="s">
        <v>7384</v>
      </c>
      <c r="G7297" s="2" t="s">
        <v>10002</v>
      </c>
      <c r="H7297">
        <v>20454067682</v>
      </c>
      <c r="I7297" t="str">
        <f>INDEX([1]BCLIENTES!B:B,MATCH(Tabla5[[#This Row],[RUC]],[1]BCLIENTES!A:A,0))</f>
        <v xml:space="preserve"> FERRETERIA Y MATERIALES DE CONSTRUCCION S.R.L. - FEMACO S.R.L.</v>
      </c>
      <c r="J7297" t="e">
        <f>INDEX([1]!Tabla1[DISTRITO],MATCH(Tabla5[[#This Row],[RUC]],[1]!Tabla1[RUC],0))</f>
        <v>#REF!</v>
      </c>
      <c r="K7297" t="str">
        <f>INDEX([1]BCLIENTES!H:H,MATCH(Tabla5[[#This Row],[RUC]],[1]BCLIENTES!A:A,0))</f>
        <v xml:space="preserve"> AREQUIPA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tr">
        <f>TEXT(Tabla5[[#This Row],[FECHA]],"MMM")</f>
        <v>Ene</v>
      </c>
      <c r="D7298" s="1" t="str">
        <f>TEXT(Tabla5[[#This Row],[FECHA]],"YYY")</f>
        <v>2025</v>
      </c>
      <c r="E7298" s="2" t="s">
        <v>143</v>
      </c>
      <c r="F7298" s="2" t="s">
        <v>7385</v>
      </c>
      <c r="G7298" s="2" t="s">
        <v>10002</v>
      </c>
      <c r="H7298">
        <v>20454067682</v>
      </c>
      <c r="I7298" t="str">
        <f>INDEX([1]BCLIENTES!B:B,MATCH(Tabla5[[#This Row],[RUC]],[1]BCLIENTES!A:A,0))</f>
        <v xml:space="preserve"> FERRETERIA Y MATERIALES DE CONSTRUCCION S.R.L. - FEMACO S.R.L.</v>
      </c>
      <c r="J7298" t="e">
        <f>INDEX([1]!Tabla1[DISTRITO],MATCH(Tabla5[[#This Row],[RUC]],[1]!Tabla1[RUC],0))</f>
        <v>#REF!</v>
      </c>
      <c r="K7298" t="str">
        <f>INDEX([1]BCLIENTES!H:H,MATCH(Tabla5[[#This Row],[RUC]],[1]BCLIENTES!A:A,0))</f>
        <v xml:space="preserve"> AREQUIPA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tr">
        <f>TEXT(Tabla5[[#This Row],[FECHA]],"MMM")</f>
        <v>Ene</v>
      </c>
      <c r="D7299" s="1" t="str">
        <f>TEXT(Tabla5[[#This Row],[FECHA]],"YYY")</f>
        <v>2025</v>
      </c>
      <c r="E7299" s="2" t="s">
        <v>143</v>
      </c>
      <c r="F7299" s="2" t="s">
        <v>7386</v>
      </c>
      <c r="G7299" s="2" t="s">
        <v>10002</v>
      </c>
      <c r="H7299">
        <v>20454067682</v>
      </c>
      <c r="I7299" t="str">
        <f>INDEX([1]BCLIENTES!B:B,MATCH(Tabla5[[#This Row],[RUC]],[1]BCLIENTES!A:A,0))</f>
        <v xml:space="preserve"> FERRETERIA Y MATERIALES DE CONSTRUCCION S.R.L. - FEMACO S.R.L.</v>
      </c>
      <c r="J7299" t="e">
        <f>INDEX([1]!Tabla1[DISTRITO],MATCH(Tabla5[[#This Row],[RUC]],[1]!Tabla1[RUC],0))</f>
        <v>#REF!</v>
      </c>
      <c r="K7299" t="str">
        <f>INDEX([1]BCLIENTES!H:H,MATCH(Tabla5[[#This Row],[RUC]],[1]BCLIENTES!A:A,0))</f>
        <v xml:space="preserve"> AREQUIPA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tr">
        <f>TEXT(Tabla5[[#This Row],[FECHA]],"MMM")</f>
        <v>Ene</v>
      </c>
      <c r="D7300" s="1" t="str">
        <f>TEXT(Tabla5[[#This Row],[FECHA]],"YYY")</f>
        <v>2025</v>
      </c>
      <c r="E7300" s="2" t="s">
        <v>143</v>
      </c>
      <c r="F7300" s="2" t="s">
        <v>7387</v>
      </c>
      <c r="G7300" s="2" t="s">
        <v>10004</v>
      </c>
      <c r="H7300">
        <v>20608160478</v>
      </c>
      <c r="I7300" t="str">
        <f>INDEX([1]BCLIENTES!B:B,MATCH(Tabla5[[#This Row],[RUC]],[1]BCLIENTES!A:A,0))</f>
        <v xml:space="preserve"> J &amp; L FERREXPRESS S.A.C.</v>
      </c>
      <c r="J7300" t="e">
        <f>INDEX([1]!Tabla1[DISTRITO],MATCH(Tabla5[[#This Row],[RUC]],[1]!Tabla1[RUC],0))</f>
        <v>#REF!</v>
      </c>
      <c r="K7300" t="str">
        <f>INDEX([1]BCLIENTES!H:H,MATCH(Tabla5[[#This Row],[RUC]],[1]BCLIENTES!A:A,0))</f>
        <v xml:space="preserve"> CHICLAYO 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tr">
        <f>TEXT(Tabla5[[#This Row],[FECHA]],"MMM")</f>
        <v>Ene</v>
      </c>
      <c r="D7301" s="1" t="str">
        <f>TEXT(Tabla5[[#This Row],[FECHA]],"YYY")</f>
        <v>2025</v>
      </c>
      <c r="E7301" s="2" t="s">
        <v>143</v>
      </c>
      <c r="F7301" s="2" t="s">
        <v>7388</v>
      </c>
      <c r="G7301" s="2" t="s">
        <v>10003</v>
      </c>
      <c r="H7301">
        <v>20613324519</v>
      </c>
      <c r="I7301" t="str">
        <f>INDEX([1]BCLIENTES!B:B,MATCH(Tabla5[[#This Row],[RUC]],[1]BCLIENTES!A:A,0))</f>
        <v>JP ELECTRIC DEL PERU E.I.R.L.</v>
      </c>
      <c r="J7301" t="e">
        <f>INDEX([1]!Tabla1[DISTRITO],MATCH(Tabla5[[#This Row],[RUC]],[1]!Tabla1[RUC],0))</f>
        <v>#REF!</v>
      </c>
      <c r="K7301" t="str">
        <f>INDEX([1]BCLIENTES!H:H,MATCH(Tabla5[[#This Row],[RUC]],[1]BCLIENTES!A:A,0))</f>
        <v>LIMA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tr">
        <f>TEXT(Tabla5[[#This Row],[FECHA]],"MMM")</f>
        <v>Ene</v>
      </c>
      <c r="D7302" s="1" t="str">
        <f>TEXT(Tabla5[[#This Row],[FECHA]],"YYY")</f>
        <v>2025</v>
      </c>
      <c r="E7302" s="2" t="s">
        <v>143</v>
      </c>
      <c r="F7302" s="2" t="s">
        <v>7389</v>
      </c>
      <c r="G7302" s="2" t="s">
        <v>10003</v>
      </c>
      <c r="H7302">
        <v>20613324519</v>
      </c>
      <c r="I7302" t="str">
        <f>INDEX([1]BCLIENTES!B:B,MATCH(Tabla5[[#This Row],[RUC]],[1]BCLIENTES!A:A,0))</f>
        <v>JP ELECTRIC DEL PERU E.I.R.L.</v>
      </c>
      <c r="J7302" t="e">
        <f>INDEX([1]!Tabla1[DISTRITO],MATCH(Tabla5[[#This Row],[RUC]],[1]!Tabla1[RUC],0))</f>
        <v>#REF!</v>
      </c>
      <c r="K7302" t="str">
        <f>INDEX([1]BCLIENTES!H:H,MATCH(Tabla5[[#This Row],[RUC]],[1]BCLIENTES!A:A,0))</f>
        <v>LIMA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tr">
        <f>TEXT(Tabla5[[#This Row],[FECHA]],"MMM")</f>
        <v>Ene</v>
      </c>
      <c r="D7303" s="1" t="str">
        <f>TEXT(Tabla5[[#This Row],[FECHA]],"YYY")</f>
        <v>2025</v>
      </c>
      <c r="E7303" s="2" t="s">
        <v>143</v>
      </c>
      <c r="F7303" s="2" t="s">
        <v>7390</v>
      </c>
      <c r="G7303" s="2" t="s">
        <v>10002</v>
      </c>
      <c r="H7303">
        <v>20605458212</v>
      </c>
      <c r="I7303" t="str">
        <f>INDEX([1]BCLIENTES!B:B,MATCH(Tabla5[[#This Row],[RUC]],[1]BCLIENTES!A:A,0))</f>
        <v xml:space="preserve"> DYVAG PERU E.I.R.L.</v>
      </c>
      <c r="J7303" t="e">
        <f>INDEX([1]!Tabla1[DISTRITO],MATCH(Tabla5[[#This Row],[RUC]],[1]!Tabla1[RUC],0))</f>
        <v>#REF!</v>
      </c>
      <c r="K7303" t="str">
        <f>INDEX([1]BCLIENTES!H:H,MATCH(Tabla5[[#This Row],[RUC]],[1]BCLIENTES!A:A,0))</f>
        <v xml:space="preserve"> AREQUIPA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tr">
        <f>TEXT(Tabla5[[#This Row],[FECHA]],"MMM")</f>
        <v>Ene</v>
      </c>
      <c r="D7304" s="1" t="str">
        <f>TEXT(Tabla5[[#This Row],[FECHA]],"YYY")</f>
        <v>2025</v>
      </c>
      <c r="E7304" s="2" t="s">
        <v>143</v>
      </c>
      <c r="F7304" s="2" t="s">
        <v>7391</v>
      </c>
      <c r="G7304" s="2" t="s">
        <v>10003</v>
      </c>
      <c r="H7304">
        <v>20604916772</v>
      </c>
      <c r="I7304" t="str">
        <f>INDEX([1]BCLIENTES!B:B,MATCH(Tabla5[[#This Row],[RUC]],[1]BCLIENTES!A:A,0))</f>
        <v xml:space="preserve"> ABA COMPANY SOCIEDAD ANONIMA CERRADA - ABA COMPANY S.A.C.</v>
      </c>
      <c r="J7304" t="e">
        <f>INDEX([1]!Tabla1[DISTRITO],MATCH(Tabla5[[#This Row],[RUC]],[1]!Tabla1[RUC],0))</f>
        <v>#REF!</v>
      </c>
      <c r="K7304" t="str">
        <f>INDEX([1]BCLIENTES!H:H,MATCH(Tabla5[[#This Row],[RUC]],[1]BCLIENTES!A:A,0))</f>
        <v xml:space="preserve"> TRUJILLO 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tr">
        <f>TEXT(Tabla5[[#This Row],[FECHA]],"MMM")</f>
        <v>Ene</v>
      </c>
      <c r="D7305" s="1" t="str">
        <f>TEXT(Tabla5[[#This Row],[FECHA]],"YYY")</f>
        <v>2025</v>
      </c>
      <c r="E7305" s="2" t="s">
        <v>143</v>
      </c>
      <c r="F7305" s="2" t="s">
        <v>7392</v>
      </c>
      <c r="G7305" s="2" t="s">
        <v>10003</v>
      </c>
      <c r="H7305">
        <v>20604916772</v>
      </c>
      <c r="I7305" t="str">
        <f>INDEX([1]BCLIENTES!B:B,MATCH(Tabla5[[#This Row],[RUC]],[1]BCLIENTES!A:A,0))</f>
        <v xml:space="preserve"> ABA COMPANY SOCIEDAD ANONIMA CERRADA - ABA COMPANY S.A.C.</v>
      </c>
      <c r="J7305" t="e">
        <f>INDEX([1]!Tabla1[DISTRITO],MATCH(Tabla5[[#This Row],[RUC]],[1]!Tabla1[RUC],0))</f>
        <v>#REF!</v>
      </c>
      <c r="K7305" t="str">
        <f>INDEX([1]BCLIENTES!H:H,MATCH(Tabla5[[#This Row],[RUC]],[1]BCLIENTES!A:A,0))</f>
        <v xml:space="preserve"> TRUJILLO 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tr">
        <f>TEXT(Tabla5[[#This Row],[FECHA]],"MMM")</f>
        <v>Ene</v>
      </c>
      <c r="D7306" s="1" t="str">
        <f>TEXT(Tabla5[[#This Row],[FECHA]],"YYY")</f>
        <v>2025</v>
      </c>
      <c r="E7306" s="2" t="s">
        <v>143</v>
      </c>
      <c r="F7306" s="2" t="s">
        <v>7393</v>
      </c>
      <c r="G7306" s="2" t="s">
        <v>10004</v>
      </c>
      <c r="H7306">
        <v>20481976473</v>
      </c>
      <c r="I7306" t="str">
        <f>INDEX([1]BCLIENTES!B:B,MATCH(Tabla5[[#This Row],[RUC]],[1]BCLIENTES!A:A,0))</f>
        <v xml:space="preserve"> INVERSIONES LUMIFI S.A.C.</v>
      </c>
      <c r="J7306" t="e">
        <f>INDEX([1]!Tabla1[DISTRITO],MATCH(Tabla5[[#This Row],[RUC]],[1]!Tabla1[RUC],0))</f>
        <v>#REF!</v>
      </c>
      <c r="K7306" t="str">
        <f>INDEX([1]BCLIENTES!H:H,MATCH(Tabla5[[#This Row],[RUC]],[1]BCLIENTES!A:A,0))</f>
        <v xml:space="preserve"> TRUJILLO 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tr">
        <f>TEXT(Tabla5[[#This Row],[FECHA]],"MMM")</f>
        <v>Ene</v>
      </c>
      <c r="D7307" s="1" t="str">
        <f>TEXT(Tabla5[[#This Row],[FECHA]],"YYY")</f>
        <v>2025</v>
      </c>
      <c r="E7307" s="2" t="s">
        <v>143</v>
      </c>
      <c r="F7307" s="2" t="s">
        <v>7394</v>
      </c>
      <c r="G7307" s="2" t="s">
        <v>10004</v>
      </c>
      <c r="H7307">
        <v>10182157215</v>
      </c>
      <c r="I7307" t="str">
        <f>INDEX([1]BCLIENTES!B:B,MATCH(Tabla5[[#This Row],[RUC]],[1]BCLIENTES!A:A,0))</f>
        <v xml:space="preserve"> MANTILLA ALAYO LUISA FREDEZMINDA</v>
      </c>
      <c r="J7307" t="e">
        <f>INDEX([1]!Tabla1[DISTRITO],MATCH(Tabla5[[#This Row],[RUC]],[1]!Tabla1[RUC],0))</f>
        <v>#REF!</v>
      </c>
      <c r="K7307" t="str">
        <f>INDEX([1]BCLIENTES!H:H,MATCH(Tabla5[[#This Row],[RUC]],[1]BCLIENTES!A:A,0))</f>
        <v xml:space="preserve"> TRUJILLO 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tr">
        <f>TEXT(Tabla5[[#This Row],[FECHA]],"MMM")</f>
        <v>Ene</v>
      </c>
      <c r="D7308" s="1" t="str">
        <f>TEXT(Tabla5[[#This Row],[FECHA]],"YYY")</f>
        <v>2025</v>
      </c>
      <c r="E7308" s="2" t="s">
        <v>143</v>
      </c>
      <c r="F7308" s="2" t="s">
        <v>7395</v>
      </c>
      <c r="G7308" s="2" t="s">
        <v>10002</v>
      </c>
      <c r="H7308">
        <v>20539539214</v>
      </c>
      <c r="I7308" t="str">
        <f>INDEX([1]BCLIENTES!B:B,MATCH(Tabla5[[#This Row],[RUC]],[1]BCLIENTES!A:A,0))</f>
        <v xml:space="preserve"> COMERCIAL IMFESUR E.I.R.L.</v>
      </c>
      <c r="J7308" t="e">
        <f>INDEX([1]!Tabla1[DISTRITO],MATCH(Tabla5[[#This Row],[RUC]],[1]!Tabla1[RUC],0))</f>
        <v>#REF!</v>
      </c>
      <c r="K7308" t="str">
        <f>INDEX([1]BCLIENTES!H:H,MATCH(Tabla5[[#This Row],[RUC]],[1]BCLIENTES!A:A,0))</f>
        <v xml:space="preserve"> AREQUIPA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tr">
        <f>TEXT(Tabla5[[#This Row],[FECHA]],"MMM")</f>
        <v>Ene</v>
      </c>
      <c r="D7309" s="1" t="str">
        <f>TEXT(Tabla5[[#This Row],[FECHA]],"YYY")</f>
        <v>2025</v>
      </c>
      <c r="E7309" s="2" t="s">
        <v>143</v>
      </c>
      <c r="F7309" s="2" t="s">
        <v>7396</v>
      </c>
      <c r="G7309" s="2" t="s">
        <v>9999</v>
      </c>
      <c r="H7309">
        <v>10742937475</v>
      </c>
      <c r="I7309" t="str">
        <f>INDEX([1]BCLIENTES!B:B,MATCH(Tabla5[[#This Row],[RUC]],[1]BCLIENTES!A:A,0))</f>
        <v xml:space="preserve"> GOMEZ GARCIA NAYDA YEREDIT</v>
      </c>
      <c r="J7309" t="e">
        <f>INDEX([1]!Tabla1[DISTRITO],MATCH(Tabla5[[#This Row],[RUC]],[1]!Tabla1[RUC],0))</f>
        <v>#REF!</v>
      </c>
      <c r="K7309" t="str">
        <f>INDEX([1]BCLIENTES!H:H,MATCH(Tabla5[[#This Row],[RUC]],[1]BCLIENTES!A:A,0))</f>
        <v xml:space="preserve"> HUAMANGA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tr">
        <f>TEXT(Tabla5[[#This Row],[FECHA]],"MMM")</f>
        <v>Ene</v>
      </c>
      <c r="D7310" s="1" t="str">
        <f>TEXT(Tabla5[[#This Row],[FECHA]],"YYY")</f>
        <v>2025</v>
      </c>
      <c r="E7310" s="2" t="s">
        <v>143</v>
      </c>
      <c r="F7310" s="2" t="s">
        <v>7397</v>
      </c>
      <c r="G7310" s="2" t="s">
        <v>10002</v>
      </c>
      <c r="H7310">
        <v>20449212518</v>
      </c>
      <c r="I7310" t="str">
        <f>INDEX([1]BCLIENTES!B:B,MATCH(Tabla5[[#This Row],[RUC]],[1]BCLIENTES!A:A,0))</f>
        <v xml:space="preserve"> WENDY DISTRIBUCIONES E.I.R.L.</v>
      </c>
      <c r="J7310" t="e">
        <f>INDEX([1]!Tabla1[DISTRITO],MATCH(Tabla5[[#This Row],[RUC]],[1]!Tabla1[RUC],0))</f>
        <v>#REF!</v>
      </c>
      <c r="K7310" t="str">
        <f>INDEX([1]BCLIENTES!H:H,MATCH(Tabla5[[#This Row],[RUC]],[1]BCLIENTES!A:A,0))</f>
        <v xml:space="preserve"> TACNA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tr">
        <f>TEXT(Tabla5[[#This Row],[FECHA]],"MMM")</f>
        <v>Ene</v>
      </c>
      <c r="D7311" s="1" t="str">
        <f>TEXT(Tabla5[[#This Row],[FECHA]],"YYY")</f>
        <v>2025</v>
      </c>
      <c r="E7311" s="2" t="s">
        <v>143</v>
      </c>
      <c r="F7311" s="2" t="s">
        <v>7398</v>
      </c>
      <c r="G7311" s="2" t="s">
        <v>10004</v>
      </c>
      <c r="H7311">
        <v>20480172150</v>
      </c>
      <c r="I7311" t="str">
        <f>INDEX([1]BCLIENTES!B:B,MATCH(Tabla5[[#This Row],[RUC]],[1]BCLIENTES!A:A,0))</f>
        <v xml:space="preserve"> LOPEZ Y CIA S.A.C.</v>
      </c>
      <c r="J7311" t="e">
        <f>INDEX([1]!Tabla1[DISTRITO],MATCH(Tabla5[[#This Row],[RUC]],[1]!Tabla1[RUC],0))</f>
        <v>#REF!</v>
      </c>
      <c r="K7311" t="str">
        <f>INDEX([1]BCLIENTES!H:H,MATCH(Tabla5[[#This Row],[RUC]],[1]BCLIENTES!A:A,0))</f>
        <v xml:space="preserve"> LIMA 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tr">
        <f>TEXT(Tabla5[[#This Row],[FECHA]],"MMM")</f>
        <v>Ene</v>
      </c>
      <c r="D7312" s="1" t="str">
        <f>TEXT(Tabla5[[#This Row],[FECHA]],"YYY")</f>
        <v>2025</v>
      </c>
      <c r="E7312" s="2" t="s">
        <v>143</v>
      </c>
      <c r="F7312" s="2" t="s">
        <v>7399</v>
      </c>
      <c r="G7312" s="2" t="s">
        <v>10004</v>
      </c>
      <c r="H7312">
        <v>20605930752</v>
      </c>
      <c r="I7312" t="str">
        <f>INDEX([1]BCLIENTES!B:B,MATCH(Tabla5[[#This Row],[RUC]],[1]BCLIENTES!A:A,0))</f>
        <v xml:space="preserve"> FERRETERIA ALISSON E.I.R.L.</v>
      </c>
      <c r="J7312" t="e">
        <f>INDEX([1]!Tabla1[DISTRITO],MATCH(Tabla5[[#This Row],[RUC]],[1]!Tabla1[RUC],0))</f>
        <v>#REF!</v>
      </c>
      <c r="K7312" t="str">
        <f>INDEX([1]BCLIENTES!H:H,MATCH(Tabla5[[#This Row],[RUC]],[1]BCLIENTES!A:A,0))</f>
        <v xml:space="preserve"> CHICLAYO 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tr">
        <f>TEXT(Tabla5[[#This Row],[FECHA]],"MMM")</f>
        <v>Ene</v>
      </c>
      <c r="D7313" s="1" t="str">
        <f>TEXT(Tabla5[[#This Row],[FECHA]],"YYY")</f>
        <v>2025</v>
      </c>
      <c r="E7313" s="2" t="s">
        <v>143</v>
      </c>
      <c r="F7313" s="2" t="s">
        <v>7400</v>
      </c>
      <c r="G7313" s="2" t="s">
        <v>10003</v>
      </c>
      <c r="H7313">
        <v>10238869523</v>
      </c>
      <c r="I7313" t="str">
        <f>INDEX([1]BCLIENTES!B:B,MATCH(Tabla5[[#This Row],[RUC]],[1]BCLIENTES!A:A,0))</f>
        <v xml:space="preserve"> CARREÑO DELGADO ROSA LINA</v>
      </c>
      <c r="J7313" t="e">
        <f>INDEX([1]!Tabla1[DISTRITO],MATCH(Tabla5[[#This Row],[RUC]],[1]!Tabla1[RUC],0))</f>
        <v>#REF!</v>
      </c>
      <c r="K7313" t="str">
        <f>INDEX([1]BCLIENTES!H:H,MATCH(Tabla5[[#This Row],[RUC]],[1]BCLIENTES!A:A,0))</f>
        <v xml:space="preserve"> TRUJILLO 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tr">
        <f>TEXT(Tabla5[[#This Row],[FECHA]],"MMM")</f>
        <v>Ene</v>
      </c>
      <c r="D7314" s="1" t="str">
        <f>TEXT(Tabla5[[#This Row],[FECHA]],"YYY")</f>
        <v>2025</v>
      </c>
      <c r="E7314" s="2" t="s">
        <v>143</v>
      </c>
      <c r="F7314" s="2" t="s">
        <v>7401</v>
      </c>
      <c r="G7314" s="2" t="s">
        <v>10002</v>
      </c>
      <c r="H7314">
        <v>20609021421</v>
      </c>
      <c r="I7314" t="str">
        <f>INDEX([1]BCLIENTES!B:B,MATCH(Tabla5[[#This Row],[RUC]],[1]BCLIENTES!A:A,0))</f>
        <v xml:space="preserve"> ELECTRO J. L. MARON S.R.L.</v>
      </c>
      <c r="J7314" t="e">
        <f>INDEX([1]!Tabla1[DISTRITO],MATCH(Tabla5[[#This Row],[RUC]],[1]!Tabla1[RUC],0))</f>
        <v>#REF!</v>
      </c>
      <c r="K7314" t="str">
        <f>INDEX([1]BCLIENTES!H:H,MATCH(Tabla5[[#This Row],[RUC]],[1]BCLIENTES!A:A,0))</f>
        <v xml:space="preserve"> TACNA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tr">
        <f>TEXT(Tabla5[[#This Row],[FECHA]],"MMM")</f>
        <v>Ene</v>
      </c>
      <c r="D7315" s="1" t="str">
        <f>TEXT(Tabla5[[#This Row],[FECHA]],"YYY")</f>
        <v>2025</v>
      </c>
      <c r="E7315" s="2" t="s">
        <v>143</v>
      </c>
      <c r="F7315" s="2" t="s">
        <v>7402</v>
      </c>
      <c r="G7315" s="2" t="s">
        <v>10004</v>
      </c>
      <c r="H7315">
        <v>20608212150</v>
      </c>
      <c r="I7315" t="str">
        <f>INDEX([1]BCLIENTES!B:B,MATCH(Tabla5[[#This Row],[RUC]],[1]BCLIENTES!A:A,0))</f>
        <v xml:space="preserve"> CORPORACION E INVERSIONES JOSUE S.A.C.</v>
      </c>
      <c r="J7315" t="e">
        <f>INDEX([1]!Tabla1[DISTRITO],MATCH(Tabla5[[#This Row],[RUC]],[1]!Tabla1[RUC],0))</f>
        <v>#REF!</v>
      </c>
      <c r="K7315" t="str">
        <f>INDEX([1]BCLIENTES!H:H,MATCH(Tabla5[[#This Row],[RUC]],[1]BCLIENTES!A:A,0))</f>
        <v xml:space="preserve"> TRUJILLO 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tr">
        <f>TEXT(Tabla5[[#This Row],[FECHA]],"MMM")</f>
        <v>Ene</v>
      </c>
      <c r="D7316" s="1" t="str">
        <f>TEXT(Tabla5[[#This Row],[FECHA]],"YYY")</f>
        <v>2025</v>
      </c>
      <c r="E7316" s="2" t="s">
        <v>143</v>
      </c>
      <c r="F7316" s="2" t="s">
        <v>7403</v>
      </c>
      <c r="G7316" s="2" t="s">
        <v>10004</v>
      </c>
      <c r="H7316">
        <v>20601800765</v>
      </c>
      <c r="I7316" t="str">
        <f>INDEX([1]BCLIENTES!B:B,MATCH(Tabla5[[#This Row],[RUC]],[1]BCLIENTES!A:A,0))</f>
        <v xml:space="preserve"> FERRETERIA CATALEYA S.A.C.</v>
      </c>
      <c r="J7316" t="e">
        <f>INDEX([1]!Tabla1[DISTRITO],MATCH(Tabla5[[#This Row],[RUC]],[1]!Tabla1[RUC],0))</f>
        <v>#REF!</v>
      </c>
      <c r="K7316" t="str">
        <f>INDEX([1]BCLIENTES!H:H,MATCH(Tabla5[[#This Row],[RUC]],[1]BCLIENTES!A:A,0))</f>
        <v>TRUJILLO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tr">
        <f>TEXT(Tabla5[[#This Row],[FECHA]],"MMM")</f>
        <v>Ene</v>
      </c>
      <c r="D7317" s="1" t="str">
        <f>TEXT(Tabla5[[#This Row],[FECHA]],"YYY")</f>
        <v>2025</v>
      </c>
      <c r="E7317" s="2" t="s">
        <v>143</v>
      </c>
      <c r="F7317" s="2" t="s">
        <v>7404</v>
      </c>
      <c r="G7317" s="2" t="s">
        <v>10004</v>
      </c>
      <c r="H7317">
        <v>20601800765</v>
      </c>
      <c r="I7317" t="str">
        <f>INDEX([1]BCLIENTES!B:B,MATCH(Tabla5[[#This Row],[RUC]],[1]BCLIENTES!A:A,0))</f>
        <v xml:space="preserve"> FERRETERIA CATALEYA S.A.C.</v>
      </c>
      <c r="J7317" t="e">
        <f>INDEX([1]!Tabla1[DISTRITO],MATCH(Tabla5[[#This Row],[RUC]],[1]!Tabla1[RUC],0))</f>
        <v>#REF!</v>
      </c>
      <c r="K7317" t="str">
        <f>INDEX([1]BCLIENTES!H:H,MATCH(Tabla5[[#This Row],[RUC]],[1]BCLIENTES!A:A,0))</f>
        <v>TRUJILLO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tr">
        <f>TEXT(Tabla5[[#This Row],[FECHA]],"MMM")</f>
        <v>Ene</v>
      </c>
      <c r="D7318" s="1" t="str">
        <f>TEXT(Tabla5[[#This Row],[FECHA]],"YYY")</f>
        <v>2025</v>
      </c>
      <c r="E7318" s="2" t="s">
        <v>143</v>
      </c>
      <c r="F7318" s="2" t="s">
        <v>7405</v>
      </c>
      <c r="G7318" s="2" t="s">
        <v>10004</v>
      </c>
      <c r="H7318">
        <v>20481842515</v>
      </c>
      <c r="I7318" t="str">
        <f>INDEX([1]BCLIENTES!B:B,MATCH(Tabla5[[#This Row],[RUC]],[1]BCLIENTES!A:A,0))</f>
        <v xml:space="preserve"> INDUSTRIAL MILCIADES VARGAS SRL</v>
      </c>
      <c r="J7318" t="e">
        <f>INDEX([1]!Tabla1[DISTRITO],MATCH(Tabla5[[#This Row],[RUC]],[1]!Tabla1[RUC],0))</f>
        <v>#REF!</v>
      </c>
      <c r="K7318" t="str">
        <f>INDEX([1]BCLIENTES!H:H,MATCH(Tabla5[[#This Row],[RUC]],[1]BCLIENTES!A:A,0))</f>
        <v xml:space="preserve"> TRUJILLO 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tr">
        <f>TEXT(Tabla5[[#This Row],[FECHA]],"MMM")</f>
        <v>Ene</v>
      </c>
      <c r="D7319" s="1" t="str">
        <f>TEXT(Tabla5[[#This Row],[FECHA]],"YYY")</f>
        <v>2025</v>
      </c>
      <c r="E7319" s="2" t="s">
        <v>143</v>
      </c>
      <c r="F7319" s="2" t="s">
        <v>7406</v>
      </c>
      <c r="G7319" s="2" t="s">
        <v>10004</v>
      </c>
      <c r="H7319">
        <v>10438425166</v>
      </c>
      <c r="I7319" t="str">
        <f>INDEX([1]BCLIENTES!B:B,MATCH(Tabla5[[#This Row],[RUC]],[1]BCLIENTES!A:A,0))</f>
        <v xml:space="preserve"> OLANO VASQUEZ ALCIDES</v>
      </c>
      <c r="J7319" t="e">
        <f>INDEX([1]!Tabla1[DISTRITO],MATCH(Tabla5[[#This Row],[RUC]],[1]!Tabla1[RUC],0))</f>
        <v>#REF!</v>
      </c>
      <c r="K7319" t="str">
        <f>INDEX([1]BCLIENTES!H:H,MATCH(Tabla5[[#This Row],[RUC]],[1]BCLIENTES!A:A,0))</f>
        <v xml:space="preserve"> CHICLAYO 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tr">
        <f>TEXT(Tabla5[[#This Row],[FECHA]],"MMM")</f>
        <v>Ene</v>
      </c>
      <c r="D7320" s="1" t="str">
        <f>TEXT(Tabla5[[#This Row],[FECHA]],"YYY")</f>
        <v>2025</v>
      </c>
      <c r="E7320" s="2" t="s">
        <v>143</v>
      </c>
      <c r="F7320" s="2" t="s">
        <v>7407</v>
      </c>
      <c r="G7320" s="2" t="s">
        <v>10003</v>
      </c>
      <c r="H7320">
        <v>20601787700</v>
      </c>
      <c r="I7320" t="str">
        <f>INDEX([1]BCLIENTES!B:B,MATCH(Tabla5[[#This Row],[RUC]],[1]BCLIENTES!A:A,0))</f>
        <v xml:space="preserve"> IMPORTACIONES MIRALDI S.A.C.</v>
      </c>
      <c r="J7320" t="e">
        <f>INDEX([1]!Tabla1[DISTRITO],MATCH(Tabla5[[#This Row],[RUC]],[1]!Tabla1[RUC],0))</f>
        <v>#REF!</v>
      </c>
      <c r="K7320" t="str">
        <f>INDEX([1]BCLIENTES!H:H,MATCH(Tabla5[[#This Row],[RUC]],[1]BCLIENTES!A:A,0))</f>
        <v xml:space="preserve"> LIMA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tr">
        <f>TEXT(Tabla5[[#This Row],[FECHA]],"MMM")</f>
        <v>Ene</v>
      </c>
      <c r="D7321" s="1" t="str">
        <f>TEXT(Tabla5[[#This Row],[FECHA]],"YYY")</f>
        <v>2025</v>
      </c>
      <c r="E7321" s="2" t="s">
        <v>143</v>
      </c>
      <c r="F7321" s="2" t="s">
        <v>7408</v>
      </c>
      <c r="G7321" s="2" t="s">
        <v>10004</v>
      </c>
      <c r="H7321">
        <v>20559587185</v>
      </c>
      <c r="I7321" t="str">
        <f>INDEX([1]BCLIENTES!B:B,MATCH(Tabla5[[#This Row],[RUC]],[1]BCLIENTES!A:A,0))</f>
        <v xml:space="preserve"> DISTRIBUIDORA ROYER S.A.C.</v>
      </c>
      <c r="J7321" t="e">
        <f>INDEX([1]!Tabla1[DISTRITO],MATCH(Tabla5[[#This Row],[RUC]],[1]!Tabla1[RUC],0))</f>
        <v>#REF!</v>
      </c>
      <c r="K7321" t="str">
        <f>INDEX([1]BCLIENTES!H:H,MATCH(Tabla5[[#This Row],[RUC]],[1]BCLIENTES!A:A,0))</f>
        <v xml:space="preserve"> TRUJILLO 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tr">
        <f>TEXT(Tabla5[[#This Row],[FECHA]],"MMM")</f>
        <v>Ene</v>
      </c>
      <c r="D7322" s="1" t="str">
        <f>TEXT(Tabla5[[#This Row],[FECHA]],"YYY")</f>
        <v>2025</v>
      </c>
      <c r="E7322" s="2" t="s">
        <v>143</v>
      </c>
      <c r="F7322" s="2" t="s">
        <v>7409</v>
      </c>
      <c r="G7322" s="2" t="s">
        <v>10004</v>
      </c>
      <c r="H7322">
        <v>20559587185</v>
      </c>
      <c r="I7322" t="str">
        <f>INDEX([1]BCLIENTES!B:B,MATCH(Tabla5[[#This Row],[RUC]],[1]BCLIENTES!A:A,0))</f>
        <v xml:space="preserve"> DISTRIBUIDORA ROYER S.A.C.</v>
      </c>
      <c r="J7322" t="e">
        <f>INDEX([1]!Tabla1[DISTRITO],MATCH(Tabla5[[#This Row],[RUC]],[1]!Tabla1[RUC],0))</f>
        <v>#REF!</v>
      </c>
      <c r="K7322" t="str">
        <f>INDEX([1]BCLIENTES!H:H,MATCH(Tabla5[[#This Row],[RUC]],[1]BCLIENTES!A:A,0))</f>
        <v xml:space="preserve"> TRUJILLO 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tr">
        <f>TEXT(Tabla5[[#This Row],[FECHA]],"MMM")</f>
        <v>Ene</v>
      </c>
      <c r="D7323" s="1" t="str">
        <f>TEXT(Tabla5[[#This Row],[FECHA]],"YYY")</f>
        <v>2025</v>
      </c>
      <c r="E7323" s="2" t="s">
        <v>143</v>
      </c>
      <c r="F7323" s="2" t="s">
        <v>7410</v>
      </c>
      <c r="G7323" s="2" t="s">
        <v>10006</v>
      </c>
      <c r="H7323">
        <v>20434822468</v>
      </c>
      <c r="I7323" t="str">
        <f>INDEX([1]BCLIENTES!B:B,MATCH(Tabla5[[#This Row],[RUC]],[1]BCLIENTES!A:A,0))</f>
        <v xml:space="preserve"> I ALTAGRACIA PERU S.A.C.</v>
      </c>
      <c r="J7323" t="e">
        <f>INDEX([1]!Tabla1[DISTRITO],MATCH(Tabla5[[#This Row],[RUC]],[1]!Tabla1[RUC],0))</f>
        <v>#REF!</v>
      </c>
      <c r="K7323" t="str">
        <f>INDEX([1]BCLIENTES!H:H,MATCH(Tabla5[[#This Row],[RUC]],[1]BCLIENTES!A:A,0))</f>
        <v xml:space="preserve"> AREQUIPA 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tr">
        <f>TEXT(Tabla5[[#This Row],[FECHA]],"MMM")</f>
        <v>Ene</v>
      </c>
      <c r="D7324" s="1" t="str">
        <f>TEXT(Tabla5[[#This Row],[FECHA]],"YYY")</f>
        <v>2025</v>
      </c>
      <c r="E7324" s="2" t="s">
        <v>143</v>
      </c>
      <c r="F7324" s="2" t="s">
        <v>7411</v>
      </c>
      <c r="G7324" s="2" t="s">
        <v>10002</v>
      </c>
      <c r="H7324">
        <v>20612118044</v>
      </c>
      <c r="I7324" t="str">
        <f>INDEX([1]BCLIENTES!B:B,MATCH(Tabla5[[#This Row],[RUC]],[1]BCLIENTES!A:A,0))</f>
        <v xml:space="preserve"> DISTRIBUIDOR FERRETERO ROLDEM PERU S.A.C.</v>
      </c>
      <c r="J7324" t="e">
        <f>INDEX([1]!Tabla1[DISTRITO],MATCH(Tabla5[[#This Row],[RUC]],[1]!Tabla1[RUC],0))</f>
        <v>#REF!</v>
      </c>
      <c r="K7324" t="str">
        <f>INDEX([1]BCLIENTES!H:H,MATCH(Tabla5[[#This Row],[RUC]],[1]BCLIENTES!A:A,0))</f>
        <v xml:space="preserve"> AREQUIPA 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tr">
        <f>TEXT(Tabla5[[#This Row],[FECHA]],"MMM")</f>
        <v>Ene</v>
      </c>
      <c r="D7325" s="1" t="str">
        <f>TEXT(Tabla5[[#This Row],[FECHA]],"YYY")</f>
        <v>2025</v>
      </c>
      <c r="E7325" s="2" t="s">
        <v>143</v>
      </c>
      <c r="F7325" s="2" t="s">
        <v>7412</v>
      </c>
      <c r="G7325" s="2" t="s">
        <v>10002</v>
      </c>
      <c r="H7325">
        <v>20454067682</v>
      </c>
      <c r="I7325" t="str">
        <f>INDEX([1]BCLIENTES!B:B,MATCH(Tabla5[[#This Row],[RUC]],[1]BCLIENTES!A:A,0))</f>
        <v xml:space="preserve"> FERRETERIA Y MATERIALES DE CONSTRUCCION S.R.L. - FEMACO S.R.L.</v>
      </c>
      <c r="J7325" t="e">
        <f>INDEX([1]!Tabla1[DISTRITO],MATCH(Tabla5[[#This Row],[RUC]],[1]!Tabla1[RUC],0))</f>
        <v>#REF!</v>
      </c>
      <c r="K7325" t="str">
        <f>INDEX([1]BCLIENTES!H:H,MATCH(Tabla5[[#This Row],[RUC]],[1]BCLIENTES!A:A,0))</f>
        <v xml:space="preserve"> AREQUIPA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tr">
        <f>TEXT(Tabla5[[#This Row],[FECHA]],"MMM")</f>
        <v>Ene</v>
      </c>
      <c r="D7326" s="1" t="str">
        <f>TEXT(Tabla5[[#This Row],[FECHA]],"YYY")</f>
        <v>2025</v>
      </c>
      <c r="E7326" s="2" t="s">
        <v>143</v>
      </c>
      <c r="F7326" s="2" t="s">
        <v>7413</v>
      </c>
      <c r="G7326" s="2" t="s">
        <v>10002</v>
      </c>
      <c r="H7326">
        <v>20454067682</v>
      </c>
      <c r="I7326" t="str">
        <f>INDEX([1]BCLIENTES!B:B,MATCH(Tabla5[[#This Row],[RUC]],[1]BCLIENTES!A:A,0))</f>
        <v xml:space="preserve"> FERRETERIA Y MATERIALES DE CONSTRUCCION S.R.L. - FEMACO S.R.L.</v>
      </c>
      <c r="J7326" t="e">
        <f>INDEX([1]!Tabla1[DISTRITO],MATCH(Tabla5[[#This Row],[RUC]],[1]!Tabla1[RUC],0))</f>
        <v>#REF!</v>
      </c>
      <c r="K7326" t="str">
        <f>INDEX([1]BCLIENTES!H:H,MATCH(Tabla5[[#This Row],[RUC]],[1]BCLIENTES!A:A,0))</f>
        <v xml:space="preserve"> AREQUIPA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tr">
        <f>TEXT(Tabla5[[#This Row],[FECHA]],"MMM")</f>
        <v>Ene</v>
      </c>
      <c r="D7327" s="1" t="str">
        <f>TEXT(Tabla5[[#This Row],[FECHA]],"YYY")</f>
        <v>2025</v>
      </c>
      <c r="E7327" s="2" t="s">
        <v>143</v>
      </c>
      <c r="F7327" s="2" t="s">
        <v>7414</v>
      </c>
      <c r="G7327" s="2" t="s">
        <v>10002</v>
      </c>
      <c r="H7327">
        <v>20454067682</v>
      </c>
      <c r="I7327" t="str">
        <f>INDEX([1]BCLIENTES!B:B,MATCH(Tabla5[[#This Row],[RUC]],[1]BCLIENTES!A:A,0))</f>
        <v xml:space="preserve"> FERRETERIA Y MATERIALES DE CONSTRUCCION S.R.L. - FEMACO S.R.L.</v>
      </c>
      <c r="J7327" t="e">
        <f>INDEX([1]!Tabla1[DISTRITO],MATCH(Tabla5[[#This Row],[RUC]],[1]!Tabla1[RUC],0))</f>
        <v>#REF!</v>
      </c>
      <c r="K7327" t="str">
        <f>INDEX([1]BCLIENTES!H:H,MATCH(Tabla5[[#This Row],[RUC]],[1]BCLIENTES!A:A,0))</f>
        <v xml:space="preserve"> AREQUIPA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tr">
        <f>TEXT(Tabla5[[#This Row],[FECHA]],"MMM")</f>
        <v>Ene</v>
      </c>
      <c r="D7328" s="1" t="str">
        <f>TEXT(Tabla5[[#This Row],[FECHA]],"YYY")</f>
        <v>2025</v>
      </c>
      <c r="E7328" s="2" t="s">
        <v>143</v>
      </c>
      <c r="F7328" s="2" t="s">
        <v>7415</v>
      </c>
      <c r="G7328" s="2" t="s">
        <v>10004</v>
      </c>
      <c r="H7328">
        <v>20482614931</v>
      </c>
      <c r="I7328" t="str">
        <f>INDEX([1]BCLIENTES!B:B,MATCH(Tabla5[[#This Row],[RUC]],[1]BCLIENTES!A:A,0))</f>
        <v xml:space="preserve"> BG ELECTRICISTAS INDUSTRIALES E.I.R.L.</v>
      </c>
      <c r="J7328" t="e">
        <f>INDEX([1]!Tabla1[DISTRITO],MATCH(Tabla5[[#This Row],[RUC]],[1]!Tabla1[RUC],0))</f>
        <v>#REF!</v>
      </c>
      <c r="K7328" t="str">
        <f>INDEX([1]BCLIENTES!H:H,MATCH(Tabla5[[#This Row],[RUC]],[1]BCLIENTES!A:A,0))</f>
        <v xml:space="preserve"> TRUJILLO 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tr">
        <f>TEXT(Tabla5[[#This Row],[FECHA]],"MMM")</f>
        <v>Ene</v>
      </c>
      <c r="D7329" s="1" t="str">
        <f>TEXT(Tabla5[[#This Row],[FECHA]],"YYY")</f>
        <v>2025</v>
      </c>
      <c r="E7329" s="2" t="s">
        <v>143</v>
      </c>
      <c r="F7329" s="2" t="s">
        <v>7416</v>
      </c>
      <c r="G7329" s="2" t="s">
        <v>10003</v>
      </c>
      <c r="H7329">
        <v>20601787700</v>
      </c>
      <c r="I7329" t="str">
        <f>INDEX([1]BCLIENTES!B:B,MATCH(Tabla5[[#This Row],[RUC]],[1]BCLIENTES!A:A,0))</f>
        <v xml:space="preserve"> IMPORTACIONES MIRALDI S.A.C.</v>
      </c>
      <c r="J7329" t="e">
        <f>INDEX([1]!Tabla1[DISTRITO],MATCH(Tabla5[[#This Row],[RUC]],[1]!Tabla1[RUC],0))</f>
        <v>#REF!</v>
      </c>
      <c r="K7329" t="str">
        <f>INDEX([1]BCLIENTES!H:H,MATCH(Tabla5[[#This Row],[RUC]],[1]BCLIENTES!A:A,0))</f>
        <v xml:space="preserve"> LIMA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tr">
        <f>TEXT(Tabla5[[#This Row],[FECHA]],"MMM")</f>
        <v>Ene</v>
      </c>
      <c r="D7330" s="1" t="str">
        <f>TEXT(Tabla5[[#This Row],[FECHA]],"YYY")</f>
        <v>2025</v>
      </c>
      <c r="E7330" s="2" t="s">
        <v>143</v>
      </c>
      <c r="F7330" s="2" t="s">
        <v>7417</v>
      </c>
      <c r="G7330" s="2" t="s">
        <v>10002</v>
      </c>
      <c r="H7330">
        <v>20609519020</v>
      </c>
      <c r="I7330" t="str">
        <f>INDEX([1]BCLIENTES!B:B,MATCH(Tabla5[[#This Row],[RUC]],[1]BCLIENTES!A:A,0))</f>
        <v xml:space="preserve"> R &amp; L CORPORACION INDUSTRIAL E.I.R.L.</v>
      </c>
      <c r="J7330" t="e">
        <f>INDEX([1]!Tabla1[DISTRITO],MATCH(Tabla5[[#This Row],[RUC]],[1]!Tabla1[RUC],0))</f>
        <v>#REF!</v>
      </c>
      <c r="K7330" t="str">
        <f>INDEX([1]BCLIENTES!H:H,MATCH(Tabla5[[#This Row],[RUC]],[1]BCLIENTES!A:A,0))</f>
        <v xml:space="preserve"> AREQUIPA 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tr">
        <f>TEXT(Tabla5[[#This Row],[FECHA]],"MMM")</f>
        <v>Ene</v>
      </c>
      <c r="D7331" s="1" t="str">
        <f>TEXT(Tabla5[[#This Row],[FECHA]],"YYY")</f>
        <v>2025</v>
      </c>
      <c r="E7331" s="2" t="s">
        <v>143</v>
      </c>
      <c r="F7331" s="2" t="s">
        <v>7418</v>
      </c>
      <c r="G7331" s="2" t="s">
        <v>10002</v>
      </c>
      <c r="H7331">
        <v>20602341225</v>
      </c>
      <c r="I7331" t="str">
        <f>INDEX([1]BCLIENTES!B:B,MATCH(Tabla5[[#This Row],[RUC]],[1]BCLIENTES!A:A,0))</f>
        <v xml:space="preserve"> ELECTRORAYO SOCIEDAD COMERCIAL DE RESPONSABILIDAD LIMITADA</v>
      </c>
      <c r="J7331" t="e">
        <f>INDEX([1]!Tabla1[DISTRITO],MATCH(Tabla5[[#This Row],[RUC]],[1]!Tabla1[RUC],0))</f>
        <v>#REF!</v>
      </c>
      <c r="K7331" t="str">
        <f>INDEX([1]BCLIENTES!H:H,MATCH(Tabla5[[#This Row],[RUC]],[1]BCLIENTES!A:A,0))</f>
        <v xml:space="preserve"> MARISCAL NIETO 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tr">
        <f>TEXT(Tabla5[[#This Row],[FECHA]],"MMM")</f>
        <v>Ene</v>
      </c>
      <c r="D7332" s="1" t="str">
        <f>TEXT(Tabla5[[#This Row],[FECHA]],"YYY")</f>
        <v>2025</v>
      </c>
      <c r="E7332" s="2" t="s">
        <v>143</v>
      </c>
      <c r="F7332" s="2" t="s">
        <v>7419</v>
      </c>
      <c r="G7332" s="2" t="s">
        <v>9999</v>
      </c>
      <c r="H7332">
        <v>10470132944</v>
      </c>
      <c r="I7332" t="str">
        <f>INDEX([1]BCLIENTES!B:B,MATCH(Tabla5[[#This Row],[RUC]],[1]BCLIENTES!A:A,0))</f>
        <v xml:space="preserve"> MERINO ZELADA ELENA ZENAIDA</v>
      </c>
      <c r="J7332" t="e">
        <f>INDEX([1]!Tabla1[DISTRITO],MATCH(Tabla5[[#This Row],[RUC]],[1]!Tabla1[RUC],0))</f>
        <v>#REF!</v>
      </c>
      <c r="K7332" t="str">
        <f>INDEX([1]BCLIENTES!H:H,MATCH(Tabla5[[#This Row],[RUC]],[1]BCLIENTES!A:A,0))</f>
        <v xml:space="preserve"> HUANUCO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tr">
        <f>TEXT(Tabla5[[#This Row],[FECHA]],"MMM")</f>
        <v>Ene</v>
      </c>
      <c r="D7333" s="1" t="str">
        <f>TEXT(Tabla5[[#This Row],[FECHA]],"YYY")</f>
        <v>2025</v>
      </c>
      <c r="E7333" s="2" t="s">
        <v>143</v>
      </c>
      <c r="F7333" s="2" t="s">
        <v>7420</v>
      </c>
      <c r="G7333" s="2" t="s">
        <v>9999</v>
      </c>
      <c r="H7333">
        <v>10411485817</v>
      </c>
      <c r="I7333" t="str">
        <f>INDEX([1]BCLIENTES!B:B,MATCH(Tabla5[[#This Row],[RUC]],[1]BCLIENTES!A:A,0))</f>
        <v xml:space="preserve"> YANASUPO QUISPE SERGIO</v>
      </c>
      <c r="J7333" t="e">
        <f>INDEX([1]!Tabla1[DISTRITO],MATCH(Tabla5[[#This Row],[RUC]],[1]!Tabla1[RUC],0))</f>
        <v>#REF!</v>
      </c>
      <c r="K7333" t="str">
        <f>INDEX([1]BCLIENTES!H:H,MATCH(Tabla5[[#This Row],[RUC]],[1]BCLIENTES!A:A,0))</f>
        <v xml:space="preserve"> HUAMANGA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tr">
        <f>TEXT(Tabla5[[#This Row],[FECHA]],"MMM")</f>
        <v>Ene</v>
      </c>
      <c r="D7334" s="1" t="str">
        <f>TEXT(Tabla5[[#This Row],[FECHA]],"YYY")</f>
        <v>2025</v>
      </c>
      <c r="E7334" s="2" t="s">
        <v>143</v>
      </c>
      <c r="F7334" s="2" t="s">
        <v>7421</v>
      </c>
      <c r="G7334" s="2" t="s">
        <v>10003</v>
      </c>
      <c r="H7334">
        <v>10238869523</v>
      </c>
      <c r="I7334" t="str">
        <f>INDEX([1]BCLIENTES!B:B,MATCH(Tabla5[[#This Row],[RUC]],[1]BCLIENTES!A:A,0))</f>
        <v xml:space="preserve"> CARREÑO DELGADO ROSA LINA</v>
      </c>
      <c r="J7334" t="e">
        <f>INDEX([1]!Tabla1[DISTRITO],MATCH(Tabla5[[#This Row],[RUC]],[1]!Tabla1[RUC],0))</f>
        <v>#REF!</v>
      </c>
      <c r="K7334" t="str">
        <f>INDEX([1]BCLIENTES!H:H,MATCH(Tabla5[[#This Row],[RUC]],[1]BCLIENTES!A:A,0))</f>
        <v xml:space="preserve"> TRUJILLO 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tr">
        <f>TEXT(Tabla5[[#This Row],[FECHA]],"MMM")</f>
        <v>Ene</v>
      </c>
      <c r="D7335" s="1" t="str">
        <f>TEXT(Tabla5[[#This Row],[FECHA]],"YYY")</f>
        <v>2025</v>
      </c>
      <c r="E7335" s="2" t="s">
        <v>143</v>
      </c>
      <c r="F7335" s="2" t="s">
        <v>7422</v>
      </c>
      <c r="G7335" s="2" t="s">
        <v>10004</v>
      </c>
      <c r="H7335">
        <v>10026120026</v>
      </c>
      <c r="I7335" t="str">
        <f>INDEX([1]BCLIENTES!B:B,MATCH(Tabla5[[#This Row],[RUC]],[1]BCLIENTES!A:A,0))</f>
        <v xml:space="preserve"> BURGOS SAAVEDRA FRANCISCO JAVIER</v>
      </c>
      <c r="J7335" t="e">
        <f>INDEX([1]!Tabla1[DISTRITO],MATCH(Tabla5[[#This Row],[RUC]],[1]!Tabla1[RUC],0))</f>
        <v>#REF!</v>
      </c>
      <c r="K7335" t="str">
        <f>INDEX([1]BCLIENTES!H:H,MATCH(Tabla5[[#This Row],[RUC]],[1]BCLIENTES!A:A,0))</f>
        <v xml:space="preserve"> PIURA 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tr">
        <f>TEXT(Tabla5[[#This Row],[FECHA]],"MMM")</f>
        <v>Ene</v>
      </c>
      <c r="D7336" s="1" t="str">
        <f>TEXT(Tabla5[[#This Row],[FECHA]],"YYY")</f>
        <v>2025</v>
      </c>
      <c r="E7336" s="2" t="s">
        <v>143</v>
      </c>
      <c r="F7336" s="2" t="s">
        <v>7423</v>
      </c>
      <c r="G7336" s="2" t="s">
        <v>10004</v>
      </c>
      <c r="H7336">
        <v>20314646411</v>
      </c>
      <c r="I7336" t="str">
        <f>INDEX([1]BCLIENTES!B:B,MATCH(Tabla5[[#This Row],[RUC]],[1]BCLIENTES!A:A,0))</f>
        <v xml:space="preserve"> DISTRIBUIDORA DAVILA S.A.</v>
      </c>
      <c r="J7336" t="e">
        <f>INDEX([1]!Tabla1[DISTRITO],MATCH(Tabla5[[#This Row],[RUC]],[1]!Tabla1[RUC],0))</f>
        <v>#REF!</v>
      </c>
      <c r="K7336" t="str">
        <f>INDEX([1]BCLIENTES!H:H,MATCH(Tabla5[[#This Row],[RUC]],[1]BCLIENTES!A:A,0))</f>
        <v xml:space="preserve"> TRUJILLO 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tr">
        <f>TEXT(Tabla5[[#This Row],[FECHA]],"MMM")</f>
        <v>Ene</v>
      </c>
      <c r="D7337" s="1" t="str">
        <f>TEXT(Tabla5[[#This Row],[FECHA]],"YYY")</f>
        <v>2025</v>
      </c>
      <c r="E7337" s="2" t="s">
        <v>143</v>
      </c>
      <c r="F7337" s="2" t="s">
        <v>7424</v>
      </c>
      <c r="G7337" s="2" t="s">
        <v>10004</v>
      </c>
      <c r="H7337">
        <v>10274342159</v>
      </c>
      <c r="I7337" t="str">
        <f>INDEX([1]BCLIENTES!B:B,MATCH(Tabla5[[#This Row],[RUC]],[1]BCLIENTES!A:A,0))</f>
        <v xml:space="preserve"> ESTELA VASQUEZ FLOR</v>
      </c>
      <c r="J7337" t="e">
        <f>INDEX([1]!Tabla1[DISTRITO],MATCH(Tabla5[[#This Row],[RUC]],[1]!Tabla1[RUC],0))</f>
        <v>#REF!</v>
      </c>
      <c r="K7337" t="str">
        <f>INDEX([1]BCLIENTES!H:H,MATCH(Tabla5[[#This Row],[RUC]],[1]BCLIENTES!A:A,0))</f>
        <v xml:space="preserve"> JAEN 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tr">
        <f>TEXT(Tabla5[[#This Row],[FECHA]],"MMM")</f>
        <v>Ene</v>
      </c>
      <c r="D7338" s="1" t="str">
        <f>TEXT(Tabla5[[#This Row],[FECHA]],"YYY")</f>
        <v>2025</v>
      </c>
      <c r="E7338" s="2" t="s">
        <v>143</v>
      </c>
      <c r="F7338" s="2" t="s">
        <v>7425</v>
      </c>
      <c r="G7338" s="2" t="s">
        <v>9999</v>
      </c>
      <c r="H7338">
        <v>10411485817</v>
      </c>
      <c r="I7338" t="str">
        <f>INDEX([1]BCLIENTES!B:B,MATCH(Tabla5[[#This Row],[RUC]],[1]BCLIENTES!A:A,0))</f>
        <v xml:space="preserve"> YANASUPO QUISPE SERGIO</v>
      </c>
      <c r="J7338" t="e">
        <f>INDEX([1]!Tabla1[DISTRITO],MATCH(Tabla5[[#This Row],[RUC]],[1]!Tabla1[RUC],0))</f>
        <v>#REF!</v>
      </c>
      <c r="K7338" t="str">
        <f>INDEX([1]BCLIENTES!H:H,MATCH(Tabla5[[#This Row],[RUC]],[1]BCLIENTES!A:A,0))</f>
        <v xml:space="preserve"> HUAMANGA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tr">
        <f>TEXT(Tabla5[[#This Row],[FECHA]],"MMM")</f>
        <v>Ene</v>
      </c>
      <c r="D7339" s="1" t="str">
        <f>TEXT(Tabla5[[#This Row],[FECHA]],"YYY")</f>
        <v>2025</v>
      </c>
      <c r="E7339" s="2" t="s">
        <v>143</v>
      </c>
      <c r="F7339" s="2" t="s">
        <v>7426</v>
      </c>
      <c r="G7339" s="2" t="s">
        <v>10006</v>
      </c>
      <c r="H7339">
        <v>20564408957</v>
      </c>
      <c r="I7339" t="str">
        <f>INDEX([1]BCLIENTES!B:B,MATCH(Tabla5[[#This Row],[RUC]],[1]BCLIENTES!A:A,0))</f>
        <v xml:space="preserve"> TABSUR SOCIEDAD COMERCIAL DE RESPONSABILIDAD LIMITADA - TABSUR S.R.L.</v>
      </c>
      <c r="J7339" t="e">
        <f>INDEX([1]!Tabla1[DISTRITO],MATCH(Tabla5[[#This Row],[RUC]],[1]!Tabla1[RUC],0))</f>
        <v>#REF!</v>
      </c>
      <c r="K7339" t="str">
        <f>INDEX([1]BCLIENTES!H:H,MATCH(Tabla5[[#This Row],[RUC]],[1]BCLIENTES!A:A,0))</f>
        <v xml:space="preserve"> CUSCO 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tr">
        <f>TEXT(Tabla5[[#This Row],[FECHA]],"MMM")</f>
        <v>Ene</v>
      </c>
      <c r="D7340" s="1" t="str">
        <f>TEXT(Tabla5[[#This Row],[FECHA]],"YYY")</f>
        <v>2025</v>
      </c>
      <c r="E7340" s="2" t="s">
        <v>143</v>
      </c>
      <c r="F7340" s="2" t="s">
        <v>7427</v>
      </c>
      <c r="G7340" s="2" t="s">
        <v>10004</v>
      </c>
      <c r="H7340">
        <v>20539120361</v>
      </c>
      <c r="I7340" t="str">
        <f>INDEX([1]BCLIENTES!B:B,MATCH(Tabla5[[#This Row],[RUC]],[1]BCLIENTES!A:A,0))</f>
        <v xml:space="preserve"> F&amp;M FERRETERIA EIRL</v>
      </c>
      <c r="J7340" t="e">
        <f>INDEX([1]!Tabla1[DISTRITO],MATCH(Tabla5[[#This Row],[RUC]],[1]!Tabla1[RUC],0))</f>
        <v>#REF!</v>
      </c>
      <c r="K7340" t="str">
        <f>INDEX([1]BCLIENTES!H:H,MATCH(Tabla5[[#This Row],[RUC]],[1]BCLIENTES!A:A,0))</f>
        <v xml:space="preserve"> CHICLAYO 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tr">
        <f>TEXT(Tabla5[[#This Row],[FECHA]],"MMM")</f>
        <v>Ene</v>
      </c>
      <c r="D7341" s="1" t="str">
        <f>TEXT(Tabla5[[#This Row],[FECHA]],"YYY")</f>
        <v>2025</v>
      </c>
      <c r="E7341" s="2" t="s">
        <v>143</v>
      </c>
      <c r="F7341" s="2" t="s">
        <v>7428</v>
      </c>
      <c r="G7341" s="2" t="s">
        <v>10004</v>
      </c>
      <c r="H7341">
        <v>10472678561</v>
      </c>
      <c r="I7341" t="str">
        <f>INDEX([1]BCLIENTES!B:B,MATCH(Tabla5[[#This Row],[RUC]],[1]BCLIENTES!A:A,0))</f>
        <v xml:space="preserve"> HERRERA BENAVIDES HEINER BRAYAN</v>
      </c>
      <c r="J7341" t="e">
        <f>INDEX([1]!Tabla1[DISTRITO],MATCH(Tabla5[[#This Row],[RUC]],[1]!Tabla1[RUC],0))</f>
        <v>#REF!</v>
      </c>
      <c r="K7341" t="str">
        <f>INDEX([1]BCLIENTES!H:H,MATCH(Tabla5[[#This Row],[RUC]],[1]BCLIENTES!A:A,0))</f>
        <v xml:space="preserve"> CHICLAYO 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tr">
        <f>TEXT(Tabla5[[#This Row],[FECHA]],"MMM")</f>
        <v>Ene</v>
      </c>
      <c r="D7342" s="1" t="str">
        <f>TEXT(Tabla5[[#This Row],[FECHA]],"YYY")</f>
        <v>2025</v>
      </c>
      <c r="E7342" s="2" t="s">
        <v>143</v>
      </c>
      <c r="F7342" s="2" t="s">
        <v>7429</v>
      </c>
      <c r="G7342" s="2" t="s">
        <v>10004</v>
      </c>
      <c r="H7342">
        <v>10472678561</v>
      </c>
      <c r="I7342" t="str">
        <f>INDEX([1]BCLIENTES!B:B,MATCH(Tabla5[[#This Row],[RUC]],[1]BCLIENTES!A:A,0))</f>
        <v xml:space="preserve"> HERRERA BENAVIDES HEINER BRAYAN</v>
      </c>
      <c r="J7342" t="e">
        <f>INDEX([1]!Tabla1[DISTRITO],MATCH(Tabla5[[#This Row],[RUC]],[1]!Tabla1[RUC],0))</f>
        <v>#REF!</v>
      </c>
      <c r="K7342" t="str">
        <f>INDEX([1]BCLIENTES!H:H,MATCH(Tabla5[[#This Row],[RUC]],[1]BCLIENTES!A:A,0))</f>
        <v xml:space="preserve"> CHICLAYO 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tr">
        <f>TEXT(Tabla5[[#This Row],[FECHA]],"MMM")</f>
        <v>Ene</v>
      </c>
      <c r="D7343" s="1" t="str">
        <f>TEXT(Tabla5[[#This Row],[FECHA]],"YYY")</f>
        <v>2025</v>
      </c>
      <c r="E7343" s="2" t="s">
        <v>143</v>
      </c>
      <c r="F7343" s="2" t="s">
        <v>7430</v>
      </c>
      <c r="G7343" s="2" t="s">
        <v>10003</v>
      </c>
      <c r="H7343">
        <v>20545916674</v>
      </c>
      <c r="I7343" t="str">
        <f>INDEX([1]BCLIENTES!B:B,MATCH(Tabla5[[#This Row],[RUC]],[1]BCLIENTES!A:A,0))</f>
        <v>DISTRIBUIDORA YVANA SOCIEDAD ANONIMA CERRADA</v>
      </c>
      <c r="J7343" t="e">
        <f>INDEX([1]!Tabla1[DISTRITO],MATCH(Tabla5[[#This Row],[RUC]],[1]!Tabla1[RUC],0))</f>
        <v>#REF!</v>
      </c>
      <c r="K7343" t="str">
        <f>INDEX([1]BCLIENTES!H:H,MATCH(Tabla5[[#This Row],[RUC]],[1]BCLIENTES!A:A,0))</f>
        <v>AREQUIPA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tr">
        <f>TEXT(Tabla5[[#This Row],[FECHA]],"MMM")</f>
        <v>Ene</v>
      </c>
      <c r="D7344" s="1" t="str">
        <f>TEXT(Tabla5[[#This Row],[FECHA]],"YYY")</f>
        <v>2025</v>
      </c>
      <c r="E7344" s="2" t="s">
        <v>143</v>
      </c>
      <c r="F7344" s="2" t="s">
        <v>7431</v>
      </c>
      <c r="G7344" s="2" t="s">
        <v>10004</v>
      </c>
      <c r="H7344">
        <v>20172321004</v>
      </c>
      <c r="I7344" t="str">
        <f>INDEX([1]BCLIENTES!B:B,MATCH(Tabla5[[#This Row],[RUC]],[1]BCLIENTES!A:A,0))</f>
        <v xml:space="preserve"> JUSTINIANO SOTO VILLANUEVA S.R.L.</v>
      </c>
      <c r="J7344" t="e">
        <f>INDEX([1]!Tabla1[DISTRITO],MATCH(Tabla5[[#This Row],[RUC]],[1]!Tabla1[RUC],0))</f>
        <v>#REF!</v>
      </c>
      <c r="K7344" t="str">
        <f>INDEX([1]BCLIENTES!H:H,MATCH(Tabla5[[#This Row],[RUC]],[1]BCLIENTES!A:A,0))</f>
        <v xml:space="preserve"> LIMA 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tr">
        <f>TEXT(Tabla5[[#This Row],[FECHA]],"MMM")</f>
        <v>Ene</v>
      </c>
      <c r="D7345" s="1" t="str">
        <f>TEXT(Tabla5[[#This Row],[FECHA]],"YYY")</f>
        <v>2025</v>
      </c>
      <c r="E7345" s="2" t="s">
        <v>143</v>
      </c>
      <c r="F7345" s="2" t="s">
        <v>7432</v>
      </c>
      <c r="G7345" s="2" t="s">
        <v>10003</v>
      </c>
      <c r="H7345">
        <v>20604916772</v>
      </c>
      <c r="I7345" t="str">
        <f>INDEX([1]BCLIENTES!B:B,MATCH(Tabla5[[#This Row],[RUC]],[1]BCLIENTES!A:A,0))</f>
        <v xml:space="preserve"> ABA COMPANY SOCIEDAD ANONIMA CERRADA - ABA COMPANY S.A.C.</v>
      </c>
      <c r="J7345" t="e">
        <f>INDEX([1]!Tabla1[DISTRITO],MATCH(Tabla5[[#This Row],[RUC]],[1]!Tabla1[RUC],0))</f>
        <v>#REF!</v>
      </c>
      <c r="K7345" t="str">
        <f>INDEX([1]BCLIENTES!H:H,MATCH(Tabla5[[#This Row],[RUC]],[1]BCLIENTES!A:A,0))</f>
        <v xml:space="preserve"> TRUJILLO 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tr">
        <f>TEXT(Tabla5[[#This Row],[FECHA]],"MMM")</f>
        <v>Ene</v>
      </c>
      <c r="D7346" s="1" t="str">
        <f>TEXT(Tabla5[[#This Row],[FECHA]],"YYY")</f>
        <v>2025</v>
      </c>
      <c r="E7346" s="2" t="s">
        <v>143</v>
      </c>
      <c r="F7346" s="2" t="s">
        <v>7433</v>
      </c>
      <c r="G7346" s="2" t="s">
        <v>10003</v>
      </c>
      <c r="H7346">
        <v>20613324519</v>
      </c>
      <c r="I7346" t="str">
        <f>INDEX([1]BCLIENTES!B:B,MATCH(Tabla5[[#This Row],[RUC]],[1]BCLIENTES!A:A,0))</f>
        <v>JP ELECTRIC DEL PERU E.I.R.L.</v>
      </c>
      <c r="J7346" t="e">
        <f>INDEX([1]!Tabla1[DISTRITO],MATCH(Tabla5[[#This Row],[RUC]],[1]!Tabla1[RUC],0))</f>
        <v>#REF!</v>
      </c>
      <c r="K7346" t="str">
        <f>INDEX([1]BCLIENTES!H:H,MATCH(Tabla5[[#This Row],[RUC]],[1]BCLIENTES!A:A,0))</f>
        <v>LIMA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tr">
        <f>TEXT(Tabla5[[#This Row],[FECHA]],"MMM")</f>
        <v>Ene</v>
      </c>
      <c r="D7347" s="1" t="str">
        <f>TEXT(Tabla5[[#This Row],[FECHA]],"YYY")</f>
        <v>2025</v>
      </c>
      <c r="E7347" s="2" t="s">
        <v>143</v>
      </c>
      <c r="F7347" s="2" t="s">
        <v>7434</v>
      </c>
      <c r="G7347" s="2" t="s">
        <v>10003</v>
      </c>
      <c r="H7347">
        <v>20604916772</v>
      </c>
      <c r="I7347" t="str">
        <f>INDEX([1]BCLIENTES!B:B,MATCH(Tabla5[[#This Row],[RUC]],[1]BCLIENTES!A:A,0))</f>
        <v xml:space="preserve"> ABA COMPANY SOCIEDAD ANONIMA CERRADA - ABA COMPANY S.A.C.</v>
      </c>
      <c r="J7347" t="e">
        <f>INDEX([1]!Tabla1[DISTRITO],MATCH(Tabla5[[#This Row],[RUC]],[1]!Tabla1[RUC],0))</f>
        <v>#REF!</v>
      </c>
      <c r="K7347" t="str">
        <f>INDEX([1]BCLIENTES!H:H,MATCH(Tabla5[[#This Row],[RUC]],[1]BCLIENTES!A:A,0))</f>
        <v xml:space="preserve"> TRUJILLO 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tr">
        <f>TEXT(Tabla5[[#This Row],[FECHA]],"MMM")</f>
        <v>Ene</v>
      </c>
      <c r="D7348" s="1" t="str">
        <f>TEXT(Tabla5[[#This Row],[FECHA]],"YYY")</f>
        <v>2025</v>
      </c>
      <c r="E7348" s="2" t="s">
        <v>143</v>
      </c>
      <c r="F7348" s="2" t="s">
        <v>7435</v>
      </c>
      <c r="G7348" s="2" t="s">
        <v>10003</v>
      </c>
      <c r="H7348">
        <v>20604916772</v>
      </c>
      <c r="I7348" t="str">
        <f>INDEX([1]BCLIENTES!B:B,MATCH(Tabla5[[#This Row],[RUC]],[1]BCLIENTES!A:A,0))</f>
        <v xml:space="preserve"> ABA COMPANY SOCIEDAD ANONIMA CERRADA - ABA COMPANY S.A.C.</v>
      </c>
      <c r="J7348" t="e">
        <f>INDEX([1]!Tabla1[DISTRITO],MATCH(Tabla5[[#This Row],[RUC]],[1]!Tabla1[RUC],0))</f>
        <v>#REF!</v>
      </c>
      <c r="K7348" t="str">
        <f>INDEX([1]BCLIENTES!H:H,MATCH(Tabla5[[#This Row],[RUC]],[1]BCLIENTES!A:A,0))</f>
        <v xml:space="preserve"> TRUJILLO 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tr">
        <f>TEXT(Tabla5[[#This Row],[FECHA]],"MMM")</f>
        <v>Ene</v>
      </c>
      <c r="D7349" s="1" t="str">
        <f>TEXT(Tabla5[[#This Row],[FECHA]],"YYY")</f>
        <v>2025</v>
      </c>
      <c r="E7349" s="2" t="s">
        <v>143</v>
      </c>
      <c r="F7349" s="2" t="s">
        <v>7436</v>
      </c>
      <c r="G7349" s="2" t="s">
        <v>9999</v>
      </c>
      <c r="H7349">
        <v>20601206006</v>
      </c>
      <c r="I7349" t="str">
        <f>INDEX([1]BCLIENTES!B:B,MATCH(Tabla5[[#This Row],[RUC]],[1]BCLIENTES!A:A,0))</f>
        <v xml:space="preserve"> TRADERS MAESTRO E.I.R.L.</v>
      </c>
      <c r="J7349" t="e">
        <f>INDEX([1]!Tabla1[DISTRITO],MATCH(Tabla5[[#This Row],[RUC]],[1]!Tabla1[RUC],0))</f>
        <v>#REF!</v>
      </c>
      <c r="K7349" t="str">
        <f>INDEX([1]BCLIENTES!H:H,MATCH(Tabla5[[#This Row],[RUC]],[1]BCLIENTES!A:A,0))</f>
        <v xml:space="preserve"> LEONCIO PRADO 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tr">
        <f>TEXT(Tabla5[[#This Row],[FECHA]],"MMM")</f>
        <v>Ene</v>
      </c>
      <c r="D7350" s="1" t="str">
        <f>TEXT(Tabla5[[#This Row],[FECHA]],"YYY")</f>
        <v>2025</v>
      </c>
      <c r="E7350" s="2" t="s">
        <v>143</v>
      </c>
      <c r="F7350" s="2" t="s">
        <v>7437</v>
      </c>
      <c r="G7350" s="2" t="s">
        <v>10002</v>
      </c>
      <c r="H7350">
        <v>20603568061</v>
      </c>
      <c r="I7350" t="str">
        <f>INDEX([1]BCLIENTES!B:B,MATCH(Tabla5[[#This Row],[RUC]],[1]BCLIENTES!A:A,0))</f>
        <v xml:space="preserve"> SUMTELEC EMPRESA INDIVIDUAL DE RESPONSABILIDAD LIMITADA</v>
      </c>
      <c r="J7350" t="e">
        <f>INDEX([1]!Tabla1[DISTRITO],MATCH(Tabla5[[#This Row],[RUC]],[1]!Tabla1[RUC],0))</f>
        <v>#REF!</v>
      </c>
      <c r="K7350" t="str">
        <f>INDEX([1]BCLIENTES!H:H,MATCH(Tabla5[[#This Row],[RUC]],[1]BCLIENTES!A:A,0))</f>
        <v xml:space="preserve"> TACNA 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tr">
        <f>TEXT(Tabla5[[#This Row],[FECHA]],"MMM")</f>
        <v>Ene</v>
      </c>
      <c r="D7351" s="1" t="str">
        <f>TEXT(Tabla5[[#This Row],[FECHA]],"YYY")</f>
        <v>2025</v>
      </c>
      <c r="E7351" s="2" t="s">
        <v>143</v>
      </c>
      <c r="F7351" s="2" t="s">
        <v>7438</v>
      </c>
      <c r="G7351" s="2" t="s">
        <v>10006</v>
      </c>
      <c r="H7351">
        <v>20603085290</v>
      </c>
      <c r="I7351" t="str">
        <f>INDEX([1]BCLIENTES!B:B,MATCH(Tabla5[[#This Row],[RUC]],[1]BCLIENTES!A:A,0))</f>
        <v xml:space="preserve"> SUMINISTROS Y SERVICIOS ELECTRICOS SELVA S.R.L.</v>
      </c>
      <c r="J7351" t="e">
        <f>INDEX([1]!Tabla1[DISTRITO],MATCH(Tabla5[[#This Row],[RUC]],[1]!Tabla1[RUC],0))</f>
        <v>#REF!</v>
      </c>
      <c r="K7351" t="str">
        <f>INDEX([1]BCLIENTES!H:H,MATCH(Tabla5[[#This Row],[RUC]],[1]BCLIENTES!A:A,0))</f>
        <v xml:space="preserve"> MAYNAS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tr">
        <f>TEXT(Tabla5[[#This Row],[FECHA]],"MMM")</f>
        <v>Ene</v>
      </c>
      <c r="D7352" s="1" t="str">
        <f>TEXT(Tabla5[[#This Row],[FECHA]],"YYY")</f>
        <v>2025</v>
      </c>
      <c r="E7352" s="2" t="s">
        <v>2447</v>
      </c>
      <c r="F7352" s="2" t="s">
        <v>7439</v>
      </c>
      <c r="G7352" s="2" t="s">
        <v>10006</v>
      </c>
      <c r="H7352">
        <v>10295423281</v>
      </c>
      <c r="I7352" t="str">
        <f>INDEX([1]BCLIENTES!B:B,MATCH(Tabla5[[#This Row],[RUC]],[1]BCLIENTES!A:A,0))</f>
        <v xml:space="preserve"> MAMANI MAMANI HILDA</v>
      </c>
      <c r="J7352" t="e">
        <f>INDEX([1]!Tabla1[DISTRITO],MATCH(Tabla5[[#This Row],[RUC]],[1]!Tabla1[RUC],0))</f>
        <v>#REF!</v>
      </c>
      <c r="K7352" t="str">
        <f>INDEX([1]BCLIENTES!H:H,MATCH(Tabla5[[#This Row],[RUC]],[1]BCLIENTES!A:A,0))</f>
        <v xml:space="preserve"> AREQUIPA 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tr">
        <f>TEXT(Tabla5[[#This Row],[FECHA]],"MMM")</f>
        <v>Ene</v>
      </c>
      <c r="D7353" s="1" t="str">
        <f>TEXT(Tabla5[[#This Row],[FECHA]],"YYY")</f>
        <v>2025</v>
      </c>
      <c r="E7353" s="2" t="s">
        <v>2447</v>
      </c>
      <c r="F7353" s="2" t="s">
        <v>7440</v>
      </c>
      <c r="G7353" s="2" t="s">
        <v>10004</v>
      </c>
      <c r="H7353">
        <v>20608424424</v>
      </c>
      <c r="I7353" t="str">
        <f>INDEX([1]BCLIENTES!B:B,MATCH(Tabla5[[#This Row],[RUC]],[1]BCLIENTES!A:A,0))</f>
        <v xml:space="preserve"> FERRENAN CHICLAYO S.A.C.</v>
      </c>
      <c r="J7353" t="e">
        <f>INDEX([1]!Tabla1[DISTRITO],MATCH(Tabla5[[#This Row],[RUC]],[1]!Tabla1[RUC],0))</f>
        <v>#REF!</v>
      </c>
      <c r="K7353" t="str">
        <f>INDEX([1]BCLIENTES!H:H,MATCH(Tabla5[[#This Row],[RUC]],[1]BCLIENTES!A:A,0))</f>
        <v xml:space="preserve"> CHICLAYO 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tr">
        <f>TEXT(Tabla5[[#This Row],[FECHA]],"MMM")</f>
        <v>Ene</v>
      </c>
      <c r="D7354" s="1" t="str">
        <f>TEXT(Tabla5[[#This Row],[FECHA]],"YYY")</f>
        <v>2025</v>
      </c>
      <c r="E7354" s="2" t="s">
        <v>2447</v>
      </c>
      <c r="F7354" s="2" t="s">
        <v>7441</v>
      </c>
      <c r="G7354" s="2" t="s">
        <v>9999</v>
      </c>
      <c r="H7354">
        <v>20609082411</v>
      </c>
      <c r="I7354" t="str">
        <f>INDEX([1]BCLIENTES!B:B,MATCH(Tabla5[[#This Row],[RUC]],[1]BCLIENTES!A:A,0))</f>
        <v>CORPORACION FERRETERA EL CHINO S.A.C.</v>
      </c>
      <c r="J7354" t="e">
        <f>INDEX([1]!Tabla1[DISTRITO],MATCH(Tabla5[[#This Row],[RUC]],[1]!Tabla1[RUC],0))</f>
        <v>#REF!</v>
      </c>
      <c r="K7354" t="str">
        <f>INDEX([1]BCLIENTES!H:H,MATCH(Tabla5[[#This Row],[RUC]],[1]BCLIENTES!A:A,0))</f>
        <v>HUANUCO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tr">
        <f>TEXT(Tabla5[[#This Row],[FECHA]],"MMM")</f>
        <v>Ene</v>
      </c>
      <c r="D7355" s="1" t="str">
        <f>TEXT(Tabla5[[#This Row],[FECHA]],"YYY")</f>
        <v>2025</v>
      </c>
      <c r="E7355" s="2" t="s">
        <v>2447</v>
      </c>
      <c r="F7355" s="2" t="s">
        <v>7442</v>
      </c>
      <c r="G7355" s="2" t="s">
        <v>10006</v>
      </c>
      <c r="H7355">
        <v>10295423281</v>
      </c>
      <c r="I7355" t="str">
        <f>INDEX([1]BCLIENTES!B:B,MATCH(Tabla5[[#This Row],[RUC]],[1]BCLIENTES!A:A,0))</f>
        <v xml:space="preserve"> MAMANI MAMANI HILDA</v>
      </c>
      <c r="J7355" t="e">
        <f>INDEX([1]!Tabla1[DISTRITO],MATCH(Tabla5[[#This Row],[RUC]],[1]!Tabla1[RUC],0))</f>
        <v>#REF!</v>
      </c>
      <c r="K7355" t="str">
        <f>INDEX([1]BCLIENTES!H:H,MATCH(Tabla5[[#This Row],[RUC]],[1]BCLIENTES!A:A,0))</f>
        <v xml:space="preserve"> AREQUIPA 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tr">
        <f>TEXT(Tabla5[[#This Row],[FECHA]],"MMM")</f>
        <v>Ene</v>
      </c>
      <c r="D7356" s="1" t="str">
        <f>TEXT(Tabla5[[#This Row],[FECHA]],"YYY")</f>
        <v>2025</v>
      </c>
      <c r="E7356" s="2" t="s">
        <v>2447</v>
      </c>
      <c r="F7356" s="2" t="s">
        <v>7443</v>
      </c>
      <c r="G7356" s="2" t="s">
        <v>9999</v>
      </c>
      <c r="H7356">
        <v>20609082411</v>
      </c>
      <c r="I7356" t="str">
        <f>INDEX([1]BCLIENTES!B:B,MATCH(Tabla5[[#This Row],[RUC]],[1]BCLIENTES!A:A,0))</f>
        <v>CORPORACION FERRETERA EL CHINO S.A.C.</v>
      </c>
      <c r="J7356" t="e">
        <f>INDEX([1]!Tabla1[DISTRITO],MATCH(Tabla5[[#This Row],[RUC]],[1]!Tabla1[RUC],0))</f>
        <v>#REF!</v>
      </c>
      <c r="K7356" t="str">
        <f>INDEX([1]BCLIENTES!H:H,MATCH(Tabla5[[#This Row],[RUC]],[1]BCLIENTES!A:A,0))</f>
        <v>HUANUCO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tr">
        <f>TEXT(Tabla5[[#This Row],[FECHA]],"MMM")</f>
        <v>Ene</v>
      </c>
      <c r="D7357" s="1" t="str">
        <f>TEXT(Tabla5[[#This Row],[FECHA]],"YYY")</f>
        <v>2025</v>
      </c>
      <c r="E7357" s="2" t="s">
        <v>2447</v>
      </c>
      <c r="F7357" s="2" t="s">
        <v>7444</v>
      </c>
      <c r="G7357" s="2" t="s">
        <v>9999</v>
      </c>
      <c r="H7357">
        <v>20609082411</v>
      </c>
      <c r="I7357" t="str">
        <f>INDEX([1]BCLIENTES!B:B,MATCH(Tabla5[[#This Row],[RUC]],[1]BCLIENTES!A:A,0))</f>
        <v>CORPORACION FERRETERA EL CHINO S.A.C.</v>
      </c>
      <c r="J7357" t="e">
        <f>INDEX([1]!Tabla1[DISTRITO],MATCH(Tabla5[[#This Row],[RUC]],[1]!Tabla1[RUC],0))</f>
        <v>#REF!</v>
      </c>
      <c r="K7357" t="str">
        <f>INDEX([1]BCLIENTES!H:H,MATCH(Tabla5[[#This Row],[RUC]],[1]BCLIENTES!A:A,0))</f>
        <v>HUANUCO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tr">
        <f>TEXT(Tabla5[[#This Row],[FECHA]],"MMM")</f>
        <v>Ene</v>
      </c>
      <c r="D7358" s="1" t="str">
        <f>TEXT(Tabla5[[#This Row],[FECHA]],"YYY")</f>
        <v>2025</v>
      </c>
      <c r="E7358" s="2" t="s">
        <v>7445</v>
      </c>
      <c r="F7358" s="2" t="s">
        <v>7446</v>
      </c>
      <c r="G7358" s="2" t="s">
        <v>10001</v>
      </c>
      <c r="H7358">
        <v>10104781158</v>
      </c>
      <c r="I7358" t="str">
        <f>INDEX([1]BCLIENTES!B:B,MATCH(Tabla5[[#This Row],[RUC]],[1]BCLIENTES!A:A,0))</f>
        <v>CALDERON TITO TEOFILO</v>
      </c>
      <c r="J7358" t="e">
        <f>INDEX([1]!Tabla1[DISTRITO],MATCH(Tabla5[[#This Row],[RUC]],[1]!Tabla1[RUC],0))</f>
        <v>#REF!</v>
      </c>
      <c r="K7358" t="str">
        <f>INDEX([1]BCLIENTES!H:H,MATCH(Tabla5[[#This Row],[RUC]],[1]BCLIENTES!A:A,0))</f>
        <v xml:space="preserve">LIMA 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tr">
        <f>TEXT(Tabla5[[#This Row],[FECHA]],"MMM")</f>
        <v>Feb</v>
      </c>
      <c r="D7359" s="1" t="str">
        <f>TEXT(Tabla5[[#This Row],[FECHA]],"YYY")</f>
        <v>2025</v>
      </c>
      <c r="E7359" s="2" t="s">
        <v>143</v>
      </c>
      <c r="F7359" s="2" t="s">
        <v>7448</v>
      </c>
      <c r="G7359" s="2" t="s">
        <v>10004</v>
      </c>
      <c r="H7359">
        <v>20480023235</v>
      </c>
      <c r="I7359" t="str">
        <f>INDEX([1]BCLIENTES!B:B,MATCH(Tabla5[[#This Row],[RUC]],[1]BCLIENTES!A:A,0))</f>
        <v xml:space="preserve"> CORPORACION BIM SAC</v>
      </c>
      <c r="J7359" t="e">
        <f>INDEX([1]!Tabla1[DISTRITO],MATCH(Tabla5[[#This Row],[RUC]],[1]!Tabla1[RUC],0))</f>
        <v>#REF!</v>
      </c>
      <c r="K7359" t="str">
        <f>INDEX([1]BCLIENTES!H:H,MATCH(Tabla5[[#This Row],[RUC]],[1]BCLIENTES!A:A,0))</f>
        <v xml:space="preserve"> CHICLAYO 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tr">
        <f>TEXT(Tabla5[[#This Row],[FECHA]],"MMM")</f>
        <v>Feb</v>
      </c>
      <c r="D7360" s="1" t="str">
        <f>TEXT(Tabla5[[#This Row],[FECHA]],"YYY")</f>
        <v>2025</v>
      </c>
      <c r="E7360" s="2" t="s">
        <v>143</v>
      </c>
      <c r="F7360" s="2" t="s">
        <v>7449</v>
      </c>
      <c r="G7360" s="2" t="s">
        <v>10004</v>
      </c>
      <c r="H7360">
        <v>20531687362</v>
      </c>
      <c r="I7360" t="str">
        <f>INDEX([1]BCLIENTES!B:B,MATCH(Tabla5[[#This Row],[RUC]],[1]BCLIENTES!A:A,0))</f>
        <v xml:space="preserve"> PC DISTRIBUIDORA Y SERVICIOS GENERALES VECOR E.I.R.L.</v>
      </c>
      <c r="J7360" t="e">
        <f>INDEX([1]!Tabla1[DISTRITO],MATCH(Tabla5[[#This Row],[RUC]],[1]!Tabla1[RUC],0))</f>
        <v>#REF!</v>
      </c>
      <c r="K7360" t="str">
        <f>INDEX([1]BCLIENTES!H:H,MATCH(Tabla5[[#This Row],[RUC]],[1]BCLIENTES!A:A,0))</f>
        <v xml:space="preserve"> LIMA 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tr">
        <f>TEXT(Tabla5[[#This Row],[FECHA]],"MMM")</f>
        <v>Feb</v>
      </c>
      <c r="D7361" s="1" t="str">
        <f>TEXT(Tabla5[[#This Row],[FECHA]],"YYY")</f>
        <v>2025</v>
      </c>
      <c r="E7361" s="2" t="s">
        <v>143</v>
      </c>
      <c r="F7361" s="2" t="s">
        <v>7450</v>
      </c>
      <c r="G7361" s="2" t="s">
        <v>10004</v>
      </c>
      <c r="H7361">
        <v>20612702382</v>
      </c>
      <c r="I7361" t="str">
        <f>INDEX([1]BCLIENTES!B:B,MATCH(Tabla5[[#This Row],[RUC]],[1]BCLIENTES!A:A,0))</f>
        <v xml:space="preserve"> INVERSIONES ELECTRIC D'MILUX S.A.C.</v>
      </c>
      <c r="J7361" t="e">
        <f>INDEX([1]!Tabla1[DISTRITO],MATCH(Tabla5[[#This Row],[RUC]],[1]!Tabla1[RUC],0))</f>
        <v>#REF!</v>
      </c>
      <c r="K7361" t="str">
        <f>INDEX([1]BCLIENTES!H:H,MATCH(Tabla5[[#This Row],[RUC]],[1]BCLIENTES!A:A,0))</f>
        <v xml:space="preserve"> TRUJILLO 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tr">
        <f>TEXT(Tabla5[[#This Row],[FECHA]],"MMM")</f>
        <v>Feb</v>
      </c>
      <c r="D7362" s="1" t="str">
        <f>TEXT(Tabla5[[#This Row],[FECHA]],"YYY")</f>
        <v>2025</v>
      </c>
      <c r="E7362" s="2" t="s">
        <v>143</v>
      </c>
      <c r="F7362" s="2" t="s">
        <v>7451</v>
      </c>
      <c r="G7362" s="2" t="s">
        <v>10003</v>
      </c>
      <c r="H7362">
        <v>20613324519</v>
      </c>
      <c r="I7362" t="str">
        <f>INDEX([1]BCLIENTES!B:B,MATCH(Tabla5[[#This Row],[RUC]],[1]BCLIENTES!A:A,0))</f>
        <v>JP ELECTRIC DEL PERU E.I.R.L.</v>
      </c>
      <c r="J7362" t="e">
        <f>INDEX([1]!Tabla1[DISTRITO],MATCH(Tabla5[[#This Row],[RUC]],[1]!Tabla1[RUC],0))</f>
        <v>#REF!</v>
      </c>
      <c r="K7362" t="str">
        <f>INDEX([1]BCLIENTES!H:H,MATCH(Tabla5[[#This Row],[RUC]],[1]BCLIENTES!A:A,0))</f>
        <v>LIMA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tr">
        <f>TEXT(Tabla5[[#This Row],[FECHA]],"MMM")</f>
        <v>Feb</v>
      </c>
      <c r="D7363" s="1" t="str">
        <f>TEXT(Tabla5[[#This Row],[FECHA]],"YYY")</f>
        <v>2025</v>
      </c>
      <c r="E7363" s="2" t="s">
        <v>143</v>
      </c>
      <c r="F7363" s="2" t="s">
        <v>7453</v>
      </c>
      <c r="G7363" s="2" t="s">
        <v>10002</v>
      </c>
      <c r="H7363">
        <v>20558710781</v>
      </c>
      <c r="I7363" t="str">
        <f>INDEX([1]BCLIENTES!B:B,MATCH(Tabla5[[#This Row],[RUC]],[1]BCLIENTES!A:A,0))</f>
        <v xml:space="preserve"> DISTRIBUIDORA, COMERCIAL Y FERRETERIA SANTA LUISA E.I.R.L.</v>
      </c>
      <c r="J7363" t="e">
        <f>INDEX([1]!Tabla1[DISTRITO],MATCH(Tabla5[[#This Row],[RUC]],[1]!Tabla1[RUC],0))</f>
        <v>#REF!</v>
      </c>
      <c r="K7363" t="str">
        <f>INDEX([1]BCLIENTES!H:H,MATCH(Tabla5[[#This Row],[RUC]],[1]BCLIENTES!A:A,0))</f>
        <v xml:space="preserve"> AREQUIPA 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tr">
        <f>TEXT(Tabla5[[#This Row],[FECHA]],"MMM")</f>
        <v>Feb</v>
      </c>
      <c r="D7364" s="1" t="str">
        <f>TEXT(Tabla5[[#This Row],[FECHA]],"YYY")</f>
        <v>2025</v>
      </c>
      <c r="E7364" s="2" t="s">
        <v>143</v>
      </c>
      <c r="F7364" s="2" t="s">
        <v>7454</v>
      </c>
      <c r="G7364" s="2" t="s">
        <v>10003</v>
      </c>
      <c r="H7364">
        <v>20604916772</v>
      </c>
      <c r="I7364" t="str">
        <f>INDEX([1]BCLIENTES!B:B,MATCH(Tabla5[[#This Row],[RUC]],[1]BCLIENTES!A:A,0))</f>
        <v xml:space="preserve"> ABA COMPANY SOCIEDAD ANONIMA CERRADA - ABA COMPANY S.A.C.</v>
      </c>
      <c r="J7364" t="e">
        <f>INDEX([1]!Tabla1[DISTRITO],MATCH(Tabla5[[#This Row],[RUC]],[1]!Tabla1[RUC],0))</f>
        <v>#REF!</v>
      </c>
      <c r="K7364" t="str">
        <f>INDEX([1]BCLIENTES!H:H,MATCH(Tabla5[[#This Row],[RUC]],[1]BCLIENTES!A:A,0))</f>
        <v xml:space="preserve"> TRUJILLO 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tr">
        <f>TEXT(Tabla5[[#This Row],[FECHA]],"MMM")</f>
        <v>Feb</v>
      </c>
      <c r="D7365" s="1" t="str">
        <f>TEXT(Tabla5[[#This Row],[FECHA]],"YYY")</f>
        <v>2025</v>
      </c>
      <c r="E7365" s="2" t="s">
        <v>143</v>
      </c>
      <c r="F7365" s="2" t="s">
        <v>7456</v>
      </c>
      <c r="G7365" s="2" t="s">
        <v>10002</v>
      </c>
      <c r="H7365">
        <v>10401629365</v>
      </c>
      <c r="I7365" t="str">
        <f>INDEX([1]BCLIENTES!B:B,MATCH(Tabla5[[#This Row],[RUC]],[1]BCLIENTES!A:A,0))</f>
        <v xml:space="preserve"> PEREA LAYME CRISTHIAN ROBERTH</v>
      </c>
      <c r="J7365" t="e">
        <f>INDEX([1]!Tabla1[DISTRITO],MATCH(Tabla5[[#This Row],[RUC]],[1]!Tabla1[RUC],0))</f>
        <v>#REF!</v>
      </c>
      <c r="K7365" t="str">
        <f>INDEX([1]BCLIENTES!H:H,MATCH(Tabla5[[#This Row],[RUC]],[1]BCLIENTES!A:A,0))</f>
        <v xml:space="preserve"> TACNA 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tr">
        <f>TEXT(Tabla5[[#This Row],[FECHA]],"MMM")</f>
        <v>Feb</v>
      </c>
      <c r="D7366" s="1" t="str">
        <f>TEXT(Tabla5[[#This Row],[FECHA]],"YYY")</f>
        <v>2025</v>
      </c>
      <c r="E7366" s="2" t="s">
        <v>143</v>
      </c>
      <c r="F7366" s="2" t="s">
        <v>7458</v>
      </c>
      <c r="G7366" s="2" t="s">
        <v>10002</v>
      </c>
      <c r="H7366">
        <v>20601589771</v>
      </c>
      <c r="I7366" t="str">
        <f>INDEX([1]BCLIENTES!B:B,MATCH(Tabla5[[#This Row],[RUC]],[1]BCLIENTES!A:A,0))</f>
        <v xml:space="preserve"> DAKOTA ILUMINACIONES E.I.R.L</v>
      </c>
      <c r="J7366" t="e">
        <f>INDEX([1]!Tabla1[DISTRITO],MATCH(Tabla5[[#This Row],[RUC]],[1]!Tabla1[RUC],0))</f>
        <v>#REF!</v>
      </c>
      <c r="K7366" t="str">
        <f>INDEX([1]BCLIENTES!H:H,MATCH(Tabla5[[#This Row],[RUC]],[1]BCLIENTES!A:A,0))</f>
        <v xml:space="preserve"> CUSCO 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tr">
        <f>TEXT(Tabla5[[#This Row],[FECHA]],"MMM")</f>
        <v>Feb</v>
      </c>
      <c r="D7367" s="1" t="str">
        <f>TEXT(Tabla5[[#This Row],[FECHA]],"YYY")</f>
        <v>2025</v>
      </c>
      <c r="E7367" s="2" t="s">
        <v>143</v>
      </c>
      <c r="F7367" s="2" t="s">
        <v>7459</v>
      </c>
      <c r="G7367" s="2" t="s">
        <v>10004</v>
      </c>
      <c r="H7367">
        <v>20539120361</v>
      </c>
      <c r="I7367" t="str">
        <f>INDEX([1]BCLIENTES!B:B,MATCH(Tabla5[[#This Row],[RUC]],[1]BCLIENTES!A:A,0))</f>
        <v xml:space="preserve"> F&amp;M FERRETERIA EIRL</v>
      </c>
      <c r="J7367" t="e">
        <f>INDEX([1]!Tabla1[DISTRITO],MATCH(Tabla5[[#This Row],[RUC]],[1]!Tabla1[RUC],0))</f>
        <v>#REF!</v>
      </c>
      <c r="K7367" t="str">
        <f>INDEX([1]BCLIENTES!H:H,MATCH(Tabla5[[#This Row],[RUC]],[1]BCLIENTES!A:A,0))</f>
        <v xml:space="preserve"> CHICLAYO 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tr">
        <f>TEXT(Tabla5[[#This Row],[FECHA]],"MMM")</f>
        <v>Feb</v>
      </c>
      <c r="D7368" s="1" t="str">
        <f>TEXT(Tabla5[[#This Row],[FECHA]],"YYY")</f>
        <v>2025</v>
      </c>
      <c r="E7368" s="2" t="s">
        <v>143</v>
      </c>
      <c r="F7368" s="2" t="s">
        <v>7460</v>
      </c>
      <c r="G7368" s="2" t="s">
        <v>10002</v>
      </c>
      <c r="H7368">
        <v>10467839395</v>
      </c>
      <c r="I7368" t="str">
        <f>INDEX([1]BCLIENTES!B:B,MATCH(Tabla5[[#This Row],[RUC]],[1]BCLIENTES!A:A,0))</f>
        <v xml:space="preserve"> RAMOS QUISPE ELIZABETH VICTORIA</v>
      </c>
      <c r="J7368" t="e">
        <f>INDEX([1]!Tabla1[DISTRITO],MATCH(Tabla5[[#This Row],[RUC]],[1]!Tabla1[RUC],0))</f>
        <v>#REF!</v>
      </c>
      <c r="K7368" t="str">
        <f>INDEX([1]BCLIENTES!H:H,MATCH(Tabla5[[#This Row],[RUC]],[1]BCLIENTES!A:A,0))</f>
        <v xml:space="preserve"> AREQUIPA 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tr">
        <f>TEXT(Tabla5[[#This Row],[FECHA]],"MMM")</f>
        <v>Feb</v>
      </c>
      <c r="D7369" s="1" t="str">
        <f>TEXT(Tabla5[[#This Row],[FECHA]],"YYY")</f>
        <v>2025</v>
      </c>
      <c r="E7369" s="2" t="s">
        <v>143</v>
      </c>
      <c r="F7369" s="2" t="s">
        <v>7461</v>
      </c>
      <c r="G7369" s="2" t="s">
        <v>10003</v>
      </c>
      <c r="H7369">
        <v>20601787700</v>
      </c>
      <c r="I7369" t="str">
        <f>INDEX([1]BCLIENTES!B:B,MATCH(Tabla5[[#This Row],[RUC]],[1]BCLIENTES!A:A,0))</f>
        <v xml:space="preserve"> IMPORTACIONES MIRALDI S.A.C.</v>
      </c>
      <c r="J7369" t="e">
        <f>INDEX([1]!Tabla1[DISTRITO],MATCH(Tabla5[[#This Row],[RUC]],[1]!Tabla1[RUC],0))</f>
        <v>#REF!</v>
      </c>
      <c r="K7369" t="str">
        <f>INDEX([1]BCLIENTES!H:H,MATCH(Tabla5[[#This Row],[RUC]],[1]BCLIENTES!A:A,0))</f>
        <v xml:space="preserve"> LIMA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tr">
        <f>TEXT(Tabla5[[#This Row],[FECHA]],"MMM")</f>
        <v>Feb</v>
      </c>
      <c r="D7370" s="1" t="str">
        <f>TEXT(Tabla5[[#This Row],[FECHA]],"YYY")</f>
        <v>2025</v>
      </c>
      <c r="E7370" s="2" t="s">
        <v>143</v>
      </c>
      <c r="F7370" s="2" t="s">
        <v>7462</v>
      </c>
      <c r="G7370" s="2" t="s">
        <v>10002</v>
      </c>
      <c r="H7370">
        <v>20454720602</v>
      </c>
      <c r="I7370" t="str">
        <f>INDEX([1]BCLIENTES!B:B,MATCH(Tabla5[[#This Row],[RUC]],[1]BCLIENTES!A:A,0))</f>
        <v xml:space="preserve"> EXIMP FREREG - E.I.R.L.</v>
      </c>
      <c r="J7370" t="e">
        <f>INDEX([1]!Tabla1[DISTRITO],MATCH(Tabla5[[#This Row],[RUC]],[1]!Tabla1[RUC],0))</f>
        <v>#REF!</v>
      </c>
      <c r="K7370" t="str">
        <f>INDEX([1]BCLIENTES!H:H,MATCH(Tabla5[[#This Row],[RUC]],[1]BCLIENTES!A:A,0))</f>
        <v xml:space="preserve"> AREQUIPA 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tr">
        <f>TEXT(Tabla5[[#This Row],[FECHA]],"MMM")</f>
        <v>Feb</v>
      </c>
      <c r="D7371" s="1" t="str">
        <f>TEXT(Tabla5[[#This Row],[FECHA]],"YYY")</f>
        <v>2025</v>
      </c>
      <c r="E7371" s="2" t="s">
        <v>143</v>
      </c>
      <c r="F7371" s="2" t="s">
        <v>7463</v>
      </c>
      <c r="G7371" s="2" t="s">
        <v>10002</v>
      </c>
      <c r="H7371">
        <v>10719356678</v>
      </c>
      <c r="I7371" t="str">
        <f>INDEX([1]BCLIENTES!B:B,MATCH(Tabla5[[#This Row],[RUC]],[1]BCLIENTES!A:A,0))</f>
        <v>CHAMBI GONZALES ELENA TEODORA</v>
      </c>
      <c r="J7371" t="e">
        <f>INDEX([1]!Tabla1[DISTRITO],MATCH(Tabla5[[#This Row],[RUC]],[1]!Tabla1[RUC],0))</f>
        <v>#REF!</v>
      </c>
      <c r="K7371" t="str">
        <f>INDEX([1]BCLIENTES!H:H,MATCH(Tabla5[[#This Row],[RUC]],[1]BCLIENTES!A:A,0))</f>
        <v>AREQUIPA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tr">
        <f>TEXT(Tabla5[[#This Row],[FECHA]],"MMM")</f>
        <v>Feb</v>
      </c>
      <c r="D7372" s="1" t="str">
        <f>TEXT(Tabla5[[#This Row],[FECHA]],"YYY")</f>
        <v>2025</v>
      </c>
      <c r="E7372" s="2" t="s">
        <v>143</v>
      </c>
      <c r="F7372" s="2" t="s">
        <v>7464</v>
      </c>
      <c r="G7372" s="2" t="s">
        <v>10004</v>
      </c>
      <c r="H7372">
        <v>10026120026</v>
      </c>
      <c r="I7372" t="str">
        <f>INDEX([1]BCLIENTES!B:B,MATCH(Tabla5[[#This Row],[RUC]],[1]BCLIENTES!A:A,0))</f>
        <v xml:space="preserve"> BURGOS SAAVEDRA FRANCISCO JAVIER</v>
      </c>
      <c r="J7372" t="e">
        <f>INDEX([1]!Tabla1[DISTRITO],MATCH(Tabla5[[#This Row],[RUC]],[1]!Tabla1[RUC],0))</f>
        <v>#REF!</v>
      </c>
      <c r="K7372" t="str">
        <f>INDEX([1]BCLIENTES!H:H,MATCH(Tabla5[[#This Row],[RUC]],[1]BCLIENTES!A:A,0))</f>
        <v xml:space="preserve"> PIURA 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tr">
        <f>TEXT(Tabla5[[#This Row],[FECHA]],"MMM")</f>
        <v>Feb</v>
      </c>
      <c r="D7373" s="1" t="str">
        <f>TEXT(Tabla5[[#This Row],[FECHA]],"YYY")</f>
        <v>2025</v>
      </c>
      <c r="E7373" s="2" t="s">
        <v>143</v>
      </c>
      <c r="F7373" s="2" t="s">
        <v>7466</v>
      </c>
      <c r="G7373" s="2" t="s">
        <v>10002</v>
      </c>
      <c r="H7373">
        <v>20606782650</v>
      </c>
      <c r="I7373" t="str">
        <f>INDEX([1]BCLIENTES!B:B,MATCH(Tabla5[[#This Row],[RUC]],[1]BCLIENTES!A:A,0))</f>
        <v xml:space="preserve"> DISTRIBUIDORA Y FERRETERA D´MARIN EMPRESA INDIVIDUAL DE RESPONSABILIDAD LIMITADA-D &amp; F D´MARIN EIRL</v>
      </c>
      <c r="J7373" t="e">
        <f>INDEX([1]!Tabla1[DISTRITO],MATCH(Tabla5[[#This Row],[RUC]],[1]!Tabla1[RUC],0))</f>
        <v>#REF!</v>
      </c>
      <c r="K7373" t="str">
        <f>INDEX([1]BCLIENTES!H:H,MATCH(Tabla5[[#This Row],[RUC]],[1]BCLIENTES!A:A,0))</f>
        <v xml:space="preserve"> AREQUIPA 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tr">
        <f>TEXT(Tabla5[[#This Row],[FECHA]],"MMM")</f>
        <v>Feb</v>
      </c>
      <c r="D7374" s="1" t="str">
        <f>TEXT(Tabla5[[#This Row],[FECHA]],"YYY")</f>
        <v>2025</v>
      </c>
      <c r="E7374" s="2" t="s">
        <v>143</v>
      </c>
      <c r="F7374" s="2" t="s">
        <v>7467</v>
      </c>
      <c r="G7374" s="2" t="s">
        <v>10004</v>
      </c>
      <c r="H7374">
        <v>20172321004</v>
      </c>
      <c r="I7374" t="str">
        <f>INDEX([1]BCLIENTES!B:B,MATCH(Tabla5[[#This Row],[RUC]],[1]BCLIENTES!A:A,0))</f>
        <v xml:space="preserve"> JUSTINIANO SOTO VILLANUEVA S.R.L.</v>
      </c>
      <c r="J7374" t="e">
        <f>INDEX([1]!Tabla1[DISTRITO],MATCH(Tabla5[[#This Row],[RUC]],[1]!Tabla1[RUC],0))</f>
        <v>#REF!</v>
      </c>
      <c r="K7374" t="str">
        <f>INDEX([1]BCLIENTES!H:H,MATCH(Tabla5[[#This Row],[RUC]],[1]BCLIENTES!A:A,0))</f>
        <v xml:space="preserve"> LIMA 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tr">
        <f>TEXT(Tabla5[[#This Row],[FECHA]],"MMM")</f>
        <v>Feb</v>
      </c>
      <c r="D7375" s="1" t="str">
        <f>TEXT(Tabla5[[#This Row],[FECHA]],"YYY")</f>
        <v>2025</v>
      </c>
      <c r="E7375" s="2" t="s">
        <v>143</v>
      </c>
      <c r="F7375" s="2" t="s">
        <v>7468</v>
      </c>
      <c r="G7375" s="2" t="s">
        <v>10003</v>
      </c>
      <c r="H7375">
        <v>10238869523</v>
      </c>
      <c r="I7375" t="str">
        <f>INDEX([1]BCLIENTES!B:B,MATCH(Tabla5[[#This Row],[RUC]],[1]BCLIENTES!A:A,0))</f>
        <v xml:space="preserve"> CARREÑO DELGADO ROSA LINA</v>
      </c>
      <c r="J7375" t="e">
        <f>INDEX([1]!Tabla1[DISTRITO],MATCH(Tabla5[[#This Row],[RUC]],[1]!Tabla1[RUC],0))</f>
        <v>#REF!</v>
      </c>
      <c r="K7375" t="str">
        <f>INDEX([1]BCLIENTES!H:H,MATCH(Tabla5[[#This Row],[RUC]],[1]BCLIENTES!A:A,0))</f>
        <v xml:space="preserve"> TRUJILLO 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tr">
        <f>TEXT(Tabla5[[#This Row],[FECHA]],"MMM")</f>
        <v>Feb</v>
      </c>
      <c r="D7376" s="1" t="str">
        <f>TEXT(Tabla5[[#This Row],[FECHA]],"YYY")</f>
        <v>2025</v>
      </c>
      <c r="E7376" s="2" t="s">
        <v>143</v>
      </c>
      <c r="F7376" s="2" t="s">
        <v>7469</v>
      </c>
      <c r="G7376" s="2" t="s">
        <v>10006</v>
      </c>
      <c r="H7376">
        <v>10295423281</v>
      </c>
      <c r="I7376" t="str">
        <f>INDEX([1]BCLIENTES!B:B,MATCH(Tabla5[[#This Row],[RUC]],[1]BCLIENTES!A:A,0))</f>
        <v xml:space="preserve"> MAMANI MAMANI HILDA</v>
      </c>
      <c r="J7376" t="e">
        <f>INDEX([1]!Tabla1[DISTRITO],MATCH(Tabla5[[#This Row],[RUC]],[1]!Tabla1[RUC],0))</f>
        <v>#REF!</v>
      </c>
      <c r="K7376" t="str">
        <f>INDEX([1]BCLIENTES!H:H,MATCH(Tabla5[[#This Row],[RUC]],[1]BCLIENTES!A:A,0))</f>
        <v xml:space="preserve"> AREQUIPA 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tr">
        <f>TEXT(Tabla5[[#This Row],[FECHA]],"MMM")</f>
        <v>Feb</v>
      </c>
      <c r="D7377" s="1" t="str">
        <f>TEXT(Tabla5[[#This Row],[FECHA]],"YYY")</f>
        <v>2025</v>
      </c>
      <c r="E7377" s="2" t="s">
        <v>143</v>
      </c>
      <c r="F7377" s="2" t="s">
        <v>7470</v>
      </c>
      <c r="G7377" s="2" t="s">
        <v>9999</v>
      </c>
      <c r="H7377">
        <v>20606112361</v>
      </c>
      <c r="I7377" t="str">
        <f>INDEX([1]BCLIENTES!B:B,MATCH(Tabla5[[#This Row],[RUC]],[1]BCLIENTES!A:A,0))</f>
        <v>ELECTRICAL SOLUTIONS SISEVOLT E.I.R.L.</v>
      </c>
      <c r="J7377" t="e">
        <f>INDEX([1]!Tabla1[DISTRITO],MATCH(Tabla5[[#This Row],[RUC]],[1]!Tabla1[RUC],0))</f>
        <v>#REF!</v>
      </c>
      <c r="K7377" t="str">
        <f>INDEX([1]BCLIENTES!H:H,MATCH(Tabla5[[#This Row],[RUC]],[1]BCLIENTES!A:A,0))</f>
        <v>HUNCAYO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tr">
        <f>TEXT(Tabla5[[#This Row],[FECHA]],"MMM")</f>
        <v>Feb</v>
      </c>
      <c r="D7378" s="1" t="str">
        <f>TEXT(Tabla5[[#This Row],[FECHA]],"YYY")</f>
        <v>2025</v>
      </c>
      <c r="E7378" s="2" t="s">
        <v>143</v>
      </c>
      <c r="F7378" s="2" t="s">
        <v>7471</v>
      </c>
      <c r="G7378" s="2" t="s">
        <v>9999</v>
      </c>
      <c r="H7378">
        <v>20606112361</v>
      </c>
      <c r="I7378" t="str">
        <f>INDEX([1]BCLIENTES!B:B,MATCH(Tabla5[[#This Row],[RUC]],[1]BCLIENTES!A:A,0))</f>
        <v>ELECTRICAL SOLUTIONS SISEVOLT E.I.R.L.</v>
      </c>
      <c r="J7378" t="e">
        <f>INDEX([1]!Tabla1[DISTRITO],MATCH(Tabla5[[#This Row],[RUC]],[1]!Tabla1[RUC],0))</f>
        <v>#REF!</v>
      </c>
      <c r="K7378" t="str">
        <f>INDEX([1]BCLIENTES!H:H,MATCH(Tabla5[[#This Row],[RUC]],[1]BCLIENTES!A:A,0))</f>
        <v>HUNCAYO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tr">
        <f>TEXT(Tabla5[[#This Row],[FECHA]],"MMM")</f>
        <v>Feb</v>
      </c>
      <c r="D7379" s="1" t="str">
        <f>TEXT(Tabla5[[#This Row],[FECHA]],"YYY")</f>
        <v>2025</v>
      </c>
      <c r="E7379" s="2" t="s">
        <v>143</v>
      </c>
      <c r="F7379" s="2" t="s">
        <v>7472</v>
      </c>
      <c r="G7379" s="2" t="s">
        <v>9999</v>
      </c>
      <c r="H7379">
        <v>20606112361</v>
      </c>
      <c r="I7379" t="str">
        <f>INDEX([1]BCLIENTES!B:B,MATCH(Tabla5[[#This Row],[RUC]],[1]BCLIENTES!A:A,0))</f>
        <v>ELECTRICAL SOLUTIONS SISEVOLT E.I.R.L.</v>
      </c>
      <c r="J7379" t="e">
        <f>INDEX([1]!Tabla1[DISTRITO],MATCH(Tabla5[[#This Row],[RUC]],[1]!Tabla1[RUC],0))</f>
        <v>#REF!</v>
      </c>
      <c r="K7379" t="str">
        <f>INDEX([1]BCLIENTES!H:H,MATCH(Tabla5[[#This Row],[RUC]],[1]BCLIENTES!A:A,0))</f>
        <v>HUNCAYO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tr">
        <f>TEXT(Tabla5[[#This Row],[FECHA]],"MMM")</f>
        <v>Feb</v>
      </c>
      <c r="D7380" s="1" t="str">
        <f>TEXT(Tabla5[[#This Row],[FECHA]],"YYY")</f>
        <v>2025</v>
      </c>
      <c r="E7380" s="2" t="s">
        <v>143</v>
      </c>
      <c r="F7380" s="2" t="s">
        <v>7474</v>
      </c>
      <c r="G7380" s="2" t="s">
        <v>9999</v>
      </c>
      <c r="H7380">
        <v>20604875855</v>
      </c>
      <c r="I7380" t="str">
        <f>INDEX([1]BCLIENTES!B:B,MATCH(Tabla5[[#This Row],[RUC]],[1]BCLIENTES!A:A,0))</f>
        <v xml:space="preserve"> CORPORACION ELECTRO INDUSTRIAL CESPEDES S.A.C.</v>
      </c>
      <c r="J7380" t="e">
        <f>INDEX([1]!Tabla1[DISTRITO],MATCH(Tabla5[[#This Row],[RUC]],[1]!Tabla1[RUC],0))</f>
        <v>#REF!</v>
      </c>
      <c r="K7380" t="str">
        <f>INDEX([1]BCLIENTES!H:H,MATCH(Tabla5[[#This Row],[RUC]],[1]BCLIENTES!A:A,0))</f>
        <v xml:space="preserve"> ICA 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tr">
        <f>TEXT(Tabla5[[#This Row],[FECHA]],"MMM")</f>
        <v>Feb</v>
      </c>
      <c r="D7381" s="1" t="str">
        <f>TEXT(Tabla5[[#This Row],[FECHA]],"YYY")</f>
        <v>2025</v>
      </c>
      <c r="E7381" s="2" t="s">
        <v>143</v>
      </c>
      <c r="F7381" s="2" t="s">
        <v>7475</v>
      </c>
      <c r="G7381" s="2" t="s">
        <v>10003</v>
      </c>
      <c r="H7381">
        <v>20604916772</v>
      </c>
      <c r="I7381" t="str">
        <f>INDEX([1]BCLIENTES!B:B,MATCH(Tabla5[[#This Row],[RUC]],[1]BCLIENTES!A:A,0))</f>
        <v xml:space="preserve"> ABA COMPANY SOCIEDAD ANONIMA CERRADA - ABA COMPANY S.A.C.</v>
      </c>
      <c r="J7381" t="e">
        <f>INDEX([1]!Tabla1[DISTRITO],MATCH(Tabla5[[#This Row],[RUC]],[1]!Tabla1[RUC],0))</f>
        <v>#REF!</v>
      </c>
      <c r="K7381" t="str">
        <f>INDEX([1]BCLIENTES!H:H,MATCH(Tabla5[[#This Row],[RUC]],[1]BCLIENTES!A:A,0))</f>
        <v xml:space="preserve"> TRUJILLO 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tr">
        <f>TEXT(Tabla5[[#This Row],[FECHA]],"MMM")</f>
        <v>Feb</v>
      </c>
      <c r="D7382" s="1" t="str">
        <f>TEXT(Tabla5[[#This Row],[FECHA]],"YYY")</f>
        <v>2025</v>
      </c>
      <c r="E7382" s="2" t="s">
        <v>143</v>
      </c>
      <c r="F7382" s="2" t="s">
        <v>7476</v>
      </c>
      <c r="G7382" s="2" t="s">
        <v>10003</v>
      </c>
      <c r="H7382">
        <v>20604916772</v>
      </c>
      <c r="I7382" t="str">
        <f>INDEX([1]BCLIENTES!B:B,MATCH(Tabla5[[#This Row],[RUC]],[1]BCLIENTES!A:A,0))</f>
        <v xml:space="preserve"> ABA COMPANY SOCIEDAD ANONIMA CERRADA - ABA COMPANY S.A.C.</v>
      </c>
      <c r="J7382" t="e">
        <f>INDEX([1]!Tabla1[DISTRITO],MATCH(Tabla5[[#This Row],[RUC]],[1]!Tabla1[RUC],0))</f>
        <v>#REF!</v>
      </c>
      <c r="K7382" t="str">
        <f>INDEX([1]BCLIENTES!H:H,MATCH(Tabla5[[#This Row],[RUC]],[1]BCLIENTES!A:A,0))</f>
        <v xml:space="preserve"> TRUJILLO 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tr">
        <f>TEXT(Tabla5[[#This Row],[FECHA]],"MMM")</f>
        <v>Feb</v>
      </c>
      <c r="D7383" s="1" t="str">
        <f>TEXT(Tabla5[[#This Row],[FECHA]],"YYY")</f>
        <v>2025</v>
      </c>
      <c r="E7383" s="2" t="s">
        <v>143</v>
      </c>
      <c r="F7383" s="2" t="s">
        <v>7478</v>
      </c>
      <c r="G7383" s="2" t="s">
        <v>10003</v>
      </c>
      <c r="H7383">
        <v>20601787700</v>
      </c>
      <c r="I7383" t="str">
        <f>INDEX([1]BCLIENTES!B:B,MATCH(Tabla5[[#This Row],[RUC]],[1]BCLIENTES!A:A,0))</f>
        <v xml:space="preserve"> IMPORTACIONES MIRALDI S.A.C.</v>
      </c>
      <c r="J7383" t="e">
        <f>INDEX([1]!Tabla1[DISTRITO],MATCH(Tabla5[[#This Row],[RUC]],[1]!Tabla1[RUC],0))</f>
        <v>#REF!</v>
      </c>
      <c r="K7383" t="str">
        <f>INDEX([1]BCLIENTES!H:H,MATCH(Tabla5[[#This Row],[RUC]],[1]BCLIENTES!A:A,0))</f>
        <v xml:space="preserve"> LIMA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tr">
        <f>TEXT(Tabla5[[#This Row],[FECHA]],"MMM")</f>
        <v>Feb</v>
      </c>
      <c r="D7384" s="1" t="str">
        <f>TEXT(Tabla5[[#This Row],[FECHA]],"YYY")</f>
        <v>2025</v>
      </c>
      <c r="E7384" s="2" t="s">
        <v>143</v>
      </c>
      <c r="F7384" s="2" t="s">
        <v>7480</v>
      </c>
      <c r="G7384" s="2" t="s">
        <v>10004</v>
      </c>
      <c r="H7384">
        <v>20559587185</v>
      </c>
      <c r="I7384" t="str">
        <f>INDEX([1]BCLIENTES!B:B,MATCH(Tabla5[[#This Row],[RUC]],[1]BCLIENTES!A:A,0))</f>
        <v xml:space="preserve"> DISTRIBUIDORA ROYER S.A.C.</v>
      </c>
      <c r="J7384" t="e">
        <f>INDEX([1]!Tabla1[DISTRITO],MATCH(Tabla5[[#This Row],[RUC]],[1]!Tabla1[RUC],0))</f>
        <v>#REF!</v>
      </c>
      <c r="K7384" t="str">
        <f>INDEX([1]BCLIENTES!H:H,MATCH(Tabla5[[#This Row],[RUC]],[1]BCLIENTES!A:A,0))</f>
        <v xml:space="preserve"> TRUJILLO 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tr">
        <f>TEXT(Tabla5[[#This Row],[FECHA]],"MMM")</f>
        <v>Feb</v>
      </c>
      <c r="D7385" s="1" t="str">
        <f>TEXT(Tabla5[[#This Row],[FECHA]],"YYY")</f>
        <v>2025</v>
      </c>
      <c r="E7385" s="2" t="s">
        <v>143</v>
      </c>
      <c r="F7385" s="2" t="s">
        <v>7481</v>
      </c>
      <c r="G7385" s="2" t="s">
        <v>10004</v>
      </c>
      <c r="H7385">
        <v>20559587185</v>
      </c>
      <c r="I7385" t="str">
        <f>INDEX([1]BCLIENTES!B:B,MATCH(Tabla5[[#This Row],[RUC]],[1]BCLIENTES!A:A,0))</f>
        <v xml:space="preserve"> DISTRIBUIDORA ROYER S.A.C.</v>
      </c>
      <c r="J7385" t="e">
        <f>INDEX([1]!Tabla1[DISTRITO],MATCH(Tabla5[[#This Row],[RUC]],[1]!Tabla1[RUC],0))</f>
        <v>#REF!</v>
      </c>
      <c r="K7385" t="str">
        <f>INDEX([1]BCLIENTES!H:H,MATCH(Tabla5[[#This Row],[RUC]],[1]BCLIENTES!A:A,0))</f>
        <v xml:space="preserve"> TRUJILLO 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tr">
        <f>TEXT(Tabla5[[#This Row],[FECHA]],"MMM")</f>
        <v>Feb</v>
      </c>
      <c r="D7386" s="1" t="str">
        <f>TEXT(Tabla5[[#This Row],[FECHA]],"YYY")</f>
        <v>2025</v>
      </c>
      <c r="E7386" s="2" t="s">
        <v>143</v>
      </c>
      <c r="F7386" s="2" t="s">
        <v>7482</v>
      </c>
      <c r="G7386" s="2" t="s">
        <v>10002</v>
      </c>
      <c r="H7386">
        <v>20454067682</v>
      </c>
      <c r="I7386" t="str">
        <f>INDEX([1]BCLIENTES!B:B,MATCH(Tabla5[[#This Row],[RUC]],[1]BCLIENTES!A:A,0))</f>
        <v xml:space="preserve"> FERRETERIA Y MATERIALES DE CONSTRUCCION S.R.L. - FEMACO S.R.L.</v>
      </c>
      <c r="J7386" t="e">
        <f>INDEX([1]!Tabla1[DISTRITO],MATCH(Tabla5[[#This Row],[RUC]],[1]!Tabla1[RUC],0))</f>
        <v>#REF!</v>
      </c>
      <c r="K7386" t="str">
        <f>INDEX([1]BCLIENTES!H:H,MATCH(Tabla5[[#This Row],[RUC]],[1]BCLIENTES!A:A,0))</f>
        <v xml:space="preserve"> AREQUIPA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tr">
        <f>TEXT(Tabla5[[#This Row],[FECHA]],"MMM")</f>
        <v>Feb</v>
      </c>
      <c r="D7387" s="1" t="str">
        <f>TEXT(Tabla5[[#This Row],[FECHA]],"YYY")</f>
        <v>2025</v>
      </c>
      <c r="E7387" s="2" t="s">
        <v>143</v>
      </c>
      <c r="F7387" s="2" t="s">
        <v>7483</v>
      </c>
      <c r="G7387" s="2" t="s">
        <v>10003</v>
      </c>
      <c r="H7387">
        <v>10238869523</v>
      </c>
      <c r="I7387" t="str">
        <f>INDEX([1]BCLIENTES!B:B,MATCH(Tabla5[[#This Row],[RUC]],[1]BCLIENTES!A:A,0))</f>
        <v xml:space="preserve"> CARREÑO DELGADO ROSA LINA</v>
      </c>
      <c r="J7387" t="e">
        <f>INDEX([1]!Tabla1[DISTRITO],MATCH(Tabla5[[#This Row],[RUC]],[1]!Tabla1[RUC],0))</f>
        <v>#REF!</v>
      </c>
      <c r="K7387" t="str">
        <f>INDEX([1]BCLIENTES!H:H,MATCH(Tabla5[[#This Row],[RUC]],[1]BCLIENTES!A:A,0))</f>
        <v xml:space="preserve"> TRUJILLO 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tr">
        <f>TEXT(Tabla5[[#This Row],[FECHA]],"MMM")</f>
        <v>Feb</v>
      </c>
      <c r="D7388" s="1" t="str">
        <f>TEXT(Tabla5[[#This Row],[FECHA]],"YYY")</f>
        <v>2025</v>
      </c>
      <c r="E7388" s="2" t="s">
        <v>143</v>
      </c>
      <c r="F7388" s="2" t="s">
        <v>7485</v>
      </c>
      <c r="G7388" s="2" t="s">
        <v>10002</v>
      </c>
      <c r="H7388">
        <v>20454067682</v>
      </c>
      <c r="I7388" t="str">
        <f>INDEX([1]BCLIENTES!B:B,MATCH(Tabla5[[#This Row],[RUC]],[1]BCLIENTES!A:A,0))</f>
        <v xml:space="preserve"> FERRETERIA Y MATERIALES DE CONSTRUCCION S.R.L. - FEMACO S.R.L.</v>
      </c>
      <c r="J7388" t="e">
        <f>INDEX([1]!Tabla1[DISTRITO],MATCH(Tabla5[[#This Row],[RUC]],[1]!Tabla1[RUC],0))</f>
        <v>#REF!</v>
      </c>
      <c r="K7388" t="str">
        <f>INDEX([1]BCLIENTES!H:H,MATCH(Tabla5[[#This Row],[RUC]],[1]BCLIENTES!A:A,0))</f>
        <v xml:space="preserve"> AREQUIPA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tr">
        <f>TEXT(Tabla5[[#This Row],[FECHA]],"MMM")</f>
        <v>Feb</v>
      </c>
      <c r="D7389" s="1" t="str">
        <f>TEXT(Tabla5[[#This Row],[FECHA]],"YYY")</f>
        <v>2025</v>
      </c>
      <c r="E7389" s="2" t="s">
        <v>143</v>
      </c>
      <c r="F7389" s="2" t="s">
        <v>7486</v>
      </c>
      <c r="G7389" s="2" t="s">
        <v>9999</v>
      </c>
      <c r="H7389">
        <v>20534713402</v>
      </c>
      <c r="I7389" t="str">
        <f>INDEX([1]BCLIENTES!B:B,MATCH(Tabla5[[#This Row],[RUC]],[1]BCLIENTES!A:A,0))</f>
        <v xml:space="preserve"> FERRETERIA Y REPRESENTACIONES LOS ANDES E.I.R.L.</v>
      </c>
      <c r="J7389" t="e">
        <f>INDEX([1]!Tabla1[DISTRITO],MATCH(Tabla5[[#This Row],[RUC]],[1]!Tabla1[RUC],0))</f>
        <v>#REF!</v>
      </c>
      <c r="K7389" t="str">
        <f>INDEX([1]BCLIENTES!H:H,MATCH(Tabla5[[#This Row],[RUC]],[1]BCLIENTES!A:A,0))</f>
        <v xml:space="preserve"> HUAMANGA 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tr">
        <f>TEXT(Tabla5[[#This Row],[FECHA]],"MMM")</f>
        <v>Feb</v>
      </c>
      <c r="D7390" s="1" t="str">
        <f>TEXT(Tabla5[[#This Row],[FECHA]],"YYY")</f>
        <v>2025</v>
      </c>
      <c r="E7390" s="2" t="s">
        <v>143</v>
      </c>
      <c r="F7390" s="2" t="s">
        <v>7487</v>
      </c>
      <c r="G7390" s="2" t="s">
        <v>10003</v>
      </c>
      <c r="H7390">
        <v>20601787700</v>
      </c>
      <c r="I7390" t="str">
        <f>INDEX([1]BCLIENTES!B:B,MATCH(Tabla5[[#This Row],[RUC]],[1]BCLIENTES!A:A,0))</f>
        <v xml:space="preserve"> IMPORTACIONES MIRALDI S.A.C.</v>
      </c>
      <c r="J7390" t="e">
        <f>INDEX([1]!Tabla1[DISTRITO],MATCH(Tabla5[[#This Row],[RUC]],[1]!Tabla1[RUC],0))</f>
        <v>#REF!</v>
      </c>
      <c r="K7390" t="str">
        <f>INDEX([1]BCLIENTES!H:H,MATCH(Tabla5[[#This Row],[RUC]],[1]BCLIENTES!A:A,0))</f>
        <v xml:space="preserve"> LIMA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tr">
        <f>TEXT(Tabla5[[#This Row],[FECHA]],"MMM")</f>
        <v>Feb</v>
      </c>
      <c r="D7391" s="1" t="str">
        <f>TEXT(Tabla5[[#This Row],[FECHA]],"YYY")</f>
        <v>2025</v>
      </c>
      <c r="E7391" s="2" t="s">
        <v>143</v>
      </c>
      <c r="F7391" s="2" t="s">
        <v>7489</v>
      </c>
      <c r="G7391" s="2" t="s">
        <v>10004</v>
      </c>
      <c r="H7391">
        <v>20559587185</v>
      </c>
      <c r="I7391" t="str">
        <f>INDEX([1]BCLIENTES!B:B,MATCH(Tabla5[[#This Row],[RUC]],[1]BCLIENTES!A:A,0))</f>
        <v xml:space="preserve"> DISTRIBUIDORA ROYER S.A.C.</v>
      </c>
      <c r="J7391" t="e">
        <f>INDEX([1]!Tabla1[DISTRITO],MATCH(Tabla5[[#This Row],[RUC]],[1]!Tabla1[RUC],0))</f>
        <v>#REF!</v>
      </c>
      <c r="K7391" t="str">
        <f>INDEX([1]BCLIENTES!H:H,MATCH(Tabla5[[#This Row],[RUC]],[1]BCLIENTES!A:A,0))</f>
        <v xml:space="preserve"> TRUJILLO 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tr">
        <f>TEXT(Tabla5[[#This Row],[FECHA]],"MMM")</f>
        <v>Feb</v>
      </c>
      <c r="D7392" s="1" t="str">
        <f>TEXT(Tabla5[[#This Row],[FECHA]],"YYY")</f>
        <v>2025</v>
      </c>
      <c r="E7392" s="2" t="s">
        <v>143</v>
      </c>
      <c r="F7392" s="2" t="s">
        <v>7490</v>
      </c>
      <c r="G7392" s="2" t="s">
        <v>9999</v>
      </c>
      <c r="H7392">
        <v>20607884189</v>
      </c>
      <c r="I7392" t="str">
        <f>INDEX([1]BCLIENTES!B:B,MATCH(Tabla5[[#This Row],[RUC]],[1]BCLIENTES!A:A,0))</f>
        <v xml:space="preserve"> CORPORACION FERREMAN S.A.C.</v>
      </c>
      <c r="J7392" t="e">
        <f>INDEX([1]!Tabla1[DISTRITO],MATCH(Tabla5[[#This Row],[RUC]],[1]!Tabla1[RUC],0))</f>
        <v>#REF!</v>
      </c>
      <c r="K7392" t="str">
        <f>INDEX([1]BCLIENTES!H:H,MATCH(Tabla5[[#This Row],[RUC]],[1]BCLIENTES!A:A,0))</f>
        <v xml:space="preserve"> CORONEL PORTILLO 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tr">
        <f>TEXT(Tabla5[[#This Row],[FECHA]],"MMM")</f>
        <v>Feb</v>
      </c>
      <c r="D7393" s="1" t="str">
        <f>TEXT(Tabla5[[#This Row],[FECHA]],"YYY")</f>
        <v>2025</v>
      </c>
      <c r="E7393" s="2" t="s">
        <v>143</v>
      </c>
      <c r="F7393" s="2" t="s">
        <v>7491</v>
      </c>
      <c r="G7393" s="2" t="s">
        <v>10003</v>
      </c>
      <c r="H7393">
        <v>20568350830</v>
      </c>
      <c r="I7393" t="str">
        <f>INDEX([1]BCLIENTES!B:B,MATCH(Tabla5[[#This Row],[RUC]],[1]BCLIENTES!A:A,0))</f>
        <v xml:space="preserve"> GRUPO CANDY'S S.R.L.</v>
      </c>
      <c r="J7393" t="e">
        <f>INDEX([1]!Tabla1[DISTRITO],MATCH(Tabla5[[#This Row],[RUC]],[1]!Tabla1[RUC],0))</f>
        <v>#REF!</v>
      </c>
      <c r="K7393" t="str">
        <f>INDEX([1]BCLIENTES!H:H,MATCH(Tabla5[[#This Row],[RUC]],[1]BCLIENTES!A:A,0))</f>
        <v xml:space="preserve"> HUANCAYO 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tr">
        <f>TEXT(Tabla5[[#This Row],[FECHA]],"MMM")</f>
        <v>Feb</v>
      </c>
      <c r="D7394" s="1" t="str">
        <f>TEXT(Tabla5[[#This Row],[FECHA]],"YYY")</f>
        <v>2025</v>
      </c>
      <c r="E7394" s="2" t="s">
        <v>143</v>
      </c>
      <c r="F7394" s="2" t="s">
        <v>7492</v>
      </c>
      <c r="G7394" s="2" t="s">
        <v>9999</v>
      </c>
      <c r="H7394">
        <v>20279099142</v>
      </c>
      <c r="I7394" t="str">
        <f>INDEX([1]BCLIENTES!B:B,MATCH(Tabla5[[#This Row],[RUC]],[1]BCLIENTES!A:A,0))</f>
        <v xml:space="preserve"> TECNOLOGIA ELECTRICA S.A.C</v>
      </c>
      <c r="J7394" t="e">
        <f>INDEX([1]!Tabla1[DISTRITO],MATCH(Tabla5[[#This Row],[RUC]],[1]!Tabla1[RUC],0))</f>
        <v>#REF!</v>
      </c>
      <c r="K7394" t="str">
        <f>INDEX([1]BCLIENTES!H:H,MATCH(Tabla5[[#This Row],[RUC]],[1]BCLIENTES!A:A,0))</f>
        <v xml:space="preserve"> ICA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tr">
        <f>TEXT(Tabla5[[#This Row],[FECHA]],"MMM")</f>
        <v>Feb</v>
      </c>
      <c r="D7395" s="1" t="str">
        <f>TEXT(Tabla5[[#This Row],[FECHA]],"YYY")</f>
        <v>2025</v>
      </c>
      <c r="E7395" s="2" t="s">
        <v>143</v>
      </c>
      <c r="F7395" s="2" t="s">
        <v>7494</v>
      </c>
      <c r="G7395" s="2" t="s">
        <v>10003</v>
      </c>
      <c r="H7395">
        <v>20604916772</v>
      </c>
      <c r="I7395" t="str">
        <f>INDEX([1]BCLIENTES!B:B,MATCH(Tabla5[[#This Row],[RUC]],[1]BCLIENTES!A:A,0))</f>
        <v xml:space="preserve"> ABA COMPANY SOCIEDAD ANONIMA CERRADA - ABA COMPANY S.A.C.</v>
      </c>
      <c r="J7395" t="e">
        <f>INDEX([1]!Tabla1[DISTRITO],MATCH(Tabla5[[#This Row],[RUC]],[1]!Tabla1[RUC],0))</f>
        <v>#REF!</v>
      </c>
      <c r="K7395" t="str">
        <f>INDEX([1]BCLIENTES!H:H,MATCH(Tabla5[[#This Row],[RUC]],[1]BCLIENTES!A:A,0))</f>
        <v xml:space="preserve"> TRUJILLO 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tr">
        <f>TEXT(Tabla5[[#This Row],[FECHA]],"MMM")</f>
        <v>Feb</v>
      </c>
      <c r="D7396" s="1" t="str">
        <f>TEXT(Tabla5[[#This Row],[FECHA]],"YYY")</f>
        <v>2025</v>
      </c>
      <c r="E7396" s="2" t="s">
        <v>143</v>
      </c>
      <c r="F7396" s="2" t="s">
        <v>7495</v>
      </c>
      <c r="G7396" s="2" t="s">
        <v>10004</v>
      </c>
      <c r="H7396">
        <v>20480172150</v>
      </c>
      <c r="I7396" t="str">
        <f>INDEX([1]BCLIENTES!B:B,MATCH(Tabla5[[#This Row],[RUC]],[1]BCLIENTES!A:A,0))</f>
        <v xml:space="preserve"> LOPEZ Y CIA S.A.C.</v>
      </c>
      <c r="J7396" t="e">
        <f>INDEX([1]!Tabla1[DISTRITO],MATCH(Tabla5[[#This Row],[RUC]],[1]!Tabla1[RUC],0))</f>
        <v>#REF!</v>
      </c>
      <c r="K7396" t="str">
        <f>INDEX([1]BCLIENTES!H:H,MATCH(Tabla5[[#This Row],[RUC]],[1]BCLIENTES!A:A,0))</f>
        <v xml:space="preserve"> LIMA 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tr">
        <f>TEXT(Tabla5[[#This Row],[FECHA]],"MMM")</f>
        <v>Feb</v>
      </c>
      <c r="D7397" s="1" t="str">
        <f>TEXT(Tabla5[[#This Row],[FECHA]],"YYY")</f>
        <v>2025</v>
      </c>
      <c r="E7397" s="2" t="s">
        <v>143</v>
      </c>
      <c r="F7397" s="2" t="s">
        <v>7497</v>
      </c>
      <c r="G7397" s="2" t="s">
        <v>10003</v>
      </c>
      <c r="H7397">
        <v>10238869523</v>
      </c>
      <c r="I7397" t="str">
        <f>INDEX([1]BCLIENTES!B:B,MATCH(Tabla5[[#This Row],[RUC]],[1]BCLIENTES!A:A,0))</f>
        <v xml:space="preserve"> CARREÑO DELGADO ROSA LINA</v>
      </c>
      <c r="J7397" t="e">
        <f>INDEX([1]!Tabla1[DISTRITO],MATCH(Tabla5[[#This Row],[RUC]],[1]!Tabla1[RUC],0))</f>
        <v>#REF!</v>
      </c>
      <c r="K7397" t="str">
        <f>INDEX([1]BCLIENTES!H:H,MATCH(Tabla5[[#This Row],[RUC]],[1]BCLIENTES!A:A,0))</f>
        <v xml:space="preserve"> TRUJILLO 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tr">
        <f>TEXT(Tabla5[[#This Row],[FECHA]],"MMM")</f>
        <v>Feb</v>
      </c>
      <c r="D7398" s="1" t="str">
        <f>TEXT(Tabla5[[#This Row],[FECHA]],"YYY")</f>
        <v>2025</v>
      </c>
      <c r="E7398" s="2" t="s">
        <v>143</v>
      </c>
      <c r="F7398" s="2" t="s">
        <v>7498</v>
      </c>
      <c r="G7398" s="2" t="s">
        <v>10003</v>
      </c>
      <c r="H7398">
        <v>20613324519</v>
      </c>
      <c r="I7398" t="str">
        <f>INDEX([1]BCLIENTES!B:B,MATCH(Tabla5[[#This Row],[RUC]],[1]BCLIENTES!A:A,0))</f>
        <v>JP ELECTRIC DEL PERU E.I.R.L.</v>
      </c>
      <c r="J7398" t="e">
        <f>INDEX([1]!Tabla1[DISTRITO],MATCH(Tabla5[[#This Row],[RUC]],[1]!Tabla1[RUC],0))</f>
        <v>#REF!</v>
      </c>
      <c r="K7398" t="str">
        <f>INDEX([1]BCLIENTES!H:H,MATCH(Tabla5[[#This Row],[RUC]],[1]BCLIENTES!A:A,0))</f>
        <v>LIMA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tr">
        <f>TEXT(Tabla5[[#This Row],[FECHA]],"MMM")</f>
        <v>Feb</v>
      </c>
      <c r="D7399" s="1" t="str">
        <f>TEXT(Tabla5[[#This Row],[FECHA]],"YYY")</f>
        <v>2025</v>
      </c>
      <c r="E7399" s="2" t="s">
        <v>143</v>
      </c>
      <c r="F7399" s="2" t="s">
        <v>7499</v>
      </c>
      <c r="G7399" s="2" t="s">
        <v>10003</v>
      </c>
      <c r="H7399">
        <v>10238869523</v>
      </c>
      <c r="I7399" t="str">
        <f>INDEX([1]BCLIENTES!B:B,MATCH(Tabla5[[#This Row],[RUC]],[1]BCLIENTES!A:A,0))</f>
        <v xml:space="preserve"> CARREÑO DELGADO ROSA LINA</v>
      </c>
      <c r="J7399" t="e">
        <f>INDEX([1]!Tabla1[DISTRITO],MATCH(Tabla5[[#This Row],[RUC]],[1]!Tabla1[RUC],0))</f>
        <v>#REF!</v>
      </c>
      <c r="K7399" t="str">
        <f>INDEX([1]BCLIENTES!H:H,MATCH(Tabla5[[#This Row],[RUC]],[1]BCLIENTES!A:A,0))</f>
        <v xml:space="preserve"> TRUJILLO 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tr">
        <f>TEXT(Tabla5[[#This Row],[FECHA]],"MMM")</f>
        <v>Feb</v>
      </c>
      <c r="D7400" s="1" t="str">
        <f>TEXT(Tabla5[[#This Row],[FECHA]],"YYY")</f>
        <v>2025</v>
      </c>
      <c r="E7400" s="2" t="s">
        <v>143</v>
      </c>
      <c r="F7400" s="2" t="s">
        <v>7500</v>
      </c>
      <c r="G7400" s="2" t="s">
        <v>10003</v>
      </c>
      <c r="H7400">
        <v>10238869523</v>
      </c>
      <c r="I7400" t="str">
        <f>INDEX([1]BCLIENTES!B:B,MATCH(Tabla5[[#This Row],[RUC]],[1]BCLIENTES!A:A,0))</f>
        <v xml:space="preserve"> CARREÑO DELGADO ROSA LINA</v>
      </c>
      <c r="J7400" t="e">
        <f>INDEX([1]!Tabla1[DISTRITO],MATCH(Tabla5[[#This Row],[RUC]],[1]!Tabla1[RUC],0))</f>
        <v>#REF!</v>
      </c>
      <c r="K7400" t="str">
        <f>INDEX([1]BCLIENTES!H:H,MATCH(Tabla5[[#This Row],[RUC]],[1]BCLIENTES!A:A,0))</f>
        <v xml:space="preserve"> TRUJILLO 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tr">
        <f>TEXT(Tabla5[[#This Row],[FECHA]],"MMM")</f>
        <v>Feb</v>
      </c>
      <c r="D7401" s="1" t="str">
        <f>TEXT(Tabla5[[#This Row],[FECHA]],"YYY")</f>
        <v>2025</v>
      </c>
      <c r="E7401" s="2" t="s">
        <v>143</v>
      </c>
      <c r="F7401" s="2" t="s">
        <v>7501</v>
      </c>
      <c r="G7401" s="2" t="s">
        <v>9999</v>
      </c>
      <c r="H7401">
        <v>20600927672</v>
      </c>
      <c r="I7401" t="str">
        <f>INDEX([1]BCLIENTES!B:B,MATCH(Tabla5[[#This Row],[RUC]],[1]BCLIENTES!A:A,0))</f>
        <v xml:space="preserve"> SERVEN PERU SOCIEDAD COMERCIAL DE RESPONSABILIDAD LIMITADA SERVEN PERU S.R.L</v>
      </c>
      <c r="J7401" t="e">
        <f>INDEX([1]!Tabla1[DISTRITO],MATCH(Tabla5[[#This Row],[RUC]],[1]!Tabla1[RUC],0))</f>
        <v>#REF!</v>
      </c>
      <c r="K7401" t="str">
        <f>INDEX([1]BCLIENTES!H:H,MATCH(Tabla5[[#This Row],[RUC]],[1]BCLIENTES!A:A,0))</f>
        <v xml:space="preserve"> HUANUCO 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tr">
        <f>TEXT(Tabla5[[#This Row],[FECHA]],"MMM")</f>
        <v>Feb</v>
      </c>
      <c r="D7402" s="1" t="str">
        <f>TEXT(Tabla5[[#This Row],[FECHA]],"YYY")</f>
        <v>2025</v>
      </c>
      <c r="E7402" s="2" t="s">
        <v>143</v>
      </c>
      <c r="F7402" s="2" t="s">
        <v>7502</v>
      </c>
      <c r="G7402" s="2" t="s">
        <v>10002</v>
      </c>
      <c r="H7402">
        <v>20454067682</v>
      </c>
      <c r="I7402" t="str">
        <f>INDEX([1]BCLIENTES!B:B,MATCH(Tabla5[[#This Row],[RUC]],[1]BCLIENTES!A:A,0))</f>
        <v xml:space="preserve"> FERRETERIA Y MATERIALES DE CONSTRUCCION S.R.L. - FEMACO S.R.L.</v>
      </c>
      <c r="J7402" t="e">
        <f>INDEX([1]!Tabla1[DISTRITO],MATCH(Tabla5[[#This Row],[RUC]],[1]!Tabla1[RUC],0))</f>
        <v>#REF!</v>
      </c>
      <c r="K7402" t="str">
        <f>INDEX([1]BCLIENTES!H:H,MATCH(Tabla5[[#This Row],[RUC]],[1]BCLIENTES!A:A,0))</f>
        <v xml:space="preserve"> AREQUIPA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tr">
        <f>TEXT(Tabla5[[#This Row],[FECHA]],"MMM")</f>
        <v>Feb</v>
      </c>
      <c r="D7403" s="1" t="str">
        <f>TEXT(Tabla5[[#This Row],[FECHA]],"YYY")</f>
        <v>2025</v>
      </c>
      <c r="E7403" s="2" t="s">
        <v>143</v>
      </c>
      <c r="F7403" s="2" t="s">
        <v>7504</v>
      </c>
      <c r="G7403" s="2" t="s">
        <v>10003</v>
      </c>
      <c r="H7403">
        <v>20613324519</v>
      </c>
      <c r="I7403" t="str">
        <f>INDEX([1]BCLIENTES!B:B,MATCH(Tabla5[[#This Row],[RUC]],[1]BCLIENTES!A:A,0))</f>
        <v>JP ELECTRIC DEL PERU E.I.R.L.</v>
      </c>
      <c r="J7403" t="e">
        <f>INDEX([1]!Tabla1[DISTRITO],MATCH(Tabla5[[#This Row],[RUC]],[1]!Tabla1[RUC],0))</f>
        <v>#REF!</v>
      </c>
      <c r="K7403" t="str">
        <f>INDEX([1]BCLIENTES!H:H,MATCH(Tabla5[[#This Row],[RUC]],[1]BCLIENTES!A:A,0))</f>
        <v>LIMA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tr">
        <f>TEXT(Tabla5[[#This Row],[FECHA]],"MMM")</f>
        <v>Feb</v>
      </c>
      <c r="D7404" s="1" t="str">
        <f>TEXT(Tabla5[[#This Row],[FECHA]],"YYY")</f>
        <v>2025</v>
      </c>
      <c r="E7404" s="2" t="s">
        <v>143</v>
      </c>
      <c r="F7404" s="2" t="s">
        <v>7505</v>
      </c>
      <c r="G7404" s="2" t="s">
        <v>10002</v>
      </c>
      <c r="H7404">
        <v>10430764174</v>
      </c>
      <c r="I7404" t="str">
        <f>INDEX([1]BCLIENTES!B:B,MATCH(Tabla5[[#This Row],[RUC]],[1]BCLIENTES!A:A,0))</f>
        <v xml:space="preserve"> CONDORI CONDORI CLAUDIA PATRICIA</v>
      </c>
      <c r="J7404" t="e">
        <f>INDEX([1]!Tabla1[DISTRITO],MATCH(Tabla5[[#This Row],[RUC]],[1]!Tabla1[RUC],0))</f>
        <v>#REF!</v>
      </c>
      <c r="K7404" t="str">
        <f>INDEX([1]BCLIENTES!H:H,MATCH(Tabla5[[#This Row],[RUC]],[1]BCLIENTES!A:A,0))</f>
        <v xml:space="preserve"> AREQUIPA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tr">
        <f>TEXT(Tabla5[[#This Row],[FECHA]],"MMM")</f>
        <v>Feb</v>
      </c>
      <c r="D7405" s="1" t="str">
        <f>TEXT(Tabla5[[#This Row],[FECHA]],"YYY")</f>
        <v>2025</v>
      </c>
      <c r="E7405" s="2" t="s">
        <v>143</v>
      </c>
      <c r="F7405" s="2" t="s">
        <v>7506</v>
      </c>
      <c r="G7405" s="2" t="s">
        <v>10004</v>
      </c>
      <c r="H7405">
        <v>20481842515</v>
      </c>
      <c r="I7405" t="str">
        <f>INDEX([1]BCLIENTES!B:B,MATCH(Tabla5[[#This Row],[RUC]],[1]BCLIENTES!A:A,0))</f>
        <v xml:space="preserve"> INDUSTRIAL MILCIADES VARGAS SRL</v>
      </c>
      <c r="J7405" t="e">
        <f>INDEX([1]!Tabla1[DISTRITO],MATCH(Tabla5[[#This Row],[RUC]],[1]!Tabla1[RUC],0))</f>
        <v>#REF!</v>
      </c>
      <c r="K7405" t="str">
        <f>INDEX([1]BCLIENTES!H:H,MATCH(Tabla5[[#This Row],[RUC]],[1]BCLIENTES!A:A,0))</f>
        <v xml:space="preserve"> TRUJILLO 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tr">
        <f>TEXT(Tabla5[[#This Row],[FECHA]],"MMM")</f>
        <v>Feb</v>
      </c>
      <c r="D7406" s="1" t="str">
        <f>TEXT(Tabla5[[#This Row],[FECHA]],"YYY")</f>
        <v>2025</v>
      </c>
      <c r="E7406" s="2" t="s">
        <v>143</v>
      </c>
      <c r="F7406" s="2" t="s">
        <v>7507</v>
      </c>
      <c r="G7406" s="2" t="s">
        <v>9999</v>
      </c>
      <c r="H7406">
        <v>20605933182</v>
      </c>
      <c r="I7406" t="str">
        <f>INDEX([1]BCLIENTES!B:B,MATCH(Tabla5[[#This Row],[RUC]],[1]BCLIENTES!A:A,0))</f>
        <v xml:space="preserve"> IMPORTADORA &amp; DISTRIBUIDORA FLAGSA S.A.C.</v>
      </c>
      <c r="J7406" t="e">
        <f>INDEX([1]!Tabla1[DISTRITO],MATCH(Tabla5[[#This Row],[RUC]],[1]!Tabla1[RUC],0))</f>
        <v>#REF!</v>
      </c>
      <c r="K7406" t="str">
        <f>INDEX([1]BCLIENTES!H:H,MATCH(Tabla5[[#This Row],[RUC]],[1]BCLIENTES!A:A,0))</f>
        <v xml:space="preserve"> HUAMANGA 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tr">
        <f>TEXT(Tabla5[[#This Row],[FECHA]],"MMM")</f>
        <v>Feb</v>
      </c>
      <c r="D7407" s="1" t="str">
        <f>TEXT(Tabla5[[#This Row],[FECHA]],"YYY")</f>
        <v>2025</v>
      </c>
      <c r="E7407" s="2" t="s">
        <v>143</v>
      </c>
      <c r="F7407" s="2" t="s">
        <v>7508</v>
      </c>
      <c r="G7407" s="2" t="s">
        <v>10003</v>
      </c>
      <c r="H7407">
        <v>20613085719</v>
      </c>
      <c r="I7407" t="str">
        <f>INDEX([1]BCLIENTES!B:B,MATCH(Tabla5[[#This Row],[RUC]],[1]BCLIENTES!A:A,0))</f>
        <v>IMPORTACIONES Y DISTRIBUCIONES SOFIA E.I.R.L.</v>
      </c>
      <c r="J7407" t="e">
        <f>INDEX([1]!Tabla1[DISTRITO],MATCH(Tabla5[[#This Row],[RUC]],[1]!Tabla1[RUC],0))</f>
        <v>#REF!</v>
      </c>
      <c r="K7407" t="str">
        <f>INDEX([1]BCLIENTES!H:H,MATCH(Tabla5[[#This Row],[RUC]],[1]BCLIENTES!A:A,0))</f>
        <v>LIMA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tr">
        <f>TEXT(Tabla5[[#This Row],[FECHA]],"MMM")</f>
        <v>Feb</v>
      </c>
      <c r="D7408" s="1" t="str">
        <f>TEXT(Tabla5[[#This Row],[FECHA]],"YYY")</f>
        <v>2025</v>
      </c>
      <c r="E7408" s="2" t="s">
        <v>143</v>
      </c>
      <c r="F7408" s="2" t="s">
        <v>7509</v>
      </c>
      <c r="G7408" s="2" t="s">
        <v>10002</v>
      </c>
      <c r="H7408">
        <v>20602335063</v>
      </c>
      <c r="I7408" t="str">
        <f>INDEX([1]BCLIENTES!B:B,MATCH(Tabla5[[#This Row],[RUC]],[1]BCLIENTES!A:A,0))</f>
        <v xml:space="preserve"> HERNAM PERU S.A.C</v>
      </c>
      <c r="J7408" t="e">
        <f>INDEX([1]!Tabla1[DISTRITO],MATCH(Tabla5[[#This Row],[RUC]],[1]!Tabla1[RUC],0))</f>
        <v>#REF!</v>
      </c>
      <c r="K7408" t="str">
        <f>INDEX([1]BCLIENTES!H:H,MATCH(Tabla5[[#This Row],[RUC]],[1]BCLIENTES!A:A,0))</f>
        <v xml:space="preserve"> AREQUIPA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tr">
        <f>TEXT(Tabla5[[#This Row],[FECHA]],"MMM")</f>
        <v>Feb</v>
      </c>
      <c r="D7409" s="1" t="str">
        <f>TEXT(Tabla5[[#This Row],[FECHA]],"YYY")</f>
        <v>2025</v>
      </c>
      <c r="E7409" s="2" t="s">
        <v>143</v>
      </c>
      <c r="F7409" s="2" t="s">
        <v>7510</v>
      </c>
      <c r="G7409" s="2" t="s">
        <v>10004</v>
      </c>
      <c r="H7409">
        <v>20609019019</v>
      </c>
      <c r="I7409" t="str">
        <f>INDEX([1]BCLIENTES!B:B,MATCH(Tabla5[[#This Row],[RUC]],[1]BCLIENTES!A:A,0))</f>
        <v xml:space="preserve"> INDUSTRIAS ELECTRICAS V &amp; L S.A.C.</v>
      </c>
      <c r="J7409" t="e">
        <f>INDEX([1]!Tabla1[DISTRITO],MATCH(Tabla5[[#This Row],[RUC]],[1]!Tabla1[RUC],0))</f>
        <v>#REF!</v>
      </c>
      <c r="K7409" t="str">
        <f>INDEX([1]BCLIENTES!H:H,MATCH(Tabla5[[#This Row],[RUC]],[1]BCLIENTES!A:A,0))</f>
        <v xml:space="preserve"> TRUJILLO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tr">
        <f>TEXT(Tabla5[[#This Row],[FECHA]],"MMM")</f>
        <v>Feb</v>
      </c>
      <c r="D7410" s="1" t="str">
        <f>TEXT(Tabla5[[#This Row],[FECHA]],"YYY")</f>
        <v>2025</v>
      </c>
      <c r="E7410" s="2" t="s">
        <v>143</v>
      </c>
      <c r="F7410" s="2" t="s">
        <v>7512</v>
      </c>
      <c r="G7410" s="2" t="s">
        <v>10003</v>
      </c>
      <c r="H7410">
        <v>10238869523</v>
      </c>
      <c r="I7410" t="str">
        <f>INDEX([1]BCLIENTES!B:B,MATCH(Tabla5[[#This Row],[RUC]],[1]BCLIENTES!A:A,0))</f>
        <v xml:space="preserve"> CARREÑO DELGADO ROSA LINA</v>
      </c>
      <c r="J7410" t="e">
        <f>INDEX([1]!Tabla1[DISTRITO],MATCH(Tabla5[[#This Row],[RUC]],[1]!Tabla1[RUC],0))</f>
        <v>#REF!</v>
      </c>
      <c r="K7410" t="str">
        <f>INDEX([1]BCLIENTES!H:H,MATCH(Tabla5[[#This Row],[RUC]],[1]BCLIENTES!A:A,0))</f>
        <v xml:space="preserve"> TRUJILLO 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tr">
        <f>TEXT(Tabla5[[#This Row],[FECHA]],"MMM")</f>
        <v>Feb</v>
      </c>
      <c r="D7411" s="1" t="str">
        <f>TEXT(Tabla5[[#This Row],[FECHA]],"YYY")</f>
        <v>2025</v>
      </c>
      <c r="E7411" s="2" t="s">
        <v>143</v>
      </c>
      <c r="F7411" s="2" t="s">
        <v>7513</v>
      </c>
      <c r="G7411" s="2" t="s">
        <v>10003</v>
      </c>
      <c r="H7411">
        <v>20604833613</v>
      </c>
      <c r="I7411" t="str">
        <f>INDEX([1]BCLIENTES!B:B,MATCH(Tabla5[[#This Row],[RUC]],[1]BCLIENTES!A:A,0))</f>
        <v xml:space="preserve"> SIGLO 21 E.I.R.L.</v>
      </c>
      <c r="J7411" t="e">
        <f>INDEX([1]!Tabla1[DISTRITO],MATCH(Tabla5[[#This Row],[RUC]],[1]!Tabla1[RUC],0))</f>
        <v>#REF!</v>
      </c>
      <c r="K7411" t="str">
        <f>INDEX([1]BCLIENTES!H:H,MATCH(Tabla5[[#This Row],[RUC]],[1]BCLIENTES!A:A,0))</f>
        <v xml:space="preserve"> FERREÑAFE 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tr">
        <f>TEXT(Tabla5[[#This Row],[FECHA]],"MMM")</f>
        <v>Feb</v>
      </c>
      <c r="D7412" s="1" t="str">
        <f>TEXT(Tabla5[[#This Row],[FECHA]],"YYY")</f>
        <v>2025</v>
      </c>
      <c r="E7412" s="2" t="s">
        <v>143</v>
      </c>
      <c r="F7412" s="2" t="s">
        <v>7514</v>
      </c>
      <c r="G7412" s="2" t="s">
        <v>10002</v>
      </c>
      <c r="H7412">
        <v>20605418849</v>
      </c>
      <c r="I7412" t="str">
        <f>INDEX([1]BCLIENTES!B:B,MATCH(Tabla5[[#This Row],[RUC]],[1]BCLIENTES!A:A,0))</f>
        <v xml:space="preserve"> DISTRIBUIDORA FERRETERA DEYMAR S.A.C.</v>
      </c>
      <c r="J7412" t="e">
        <f>INDEX([1]!Tabla1[DISTRITO],MATCH(Tabla5[[#This Row],[RUC]],[1]!Tabla1[RUC],0))</f>
        <v>#REF!</v>
      </c>
      <c r="K7412" t="str">
        <f>INDEX([1]BCLIENTES!H:H,MATCH(Tabla5[[#This Row],[RUC]],[1]BCLIENTES!A:A,0))</f>
        <v xml:space="preserve"> AREQUIPA 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tr">
        <f>TEXT(Tabla5[[#This Row],[FECHA]],"MMM")</f>
        <v>Feb</v>
      </c>
      <c r="D7413" s="1" t="str">
        <f>TEXT(Tabla5[[#This Row],[FECHA]],"YYY")</f>
        <v>2025</v>
      </c>
      <c r="E7413" s="2" t="s">
        <v>143</v>
      </c>
      <c r="F7413" s="2" t="s">
        <v>7516</v>
      </c>
      <c r="G7413" s="2" t="s">
        <v>10003</v>
      </c>
      <c r="H7413">
        <v>10238869523</v>
      </c>
      <c r="I7413" t="str">
        <f>INDEX([1]BCLIENTES!B:B,MATCH(Tabla5[[#This Row],[RUC]],[1]BCLIENTES!A:A,0))</f>
        <v xml:space="preserve"> CARREÑO DELGADO ROSA LINA</v>
      </c>
      <c r="J7413" t="e">
        <f>INDEX([1]!Tabla1[DISTRITO],MATCH(Tabla5[[#This Row],[RUC]],[1]!Tabla1[RUC],0))</f>
        <v>#REF!</v>
      </c>
      <c r="K7413" t="str">
        <f>INDEX([1]BCLIENTES!H:H,MATCH(Tabla5[[#This Row],[RUC]],[1]BCLIENTES!A:A,0))</f>
        <v xml:space="preserve"> TRUJILLO 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tr">
        <f>TEXT(Tabla5[[#This Row],[FECHA]],"MMM")</f>
        <v>Feb</v>
      </c>
      <c r="D7414" s="1" t="str">
        <f>TEXT(Tabla5[[#This Row],[FECHA]],"YYY")</f>
        <v>2025</v>
      </c>
      <c r="E7414" s="2" t="s">
        <v>143</v>
      </c>
      <c r="F7414" s="2" t="s">
        <v>7517</v>
      </c>
      <c r="G7414" s="2" t="s">
        <v>10006</v>
      </c>
      <c r="H7414">
        <v>20613127764</v>
      </c>
      <c r="I7414" t="str">
        <f>INDEX([1]BCLIENTES!B:B,MATCH(Tabla5[[#This Row],[RUC]],[1]BCLIENTES!A:A,0))</f>
        <v>INGENIERIA Y SERVICIOS ELECTROCENTER SOCIEDAD ANONIMA CERRASA</v>
      </c>
      <c r="J7414" t="e">
        <f>INDEX([1]!Tabla1[DISTRITO],MATCH(Tabla5[[#This Row],[RUC]],[1]!Tabla1[RUC],0))</f>
        <v>#REF!</v>
      </c>
      <c r="K7414" t="str">
        <f>INDEX([1]BCLIENTES!H:H,MATCH(Tabla5[[#This Row],[RUC]],[1]BCLIENTES!A:A,0))</f>
        <v>CUSCO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tr">
        <f>TEXT(Tabla5[[#This Row],[FECHA]],"MMM")</f>
        <v>Feb</v>
      </c>
      <c r="D7415" s="1" t="str">
        <f>TEXT(Tabla5[[#This Row],[FECHA]],"YYY")</f>
        <v>2025</v>
      </c>
      <c r="E7415" s="2" t="s">
        <v>143</v>
      </c>
      <c r="F7415" s="2" t="s">
        <v>7518</v>
      </c>
      <c r="G7415" s="2" t="s">
        <v>10006</v>
      </c>
      <c r="H7415">
        <v>20527319766</v>
      </c>
      <c r="I7415" t="str">
        <f>INDEX([1]BCLIENTES!B:B,MATCH(Tabla5[[#This Row],[RUC]],[1]BCLIENTES!A:A,0))</f>
        <v xml:space="preserve"> MANUFACTURAS ELECTRICAS Y SANITARIAS EMPRESA INDIVIDUAL DE RESPONSABLIDAD LIMITADA</v>
      </c>
      <c r="J7415" t="e">
        <f>INDEX([1]!Tabla1[DISTRITO],MATCH(Tabla5[[#This Row],[RUC]],[1]!Tabla1[RUC],0))</f>
        <v>#REF!</v>
      </c>
      <c r="K7415" t="str">
        <f>INDEX([1]BCLIENTES!H:H,MATCH(Tabla5[[#This Row],[RUC]],[1]BCLIENTES!A:A,0))</f>
        <v xml:space="preserve"> CUSCO 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tr">
        <f>TEXT(Tabla5[[#This Row],[FECHA]],"MMM")</f>
        <v>Feb</v>
      </c>
      <c r="D7416" s="1" t="str">
        <f>TEXT(Tabla5[[#This Row],[FECHA]],"YYY")</f>
        <v>2025</v>
      </c>
      <c r="E7416" s="2" t="s">
        <v>143</v>
      </c>
      <c r="F7416" s="2" t="s">
        <v>7519</v>
      </c>
      <c r="G7416" s="2" t="s">
        <v>10002</v>
      </c>
      <c r="H7416">
        <v>20520015109</v>
      </c>
      <c r="I7416" t="str">
        <f>INDEX([1]BCLIENTES!B:B,MATCH(Tabla5[[#This Row],[RUC]],[1]BCLIENTES!A:A,0))</f>
        <v xml:space="preserve"> DISVAL REPRESENTACIONES E.I.R.L.</v>
      </c>
      <c r="J7416" t="e">
        <f>INDEX([1]!Tabla1[DISTRITO],MATCH(Tabla5[[#This Row],[RUC]],[1]!Tabla1[RUC],0))</f>
        <v>#REF!</v>
      </c>
      <c r="K7416" t="str">
        <f>INDEX([1]BCLIENTES!H:H,MATCH(Tabla5[[#This Row],[RUC]],[1]BCLIENTES!A:A,0))</f>
        <v xml:space="preserve"> TACNA 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tr">
        <f>TEXT(Tabla5[[#This Row],[FECHA]],"MMM")</f>
        <v>Feb</v>
      </c>
      <c r="D7417" s="1" t="str">
        <f>TEXT(Tabla5[[#This Row],[FECHA]],"YYY")</f>
        <v>2025</v>
      </c>
      <c r="E7417" s="2" t="s">
        <v>143</v>
      </c>
      <c r="F7417" s="2" t="s">
        <v>7520</v>
      </c>
      <c r="G7417" s="2" t="s">
        <v>10004</v>
      </c>
      <c r="H7417">
        <v>20607607681</v>
      </c>
      <c r="I7417" t="str">
        <f>INDEX([1]BCLIENTES!B:B,MATCH(Tabla5[[#This Row],[RUC]],[1]BCLIENTES!A:A,0))</f>
        <v xml:space="preserve"> SUAREZ &amp; ARBILDO ASOCIADOS S.A.C.</v>
      </c>
      <c r="J7417" t="e">
        <f>INDEX([1]!Tabla1[DISTRITO],MATCH(Tabla5[[#This Row],[RUC]],[1]!Tabla1[RUC],0))</f>
        <v>#REF!</v>
      </c>
      <c r="K7417" t="str">
        <f>INDEX([1]BCLIENTES!H:H,MATCH(Tabla5[[#This Row],[RUC]],[1]BCLIENTES!A:A,0))</f>
        <v xml:space="preserve"> CHICLAYO 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tr">
        <f>TEXT(Tabla5[[#This Row],[FECHA]],"MMM")</f>
        <v>Feb</v>
      </c>
      <c r="D7418" s="1" t="str">
        <f>TEXT(Tabla5[[#This Row],[FECHA]],"YYY")</f>
        <v>2025</v>
      </c>
      <c r="E7418" s="2" t="s">
        <v>143</v>
      </c>
      <c r="F7418" s="2" t="s">
        <v>7521</v>
      </c>
      <c r="G7418" s="2" t="s">
        <v>10004</v>
      </c>
      <c r="H7418">
        <v>20612444405</v>
      </c>
      <c r="I7418" t="str">
        <f>INDEX([1]BCLIENTES!B:B,MATCH(Tabla5[[#This Row],[RUC]],[1]BCLIENTES!A:A,0))</f>
        <v xml:space="preserve"> COMERCIAL FERRETERA L &amp; M S.A.C</v>
      </c>
      <c r="J7418" t="e">
        <f>INDEX([1]!Tabla1[DISTRITO],MATCH(Tabla5[[#This Row],[RUC]],[1]!Tabla1[RUC],0))</f>
        <v>#REF!</v>
      </c>
      <c r="K7418" t="str">
        <f>INDEX([1]BCLIENTES!H:H,MATCH(Tabla5[[#This Row],[RUC]],[1]BCLIENTES!A:A,0))</f>
        <v xml:space="preserve"> CHICLAYO 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tr">
        <f>TEXT(Tabla5[[#This Row],[FECHA]],"MMM")</f>
        <v>Feb</v>
      </c>
      <c r="D7419" s="1" t="str">
        <f>TEXT(Tabla5[[#This Row],[FECHA]],"YYY")</f>
        <v>2025</v>
      </c>
      <c r="E7419" s="2" t="s">
        <v>143</v>
      </c>
      <c r="F7419" s="2" t="s">
        <v>7522</v>
      </c>
      <c r="G7419" s="2" t="s">
        <v>10004</v>
      </c>
      <c r="H7419">
        <v>20609464314</v>
      </c>
      <c r="I7419" t="str">
        <f>INDEX([1]BCLIENTES!B:B,MATCH(Tabla5[[#This Row],[RUC]],[1]BCLIENTES!A:A,0))</f>
        <v xml:space="preserve"> LIS COMPANY EIRL</v>
      </c>
      <c r="J7419" t="e">
        <f>INDEX([1]!Tabla1[DISTRITO],MATCH(Tabla5[[#This Row],[RUC]],[1]!Tabla1[RUC],0))</f>
        <v>#REF!</v>
      </c>
      <c r="K7419" t="str">
        <f>INDEX([1]BCLIENTES!H:H,MATCH(Tabla5[[#This Row],[RUC]],[1]BCLIENTES!A:A,0))</f>
        <v xml:space="preserve"> CHICLAYO 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tr">
        <f>TEXT(Tabla5[[#This Row],[FECHA]],"MMM")</f>
        <v>Feb</v>
      </c>
      <c r="D7420" s="1" t="str">
        <f>TEXT(Tabla5[[#This Row],[FECHA]],"YYY")</f>
        <v>2025</v>
      </c>
      <c r="E7420" s="2" t="s">
        <v>143</v>
      </c>
      <c r="F7420" s="2" t="s">
        <v>7523</v>
      </c>
      <c r="G7420" s="2" t="s">
        <v>10003</v>
      </c>
      <c r="H7420">
        <v>20610672443</v>
      </c>
      <c r="I7420" t="str">
        <f>INDEX([1]BCLIENTES!B:B,MATCH(Tabla5[[#This Row],[RUC]],[1]BCLIENTES!A:A,0))</f>
        <v xml:space="preserve"> CONSTRUCCION NEGOCIOS Y SERVICIOS DANTE E.I.R.L.</v>
      </c>
      <c r="J7420" t="e">
        <f>INDEX([1]!Tabla1[DISTRITO],MATCH(Tabla5[[#This Row],[RUC]],[1]!Tabla1[RUC],0))</f>
        <v>#REF!</v>
      </c>
      <c r="K7420" t="str">
        <f>INDEX([1]BCLIENTES!H:H,MATCH(Tabla5[[#This Row],[RUC]],[1]BCLIENTES!A:A,0))</f>
        <v xml:space="preserve"> CHICLAYO 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tr">
        <f>TEXT(Tabla5[[#This Row],[FECHA]],"MMM")</f>
        <v>Feb</v>
      </c>
      <c r="D7421" s="1" t="str">
        <f>TEXT(Tabla5[[#This Row],[FECHA]],"YYY")</f>
        <v>2025</v>
      </c>
      <c r="E7421" s="2" t="s">
        <v>143</v>
      </c>
      <c r="F7421" s="2" t="s">
        <v>7525</v>
      </c>
      <c r="G7421" s="2" t="s">
        <v>10004</v>
      </c>
      <c r="H7421">
        <v>20602493963</v>
      </c>
      <c r="I7421" t="str">
        <f>INDEX([1]BCLIENTES!B:B,MATCH(Tabla5[[#This Row],[RUC]],[1]BCLIENTES!A:A,0))</f>
        <v xml:space="preserve"> KOSTAPLAST E.I.R.L.</v>
      </c>
      <c r="J7421" t="e">
        <f>INDEX([1]!Tabla1[DISTRITO],MATCH(Tabla5[[#This Row],[RUC]],[1]!Tabla1[RUC],0))</f>
        <v>#REF!</v>
      </c>
      <c r="K7421" t="str">
        <f>INDEX([1]BCLIENTES!H:H,MATCH(Tabla5[[#This Row],[RUC]],[1]BCLIENTES!A:A,0))</f>
        <v xml:space="preserve"> CHICLAYO 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tr">
        <f>TEXT(Tabla5[[#This Row],[FECHA]],"MMM")</f>
        <v>Feb</v>
      </c>
      <c r="D7422" s="1" t="str">
        <f>TEXT(Tabla5[[#This Row],[FECHA]],"YYY")</f>
        <v>2025</v>
      </c>
      <c r="E7422" s="2" t="s">
        <v>143</v>
      </c>
      <c r="F7422" s="2" t="s">
        <v>7526</v>
      </c>
      <c r="G7422" s="2" t="s">
        <v>10004</v>
      </c>
      <c r="H7422">
        <v>20608424424</v>
      </c>
      <c r="I7422" t="str">
        <f>INDEX([1]BCLIENTES!B:B,MATCH(Tabla5[[#This Row],[RUC]],[1]BCLIENTES!A:A,0))</f>
        <v xml:space="preserve"> FERRENAN CHICLAYO S.A.C.</v>
      </c>
      <c r="J7422" t="e">
        <f>INDEX([1]!Tabla1[DISTRITO],MATCH(Tabla5[[#This Row],[RUC]],[1]!Tabla1[RUC],0))</f>
        <v>#REF!</v>
      </c>
      <c r="K7422" t="str">
        <f>INDEX([1]BCLIENTES!H:H,MATCH(Tabla5[[#This Row],[RUC]],[1]BCLIENTES!A:A,0))</f>
        <v xml:space="preserve"> CHICLAYO 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tr">
        <f>TEXT(Tabla5[[#This Row],[FECHA]],"MMM")</f>
        <v>Feb</v>
      </c>
      <c r="D7423" s="1" t="str">
        <f>TEXT(Tabla5[[#This Row],[FECHA]],"YYY")</f>
        <v>2025</v>
      </c>
      <c r="E7423" s="2" t="s">
        <v>143</v>
      </c>
      <c r="F7423" s="2" t="s">
        <v>7527</v>
      </c>
      <c r="G7423" s="2" t="s">
        <v>10004</v>
      </c>
      <c r="H7423">
        <v>20608424424</v>
      </c>
      <c r="I7423" t="str">
        <f>INDEX([1]BCLIENTES!B:B,MATCH(Tabla5[[#This Row],[RUC]],[1]BCLIENTES!A:A,0))</f>
        <v xml:space="preserve"> FERRENAN CHICLAYO S.A.C.</v>
      </c>
      <c r="J7423" t="e">
        <f>INDEX([1]!Tabla1[DISTRITO],MATCH(Tabla5[[#This Row],[RUC]],[1]!Tabla1[RUC],0))</f>
        <v>#REF!</v>
      </c>
      <c r="K7423" t="str">
        <f>INDEX([1]BCLIENTES!H:H,MATCH(Tabla5[[#This Row],[RUC]],[1]BCLIENTES!A:A,0))</f>
        <v xml:space="preserve"> CHICLAYO 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tr">
        <f>TEXT(Tabla5[[#This Row],[FECHA]],"MMM")</f>
        <v>Feb</v>
      </c>
      <c r="D7424" s="1" t="str">
        <f>TEXT(Tabla5[[#This Row],[FECHA]],"YYY")</f>
        <v>2025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tr">
        <f>INDEX([1]BCLIENTES!B:B,MATCH(Tabla5[[#This Row],[RUC]],[1]BCLIENTES!A:A,0))</f>
        <v>INDUSTRIAS ELECTROMECANICAS Y MONTAJES E.I.R.L.</v>
      </c>
      <c r="J7424" t="e">
        <f>INDEX([1]!Tabla1[DISTRITO],MATCH(Tabla5[[#This Row],[RUC]],[1]!Tabla1[RUC],0))</f>
        <v>#REF!</v>
      </c>
      <c r="K7424" t="str">
        <f>INDEX([1]BCLIENTES!H:H,MATCH(Tabla5[[#This Row],[RUC]],[1]BCLIENTES!A:A,0))</f>
        <v>CHICLAYO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tr">
        <f>TEXT(Tabla5[[#This Row],[FECHA]],"MMM")</f>
        <v>Feb</v>
      </c>
      <c r="D7425" s="1" t="str">
        <f>TEXT(Tabla5[[#This Row],[FECHA]],"YYY")</f>
        <v>2025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tr">
        <f>INDEX([1]BCLIENTES!B:B,MATCH(Tabla5[[#This Row],[RUC]],[1]BCLIENTES!A:A,0))</f>
        <v>INDUSTRIAS ELECTROMECANICAS Y MONTAJES E.I.R.L.</v>
      </c>
      <c r="J7425" t="e">
        <f>INDEX([1]!Tabla1[DISTRITO],MATCH(Tabla5[[#This Row],[RUC]],[1]!Tabla1[RUC],0))</f>
        <v>#REF!</v>
      </c>
      <c r="K7425" t="str">
        <f>INDEX([1]BCLIENTES!H:H,MATCH(Tabla5[[#This Row],[RUC]],[1]BCLIENTES!A:A,0))</f>
        <v>CHICLAYO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tr">
        <f>TEXT(Tabla5[[#This Row],[FECHA]],"MMM")</f>
        <v>Feb</v>
      </c>
      <c r="D7426" s="1" t="str">
        <f>TEXT(Tabla5[[#This Row],[FECHA]],"YYY")</f>
        <v>2025</v>
      </c>
      <c r="E7426" s="2" t="s">
        <v>143</v>
      </c>
      <c r="F7426" s="2" t="s">
        <v>7530</v>
      </c>
      <c r="G7426" s="2" t="s">
        <v>10004</v>
      </c>
      <c r="H7426">
        <v>10026598546</v>
      </c>
      <c r="I7426" t="str">
        <f>INDEX([1]BCLIENTES!B:B,MATCH(Tabla5[[#This Row],[RUC]],[1]BCLIENTES!A:A,0))</f>
        <v xml:space="preserve"> ANTON MOGOLLON ANTERO</v>
      </c>
      <c r="J7426" t="e">
        <f>INDEX([1]!Tabla1[DISTRITO],MATCH(Tabla5[[#This Row],[RUC]],[1]!Tabla1[RUC],0))</f>
        <v>#REF!</v>
      </c>
      <c r="K7426" t="str">
        <f>INDEX([1]BCLIENTES!H:H,MATCH(Tabla5[[#This Row],[RUC]],[1]BCLIENTES!A:A,0))</f>
        <v xml:space="preserve"> PIURA 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tr">
        <f>TEXT(Tabla5[[#This Row],[FECHA]],"MMM")</f>
        <v>Feb</v>
      </c>
      <c r="D7427" s="1" t="str">
        <f>TEXT(Tabla5[[#This Row],[FECHA]],"YYY")</f>
        <v>2025</v>
      </c>
      <c r="E7427" s="2" t="s">
        <v>143</v>
      </c>
      <c r="F7427" s="2" t="s">
        <v>7531</v>
      </c>
      <c r="G7427" s="2" t="s">
        <v>10002</v>
      </c>
      <c r="H7427">
        <v>20601467845</v>
      </c>
      <c r="I7427" t="str">
        <f>INDEX([1]BCLIENTES!B:B,MATCH(Tabla5[[#This Row],[RUC]],[1]BCLIENTES!A:A,0))</f>
        <v xml:space="preserve"> CORPORACION MIRANDA NUÑEZ E.I.R.L.</v>
      </c>
      <c r="J7427" t="e">
        <f>INDEX([1]!Tabla1[DISTRITO],MATCH(Tabla5[[#This Row],[RUC]],[1]!Tabla1[RUC],0))</f>
        <v>#REF!</v>
      </c>
      <c r="K7427" t="str">
        <f>INDEX([1]BCLIENTES!H:H,MATCH(Tabla5[[#This Row],[RUC]],[1]BCLIENTES!A:A,0))</f>
        <v xml:space="preserve"> AREQUIPA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tr">
        <f>TEXT(Tabla5[[#This Row],[FECHA]],"MMM")</f>
        <v>Feb</v>
      </c>
      <c r="D7428" s="1" t="str">
        <f>TEXT(Tabla5[[#This Row],[FECHA]],"YYY")</f>
        <v>2025</v>
      </c>
      <c r="E7428" s="2" t="s">
        <v>143</v>
      </c>
      <c r="F7428" s="2" t="s">
        <v>7532</v>
      </c>
      <c r="G7428" s="2" t="s">
        <v>10002</v>
      </c>
      <c r="H7428">
        <v>20601467845</v>
      </c>
      <c r="I7428" t="str">
        <f>INDEX([1]BCLIENTES!B:B,MATCH(Tabla5[[#This Row],[RUC]],[1]BCLIENTES!A:A,0))</f>
        <v xml:space="preserve"> CORPORACION MIRANDA NUÑEZ E.I.R.L.</v>
      </c>
      <c r="J7428" t="e">
        <f>INDEX([1]!Tabla1[DISTRITO],MATCH(Tabla5[[#This Row],[RUC]],[1]!Tabla1[RUC],0))</f>
        <v>#REF!</v>
      </c>
      <c r="K7428" t="str">
        <f>INDEX([1]BCLIENTES!H:H,MATCH(Tabla5[[#This Row],[RUC]],[1]BCLIENTES!A:A,0))</f>
        <v xml:space="preserve"> AREQUIPA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tr">
        <f>TEXT(Tabla5[[#This Row],[FECHA]],"MMM")</f>
        <v>Feb</v>
      </c>
      <c r="D7429" s="1" t="str">
        <f>TEXT(Tabla5[[#This Row],[FECHA]],"YYY")</f>
        <v>2025</v>
      </c>
      <c r="E7429" s="2" t="s">
        <v>143</v>
      </c>
      <c r="F7429" s="2" t="s">
        <v>7533</v>
      </c>
      <c r="G7429" s="2" t="s">
        <v>10004</v>
      </c>
      <c r="H7429">
        <v>20559956725</v>
      </c>
      <c r="I7429" t="str">
        <f>INDEX([1]BCLIENTES!B:B,MATCH(Tabla5[[#This Row],[RUC]],[1]BCLIENTES!A:A,0))</f>
        <v>IP SECURITY GROUP S.A.C</v>
      </c>
      <c r="J7429" t="e">
        <f>INDEX([1]!Tabla1[DISTRITO],MATCH(Tabla5[[#This Row],[RUC]],[1]!Tabla1[RUC],0))</f>
        <v>#REF!</v>
      </c>
      <c r="K7429" t="str">
        <f>INDEX([1]BCLIENTES!H:H,MATCH(Tabla5[[#This Row],[RUC]],[1]BCLIENTES!A:A,0))</f>
        <v>TRUJILLO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tr">
        <f>TEXT(Tabla5[[#This Row],[FECHA]],"MMM")</f>
        <v>Feb</v>
      </c>
      <c r="D7430" s="1" t="str">
        <f>TEXT(Tabla5[[#This Row],[FECHA]],"YYY")</f>
        <v>2025</v>
      </c>
      <c r="E7430" s="2" t="s">
        <v>143</v>
      </c>
      <c r="F7430" s="2" t="s">
        <v>7535</v>
      </c>
      <c r="G7430" s="2" t="s">
        <v>10004</v>
      </c>
      <c r="H7430">
        <v>20559587185</v>
      </c>
      <c r="I7430" t="str">
        <f>INDEX([1]BCLIENTES!B:B,MATCH(Tabla5[[#This Row],[RUC]],[1]BCLIENTES!A:A,0))</f>
        <v xml:space="preserve"> DISTRIBUIDORA ROYER S.A.C.</v>
      </c>
      <c r="J7430" t="e">
        <f>INDEX([1]!Tabla1[DISTRITO],MATCH(Tabla5[[#This Row],[RUC]],[1]!Tabla1[RUC],0))</f>
        <v>#REF!</v>
      </c>
      <c r="K7430" t="str">
        <f>INDEX([1]BCLIENTES!H:H,MATCH(Tabla5[[#This Row],[RUC]],[1]BCLIENTES!A:A,0))</f>
        <v xml:space="preserve"> TRUJILLO 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tr">
        <f>TEXT(Tabla5[[#This Row],[FECHA]],"MMM")</f>
        <v>Feb</v>
      </c>
      <c r="D7431" s="1" t="str">
        <f>TEXT(Tabla5[[#This Row],[FECHA]],"YYY")</f>
        <v>2025</v>
      </c>
      <c r="E7431" s="2" t="s">
        <v>143</v>
      </c>
      <c r="F7431" s="2" t="s">
        <v>7536</v>
      </c>
      <c r="G7431" s="2" t="s">
        <v>10004</v>
      </c>
      <c r="H7431">
        <v>20482614931</v>
      </c>
      <c r="I7431" t="str">
        <f>INDEX([1]BCLIENTES!B:B,MATCH(Tabla5[[#This Row],[RUC]],[1]BCLIENTES!A:A,0))</f>
        <v xml:space="preserve"> BG ELECTRICISTAS INDUSTRIALES E.I.R.L.</v>
      </c>
      <c r="J7431" t="e">
        <f>INDEX([1]!Tabla1[DISTRITO],MATCH(Tabla5[[#This Row],[RUC]],[1]!Tabla1[RUC],0))</f>
        <v>#REF!</v>
      </c>
      <c r="K7431" t="str">
        <f>INDEX([1]BCLIENTES!H:H,MATCH(Tabla5[[#This Row],[RUC]],[1]BCLIENTES!A:A,0))</f>
        <v xml:space="preserve"> TRUJILLO 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tr">
        <f>TEXT(Tabla5[[#This Row],[FECHA]],"MMM")</f>
        <v>Feb</v>
      </c>
      <c r="D7432" s="1" t="str">
        <f>TEXT(Tabla5[[#This Row],[FECHA]],"YYY")</f>
        <v>2025</v>
      </c>
      <c r="E7432" s="2" t="s">
        <v>143</v>
      </c>
      <c r="F7432" s="2" t="s">
        <v>7537</v>
      </c>
      <c r="G7432" s="2" t="s">
        <v>10004</v>
      </c>
      <c r="H7432">
        <v>20603790481</v>
      </c>
      <c r="I7432" t="str">
        <f>INDEX([1]BCLIENTES!B:B,MATCH(Tabla5[[#This Row],[RUC]],[1]BCLIENTES!A:A,0))</f>
        <v xml:space="preserve"> INVERSIONES MEGALUX S.A.C.</v>
      </c>
      <c r="J7432" t="e">
        <f>INDEX([1]!Tabla1[DISTRITO],MATCH(Tabla5[[#This Row],[RUC]],[1]!Tabla1[RUC],0))</f>
        <v>#REF!</v>
      </c>
      <c r="K7432" t="str">
        <f>INDEX([1]BCLIENTES!H:H,MATCH(Tabla5[[#This Row],[RUC]],[1]BCLIENTES!A:A,0))</f>
        <v xml:space="preserve"> CHICLAYO 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tr">
        <f>TEXT(Tabla5[[#This Row],[FECHA]],"MMM")</f>
        <v>Feb</v>
      </c>
      <c r="D7433" s="1" t="str">
        <f>TEXT(Tabla5[[#This Row],[FECHA]],"YYY")</f>
        <v>2025</v>
      </c>
      <c r="E7433" s="2" t="s">
        <v>143</v>
      </c>
      <c r="F7433" s="2" t="s">
        <v>7538</v>
      </c>
      <c r="G7433" s="2" t="s">
        <v>9999</v>
      </c>
      <c r="H7433">
        <v>20452305896</v>
      </c>
      <c r="I7433" t="str">
        <f>INDEX([1]BCLIENTES!B:B,MATCH(Tabla5[[#This Row],[RUC]],[1]BCLIENTES!A:A,0))</f>
        <v xml:space="preserve"> DIFELEC S.R.L</v>
      </c>
      <c r="J7433" t="e">
        <f>INDEX([1]!Tabla1[DISTRITO],MATCH(Tabla5[[#This Row],[RUC]],[1]!Tabla1[RUC],0))</f>
        <v>#REF!</v>
      </c>
      <c r="K7433" t="str">
        <f>INDEX([1]BCLIENTES!H:H,MATCH(Tabla5[[#This Row],[RUC]],[1]BCLIENTES!A:A,0))</f>
        <v xml:space="preserve"> ICA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tr">
        <f>TEXT(Tabla5[[#This Row],[FECHA]],"MMM")</f>
        <v>Feb</v>
      </c>
      <c r="D7434" s="1" t="str">
        <f>TEXT(Tabla5[[#This Row],[FECHA]],"YYY")</f>
        <v>2025</v>
      </c>
      <c r="E7434" s="2" t="s">
        <v>143</v>
      </c>
      <c r="F7434" s="2" t="s">
        <v>7539</v>
      </c>
      <c r="G7434" s="2" t="s">
        <v>10004</v>
      </c>
      <c r="H7434">
        <v>20482614931</v>
      </c>
      <c r="I7434" t="str">
        <f>INDEX([1]BCLIENTES!B:B,MATCH(Tabla5[[#This Row],[RUC]],[1]BCLIENTES!A:A,0))</f>
        <v xml:space="preserve"> BG ELECTRICISTAS INDUSTRIALES E.I.R.L.</v>
      </c>
      <c r="J7434" t="e">
        <f>INDEX([1]!Tabla1[DISTRITO],MATCH(Tabla5[[#This Row],[RUC]],[1]!Tabla1[RUC],0))</f>
        <v>#REF!</v>
      </c>
      <c r="K7434" t="str">
        <f>INDEX([1]BCLIENTES!H:H,MATCH(Tabla5[[#This Row],[RUC]],[1]BCLIENTES!A:A,0))</f>
        <v xml:space="preserve"> TRUJILLO 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tr">
        <f>TEXT(Tabla5[[#This Row],[FECHA]],"MMM")</f>
        <v>Feb</v>
      </c>
      <c r="D7435" s="1" t="str">
        <f>TEXT(Tabla5[[#This Row],[FECHA]],"YYY")</f>
        <v>2025</v>
      </c>
      <c r="E7435" s="2" t="s">
        <v>143</v>
      </c>
      <c r="F7435" s="2" t="s">
        <v>7540</v>
      </c>
      <c r="G7435" s="2" t="s">
        <v>10004</v>
      </c>
      <c r="H7435">
        <v>20482614931</v>
      </c>
      <c r="I7435" t="str">
        <f>INDEX([1]BCLIENTES!B:B,MATCH(Tabla5[[#This Row],[RUC]],[1]BCLIENTES!A:A,0))</f>
        <v xml:space="preserve"> BG ELECTRICISTAS INDUSTRIALES E.I.R.L.</v>
      </c>
      <c r="J7435" t="e">
        <f>INDEX([1]!Tabla1[DISTRITO],MATCH(Tabla5[[#This Row],[RUC]],[1]!Tabla1[RUC],0))</f>
        <v>#REF!</v>
      </c>
      <c r="K7435" t="str">
        <f>INDEX([1]BCLIENTES!H:H,MATCH(Tabla5[[#This Row],[RUC]],[1]BCLIENTES!A:A,0))</f>
        <v xml:space="preserve"> TRUJILLO 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tr">
        <f>TEXT(Tabla5[[#This Row],[FECHA]],"MMM")</f>
        <v>Feb</v>
      </c>
      <c r="D7436" s="1" t="str">
        <f>TEXT(Tabla5[[#This Row],[FECHA]],"YYY")</f>
        <v>2025</v>
      </c>
      <c r="E7436" s="2" t="s">
        <v>143</v>
      </c>
      <c r="F7436" s="2" t="s">
        <v>7541</v>
      </c>
      <c r="G7436" s="2" t="s">
        <v>10004</v>
      </c>
      <c r="H7436">
        <v>20559587185</v>
      </c>
      <c r="I7436" t="str">
        <f>INDEX([1]BCLIENTES!B:B,MATCH(Tabla5[[#This Row],[RUC]],[1]BCLIENTES!A:A,0))</f>
        <v xml:space="preserve"> DISTRIBUIDORA ROYER S.A.C.</v>
      </c>
      <c r="J7436" t="e">
        <f>INDEX([1]!Tabla1[DISTRITO],MATCH(Tabla5[[#This Row],[RUC]],[1]!Tabla1[RUC],0))</f>
        <v>#REF!</v>
      </c>
      <c r="K7436" t="str">
        <f>INDEX([1]BCLIENTES!H:H,MATCH(Tabla5[[#This Row],[RUC]],[1]BCLIENTES!A:A,0))</f>
        <v xml:space="preserve"> TRUJILLO 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tr">
        <f>TEXT(Tabla5[[#This Row],[FECHA]],"MMM")</f>
        <v>Feb</v>
      </c>
      <c r="D7437" s="1" t="str">
        <f>TEXT(Tabla5[[#This Row],[FECHA]],"YYY")</f>
        <v>2025</v>
      </c>
      <c r="E7437" s="2" t="s">
        <v>143</v>
      </c>
      <c r="F7437" s="2" t="s">
        <v>7543</v>
      </c>
      <c r="G7437" s="2" t="s">
        <v>10002</v>
      </c>
      <c r="H7437">
        <v>20213747925</v>
      </c>
      <c r="I7437" t="str">
        <f>INDEX([1]BCLIENTES!B:B,MATCH(Tabla5[[#This Row],[RUC]],[1]BCLIENTES!A:A,0))</f>
        <v xml:space="preserve"> COMERCIAL SAN MIGUEL EIR LTDA</v>
      </c>
      <c r="J7437" t="e">
        <f>INDEX([1]!Tabla1[DISTRITO],MATCH(Tabla5[[#This Row],[RUC]],[1]!Tabla1[RUC],0))</f>
        <v>#REF!</v>
      </c>
      <c r="K7437" t="str">
        <f>INDEX([1]BCLIENTES!H:H,MATCH(Tabla5[[#This Row],[RUC]],[1]BCLIENTES!A:A,0))</f>
        <v xml:space="preserve"> ILO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tr">
        <f>TEXT(Tabla5[[#This Row],[FECHA]],"MMM")</f>
        <v>Feb</v>
      </c>
      <c r="D7438" s="1" t="str">
        <f>TEXT(Tabla5[[#This Row],[FECHA]],"YYY")</f>
        <v>2025</v>
      </c>
      <c r="E7438" s="2" t="s">
        <v>143</v>
      </c>
      <c r="F7438" s="2" t="s">
        <v>7544</v>
      </c>
      <c r="G7438" s="2" t="s">
        <v>10003</v>
      </c>
      <c r="H7438">
        <v>10238869523</v>
      </c>
      <c r="I7438" t="str">
        <f>INDEX([1]BCLIENTES!B:B,MATCH(Tabla5[[#This Row],[RUC]],[1]BCLIENTES!A:A,0))</f>
        <v xml:space="preserve"> CARREÑO DELGADO ROSA LINA</v>
      </c>
      <c r="J7438" t="e">
        <f>INDEX([1]!Tabla1[DISTRITO],MATCH(Tabla5[[#This Row],[RUC]],[1]!Tabla1[RUC],0))</f>
        <v>#REF!</v>
      </c>
      <c r="K7438" t="str">
        <f>INDEX([1]BCLIENTES!H:H,MATCH(Tabla5[[#This Row],[RUC]],[1]BCLIENTES!A:A,0))</f>
        <v xml:space="preserve"> TRUJILLO 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tr">
        <f>TEXT(Tabla5[[#This Row],[FECHA]],"MMM")</f>
        <v>Feb</v>
      </c>
      <c r="D7439" s="1" t="str">
        <f>TEXT(Tabla5[[#This Row],[FECHA]],"YYY")</f>
        <v>2025</v>
      </c>
      <c r="E7439" s="2" t="s">
        <v>143</v>
      </c>
      <c r="F7439" s="2" t="s">
        <v>7545</v>
      </c>
      <c r="G7439" s="2" t="s">
        <v>10002</v>
      </c>
      <c r="H7439">
        <v>20601512115</v>
      </c>
      <c r="I7439" t="str">
        <f>INDEX([1]BCLIENTES!B:B,MATCH(Tabla5[[#This Row],[RUC]],[1]BCLIENTES!A:A,0))</f>
        <v xml:space="preserve"> KALLPA MAQUINARIAS E.I.R.L.</v>
      </c>
      <c r="J7439" t="e">
        <f>INDEX([1]!Tabla1[DISTRITO],MATCH(Tabla5[[#This Row],[RUC]],[1]!Tabla1[RUC],0))</f>
        <v>#REF!</v>
      </c>
      <c r="K7439" t="str">
        <f>INDEX([1]BCLIENTES!H:H,MATCH(Tabla5[[#This Row],[RUC]],[1]BCLIENTES!A:A,0))</f>
        <v xml:space="preserve"> ILO 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tr">
        <f>TEXT(Tabla5[[#This Row],[FECHA]],"MMM")</f>
        <v>Feb</v>
      </c>
      <c r="D7440" s="1" t="str">
        <f>TEXT(Tabla5[[#This Row],[FECHA]],"YYY")</f>
        <v>2025</v>
      </c>
      <c r="E7440" s="2" t="s">
        <v>143</v>
      </c>
      <c r="F7440" s="2" t="s">
        <v>7546</v>
      </c>
      <c r="G7440" s="2" t="s">
        <v>10002</v>
      </c>
      <c r="H7440">
        <v>20533316612</v>
      </c>
      <c r="I7440" t="str">
        <f>INDEX([1]BCLIENTES!B:B,MATCH(Tabla5[[#This Row],[RUC]],[1]BCLIENTES!A:A,0))</f>
        <v xml:space="preserve"> K Y M ORION DISTRIBUCIONES E.I.R.L.</v>
      </c>
      <c r="J7440" t="e">
        <f>INDEX([1]!Tabla1[DISTRITO],MATCH(Tabla5[[#This Row],[RUC]],[1]!Tabla1[RUC],0))</f>
        <v>#REF!</v>
      </c>
      <c r="K7440" t="str">
        <f>INDEX([1]BCLIENTES!H:H,MATCH(Tabla5[[#This Row],[RUC]],[1]BCLIENTES!A:A,0))</f>
        <v xml:space="preserve"> ILO 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tr">
        <f>TEXT(Tabla5[[#This Row],[FECHA]],"MMM")</f>
        <v>Feb</v>
      </c>
      <c r="D7441" s="1" t="str">
        <f>TEXT(Tabla5[[#This Row],[FECHA]],"YYY")</f>
        <v>2025</v>
      </c>
      <c r="E7441" s="2" t="s">
        <v>143</v>
      </c>
      <c r="F7441" s="2" t="s">
        <v>7547</v>
      </c>
      <c r="G7441" s="2" t="s">
        <v>10006</v>
      </c>
      <c r="H7441">
        <v>10295423281</v>
      </c>
      <c r="I7441" t="str">
        <f>INDEX([1]BCLIENTES!B:B,MATCH(Tabla5[[#This Row],[RUC]],[1]BCLIENTES!A:A,0))</f>
        <v xml:space="preserve"> MAMANI MAMANI HILDA</v>
      </c>
      <c r="J7441" t="e">
        <f>INDEX([1]!Tabla1[DISTRITO],MATCH(Tabla5[[#This Row],[RUC]],[1]!Tabla1[RUC],0))</f>
        <v>#REF!</v>
      </c>
      <c r="K7441" t="str">
        <f>INDEX([1]BCLIENTES!H:H,MATCH(Tabla5[[#This Row],[RUC]],[1]BCLIENTES!A:A,0))</f>
        <v xml:space="preserve"> AREQUIPA 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tr">
        <f>TEXT(Tabla5[[#This Row],[FECHA]],"MMM")</f>
        <v>Feb</v>
      </c>
      <c r="D7442" s="1" t="str">
        <f>TEXT(Tabla5[[#This Row],[FECHA]],"YYY")</f>
        <v>2025</v>
      </c>
      <c r="E7442" s="2" t="s">
        <v>143</v>
      </c>
      <c r="F7442" s="2" t="s">
        <v>7548</v>
      </c>
      <c r="G7442" s="2" t="s">
        <v>10002</v>
      </c>
      <c r="H7442">
        <v>10431742069</v>
      </c>
      <c r="I7442" t="str">
        <f>INDEX([1]BCLIENTES!B:B,MATCH(Tabla5[[#This Row],[RUC]],[1]BCLIENTES!A:A,0))</f>
        <v xml:space="preserve"> CONSA HUAYTAPUMA AGUSTIN</v>
      </c>
      <c r="J7442" t="e">
        <f>INDEX([1]!Tabla1[DISTRITO],MATCH(Tabla5[[#This Row],[RUC]],[1]!Tabla1[RUC],0))</f>
        <v>#REF!</v>
      </c>
      <c r="K7442" t="str">
        <f>INDEX([1]BCLIENTES!H:H,MATCH(Tabla5[[#This Row],[RUC]],[1]BCLIENTES!A:A,0))</f>
        <v xml:space="preserve"> AREQUIPA 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tr">
        <f>TEXT(Tabla5[[#This Row],[FECHA]],"MMM")</f>
        <v>Feb</v>
      </c>
      <c r="D7443" s="1" t="str">
        <f>TEXT(Tabla5[[#This Row],[FECHA]],"YYY")</f>
        <v>2025</v>
      </c>
      <c r="E7443" s="2" t="s">
        <v>143</v>
      </c>
      <c r="F7443" s="2" t="s">
        <v>7549</v>
      </c>
      <c r="G7443" s="2" t="s">
        <v>10004</v>
      </c>
      <c r="H7443">
        <v>20608449753</v>
      </c>
      <c r="I7443" t="str">
        <f>INDEX([1]BCLIENTES!B:B,MATCH(Tabla5[[#This Row],[RUC]],[1]BCLIENTES!A:A,0))</f>
        <v xml:space="preserve"> JV FERRETERIA JAIMITO E.I.R.L</v>
      </c>
      <c r="J7443" t="e">
        <f>INDEX([1]!Tabla1[DISTRITO],MATCH(Tabla5[[#This Row],[RUC]],[1]!Tabla1[RUC],0))</f>
        <v>#REF!</v>
      </c>
      <c r="K7443" t="str">
        <f>INDEX([1]BCLIENTES!H:H,MATCH(Tabla5[[#This Row],[RUC]],[1]BCLIENTES!A:A,0))</f>
        <v xml:space="preserve"> JAEN 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tr">
        <f>TEXT(Tabla5[[#This Row],[FECHA]],"MMM")</f>
        <v>Feb</v>
      </c>
      <c r="D7444" s="1" t="str">
        <f>TEXT(Tabla5[[#This Row],[FECHA]],"YYY")</f>
        <v>2025</v>
      </c>
      <c r="E7444" s="2" t="s">
        <v>143</v>
      </c>
      <c r="F7444" s="2" t="s">
        <v>7550</v>
      </c>
      <c r="G7444" s="2" t="s">
        <v>10002</v>
      </c>
      <c r="H7444">
        <v>10771662540</v>
      </c>
      <c r="I7444" t="str">
        <f>INDEX([1]BCLIENTES!B:B,MATCH(Tabla5[[#This Row],[RUC]],[1]BCLIENTES!A:A,0))</f>
        <v xml:space="preserve"> AYALA HUAYTAPUMA MARILUZ</v>
      </c>
      <c r="J7444" t="e">
        <f>INDEX([1]!Tabla1[DISTRITO],MATCH(Tabla5[[#This Row],[RUC]],[1]!Tabla1[RUC],0))</f>
        <v>#REF!</v>
      </c>
      <c r="K7444" t="str">
        <f>INDEX([1]BCLIENTES!H:H,MATCH(Tabla5[[#This Row],[RUC]],[1]BCLIENTES!A:A,0))</f>
        <v xml:space="preserve"> AREQUIPA 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tr">
        <f>TEXT(Tabla5[[#This Row],[FECHA]],"MMM")</f>
        <v>Feb</v>
      </c>
      <c r="D7445" s="1" t="str">
        <f>TEXT(Tabla5[[#This Row],[FECHA]],"YYY")</f>
        <v>2025</v>
      </c>
      <c r="E7445" s="2" t="s">
        <v>143</v>
      </c>
      <c r="F7445" s="2" t="s">
        <v>7551</v>
      </c>
      <c r="G7445" s="2" t="s">
        <v>10003</v>
      </c>
      <c r="H7445">
        <v>20601787700</v>
      </c>
      <c r="I7445" t="str">
        <f>INDEX([1]BCLIENTES!B:B,MATCH(Tabla5[[#This Row],[RUC]],[1]BCLIENTES!A:A,0))</f>
        <v xml:space="preserve"> IMPORTACIONES MIRALDI S.A.C.</v>
      </c>
      <c r="J7445" t="e">
        <f>INDEX([1]!Tabla1[DISTRITO],MATCH(Tabla5[[#This Row],[RUC]],[1]!Tabla1[RUC],0))</f>
        <v>#REF!</v>
      </c>
      <c r="K7445" t="str">
        <f>INDEX([1]BCLIENTES!H:H,MATCH(Tabla5[[#This Row],[RUC]],[1]BCLIENTES!A:A,0))</f>
        <v xml:space="preserve"> LIMA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tr">
        <f>TEXT(Tabla5[[#This Row],[FECHA]],"MMM")</f>
        <v>Feb</v>
      </c>
      <c r="D7446" s="1" t="str">
        <f>TEXT(Tabla5[[#This Row],[FECHA]],"YYY")</f>
        <v>2025</v>
      </c>
      <c r="E7446" s="2" t="s">
        <v>143</v>
      </c>
      <c r="F7446" s="2" t="s">
        <v>7553</v>
      </c>
      <c r="G7446" s="2" t="s">
        <v>10002</v>
      </c>
      <c r="H7446">
        <v>20532399433</v>
      </c>
      <c r="I7446" t="str">
        <f>INDEX([1]BCLIENTES!B:B,MATCH(Tabla5[[#This Row],[RUC]],[1]BCLIENTES!A:A,0))</f>
        <v>COMERCIAL EVELIN EMPRESA INDIVIDUAL DE RESPONSABILIDAD LIMITADA</v>
      </c>
      <c r="J7446" t="e">
        <f>INDEX([1]!Tabla1[DISTRITO],MATCH(Tabla5[[#This Row],[RUC]],[1]!Tabla1[RUC],0))</f>
        <v>#REF!</v>
      </c>
      <c r="K7446" t="str">
        <f>INDEX([1]BCLIENTES!H:H,MATCH(Tabla5[[#This Row],[RUC]],[1]BCLIENTES!A:A,0))</f>
        <v>TACNA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tr">
        <f>TEXT(Tabla5[[#This Row],[FECHA]],"MMM")</f>
        <v>Feb</v>
      </c>
      <c r="D7447" s="1" t="str">
        <f>TEXT(Tabla5[[#This Row],[FECHA]],"YYY")</f>
        <v>2025</v>
      </c>
      <c r="E7447" s="2" t="s">
        <v>143</v>
      </c>
      <c r="F7447" s="2" t="s">
        <v>7554</v>
      </c>
      <c r="G7447" s="2" t="s">
        <v>10002</v>
      </c>
      <c r="H7447">
        <v>20606782650</v>
      </c>
      <c r="I7447" t="str">
        <f>INDEX([1]BCLIENTES!B:B,MATCH(Tabla5[[#This Row],[RUC]],[1]BCLIENTES!A:A,0))</f>
        <v xml:space="preserve"> DISTRIBUIDORA Y FERRETERA D´MARIN EMPRESA INDIVIDUAL DE RESPONSABILIDAD LIMITADA-D &amp; F D´MARIN EIRL</v>
      </c>
      <c r="J7447" t="e">
        <f>INDEX([1]!Tabla1[DISTRITO],MATCH(Tabla5[[#This Row],[RUC]],[1]!Tabla1[RUC],0))</f>
        <v>#REF!</v>
      </c>
      <c r="K7447" t="str">
        <f>INDEX([1]BCLIENTES!H:H,MATCH(Tabla5[[#This Row],[RUC]],[1]BCLIENTES!A:A,0))</f>
        <v xml:space="preserve"> AREQUIPA 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tr">
        <f>TEXT(Tabla5[[#This Row],[FECHA]],"MMM")</f>
        <v>Feb</v>
      </c>
      <c r="D7448" s="1" t="str">
        <f>TEXT(Tabla5[[#This Row],[FECHA]],"YYY")</f>
        <v>2025</v>
      </c>
      <c r="E7448" s="2" t="s">
        <v>143</v>
      </c>
      <c r="F7448" s="2" t="s">
        <v>7555</v>
      </c>
      <c r="G7448" s="2" t="s">
        <v>10004</v>
      </c>
      <c r="H7448">
        <v>20477445048</v>
      </c>
      <c r="I7448" t="str">
        <f>INDEX([1]BCLIENTES!B:B,MATCH(Tabla5[[#This Row],[RUC]],[1]BCLIENTES!A:A,0))</f>
        <v xml:space="preserve"> BALTODANO GROUP S.A.C.</v>
      </c>
      <c r="J7448" t="e">
        <f>INDEX([1]!Tabla1[DISTRITO],MATCH(Tabla5[[#This Row],[RUC]],[1]!Tabla1[RUC],0))</f>
        <v>#REF!</v>
      </c>
      <c r="K7448" t="str">
        <f>INDEX([1]BCLIENTES!H:H,MATCH(Tabla5[[#This Row],[RUC]],[1]BCLIENTES!A:A,0))</f>
        <v xml:space="preserve"> TRUJILLO 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tr">
        <f>TEXT(Tabla5[[#This Row],[FECHA]],"MMM")</f>
        <v>Feb</v>
      </c>
      <c r="D7449" s="1" t="str">
        <f>TEXT(Tabla5[[#This Row],[FECHA]],"YYY")</f>
        <v>2025</v>
      </c>
      <c r="E7449" s="2" t="s">
        <v>143</v>
      </c>
      <c r="F7449" s="2" t="s">
        <v>7556</v>
      </c>
      <c r="G7449" s="2" t="s">
        <v>10004</v>
      </c>
      <c r="H7449">
        <v>20539120361</v>
      </c>
      <c r="I7449" t="str">
        <f>INDEX([1]BCLIENTES!B:B,MATCH(Tabla5[[#This Row],[RUC]],[1]BCLIENTES!A:A,0))</f>
        <v xml:space="preserve"> F&amp;M FERRETERIA EIRL</v>
      </c>
      <c r="J7449" t="e">
        <f>INDEX([1]!Tabla1[DISTRITO],MATCH(Tabla5[[#This Row],[RUC]],[1]!Tabla1[RUC],0))</f>
        <v>#REF!</v>
      </c>
      <c r="K7449" t="str">
        <f>INDEX([1]BCLIENTES!H:H,MATCH(Tabla5[[#This Row],[RUC]],[1]BCLIENTES!A:A,0))</f>
        <v xml:space="preserve"> CHICLAYO 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tr">
        <f>TEXT(Tabla5[[#This Row],[FECHA]],"MMM")</f>
        <v>Feb</v>
      </c>
      <c r="D7450" s="1" t="str">
        <f>TEXT(Tabla5[[#This Row],[FECHA]],"YYY")</f>
        <v>2025</v>
      </c>
      <c r="E7450" s="2" t="s">
        <v>143</v>
      </c>
      <c r="F7450" s="2" t="s">
        <v>7557</v>
      </c>
      <c r="G7450" s="2" t="s">
        <v>10002</v>
      </c>
      <c r="H7450">
        <v>20519834163</v>
      </c>
      <c r="I7450" t="str">
        <f>INDEX([1]BCLIENTES!B:B,MATCH(Tabla5[[#This Row],[RUC]],[1]BCLIENTES!A:A,0))</f>
        <v xml:space="preserve"> ELECTRO MARY S.R.LTDA.</v>
      </c>
      <c r="J7450" t="e">
        <f>INDEX([1]!Tabla1[DISTRITO],MATCH(Tabla5[[#This Row],[RUC]],[1]!Tabla1[RUC],0))</f>
        <v>#REF!</v>
      </c>
      <c r="K7450" t="str">
        <f>INDEX([1]BCLIENTES!H:H,MATCH(Tabla5[[#This Row],[RUC]],[1]BCLIENTES!A:A,0))</f>
        <v xml:space="preserve"> TACNA 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tr">
        <f>TEXT(Tabla5[[#This Row],[FECHA]],"MMM")</f>
        <v>Feb</v>
      </c>
      <c r="D7451" s="1" t="str">
        <f>TEXT(Tabla5[[#This Row],[FECHA]],"YYY")</f>
        <v>2025</v>
      </c>
      <c r="E7451" s="2" t="s">
        <v>143</v>
      </c>
      <c r="F7451" s="2" t="s">
        <v>7558</v>
      </c>
      <c r="G7451" s="2" t="s">
        <v>10004</v>
      </c>
      <c r="H7451">
        <v>20602853803</v>
      </c>
      <c r="I7451" t="str">
        <f>INDEX([1]BCLIENTES!B:B,MATCH(Tabla5[[#This Row],[RUC]],[1]BCLIENTES!A:A,0))</f>
        <v xml:space="preserve"> INVERSIONES D'LILY E.I.R.L.</v>
      </c>
      <c r="J7451" t="e">
        <f>INDEX([1]!Tabla1[DISTRITO],MATCH(Tabla5[[#This Row],[RUC]],[1]!Tabla1[RUC],0))</f>
        <v>#REF!</v>
      </c>
      <c r="K7451" t="str">
        <f>INDEX([1]BCLIENTES!H:H,MATCH(Tabla5[[#This Row],[RUC]],[1]BCLIENTES!A:A,0))</f>
        <v xml:space="preserve"> CHICLAYO 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tr">
        <f>TEXT(Tabla5[[#This Row],[FECHA]],"MMM")</f>
        <v>Feb</v>
      </c>
      <c r="D7452" s="1" t="str">
        <f>TEXT(Tabla5[[#This Row],[FECHA]],"YYY")</f>
        <v>2025</v>
      </c>
      <c r="E7452" s="2" t="s">
        <v>143</v>
      </c>
      <c r="F7452" s="2" t="s">
        <v>7559</v>
      </c>
      <c r="G7452" s="2" t="s">
        <v>10006</v>
      </c>
      <c r="H7452">
        <v>20434822468</v>
      </c>
      <c r="I7452" t="str">
        <f>INDEX([1]BCLIENTES!B:B,MATCH(Tabla5[[#This Row],[RUC]],[1]BCLIENTES!A:A,0))</f>
        <v xml:space="preserve"> I ALTAGRACIA PERU S.A.C.</v>
      </c>
      <c r="J7452" t="e">
        <f>INDEX([1]!Tabla1[DISTRITO],MATCH(Tabla5[[#This Row],[RUC]],[1]!Tabla1[RUC],0))</f>
        <v>#REF!</v>
      </c>
      <c r="K7452" t="str">
        <f>INDEX([1]BCLIENTES!H:H,MATCH(Tabla5[[#This Row],[RUC]],[1]BCLIENTES!A:A,0))</f>
        <v xml:space="preserve"> AREQUIPA 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tr">
        <f>TEXT(Tabla5[[#This Row],[FECHA]],"MMM")</f>
        <v>Feb</v>
      </c>
      <c r="D7453" s="1" t="str">
        <f>TEXT(Tabla5[[#This Row],[FECHA]],"YYY")</f>
        <v>2025</v>
      </c>
      <c r="E7453" s="2" t="s">
        <v>143</v>
      </c>
      <c r="F7453" s="2" t="s">
        <v>7560</v>
      </c>
      <c r="G7453" s="2" t="s">
        <v>10004</v>
      </c>
      <c r="H7453">
        <v>20602853803</v>
      </c>
      <c r="I7453" t="str">
        <f>INDEX([1]BCLIENTES!B:B,MATCH(Tabla5[[#This Row],[RUC]],[1]BCLIENTES!A:A,0))</f>
        <v xml:space="preserve"> INVERSIONES D'LILY E.I.R.L.</v>
      </c>
      <c r="J7453" t="e">
        <f>INDEX([1]!Tabla1[DISTRITO],MATCH(Tabla5[[#This Row],[RUC]],[1]!Tabla1[RUC],0))</f>
        <v>#REF!</v>
      </c>
      <c r="K7453" t="str">
        <f>INDEX([1]BCLIENTES!H:H,MATCH(Tabla5[[#This Row],[RUC]],[1]BCLIENTES!A:A,0))</f>
        <v xml:space="preserve"> CHICLAYO 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tr">
        <f>TEXT(Tabla5[[#This Row],[FECHA]],"MMM")</f>
        <v>Feb</v>
      </c>
      <c r="D7454" s="1" t="str">
        <f>TEXT(Tabla5[[#This Row],[FECHA]],"YYY")</f>
        <v>2025</v>
      </c>
      <c r="E7454" s="2" t="s">
        <v>143</v>
      </c>
      <c r="F7454" s="2" t="s">
        <v>7561</v>
      </c>
      <c r="G7454" s="2" t="s">
        <v>10004</v>
      </c>
      <c r="H7454">
        <v>20608160478</v>
      </c>
      <c r="I7454" t="str">
        <f>INDEX([1]BCLIENTES!B:B,MATCH(Tabla5[[#This Row],[RUC]],[1]BCLIENTES!A:A,0))</f>
        <v xml:space="preserve"> J &amp; L FERREXPRESS S.A.C.</v>
      </c>
      <c r="J7454" t="e">
        <f>INDEX([1]!Tabla1[DISTRITO],MATCH(Tabla5[[#This Row],[RUC]],[1]!Tabla1[RUC],0))</f>
        <v>#REF!</v>
      </c>
      <c r="K7454" t="str">
        <f>INDEX([1]BCLIENTES!H:H,MATCH(Tabla5[[#This Row],[RUC]],[1]BCLIENTES!A:A,0))</f>
        <v xml:space="preserve"> CHICLAYO 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tr">
        <f>TEXT(Tabla5[[#This Row],[FECHA]],"MMM")</f>
        <v>Feb</v>
      </c>
      <c r="D7455" s="1" t="str">
        <f>TEXT(Tabla5[[#This Row],[FECHA]],"YYY")</f>
        <v>2025</v>
      </c>
      <c r="E7455" s="2" t="s">
        <v>143</v>
      </c>
      <c r="F7455" s="2" t="s">
        <v>7562</v>
      </c>
      <c r="G7455" s="2" t="s">
        <v>10002</v>
      </c>
      <c r="H7455">
        <v>20455963894</v>
      </c>
      <c r="I7455" t="str">
        <f>INDEX([1]BCLIENTES!B:B,MATCH(Tabla5[[#This Row],[RUC]],[1]BCLIENTES!A:A,0))</f>
        <v>COMERCIAL FERRETERIA ALVARO E.I.R.L.</v>
      </c>
      <c r="J7455" t="e">
        <f>INDEX([1]!Tabla1[DISTRITO],MATCH(Tabla5[[#This Row],[RUC]],[1]!Tabla1[RUC],0))</f>
        <v>#REF!</v>
      </c>
      <c r="K7455" t="str">
        <f>INDEX([1]BCLIENTES!H:H,MATCH(Tabla5[[#This Row],[RUC]],[1]BCLIENTES!A:A,0))</f>
        <v>AREQUIPA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tr">
        <f>TEXT(Tabla5[[#This Row],[FECHA]],"MMM")</f>
        <v>Feb</v>
      </c>
      <c r="D7456" s="1" t="str">
        <f>TEXT(Tabla5[[#This Row],[FECHA]],"YYY")</f>
        <v>2025</v>
      </c>
      <c r="E7456" s="2" t="s">
        <v>143</v>
      </c>
      <c r="F7456" s="2" t="s">
        <v>7563</v>
      </c>
      <c r="G7456" s="2" t="s">
        <v>10002</v>
      </c>
      <c r="H7456">
        <v>20601615895</v>
      </c>
      <c r="I7456" t="str">
        <f>INDEX([1]BCLIENTES!B:B,MATCH(Tabla5[[#This Row],[RUC]],[1]BCLIENTES!A:A,0))</f>
        <v xml:space="preserve"> DISTRIBUIDORA FERRETERA VIRGEN DE GUADALUPE EMPRESA INDIVIDUAL DE RESPONSABILIDAD LIMITADA</v>
      </c>
      <c r="J7456" t="e">
        <f>INDEX([1]!Tabla1[DISTRITO],MATCH(Tabla5[[#This Row],[RUC]],[1]!Tabla1[RUC],0))</f>
        <v>#REF!</v>
      </c>
      <c r="K7456" t="str">
        <f>INDEX([1]BCLIENTES!H:H,MATCH(Tabla5[[#This Row],[RUC]],[1]BCLIENTES!A:A,0))</f>
        <v xml:space="preserve"> AREQUIPA 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tr">
        <f>TEXT(Tabla5[[#This Row],[FECHA]],"MMM")</f>
        <v>Feb</v>
      </c>
      <c r="D7457" s="1" t="str">
        <f>TEXT(Tabla5[[#This Row],[FECHA]],"YYY")</f>
        <v>2025</v>
      </c>
      <c r="E7457" s="2" t="s">
        <v>143</v>
      </c>
      <c r="F7457" s="2" t="s">
        <v>7564</v>
      </c>
      <c r="G7457" s="2" t="s">
        <v>10002</v>
      </c>
      <c r="H7457">
        <v>20455113751</v>
      </c>
      <c r="I7457" t="str">
        <f>INDEX([1]BCLIENTES!B:B,MATCH(Tabla5[[#This Row],[RUC]],[1]BCLIENTES!A:A,0))</f>
        <v xml:space="preserve"> FERRETERIA EMANUEL PERU E.I.R.L.</v>
      </c>
      <c r="J7457" t="e">
        <f>INDEX([1]!Tabla1[DISTRITO],MATCH(Tabla5[[#This Row],[RUC]],[1]!Tabla1[RUC],0))</f>
        <v>#REF!</v>
      </c>
      <c r="K7457" t="str">
        <f>INDEX([1]BCLIENTES!H:H,MATCH(Tabla5[[#This Row],[RUC]],[1]BCLIENTES!A:A,0))</f>
        <v xml:space="preserve"> CAYLLOMA 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tr">
        <f>TEXT(Tabla5[[#This Row],[FECHA]],"MMM")</f>
        <v>Feb</v>
      </c>
      <c r="D7458" s="1" t="str">
        <f>TEXT(Tabla5[[#This Row],[FECHA]],"YYY")</f>
        <v>2025</v>
      </c>
      <c r="E7458" s="2" t="s">
        <v>143</v>
      </c>
      <c r="F7458" s="2" t="s">
        <v>7566</v>
      </c>
      <c r="G7458" s="2" t="s">
        <v>10002</v>
      </c>
      <c r="H7458">
        <v>20602786022</v>
      </c>
      <c r="I7458" t="str">
        <f>INDEX([1]BCLIENTES!B:B,MATCH(Tabla5[[#This Row],[RUC]],[1]BCLIENTES!A:A,0))</f>
        <v>FERRETERIA MAGUIBE E.I.R.L. - FERMAGUIBE E.I.R.L</v>
      </c>
      <c r="J7458" t="e">
        <f>INDEX([1]!Tabla1[DISTRITO],MATCH(Tabla5[[#This Row],[RUC]],[1]!Tabla1[RUC],0))</f>
        <v>#REF!</v>
      </c>
      <c r="K7458" t="str">
        <f>INDEX([1]BCLIENTES!H:H,MATCH(Tabla5[[#This Row],[RUC]],[1]BCLIENTES!A:A,0))</f>
        <v>TACNA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tr">
        <f>TEXT(Tabla5[[#This Row],[FECHA]],"MMM")</f>
        <v>Feb</v>
      </c>
      <c r="D7459" s="1" t="str">
        <f>TEXT(Tabla5[[#This Row],[FECHA]],"YYY")</f>
        <v>2025</v>
      </c>
      <c r="E7459" s="2" t="s">
        <v>143</v>
      </c>
      <c r="F7459" s="2" t="s">
        <v>7567</v>
      </c>
      <c r="G7459" s="2" t="s">
        <v>10002</v>
      </c>
      <c r="H7459">
        <v>10466254148</v>
      </c>
      <c r="I7459" t="str">
        <f>INDEX([1]BCLIENTES!B:B,MATCH(Tabla5[[#This Row],[RUC]],[1]BCLIENTES!A:A,0))</f>
        <v xml:space="preserve"> COTRADO TOZO LUZMILA VERONICA</v>
      </c>
      <c r="J7459" t="e">
        <f>INDEX([1]!Tabla1[DISTRITO],MATCH(Tabla5[[#This Row],[RUC]],[1]!Tabla1[RUC],0))</f>
        <v>#REF!</v>
      </c>
      <c r="K7459" t="str">
        <f>INDEX([1]BCLIENTES!H:H,MATCH(Tabla5[[#This Row],[RUC]],[1]BCLIENTES!A:A,0))</f>
        <v xml:space="preserve"> TACNA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tr">
        <f>TEXT(Tabla5[[#This Row],[FECHA]],"MMM")</f>
        <v>Feb</v>
      </c>
      <c r="D7460" s="1" t="str">
        <f>TEXT(Tabla5[[#This Row],[FECHA]],"YYY")</f>
        <v>2025</v>
      </c>
      <c r="E7460" s="2" t="s">
        <v>143</v>
      </c>
      <c r="F7460" s="2" t="s">
        <v>7568</v>
      </c>
      <c r="G7460" s="2" t="s">
        <v>10002</v>
      </c>
      <c r="H7460">
        <v>20601103142</v>
      </c>
      <c r="I7460" t="str">
        <f>INDEX([1]BCLIENTES!B:B,MATCH(Tabla5[[#This Row],[RUC]],[1]BCLIENTES!A:A,0))</f>
        <v xml:space="preserve"> R &amp; L VOLTA PERU SOCIEDAD ANONIMA CERRADA -  R &amp; L VOLTA PERU S.A.C.</v>
      </c>
      <c r="J7460" t="e">
        <f>INDEX([1]!Tabla1[DISTRITO],MATCH(Tabla5[[#This Row],[RUC]],[1]!Tabla1[RUC],0))</f>
        <v>#REF!</v>
      </c>
      <c r="K7460" t="str">
        <f>INDEX([1]BCLIENTES!H:H,MATCH(Tabla5[[#This Row],[RUC]],[1]BCLIENTES!A:A,0))</f>
        <v xml:space="preserve"> AREQUIPA 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tr">
        <f>TEXT(Tabla5[[#This Row],[FECHA]],"MMM")</f>
        <v>Feb</v>
      </c>
      <c r="D7461" s="1" t="str">
        <f>TEXT(Tabla5[[#This Row],[FECHA]],"YYY")</f>
        <v>2025</v>
      </c>
      <c r="E7461" s="2" t="s">
        <v>143</v>
      </c>
      <c r="F7461" s="2" t="s">
        <v>7569</v>
      </c>
      <c r="G7461" s="2" t="s">
        <v>10002</v>
      </c>
      <c r="H7461">
        <v>20533336052</v>
      </c>
      <c r="I7461" t="str">
        <f>INDEX([1]BCLIENTES!B:B,MATCH(Tabla5[[#This Row],[RUC]],[1]BCLIENTES!A:A,0))</f>
        <v>CUEVA DISTRIBUCIONES E.I.R.L.</v>
      </c>
      <c r="J7461" t="e">
        <f>INDEX([1]!Tabla1[DISTRITO],MATCH(Tabla5[[#This Row],[RUC]],[1]!Tabla1[RUC],0))</f>
        <v>#REF!</v>
      </c>
      <c r="K7461" t="str">
        <f>INDEX([1]BCLIENTES!H:H,MATCH(Tabla5[[#This Row],[RUC]],[1]BCLIENTES!A:A,0))</f>
        <v>TACNA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tr">
        <f>TEXT(Tabla5[[#This Row],[FECHA]],"MMM")</f>
        <v>Feb</v>
      </c>
      <c r="D7462" s="1" t="str">
        <f>TEXT(Tabla5[[#This Row],[FECHA]],"YYY")</f>
        <v>2025</v>
      </c>
      <c r="E7462" s="2" t="s">
        <v>143</v>
      </c>
      <c r="F7462" s="2" t="s">
        <v>7571</v>
      </c>
      <c r="G7462" s="2" t="s">
        <v>9999</v>
      </c>
      <c r="H7462">
        <v>20279099142</v>
      </c>
      <c r="I7462" t="str">
        <f>INDEX([1]BCLIENTES!B:B,MATCH(Tabla5[[#This Row],[RUC]],[1]BCLIENTES!A:A,0))</f>
        <v xml:space="preserve"> TECNOLOGIA ELECTRICA S.A.C</v>
      </c>
      <c r="J7462" t="e">
        <f>INDEX([1]!Tabla1[DISTRITO],MATCH(Tabla5[[#This Row],[RUC]],[1]!Tabla1[RUC],0))</f>
        <v>#REF!</v>
      </c>
      <c r="K7462" t="str">
        <f>INDEX([1]BCLIENTES!H:H,MATCH(Tabla5[[#This Row],[RUC]],[1]BCLIENTES!A:A,0))</f>
        <v xml:space="preserve"> ICA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tr">
        <f>TEXT(Tabla5[[#This Row],[FECHA]],"MMM")</f>
        <v>Feb</v>
      </c>
      <c r="D7463" s="1" t="str">
        <f>TEXT(Tabla5[[#This Row],[FECHA]],"YYY")</f>
        <v>2025</v>
      </c>
      <c r="E7463" s="2" t="s">
        <v>143</v>
      </c>
      <c r="F7463" s="2" t="s">
        <v>7572</v>
      </c>
      <c r="G7463" s="2" t="s">
        <v>10002</v>
      </c>
      <c r="H7463">
        <v>10402510272</v>
      </c>
      <c r="I7463" t="str">
        <f>INDEX([1]BCLIENTES!B:B,MATCH(Tabla5[[#This Row],[RUC]],[1]BCLIENTES!A:A,0))</f>
        <v xml:space="preserve"> SUASNABAR RODENAS VERONICA DEL PILAR</v>
      </c>
      <c r="J7463" t="e">
        <f>INDEX([1]!Tabla1[DISTRITO],MATCH(Tabla5[[#This Row],[RUC]],[1]!Tabla1[RUC],0))</f>
        <v>#REF!</v>
      </c>
      <c r="K7463" t="str">
        <f>INDEX([1]BCLIENTES!H:H,MATCH(Tabla5[[#This Row],[RUC]],[1]BCLIENTES!A:A,0))</f>
        <v xml:space="preserve"> ILO 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tr">
        <f>TEXT(Tabla5[[#This Row],[FECHA]],"MMM")</f>
        <v>Feb</v>
      </c>
      <c r="D7464" s="1" t="str">
        <f>TEXT(Tabla5[[#This Row],[FECHA]],"YYY")</f>
        <v>2025</v>
      </c>
      <c r="E7464" s="2" t="s">
        <v>143</v>
      </c>
      <c r="F7464" s="2" t="s">
        <v>7573</v>
      </c>
      <c r="G7464" s="2" t="s">
        <v>9999</v>
      </c>
      <c r="H7464">
        <v>20602757391</v>
      </c>
      <c r="I7464" t="str">
        <f>INDEX([1]BCLIENTES!B:B,MATCH(Tabla5[[#This Row],[RUC]],[1]BCLIENTES!A:A,0))</f>
        <v xml:space="preserve"> FERRETERIA SEÑOR DE BURGOS EMPRESA INDIVIDUAL DE RESPONSABILIDAD LIMITADA</v>
      </c>
      <c r="J7464" t="e">
        <f>INDEX([1]!Tabla1[DISTRITO],MATCH(Tabla5[[#This Row],[RUC]],[1]!Tabla1[RUC],0))</f>
        <v>#REF!</v>
      </c>
      <c r="K7464" t="str">
        <f>INDEX([1]BCLIENTES!H:H,MATCH(Tabla5[[#This Row],[RUC]],[1]BCLIENTES!A:A,0))</f>
        <v xml:space="preserve"> HUANUCO 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tr">
        <f>TEXT(Tabla5[[#This Row],[FECHA]],"MMM")</f>
        <v>Feb</v>
      </c>
      <c r="D7465" s="1" t="str">
        <f>TEXT(Tabla5[[#This Row],[FECHA]],"YYY")</f>
        <v>2025</v>
      </c>
      <c r="E7465" s="2" t="s">
        <v>143</v>
      </c>
      <c r="F7465" s="2" t="s">
        <v>7574</v>
      </c>
      <c r="G7465" s="2" t="s">
        <v>10002</v>
      </c>
      <c r="H7465">
        <v>20601467845</v>
      </c>
      <c r="I7465" t="str">
        <f>INDEX([1]BCLIENTES!B:B,MATCH(Tabla5[[#This Row],[RUC]],[1]BCLIENTES!A:A,0))</f>
        <v xml:space="preserve"> CORPORACION MIRANDA NUÑEZ E.I.R.L.</v>
      </c>
      <c r="J7465" t="e">
        <f>INDEX([1]!Tabla1[DISTRITO],MATCH(Tabla5[[#This Row],[RUC]],[1]!Tabla1[RUC],0))</f>
        <v>#REF!</v>
      </c>
      <c r="K7465" t="str">
        <f>INDEX([1]BCLIENTES!H:H,MATCH(Tabla5[[#This Row],[RUC]],[1]BCLIENTES!A:A,0))</f>
        <v xml:space="preserve"> AREQUIPA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tr">
        <f>TEXT(Tabla5[[#This Row],[FECHA]],"MMM")</f>
        <v>Feb</v>
      </c>
      <c r="D7466" s="1" t="str">
        <f>TEXT(Tabla5[[#This Row],[FECHA]],"YYY")</f>
        <v>2025</v>
      </c>
      <c r="E7466" s="2" t="s">
        <v>143</v>
      </c>
      <c r="F7466" s="2" t="s">
        <v>7575</v>
      </c>
      <c r="G7466" s="2" t="s">
        <v>10002</v>
      </c>
      <c r="H7466">
        <v>20532958602</v>
      </c>
      <c r="I7466" t="str">
        <f>INDEX([1]BCLIENTES!B:B,MATCH(Tabla5[[#This Row],[RUC]],[1]BCLIENTES!A:A,0))</f>
        <v xml:space="preserve"> ILUMINACIONES ANITA EMPRESA INDIVIDUAL DE RESPONSABILIDAD LIMITADA</v>
      </c>
      <c r="J7466" t="e">
        <f>INDEX([1]!Tabla1[DISTRITO],MATCH(Tabla5[[#This Row],[RUC]],[1]!Tabla1[RUC],0))</f>
        <v>#REF!</v>
      </c>
      <c r="K7466" t="str">
        <f>INDEX([1]BCLIENTES!H:H,MATCH(Tabla5[[#This Row],[RUC]],[1]BCLIENTES!A:A,0))</f>
        <v xml:space="preserve"> TACNA 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tr">
        <f>TEXT(Tabla5[[#This Row],[FECHA]],"MMM")</f>
        <v>Feb</v>
      </c>
      <c r="D7467" s="1" t="str">
        <f>TEXT(Tabla5[[#This Row],[FECHA]],"YYY")</f>
        <v>2025</v>
      </c>
      <c r="E7467" s="2" t="s">
        <v>143</v>
      </c>
      <c r="F7467" s="2" t="s">
        <v>7576</v>
      </c>
      <c r="G7467" s="2" t="s">
        <v>10004</v>
      </c>
      <c r="H7467">
        <v>20601593140</v>
      </c>
      <c r="I7467" t="str">
        <f>INDEX([1]BCLIENTES!B:B,MATCH(Tabla5[[#This Row],[RUC]],[1]BCLIENTES!A:A,0))</f>
        <v xml:space="preserve"> CONSTRUCCION PLUS E.I.R.L.</v>
      </c>
      <c r="J7467" t="e">
        <f>INDEX([1]!Tabla1[DISTRITO],MATCH(Tabla5[[#This Row],[RUC]],[1]!Tabla1[RUC],0))</f>
        <v>#REF!</v>
      </c>
      <c r="K7467" t="str">
        <f>INDEX([1]BCLIENTES!H:H,MATCH(Tabla5[[#This Row],[RUC]],[1]BCLIENTES!A:A,0))</f>
        <v xml:space="preserve"> TRUJILLO 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tr">
        <f>TEXT(Tabla5[[#This Row],[FECHA]],"MMM")</f>
        <v>Feb</v>
      </c>
      <c r="D7468" s="1" t="str">
        <f>TEXT(Tabla5[[#This Row],[FECHA]],"YYY")</f>
        <v>2025</v>
      </c>
      <c r="E7468" s="2" t="s">
        <v>143</v>
      </c>
      <c r="F7468" s="2" t="s">
        <v>7577</v>
      </c>
      <c r="G7468" s="2" t="s">
        <v>10006</v>
      </c>
      <c r="H7468">
        <v>20611606223</v>
      </c>
      <c r="I7468" t="str">
        <f>INDEX([1]BCLIENTES!B:B,MATCH(Tabla5[[#This Row],[RUC]],[1]BCLIENTES!A:A,0))</f>
        <v xml:space="preserve"> INSERCOM LINK S.A.C.</v>
      </c>
      <c r="J7468" t="e">
        <f>INDEX([1]!Tabla1[DISTRITO],MATCH(Tabla5[[#This Row],[RUC]],[1]!Tabla1[RUC],0))</f>
        <v>#REF!</v>
      </c>
      <c r="K7468" t="str">
        <f>INDEX([1]BCLIENTES!H:H,MATCH(Tabla5[[#This Row],[RUC]],[1]BCLIENTES!A:A,0))</f>
        <v xml:space="preserve"> LIMA 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tr">
        <f>TEXT(Tabla5[[#This Row],[FECHA]],"MMM")</f>
        <v>Feb</v>
      </c>
      <c r="D7469" s="1" t="str">
        <f>TEXT(Tabla5[[#This Row],[FECHA]],"YYY")</f>
        <v>2025</v>
      </c>
      <c r="E7469" s="2" t="s">
        <v>143</v>
      </c>
      <c r="F7469" s="2" t="s">
        <v>7578</v>
      </c>
      <c r="G7469" s="2" t="s">
        <v>10006</v>
      </c>
      <c r="H7469">
        <v>20611606223</v>
      </c>
      <c r="I7469" t="str">
        <f>INDEX([1]BCLIENTES!B:B,MATCH(Tabla5[[#This Row],[RUC]],[1]BCLIENTES!A:A,0))</f>
        <v xml:space="preserve"> INSERCOM LINK S.A.C.</v>
      </c>
      <c r="J7469" t="e">
        <f>INDEX([1]!Tabla1[DISTRITO],MATCH(Tabla5[[#This Row],[RUC]],[1]!Tabla1[RUC],0))</f>
        <v>#REF!</v>
      </c>
      <c r="K7469" t="str">
        <f>INDEX([1]BCLIENTES!H:H,MATCH(Tabla5[[#This Row],[RUC]],[1]BCLIENTES!A:A,0))</f>
        <v xml:space="preserve"> LIMA 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tr">
        <f>TEXT(Tabla5[[#This Row],[FECHA]],"MMM")</f>
        <v>Feb</v>
      </c>
      <c r="D7470" s="1" t="str">
        <f>TEXT(Tabla5[[#This Row],[FECHA]],"YYY")</f>
        <v>2025</v>
      </c>
      <c r="E7470" s="2" t="s">
        <v>143</v>
      </c>
      <c r="F7470" s="2" t="s">
        <v>7579</v>
      </c>
      <c r="G7470" s="2" t="s">
        <v>10004</v>
      </c>
      <c r="H7470">
        <v>20480023235</v>
      </c>
      <c r="I7470" t="str">
        <f>INDEX([1]BCLIENTES!B:B,MATCH(Tabla5[[#This Row],[RUC]],[1]BCLIENTES!A:A,0))</f>
        <v xml:space="preserve"> CORPORACION BIM SAC</v>
      </c>
      <c r="J7470" t="e">
        <f>INDEX([1]!Tabla1[DISTRITO],MATCH(Tabla5[[#This Row],[RUC]],[1]!Tabla1[RUC],0))</f>
        <v>#REF!</v>
      </c>
      <c r="K7470" t="str">
        <f>INDEX([1]BCLIENTES!H:H,MATCH(Tabla5[[#This Row],[RUC]],[1]BCLIENTES!A:A,0))</f>
        <v xml:space="preserve"> CHICLAYO 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tr">
        <f>TEXT(Tabla5[[#This Row],[FECHA]],"MMM")</f>
        <v>Feb</v>
      </c>
      <c r="D7471" s="1" t="str">
        <f>TEXT(Tabla5[[#This Row],[FECHA]],"YYY")</f>
        <v>2025</v>
      </c>
      <c r="E7471" s="2" t="s">
        <v>143</v>
      </c>
      <c r="F7471" s="2" t="s">
        <v>7580</v>
      </c>
      <c r="G7471" s="2" t="s">
        <v>9999</v>
      </c>
      <c r="H7471">
        <v>20605083359</v>
      </c>
      <c r="I7471" t="str">
        <f>INDEX([1]BCLIENTES!B:B,MATCH(Tabla5[[#This Row],[RUC]],[1]BCLIENTES!A:A,0))</f>
        <v xml:space="preserve"> A &amp; P GRUPO MONTERO S.A.C.</v>
      </c>
      <c r="J7471" t="e">
        <f>INDEX([1]!Tabla1[DISTRITO],MATCH(Tabla5[[#This Row],[RUC]],[1]!Tabla1[RUC],0))</f>
        <v>#REF!</v>
      </c>
      <c r="K7471" t="str">
        <f>INDEX([1]BCLIENTES!H:H,MATCH(Tabla5[[#This Row],[RUC]],[1]BCLIENTES!A:A,0))</f>
        <v xml:space="preserve"> LEONCIO PRADO 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tr">
        <f>TEXT(Tabla5[[#This Row],[FECHA]],"MMM")</f>
        <v>Feb</v>
      </c>
      <c r="D7472" s="1" t="str">
        <f>TEXT(Tabla5[[#This Row],[FECHA]],"YYY")</f>
        <v>2025</v>
      </c>
      <c r="E7472" s="2" t="s">
        <v>143</v>
      </c>
      <c r="F7472" s="2" t="s">
        <v>7581</v>
      </c>
      <c r="G7472" s="2" t="s">
        <v>10002</v>
      </c>
      <c r="H7472">
        <v>20520069535</v>
      </c>
      <c r="I7472" t="str">
        <f>INDEX([1]BCLIENTES!B:B,MATCH(Tabla5[[#This Row],[RUC]],[1]BCLIENTES!A:A,0))</f>
        <v xml:space="preserve"> A.DE.ILUMINACIONES DEL SUR E.I.R.L.</v>
      </c>
      <c r="J7472" t="e">
        <f>INDEX([1]!Tabla1[DISTRITO],MATCH(Tabla5[[#This Row],[RUC]],[1]!Tabla1[RUC],0))</f>
        <v>#REF!</v>
      </c>
      <c r="K7472" t="str">
        <f>INDEX([1]BCLIENTES!H:H,MATCH(Tabla5[[#This Row],[RUC]],[1]BCLIENTES!A:A,0))</f>
        <v xml:space="preserve"> TACNA 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tr">
        <f>TEXT(Tabla5[[#This Row],[FECHA]],"MMM")</f>
        <v>Feb</v>
      </c>
      <c r="D7473" s="1" t="str">
        <f>TEXT(Tabla5[[#This Row],[FECHA]],"YYY")</f>
        <v>2025</v>
      </c>
      <c r="E7473" s="2" t="s">
        <v>143</v>
      </c>
      <c r="F7473" s="2" t="s">
        <v>7582</v>
      </c>
      <c r="G7473" s="2" t="s">
        <v>10003</v>
      </c>
      <c r="H7473">
        <v>20601787700</v>
      </c>
      <c r="I7473" t="str">
        <f>INDEX([1]BCLIENTES!B:B,MATCH(Tabla5[[#This Row],[RUC]],[1]BCLIENTES!A:A,0))</f>
        <v xml:space="preserve"> IMPORTACIONES MIRALDI S.A.C.</v>
      </c>
      <c r="J7473" t="e">
        <f>INDEX([1]!Tabla1[DISTRITO],MATCH(Tabla5[[#This Row],[RUC]],[1]!Tabla1[RUC],0))</f>
        <v>#REF!</v>
      </c>
      <c r="K7473" t="str">
        <f>INDEX([1]BCLIENTES!H:H,MATCH(Tabla5[[#This Row],[RUC]],[1]BCLIENTES!A:A,0))</f>
        <v xml:space="preserve"> LIMA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tr">
        <f>TEXT(Tabla5[[#This Row],[FECHA]],"MMM")</f>
        <v>Feb</v>
      </c>
      <c r="D7474" s="1" t="str">
        <f>TEXT(Tabla5[[#This Row],[FECHA]],"YYY")</f>
        <v>2025</v>
      </c>
      <c r="E7474" s="2" t="s">
        <v>143</v>
      </c>
      <c r="F7474" s="2" t="s">
        <v>7583</v>
      </c>
      <c r="G7474" s="2" t="s">
        <v>10003</v>
      </c>
      <c r="H7474">
        <v>20604916772</v>
      </c>
      <c r="I7474" t="str">
        <f>INDEX([1]BCLIENTES!B:B,MATCH(Tabla5[[#This Row],[RUC]],[1]BCLIENTES!A:A,0))</f>
        <v xml:space="preserve"> ABA COMPANY SOCIEDAD ANONIMA CERRADA - ABA COMPANY S.A.C.</v>
      </c>
      <c r="J7474" t="e">
        <f>INDEX([1]!Tabla1[DISTRITO],MATCH(Tabla5[[#This Row],[RUC]],[1]!Tabla1[RUC],0))</f>
        <v>#REF!</v>
      </c>
      <c r="K7474" t="str">
        <f>INDEX([1]BCLIENTES!H:H,MATCH(Tabla5[[#This Row],[RUC]],[1]BCLIENTES!A:A,0))</f>
        <v xml:space="preserve"> TRUJILLO 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tr">
        <f>TEXT(Tabla5[[#This Row],[FECHA]],"MMM")</f>
        <v>Feb</v>
      </c>
      <c r="D7475" s="1" t="str">
        <f>TEXT(Tabla5[[#This Row],[FECHA]],"YYY")</f>
        <v>2025</v>
      </c>
      <c r="E7475" s="2" t="s">
        <v>143</v>
      </c>
      <c r="F7475" s="2" t="s">
        <v>7584</v>
      </c>
      <c r="G7475" s="2" t="s">
        <v>10003</v>
      </c>
      <c r="H7475">
        <v>20604916772</v>
      </c>
      <c r="I7475" t="str">
        <f>INDEX([1]BCLIENTES!B:B,MATCH(Tabla5[[#This Row],[RUC]],[1]BCLIENTES!A:A,0))</f>
        <v xml:space="preserve"> ABA COMPANY SOCIEDAD ANONIMA CERRADA - ABA COMPANY S.A.C.</v>
      </c>
      <c r="J7475" t="e">
        <f>INDEX([1]!Tabla1[DISTRITO],MATCH(Tabla5[[#This Row],[RUC]],[1]!Tabla1[RUC],0))</f>
        <v>#REF!</v>
      </c>
      <c r="K7475" t="str">
        <f>INDEX([1]BCLIENTES!H:H,MATCH(Tabla5[[#This Row],[RUC]],[1]BCLIENTES!A:A,0))</f>
        <v xml:space="preserve"> TRUJILLO 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tr">
        <f>TEXT(Tabla5[[#This Row],[FECHA]],"MMM")</f>
        <v>Feb</v>
      </c>
      <c r="D7476" s="1" t="str">
        <f>TEXT(Tabla5[[#This Row],[FECHA]],"YYY")</f>
        <v>2025</v>
      </c>
      <c r="E7476" s="2" t="s">
        <v>143</v>
      </c>
      <c r="F7476" s="2" t="s">
        <v>7585</v>
      </c>
      <c r="G7476" s="2" t="s">
        <v>10004</v>
      </c>
      <c r="H7476">
        <v>20605930752</v>
      </c>
      <c r="I7476" t="str">
        <f>INDEX([1]BCLIENTES!B:B,MATCH(Tabla5[[#This Row],[RUC]],[1]BCLIENTES!A:A,0))</f>
        <v xml:space="preserve"> FERRETERIA ALISSON E.I.R.L.</v>
      </c>
      <c r="J7476" t="e">
        <f>INDEX([1]!Tabla1[DISTRITO],MATCH(Tabla5[[#This Row],[RUC]],[1]!Tabla1[RUC],0))</f>
        <v>#REF!</v>
      </c>
      <c r="K7476" t="str">
        <f>INDEX([1]BCLIENTES!H:H,MATCH(Tabla5[[#This Row],[RUC]],[1]BCLIENTES!A:A,0))</f>
        <v xml:space="preserve"> CHICLAYO 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tr">
        <f>TEXT(Tabla5[[#This Row],[FECHA]],"MMM")</f>
        <v>Feb</v>
      </c>
      <c r="D7477" s="1" t="str">
        <f>TEXT(Tabla5[[#This Row],[FECHA]],"YYY")</f>
        <v>2025</v>
      </c>
      <c r="E7477" s="2" t="s">
        <v>2328</v>
      </c>
      <c r="F7477" s="2" t="s">
        <v>7586</v>
      </c>
      <c r="G7477" s="2" t="s">
        <v>10004</v>
      </c>
      <c r="H7477">
        <v>20608160478</v>
      </c>
      <c r="I7477" t="str">
        <f>INDEX([1]BCLIENTES!B:B,MATCH(Tabla5[[#This Row],[RUC]],[1]BCLIENTES!A:A,0))</f>
        <v xml:space="preserve"> J &amp; L FERREXPRESS S.A.C.</v>
      </c>
      <c r="J7477" t="e">
        <f>INDEX([1]!Tabla1[DISTRITO],MATCH(Tabla5[[#This Row],[RUC]],[1]!Tabla1[RUC],0))</f>
        <v>#REF!</v>
      </c>
      <c r="K7477" t="str">
        <f>INDEX([1]BCLIENTES!H:H,MATCH(Tabla5[[#This Row],[RUC]],[1]BCLIENTES!A:A,0))</f>
        <v xml:space="preserve"> CHICLAYO 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tr">
        <f>TEXT(Tabla5[[#This Row],[FECHA]],"MMM")</f>
        <v>Feb</v>
      </c>
      <c r="D7478" s="1" t="str">
        <f>TEXT(Tabla5[[#This Row],[FECHA]],"YYY")</f>
        <v>2025</v>
      </c>
      <c r="E7478" s="2" t="s">
        <v>2328</v>
      </c>
      <c r="F7478" s="2" t="s">
        <v>7587</v>
      </c>
      <c r="G7478" s="2" t="s">
        <v>10003</v>
      </c>
      <c r="H7478">
        <v>20604916772</v>
      </c>
      <c r="I7478" t="str">
        <f>INDEX([1]BCLIENTES!B:B,MATCH(Tabla5[[#This Row],[RUC]],[1]BCLIENTES!A:A,0))</f>
        <v xml:space="preserve"> ABA COMPANY SOCIEDAD ANONIMA CERRADA - ABA COMPANY S.A.C.</v>
      </c>
      <c r="J7478" t="e">
        <f>INDEX([1]!Tabla1[DISTRITO],MATCH(Tabla5[[#This Row],[RUC]],[1]!Tabla1[RUC],0))</f>
        <v>#REF!</v>
      </c>
      <c r="K7478" t="str">
        <f>INDEX([1]BCLIENTES!H:H,MATCH(Tabla5[[#This Row],[RUC]],[1]BCLIENTES!A:A,0))</f>
        <v xml:space="preserve"> TRUJILLO 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tr">
        <f>TEXT(Tabla5[[#This Row],[FECHA]],"MMM")</f>
        <v>Feb</v>
      </c>
      <c r="D7479" s="1" t="str">
        <f>TEXT(Tabla5[[#This Row],[FECHA]],"YYY")</f>
        <v>2025</v>
      </c>
      <c r="E7479" s="2" t="s">
        <v>2447</v>
      </c>
      <c r="F7479" s="2" t="s">
        <v>7588</v>
      </c>
      <c r="G7479" s="2" t="s">
        <v>10004</v>
      </c>
      <c r="H7479">
        <v>20487800750</v>
      </c>
      <c r="I7479" t="str">
        <f>INDEX([1]BCLIENTES!B:B,MATCH(Tabla5[[#This Row],[RUC]],[1]BCLIENTES!A:A,0))</f>
        <v xml:space="preserve"> RI IMPORTACIONES S.A.C.</v>
      </c>
      <c r="J7479" t="e">
        <f>INDEX([1]!Tabla1[DISTRITO],MATCH(Tabla5[[#This Row],[RUC]],[1]!Tabla1[RUC],0))</f>
        <v>#REF!</v>
      </c>
      <c r="K7479" t="str">
        <f>INDEX([1]BCLIENTES!H:H,MATCH(Tabla5[[#This Row],[RUC]],[1]BCLIENTES!A:A,0))</f>
        <v xml:space="preserve"> CHICLAYO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tr">
        <f>TEXT(Tabla5[[#This Row],[FECHA]],"MMM")</f>
        <v>Feb</v>
      </c>
      <c r="D7480" s="1" t="str">
        <f>TEXT(Tabla5[[#This Row],[FECHA]],"YYY")</f>
        <v>2025</v>
      </c>
      <c r="E7480" s="2" t="s">
        <v>2447</v>
      </c>
      <c r="F7480" s="2" t="s">
        <v>7589</v>
      </c>
      <c r="G7480" s="2" t="s">
        <v>10002</v>
      </c>
      <c r="H7480">
        <v>10485425280</v>
      </c>
      <c r="I7480" t="str">
        <f>INDEX([1]BCLIENTES!B:B,MATCH(Tabla5[[#This Row],[RUC]],[1]BCLIENTES!A:A,0))</f>
        <v xml:space="preserve"> CONDORI QUISPE LUCAS</v>
      </c>
      <c r="J7480" t="e">
        <f>INDEX([1]!Tabla1[DISTRITO],MATCH(Tabla5[[#This Row],[RUC]],[1]!Tabla1[RUC],0))</f>
        <v>#REF!</v>
      </c>
      <c r="K7480" t="str">
        <f>INDEX([1]BCLIENTES!H:H,MATCH(Tabla5[[#This Row],[RUC]],[1]BCLIENTES!A:A,0))</f>
        <v xml:space="preserve"> TACNA 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tr">
        <f>TEXT(Tabla5[[#This Row],[FECHA]],"MMM")</f>
        <v>Feb</v>
      </c>
      <c r="D7481" s="1" t="str">
        <f>TEXT(Tabla5[[#This Row],[FECHA]],"YYY")</f>
        <v>2025</v>
      </c>
      <c r="E7481" s="2" t="s">
        <v>2447</v>
      </c>
      <c r="F7481" s="2" t="s">
        <v>7590</v>
      </c>
      <c r="G7481" s="2" t="s">
        <v>10002</v>
      </c>
      <c r="H7481">
        <v>10430082847</v>
      </c>
      <c r="I7481" t="str">
        <f>INDEX([1]BCLIENTES!B:B,MATCH(Tabla5[[#This Row],[RUC]],[1]BCLIENTES!A:A,0))</f>
        <v xml:space="preserve"> CONDORI QUISPE VILMA</v>
      </c>
      <c r="J7481" t="e">
        <f>INDEX([1]!Tabla1[DISTRITO],MATCH(Tabla5[[#This Row],[RUC]],[1]!Tabla1[RUC],0))</f>
        <v>#REF!</v>
      </c>
      <c r="K7481" t="str">
        <f>INDEX([1]BCLIENTES!H:H,MATCH(Tabla5[[#This Row],[RUC]],[1]BCLIENTES!A:A,0))</f>
        <v xml:space="preserve"> TACNA 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tr">
        <f>TEXT(Tabla5[[#This Row],[FECHA]],"MMM")</f>
        <v>Feb</v>
      </c>
      <c r="D7482" s="1" t="str">
        <f>TEXT(Tabla5[[#This Row],[FECHA]],"YYY")</f>
        <v>2025</v>
      </c>
      <c r="E7482" s="2" t="s">
        <v>2447</v>
      </c>
      <c r="F7482" s="2" t="s">
        <v>7591</v>
      </c>
      <c r="G7482" s="2" t="s">
        <v>9999</v>
      </c>
      <c r="H7482">
        <v>20609082411</v>
      </c>
      <c r="I7482" t="str">
        <f>INDEX([1]BCLIENTES!B:B,MATCH(Tabla5[[#This Row],[RUC]],[1]BCLIENTES!A:A,0))</f>
        <v>CORPORACION FERRETERA EL CHINO S.A.C.</v>
      </c>
      <c r="J7482" t="e">
        <f>INDEX([1]!Tabla1[DISTRITO],MATCH(Tabla5[[#This Row],[RUC]],[1]!Tabla1[RUC],0))</f>
        <v>#REF!</v>
      </c>
      <c r="K7482" t="str">
        <f>INDEX([1]BCLIENTES!H:H,MATCH(Tabla5[[#This Row],[RUC]],[1]BCLIENTES!A:A,0))</f>
        <v>HUANUCO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tr">
        <f>TEXT(Tabla5[[#This Row],[FECHA]],"MMM")</f>
        <v>Feb</v>
      </c>
      <c r="D7483" s="1" t="str">
        <f>TEXT(Tabla5[[#This Row],[FECHA]],"YYY")</f>
        <v>2025</v>
      </c>
      <c r="E7483" s="2" t="s">
        <v>2447</v>
      </c>
      <c r="F7483" s="2" t="s">
        <v>7592</v>
      </c>
      <c r="G7483" s="2" t="s">
        <v>10004</v>
      </c>
      <c r="H7483">
        <v>20487800750</v>
      </c>
      <c r="I7483" t="str">
        <f>INDEX([1]BCLIENTES!B:B,MATCH(Tabla5[[#This Row],[RUC]],[1]BCLIENTES!A:A,0))</f>
        <v xml:space="preserve"> RI IMPORTACIONES S.A.C.</v>
      </c>
      <c r="J7483" t="e">
        <f>INDEX([1]!Tabla1[DISTRITO],MATCH(Tabla5[[#This Row],[RUC]],[1]!Tabla1[RUC],0))</f>
        <v>#REF!</v>
      </c>
      <c r="K7483" t="str">
        <f>INDEX([1]BCLIENTES!H:H,MATCH(Tabla5[[#This Row],[RUC]],[1]BCLIENTES!A:A,0))</f>
        <v xml:space="preserve"> CHICLAYO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tr">
        <f>TEXT(Tabla5[[#This Row],[FECHA]],"MMM")</f>
        <v>Feb</v>
      </c>
      <c r="D7484" s="1" t="str">
        <f>TEXT(Tabla5[[#This Row],[FECHA]],"YYY")</f>
        <v>2025</v>
      </c>
      <c r="E7484" s="2" t="s">
        <v>2447</v>
      </c>
      <c r="F7484" s="2" t="s">
        <v>7593</v>
      </c>
      <c r="G7484" s="2" t="s">
        <v>10004</v>
      </c>
      <c r="H7484">
        <v>20487800750</v>
      </c>
      <c r="I7484" t="str">
        <f>INDEX([1]BCLIENTES!B:B,MATCH(Tabla5[[#This Row],[RUC]],[1]BCLIENTES!A:A,0))</f>
        <v xml:space="preserve"> RI IMPORTACIONES S.A.C.</v>
      </c>
      <c r="J7484" t="e">
        <f>INDEX([1]!Tabla1[DISTRITO],MATCH(Tabla5[[#This Row],[RUC]],[1]!Tabla1[RUC],0))</f>
        <v>#REF!</v>
      </c>
      <c r="K7484" t="str">
        <f>INDEX([1]BCLIENTES!H:H,MATCH(Tabla5[[#This Row],[RUC]],[1]BCLIENTES!A:A,0))</f>
        <v xml:space="preserve"> CHICLAYO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tr">
        <f>TEXT(Tabla5[[#This Row],[FECHA]],"MMM")</f>
        <v>Feb</v>
      </c>
      <c r="D7485" s="1" t="str">
        <f>TEXT(Tabla5[[#This Row],[FECHA]],"YYY")</f>
        <v>2025</v>
      </c>
      <c r="E7485" s="2" t="s">
        <v>7445</v>
      </c>
      <c r="F7485" s="2" t="s">
        <v>7594</v>
      </c>
      <c r="G7485" s="2" t="s">
        <v>10001</v>
      </c>
      <c r="H7485">
        <v>10421519078</v>
      </c>
      <c r="I7485" t="str">
        <f>INDEX([1]BCLIENTES!B:B,MATCH(Tabla5[[#This Row],[RUC]],[1]BCLIENTES!A:A,0))</f>
        <v>CHINCHAYHUARA RAMOS ABEL</v>
      </c>
      <c r="J7485" t="e">
        <f>INDEX([1]!Tabla1[DISTRITO],MATCH(Tabla5[[#This Row],[RUC]],[1]!Tabla1[RUC],0))</f>
        <v>#REF!</v>
      </c>
      <c r="K7485" t="str">
        <f>INDEX([1]BCLIENTES!H:H,MATCH(Tabla5[[#This Row],[RUC]],[1]BCLIENTES!A:A,0))</f>
        <v>LIMA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tr">
        <f>TEXT(Tabla5[[#This Row],[FECHA]],"MMM")</f>
        <v>Feb</v>
      </c>
      <c r="D7486" s="1" t="str">
        <f>TEXT(Tabla5[[#This Row],[FECHA]],"YYY")</f>
        <v>2025</v>
      </c>
      <c r="E7486" s="2" t="s">
        <v>2328</v>
      </c>
      <c r="F7486" s="2" t="s">
        <v>7595</v>
      </c>
      <c r="G7486" s="2" t="s">
        <v>10002</v>
      </c>
      <c r="H7486">
        <v>20454067682</v>
      </c>
      <c r="I7486" t="str">
        <f>INDEX([1]BCLIENTES!B:B,MATCH(Tabla5[[#This Row],[RUC]],[1]BCLIENTES!A:A,0))</f>
        <v xml:space="preserve"> FERRETERIA Y MATERIALES DE CONSTRUCCION S.R.L. - FEMACO S.R.L.</v>
      </c>
      <c r="J7486" t="e">
        <f>INDEX([1]!Tabla1[DISTRITO],MATCH(Tabla5[[#This Row],[RUC]],[1]!Tabla1[RUC],0))</f>
        <v>#REF!</v>
      </c>
      <c r="K7486" t="str">
        <f>INDEX([1]BCLIENTES!H:H,MATCH(Tabla5[[#This Row],[RUC]],[1]BCLIENTES!A:A,0))</f>
        <v xml:space="preserve"> AREQUIPA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tr">
        <f>TEXT(Tabla5[[#This Row],[FECHA]],"MMM")</f>
        <v>Ene</v>
      </c>
      <c r="D7487" s="1" t="str">
        <f>TEXT(Tabla5[[#This Row],[FECHA]],"YYY")</f>
        <v>2025</v>
      </c>
      <c r="E7487" s="2" t="s">
        <v>143</v>
      </c>
      <c r="F7487" s="2" t="s">
        <v>7597</v>
      </c>
      <c r="G7487" s="2" t="s">
        <v>10005</v>
      </c>
      <c r="H7487">
        <v>20611763663</v>
      </c>
      <c r="I7487" t="str">
        <f>INDEX([1]BCLIENTES!B:B,MATCH(Tabla5[[#This Row],[RUC]],[1]BCLIENTES!A:A,0))</f>
        <v xml:space="preserve"> DISTRIBUCION E INVERSIONES ALEX E.I.R.L.</v>
      </c>
      <c r="J7487" t="e">
        <f>INDEX([1]!Tabla1[DISTRITO],MATCH(Tabla5[[#This Row],[RUC]],[1]!Tabla1[RUC],0))</f>
        <v>#REF!</v>
      </c>
      <c r="K7487" t="str">
        <f>INDEX([1]BCLIENTES!H:H,MATCH(Tabla5[[#This Row],[RUC]],[1]BCLIENTES!A:A,0))</f>
        <v xml:space="preserve"> LIMA 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tr">
        <f>TEXT(Tabla5[[#This Row],[FECHA]],"MMM")</f>
        <v>Ene</v>
      </c>
      <c r="D7488" s="1" t="str">
        <f>TEXT(Tabla5[[#This Row],[FECHA]],"YYY")</f>
        <v>2025</v>
      </c>
      <c r="E7488" s="2" t="s">
        <v>143</v>
      </c>
      <c r="F7488" s="2" t="s">
        <v>7598</v>
      </c>
      <c r="G7488" s="2" t="s">
        <v>10001</v>
      </c>
      <c r="H7488">
        <v>20513874651</v>
      </c>
      <c r="I7488" t="str">
        <f>INDEX([1]BCLIENTES!B:B,MATCH(Tabla5[[#This Row],[RUC]],[1]BCLIENTES!A:A,0))</f>
        <v xml:space="preserve"> INVERSIONES ROMERO &amp; CIA S.A.C.</v>
      </c>
      <c r="J7488" t="e">
        <f>INDEX([1]!Tabla1[DISTRITO],MATCH(Tabla5[[#This Row],[RUC]],[1]!Tabla1[RUC],0))</f>
        <v>#REF!</v>
      </c>
      <c r="K7488" t="str">
        <f>INDEX([1]BCLIENTES!H:H,MATCH(Tabla5[[#This Row],[RUC]],[1]BCLIENTES!A:A,0))</f>
        <v xml:space="preserve"> LIMA 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tr">
        <f>TEXT(Tabla5[[#This Row],[FECHA]],"MMM")</f>
        <v>Ene</v>
      </c>
      <c r="D7489" s="1" t="str">
        <f>TEXT(Tabla5[[#This Row],[FECHA]],"YYY")</f>
        <v>2025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tr">
        <f>INDEX([1]BCLIENTES!B:B,MATCH(Tabla5[[#This Row],[RUC]],[1]BCLIENTES!A:A,0))</f>
        <v xml:space="preserve"> DISTRIBUIDORA GERARD E.I.R.L.</v>
      </c>
      <c r="J7489" t="e">
        <f>INDEX([1]!Tabla1[DISTRITO],MATCH(Tabla5[[#This Row],[RUC]],[1]!Tabla1[RUC],0))</f>
        <v>#REF!</v>
      </c>
      <c r="K7489" t="str">
        <f>INDEX([1]BCLIENTES!H:H,MATCH(Tabla5[[#This Row],[RUC]],[1]BCLIENTES!A:A,0))</f>
        <v xml:space="preserve"> LIMA 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tr">
        <f>TEXT(Tabla5[[#This Row],[FECHA]],"MMM")</f>
        <v>Ene</v>
      </c>
      <c r="D7490" s="1" t="str">
        <f>TEXT(Tabla5[[#This Row],[FECHA]],"YYY")</f>
        <v>2025</v>
      </c>
      <c r="E7490" s="2" t="s">
        <v>143</v>
      </c>
      <c r="F7490" s="2" t="s">
        <v>7600</v>
      </c>
      <c r="G7490" s="2" t="s">
        <v>10005</v>
      </c>
      <c r="H7490">
        <v>10478983714</v>
      </c>
      <c r="I7490" t="str">
        <f>INDEX([1]BCLIENTES!B:B,MATCH(Tabla5[[#This Row],[RUC]],[1]BCLIENTES!A:A,0))</f>
        <v xml:space="preserve"> SICCHA ABANTO NEILI PRESTILA</v>
      </c>
      <c r="J7490" t="e">
        <f>INDEX([1]!Tabla1[DISTRITO],MATCH(Tabla5[[#This Row],[RUC]],[1]!Tabla1[RUC],0))</f>
        <v>#REF!</v>
      </c>
      <c r="K7490" t="str">
        <f>INDEX([1]BCLIENTES!H:H,MATCH(Tabla5[[#This Row],[RUC]],[1]BCLIENTES!A:A,0))</f>
        <v xml:space="preserve"> LIMA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tr">
        <f>TEXT(Tabla5[[#This Row],[FECHA]],"MMM")</f>
        <v>Feb</v>
      </c>
      <c r="D7491" s="1" t="str">
        <f>TEXT(Tabla5[[#This Row],[FECHA]],"YYY")</f>
        <v>2025</v>
      </c>
      <c r="E7491" s="2" t="s">
        <v>143</v>
      </c>
      <c r="F7491" s="2" t="s">
        <v>7601</v>
      </c>
      <c r="G7491" s="2" t="s">
        <v>10001</v>
      </c>
      <c r="H7491">
        <v>20612139840</v>
      </c>
      <c r="I7491" t="str">
        <f>INDEX([1]BCLIENTES!B:B,MATCH(Tabla5[[#This Row],[RUC]],[1]BCLIENTES!A:A,0))</f>
        <v xml:space="preserve"> COEFA PERU S.A.C.</v>
      </c>
      <c r="J7491" t="e">
        <f>INDEX([1]!Tabla1[DISTRITO],MATCH(Tabla5[[#This Row],[RUC]],[1]!Tabla1[RUC],0))</f>
        <v>#REF!</v>
      </c>
      <c r="K7491" t="str">
        <f>INDEX([1]BCLIENTES!H:H,MATCH(Tabla5[[#This Row],[RUC]],[1]BCLIENTES!A:A,0))</f>
        <v xml:space="preserve"> LIMA 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tr">
        <f>TEXT(Tabla5[[#This Row],[FECHA]],"MMM")</f>
        <v>Feb</v>
      </c>
      <c r="D7492" s="1" t="str">
        <f>TEXT(Tabla5[[#This Row],[FECHA]],"YYY")</f>
        <v>2025</v>
      </c>
      <c r="E7492" s="2" t="s">
        <v>143</v>
      </c>
      <c r="F7492" s="2" t="s">
        <v>7602</v>
      </c>
      <c r="G7492" s="2" t="s">
        <v>10001</v>
      </c>
      <c r="H7492">
        <v>10710115082</v>
      </c>
      <c r="I7492" t="str">
        <f>INDEX([1]BCLIENTES!B:B,MATCH(Tabla5[[#This Row],[RUC]],[1]BCLIENTES!A:A,0))</f>
        <v xml:space="preserve"> TAIPE SILVA JHAN JHOZSET</v>
      </c>
      <c r="J7492" t="e">
        <f>INDEX([1]!Tabla1[DISTRITO],MATCH(Tabla5[[#This Row],[RUC]],[1]!Tabla1[RUC],0))</f>
        <v>#REF!</v>
      </c>
      <c r="K7492" t="str">
        <f>INDEX([1]BCLIENTES!H:H,MATCH(Tabla5[[#This Row],[RUC]],[1]BCLIENTES!A:A,0))</f>
        <v xml:space="preserve"> LIMA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tr">
        <f>TEXT(Tabla5[[#This Row],[FECHA]],"MMM")</f>
        <v>Feb</v>
      </c>
      <c r="D7493" s="1" t="str">
        <f>TEXT(Tabla5[[#This Row],[FECHA]],"YYY")</f>
        <v>2025</v>
      </c>
      <c r="E7493" s="2" t="s">
        <v>143</v>
      </c>
      <c r="F7493" s="2" t="s">
        <v>7603</v>
      </c>
      <c r="G7493" s="2" t="s">
        <v>10001</v>
      </c>
      <c r="H7493">
        <v>20611300451</v>
      </c>
      <c r="I7493" t="str">
        <f>INDEX([1]BCLIENTES!B:B,MATCH(Tabla5[[#This Row],[RUC]],[1]BCLIENTES!A:A,0))</f>
        <v>NEGOCIOS E INVERSIONES YABAR E.I.R.L.</v>
      </c>
      <c r="J7493" t="e">
        <f>INDEX([1]!Tabla1[DISTRITO],MATCH(Tabla5[[#This Row],[RUC]],[1]!Tabla1[RUC],0))</f>
        <v>#REF!</v>
      </c>
      <c r="K7493" t="str">
        <f>INDEX([1]BCLIENTES!H:H,MATCH(Tabla5[[#This Row],[RUC]],[1]BCLIENTES!A:A,0))</f>
        <v>NASCA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tr">
        <f>TEXT(Tabla5[[#This Row],[FECHA]],"MMM")</f>
        <v>Feb</v>
      </c>
      <c r="D7494" s="1" t="str">
        <f>TEXT(Tabla5[[#This Row],[FECHA]],"YYY")</f>
        <v>2025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tr">
        <f>INDEX([1]BCLIENTES!B:B,MATCH(Tabla5[[#This Row],[RUC]],[1]BCLIENTES!A:A,0))</f>
        <v xml:space="preserve"> INVERSIONES VALLEMONT S.A.C.</v>
      </c>
      <c r="J7494" t="e">
        <f>INDEX([1]!Tabla1[DISTRITO],MATCH(Tabla5[[#This Row],[RUC]],[1]!Tabla1[RUC],0))</f>
        <v>#REF!</v>
      </c>
      <c r="K7494" t="str">
        <f>INDEX([1]BCLIENTES!H:H,MATCH(Tabla5[[#This Row],[RUC]],[1]BCLIENTES!A:A,0))</f>
        <v xml:space="preserve"> LIMA 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tr">
        <f>TEXT(Tabla5[[#This Row],[FECHA]],"MMM")</f>
        <v>Feb</v>
      </c>
      <c r="D7495" s="1" t="str">
        <f>TEXT(Tabla5[[#This Row],[FECHA]],"YYY")</f>
        <v>2025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tr">
        <f>INDEX([1]BCLIENTES!B:B,MATCH(Tabla5[[#This Row],[RUC]],[1]BCLIENTES!A:A,0))</f>
        <v xml:space="preserve"> DISTRIBUIDORA GERARD E.I.R.L.</v>
      </c>
      <c r="J7495" t="e">
        <f>INDEX([1]!Tabla1[DISTRITO],MATCH(Tabla5[[#This Row],[RUC]],[1]!Tabla1[RUC],0))</f>
        <v>#REF!</v>
      </c>
      <c r="K7495" t="str">
        <f>INDEX([1]BCLIENTES!H:H,MATCH(Tabla5[[#This Row],[RUC]],[1]BCLIENTES!A:A,0))</f>
        <v xml:space="preserve"> LIMA 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tr">
        <f>TEXT(Tabla5[[#This Row],[FECHA]],"MMM")</f>
        <v>Feb</v>
      </c>
      <c r="D7496" s="1" t="str">
        <f>TEXT(Tabla5[[#This Row],[FECHA]],"YYY")</f>
        <v>2025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tr">
        <f>INDEX([1]BCLIENTES!B:B,MATCH(Tabla5[[#This Row],[RUC]],[1]BCLIENTES!A:A,0))</f>
        <v xml:space="preserve"> DISTRIBUIDORA GERARD E.I.R.L.</v>
      </c>
      <c r="J7496" t="e">
        <f>INDEX([1]!Tabla1[DISTRITO],MATCH(Tabla5[[#This Row],[RUC]],[1]!Tabla1[RUC],0))</f>
        <v>#REF!</v>
      </c>
      <c r="K7496" t="str">
        <f>INDEX([1]BCLIENTES!H:H,MATCH(Tabla5[[#This Row],[RUC]],[1]BCLIENTES!A:A,0))</f>
        <v xml:space="preserve"> LIMA 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tr">
        <f>TEXT(Tabla5[[#This Row],[FECHA]],"MMM")</f>
        <v>Feb</v>
      </c>
      <c r="D7497" s="1" t="str">
        <f>TEXT(Tabla5[[#This Row],[FECHA]],"YYY")</f>
        <v>2025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tr">
        <f>INDEX([1]BCLIENTES!B:B,MATCH(Tabla5[[#This Row],[RUC]],[1]BCLIENTES!A:A,0))</f>
        <v xml:space="preserve"> SALAZAR BAUTISTA OLGA DEL PILAR</v>
      </c>
      <c r="J7497" t="e">
        <f>INDEX([1]!Tabla1[DISTRITO],MATCH(Tabla5[[#This Row],[RUC]],[1]!Tabla1[RUC],0))</f>
        <v>#REF!</v>
      </c>
      <c r="K7497" t="str">
        <f>INDEX([1]BCLIENTES!H:H,MATCH(Tabla5[[#This Row],[RUC]],[1]BCLIENTES!A:A,0))</f>
        <v>LIMA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tr">
        <f>TEXT(Tabla5[[#This Row],[FECHA]],"MMM")</f>
        <v>Feb</v>
      </c>
      <c r="D7498" s="1" t="str">
        <f>TEXT(Tabla5[[#This Row],[FECHA]],"YYY")</f>
        <v>2025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tr">
        <f>INDEX([1]BCLIENTES!B:B,MATCH(Tabla5[[#This Row],[RUC]],[1]BCLIENTES!A:A,0))</f>
        <v xml:space="preserve"> BAZAN SILVESTRE JUAN ANGEL</v>
      </c>
      <c r="J7498" t="e">
        <f>INDEX([1]!Tabla1[DISTRITO],MATCH(Tabla5[[#This Row],[RUC]],[1]!Tabla1[RUC],0))</f>
        <v>#REF!</v>
      </c>
      <c r="K7498" t="str">
        <f>INDEX([1]BCLIENTES!H:H,MATCH(Tabla5[[#This Row],[RUC]],[1]BCLIENTES!A:A,0))</f>
        <v xml:space="preserve"> HUAROCHIRI 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tr">
        <f>TEXT(Tabla5[[#This Row],[FECHA]],"MMM")</f>
        <v>Feb</v>
      </c>
      <c r="D7499" s="1" t="str">
        <f>TEXT(Tabla5[[#This Row],[FECHA]],"YYY")</f>
        <v>2025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tr">
        <f>INDEX([1]BCLIENTES!B:B,MATCH(Tabla5[[#This Row],[RUC]],[1]BCLIENTES!A:A,0))</f>
        <v xml:space="preserve"> DISTRIBUIDORA GERARD E.I.R.L.</v>
      </c>
      <c r="J7499" t="e">
        <f>INDEX([1]!Tabla1[DISTRITO],MATCH(Tabla5[[#This Row],[RUC]],[1]!Tabla1[RUC],0))</f>
        <v>#REF!</v>
      </c>
      <c r="K7499" t="str">
        <f>INDEX([1]BCLIENTES!H:H,MATCH(Tabla5[[#This Row],[RUC]],[1]BCLIENTES!A:A,0))</f>
        <v xml:space="preserve"> LIMA 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tr">
        <f>TEXT(Tabla5[[#This Row],[FECHA]],"MMM")</f>
        <v>Feb</v>
      </c>
      <c r="D7500" s="1" t="str">
        <f>TEXT(Tabla5[[#This Row],[FECHA]],"YYY")</f>
        <v>2025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tr">
        <f>INDEX([1]BCLIENTES!B:B,MATCH(Tabla5[[#This Row],[RUC]],[1]BCLIENTES!A:A,0))</f>
        <v xml:space="preserve"> FERRETERIA MIRIAN E.I.R.L.</v>
      </c>
      <c r="J7500" t="e">
        <f>INDEX([1]!Tabla1[DISTRITO],MATCH(Tabla5[[#This Row],[RUC]],[1]!Tabla1[RUC],0))</f>
        <v>#REF!</v>
      </c>
      <c r="K7500" t="str">
        <f>INDEX([1]BCLIENTES!H:H,MATCH(Tabla5[[#This Row],[RUC]],[1]BCLIENTES!A:A,0))</f>
        <v xml:space="preserve"> LIMA 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tr">
        <f>TEXT(Tabla5[[#This Row],[FECHA]],"MMM")</f>
        <v>Feb</v>
      </c>
      <c r="D7501" s="1" t="str">
        <f>TEXT(Tabla5[[#This Row],[FECHA]],"YYY")</f>
        <v>2025</v>
      </c>
      <c r="E7501" s="2" t="s">
        <v>143</v>
      </c>
      <c r="F7501" s="2" t="s">
        <v>7611</v>
      </c>
      <c r="G7501" s="2" t="s">
        <v>9997</v>
      </c>
      <c r="H7501">
        <v>1</v>
      </c>
      <c r="I7501" t="str">
        <f>INDEX([1]BCLIENTES!B:B,MATCH(Tabla5[[#This Row],[RUC]],[1]BCLIENTES!A:A,0))</f>
        <v>ANULADO</v>
      </c>
      <c r="J7501" t="e">
        <f>INDEX([1]!Tabla1[DISTRITO],MATCH(Tabla5[[#This Row],[RUC]],[1]!Tabla1[RUC],0))</f>
        <v>#REF!</v>
      </c>
      <c r="K7501" t="str">
        <f>INDEX([1]BCLIENTES!H:H,MATCH(Tabla5[[#This Row],[RUC]],[1]BCLIENTES!A:A,0))</f>
        <v>ANULADO</v>
      </c>
      <c r="L7501" s="3">
        <v>0</v>
      </c>
    </row>
    <row r="7502" spans="1:12" x14ac:dyDescent="0.25">
      <c r="A7502" t="s">
        <v>12</v>
      </c>
      <c r="B7502" s="1">
        <v>45694</v>
      </c>
      <c r="C7502" s="1" t="str">
        <f>TEXT(Tabla5[[#This Row],[FECHA]],"MMM")</f>
        <v>Feb</v>
      </c>
      <c r="D7502" s="1" t="str">
        <f>TEXT(Tabla5[[#This Row],[FECHA]],"YYY")</f>
        <v>2025</v>
      </c>
      <c r="E7502" s="2" t="s">
        <v>143</v>
      </c>
      <c r="F7502" s="2" t="s">
        <v>7612</v>
      </c>
      <c r="G7502" s="2" t="s">
        <v>9997</v>
      </c>
      <c r="H7502">
        <v>1</v>
      </c>
      <c r="I7502" t="str">
        <f>INDEX([1]BCLIENTES!B:B,MATCH(Tabla5[[#This Row],[RUC]],[1]BCLIENTES!A:A,0))</f>
        <v>ANULADO</v>
      </c>
      <c r="J7502" t="e">
        <f>INDEX([1]!Tabla1[DISTRITO],MATCH(Tabla5[[#This Row],[RUC]],[1]!Tabla1[RUC],0))</f>
        <v>#REF!</v>
      </c>
      <c r="K7502" t="str">
        <f>INDEX([1]BCLIENTES!H:H,MATCH(Tabla5[[#This Row],[RUC]],[1]BCLIENTES!A:A,0))</f>
        <v>ANULADO</v>
      </c>
      <c r="L7502" s="3">
        <v>0</v>
      </c>
    </row>
    <row r="7503" spans="1:12" x14ac:dyDescent="0.25">
      <c r="A7503" t="s">
        <v>12</v>
      </c>
      <c r="B7503" s="1">
        <v>45694</v>
      </c>
      <c r="C7503" s="1" t="str">
        <f>TEXT(Tabla5[[#This Row],[FECHA]],"MMM")</f>
        <v>Feb</v>
      </c>
      <c r="D7503" s="1" t="str">
        <f>TEXT(Tabla5[[#This Row],[FECHA]],"YYY")</f>
        <v>2025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tr">
        <f>INDEX([1]BCLIENTES!B:B,MATCH(Tabla5[[#This Row],[RUC]],[1]BCLIENTES!A:A,0))</f>
        <v xml:space="preserve"> FERREQASA E.I.R.L.</v>
      </c>
      <c r="J7503" t="e">
        <f>INDEX([1]!Tabla1[DISTRITO],MATCH(Tabla5[[#This Row],[RUC]],[1]!Tabla1[RUC],0))</f>
        <v>#REF!</v>
      </c>
      <c r="K7503" t="str">
        <f>INDEX([1]BCLIENTES!H:H,MATCH(Tabla5[[#This Row],[RUC]],[1]BCLIENTES!A:A,0))</f>
        <v xml:space="preserve"> LIMA 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tr">
        <f>TEXT(Tabla5[[#This Row],[FECHA]],"MMM")</f>
        <v>Feb</v>
      </c>
      <c r="D7504" s="1" t="str">
        <f>TEXT(Tabla5[[#This Row],[FECHA]],"YYY")</f>
        <v>2025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tr">
        <f>INDEX([1]BCLIENTES!B:B,MATCH(Tabla5[[#This Row],[RUC]],[1]BCLIENTES!A:A,0))</f>
        <v xml:space="preserve"> SALAZAR BAUTISTA OLGA DEL PILAR</v>
      </c>
      <c r="J7504" t="e">
        <f>INDEX([1]!Tabla1[DISTRITO],MATCH(Tabla5[[#This Row],[RUC]],[1]!Tabla1[RUC],0))</f>
        <v>#REF!</v>
      </c>
      <c r="K7504" t="str">
        <f>INDEX([1]BCLIENTES!H:H,MATCH(Tabla5[[#This Row],[RUC]],[1]BCLIENTES!A:A,0))</f>
        <v>LIMA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tr">
        <f>TEXT(Tabla5[[#This Row],[FECHA]],"MMM")</f>
        <v>Feb</v>
      </c>
      <c r="D7505" s="1" t="str">
        <f>TEXT(Tabla5[[#This Row],[FECHA]],"YYY")</f>
        <v>2025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tr">
        <f>INDEX([1]BCLIENTES!B:B,MATCH(Tabla5[[#This Row],[RUC]],[1]BCLIENTES!A:A,0))</f>
        <v xml:space="preserve"> DISTRIBUIDORA ELECTRICA JARAS S.A.C.</v>
      </c>
      <c r="J7505" t="e">
        <f>INDEX([1]!Tabla1[DISTRITO],MATCH(Tabla5[[#This Row],[RUC]],[1]!Tabla1[RUC],0))</f>
        <v>#REF!</v>
      </c>
      <c r="K7505" t="str">
        <f>INDEX([1]BCLIENTES!H:H,MATCH(Tabla5[[#This Row],[RUC]],[1]BCLIENTES!A:A,0))</f>
        <v xml:space="preserve"> LIMA 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tr">
        <f>TEXT(Tabla5[[#This Row],[FECHA]],"MMM")</f>
        <v>Feb</v>
      </c>
      <c r="D7506" s="1" t="str">
        <f>TEXT(Tabla5[[#This Row],[FECHA]],"YYY")</f>
        <v>2025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tr">
        <f>INDEX([1]BCLIENTES!B:B,MATCH(Tabla5[[#This Row],[RUC]],[1]BCLIENTES!A:A,0))</f>
        <v xml:space="preserve"> HUARACA LOAYZA OLGA</v>
      </c>
      <c r="J7506" t="e">
        <f>INDEX([1]!Tabla1[DISTRITO],MATCH(Tabla5[[#This Row],[RUC]],[1]!Tabla1[RUC],0))</f>
        <v>#REF!</v>
      </c>
      <c r="K7506" t="str">
        <f>INDEX([1]BCLIENTES!H:H,MATCH(Tabla5[[#This Row],[RUC]],[1]BCLIENTES!A:A,0))</f>
        <v xml:space="preserve"> LIMA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tr">
        <f>TEXT(Tabla5[[#This Row],[FECHA]],"MMM")</f>
        <v>Feb</v>
      </c>
      <c r="D7507" s="1" t="str">
        <f>TEXT(Tabla5[[#This Row],[FECHA]],"YYY")</f>
        <v>2025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tr">
        <f>INDEX([1]BCLIENTES!B:B,MATCH(Tabla5[[#This Row],[RUC]],[1]BCLIENTES!A:A,0))</f>
        <v>SIHUE CAJACHAHUA OLGA ELENA</v>
      </c>
      <c r="J7507" t="e">
        <f>INDEX([1]!Tabla1[DISTRITO],MATCH(Tabla5[[#This Row],[RUC]],[1]!Tabla1[RUC],0))</f>
        <v>#REF!</v>
      </c>
      <c r="K7507" t="str">
        <f>INDEX([1]BCLIENTES!H:H,MATCH(Tabla5[[#This Row],[RUC]],[1]BCLIENTES!A:A,0))</f>
        <v>LIMA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tr">
        <f>TEXT(Tabla5[[#This Row],[FECHA]],"MMM")</f>
        <v>Feb</v>
      </c>
      <c r="D7508" s="1" t="str">
        <f>TEXT(Tabla5[[#This Row],[FECHA]],"YYY")</f>
        <v>2025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tr">
        <f>INDEX([1]BCLIENTES!B:B,MATCH(Tabla5[[#This Row],[RUC]],[1]BCLIENTES!A:A,0))</f>
        <v xml:space="preserve"> INVERSIONES VALLEMONT S.A.C.</v>
      </c>
      <c r="J7508" t="e">
        <f>INDEX([1]!Tabla1[DISTRITO],MATCH(Tabla5[[#This Row],[RUC]],[1]!Tabla1[RUC],0))</f>
        <v>#REF!</v>
      </c>
      <c r="K7508" t="str">
        <f>INDEX([1]BCLIENTES!H:H,MATCH(Tabla5[[#This Row],[RUC]],[1]BCLIENTES!A:A,0))</f>
        <v xml:space="preserve"> LIMA 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tr">
        <f>TEXT(Tabla5[[#This Row],[FECHA]],"MMM")</f>
        <v>Feb</v>
      </c>
      <c r="D7509" s="1" t="str">
        <f>TEXT(Tabla5[[#This Row],[FECHA]],"YYY")</f>
        <v>2025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tr">
        <f>INDEX([1]BCLIENTES!B:B,MATCH(Tabla5[[#This Row],[RUC]],[1]BCLIENTES!A:A,0))</f>
        <v xml:space="preserve"> DISTRIBUIDORA GERARD E.I.R.L.</v>
      </c>
      <c r="J7509" t="e">
        <f>INDEX([1]!Tabla1[DISTRITO],MATCH(Tabla5[[#This Row],[RUC]],[1]!Tabla1[RUC],0))</f>
        <v>#REF!</v>
      </c>
      <c r="K7509" t="str">
        <f>INDEX([1]BCLIENTES!H:H,MATCH(Tabla5[[#This Row],[RUC]],[1]BCLIENTES!A:A,0))</f>
        <v xml:space="preserve"> LIMA 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tr">
        <f>TEXT(Tabla5[[#This Row],[FECHA]],"MMM")</f>
        <v>Feb</v>
      </c>
      <c r="D7510" s="1" t="str">
        <f>TEXT(Tabla5[[#This Row],[FECHA]],"YYY")</f>
        <v>2025</v>
      </c>
      <c r="E7510" s="2" t="s">
        <v>143</v>
      </c>
      <c r="F7510" s="2" t="s">
        <v>7620</v>
      </c>
      <c r="G7510" s="2" t="s">
        <v>10005</v>
      </c>
      <c r="H7510">
        <v>20611857013</v>
      </c>
      <c r="I7510" t="str">
        <f>INDEX([1]BCLIENTES!B:B,MATCH(Tabla5[[#This Row],[RUC]],[1]BCLIENTES!A:A,0))</f>
        <v xml:space="preserve"> GRUPO OCHO REGIONES S.A.C.</v>
      </c>
      <c r="J7510" t="e">
        <f>INDEX([1]!Tabla1[DISTRITO],MATCH(Tabla5[[#This Row],[RUC]],[1]!Tabla1[RUC],0))</f>
        <v>#REF!</v>
      </c>
      <c r="K7510" t="str">
        <f>INDEX([1]BCLIENTES!H:H,MATCH(Tabla5[[#This Row],[RUC]],[1]BCLIENTES!A:A,0))</f>
        <v xml:space="preserve"> LIMA 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tr">
        <f>TEXT(Tabla5[[#This Row],[FECHA]],"MMM")</f>
        <v>Feb</v>
      </c>
      <c r="D7511" s="1" t="str">
        <f>TEXT(Tabla5[[#This Row],[FECHA]],"YYY")</f>
        <v>2025</v>
      </c>
      <c r="E7511" s="2" t="s">
        <v>143</v>
      </c>
      <c r="F7511" s="2" t="s">
        <v>7621</v>
      </c>
      <c r="G7511" s="2" t="s">
        <v>10005</v>
      </c>
      <c r="H7511">
        <v>20552601841</v>
      </c>
      <c r="I7511" t="str">
        <f>INDEX([1]BCLIENTES!B:B,MATCH(Tabla5[[#This Row],[RUC]],[1]BCLIENTES!A:A,0))</f>
        <v xml:space="preserve"> IMPORT-EXPORT EMERLUX SOCIEDAD COMERCIAL DE RESPONSABILIDAD LIMITADA - IMPORT-EXPORT EMERLUX S.R.L.</v>
      </c>
      <c r="J7511" t="e">
        <f>INDEX([1]!Tabla1[DISTRITO],MATCH(Tabla5[[#This Row],[RUC]],[1]!Tabla1[RUC],0))</f>
        <v>#REF!</v>
      </c>
      <c r="K7511" t="str">
        <f>INDEX([1]BCLIENTES!H:H,MATCH(Tabla5[[#This Row],[RUC]],[1]BCLIENTES!A:A,0))</f>
        <v xml:space="preserve"> LIMA 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tr">
        <f>TEXT(Tabla5[[#This Row],[FECHA]],"MMM")</f>
        <v>Feb</v>
      </c>
      <c r="D7512" s="1" t="str">
        <f>TEXT(Tabla5[[#This Row],[FECHA]],"YYY")</f>
        <v>2025</v>
      </c>
      <c r="E7512" s="2" t="s">
        <v>143</v>
      </c>
      <c r="F7512" s="2" t="s">
        <v>7622</v>
      </c>
      <c r="G7512" s="2" t="s">
        <v>10005</v>
      </c>
      <c r="H7512">
        <v>10445981210</v>
      </c>
      <c r="I7512" t="str">
        <f>INDEX([1]BCLIENTES!B:B,MATCH(Tabla5[[#This Row],[RUC]],[1]BCLIENTES!A:A,0))</f>
        <v xml:space="preserve"> CALDERON MANAYAY MAXIMA PETRONILA</v>
      </c>
      <c r="J7512" t="e">
        <f>INDEX([1]!Tabla1[DISTRITO],MATCH(Tabla5[[#This Row],[RUC]],[1]!Tabla1[RUC],0))</f>
        <v>#REF!</v>
      </c>
      <c r="K7512" t="str">
        <f>INDEX([1]BCLIENTES!H:H,MATCH(Tabla5[[#This Row],[RUC]],[1]BCLIENTES!A:A,0))</f>
        <v xml:space="preserve"> LIMA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tr">
        <f>TEXT(Tabla5[[#This Row],[FECHA]],"MMM")</f>
        <v>Feb</v>
      </c>
      <c r="D7513" s="1" t="str">
        <f>TEXT(Tabla5[[#This Row],[FECHA]],"YYY")</f>
        <v>2025</v>
      </c>
      <c r="E7513" s="2" t="s">
        <v>143</v>
      </c>
      <c r="F7513" s="2" t="s">
        <v>7623</v>
      </c>
      <c r="G7513" s="2" t="s">
        <v>10005</v>
      </c>
      <c r="H7513">
        <v>10412310719</v>
      </c>
      <c r="I7513" t="str">
        <f>INDEX([1]BCLIENTES!B:B,MATCH(Tabla5[[#This Row],[RUC]],[1]BCLIENTES!A:A,0))</f>
        <v xml:space="preserve"> LLONTOP CHAPOÑAN MARIA ADELINA</v>
      </c>
      <c r="J7513" t="e">
        <f>INDEX([1]!Tabla1[DISTRITO],MATCH(Tabla5[[#This Row],[RUC]],[1]!Tabla1[RUC],0))</f>
        <v>#REF!</v>
      </c>
      <c r="K7513" t="str">
        <f>INDEX([1]BCLIENTES!H:H,MATCH(Tabla5[[#This Row],[RUC]],[1]BCLIENTES!A:A,0))</f>
        <v xml:space="preserve"> LIMA 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tr">
        <f>TEXT(Tabla5[[#This Row],[FECHA]],"MMM")</f>
        <v>Feb</v>
      </c>
      <c r="D7514" s="1" t="str">
        <f>TEXT(Tabla5[[#This Row],[FECHA]],"YYY")</f>
        <v>2025</v>
      </c>
      <c r="E7514" s="2" t="s">
        <v>143</v>
      </c>
      <c r="F7514" s="2" t="s">
        <v>7624</v>
      </c>
      <c r="G7514" s="2" t="s">
        <v>10005</v>
      </c>
      <c r="H7514">
        <v>10767974332</v>
      </c>
      <c r="I7514" t="str">
        <f>INDEX([1]BCLIENTES!B:B,MATCH(Tabla5[[#This Row],[RUC]],[1]BCLIENTES!A:A,0))</f>
        <v xml:space="preserve"> GHIGGO DE LA CRUZ ANALI</v>
      </c>
      <c r="J7514" t="e">
        <f>INDEX([1]!Tabla1[DISTRITO],MATCH(Tabla5[[#This Row],[RUC]],[1]!Tabla1[RUC],0))</f>
        <v>#REF!</v>
      </c>
      <c r="K7514" t="str">
        <f>INDEX([1]BCLIENTES!H:H,MATCH(Tabla5[[#This Row],[RUC]],[1]BCLIENTES!A:A,0))</f>
        <v xml:space="preserve"> LIMA 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tr">
        <f>TEXT(Tabla5[[#This Row],[FECHA]],"MMM")</f>
        <v>Feb</v>
      </c>
      <c r="D7515" s="1" t="str">
        <f>TEXT(Tabla5[[#This Row],[FECHA]],"YYY")</f>
        <v>2025</v>
      </c>
      <c r="E7515" s="2" t="s">
        <v>143</v>
      </c>
      <c r="F7515" s="2" t="s">
        <v>7625</v>
      </c>
      <c r="G7515" s="2" t="s">
        <v>10005</v>
      </c>
      <c r="H7515">
        <v>10758201053</v>
      </c>
      <c r="I7515" t="str">
        <f>INDEX([1]BCLIENTES!B:B,MATCH(Tabla5[[#This Row],[RUC]],[1]BCLIENTES!A:A,0))</f>
        <v xml:space="preserve"> GUTIERREZ CRUZ EVANGELINA</v>
      </c>
      <c r="J7515" t="e">
        <f>INDEX([1]!Tabla1[DISTRITO],MATCH(Tabla5[[#This Row],[RUC]],[1]!Tabla1[RUC],0))</f>
        <v>#REF!</v>
      </c>
      <c r="K7515" t="str">
        <f>INDEX([1]BCLIENTES!H:H,MATCH(Tabla5[[#This Row],[RUC]],[1]BCLIENTES!A:A,0))</f>
        <v xml:space="preserve"> LIMA 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tr">
        <f>TEXT(Tabla5[[#This Row],[FECHA]],"MMM")</f>
        <v>Feb</v>
      </c>
      <c r="D7516" s="1" t="str">
        <f>TEXT(Tabla5[[#This Row],[FECHA]],"YYY")</f>
        <v>2025</v>
      </c>
      <c r="E7516" s="2" t="s">
        <v>143</v>
      </c>
      <c r="F7516" s="2" t="s">
        <v>7626</v>
      </c>
      <c r="G7516" s="2" t="s">
        <v>10005</v>
      </c>
      <c r="H7516">
        <v>10722049221</v>
      </c>
      <c r="I7516" t="str">
        <f>INDEX([1]BCLIENTES!B:B,MATCH(Tabla5[[#This Row],[RUC]],[1]BCLIENTES!A:A,0))</f>
        <v xml:space="preserve"> CIRIACO CARHUARICRA JHON FRANKLIN</v>
      </c>
      <c r="J7516" t="e">
        <f>INDEX([1]!Tabla1[DISTRITO],MATCH(Tabla5[[#This Row],[RUC]],[1]!Tabla1[RUC],0))</f>
        <v>#REF!</v>
      </c>
      <c r="K7516" t="str">
        <f>INDEX([1]BCLIENTES!H:H,MATCH(Tabla5[[#This Row],[RUC]],[1]BCLIENTES!A:A,0))</f>
        <v xml:space="preserve"> LIMA 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tr">
        <f>TEXT(Tabla5[[#This Row],[FECHA]],"MMM")</f>
        <v>Feb</v>
      </c>
      <c r="D7517" s="1" t="str">
        <f>TEXT(Tabla5[[#This Row],[FECHA]],"YYY")</f>
        <v>2025</v>
      </c>
      <c r="E7517" s="2" t="s">
        <v>143</v>
      </c>
      <c r="F7517" s="2" t="s">
        <v>7627</v>
      </c>
      <c r="G7517" s="2" t="s">
        <v>10005</v>
      </c>
      <c r="H7517">
        <v>10464825687</v>
      </c>
      <c r="I7517" t="str">
        <f>INDEX([1]BCLIENTES!B:B,MATCH(Tabla5[[#This Row],[RUC]],[1]BCLIENTES!A:A,0))</f>
        <v xml:space="preserve"> RUFASTO PEREZ LUIS ELVER</v>
      </c>
      <c r="J7517" t="e">
        <f>INDEX([1]!Tabla1[DISTRITO],MATCH(Tabla5[[#This Row],[RUC]],[1]!Tabla1[RUC],0))</f>
        <v>#REF!</v>
      </c>
      <c r="K7517" t="str">
        <f>INDEX([1]BCLIENTES!H:H,MATCH(Tabla5[[#This Row],[RUC]],[1]BCLIENTES!A:A,0))</f>
        <v xml:space="preserve"> LIMA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tr">
        <f>TEXT(Tabla5[[#This Row],[FECHA]],"MMM")</f>
        <v>Feb</v>
      </c>
      <c r="D7518" s="1" t="str">
        <f>TEXT(Tabla5[[#This Row],[FECHA]],"YYY")</f>
        <v>2025</v>
      </c>
      <c r="E7518" s="2" t="s">
        <v>143</v>
      </c>
      <c r="F7518" s="2" t="s">
        <v>7628</v>
      </c>
      <c r="G7518" s="2" t="s">
        <v>10005</v>
      </c>
      <c r="H7518">
        <v>20609337380</v>
      </c>
      <c r="I7518" t="str">
        <f>INDEX([1]BCLIENTES!B:B,MATCH(Tabla5[[#This Row],[RUC]],[1]BCLIENTES!A:A,0))</f>
        <v xml:space="preserve"> FERRETERIA P &amp; E SOCIEDAD ANONIMA CERRADA - FERRETERIA P &amp; E S.A.C.</v>
      </c>
      <c r="J7518" t="e">
        <f>INDEX([1]!Tabla1[DISTRITO],MATCH(Tabla5[[#This Row],[RUC]],[1]!Tabla1[RUC],0))</f>
        <v>#REF!</v>
      </c>
      <c r="K7518" t="str">
        <f>INDEX([1]BCLIENTES!H:H,MATCH(Tabla5[[#This Row],[RUC]],[1]BCLIENTES!A:A,0))</f>
        <v xml:space="preserve"> LIMA 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tr">
        <f>TEXT(Tabla5[[#This Row],[FECHA]],"MMM")</f>
        <v>Feb</v>
      </c>
      <c r="D7519" s="1" t="str">
        <f>TEXT(Tabla5[[#This Row],[FECHA]],"YYY")</f>
        <v>2025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tr">
        <f>INDEX([1]BCLIENTES!B:B,MATCH(Tabla5[[#This Row],[RUC]],[1]BCLIENTES!A:A,0))</f>
        <v xml:space="preserve"> GALLARDO TELLO ALBERTO</v>
      </c>
      <c r="J7519" t="e">
        <f>INDEX([1]!Tabla1[DISTRITO],MATCH(Tabla5[[#This Row],[RUC]],[1]!Tabla1[RUC],0))</f>
        <v>#REF!</v>
      </c>
      <c r="K7519" t="str">
        <f>INDEX([1]BCLIENTES!H:H,MATCH(Tabla5[[#This Row],[RUC]],[1]BCLIENTES!A:A,0))</f>
        <v xml:space="preserve"> LIMA 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tr">
        <f>TEXT(Tabla5[[#This Row],[FECHA]],"MMM")</f>
        <v>Feb</v>
      </c>
      <c r="D7520" s="1" t="str">
        <f>TEXT(Tabla5[[#This Row],[FECHA]],"YYY")</f>
        <v>2025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tr">
        <f>INDEX([1]BCLIENTES!B:B,MATCH(Tabla5[[#This Row],[RUC]],[1]BCLIENTES!A:A,0))</f>
        <v xml:space="preserve"> INVERSIONES VALLEMONT S.A.C.</v>
      </c>
      <c r="J7520" t="e">
        <f>INDEX([1]!Tabla1[DISTRITO],MATCH(Tabla5[[#This Row],[RUC]],[1]!Tabla1[RUC],0))</f>
        <v>#REF!</v>
      </c>
      <c r="K7520" t="str">
        <f>INDEX([1]BCLIENTES!H:H,MATCH(Tabla5[[#This Row],[RUC]],[1]BCLIENTES!A:A,0))</f>
        <v xml:space="preserve"> LIMA 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tr">
        <f>TEXT(Tabla5[[#This Row],[FECHA]],"MMM")</f>
        <v>Feb</v>
      </c>
      <c r="D7521" s="1" t="str">
        <f>TEXT(Tabla5[[#This Row],[FECHA]],"YYY")</f>
        <v>2025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tr">
        <f>INDEX([1]BCLIENTES!B:B,MATCH(Tabla5[[#This Row],[RUC]],[1]BCLIENTES!A:A,0))</f>
        <v xml:space="preserve"> INVERSIONES VALLEMONT S.A.C.</v>
      </c>
      <c r="J7521" t="e">
        <f>INDEX([1]!Tabla1[DISTRITO],MATCH(Tabla5[[#This Row],[RUC]],[1]!Tabla1[RUC],0))</f>
        <v>#REF!</v>
      </c>
      <c r="K7521" t="str">
        <f>INDEX([1]BCLIENTES!H:H,MATCH(Tabla5[[#This Row],[RUC]],[1]BCLIENTES!A:A,0))</f>
        <v xml:space="preserve"> LIMA 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tr">
        <f>TEXT(Tabla5[[#This Row],[FECHA]],"MMM")</f>
        <v>Feb</v>
      </c>
      <c r="D7522" s="1" t="str">
        <f>TEXT(Tabla5[[#This Row],[FECHA]],"YYY")</f>
        <v>2025</v>
      </c>
      <c r="E7522" s="2" t="s">
        <v>143</v>
      </c>
      <c r="F7522" s="2" t="s">
        <v>7632</v>
      </c>
      <c r="G7522" s="2" t="s">
        <v>10005</v>
      </c>
      <c r="H7522">
        <v>10440948478</v>
      </c>
      <c r="I7522" t="str">
        <f>INDEX([1]BCLIENTES!B:B,MATCH(Tabla5[[#This Row],[RUC]],[1]BCLIENTES!A:A,0))</f>
        <v xml:space="preserve"> DIONISIO POMA ESTELESTICA EUSTAQUIA</v>
      </c>
      <c r="J7522" t="e">
        <f>INDEX([1]!Tabla1[DISTRITO],MATCH(Tabla5[[#This Row],[RUC]],[1]!Tabla1[RUC],0))</f>
        <v>#REF!</v>
      </c>
      <c r="K7522" t="str">
        <f>INDEX([1]BCLIENTES!H:H,MATCH(Tabla5[[#This Row],[RUC]],[1]BCLIENTES!A:A,0))</f>
        <v xml:space="preserve"> LIMA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tr">
        <f>TEXT(Tabla5[[#This Row],[FECHA]],"MMM")</f>
        <v>Feb</v>
      </c>
      <c r="D7523" s="1" t="str">
        <f>TEXT(Tabla5[[#This Row],[FECHA]],"YYY")</f>
        <v>2025</v>
      </c>
      <c r="E7523" s="2" t="s">
        <v>143</v>
      </c>
      <c r="F7523" s="2" t="s">
        <v>7633</v>
      </c>
      <c r="G7523" s="2" t="s">
        <v>10005</v>
      </c>
      <c r="H7523">
        <v>10767974332</v>
      </c>
      <c r="I7523" t="str">
        <f>INDEX([1]BCLIENTES!B:B,MATCH(Tabla5[[#This Row],[RUC]],[1]BCLIENTES!A:A,0))</f>
        <v xml:space="preserve"> GHIGGO DE LA CRUZ ANALI</v>
      </c>
      <c r="J7523" t="e">
        <f>INDEX([1]!Tabla1[DISTRITO],MATCH(Tabla5[[#This Row],[RUC]],[1]!Tabla1[RUC],0))</f>
        <v>#REF!</v>
      </c>
      <c r="K7523" t="str">
        <f>INDEX([1]BCLIENTES!H:H,MATCH(Tabla5[[#This Row],[RUC]],[1]BCLIENTES!A:A,0))</f>
        <v xml:space="preserve"> LIMA 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tr">
        <f>TEXT(Tabla5[[#This Row],[FECHA]],"MMM")</f>
        <v>Feb</v>
      </c>
      <c r="D7524" s="1" t="str">
        <f>TEXT(Tabla5[[#This Row],[FECHA]],"YYY")</f>
        <v>2025</v>
      </c>
      <c r="E7524" s="2" t="s">
        <v>143</v>
      </c>
      <c r="F7524" s="2" t="s">
        <v>7634</v>
      </c>
      <c r="G7524" s="2" t="s">
        <v>9997</v>
      </c>
      <c r="H7524">
        <v>1</v>
      </c>
      <c r="I7524" t="str">
        <f>INDEX([1]BCLIENTES!B:B,MATCH(Tabla5[[#This Row],[RUC]],[1]BCLIENTES!A:A,0))</f>
        <v>ANULADO</v>
      </c>
      <c r="J7524" t="e">
        <f>INDEX([1]!Tabla1[DISTRITO],MATCH(Tabla5[[#This Row],[RUC]],[1]!Tabla1[RUC],0))</f>
        <v>#REF!</v>
      </c>
      <c r="K7524" t="str">
        <f>INDEX([1]BCLIENTES!H:H,MATCH(Tabla5[[#This Row],[RUC]],[1]BCLIENTES!A:A,0))</f>
        <v>ANULADO</v>
      </c>
      <c r="L7524" s="3">
        <v>0</v>
      </c>
    </row>
    <row r="7525" spans="1:12" x14ac:dyDescent="0.25">
      <c r="A7525" t="s">
        <v>12</v>
      </c>
      <c r="B7525" s="1">
        <v>45695</v>
      </c>
      <c r="C7525" s="1" t="str">
        <f>TEXT(Tabla5[[#This Row],[FECHA]],"MMM")</f>
        <v>Feb</v>
      </c>
      <c r="D7525" s="1" t="str">
        <f>TEXT(Tabla5[[#This Row],[FECHA]],"YYY")</f>
        <v>2025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tr">
        <f>INDEX([1]BCLIENTES!B:B,MATCH(Tabla5[[#This Row],[RUC]],[1]BCLIENTES!A:A,0))</f>
        <v xml:space="preserve"> DISTRIBUIDORA GERARD E.I.R.L.</v>
      </c>
      <c r="J7525" t="e">
        <f>INDEX([1]!Tabla1[DISTRITO],MATCH(Tabla5[[#This Row],[RUC]],[1]!Tabla1[RUC],0))</f>
        <v>#REF!</v>
      </c>
      <c r="K7525" t="str">
        <f>INDEX([1]BCLIENTES!H:H,MATCH(Tabla5[[#This Row],[RUC]],[1]BCLIENTES!A:A,0))</f>
        <v xml:space="preserve"> LIMA 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tr">
        <f>TEXT(Tabla5[[#This Row],[FECHA]],"MMM")</f>
        <v>Feb</v>
      </c>
      <c r="D7526" s="1" t="str">
        <f>TEXT(Tabla5[[#This Row],[FECHA]],"YYY")</f>
        <v>2025</v>
      </c>
      <c r="E7526" s="2" t="s">
        <v>143</v>
      </c>
      <c r="F7526" s="2" t="s">
        <v>7636</v>
      </c>
      <c r="G7526" s="2" t="s">
        <v>10001</v>
      </c>
      <c r="H7526">
        <v>20600355008</v>
      </c>
      <c r="I7526" t="str">
        <f>INDEX([1]BCLIENTES!B:B,MATCH(Tabla5[[#This Row],[RUC]],[1]BCLIENTES!A:A,0))</f>
        <v xml:space="preserve"> SOLUCIONES ELECTRICAS TORRES S.A.C.</v>
      </c>
      <c r="J7526" t="e">
        <f>INDEX([1]!Tabla1[DISTRITO],MATCH(Tabla5[[#This Row],[RUC]],[1]!Tabla1[RUC],0))</f>
        <v>#REF!</v>
      </c>
      <c r="K7526" t="str">
        <f>INDEX([1]BCLIENTES!H:H,MATCH(Tabla5[[#This Row],[RUC]],[1]BCLIENTES!A:A,0))</f>
        <v xml:space="preserve"> LIMA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tr">
        <f>TEXT(Tabla5[[#This Row],[FECHA]],"MMM")</f>
        <v>Feb</v>
      </c>
      <c r="D7527" s="1" t="str">
        <f>TEXT(Tabla5[[#This Row],[FECHA]],"YYY")</f>
        <v>2025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tr">
        <f>INDEX([1]BCLIENTES!B:B,MATCH(Tabla5[[#This Row],[RUC]],[1]BCLIENTES!A:A,0))</f>
        <v xml:space="preserve"> INVERSIONES VALLEMONT S.A.C.</v>
      </c>
      <c r="J7527" t="e">
        <f>INDEX([1]!Tabla1[DISTRITO],MATCH(Tabla5[[#This Row],[RUC]],[1]!Tabla1[RUC],0))</f>
        <v>#REF!</v>
      </c>
      <c r="K7527" t="str">
        <f>INDEX([1]BCLIENTES!H:H,MATCH(Tabla5[[#This Row],[RUC]],[1]BCLIENTES!A:A,0))</f>
        <v xml:space="preserve"> LIMA 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tr">
        <f>TEXT(Tabla5[[#This Row],[FECHA]],"MMM")</f>
        <v>Feb</v>
      </c>
      <c r="D7528" s="1" t="str">
        <f>TEXT(Tabla5[[#This Row],[FECHA]],"YYY")</f>
        <v>2025</v>
      </c>
      <c r="E7528" s="2" t="s">
        <v>143</v>
      </c>
      <c r="F7528" s="2" t="s">
        <v>7638</v>
      </c>
      <c r="G7528" s="2" t="s">
        <v>9997</v>
      </c>
      <c r="H7528">
        <v>1</v>
      </c>
      <c r="I7528" t="str">
        <f>INDEX([1]BCLIENTES!B:B,MATCH(Tabla5[[#This Row],[RUC]],[1]BCLIENTES!A:A,0))</f>
        <v>ANULADO</v>
      </c>
      <c r="J7528" t="e">
        <f>INDEX([1]!Tabla1[DISTRITO],MATCH(Tabla5[[#This Row],[RUC]],[1]!Tabla1[RUC],0))</f>
        <v>#REF!</v>
      </c>
      <c r="K7528" t="str">
        <f>INDEX([1]BCLIENTES!H:H,MATCH(Tabla5[[#This Row],[RUC]],[1]BCLIENTES!A:A,0))</f>
        <v>ANULADO</v>
      </c>
      <c r="L7528" s="3">
        <v>0</v>
      </c>
    </row>
    <row r="7529" spans="1:12" x14ac:dyDescent="0.25">
      <c r="A7529" t="s">
        <v>12</v>
      </c>
      <c r="B7529" s="1">
        <v>45698</v>
      </c>
      <c r="C7529" s="1" t="str">
        <f>TEXT(Tabla5[[#This Row],[FECHA]],"MMM")</f>
        <v>Feb</v>
      </c>
      <c r="D7529" s="1" t="str">
        <f>TEXT(Tabla5[[#This Row],[FECHA]],"YYY")</f>
        <v>2025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tr">
        <f>INDEX([1]BCLIENTES!B:B,MATCH(Tabla5[[#This Row],[RUC]],[1]BCLIENTES!A:A,0))</f>
        <v xml:space="preserve"> SOTO ROBLES NANCY MARLENI</v>
      </c>
      <c r="J7529" t="e">
        <f>INDEX([1]!Tabla1[DISTRITO],MATCH(Tabla5[[#This Row],[RUC]],[1]!Tabla1[RUC],0))</f>
        <v>#REF!</v>
      </c>
      <c r="K7529" t="str">
        <f>INDEX([1]BCLIENTES!H:H,MATCH(Tabla5[[#This Row],[RUC]],[1]BCLIENTES!A:A,0))</f>
        <v xml:space="preserve"> LIMA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tr">
        <f>TEXT(Tabla5[[#This Row],[FECHA]],"MMM")</f>
        <v>Feb</v>
      </c>
      <c r="D7530" s="1" t="str">
        <f>TEXT(Tabla5[[#This Row],[FECHA]],"YYY")</f>
        <v>2025</v>
      </c>
      <c r="E7530" s="2" t="s">
        <v>143</v>
      </c>
      <c r="F7530" s="2" t="s">
        <v>7640</v>
      </c>
      <c r="G7530" s="2" t="s">
        <v>10001</v>
      </c>
      <c r="H7530">
        <v>10421519078</v>
      </c>
      <c r="I7530" t="str">
        <f>INDEX([1]BCLIENTES!B:B,MATCH(Tabla5[[#This Row],[RUC]],[1]BCLIENTES!A:A,0))</f>
        <v>CHINCHAYHUARA RAMOS ABEL</v>
      </c>
      <c r="J7530" t="e">
        <f>INDEX([1]!Tabla1[DISTRITO],MATCH(Tabla5[[#This Row],[RUC]],[1]!Tabla1[RUC],0))</f>
        <v>#REF!</v>
      </c>
      <c r="K7530" t="str">
        <f>INDEX([1]BCLIENTES!H:H,MATCH(Tabla5[[#This Row],[RUC]],[1]BCLIENTES!A:A,0))</f>
        <v>LIMA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tr">
        <f>TEXT(Tabla5[[#This Row],[FECHA]],"MMM")</f>
        <v>Feb</v>
      </c>
      <c r="D7531" s="1" t="str">
        <f>TEXT(Tabla5[[#This Row],[FECHA]],"YYY")</f>
        <v>2025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tr">
        <f>INDEX([1]BCLIENTES!B:B,MATCH(Tabla5[[#This Row],[RUC]],[1]BCLIENTES!A:A,0))</f>
        <v xml:space="preserve"> SALAZAR BAUTISTA OLGA DEL PILAR</v>
      </c>
      <c r="J7531" t="e">
        <f>INDEX([1]!Tabla1[DISTRITO],MATCH(Tabla5[[#This Row],[RUC]],[1]!Tabla1[RUC],0))</f>
        <v>#REF!</v>
      </c>
      <c r="K7531" t="str">
        <f>INDEX([1]BCLIENTES!H:H,MATCH(Tabla5[[#This Row],[RUC]],[1]BCLIENTES!A:A,0))</f>
        <v>LIMA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tr">
        <f>TEXT(Tabla5[[#This Row],[FECHA]],"MMM")</f>
        <v>Feb</v>
      </c>
      <c r="D7532" s="1" t="str">
        <f>TEXT(Tabla5[[#This Row],[FECHA]],"YYY")</f>
        <v>2025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tr">
        <f>INDEX([1]BCLIENTES!B:B,MATCH(Tabla5[[#This Row],[RUC]],[1]BCLIENTES!A:A,0))</f>
        <v xml:space="preserve"> INVERSIONES VALLEMONT S.A.C.</v>
      </c>
      <c r="J7532" t="e">
        <f>INDEX([1]!Tabla1[DISTRITO],MATCH(Tabla5[[#This Row],[RUC]],[1]!Tabla1[RUC],0))</f>
        <v>#REF!</v>
      </c>
      <c r="K7532" t="str">
        <f>INDEX([1]BCLIENTES!H:H,MATCH(Tabla5[[#This Row],[RUC]],[1]BCLIENTES!A:A,0))</f>
        <v xml:space="preserve"> LIMA 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tr">
        <f>TEXT(Tabla5[[#This Row],[FECHA]],"MMM")</f>
        <v>Feb</v>
      </c>
      <c r="D7533" s="1" t="str">
        <f>TEXT(Tabla5[[#This Row],[FECHA]],"YYY")</f>
        <v>2025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tr">
        <f>INDEX([1]BCLIENTES!B:B,MATCH(Tabla5[[#This Row],[RUC]],[1]BCLIENTES!A:A,0))</f>
        <v xml:space="preserve"> INVERSIONES VALLEMONT S.A.C.</v>
      </c>
      <c r="J7533" t="e">
        <f>INDEX([1]!Tabla1[DISTRITO],MATCH(Tabla5[[#This Row],[RUC]],[1]!Tabla1[RUC],0))</f>
        <v>#REF!</v>
      </c>
      <c r="K7533" t="str">
        <f>INDEX([1]BCLIENTES!H:H,MATCH(Tabla5[[#This Row],[RUC]],[1]BCLIENTES!A:A,0))</f>
        <v xml:space="preserve"> LIMA 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tr">
        <f>TEXT(Tabla5[[#This Row],[FECHA]],"MMM")</f>
        <v>Feb</v>
      </c>
      <c r="D7534" s="1" t="str">
        <f>TEXT(Tabla5[[#This Row],[FECHA]],"YYY")</f>
        <v>2025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tr">
        <f>INDEX([1]BCLIENTES!B:B,MATCH(Tabla5[[#This Row],[RUC]],[1]BCLIENTES!A:A,0))</f>
        <v xml:space="preserve"> CORPORACION J &amp; D SOLUCIONES S.A.C.</v>
      </c>
      <c r="J7534" t="e">
        <f>INDEX([1]!Tabla1[DISTRITO],MATCH(Tabla5[[#This Row],[RUC]],[1]!Tabla1[RUC],0))</f>
        <v>#REF!</v>
      </c>
      <c r="K7534" t="str">
        <f>INDEX([1]BCLIENTES!H:H,MATCH(Tabla5[[#This Row],[RUC]],[1]BCLIENTES!A:A,0))</f>
        <v xml:space="preserve"> LIMA 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tr">
        <f>TEXT(Tabla5[[#This Row],[FECHA]],"MMM")</f>
        <v>Feb</v>
      </c>
      <c r="D7535" s="1" t="str">
        <f>TEXT(Tabla5[[#This Row],[FECHA]],"YYY")</f>
        <v>2025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tr">
        <f>INDEX([1]BCLIENTES!B:B,MATCH(Tabla5[[#This Row],[RUC]],[1]BCLIENTES!A:A,0))</f>
        <v>PARRAGUEZ LITANO GREGORIA</v>
      </c>
      <c r="J7535" t="e">
        <f>INDEX([1]!Tabla1[DISTRITO],MATCH(Tabla5[[#This Row],[RUC]],[1]!Tabla1[RUC],0))</f>
        <v>#REF!</v>
      </c>
      <c r="K7535" t="str">
        <f>INDEX([1]BCLIENTES!H:H,MATCH(Tabla5[[#This Row],[RUC]],[1]BCLIENTES!A:A,0))</f>
        <v xml:space="preserve">LIMA 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tr">
        <f>TEXT(Tabla5[[#This Row],[FECHA]],"MMM")</f>
        <v>Feb</v>
      </c>
      <c r="D7536" s="1" t="str">
        <f>TEXT(Tabla5[[#This Row],[FECHA]],"YYY")</f>
        <v>2025</v>
      </c>
      <c r="E7536" s="2" t="s">
        <v>143</v>
      </c>
      <c r="F7536" s="2" t="s">
        <v>7646</v>
      </c>
      <c r="G7536" s="2" t="s">
        <v>10001</v>
      </c>
      <c r="H7536">
        <v>15606626077</v>
      </c>
      <c r="I7536" t="str">
        <f>INDEX([1]BCLIENTES!B:B,MATCH(Tabla5[[#This Row],[RUC]],[1]BCLIENTES!A:A,0))</f>
        <v xml:space="preserve"> QUINTERO LOPEZ MELQUISEDEC</v>
      </c>
      <c r="J7536" t="e">
        <f>INDEX([1]!Tabla1[DISTRITO],MATCH(Tabla5[[#This Row],[RUC]],[1]!Tabla1[RUC],0))</f>
        <v>#REF!</v>
      </c>
      <c r="K7536" t="str">
        <f>INDEX([1]BCLIENTES!H:H,MATCH(Tabla5[[#This Row],[RUC]],[1]BCLIENTES!A:A,0))</f>
        <v xml:space="preserve"> LIMA 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tr">
        <f>TEXT(Tabla5[[#This Row],[FECHA]],"MMM")</f>
        <v>Feb</v>
      </c>
      <c r="D7537" s="1" t="str">
        <f>TEXT(Tabla5[[#This Row],[FECHA]],"YYY")</f>
        <v>2025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tr">
        <f>INDEX([1]BCLIENTES!B:B,MATCH(Tabla5[[#This Row],[RUC]],[1]BCLIENTES!A:A,0))</f>
        <v xml:space="preserve"> SALAZAR BAUTISTA OLGA DEL PILAR</v>
      </c>
      <c r="J7537" t="e">
        <f>INDEX([1]!Tabla1[DISTRITO],MATCH(Tabla5[[#This Row],[RUC]],[1]!Tabla1[RUC],0))</f>
        <v>#REF!</v>
      </c>
      <c r="K7537" t="str">
        <f>INDEX([1]BCLIENTES!H:H,MATCH(Tabla5[[#This Row],[RUC]],[1]BCLIENTES!A:A,0))</f>
        <v>LIMA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tr">
        <f>TEXT(Tabla5[[#This Row],[FECHA]],"MMM")</f>
        <v>Feb</v>
      </c>
      <c r="D7538" s="1" t="str">
        <f>TEXT(Tabla5[[#This Row],[FECHA]],"YYY")</f>
        <v>2025</v>
      </c>
      <c r="E7538" s="2" t="s">
        <v>143</v>
      </c>
      <c r="F7538" s="2" t="s">
        <v>7648</v>
      </c>
      <c r="G7538" s="2" t="s">
        <v>10001</v>
      </c>
      <c r="H7538">
        <v>20514251461</v>
      </c>
      <c r="I7538" t="str">
        <f>INDEX([1]BCLIENTES!B:B,MATCH(Tabla5[[#This Row],[RUC]],[1]BCLIENTES!A:A,0))</f>
        <v xml:space="preserve"> FERRETERIA CHOQUE SOCIEDAD COMERCIAL DE RESPONSABILIDAD LIMITADA - FERRETERIA CHOQUE S.R.L.</v>
      </c>
      <c r="J7538" t="e">
        <f>INDEX([1]!Tabla1[DISTRITO],MATCH(Tabla5[[#This Row],[RUC]],[1]!Tabla1[RUC],0))</f>
        <v>#REF!</v>
      </c>
      <c r="K7538" t="str">
        <f>INDEX([1]BCLIENTES!H:H,MATCH(Tabla5[[#This Row],[RUC]],[1]BCLIENTES!A:A,0))</f>
        <v xml:space="preserve"> LIMA 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tr">
        <f>TEXT(Tabla5[[#This Row],[FECHA]],"MMM")</f>
        <v>Feb</v>
      </c>
      <c r="D7539" s="1" t="str">
        <f>TEXT(Tabla5[[#This Row],[FECHA]],"YYY")</f>
        <v>2025</v>
      </c>
      <c r="E7539" s="2" t="s">
        <v>143</v>
      </c>
      <c r="F7539" s="2" t="s">
        <v>7649</v>
      </c>
      <c r="G7539" s="2" t="s">
        <v>10001</v>
      </c>
      <c r="H7539">
        <v>20601400911</v>
      </c>
      <c r="I7539" t="str">
        <f>INDEX([1]BCLIENTES!B:B,MATCH(Tabla5[[#This Row],[RUC]],[1]BCLIENTES!A:A,0))</f>
        <v>D Y W NEGOCIACIONES OLARTE S.A.C. - D Y W</v>
      </c>
      <c r="J7539" t="e">
        <f>INDEX([1]!Tabla1[DISTRITO],MATCH(Tabla5[[#This Row],[RUC]],[1]!Tabla1[RUC],0))</f>
        <v>#REF!</v>
      </c>
      <c r="K7539" t="str">
        <f>INDEX([1]BCLIENTES!H:H,MATCH(Tabla5[[#This Row],[RUC]],[1]BCLIENTES!A:A,0))</f>
        <v>LIMA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tr">
        <f>TEXT(Tabla5[[#This Row],[FECHA]],"MMM")</f>
        <v>Feb</v>
      </c>
      <c r="D7540" s="1" t="str">
        <f>TEXT(Tabla5[[#This Row],[FECHA]],"YYY")</f>
        <v>2025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tr">
        <f>INDEX([1]BCLIENTES!B:B,MATCH(Tabla5[[#This Row],[RUC]],[1]BCLIENTES!A:A,0))</f>
        <v xml:space="preserve"> INVERSIONES VALLEMONT S.A.C.</v>
      </c>
      <c r="J7540" t="e">
        <f>INDEX([1]!Tabla1[DISTRITO],MATCH(Tabla5[[#This Row],[RUC]],[1]!Tabla1[RUC],0))</f>
        <v>#REF!</v>
      </c>
      <c r="K7540" t="str">
        <f>INDEX([1]BCLIENTES!H:H,MATCH(Tabla5[[#This Row],[RUC]],[1]BCLIENTES!A:A,0))</f>
        <v xml:space="preserve"> LIMA 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tr">
        <f>TEXT(Tabla5[[#This Row],[FECHA]],"MMM")</f>
        <v>Feb</v>
      </c>
      <c r="D7541" s="1" t="str">
        <f>TEXT(Tabla5[[#This Row],[FECHA]],"YYY")</f>
        <v>2025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tr">
        <f>INDEX([1]BCLIENTES!B:B,MATCH(Tabla5[[#This Row],[RUC]],[1]BCLIENTES!A:A,0))</f>
        <v xml:space="preserve"> DELGADO BUSTAMANTE SARELA</v>
      </c>
      <c r="J7541" t="e">
        <f>INDEX([1]!Tabla1[DISTRITO],MATCH(Tabla5[[#This Row],[RUC]],[1]!Tabla1[RUC],0))</f>
        <v>#REF!</v>
      </c>
      <c r="K7541" t="str">
        <f>INDEX([1]BCLIENTES!H:H,MATCH(Tabla5[[#This Row],[RUC]],[1]BCLIENTES!A:A,0))</f>
        <v xml:space="preserve"> LIMA 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tr">
        <f>TEXT(Tabla5[[#This Row],[FECHA]],"MMM")</f>
        <v>Feb</v>
      </c>
      <c r="D7542" s="1" t="str">
        <f>TEXT(Tabla5[[#This Row],[FECHA]],"YYY")</f>
        <v>2025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tr">
        <f>INDEX([1]BCLIENTES!B:B,MATCH(Tabla5[[#This Row],[RUC]],[1]BCLIENTES!A:A,0))</f>
        <v xml:space="preserve"> R O COLORIN SOCIEDAD COMERCIAL DE RESPONSABILIDAD LIMITADA - R O COLORIN S.R.L.</v>
      </c>
      <c r="J7542" t="e">
        <f>INDEX([1]!Tabla1[DISTRITO],MATCH(Tabla5[[#This Row],[RUC]],[1]!Tabla1[RUC],0))</f>
        <v>#REF!</v>
      </c>
      <c r="K7542" t="str">
        <f>INDEX([1]BCLIENTES!H:H,MATCH(Tabla5[[#This Row],[RUC]],[1]BCLIENTES!A:A,0))</f>
        <v xml:space="preserve"> LIMA 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tr">
        <f>TEXT(Tabla5[[#This Row],[FECHA]],"MMM")</f>
        <v>Feb</v>
      </c>
      <c r="D7543" s="1" t="str">
        <f>TEXT(Tabla5[[#This Row],[FECHA]],"YYY")</f>
        <v>2025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tr">
        <f>INDEX([1]BCLIENTES!B:B,MATCH(Tabla5[[#This Row],[RUC]],[1]BCLIENTES!A:A,0))</f>
        <v xml:space="preserve"> FERRETERIA ELECTRONICS ROQUE E.I.R.L.</v>
      </c>
      <c r="J7543" t="e">
        <f>INDEX([1]!Tabla1[DISTRITO],MATCH(Tabla5[[#This Row],[RUC]],[1]!Tabla1[RUC],0))</f>
        <v>#REF!</v>
      </c>
      <c r="K7543" t="str">
        <f>INDEX([1]BCLIENTES!H:H,MATCH(Tabla5[[#This Row],[RUC]],[1]BCLIENTES!A:A,0))</f>
        <v xml:space="preserve"> LIMA 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tr">
        <f>TEXT(Tabla5[[#This Row],[FECHA]],"MMM")</f>
        <v>Feb</v>
      </c>
      <c r="D7544" s="1" t="str">
        <f>TEXT(Tabla5[[#This Row],[FECHA]],"YYY")</f>
        <v>2025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tr">
        <f>INDEX([1]BCLIENTES!B:B,MATCH(Tabla5[[#This Row],[RUC]],[1]BCLIENTES!A:A,0))</f>
        <v xml:space="preserve"> DISTRIBUIDORA GERARD E.I.R.L.</v>
      </c>
      <c r="J7544" t="e">
        <f>INDEX([1]!Tabla1[DISTRITO],MATCH(Tabla5[[#This Row],[RUC]],[1]!Tabla1[RUC],0))</f>
        <v>#REF!</v>
      </c>
      <c r="K7544" t="str">
        <f>INDEX([1]BCLIENTES!H:H,MATCH(Tabla5[[#This Row],[RUC]],[1]BCLIENTES!A:A,0))</f>
        <v xml:space="preserve"> LIMA 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tr">
        <f>TEXT(Tabla5[[#This Row],[FECHA]],"MMM")</f>
        <v>Feb</v>
      </c>
      <c r="D7545" s="1" t="str">
        <f>TEXT(Tabla5[[#This Row],[FECHA]],"YYY")</f>
        <v>2025</v>
      </c>
      <c r="E7545" s="2" t="s">
        <v>143</v>
      </c>
      <c r="F7545" s="2" t="s">
        <v>7655</v>
      </c>
      <c r="G7545" s="2" t="s">
        <v>9997</v>
      </c>
      <c r="H7545">
        <v>1</v>
      </c>
      <c r="I7545" t="str">
        <f>INDEX([1]BCLIENTES!B:B,MATCH(Tabla5[[#This Row],[RUC]],[1]BCLIENTES!A:A,0))</f>
        <v>ANULADO</v>
      </c>
      <c r="J7545" t="e">
        <f>INDEX([1]!Tabla1[DISTRITO],MATCH(Tabla5[[#This Row],[RUC]],[1]!Tabla1[RUC],0))</f>
        <v>#REF!</v>
      </c>
      <c r="K7545" t="str">
        <f>INDEX([1]BCLIENTES!H:H,MATCH(Tabla5[[#This Row],[RUC]],[1]BCLIENTES!A:A,0))</f>
        <v>ANULADO</v>
      </c>
      <c r="L7545" s="3">
        <v>0</v>
      </c>
    </row>
    <row r="7546" spans="1:12" x14ac:dyDescent="0.25">
      <c r="A7546" t="s">
        <v>12</v>
      </c>
      <c r="B7546" s="1">
        <v>45701</v>
      </c>
      <c r="C7546" s="1" t="str">
        <f>TEXT(Tabla5[[#This Row],[FECHA]],"MMM")</f>
        <v>Feb</v>
      </c>
      <c r="D7546" s="1" t="str">
        <f>TEXT(Tabla5[[#This Row],[FECHA]],"YYY")</f>
        <v>2025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tr">
        <f>INDEX([1]BCLIENTES!B:B,MATCH(Tabla5[[#This Row],[RUC]],[1]BCLIENTES!A:A,0))</f>
        <v xml:space="preserve"> SALAZAR BAUTISTA OLGA DEL PILAR</v>
      </c>
      <c r="J7546" t="e">
        <f>INDEX([1]!Tabla1[DISTRITO],MATCH(Tabla5[[#This Row],[RUC]],[1]!Tabla1[RUC],0))</f>
        <v>#REF!</v>
      </c>
      <c r="K7546" t="str">
        <f>INDEX([1]BCLIENTES!H:H,MATCH(Tabla5[[#This Row],[RUC]],[1]BCLIENTES!A:A,0))</f>
        <v>LIMA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tr">
        <f>TEXT(Tabla5[[#This Row],[FECHA]],"MMM")</f>
        <v>Feb</v>
      </c>
      <c r="D7547" s="1" t="str">
        <f>TEXT(Tabla5[[#This Row],[FECHA]],"YYY")</f>
        <v>2025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tr">
        <f>INDEX([1]BCLIENTES!B:B,MATCH(Tabla5[[#This Row],[RUC]],[1]BCLIENTES!A:A,0))</f>
        <v xml:space="preserve"> SALAZAR BAUTISTA OLGA DEL PILAR</v>
      </c>
      <c r="J7547" t="e">
        <f>INDEX([1]!Tabla1[DISTRITO],MATCH(Tabla5[[#This Row],[RUC]],[1]!Tabla1[RUC],0))</f>
        <v>#REF!</v>
      </c>
      <c r="K7547" t="str">
        <f>INDEX([1]BCLIENTES!H:H,MATCH(Tabla5[[#This Row],[RUC]],[1]BCLIENTES!A:A,0))</f>
        <v>LIMA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tr">
        <f>TEXT(Tabla5[[#This Row],[FECHA]],"MMM")</f>
        <v>Feb</v>
      </c>
      <c r="D7548" s="1" t="str">
        <f>TEXT(Tabla5[[#This Row],[FECHA]],"YYY")</f>
        <v>2025</v>
      </c>
      <c r="E7548" s="2" t="s">
        <v>143</v>
      </c>
      <c r="F7548" s="2" t="s">
        <v>7658</v>
      </c>
      <c r="G7548" s="2" t="s">
        <v>9997</v>
      </c>
      <c r="H7548">
        <v>1</v>
      </c>
      <c r="I7548" t="str">
        <f>INDEX([1]BCLIENTES!B:B,MATCH(Tabla5[[#This Row],[RUC]],[1]BCLIENTES!A:A,0))</f>
        <v>ANULADO</v>
      </c>
      <c r="J7548" t="e">
        <f>INDEX([1]!Tabla1[DISTRITO],MATCH(Tabla5[[#This Row],[RUC]],[1]!Tabla1[RUC],0))</f>
        <v>#REF!</v>
      </c>
      <c r="K7548" t="str">
        <f>INDEX([1]BCLIENTES!H:H,MATCH(Tabla5[[#This Row],[RUC]],[1]BCLIENTES!A:A,0))</f>
        <v>ANULADO</v>
      </c>
      <c r="L7548" s="3">
        <v>0</v>
      </c>
    </row>
    <row r="7549" spans="1:12" x14ac:dyDescent="0.25">
      <c r="A7549" t="s">
        <v>12</v>
      </c>
      <c r="B7549" s="1">
        <v>45701</v>
      </c>
      <c r="C7549" s="1" t="str">
        <f>TEXT(Tabla5[[#This Row],[FECHA]],"MMM")</f>
        <v>Feb</v>
      </c>
      <c r="D7549" s="1" t="str">
        <f>TEXT(Tabla5[[#This Row],[FECHA]],"YYY")</f>
        <v>2025</v>
      </c>
      <c r="E7549" s="2" t="s">
        <v>143</v>
      </c>
      <c r="F7549" s="2" t="s">
        <v>7659</v>
      </c>
      <c r="G7549" s="2" t="s">
        <v>10005</v>
      </c>
      <c r="H7549">
        <v>10106187661</v>
      </c>
      <c r="I7549" t="str">
        <f>INDEX([1]BCLIENTES!B:B,MATCH(Tabla5[[#This Row],[RUC]],[1]BCLIENTES!A:A,0))</f>
        <v xml:space="preserve"> SALAZAR GOMEZ MANUEL FLORENTINO</v>
      </c>
      <c r="J7549" t="e">
        <f>INDEX([1]!Tabla1[DISTRITO],MATCH(Tabla5[[#This Row],[RUC]],[1]!Tabla1[RUC],0))</f>
        <v>#REF!</v>
      </c>
      <c r="K7549" t="str">
        <f>INDEX([1]BCLIENTES!H:H,MATCH(Tabla5[[#This Row],[RUC]],[1]BCLIENTES!A:A,0))</f>
        <v xml:space="preserve"> LIMA 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tr">
        <f>TEXT(Tabla5[[#This Row],[FECHA]],"MMM")</f>
        <v>Feb</v>
      </c>
      <c r="D7550" s="1" t="str">
        <f>TEXT(Tabla5[[#This Row],[FECHA]],"YYY")</f>
        <v>2025</v>
      </c>
      <c r="E7550" s="2" t="s">
        <v>143</v>
      </c>
      <c r="F7550" s="2" t="s">
        <v>7660</v>
      </c>
      <c r="G7550" s="2" t="s">
        <v>10005</v>
      </c>
      <c r="H7550">
        <v>20605108131</v>
      </c>
      <c r="I7550" t="str">
        <f>INDEX([1]BCLIENTES!B:B,MATCH(Tabla5[[#This Row],[RUC]],[1]BCLIENTES!A:A,0))</f>
        <v xml:space="preserve"> INVERSIONES SEÑOR DE CHACOS E.I.R.L.</v>
      </c>
      <c r="J7550" t="e">
        <f>INDEX([1]!Tabla1[DISTRITO],MATCH(Tabla5[[#This Row],[RUC]],[1]!Tabla1[RUC],0))</f>
        <v>#REF!</v>
      </c>
      <c r="K7550" t="str">
        <f>INDEX([1]BCLIENTES!H:H,MATCH(Tabla5[[#This Row],[RUC]],[1]BCLIENTES!A:A,0))</f>
        <v xml:space="preserve"> LIMA 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tr">
        <f>TEXT(Tabla5[[#This Row],[FECHA]],"MMM")</f>
        <v>Feb</v>
      </c>
      <c r="D7551" s="1" t="str">
        <f>TEXT(Tabla5[[#This Row],[FECHA]],"YYY")</f>
        <v>2025</v>
      </c>
      <c r="E7551" s="2" t="s">
        <v>143</v>
      </c>
      <c r="F7551" s="2" t="s">
        <v>7661</v>
      </c>
      <c r="G7551" s="2" t="s">
        <v>10005</v>
      </c>
      <c r="H7551">
        <v>10095470705</v>
      </c>
      <c r="I7551" t="str">
        <f>INDEX([1]BCLIENTES!B:B,MATCH(Tabla5[[#This Row],[RUC]],[1]BCLIENTES!A:A,0))</f>
        <v xml:space="preserve"> GARCIA PERALES MARIBEL SOLEDAD</v>
      </c>
      <c r="J7551" t="e">
        <f>INDEX([1]!Tabla1[DISTRITO],MATCH(Tabla5[[#This Row],[RUC]],[1]!Tabla1[RUC],0))</f>
        <v>#REF!</v>
      </c>
      <c r="K7551" t="str">
        <f>INDEX([1]BCLIENTES!H:H,MATCH(Tabla5[[#This Row],[RUC]],[1]BCLIENTES!A:A,0))</f>
        <v xml:space="preserve"> LIMA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tr">
        <f>TEXT(Tabla5[[#This Row],[FECHA]],"MMM")</f>
        <v>Feb</v>
      </c>
      <c r="D7552" s="1" t="str">
        <f>TEXT(Tabla5[[#This Row],[FECHA]],"YYY")</f>
        <v>2025</v>
      </c>
      <c r="E7552" s="2" t="s">
        <v>143</v>
      </c>
      <c r="F7552" s="2" t="s">
        <v>7662</v>
      </c>
      <c r="G7552" s="2" t="s">
        <v>10005</v>
      </c>
      <c r="H7552">
        <v>10464911486</v>
      </c>
      <c r="I7552" t="str">
        <f>INDEX([1]BCLIENTES!B:B,MATCH(Tabla5[[#This Row],[RUC]],[1]BCLIENTES!A:A,0))</f>
        <v xml:space="preserve"> LOPEZ GUZMAN WUILBER</v>
      </c>
      <c r="J7552" t="e">
        <f>INDEX([1]!Tabla1[DISTRITO],MATCH(Tabla5[[#This Row],[RUC]],[1]!Tabla1[RUC],0))</f>
        <v>#REF!</v>
      </c>
      <c r="K7552" t="str">
        <f>INDEX([1]BCLIENTES!H:H,MATCH(Tabla5[[#This Row],[RUC]],[1]BCLIENTES!A:A,0))</f>
        <v xml:space="preserve"> LIMA 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tr">
        <f>TEXT(Tabla5[[#This Row],[FECHA]],"MMM")</f>
        <v>Feb</v>
      </c>
      <c r="D7553" s="1" t="str">
        <f>TEXT(Tabla5[[#This Row],[FECHA]],"YYY")</f>
        <v>2025</v>
      </c>
      <c r="E7553" s="2" t="s">
        <v>143</v>
      </c>
      <c r="F7553" s="2" t="s">
        <v>7663</v>
      </c>
      <c r="G7553" s="2" t="s">
        <v>10005</v>
      </c>
      <c r="H7553">
        <v>10102120472</v>
      </c>
      <c r="I7553" t="str">
        <f>INDEX([1]BCLIENTES!B:B,MATCH(Tabla5[[#This Row],[RUC]],[1]BCLIENTES!A:A,0))</f>
        <v xml:space="preserve"> GARCIA PERALES JESSICA EUGENIA</v>
      </c>
      <c r="J7553" t="e">
        <f>INDEX([1]!Tabla1[DISTRITO],MATCH(Tabla5[[#This Row],[RUC]],[1]!Tabla1[RUC],0))</f>
        <v>#REF!</v>
      </c>
      <c r="K7553" t="str">
        <f>INDEX([1]BCLIENTES!H:H,MATCH(Tabla5[[#This Row],[RUC]],[1]BCLIENTES!A:A,0))</f>
        <v xml:space="preserve"> LIMA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tr">
        <f>TEXT(Tabla5[[#This Row],[FECHA]],"MMM")</f>
        <v>Feb</v>
      </c>
      <c r="D7554" s="1" t="str">
        <f>TEXT(Tabla5[[#This Row],[FECHA]],"YYY")</f>
        <v>2025</v>
      </c>
      <c r="E7554" s="2" t="s">
        <v>143</v>
      </c>
      <c r="F7554" s="2" t="s">
        <v>7664</v>
      </c>
      <c r="G7554" s="2" t="s">
        <v>10005</v>
      </c>
      <c r="H7554">
        <v>20606477709</v>
      </c>
      <c r="I7554" t="str">
        <f>INDEX([1]BCLIENTES!B:B,MATCH(Tabla5[[#This Row],[RUC]],[1]BCLIENTES!A:A,0))</f>
        <v xml:space="preserve"> ELECTRO COMERCIAL LOPEZ E.I.R.L.</v>
      </c>
      <c r="J7554" t="e">
        <f>INDEX([1]!Tabla1[DISTRITO],MATCH(Tabla5[[#This Row],[RUC]],[1]!Tabla1[RUC],0))</f>
        <v>#REF!</v>
      </c>
      <c r="K7554" t="str">
        <f>INDEX([1]BCLIENTES!H:H,MATCH(Tabla5[[#This Row],[RUC]],[1]BCLIENTES!A:A,0))</f>
        <v xml:space="preserve"> LIMA 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tr">
        <f>TEXT(Tabla5[[#This Row],[FECHA]],"MMM")</f>
        <v>Feb</v>
      </c>
      <c r="D7555" s="1" t="str">
        <f>TEXT(Tabla5[[#This Row],[FECHA]],"YYY")</f>
        <v>2025</v>
      </c>
      <c r="E7555" s="2" t="s">
        <v>143</v>
      </c>
      <c r="F7555" s="2" t="s">
        <v>7665</v>
      </c>
      <c r="G7555" s="2" t="s">
        <v>10001</v>
      </c>
      <c r="H7555">
        <v>20544226798</v>
      </c>
      <c r="I7555" t="str">
        <f>INDEX([1]BCLIENTES!B:B,MATCH(Tabla5[[#This Row],[RUC]],[1]BCLIENTES!A:A,0))</f>
        <v xml:space="preserve"> G. CEAL S.A.C</v>
      </c>
      <c r="J7555" t="e">
        <f>INDEX([1]!Tabla1[DISTRITO],MATCH(Tabla5[[#This Row],[RUC]],[1]!Tabla1[RUC],0))</f>
        <v>#REF!</v>
      </c>
      <c r="K7555" t="str">
        <f>INDEX([1]BCLIENTES!H:H,MATCH(Tabla5[[#This Row],[RUC]],[1]BCLIENTES!A:A,0))</f>
        <v xml:space="preserve"> LIMA 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tr">
        <f>TEXT(Tabla5[[#This Row],[FECHA]],"MMM")</f>
        <v>Feb</v>
      </c>
      <c r="D7556" s="1" t="str">
        <f>TEXT(Tabla5[[#This Row],[FECHA]],"YYY")</f>
        <v>2025</v>
      </c>
      <c r="E7556" s="2" t="s">
        <v>143</v>
      </c>
      <c r="F7556" s="2" t="s">
        <v>7666</v>
      </c>
      <c r="G7556" s="2" t="s">
        <v>10005</v>
      </c>
      <c r="H7556">
        <v>20606477709</v>
      </c>
      <c r="I7556" t="str">
        <f>INDEX([1]BCLIENTES!B:B,MATCH(Tabla5[[#This Row],[RUC]],[1]BCLIENTES!A:A,0))</f>
        <v xml:space="preserve"> ELECTRO COMERCIAL LOPEZ E.I.R.L.</v>
      </c>
      <c r="J7556" t="e">
        <f>INDEX([1]!Tabla1[DISTRITO],MATCH(Tabla5[[#This Row],[RUC]],[1]!Tabla1[RUC],0))</f>
        <v>#REF!</v>
      </c>
      <c r="K7556" t="str">
        <f>INDEX([1]BCLIENTES!H:H,MATCH(Tabla5[[#This Row],[RUC]],[1]BCLIENTES!A:A,0))</f>
        <v xml:space="preserve"> LIMA 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tr">
        <f>TEXT(Tabla5[[#This Row],[FECHA]],"MMM")</f>
        <v>Feb</v>
      </c>
      <c r="D7557" s="1" t="str">
        <f>TEXT(Tabla5[[#This Row],[FECHA]],"YYY")</f>
        <v>2025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tr">
        <f>INDEX([1]BCLIENTES!B:B,MATCH(Tabla5[[#This Row],[RUC]],[1]BCLIENTES!A:A,0))</f>
        <v xml:space="preserve"> DISTRIBUIDORA GERARD E.I.R.L.</v>
      </c>
      <c r="J7557" t="e">
        <f>INDEX([1]!Tabla1[DISTRITO],MATCH(Tabla5[[#This Row],[RUC]],[1]!Tabla1[RUC],0))</f>
        <v>#REF!</v>
      </c>
      <c r="K7557" t="str">
        <f>INDEX([1]BCLIENTES!H:H,MATCH(Tabla5[[#This Row],[RUC]],[1]BCLIENTES!A:A,0))</f>
        <v xml:space="preserve"> LIMA 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tr">
        <f>TEXT(Tabla5[[#This Row],[FECHA]],"MMM")</f>
        <v>Feb</v>
      </c>
      <c r="D7558" s="1" t="str">
        <f>TEXT(Tabla5[[#This Row],[FECHA]],"YYY")</f>
        <v>2025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tr">
        <f>INDEX([1]BCLIENTES!B:B,MATCH(Tabla5[[#This Row],[RUC]],[1]BCLIENTES!A:A,0))</f>
        <v xml:space="preserve"> DISTRIBUIDORA GERARD E.I.R.L.</v>
      </c>
      <c r="J7558" t="e">
        <f>INDEX([1]!Tabla1[DISTRITO],MATCH(Tabla5[[#This Row],[RUC]],[1]!Tabla1[RUC],0))</f>
        <v>#REF!</v>
      </c>
      <c r="K7558" t="str">
        <f>INDEX([1]BCLIENTES!H:H,MATCH(Tabla5[[#This Row],[RUC]],[1]BCLIENTES!A:A,0))</f>
        <v xml:space="preserve"> LIMA 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tr">
        <f>TEXT(Tabla5[[#This Row],[FECHA]],"MMM")</f>
        <v>Feb</v>
      </c>
      <c r="D7559" s="1" t="str">
        <f>TEXT(Tabla5[[#This Row],[FECHA]],"YYY")</f>
        <v>2025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tr">
        <f>INDEX([1]BCLIENTES!B:B,MATCH(Tabla5[[#This Row],[RUC]],[1]BCLIENTES!A:A,0))</f>
        <v xml:space="preserve"> DISTRIBUIDORA GERARD E.I.R.L.</v>
      </c>
      <c r="J7559" t="e">
        <f>INDEX([1]!Tabla1[DISTRITO],MATCH(Tabla5[[#This Row],[RUC]],[1]!Tabla1[RUC],0))</f>
        <v>#REF!</v>
      </c>
      <c r="K7559" t="str">
        <f>INDEX([1]BCLIENTES!H:H,MATCH(Tabla5[[#This Row],[RUC]],[1]BCLIENTES!A:A,0))</f>
        <v xml:space="preserve"> LIMA 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tr">
        <f>TEXT(Tabla5[[#This Row],[FECHA]],"MMM")</f>
        <v>Feb</v>
      </c>
      <c r="D7560" s="1" t="str">
        <f>TEXT(Tabla5[[#This Row],[FECHA]],"YYY")</f>
        <v>2025</v>
      </c>
      <c r="E7560" s="2" t="s">
        <v>143</v>
      </c>
      <c r="F7560" s="2" t="s">
        <v>7670</v>
      </c>
      <c r="G7560" s="2" t="s">
        <v>9997</v>
      </c>
      <c r="H7560">
        <v>1</v>
      </c>
      <c r="I7560" t="str">
        <f>INDEX([1]BCLIENTES!B:B,MATCH(Tabla5[[#This Row],[RUC]],[1]BCLIENTES!A:A,0))</f>
        <v>ANULADO</v>
      </c>
      <c r="J7560" t="e">
        <f>INDEX([1]!Tabla1[DISTRITO],MATCH(Tabla5[[#This Row],[RUC]],[1]!Tabla1[RUC],0))</f>
        <v>#REF!</v>
      </c>
      <c r="K7560" t="str">
        <f>INDEX([1]BCLIENTES!H:H,MATCH(Tabla5[[#This Row],[RUC]],[1]BCLIENTES!A:A,0))</f>
        <v>ANULADO</v>
      </c>
      <c r="L7560" s="3">
        <v>0</v>
      </c>
    </row>
    <row r="7561" spans="1:12" x14ac:dyDescent="0.25">
      <c r="A7561" t="s">
        <v>12</v>
      </c>
      <c r="B7561" s="1">
        <v>45703</v>
      </c>
      <c r="C7561" s="1" t="str">
        <f>TEXT(Tabla5[[#This Row],[FECHA]],"MMM")</f>
        <v>Feb</v>
      </c>
      <c r="D7561" s="1" t="str">
        <f>TEXT(Tabla5[[#This Row],[FECHA]],"YYY")</f>
        <v>2025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tr">
        <f>INDEX([1]BCLIENTES!B:B,MATCH(Tabla5[[#This Row],[RUC]],[1]BCLIENTES!A:A,0))</f>
        <v xml:space="preserve"> DISTRIBUIDORA GERARD E.I.R.L.</v>
      </c>
      <c r="J7561" t="e">
        <f>INDEX([1]!Tabla1[DISTRITO],MATCH(Tabla5[[#This Row],[RUC]],[1]!Tabla1[RUC],0))</f>
        <v>#REF!</v>
      </c>
      <c r="K7561" t="str">
        <f>INDEX([1]BCLIENTES!H:H,MATCH(Tabla5[[#This Row],[RUC]],[1]BCLIENTES!A:A,0))</f>
        <v xml:space="preserve"> LIMA 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tr">
        <f>TEXT(Tabla5[[#This Row],[FECHA]],"MMM")</f>
        <v>Feb</v>
      </c>
      <c r="D7562" s="1" t="str">
        <f>TEXT(Tabla5[[#This Row],[FECHA]],"YYY")</f>
        <v>2025</v>
      </c>
      <c r="E7562" s="2" t="s">
        <v>143</v>
      </c>
      <c r="F7562" s="2" t="s">
        <v>7672</v>
      </c>
      <c r="G7562" s="2" t="s">
        <v>10001</v>
      </c>
      <c r="H7562">
        <v>10770430971</v>
      </c>
      <c r="I7562" t="str">
        <f>INDEX([1]BCLIENTES!B:B,MATCH(Tabla5[[#This Row],[RUC]],[1]BCLIENTES!A:A,0))</f>
        <v>HILARIO CHUQUIPOMA MAYCOL ADEMER</v>
      </c>
      <c r="J7562" t="e">
        <f>INDEX([1]!Tabla1[DISTRITO],MATCH(Tabla5[[#This Row],[RUC]],[1]!Tabla1[RUC],0))</f>
        <v>#REF!</v>
      </c>
      <c r="K7562" t="str">
        <f>INDEX([1]BCLIENTES!H:H,MATCH(Tabla5[[#This Row],[RUC]],[1]BCLIENTES!A:A,0))</f>
        <v>LIMA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tr">
        <f>TEXT(Tabla5[[#This Row],[FECHA]],"MMM")</f>
        <v>Feb</v>
      </c>
      <c r="D7563" s="1" t="str">
        <f>TEXT(Tabla5[[#This Row],[FECHA]],"YYY")</f>
        <v>2025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tr">
        <f>INDEX([1]BCLIENTES!B:B,MATCH(Tabla5[[#This Row],[RUC]],[1]BCLIENTES!A:A,0))</f>
        <v xml:space="preserve"> INVERSIONES VALLEMONT S.A.C.</v>
      </c>
      <c r="J7563" t="e">
        <f>INDEX([1]!Tabla1[DISTRITO],MATCH(Tabla5[[#This Row],[RUC]],[1]!Tabla1[RUC],0))</f>
        <v>#REF!</v>
      </c>
      <c r="K7563" t="str">
        <f>INDEX([1]BCLIENTES!H:H,MATCH(Tabla5[[#This Row],[RUC]],[1]BCLIENTES!A:A,0))</f>
        <v xml:space="preserve"> LIMA 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tr">
        <f>TEXT(Tabla5[[#This Row],[FECHA]],"MMM")</f>
        <v>Feb</v>
      </c>
      <c r="D7564" s="1" t="str">
        <f>TEXT(Tabla5[[#This Row],[FECHA]],"YYY")</f>
        <v>2025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tr">
        <f>INDEX([1]BCLIENTES!B:B,MATCH(Tabla5[[#This Row],[RUC]],[1]BCLIENTES!A:A,0))</f>
        <v xml:space="preserve"> INVERSIONES VALLEMONT S.A.C.</v>
      </c>
      <c r="J7564" t="e">
        <f>INDEX([1]!Tabla1[DISTRITO],MATCH(Tabla5[[#This Row],[RUC]],[1]!Tabla1[RUC],0))</f>
        <v>#REF!</v>
      </c>
      <c r="K7564" t="str">
        <f>INDEX([1]BCLIENTES!H:H,MATCH(Tabla5[[#This Row],[RUC]],[1]BCLIENTES!A:A,0))</f>
        <v xml:space="preserve"> LIMA 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tr">
        <f>TEXT(Tabla5[[#This Row],[FECHA]],"MMM")</f>
        <v>Feb</v>
      </c>
      <c r="D7565" s="1" t="str">
        <f>TEXT(Tabla5[[#This Row],[FECHA]],"YYY")</f>
        <v>2025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tr">
        <f>INDEX([1]BCLIENTES!B:B,MATCH(Tabla5[[#This Row],[RUC]],[1]BCLIENTES!A:A,0))</f>
        <v xml:space="preserve"> INVERSIONES VALLEMONT S.A.C.</v>
      </c>
      <c r="J7565" t="e">
        <f>INDEX([1]!Tabla1[DISTRITO],MATCH(Tabla5[[#This Row],[RUC]],[1]!Tabla1[RUC],0))</f>
        <v>#REF!</v>
      </c>
      <c r="K7565" t="str">
        <f>INDEX([1]BCLIENTES!H:H,MATCH(Tabla5[[#This Row],[RUC]],[1]BCLIENTES!A:A,0))</f>
        <v xml:space="preserve"> LIMA 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tr">
        <f>TEXT(Tabla5[[#This Row],[FECHA]],"MMM")</f>
        <v>Feb</v>
      </c>
      <c r="D7566" s="1" t="str">
        <f>TEXT(Tabla5[[#This Row],[FECHA]],"YYY")</f>
        <v>2025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tr">
        <f>INDEX([1]BCLIENTES!B:B,MATCH(Tabla5[[#This Row],[RUC]],[1]BCLIENTES!A:A,0))</f>
        <v xml:space="preserve"> INVERSIONES VALLEMONT S.A.C.</v>
      </c>
      <c r="J7566" t="e">
        <f>INDEX([1]!Tabla1[DISTRITO],MATCH(Tabla5[[#This Row],[RUC]],[1]!Tabla1[RUC],0))</f>
        <v>#REF!</v>
      </c>
      <c r="K7566" t="str">
        <f>INDEX([1]BCLIENTES!H:H,MATCH(Tabla5[[#This Row],[RUC]],[1]BCLIENTES!A:A,0))</f>
        <v xml:space="preserve"> LIMA 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tr">
        <f>TEXT(Tabla5[[#This Row],[FECHA]],"MMM")</f>
        <v>Feb</v>
      </c>
      <c r="D7567" s="1" t="str">
        <f>TEXT(Tabla5[[#This Row],[FECHA]],"YYY")</f>
        <v>2025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tr">
        <f>INDEX([1]BCLIENTES!B:B,MATCH(Tabla5[[#This Row],[RUC]],[1]BCLIENTES!A:A,0))</f>
        <v xml:space="preserve"> HURTADO MOSQUEIRA JOSE</v>
      </c>
      <c r="J7567" t="e">
        <f>INDEX([1]!Tabla1[DISTRITO],MATCH(Tabla5[[#This Row],[RUC]],[1]!Tabla1[RUC],0))</f>
        <v>#REF!</v>
      </c>
      <c r="K7567" t="str">
        <f>INDEX([1]BCLIENTES!H:H,MATCH(Tabla5[[#This Row],[RUC]],[1]BCLIENTES!A:A,0))</f>
        <v xml:space="preserve"> LIMA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tr">
        <f>TEXT(Tabla5[[#This Row],[FECHA]],"MMM")</f>
        <v>Feb</v>
      </c>
      <c r="D7568" s="1" t="str">
        <f>TEXT(Tabla5[[#This Row],[FECHA]],"YYY")</f>
        <v>2025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tr">
        <f>INDEX([1]BCLIENTES!B:B,MATCH(Tabla5[[#This Row],[RUC]],[1]BCLIENTES!A:A,0))</f>
        <v xml:space="preserve"> DISTRIBUIDORA GERARD E.I.R.L.</v>
      </c>
      <c r="J7568" t="e">
        <f>INDEX([1]!Tabla1[DISTRITO],MATCH(Tabla5[[#This Row],[RUC]],[1]!Tabla1[RUC],0))</f>
        <v>#REF!</v>
      </c>
      <c r="K7568" t="str">
        <f>INDEX([1]BCLIENTES!H:H,MATCH(Tabla5[[#This Row],[RUC]],[1]BCLIENTES!A:A,0))</f>
        <v xml:space="preserve"> LIMA 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tr">
        <f>TEXT(Tabla5[[#This Row],[FECHA]],"MMM")</f>
        <v>Feb</v>
      </c>
      <c r="D7569" s="1" t="str">
        <f>TEXT(Tabla5[[#This Row],[FECHA]],"YYY")</f>
        <v>2025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tr">
        <f>INDEX([1]BCLIENTES!B:B,MATCH(Tabla5[[#This Row],[RUC]],[1]BCLIENTES!A:A,0))</f>
        <v xml:space="preserve"> DISTRIBUIDORA GERARD E.I.R.L.</v>
      </c>
      <c r="J7569" t="e">
        <f>INDEX([1]!Tabla1[DISTRITO],MATCH(Tabla5[[#This Row],[RUC]],[1]!Tabla1[RUC],0))</f>
        <v>#REF!</v>
      </c>
      <c r="K7569" t="str">
        <f>INDEX([1]BCLIENTES!H:H,MATCH(Tabla5[[#This Row],[RUC]],[1]BCLIENTES!A:A,0))</f>
        <v xml:space="preserve"> LIMA 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tr">
        <f>TEXT(Tabla5[[#This Row],[FECHA]],"MMM")</f>
        <v>Feb</v>
      </c>
      <c r="D7570" s="1" t="str">
        <f>TEXT(Tabla5[[#This Row],[FECHA]],"YYY")</f>
        <v>2025</v>
      </c>
      <c r="E7570" s="2" t="s">
        <v>143</v>
      </c>
      <c r="F7570" s="2" t="s">
        <v>7680</v>
      </c>
      <c r="G7570" s="2" t="s">
        <v>9997</v>
      </c>
      <c r="H7570">
        <v>1</v>
      </c>
      <c r="I7570" t="str">
        <f>INDEX([1]BCLIENTES!B:B,MATCH(Tabla5[[#This Row],[RUC]],[1]BCLIENTES!A:A,0))</f>
        <v>ANULADO</v>
      </c>
      <c r="J7570" t="e">
        <f>INDEX([1]!Tabla1[DISTRITO],MATCH(Tabla5[[#This Row],[RUC]],[1]!Tabla1[RUC],0))</f>
        <v>#REF!</v>
      </c>
      <c r="K7570" t="str">
        <f>INDEX([1]BCLIENTES!H:H,MATCH(Tabla5[[#This Row],[RUC]],[1]BCLIENTES!A:A,0))</f>
        <v>ANULADO</v>
      </c>
      <c r="L7570" s="3">
        <v>0</v>
      </c>
    </row>
    <row r="7571" spans="1:12" x14ac:dyDescent="0.25">
      <c r="A7571" t="s">
        <v>12</v>
      </c>
      <c r="B7571" s="1">
        <v>45707</v>
      </c>
      <c r="C7571" s="1" t="str">
        <f>TEXT(Tabla5[[#This Row],[FECHA]],"MMM")</f>
        <v>Feb</v>
      </c>
      <c r="D7571" s="1" t="str">
        <f>TEXT(Tabla5[[#This Row],[FECHA]],"YYY")</f>
        <v>2025</v>
      </c>
      <c r="E7571" s="2" t="s">
        <v>143</v>
      </c>
      <c r="F7571" s="2" t="s">
        <v>7681</v>
      </c>
      <c r="G7571" s="2" t="s">
        <v>9997</v>
      </c>
      <c r="H7571">
        <v>1</v>
      </c>
      <c r="I7571" t="str">
        <f>INDEX([1]BCLIENTES!B:B,MATCH(Tabla5[[#This Row],[RUC]],[1]BCLIENTES!A:A,0))</f>
        <v>ANULADO</v>
      </c>
      <c r="J7571" t="e">
        <f>INDEX([1]!Tabla1[DISTRITO],MATCH(Tabla5[[#This Row],[RUC]],[1]!Tabla1[RUC],0))</f>
        <v>#REF!</v>
      </c>
      <c r="K7571" t="str">
        <f>INDEX([1]BCLIENTES!H:H,MATCH(Tabla5[[#This Row],[RUC]],[1]BCLIENTES!A:A,0))</f>
        <v>ANULADO</v>
      </c>
      <c r="L7571" s="3">
        <v>0</v>
      </c>
    </row>
    <row r="7572" spans="1:12" x14ac:dyDescent="0.25">
      <c r="A7572" t="s">
        <v>12</v>
      </c>
      <c r="B7572" s="1">
        <v>45707</v>
      </c>
      <c r="C7572" s="1" t="str">
        <f>TEXT(Tabla5[[#This Row],[FECHA]],"MMM")</f>
        <v>Feb</v>
      </c>
      <c r="D7572" s="1" t="str">
        <f>TEXT(Tabla5[[#This Row],[FECHA]],"YYY")</f>
        <v>2025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tr">
        <f>INDEX([1]BCLIENTES!B:B,MATCH(Tabla5[[#This Row],[RUC]],[1]BCLIENTES!A:A,0))</f>
        <v xml:space="preserve"> SALAZAR BAUTISTA OLGA DEL PILAR</v>
      </c>
      <c r="J7572" t="e">
        <f>INDEX([1]!Tabla1[DISTRITO],MATCH(Tabla5[[#This Row],[RUC]],[1]!Tabla1[RUC],0))</f>
        <v>#REF!</v>
      </c>
      <c r="K7572" t="str">
        <f>INDEX([1]BCLIENTES!H:H,MATCH(Tabla5[[#This Row],[RUC]],[1]BCLIENTES!A:A,0))</f>
        <v>LIMA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tr">
        <f>TEXT(Tabla5[[#This Row],[FECHA]],"MMM")</f>
        <v>Feb</v>
      </c>
      <c r="D7573" s="1" t="str">
        <f>TEXT(Tabla5[[#This Row],[FECHA]],"YYY")</f>
        <v>2025</v>
      </c>
      <c r="E7573" s="2" t="s">
        <v>143</v>
      </c>
      <c r="F7573" s="2" t="s">
        <v>7683</v>
      </c>
      <c r="G7573" s="2" t="s">
        <v>10001</v>
      </c>
      <c r="H7573">
        <v>20613672720</v>
      </c>
      <c r="I7573" t="str">
        <f>INDEX([1]BCLIENTES!B:B,MATCH(Tabla5[[#This Row],[RUC]],[1]BCLIENTES!A:A,0))</f>
        <v>DISTRIBUIDORA FERRETERA QUINTENOR S.A.C</v>
      </c>
      <c r="J7573" t="e">
        <f>INDEX([1]!Tabla1[DISTRITO],MATCH(Tabla5[[#This Row],[RUC]],[1]!Tabla1[RUC],0))</f>
        <v>#REF!</v>
      </c>
      <c r="K7573" t="str">
        <f>INDEX([1]BCLIENTES!H:H,MATCH(Tabla5[[#This Row],[RUC]],[1]BCLIENTES!A:A,0))</f>
        <v>LIMA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tr">
        <f>TEXT(Tabla5[[#This Row],[FECHA]],"MMM")</f>
        <v>Feb</v>
      </c>
      <c r="D7574" s="1" t="str">
        <f>TEXT(Tabla5[[#This Row],[FECHA]],"YYY")</f>
        <v>2025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tr">
        <f>INDEX([1]BCLIENTES!B:B,MATCH(Tabla5[[#This Row],[RUC]],[1]BCLIENTES!A:A,0))</f>
        <v xml:space="preserve"> INVERSIONES VALLEMONT S.A.C.</v>
      </c>
      <c r="J7574" t="e">
        <f>INDEX([1]!Tabla1[DISTRITO],MATCH(Tabla5[[#This Row],[RUC]],[1]!Tabla1[RUC],0))</f>
        <v>#REF!</v>
      </c>
      <c r="K7574" t="str">
        <f>INDEX([1]BCLIENTES!H:H,MATCH(Tabla5[[#This Row],[RUC]],[1]BCLIENTES!A:A,0))</f>
        <v xml:space="preserve"> LIMA 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tr">
        <f>TEXT(Tabla5[[#This Row],[FECHA]],"MMM")</f>
        <v>Feb</v>
      </c>
      <c r="D7575" s="1" t="str">
        <f>TEXT(Tabla5[[#This Row],[FECHA]],"YYY")</f>
        <v>2025</v>
      </c>
      <c r="E7575" s="2" t="s">
        <v>143</v>
      </c>
      <c r="F7575" s="2" t="s">
        <v>7685</v>
      </c>
      <c r="G7575" s="2" t="s">
        <v>9999</v>
      </c>
      <c r="H7575">
        <v>10437226241</v>
      </c>
      <c r="I7575" t="str">
        <f>INDEX([1]BCLIENTES!B:B,MATCH(Tabla5[[#This Row],[RUC]],[1]BCLIENTES!A:A,0))</f>
        <v>CONDORI VILCHEZ ROBERTH LUIS</v>
      </c>
      <c r="J7575" t="e">
        <f>INDEX([1]!Tabla1[DISTRITO],MATCH(Tabla5[[#This Row],[RUC]],[1]!Tabla1[RUC],0))</f>
        <v>#REF!</v>
      </c>
      <c r="K7575" t="str">
        <f>INDEX([1]BCLIENTES!H:H,MATCH(Tabla5[[#This Row],[RUC]],[1]BCLIENTES!A:A,0))</f>
        <v>LIMA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tr">
        <f>TEXT(Tabla5[[#This Row],[FECHA]],"MMM")</f>
        <v>Feb</v>
      </c>
      <c r="D7576" s="1" t="str">
        <f>TEXT(Tabla5[[#This Row],[FECHA]],"YYY")</f>
        <v>2025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tr">
        <f>INDEX([1]BCLIENTES!B:B,MATCH(Tabla5[[#This Row],[RUC]],[1]BCLIENTES!A:A,0))</f>
        <v xml:space="preserve"> BAZAN SILVESTRE JUAN ANGEL</v>
      </c>
      <c r="J7576" t="e">
        <f>INDEX([1]!Tabla1[DISTRITO],MATCH(Tabla5[[#This Row],[RUC]],[1]!Tabla1[RUC],0))</f>
        <v>#REF!</v>
      </c>
      <c r="K7576" t="str">
        <f>INDEX([1]BCLIENTES!H:H,MATCH(Tabla5[[#This Row],[RUC]],[1]BCLIENTES!A:A,0))</f>
        <v xml:space="preserve"> HUAROCHIRI 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tr">
        <f>TEXT(Tabla5[[#This Row],[FECHA]],"MMM")</f>
        <v>Feb</v>
      </c>
      <c r="D7577" s="1" t="str">
        <f>TEXT(Tabla5[[#This Row],[FECHA]],"YYY")</f>
        <v>2025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tr">
        <f>INDEX([1]BCLIENTES!B:B,MATCH(Tabla5[[#This Row],[RUC]],[1]BCLIENTES!A:A,0))</f>
        <v>MAGUHN CALONGE MIRIAM YSABEL</v>
      </c>
      <c r="J7577" t="e">
        <f>INDEX([1]!Tabla1[DISTRITO],MATCH(Tabla5[[#This Row],[RUC]],[1]!Tabla1[RUC],0))</f>
        <v>#REF!</v>
      </c>
      <c r="K7577" t="str">
        <f>INDEX([1]BCLIENTES!H:H,MATCH(Tabla5[[#This Row],[RUC]],[1]BCLIENTES!A:A,0))</f>
        <v xml:space="preserve">LIMA 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tr">
        <f>TEXT(Tabla5[[#This Row],[FECHA]],"MMM")</f>
        <v>Feb</v>
      </c>
      <c r="D7578" s="1" t="str">
        <f>TEXT(Tabla5[[#This Row],[FECHA]],"YYY")</f>
        <v>2025</v>
      </c>
      <c r="E7578" s="2" t="s">
        <v>143</v>
      </c>
      <c r="F7578" s="2" t="s">
        <v>7688</v>
      </c>
      <c r="G7578" s="2" t="s">
        <v>9999</v>
      </c>
      <c r="H7578">
        <v>20612247219</v>
      </c>
      <c r="I7578" t="str">
        <f>INDEX([1]BCLIENTES!B:B,MATCH(Tabla5[[#This Row],[RUC]],[1]BCLIENTES!A:A,0))</f>
        <v>PROVEEDORES DE MATERIALES ELECTRICOS IND. Y
SERVICIOS DE AUTOMATIZACION S.A.C. - PROMEISA
S.A.C.</v>
      </c>
      <c r="J7578" t="e">
        <f>INDEX([1]!Tabla1[DISTRITO],MATCH(Tabla5[[#This Row],[RUC]],[1]!Tabla1[RUC],0))</f>
        <v>#REF!</v>
      </c>
      <c r="K7578" t="str">
        <f>INDEX([1]BCLIENTES!H:H,MATCH(Tabla5[[#This Row],[RUC]],[1]BCLIENTES!A:A,0))</f>
        <v>HUAROCHIRI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tr">
        <f>TEXT(Tabla5[[#This Row],[FECHA]],"MMM")</f>
        <v>Feb</v>
      </c>
      <c r="D7579" s="1" t="str">
        <f>TEXT(Tabla5[[#This Row],[FECHA]],"YYY")</f>
        <v>2025</v>
      </c>
      <c r="E7579" s="2" t="s">
        <v>143</v>
      </c>
      <c r="F7579" s="2" t="s">
        <v>7689</v>
      </c>
      <c r="G7579" s="2" t="s">
        <v>10001</v>
      </c>
      <c r="H7579">
        <v>20601007216</v>
      </c>
      <c r="I7579" t="str">
        <f>INDEX([1]BCLIENTES!B:B,MATCH(Tabla5[[#This Row],[RUC]],[1]BCLIENTES!A:A,0))</f>
        <v xml:space="preserve"> FERRETERIA SOLUCIONES RAPIDAS S.A.C.</v>
      </c>
      <c r="J7579" t="e">
        <f>INDEX([1]!Tabla1[DISTRITO],MATCH(Tabla5[[#This Row],[RUC]],[1]!Tabla1[RUC],0))</f>
        <v>#REF!</v>
      </c>
      <c r="K7579" t="str">
        <f>INDEX([1]BCLIENTES!H:H,MATCH(Tabla5[[#This Row],[RUC]],[1]BCLIENTES!A:A,0))</f>
        <v xml:space="preserve"> LIMA 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tr">
        <f>TEXT(Tabla5[[#This Row],[FECHA]],"MMM")</f>
        <v>Feb</v>
      </c>
      <c r="D7580" s="1" t="str">
        <f>TEXT(Tabla5[[#This Row],[FECHA]],"YYY")</f>
        <v>2025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tr">
        <f>INDEX([1]BCLIENTES!B:B,MATCH(Tabla5[[#This Row],[RUC]],[1]BCLIENTES!A:A,0))</f>
        <v xml:space="preserve"> INVERSIONES VALLEMONT S.A.C.</v>
      </c>
      <c r="J7580" t="e">
        <f>INDEX([1]!Tabla1[DISTRITO],MATCH(Tabla5[[#This Row],[RUC]],[1]!Tabla1[RUC],0))</f>
        <v>#REF!</v>
      </c>
      <c r="K7580" t="str">
        <f>INDEX([1]BCLIENTES!H:H,MATCH(Tabla5[[#This Row],[RUC]],[1]BCLIENTES!A:A,0))</f>
        <v xml:space="preserve"> LIMA 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tr">
        <f>TEXT(Tabla5[[#This Row],[FECHA]],"MMM")</f>
        <v>Feb</v>
      </c>
      <c r="D7581" s="1" t="str">
        <f>TEXT(Tabla5[[#This Row],[FECHA]],"YYY")</f>
        <v>2025</v>
      </c>
      <c r="E7581" s="2" t="s">
        <v>143</v>
      </c>
      <c r="F7581" s="2" t="s">
        <v>7691</v>
      </c>
      <c r="G7581" s="2" t="s">
        <v>9999</v>
      </c>
      <c r="H7581">
        <v>10105203701</v>
      </c>
      <c r="I7581" t="str">
        <f>INDEX([1]BCLIENTES!B:B,MATCH(Tabla5[[#This Row],[RUC]],[1]BCLIENTES!A:A,0))</f>
        <v>QUISPE CHOQUE MARTHA BEATRIZ</v>
      </c>
      <c r="J7581" t="e">
        <f>INDEX([1]!Tabla1[DISTRITO],MATCH(Tabla5[[#This Row],[RUC]],[1]!Tabla1[RUC],0))</f>
        <v>#REF!</v>
      </c>
      <c r="K7581" t="str">
        <f>INDEX([1]BCLIENTES!H:H,MATCH(Tabla5[[#This Row],[RUC]],[1]BCLIENTES!A:A,0))</f>
        <v>LIMA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tr">
        <f>TEXT(Tabla5[[#This Row],[FECHA]],"MMM")</f>
        <v>Feb</v>
      </c>
      <c r="D7582" s="1" t="str">
        <f>TEXT(Tabla5[[#This Row],[FECHA]],"YYY")</f>
        <v>2025</v>
      </c>
      <c r="E7582" s="2" t="s">
        <v>143</v>
      </c>
      <c r="F7582" s="2" t="s">
        <v>7692</v>
      </c>
      <c r="G7582" s="2" t="s">
        <v>10001</v>
      </c>
      <c r="H7582">
        <v>20603482655</v>
      </c>
      <c r="I7582" t="str">
        <f>INDEX([1]BCLIENTES!B:B,MATCH(Tabla5[[#This Row],[RUC]],[1]BCLIENTES!A:A,0))</f>
        <v>DISTRIBUIDORA QUINEYAN &amp; FODA S.A.C.</v>
      </c>
      <c r="J7582" t="e">
        <f>INDEX([1]!Tabla1[DISTRITO],MATCH(Tabla5[[#This Row],[RUC]],[1]!Tabla1[RUC],0))</f>
        <v>#REF!</v>
      </c>
      <c r="K7582" t="str">
        <f>INDEX([1]BCLIENTES!H:H,MATCH(Tabla5[[#This Row],[RUC]],[1]BCLIENTES!A:A,0))</f>
        <v>LIMA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tr">
        <f>TEXT(Tabla5[[#This Row],[FECHA]],"MMM")</f>
        <v>Feb</v>
      </c>
      <c r="D7583" s="1" t="str">
        <f>TEXT(Tabla5[[#This Row],[FECHA]],"YYY")</f>
        <v>2025</v>
      </c>
      <c r="E7583" s="2" t="s">
        <v>143</v>
      </c>
      <c r="F7583" s="2" t="s">
        <v>7693</v>
      </c>
      <c r="G7583" s="2" t="s">
        <v>10001</v>
      </c>
      <c r="H7583">
        <v>20609853175</v>
      </c>
      <c r="I7583" t="str">
        <f>INDEX([1]BCLIENTES!B:B,MATCH(Tabla5[[#This Row],[RUC]],[1]BCLIENTES!A:A,0))</f>
        <v>GRUPO L &amp; D IMPORTACIONES E.I.R.L.</v>
      </c>
      <c r="J7583" t="e">
        <f>INDEX([1]!Tabla1[DISTRITO],MATCH(Tabla5[[#This Row],[RUC]],[1]!Tabla1[RUC],0))</f>
        <v>#REF!</v>
      </c>
      <c r="K7583" t="str">
        <f>INDEX([1]BCLIENTES!H:H,MATCH(Tabla5[[#This Row],[RUC]],[1]BCLIENTES!A:A,0))</f>
        <v>LIMA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tr">
        <f>TEXT(Tabla5[[#This Row],[FECHA]],"MMM")</f>
        <v>Feb</v>
      </c>
      <c r="D7584" s="1" t="str">
        <f>TEXT(Tabla5[[#This Row],[FECHA]],"YYY")</f>
        <v>2025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tr">
        <f>INDEX([1]BCLIENTES!B:B,MATCH(Tabla5[[#This Row],[RUC]],[1]BCLIENTES!A:A,0))</f>
        <v xml:space="preserve"> DISTRIBUIDORA GERARD E.I.R.L.</v>
      </c>
      <c r="J7584" t="e">
        <f>INDEX([1]!Tabla1[DISTRITO],MATCH(Tabla5[[#This Row],[RUC]],[1]!Tabla1[RUC],0))</f>
        <v>#REF!</v>
      </c>
      <c r="K7584" t="str">
        <f>INDEX([1]BCLIENTES!H:H,MATCH(Tabla5[[#This Row],[RUC]],[1]BCLIENTES!A:A,0))</f>
        <v xml:space="preserve"> LIMA 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tr">
        <f>TEXT(Tabla5[[#This Row],[FECHA]],"MMM")</f>
        <v>Feb</v>
      </c>
      <c r="D7585" s="1" t="str">
        <f>TEXT(Tabla5[[#This Row],[FECHA]],"YYY")</f>
        <v>2025</v>
      </c>
      <c r="E7585" s="2" t="s">
        <v>143</v>
      </c>
      <c r="F7585" s="2" t="s">
        <v>7695</v>
      </c>
      <c r="G7585" s="2" t="s">
        <v>10001</v>
      </c>
      <c r="H7585">
        <v>20602814379</v>
      </c>
      <c r="I7585" t="str">
        <f>INDEX([1]BCLIENTES!B:B,MATCH(Tabla5[[#This Row],[RUC]],[1]BCLIENTES!A:A,0))</f>
        <v xml:space="preserve"> NOEL &amp; CIA S.A.C.</v>
      </c>
      <c r="J7585" t="e">
        <f>INDEX([1]!Tabla1[DISTRITO],MATCH(Tabla5[[#This Row],[RUC]],[1]!Tabla1[RUC],0))</f>
        <v>#REF!</v>
      </c>
      <c r="K7585" t="str">
        <f>INDEX([1]BCLIENTES!H:H,MATCH(Tabla5[[#This Row],[RUC]],[1]BCLIENTES!A:A,0))</f>
        <v xml:space="preserve"> LIMA 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tr">
        <f>TEXT(Tabla5[[#This Row],[FECHA]],"MMM")</f>
        <v>Feb</v>
      </c>
      <c r="D7586" s="1" t="str">
        <f>TEXT(Tabla5[[#This Row],[FECHA]],"YYY")</f>
        <v>2025</v>
      </c>
      <c r="E7586" s="2" t="s">
        <v>143</v>
      </c>
      <c r="F7586" s="2" t="s">
        <v>7696</v>
      </c>
      <c r="G7586" s="2" t="s">
        <v>10005</v>
      </c>
      <c r="H7586">
        <v>10102120472</v>
      </c>
      <c r="I7586" t="str">
        <f>INDEX([1]BCLIENTES!B:B,MATCH(Tabla5[[#This Row],[RUC]],[1]BCLIENTES!A:A,0))</f>
        <v xml:space="preserve"> GARCIA PERALES JESSICA EUGENIA</v>
      </c>
      <c r="J7586" t="e">
        <f>INDEX([1]!Tabla1[DISTRITO],MATCH(Tabla5[[#This Row],[RUC]],[1]!Tabla1[RUC],0))</f>
        <v>#REF!</v>
      </c>
      <c r="K7586" t="str">
        <f>INDEX([1]BCLIENTES!H:H,MATCH(Tabla5[[#This Row],[RUC]],[1]BCLIENTES!A:A,0))</f>
        <v xml:space="preserve"> LIMA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tr">
        <f>TEXT(Tabla5[[#This Row],[FECHA]],"MMM")</f>
        <v>Feb</v>
      </c>
      <c r="D7587" s="1" t="str">
        <f>TEXT(Tabla5[[#This Row],[FECHA]],"YYY")</f>
        <v>2025</v>
      </c>
      <c r="E7587" s="2" t="s">
        <v>143</v>
      </c>
      <c r="F7587" s="2" t="s">
        <v>7697</v>
      </c>
      <c r="G7587" s="2" t="s">
        <v>10005</v>
      </c>
      <c r="H7587">
        <v>10081538943</v>
      </c>
      <c r="I7587" t="str">
        <f>INDEX([1]BCLIENTES!B:B,MATCH(Tabla5[[#This Row],[RUC]],[1]BCLIENTES!A:A,0))</f>
        <v xml:space="preserve"> GONZAGA CIRIACO MISAEL ALFONSO</v>
      </c>
      <c r="J7587" t="e">
        <f>INDEX([1]!Tabla1[DISTRITO],MATCH(Tabla5[[#This Row],[RUC]],[1]!Tabla1[RUC],0))</f>
        <v>#REF!</v>
      </c>
      <c r="K7587" t="str">
        <f>INDEX([1]BCLIENTES!H:H,MATCH(Tabla5[[#This Row],[RUC]],[1]BCLIENTES!A:A,0))</f>
        <v xml:space="preserve"> LIMA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tr">
        <f>TEXT(Tabla5[[#This Row],[FECHA]],"MMM")</f>
        <v>Feb</v>
      </c>
      <c r="D7588" s="1" t="str">
        <f>TEXT(Tabla5[[#This Row],[FECHA]],"YYY")</f>
        <v>2025</v>
      </c>
      <c r="E7588" s="2" t="s">
        <v>143</v>
      </c>
      <c r="F7588" s="2" t="s">
        <v>7698</v>
      </c>
      <c r="G7588" s="2" t="s">
        <v>9997</v>
      </c>
      <c r="H7588">
        <v>1</v>
      </c>
      <c r="I7588" t="str">
        <f>INDEX([1]BCLIENTES!B:B,MATCH(Tabla5[[#This Row],[RUC]],[1]BCLIENTES!A:A,0))</f>
        <v>ANULADO</v>
      </c>
      <c r="J7588" t="e">
        <f>INDEX([1]!Tabla1[DISTRITO],MATCH(Tabla5[[#This Row],[RUC]],[1]!Tabla1[RUC],0))</f>
        <v>#REF!</v>
      </c>
      <c r="K7588" t="str">
        <f>INDEX([1]BCLIENTES!H:H,MATCH(Tabla5[[#This Row],[RUC]],[1]BCLIENTES!A:A,0))</f>
        <v>ANULADO</v>
      </c>
      <c r="L7588" s="3">
        <v>0</v>
      </c>
    </row>
    <row r="7589" spans="1:12" x14ac:dyDescent="0.25">
      <c r="A7589" t="s">
        <v>12</v>
      </c>
      <c r="B7589" s="1">
        <v>45709</v>
      </c>
      <c r="C7589" s="1" t="str">
        <f>TEXT(Tabla5[[#This Row],[FECHA]],"MMM")</f>
        <v>Feb</v>
      </c>
      <c r="D7589" s="1" t="str">
        <f>TEXT(Tabla5[[#This Row],[FECHA]],"YYY")</f>
        <v>2025</v>
      </c>
      <c r="E7589" s="2" t="s">
        <v>143</v>
      </c>
      <c r="F7589" s="2" t="s">
        <v>7699</v>
      </c>
      <c r="G7589" s="2" t="s">
        <v>10005</v>
      </c>
      <c r="H7589">
        <v>20609910748</v>
      </c>
      <c r="I7589" t="str">
        <f>INDEX([1]BCLIENTES!B:B,MATCH(Tabla5[[#This Row],[RUC]],[1]BCLIENTES!A:A,0))</f>
        <v xml:space="preserve"> MV INVERSIONES MARVI S.A.C.</v>
      </c>
      <c r="J7589" t="e">
        <f>INDEX([1]!Tabla1[DISTRITO],MATCH(Tabla5[[#This Row],[RUC]],[1]!Tabla1[RUC],0))</f>
        <v>#REF!</v>
      </c>
      <c r="K7589" t="str">
        <f>INDEX([1]BCLIENTES!H:H,MATCH(Tabla5[[#This Row],[RUC]],[1]BCLIENTES!A:A,0))</f>
        <v xml:space="preserve"> LIMA 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tr">
        <f>TEXT(Tabla5[[#This Row],[FECHA]],"MMM")</f>
        <v>Feb</v>
      </c>
      <c r="D7590" s="1" t="str">
        <f>TEXT(Tabla5[[#This Row],[FECHA]],"YYY")</f>
        <v>2025</v>
      </c>
      <c r="E7590" s="2" t="s">
        <v>143</v>
      </c>
      <c r="F7590" s="2" t="s">
        <v>7700</v>
      </c>
      <c r="G7590" s="2" t="s">
        <v>10005</v>
      </c>
      <c r="H7590">
        <v>20605108131</v>
      </c>
      <c r="I7590" t="str">
        <f>INDEX([1]BCLIENTES!B:B,MATCH(Tabla5[[#This Row],[RUC]],[1]BCLIENTES!A:A,0))</f>
        <v xml:space="preserve"> INVERSIONES SEÑOR DE CHACOS E.I.R.L.</v>
      </c>
      <c r="J7590" t="e">
        <f>INDEX([1]!Tabla1[DISTRITO],MATCH(Tabla5[[#This Row],[RUC]],[1]!Tabla1[RUC],0))</f>
        <v>#REF!</v>
      </c>
      <c r="K7590" t="str">
        <f>INDEX([1]BCLIENTES!H:H,MATCH(Tabla5[[#This Row],[RUC]],[1]BCLIENTES!A:A,0))</f>
        <v xml:space="preserve"> LIMA 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tr">
        <f>TEXT(Tabla5[[#This Row],[FECHA]],"MMM")</f>
        <v>Feb</v>
      </c>
      <c r="D7591" s="1" t="str">
        <f>TEXT(Tabla5[[#This Row],[FECHA]],"YYY")</f>
        <v>2025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tr">
        <f>INDEX([1]BCLIENTES!B:B,MATCH(Tabla5[[#This Row],[RUC]],[1]BCLIENTES!A:A,0))</f>
        <v xml:space="preserve"> DISTRIBUIDORA GERARD E.I.R.L.</v>
      </c>
      <c r="J7591" t="e">
        <f>INDEX([1]!Tabla1[DISTRITO],MATCH(Tabla5[[#This Row],[RUC]],[1]!Tabla1[RUC],0))</f>
        <v>#REF!</v>
      </c>
      <c r="K7591" t="str">
        <f>INDEX([1]BCLIENTES!H:H,MATCH(Tabla5[[#This Row],[RUC]],[1]BCLIENTES!A:A,0))</f>
        <v xml:space="preserve"> LIMA 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tr">
        <f>TEXT(Tabla5[[#This Row],[FECHA]],"MMM")</f>
        <v>Feb</v>
      </c>
      <c r="D7592" s="1" t="str">
        <f>TEXT(Tabla5[[#This Row],[FECHA]],"YYY")</f>
        <v>2025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tr">
        <f>INDEX([1]BCLIENTES!B:B,MATCH(Tabla5[[#This Row],[RUC]],[1]BCLIENTES!A:A,0))</f>
        <v xml:space="preserve"> SALAZAR BAUTISTA OLGA DEL PILAR</v>
      </c>
      <c r="J7592" t="e">
        <f>INDEX([1]!Tabla1[DISTRITO],MATCH(Tabla5[[#This Row],[RUC]],[1]!Tabla1[RUC],0))</f>
        <v>#REF!</v>
      </c>
      <c r="K7592" t="str">
        <f>INDEX([1]BCLIENTES!H:H,MATCH(Tabla5[[#This Row],[RUC]],[1]BCLIENTES!A:A,0))</f>
        <v>LIMA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tr">
        <f>TEXT(Tabla5[[#This Row],[FECHA]],"MMM")</f>
        <v>Feb</v>
      </c>
      <c r="D7593" s="1" t="str">
        <f>TEXT(Tabla5[[#This Row],[FECHA]],"YYY")</f>
        <v>2025</v>
      </c>
      <c r="E7593" s="2" t="s">
        <v>143</v>
      </c>
      <c r="F7593" s="2" t="s">
        <v>7703</v>
      </c>
      <c r="G7593" s="2" t="s">
        <v>10001</v>
      </c>
      <c r="H7593">
        <v>10427201843</v>
      </c>
      <c r="I7593" t="str">
        <f>INDEX([1]BCLIENTES!B:B,MATCH(Tabla5[[#This Row],[RUC]],[1]BCLIENTES!A:A,0))</f>
        <v>FLORIAN ARANDA RUDY</v>
      </c>
      <c r="J7593" t="e">
        <f>INDEX([1]!Tabla1[DISTRITO],MATCH(Tabla5[[#This Row],[RUC]],[1]!Tabla1[RUC],0))</f>
        <v>#REF!</v>
      </c>
      <c r="K7593" t="str">
        <f>INDEX([1]BCLIENTES!H:H,MATCH(Tabla5[[#This Row],[RUC]],[1]BCLIENTES!A:A,0))</f>
        <v>LIMA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tr">
        <f>TEXT(Tabla5[[#This Row],[FECHA]],"MMM")</f>
        <v>Feb</v>
      </c>
      <c r="D7594" s="1" t="str">
        <f>TEXT(Tabla5[[#This Row],[FECHA]],"YYY")</f>
        <v>2025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tr">
        <f>INDEX([1]BCLIENTES!B:B,MATCH(Tabla5[[#This Row],[RUC]],[1]BCLIENTES!A:A,0))</f>
        <v xml:space="preserve"> MD INDUSTRIAL S.A.C.</v>
      </c>
      <c r="J7594" t="e">
        <f>INDEX([1]!Tabla1[DISTRITO],MATCH(Tabla5[[#This Row],[RUC]],[1]!Tabla1[RUC],0))</f>
        <v>#REF!</v>
      </c>
      <c r="K7594" t="str">
        <f>INDEX([1]BCLIENTES!H:H,MATCH(Tabla5[[#This Row],[RUC]],[1]BCLIENTES!A:A,0))</f>
        <v xml:space="preserve"> LIMA 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tr">
        <f>TEXT(Tabla5[[#This Row],[FECHA]],"MMM")</f>
        <v>Feb</v>
      </c>
      <c r="D7595" s="1" t="str">
        <f>TEXT(Tabla5[[#This Row],[FECHA]],"YYY")</f>
        <v>2025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tr">
        <f>INDEX([1]BCLIENTES!B:B,MATCH(Tabla5[[#This Row],[RUC]],[1]BCLIENTES!A:A,0))</f>
        <v xml:space="preserve"> TABLEROS ELECTRICOS CONTROL Y SOLUCIONES INTEGRALES S.A.C.</v>
      </c>
      <c r="J7595" t="e">
        <f>INDEX([1]!Tabla1[DISTRITO],MATCH(Tabla5[[#This Row],[RUC]],[1]!Tabla1[RUC],0))</f>
        <v>#REF!</v>
      </c>
      <c r="K7595" t="str">
        <f>INDEX([1]BCLIENTES!H:H,MATCH(Tabla5[[#This Row],[RUC]],[1]BCLIENTES!A:A,0))</f>
        <v xml:space="preserve"> LIMA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tr">
        <f>TEXT(Tabla5[[#This Row],[FECHA]],"MMM")</f>
        <v>Feb</v>
      </c>
      <c r="D7596" s="1" t="str">
        <f>TEXT(Tabla5[[#This Row],[FECHA]],"YYY")</f>
        <v>2025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tr">
        <f>INDEX([1]BCLIENTES!B:B,MATCH(Tabla5[[#This Row],[RUC]],[1]BCLIENTES!A:A,0))</f>
        <v xml:space="preserve"> TABLEROS ELECTRICOS CONTROL Y SOLUCIONES INTEGRALES S.A.C.</v>
      </c>
      <c r="J7596" t="e">
        <f>INDEX([1]!Tabla1[DISTRITO],MATCH(Tabla5[[#This Row],[RUC]],[1]!Tabla1[RUC],0))</f>
        <v>#REF!</v>
      </c>
      <c r="K7596" t="str">
        <f>INDEX([1]BCLIENTES!H:H,MATCH(Tabla5[[#This Row],[RUC]],[1]BCLIENTES!A:A,0))</f>
        <v xml:space="preserve"> LIMA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tr">
        <f>TEXT(Tabla5[[#This Row],[FECHA]],"MMM")</f>
        <v>Feb</v>
      </c>
      <c r="D7597" s="1" t="str">
        <f>TEXT(Tabla5[[#This Row],[FECHA]],"YYY")</f>
        <v>2025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tr">
        <f>INDEX([1]BCLIENTES!B:B,MATCH(Tabla5[[#This Row],[RUC]],[1]BCLIENTES!A:A,0))</f>
        <v xml:space="preserve"> INVERSIONES VALLEMONT S.A.C.</v>
      </c>
      <c r="J7597" t="e">
        <f>INDEX([1]!Tabla1[DISTRITO],MATCH(Tabla5[[#This Row],[RUC]],[1]!Tabla1[RUC],0))</f>
        <v>#REF!</v>
      </c>
      <c r="K7597" t="str">
        <f>INDEX([1]BCLIENTES!H:H,MATCH(Tabla5[[#This Row],[RUC]],[1]BCLIENTES!A:A,0))</f>
        <v xml:space="preserve"> LIMA 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tr">
        <f>TEXT(Tabla5[[#This Row],[FECHA]],"MMM")</f>
        <v>Feb</v>
      </c>
      <c r="D7598" s="1" t="str">
        <f>TEXT(Tabla5[[#This Row],[FECHA]],"YYY")</f>
        <v>2025</v>
      </c>
      <c r="E7598" s="2" t="s">
        <v>143</v>
      </c>
      <c r="F7598" s="2" t="s">
        <v>7708</v>
      </c>
      <c r="G7598" s="2" t="s">
        <v>10005</v>
      </c>
      <c r="H7598">
        <v>20612325660</v>
      </c>
      <c r="I7598" t="str">
        <f>INDEX([1]BCLIENTES!B:B,MATCH(Tabla5[[#This Row],[RUC]],[1]BCLIENTES!A:A,0))</f>
        <v xml:space="preserve"> HL IMPORT SOLUTIONS E.I.R.L.</v>
      </c>
      <c r="J7598" t="e">
        <f>INDEX([1]!Tabla1[DISTRITO],MATCH(Tabla5[[#This Row],[RUC]],[1]!Tabla1[RUC],0))</f>
        <v>#REF!</v>
      </c>
      <c r="K7598" t="str">
        <f>INDEX([1]BCLIENTES!H:H,MATCH(Tabla5[[#This Row],[RUC]],[1]BCLIENTES!A:A,0))</f>
        <v xml:space="preserve"> LIMA 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tr">
        <f>TEXT(Tabla5[[#This Row],[FECHA]],"MMM")</f>
        <v>Feb</v>
      </c>
      <c r="D7599" s="1" t="str">
        <f>TEXT(Tabla5[[#This Row],[FECHA]],"YYY")</f>
        <v>2025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tr">
        <f>INDEX([1]BCLIENTES!B:B,MATCH(Tabla5[[#This Row],[RUC]],[1]BCLIENTES!A:A,0))</f>
        <v xml:space="preserve"> SALAZAR BAUTISTA OLGA DEL PILAR</v>
      </c>
      <c r="J7599" t="e">
        <f>INDEX([1]!Tabla1[DISTRITO],MATCH(Tabla5[[#This Row],[RUC]],[1]!Tabla1[RUC],0))</f>
        <v>#REF!</v>
      </c>
      <c r="K7599" t="str">
        <f>INDEX([1]BCLIENTES!H:H,MATCH(Tabla5[[#This Row],[RUC]],[1]BCLIENTES!A:A,0))</f>
        <v>LIMA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tr">
        <f>TEXT(Tabla5[[#This Row],[FECHA]],"MMM")</f>
        <v>Feb</v>
      </c>
      <c r="D7600" s="1" t="str">
        <f>TEXT(Tabla5[[#This Row],[FECHA]],"YYY")</f>
        <v>2025</v>
      </c>
      <c r="E7600" s="2" t="s">
        <v>143</v>
      </c>
      <c r="F7600" s="2" t="s">
        <v>7710</v>
      </c>
      <c r="G7600" s="2" t="s">
        <v>9997</v>
      </c>
      <c r="H7600">
        <v>1</v>
      </c>
      <c r="I7600" t="str">
        <f>INDEX([1]BCLIENTES!B:B,MATCH(Tabla5[[#This Row],[RUC]],[1]BCLIENTES!A:A,0))</f>
        <v>ANULADO</v>
      </c>
      <c r="J7600" t="e">
        <f>INDEX([1]!Tabla1[DISTRITO],MATCH(Tabla5[[#This Row],[RUC]],[1]!Tabla1[RUC],0))</f>
        <v>#REF!</v>
      </c>
      <c r="K7600" t="str">
        <f>INDEX([1]BCLIENTES!H:H,MATCH(Tabla5[[#This Row],[RUC]],[1]BCLIENTES!A:A,0))</f>
        <v>ANULADO</v>
      </c>
      <c r="L7600" s="3">
        <v>0</v>
      </c>
    </row>
    <row r="7601" spans="1:12" x14ac:dyDescent="0.25">
      <c r="A7601" t="s">
        <v>12</v>
      </c>
      <c r="B7601" s="1">
        <v>45714</v>
      </c>
      <c r="C7601" s="1" t="str">
        <f>TEXT(Tabla5[[#This Row],[FECHA]],"MMM")</f>
        <v>Feb</v>
      </c>
      <c r="D7601" s="1" t="str">
        <f>TEXT(Tabla5[[#This Row],[FECHA]],"YYY")</f>
        <v>2025</v>
      </c>
      <c r="E7601" s="2" t="s">
        <v>143</v>
      </c>
      <c r="F7601" s="2" t="s">
        <v>7711</v>
      </c>
      <c r="G7601" s="2" t="s">
        <v>10005</v>
      </c>
      <c r="H7601">
        <v>20605108131</v>
      </c>
      <c r="I7601" t="str">
        <f>INDEX([1]BCLIENTES!B:B,MATCH(Tabla5[[#This Row],[RUC]],[1]BCLIENTES!A:A,0))</f>
        <v xml:space="preserve"> INVERSIONES SEÑOR DE CHACOS E.I.R.L.</v>
      </c>
      <c r="J7601" t="e">
        <f>INDEX([1]!Tabla1[DISTRITO],MATCH(Tabla5[[#This Row],[RUC]],[1]!Tabla1[RUC],0))</f>
        <v>#REF!</v>
      </c>
      <c r="K7601" t="str">
        <f>INDEX([1]BCLIENTES!H:H,MATCH(Tabla5[[#This Row],[RUC]],[1]BCLIENTES!A:A,0))</f>
        <v xml:space="preserve"> LIMA 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tr">
        <f>TEXT(Tabla5[[#This Row],[FECHA]],"MMM")</f>
        <v>Feb</v>
      </c>
      <c r="D7602" s="1" t="str">
        <f>TEXT(Tabla5[[#This Row],[FECHA]],"YYY")</f>
        <v>2025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tr">
        <f>INDEX([1]BCLIENTES!B:B,MATCH(Tabla5[[#This Row],[RUC]],[1]BCLIENTES!A:A,0))</f>
        <v xml:space="preserve"> DISTRIBUIDORA GERARD E.I.R.L.</v>
      </c>
      <c r="J7602" t="e">
        <f>INDEX([1]!Tabla1[DISTRITO],MATCH(Tabla5[[#This Row],[RUC]],[1]!Tabla1[RUC],0))</f>
        <v>#REF!</v>
      </c>
      <c r="K7602" t="str">
        <f>INDEX([1]BCLIENTES!H:H,MATCH(Tabla5[[#This Row],[RUC]],[1]BCLIENTES!A:A,0))</f>
        <v xml:space="preserve"> LIMA 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tr">
        <f>TEXT(Tabla5[[#This Row],[FECHA]],"MMM")</f>
        <v>Feb</v>
      </c>
      <c r="D7603" s="1" t="str">
        <f>TEXT(Tabla5[[#This Row],[FECHA]],"YYY")</f>
        <v>2025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tr">
        <f>INDEX([1]BCLIENTES!B:B,MATCH(Tabla5[[#This Row],[RUC]],[1]BCLIENTES!A:A,0))</f>
        <v xml:space="preserve"> DISTRIBUIDORA ELECTRICA JARAS S.A.C.</v>
      </c>
      <c r="J7603" t="e">
        <f>INDEX([1]!Tabla1[DISTRITO],MATCH(Tabla5[[#This Row],[RUC]],[1]!Tabla1[RUC],0))</f>
        <v>#REF!</v>
      </c>
      <c r="K7603" t="str">
        <f>INDEX([1]BCLIENTES!H:H,MATCH(Tabla5[[#This Row],[RUC]],[1]BCLIENTES!A:A,0))</f>
        <v xml:space="preserve"> LIMA 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tr">
        <f>TEXT(Tabla5[[#This Row],[FECHA]],"MMM")</f>
        <v>Feb</v>
      </c>
      <c r="D7604" s="1" t="str">
        <f>TEXT(Tabla5[[#This Row],[FECHA]],"YYY")</f>
        <v>2025</v>
      </c>
      <c r="E7604" s="2" t="s">
        <v>143</v>
      </c>
      <c r="F7604" s="2" t="s">
        <v>7714</v>
      </c>
      <c r="G7604" s="2" t="s">
        <v>9997</v>
      </c>
      <c r="H7604">
        <v>1</v>
      </c>
      <c r="I7604" t="str">
        <f>INDEX([1]BCLIENTES!B:B,MATCH(Tabla5[[#This Row],[RUC]],[1]BCLIENTES!A:A,0))</f>
        <v>ANULADO</v>
      </c>
      <c r="J7604" t="e">
        <f>INDEX([1]!Tabla1[DISTRITO],MATCH(Tabla5[[#This Row],[RUC]],[1]!Tabla1[RUC],0))</f>
        <v>#REF!</v>
      </c>
      <c r="K7604" t="str">
        <f>INDEX([1]BCLIENTES!H:H,MATCH(Tabla5[[#This Row],[RUC]],[1]BCLIENTES!A:A,0))</f>
        <v>ANULADO</v>
      </c>
      <c r="L7604" s="3">
        <v>0</v>
      </c>
    </row>
    <row r="7605" spans="1:12" x14ac:dyDescent="0.25">
      <c r="A7605" t="s">
        <v>12</v>
      </c>
      <c r="B7605" s="1">
        <v>45714</v>
      </c>
      <c r="C7605" s="1" t="str">
        <f>TEXT(Tabla5[[#This Row],[FECHA]],"MMM")</f>
        <v>Feb</v>
      </c>
      <c r="D7605" s="1" t="str">
        <f>TEXT(Tabla5[[#This Row],[FECHA]],"YYY")</f>
        <v>2025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tr">
        <f>INDEX([1]BCLIENTES!B:B,MATCH(Tabla5[[#This Row],[RUC]],[1]BCLIENTES!A:A,0))</f>
        <v xml:space="preserve"> SALAZAR BAUTISTA OLGA DEL PILAR</v>
      </c>
      <c r="J7605" t="e">
        <f>INDEX([1]!Tabla1[DISTRITO],MATCH(Tabla5[[#This Row],[RUC]],[1]!Tabla1[RUC],0))</f>
        <v>#REF!</v>
      </c>
      <c r="K7605" t="str">
        <f>INDEX([1]BCLIENTES!H:H,MATCH(Tabla5[[#This Row],[RUC]],[1]BCLIENTES!A:A,0))</f>
        <v>LIMA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tr">
        <f>TEXT(Tabla5[[#This Row],[FECHA]],"MMM")</f>
        <v>Feb</v>
      </c>
      <c r="D7606" s="1" t="str">
        <f>TEXT(Tabla5[[#This Row],[FECHA]],"YYY")</f>
        <v>2025</v>
      </c>
      <c r="E7606" s="2" t="s">
        <v>143</v>
      </c>
      <c r="F7606" s="2" t="s">
        <v>7716</v>
      </c>
      <c r="G7606" s="2" t="s">
        <v>10005</v>
      </c>
      <c r="H7606">
        <v>20601617596</v>
      </c>
      <c r="I7606" t="str">
        <f>INDEX([1]BCLIENTES!B:B,MATCH(Tabla5[[#This Row],[RUC]],[1]BCLIENTES!A:A,0))</f>
        <v xml:space="preserve"> ELECTRO FERRETERO DARVIN S.A.C.</v>
      </c>
      <c r="J7606" t="e">
        <f>INDEX([1]!Tabla1[DISTRITO],MATCH(Tabla5[[#This Row],[RUC]],[1]!Tabla1[RUC],0))</f>
        <v>#REF!</v>
      </c>
      <c r="K7606" t="str">
        <f>INDEX([1]BCLIENTES!H:H,MATCH(Tabla5[[#This Row],[RUC]],[1]BCLIENTES!A:A,0))</f>
        <v xml:space="preserve"> LIMA 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tr">
        <f>TEXT(Tabla5[[#This Row],[FECHA]],"MMM")</f>
        <v>Feb</v>
      </c>
      <c r="D7607" s="1" t="str">
        <f>TEXT(Tabla5[[#This Row],[FECHA]],"YYY")</f>
        <v>2025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tr">
        <f>INDEX([1]BCLIENTES!B:B,MATCH(Tabla5[[#This Row],[RUC]],[1]BCLIENTES!A:A,0))</f>
        <v xml:space="preserve"> INVERSIONES VALLEMONT S.A.C.</v>
      </c>
      <c r="J7607" t="e">
        <f>INDEX([1]!Tabla1[DISTRITO],MATCH(Tabla5[[#This Row],[RUC]],[1]!Tabla1[RUC],0))</f>
        <v>#REF!</v>
      </c>
      <c r="K7607" t="str">
        <f>INDEX([1]BCLIENTES!H:H,MATCH(Tabla5[[#This Row],[RUC]],[1]BCLIENTES!A:A,0))</f>
        <v xml:space="preserve"> LIMA 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tr">
        <f>TEXT(Tabla5[[#This Row],[FECHA]],"MMM")</f>
        <v>Feb</v>
      </c>
      <c r="D7608" s="1" t="str">
        <f>TEXT(Tabla5[[#This Row],[FECHA]],"YYY")</f>
        <v>2025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tr">
        <f>INDEX([1]BCLIENTES!B:B,MATCH(Tabla5[[#This Row],[RUC]],[1]BCLIENTES!A:A,0))</f>
        <v xml:space="preserve"> DISTRIBUIDORA GERARD E.I.R.L.</v>
      </c>
      <c r="J7608" t="e">
        <f>INDEX([1]!Tabla1[DISTRITO],MATCH(Tabla5[[#This Row],[RUC]],[1]!Tabla1[RUC],0))</f>
        <v>#REF!</v>
      </c>
      <c r="K7608" t="str">
        <f>INDEX([1]BCLIENTES!H:H,MATCH(Tabla5[[#This Row],[RUC]],[1]BCLIENTES!A:A,0))</f>
        <v xml:space="preserve"> LIMA 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tr">
        <f>TEXT(Tabla5[[#This Row],[FECHA]],"MMM")</f>
        <v>Feb</v>
      </c>
      <c r="D7609" s="1" t="str">
        <f>TEXT(Tabla5[[#This Row],[FECHA]],"YYY")</f>
        <v>2025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tr">
        <f>INDEX([1]BCLIENTES!B:B,MATCH(Tabla5[[#This Row],[RUC]],[1]BCLIENTES!A:A,0))</f>
        <v xml:space="preserve"> SALAZAR BAUTISTA OLGA DEL PILAR</v>
      </c>
      <c r="J7609" t="e">
        <f>INDEX([1]!Tabla1[DISTRITO],MATCH(Tabla5[[#This Row],[RUC]],[1]!Tabla1[RUC],0))</f>
        <v>#REF!</v>
      </c>
      <c r="K7609" t="str">
        <f>INDEX([1]BCLIENTES!H:H,MATCH(Tabla5[[#This Row],[RUC]],[1]BCLIENTES!A:A,0))</f>
        <v>LIMA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tr">
        <f>TEXT(Tabla5[[#This Row],[FECHA]],"MMM")</f>
        <v>Feb</v>
      </c>
      <c r="D7610" s="1" t="str">
        <f>TEXT(Tabla5[[#This Row],[FECHA]],"YYY")</f>
        <v>2025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tr">
        <f>INDEX([1]BCLIENTES!B:B,MATCH(Tabla5[[#This Row],[RUC]],[1]BCLIENTES!A:A,0))</f>
        <v xml:space="preserve"> SALAZAR BAUTISTA OLGA DEL PILAR</v>
      </c>
      <c r="J7610" t="e">
        <f>INDEX([1]!Tabla1[DISTRITO],MATCH(Tabla5[[#This Row],[RUC]],[1]!Tabla1[RUC],0))</f>
        <v>#REF!</v>
      </c>
      <c r="K7610" t="str">
        <f>INDEX([1]BCLIENTES!H:H,MATCH(Tabla5[[#This Row],[RUC]],[1]BCLIENTES!A:A,0))</f>
        <v>LIMA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tr">
        <f>TEXT(Tabla5[[#This Row],[FECHA]],"MMM")</f>
        <v>Feb</v>
      </c>
      <c r="D7611" s="1" t="str">
        <f>TEXT(Tabla5[[#This Row],[FECHA]],"YYY")</f>
        <v>2025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tr">
        <f>INDEX([1]BCLIENTES!B:B,MATCH(Tabla5[[#This Row],[RUC]],[1]BCLIENTES!A:A,0))</f>
        <v xml:space="preserve"> INVERSIONES VALLEMONT S.A.C.</v>
      </c>
      <c r="J7611" t="e">
        <f>INDEX([1]!Tabla1[DISTRITO],MATCH(Tabla5[[#This Row],[RUC]],[1]!Tabla1[RUC],0))</f>
        <v>#REF!</v>
      </c>
      <c r="K7611" t="str">
        <f>INDEX([1]BCLIENTES!H:H,MATCH(Tabla5[[#This Row],[RUC]],[1]BCLIENTES!A:A,0))</f>
        <v xml:space="preserve"> LIMA 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tr">
        <f>TEXT(Tabla5[[#This Row],[FECHA]],"MMM")</f>
        <v>Feb</v>
      </c>
      <c r="D7612" s="1" t="str">
        <f>TEXT(Tabla5[[#This Row],[FECHA]],"YYY")</f>
        <v>2025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tr">
        <f>INDEX([1]BCLIENTES!B:B,MATCH(Tabla5[[#This Row],[RUC]],[1]BCLIENTES!A:A,0))</f>
        <v xml:space="preserve"> DISTRIBUIDORA GERARD E.I.R.L.</v>
      </c>
      <c r="J7612" t="e">
        <f>INDEX([1]!Tabla1[DISTRITO],MATCH(Tabla5[[#This Row],[RUC]],[1]!Tabla1[RUC],0))</f>
        <v>#REF!</v>
      </c>
      <c r="K7612" t="str">
        <f>INDEX([1]BCLIENTES!H:H,MATCH(Tabla5[[#This Row],[RUC]],[1]BCLIENTES!A:A,0))</f>
        <v xml:space="preserve"> LIMA 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tr">
        <f>TEXT(Tabla5[[#This Row],[FECHA]],"MMM")</f>
        <v>Feb</v>
      </c>
      <c r="D7613" s="1" t="str">
        <f>TEXT(Tabla5[[#This Row],[FECHA]],"YYY")</f>
        <v>2025</v>
      </c>
      <c r="E7613" s="2" t="s">
        <v>143</v>
      </c>
      <c r="F7613" s="2" t="s">
        <v>7723</v>
      </c>
      <c r="G7613" s="2" t="s">
        <v>10001</v>
      </c>
      <c r="H7613">
        <v>20611113600</v>
      </c>
      <c r="I7613" t="str">
        <f>INDEX([1]BCLIENTES!B:B,MATCH(Tabla5[[#This Row],[RUC]],[1]BCLIENTES!A:A,0))</f>
        <v>IMPORTACIONES ELECTRICOS NAYIB S.A.C.</v>
      </c>
      <c r="J7613" t="e">
        <f>INDEX([1]!Tabla1[DISTRITO],MATCH(Tabla5[[#This Row],[RUC]],[1]!Tabla1[RUC],0))</f>
        <v>#REF!</v>
      </c>
      <c r="K7613" t="str">
        <f>INDEX([1]BCLIENTES!H:H,MATCH(Tabla5[[#This Row],[RUC]],[1]BCLIENTES!A:A,0))</f>
        <v>LIMA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tr">
        <f>TEXT(Tabla5[[#This Row],[FECHA]],"MMM")</f>
        <v>Feb</v>
      </c>
      <c r="D7614" s="1" t="str">
        <f>TEXT(Tabla5[[#This Row],[FECHA]],"YYY")</f>
        <v>2025</v>
      </c>
      <c r="E7614" s="2" t="s">
        <v>143</v>
      </c>
      <c r="F7614" s="2" t="s">
        <v>7724</v>
      </c>
      <c r="G7614" s="2" t="s">
        <v>10005</v>
      </c>
      <c r="H7614">
        <v>10081538943</v>
      </c>
      <c r="I7614" t="str">
        <f>INDEX([1]BCLIENTES!B:B,MATCH(Tabla5[[#This Row],[RUC]],[1]BCLIENTES!A:A,0))</f>
        <v xml:space="preserve"> GONZAGA CIRIACO MISAEL ALFONSO</v>
      </c>
      <c r="J7614" t="e">
        <f>INDEX([1]!Tabla1[DISTRITO],MATCH(Tabla5[[#This Row],[RUC]],[1]!Tabla1[RUC],0))</f>
        <v>#REF!</v>
      </c>
      <c r="K7614" t="str">
        <f>INDEX([1]BCLIENTES!H:H,MATCH(Tabla5[[#This Row],[RUC]],[1]BCLIENTES!A:A,0))</f>
        <v xml:space="preserve"> LIMA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tr">
        <f>TEXT(Tabla5[[#This Row],[FECHA]],"MMM")</f>
        <v>Mar</v>
      </c>
      <c r="D7615" s="1" t="str">
        <f>TEXT(Tabla5[[#This Row],[FECHA]],"YYY")</f>
        <v>2025</v>
      </c>
      <c r="E7615" s="2" t="s">
        <v>143</v>
      </c>
      <c r="F7615" s="2" t="s">
        <v>7726</v>
      </c>
      <c r="G7615" s="2" t="s">
        <v>10005</v>
      </c>
      <c r="H7615">
        <v>20609910748</v>
      </c>
      <c r="I7615" t="str">
        <f>INDEX([1]BCLIENTES!B:B,MATCH(Tabla5[[#This Row],[RUC]],[1]BCLIENTES!A:A,0))</f>
        <v xml:space="preserve"> MV INVERSIONES MARVI S.A.C.</v>
      </c>
      <c r="J7615" t="e">
        <f>INDEX([1]!Tabla1[DISTRITO],MATCH(Tabla5[[#This Row],[RUC]],[1]!Tabla1[RUC],0))</f>
        <v>#REF!</v>
      </c>
      <c r="K7615" t="str">
        <f>INDEX([1]BCLIENTES!H:H,MATCH(Tabla5[[#This Row],[RUC]],[1]BCLIENTES!A:A,0))</f>
        <v xml:space="preserve"> LIMA 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tr">
        <f>TEXT(Tabla5[[#This Row],[FECHA]],"MMM")</f>
        <v>Mar</v>
      </c>
      <c r="D7616" s="1" t="str">
        <f>TEXT(Tabla5[[#This Row],[FECHA]],"YYY")</f>
        <v>2025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tr">
        <f>INDEX([1]BCLIENTES!B:B,MATCH(Tabla5[[#This Row],[RUC]],[1]BCLIENTES!A:A,0))</f>
        <v xml:space="preserve"> SALAZAR BAUTISTA OLGA DEL PILAR</v>
      </c>
      <c r="J7616" t="e">
        <f>INDEX([1]!Tabla1[DISTRITO],MATCH(Tabla5[[#This Row],[RUC]],[1]!Tabla1[RUC],0))</f>
        <v>#REF!</v>
      </c>
      <c r="K7616" t="str">
        <f>INDEX([1]BCLIENTES!H:H,MATCH(Tabla5[[#This Row],[RUC]],[1]BCLIENTES!A:A,0))</f>
        <v>LIMA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tr">
        <f>TEXT(Tabla5[[#This Row],[FECHA]],"MMM")</f>
        <v>Mar</v>
      </c>
      <c r="D7617" s="1" t="str">
        <f>TEXT(Tabla5[[#This Row],[FECHA]],"YYY")</f>
        <v>2025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tr">
        <f>INDEX([1]BCLIENTES!B:B,MATCH(Tabla5[[#This Row],[RUC]],[1]BCLIENTES!A:A,0))</f>
        <v>MAGUHN CALONGE MIRIAM YSABEL</v>
      </c>
      <c r="J7617" t="e">
        <f>INDEX([1]!Tabla1[DISTRITO],MATCH(Tabla5[[#This Row],[RUC]],[1]!Tabla1[RUC],0))</f>
        <v>#REF!</v>
      </c>
      <c r="K7617" t="str">
        <f>INDEX([1]BCLIENTES!H:H,MATCH(Tabla5[[#This Row],[RUC]],[1]BCLIENTES!A:A,0))</f>
        <v xml:space="preserve">LIMA 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tr">
        <f>TEXT(Tabla5[[#This Row],[FECHA]],"MMM")</f>
        <v>Mar</v>
      </c>
      <c r="D7618" s="1" t="str">
        <f>TEXT(Tabla5[[#This Row],[FECHA]],"YYY")</f>
        <v>2025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tr">
        <f>INDEX([1]BCLIENTES!B:B,MATCH(Tabla5[[#This Row],[RUC]],[1]BCLIENTES!A:A,0))</f>
        <v xml:space="preserve"> INVERSIONES VALLEMONT S.A.C.</v>
      </c>
      <c r="J7618" t="e">
        <f>INDEX([1]!Tabla1[DISTRITO],MATCH(Tabla5[[#This Row],[RUC]],[1]!Tabla1[RUC],0))</f>
        <v>#REF!</v>
      </c>
      <c r="K7618" t="str">
        <f>INDEX([1]BCLIENTES!H:H,MATCH(Tabla5[[#This Row],[RUC]],[1]BCLIENTES!A:A,0))</f>
        <v xml:space="preserve"> LIMA 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tr">
        <f>TEXT(Tabla5[[#This Row],[FECHA]],"MMM")</f>
        <v>Mar</v>
      </c>
      <c r="D7619" s="1" t="str">
        <f>TEXT(Tabla5[[#This Row],[FECHA]],"YYY")</f>
        <v>2025</v>
      </c>
      <c r="E7619" s="2" t="s">
        <v>143</v>
      </c>
      <c r="F7619" s="2" t="s">
        <v>7731</v>
      </c>
      <c r="G7619" s="2" t="s">
        <v>10005</v>
      </c>
      <c r="H7619">
        <v>10099392474</v>
      </c>
      <c r="I7619" t="str">
        <f>INDEX([1]BCLIENTES!B:B,MATCH(Tabla5[[#This Row],[RUC]],[1]BCLIENTES!A:A,0))</f>
        <v xml:space="preserve"> BRONCANO AGUILAR JAVIER ISAIAS</v>
      </c>
      <c r="J7619" t="e">
        <f>INDEX([1]!Tabla1[DISTRITO],MATCH(Tabla5[[#This Row],[RUC]],[1]!Tabla1[RUC],0))</f>
        <v>#REF!</v>
      </c>
      <c r="K7619" t="str">
        <f>INDEX([1]BCLIENTES!H:H,MATCH(Tabla5[[#This Row],[RUC]],[1]BCLIENTES!A:A,0))</f>
        <v xml:space="preserve"> LIMA 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tr">
        <f>TEXT(Tabla5[[#This Row],[FECHA]],"MMM")</f>
        <v>Mar</v>
      </c>
      <c r="D7620" s="1" t="str">
        <f>TEXT(Tabla5[[#This Row],[FECHA]],"YYY")</f>
        <v>2025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tr">
        <f>INDEX([1]BCLIENTES!B:B,MATCH(Tabla5[[#This Row],[RUC]],[1]BCLIENTES!A:A,0))</f>
        <v>LOPEZ ROCA MERIKA RITA</v>
      </c>
      <c r="J7620" t="e">
        <f>INDEX([1]!Tabla1[DISTRITO],MATCH(Tabla5[[#This Row],[RUC]],[1]!Tabla1[RUC],0))</f>
        <v>#REF!</v>
      </c>
      <c r="K7620" t="str">
        <f>INDEX([1]BCLIENTES!H:H,MATCH(Tabla5[[#This Row],[RUC]],[1]BCLIENTES!A:A,0))</f>
        <v xml:space="preserve"> LIMA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tr">
        <f>TEXT(Tabla5[[#This Row],[FECHA]],"MMM")</f>
        <v>Mar</v>
      </c>
      <c r="D7621" s="1" t="str">
        <f>TEXT(Tabla5[[#This Row],[FECHA]],"YYY")</f>
        <v>2025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tr">
        <f>INDEX([1]BCLIENTES!B:B,MATCH(Tabla5[[#This Row],[RUC]],[1]BCLIENTES!A:A,0))</f>
        <v xml:space="preserve"> INVERSIONES VALLEMONT S.A.C.</v>
      </c>
      <c r="J7621" t="e">
        <f>INDEX([1]!Tabla1[DISTRITO],MATCH(Tabla5[[#This Row],[RUC]],[1]!Tabla1[RUC],0))</f>
        <v>#REF!</v>
      </c>
      <c r="K7621" t="str">
        <f>INDEX([1]BCLIENTES!H:H,MATCH(Tabla5[[#This Row],[RUC]],[1]BCLIENTES!A:A,0))</f>
        <v xml:space="preserve"> LIMA 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tr">
        <f>TEXT(Tabla5[[#This Row],[FECHA]],"MMM")</f>
        <v>Mar</v>
      </c>
      <c r="D7622" s="1" t="str">
        <f>TEXT(Tabla5[[#This Row],[FECHA]],"YYY")</f>
        <v>2025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tr">
        <f>INDEX([1]BCLIENTES!B:B,MATCH(Tabla5[[#This Row],[RUC]],[1]BCLIENTES!A:A,0))</f>
        <v xml:space="preserve"> SALAZAR BAUTISTA OLGA DEL PILAR</v>
      </c>
      <c r="J7622" t="e">
        <f>INDEX([1]!Tabla1[DISTRITO],MATCH(Tabla5[[#This Row],[RUC]],[1]!Tabla1[RUC],0))</f>
        <v>#REF!</v>
      </c>
      <c r="K7622" t="str">
        <f>INDEX([1]BCLIENTES!H:H,MATCH(Tabla5[[#This Row],[RUC]],[1]BCLIENTES!A:A,0))</f>
        <v>LIMA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tr">
        <f>TEXT(Tabla5[[#This Row],[FECHA]],"MMM")</f>
        <v>Mar</v>
      </c>
      <c r="D7623" s="1" t="str">
        <f>TEXT(Tabla5[[#This Row],[FECHA]],"YYY")</f>
        <v>2025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tr">
        <f>INDEX([1]BCLIENTES!B:B,MATCH(Tabla5[[#This Row],[RUC]],[1]BCLIENTES!A:A,0))</f>
        <v xml:space="preserve"> HURTADO MOSQUEIRA JOSE</v>
      </c>
      <c r="J7623" t="e">
        <f>INDEX([1]!Tabla1[DISTRITO],MATCH(Tabla5[[#This Row],[RUC]],[1]!Tabla1[RUC],0))</f>
        <v>#REF!</v>
      </c>
      <c r="K7623" t="str">
        <f>INDEX([1]BCLIENTES!H:H,MATCH(Tabla5[[#This Row],[RUC]],[1]BCLIENTES!A:A,0))</f>
        <v xml:space="preserve"> LIMA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tr">
        <f>TEXT(Tabla5[[#This Row],[FECHA]],"MMM")</f>
        <v>Mar</v>
      </c>
      <c r="D7624" s="1" t="str">
        <f>TEXT(Tabla5[[#This Row],[FECHA]],"YYY")</f>
        <v>2025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tr">
        <f>INDEX([1]BCLIENTES!B:B,MATCH(Tabla5[[#This Row],[RUC]],[1]BCLIENTES!A:A,0))</f>
        <v xml:space="preserve"> DISTRIBUIDORA GERARD E.I.R.L.</v>
      </c>
      <c r="J7624" t="e">
        <f>INDEX([1]!Tabla1[DISTRITO],MATCH(Tabla5[[#This Row],[RUC]],[1]!Tabla1[RUC],0))</f>
        <v>#REF!</v>
      </c>
      <c r="K7624" t="str">
        <f>INDEX([1]BCLIENTES!H:H,MATCH(Tabla5[[#This Row],[RUC]],[1]BCLIENTES!A:A,0))</f>
        <v xml:space="preserve"> LIMA 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tr">
        <f>TEXT(Tabla5[[#This Row],[FECHA]],"MMM")</f>
        <v>Mar</v>
      </c>
      <c r="D7625" s="1" t="str">
        <f>TEXT(Tabla5[[#This Row],[FECHA]],"YYY")</f>
        <v>2025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tr">
        <f>INDEX([1]BCLIENTES!B:B,MATCH(Tabla5[[#This Row],[RUC]],[1]BCLIENTES!A:A,0))</f>
        <v xml:space="preserve"> INVERSIONES VALLEMONT S.A.C.</v>
      </c>
      <c r="J7625" t="e">
        <f>INDEX([1]!Tabla1[DISTRITO],MATCH(Tabla5[[#This Row],[RUC]],[1]!Tabla1[RUC],0))</f>
        <v>#REF!</v>
      </c>
      <c r="K7625" t="str">
        <f>INDEX([1]BCLIENTES!H:H,MATCH(Tabla5[[#This Row],[RUC]],[1]BCLIENTES!A:A,0))</f>
        <v xml:space="preserve"> LIMA 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tr">
        <f>TEXT(Tabla5[[#This Row],[FECHA]],"MMM")</f>
        <v>Mar</v>
      </c>
      <c r="D7626" s="1" t="str">
        <f>TEXT(Tabla5[[#This Row],[FECHA]],"YYY")</f>
        <v>2025</v>
      </c>
      <c r="E7626" s="2" t="s">
        <v>143</v>
      </c>
      <c r="F7626" s="2" t="s">
        <v>7740</v>
      </c>
      <c r="G7626" s="2" t="s">
        <v>10001</v>
      </c>
      <c r="H7626">
        <v>10463189400</v>
      </c>
      <c r="I7626" t="str">
        <f>INDEX([1]BCLIENTES!B:B,MATCH(Tabla5[[#This Row],[RUC]],[1]BCLIENTES!A:A,0))</f>
        <v xml:space="preserve"> DULANTO MIRANDA EMELI</v>
      </c>
      <c r="J7626" t="e">
        <f>INDEX([1]!Tabla1[DISTRITO],MATCH(Tabla5[[#This Row],[RUC]],[1]!Tabla1[RUC],0))</f>
        <v>#REF!</v>
      </c>
      <c r="K7626" t="str">
        <f>INDEX([1]BCLIENTES!H:H,MATCH(Tabla5[[#This Row],[RUC]],[1]BCLIENTES!A:A,0))</f>
        <v xml:space="preserve"> LIMA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tr">
        <f>TEXT(Tabla5[[#This Row],[FECHA]],"MMM")</f>
        <v>Mar</v>
      </c>
      <c r="D7627" s="1" t="str">
        <f>TEXT(Tabla5[[#This Row],[FECHA]],"YYY")</f>
        <v>2025</v>
      </c>
      <c r="E7627" s="2" t="s">
        <v>143</v>
      </c>
      <c r="F7627" s="2" t="s">
        <v>7741</v>
      </c>
      <c r="G7627" s="2" t="s">
        <v>10001</v>
      </c>
      <c r="H7627">
        <v>20611674075</v>
      </c>
      <c r="I7627" t="str">
        <f>INDEX([1]BCLIENTES!B:B,MATCH(Tabla5[[#This Row],[RUC]],[1]BCLIENTES!A:A,0))</f>
        <v>JHOSLUAN IMPORT S.A.C.</v>
      </c>
      <c r="J7627" t="e">
        <f>INDEX([1]!Tabla1[DISTRITO],MATCH(Tabla5[[#This Row],[RUC]],[1]!Tabla1[RUC],0))</f>
        <v>#REF!</v>
      </c>
      <c r="K7627" t="str">
        <f>INDEX([1]BCLIENTES!H:H,MATCH(Tabla5[[#This Row],[RUC]],[1]BCLIENTES!A:A,0))</f>
        <v>LIMA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tr">
        <f>TEXT(Tabla5[[#This Row],[FECHA]],"MMM")</f>
        <v>Mar</v>
      </c>
      <c r="D7628" s="1" t="str">
        <f>TEXT(Tabla5[[#This Row],[FECHA]],"YYY")</f>
        <v>2025</v>
      </c>
      <c r="E7628" s="2" t="s">
        <v>143</v>
      </c>
      <c r="F7628" s="2" t="s">
        <v>7742</v>
      </c>
      <c r="G7628" s="2" t="s">
        <v>10001</v>
      </c>
      <c r="H7628">
        <v>20550592925</v>
      </c>
      <c r="I7628" t="str">
        <f>INDEX([1]BCLIENTES!B:B,MATCH(Tabla5[[#This Row],[RUC]],[1]BCLIENTES!A:A,0))</f>
        <v xml:space="preserve"> IMPORTADORA Y DISTRIBUIDORA FERRETERA CALDERON S.A.C.</v>
      </c>
      <c r="J7628" t="e">
        <f>INDEX([1]!Tabla1[DISTRITO],MATCH(Tabla5[[#This Row],[RUC]],[1]!Tabla1[RUC],0))</f>
        <v>#REF!</v>
      </c>
      <c r="K7628" t="str">
        <f>INDEX([1]BCLIENTES!H:H,MATCH(Tabla5[[#This Row],[RUC]],[1]BCLIENTES!A:A,0))</f>
        <v xml:space="preserve"> LIMA 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tr">
        <f>TEXT(Tabla5[[#This Row],[FECHA]],"MMM")</f>
        <v>Mar</v>
      </c>
      <c r="D7629" s="1" t="str">
        <f>TEXT(Tabla5[[#This Row],[FECHA]],"YYY")</f>
        <v>2025</v>
      </c>
      <c r="E7629" s="2" t="s">
        <v>143</v>
      </c>
      <c r="F7629" s="2" t="s">
        <v>7743</v>
      </c>
      <c r="G7629" s="2" t="s">
        <v>9997</v>
      </c>
      <c r="H7629">
        <v>1</v>
      </c>
      <c r="I7629" t="str">
        <f>INDEX([1]BCLIENTES!B:B,MATCH(Tabla5[[#This Row],[RUC]],[1]BCLIENTES!A:A,0))</f>
        <v>ANULADO</v>
      </c>
      <c r="J7629" t="e">
        <f>INDEX([1]!Tabla1[DISTRITO],MATCH(Tabla5[[#This Row],[RUC]],[1]!Tabla1[RUC],0))</f>
        <v>#REF!</v>
      </c>
      <c r="K7629" t="str">
        <f>INDEX([1]BCLIENTES!H:H,MATCH(Tabla5[[#This Row],[RUC]],[1]BCLIENTES!A:A,0))</f>
        <v>ANULADO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tr">
        <f>TEXT(Tabla5[[#This Row],[FECHA]],"MMM")</f>
        <v>Mar</v>
      </c>
      <c r="D7630" s="1" t="str">
        <f>TEXT(Tabla5[[#This Row],[FECHA]],"YYY")</f>
        <v>2025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tr">
        <f>INDEX([1]BCLIENTES!B:B,MATCH(Tabla5[[#This Row],[RUC]],[1]BCLIENTES!A:A,0))</f>
        <v xml:space="preserve"> DISTRIBUIDORA ELECTRICA JARAS S.A.C.</v>
      </c>
      <c r="J7630" t="e">
        <f>INDEX([1]!Tabla1[DISTRITO],MATCH(Tabla5[[#This Row],[RUC]],[1]!Tabla1[RUC],0))</f>
        <v>#REF!</v>
      </c>
      <c r="K7630" t="str">
        <f>INDEX([1]BCLIENTES!H:H,MATCH(Tabla5[[#This Row],[RUC]],[1]BCLIENTES!A:A,0))</f>
        <v xml:space="preserve"> LIMA 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tr">
        <f>TEXT(Tabla5[[#This Row],[FECHA]],"MMM")</f>
        <v>Mar</v>
      </c>
      <c r="D7631" s="1" t="str">
        <f>TEXT(Tabla5[[#This Row],[FECHA]],"YYY")</f>
        <v>2025</v>
      </c>
      <c r="E7631" s="2" t="s">
        <v>143</v>
      </c>
      <c r="F7631" s="2" t="s">
        <v>7745</v>
      </c>
      <c r="G7631" s="2" t="s">
        <v>10005</v>
      </c>
      <c r="H7631">
        <v>10102120472</v>
      </c>
      <c r="I7631" t="str">
        <f>INDEX([1]BCLIENTES!B:B,MATCH(Tabla5[[#This Row],[RUC]],[1]BCLIENTES!A:A,0))</f>
        <v xml:space="preserve"> GARCIA PERALES JESSICA EUGENIA</v>
      </c>
      <c r="J7631" t="e">
        <f>INDEX([1]!Tabla1[DISTRITO],MATCH(Tabla5[[#This Row],[RUC]],[1]!Tabla1[RUC],0))</f>
        <v>#REF!</v>
      </c>
      <c r="K7631" t="str">
        <f>INDEX([1]BCLIENTES!H:H,MATCH(Tabla5[[#This Row],[RUC]],[1]BCLIENTES!A:A,0))</f>
        <v xml:space="preserve"> LIMA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tr">
        <f>TEXT(Tabla5[[#This Row],[FECHA]],"MMM")</f>
        <v>Mar</v>
      </c>
      <c r="D7632" s="1" t="str">
        <f>TEXT(Tabla5[[#This Row],[FECHA]],"YYY")</f>
        <v>2025</v>
      </c>
      <c r="E7632" s="2" t="s">
        <v>143</v>
      </c>
      <c r="F7632" s="2" t="s">
        <v>7746</v>
      </c>
      <c r="G7632" s="2" t="s">
        <v>10005</v>
      </c>
      <c r="H7632">
        <v>20609910748</v>
      </c>
      <c r="I7632" t="str">
        <f>INDEX([1]BCLIENTES!B:B,MATCH(Tabla5[[#This Row],[RUC]],[1]BCLIENTES!A:A,0))</f>
        <v xml:space="preserve"> MV INVERSIONES MARVI S.A.C.</v>
      </c>
      <c r="J7632" t="e">
        <f>INDEX([1]!Tabla1[DISTRITO],MATCH(Tabla5[[#This Row],[RUC]],[1]!Tabla1[RUC],0))</f>
        <v>#REF!</v>
      </c>
      <c r="K7632" t="str">
        <f>INDEX([1]BCLIENTES!H:H,MATCH(Tabla5[[#This Row],[RUC]],[1]BCLIENTES!A:A,0))</f>
        <v xml:space="preserve"> LIMA 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tr">
        <f>TEXT(Tabla5[[#This Row],[FECHA]],"MMM")</f>
        <v>Mar</v>
      </c>
      <c r="D7633" s="1" t="str">
        <f>TEXT(Tabla5[[#This Row],[FECHA]],"YYY")</f>
        <v>2025</v>
      </c>
      <c r="E7633" s="2" t="s">
        <v>143</v>
      </c>
      <c r="F7633" s="2" t="s">
        <v>7747</v>
      </c>
      <c r="G7633" s="2" t="s">
        <v>10005</v>
      </c>
      <c r="H7633">
        <v>20605108131</v>
      </c>
      <c r="I7633" t="str">
        <f>INDEX([1]BCLIENTES!B:B,MATCH(Tabla5[[#This Row],[RUC]],[1]BCLIENTES!A:A,0))</f>
        <v xml:space="preserve"> INVERSIONES SEÑOR DE CHACOS E.I.R.L.</v>
      </c>
      <c r="J7633" t="e">
        <f>INDEX([1]!Tabla1[DISTRITO],MATCH(Tabla5[[#This Row],[RUC]],[1]!Tabla1[RUC],0))</f>
        <v>#REF!</v>
      </c>
      <c r="K7633" t="str">
        <f>INDEX([1]BCLIENTES!H:H,MATCH(Tabla5[[#This Row],[RUC]],[1]BCLIENTES!A:A,0))</f>
        <v xml:space="preserve"> LIMA 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tr">
        <f>TEXT(Tabla5[[#This Row],[FECHA]],"MMM")</f>
        <v>Mar</v>
      </c>
      <c r="D7634" s="1" t="str">
        <f>TEXT(Tabla5[[#This Row],[FECHA]],"YYY")</f>
        <v>2025</v>
      </c>
      <c r="E7634" s="2" t="s">
        <v>143</v>
      </c>
      <c r="F7634" s="2" t="s">
        <v>7748</v>
      </c>
      <c r="G7634" s="2" t="s">
        <v>10005</v>
      </c>
      <c r="H7634">
        <v>20602907474</v>
      </c>
      <c r="I7634" t="str">
        <f>INDEX([1]BCLIENTES!B:B,MATCH(Tabla5[[#This Row],[RUC]],[1]BCLIENTES!A:A,0))</f>
        <v xml:space="preserve"> M &amp; A INVERSIONES INDUSTRIALES  E.I.R.L.</v>
      </c>
      <c r="J7634" t="e">
        <f>INDEX([1]!Tabla1[DISTRITO],MATCH(Tabla5[[#This Row],[RUC]],[1]!Tabla1[RUC],0))</f>
        <v>#REF!</v>
      </c>
      <c r="K7634" t="str">
        <f>INDEX([1]BCLIENTES!H:H,MATCH(Tabla5[[#This Row],[RUC]],[1]BCLIENTES!A:A,0))</f>
        <v xml:space="preserve"> LIMA 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tr">
        <f>TEXT(Tabla5[[#This Row],[FECHA]],"MMM")</f>
        <v>Mar</v>
      </c>
      <c r="D7635" s="1" t="str">
        <f>TEXT(Tabla5[[#This Row],[FECHA]],"YYY")</f>
        <v>2025</v>
      </c>
      <c r="E7635" s="2" t="s">
        <v>143</v>
      </c>
      <c r="F7635" s="2" t="s">
        <v>7749</v>
      </c>
      <c r="G7635" s="2" t="s">
        <v>10005</v>
      </c>
      <c r="H7635">
        <v>10107882702</v>
      </c>
      <c r="I7635" t="str">
        <f>INDEX([1]BCLIENTES!B:B,MATCH(Tabla5[[#This Row],[RUC]],[1]BCLIENTES!A:A,0))</f>
        <v xml:space="preserve"> PONCE CUELLAR CASILDA MARISOL</v>
      </c>
      <c r="J7635" t="e">
        <f>INDEX([1]!Tabla1[DISTRITO],MATCH(Tabla5[[#This Row],[RUC]],[1]!Tabla1[RUC],0))</f>
        <v>#REF!</v>
      </c>
      <c r="K7635" t="str">
        <f>INDEX([1]BCLIENTES!H:H,MATCH(Tabla5[[#This Row],[RUC]],[1]BCLIENTES!A:A,0))</f>
        <v xml:space="preserve"> HUAURA 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tr">
        <f>TEXT(Tabla5[[#This Row],[FECHA]],"MMM")</f>
        <v>Mar</v>
      </c>
      <c r="D7636" s="1" t="str">
        <f>TEXT(Tabla5[[#This Row],[FECHA]],"YYY")</f>
        <v>2025</v>
      </c>
      <c r="E7636" s="2" t="s">
        <v>143</v>
      </c>
      <c r="F7636" s="2" t="s">
        <v>7750</v>
      </c>
      <c r="G7636" s="2" t="s">
        <v>9997</v>
      </c>
      <c r="H7636">
        <v>1</v>
      </c>
      <c r="I7636" t="str">
        <f>INDEX([1]BCLIENTES!B:B,MATCH(Tabla5[[#This Row],[RUC]],[1]BCLIENTES!A:A,0))</f>
        <v>ANULADO</v>
      </c>
      <c r="J7636" t="e">
        <f>INDEX([1]!Tabla1[DISTRITO],MATCH(Tabla5[[#This Row],[RUC]],[1]!Tabla1[RUC],0))</f>
        <v>#REF!</v>
      </c>
      <c r="K7636" t="str">
        <f>INDEX([1]BCLIENTES!H:H,MATCH(Tabla5[[#This Row],[RUC]],[1]BCLIENTES!A:A,0))</f>
        <v>ANULADO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tr">
        <f>TEXT(Tabla5[[#This Row],[FECHA]],"MMM")</f>
        <v>Mar</v>
      </c>
      <c r="D7637" s="1" t="str">
        <f>TEXT(Tabla5[[#This Row],[FECHA]],"YYY")</f>
        <v>2025</v>
      </c>
      <c r="E7637" s="2" t="s">
        <v>143</v>
      </c>
      <c r="F7637" s="2" t="s">
        <v>7751</v>
      </c>
      <c r="G7637" s="2" t="s">
        <v>10005</v>
      </c>
      <c r="H7637">
        <v>10722049221</v>
      </c>
      <c r="I7637" t="str">
        <f>INDEX([1]BCLIENTES!B:B,MATCH(Tabla5[[#This Row],[RUC]],[1]BCLIENTES!A:A,0))</f>
        <v xml:space="preserve"> CIRIACO CARHUARICRA JHON FRANKLIN</v>
      </c>
      <c r="J7637" t="e">
        <f>INDEX([1]!Tabla1[DISTRITO],MATCH(Tabla5[[#This Row],[RUC]],[1]!Tabla1[RUC],0))</f>
        <v>#REF!</v>
      </c>
      <c r="K7637" t="str">
        <f>INDEX([1]BCLIENTES!H:H,MATCH(Tabla5[[#This Row],[RUC]],[1]BCLIENTES!A:A,0))</f>
        <v xml:space="preserve"> LIMA 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tr">
        <f>TEXT(Tabla5[[#This Row],[FECHA]],"MMM")</f>
        <v>Mar</v>
      </c>
      <c r="D7638" s="1" t="str">
        <f>TEXT(Tabla5[[#This Row],[FECHA]],"YYY")</f>
        <v>2025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tr">
        <f>INDEX([1]BCLIENTES!B:B,MATCH(Tabla5[[#This Row],[RUC]],[1]BCLIENTES!A:A,0))</f>
        <v xml:space="preserve"> DISTRIBUIDORA GERARD E.I.R.L.</v>
      </c>
      <c r="J7638" t="e">
        <f>INDEX([1]!Tabla1[DISTRITO],MATCH(Tabla5[[#This Row],[RUC]],[1]!Tabla1[RUC],0))</f>
        <v>#REF!</v>
      </c>
      <c r="K7638" t="str">
        <f>INDEX([1]BCLIENTES!H:H,MATCH(Tabla5[[#This Row],[RUC]],[1]BCLIENTES!A:A,0))</f>
        <v xml:space="preserve"> LIMA 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tr">
        <f>TEXT(Tabla5[[#This Row],[FECHA]],"MMM")</f>
        <v>Mar</v>
      </c>
      <c r="D7639" s="1" t="str">
        <f>TEXT(Tabla5[[#This Row],[FECHA]],"YYY")</f>
        <v>2025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tr">
        <f>INDEX([1]BCLIENTES!B:B,MATCH(Tabla5[[#This Row],[RUC]],[1]BCLIENTES!A:A,0))</f>
        <v xml:space="preserve"> DISTRIBUIDORA ELECTRICA JARAS S.A.C.</v>
      </c>
      <c r="J7639" t="e">
        <f>INDEX([1]!Tabla1[DISTRITO],MATCH(Tabla5[[#This Row],[RUC]],[1]!Tabla1[RUC],0))</f>
        <v>#REF!</v>
      </c>
      <c r="K7639" t="str">
        <f>INDEX([1]BCLIENTES!H:H,MATCH(Tabla5[[#This Row],[RUC]],[1]BCLIENTES!A:A,0))</f>
        <v xml:space="preserve"> LIMA 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tr">
        <f>TEXT(Tabla5[[#This Row],[FECHA]],"MMM")</f>
        <v>Mar</v>
      </c>
      <c r="D7640" s="1" t="str">
        <f>TEXT(Tabla5[[#This Row],[FECHA]],"YYY")</f>
        <v>2025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tr">
        <f>INDEX([1]BCLIENTES!B:B,MATCH(Tabla5[[#This Row],[RUC]],[1]BCLIENTES!A:A,0))</f>
        <v xml:space="preserve"> DISTRIBUIDORA GERARD E.I.R.L.</v>
      </c>
      <c r="J7640" t="e">
        <f>INDEX([1]!Tabla1[DISTRITO],MATCH(Tabla5[[#This Row],[RUC]],[1]!Tabla1[RUC],0))</f>
        <v>#REF!</v>
      </c>
      <c r="K7640" t="str">
        <f>INDEX([1]BCLIENTES!H:H,MATCH(Tabla5[[#This Row],[RUC]],[1]BCLIENTES!A:A,0))</f>
        <v xml:space="preserve"> LIMA 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tr">
        <f>TEXT(Tabla5[[#This Row],[FECHA]],"MMM")</f>
        <v>Mar</v>
      </c>
      <c r="D7641" s="1" t="str">
        <f>TEXT(Tabla5[[#This Row],[FECHA]],"YYY")</f>
        <v>2025</v>
      </c>
      <c r="E7641" s="2" t="s">
        <v>143</v>
      </c>
      <c r="F7641" s="2" t="s">
        <v>7757</v>
      </c>
      <c r="G7641" s="2" t="s">
        <v>10001</v>
      </c>
      <c r="H7641">
        <v>20515142623</v>
      </c>
      <c r="I7641" t="str">
        <f>INDEX([1]BCLIENTES!B:B,MATCH(Tabla5[[#This Row],[RUC]],[1]BCLIENTES!A:A,0))</f>
        <v xml:space="preserve"> INVERSIONES KING CENTER S.A.C.</v>
      </c>
      <c r="J7641" t="e">
        <f>INDEX([1]!Tabla1[DISTRITO],MATCH(Tabla5[[#This Row],[RUC]],[1]!Tabla1[RUC],0))</f>
        <v>#REF!</v>
      </c>
      <c r="K7641" t="str">
        <f>INDEX([1]BCLIENTES!H:H,MATCH(Tabla5[[#This Row],[RUC]],[1]BCLIENTES!A:A,0))</f>
        <v xml:space="preserve"> PROV. CONST. DEL CALLAO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tr">
        <f>TEXT(Tabla5[[#This Row],[FECHA]],"MMM")</f>
        <v>Mar</v>
      </c>
      <c r="D7642" s="1" t="str">
        <f>TEXT(Tabla5[[#This Row],[FECHA]],"YYY")</f>
        <v>2025</v>
      </c>
      <c r="E7642" s="2" t="s">
        <v>143</v>
      </c>
      <c r="F7642" s="2" t="s">
        <v>7758</v>
      </c>
      <c r="G7642" s="2" t="s">
        <v>10005</v>
      </c>
      <c r="H7642">
        <v>20608765388</v>
      </c>
      <c r="I7642" t="str">
        <f>INDEX([1]BCLIENTES!B:B,MATCH(Tabla5[[#This Row],[RUC]],[1]BCLIENTES!A:A,0))</f>
        <v>GRUPO LED VISUAL INNOVATION S.A.C.</v>
      </c>
      <c r="J7642" t="e">
        <f>INDEX([1]!Tabla1[DISTRITO],MATCH(Tabla5[[#This Row],[RUC]],[1]!Tabla1[RUC],0))</f>
        <v>#REF!</v>
      </c>
      <c r="K7642" t="str">
        <f>INDEX([1]BCLIENTES!H:H,MATCH(Tabla5[[#This Row],[RUC]],[1]BCLIENTES!A:A,0))</f>
        <v>LIMA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tr">
        <f>TEXT(Tabla5[[#This Row],[FECHA]],"MMM")</f>
        <v>Mar</v>
      </c>
      <c r="D7643" s="1" t="str">
        <f>TEXT(Tabla5[[#This Row],[FECHA]],"YYY")</f>
        <v>2025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tr">
        <f>INDEX([1]BCLIENTES!B:B,MATCH(Tabla5[[#This Row],[RUC]],[1]BCLIENTES!A:A,0))</f>
        <v xml:space="preserve"> INVERSIONES VALLEMONT S.A.C.</v>
      </c>
      <c r="J7643" t="e">
        <f>INDEX([1]!Tabla1[DISTRITO],MATCH(Tabla5[[#This Row],[RUC]],[1]!Tabla1[RUC],0))</f>
        <v>#REF!</v>
      </c>
      <c r="K7643" t="str">
        <f>INDEX([1]BCLIENTES!H:H,MATCH(Tabla5[[#This Row],[RUC]],[1]BCLIENTES!A:A,0))</f>
        <v xml:space="preserve"> LIMA 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tr">
        <f>TEXT(Tabla5[[#This Row],[FECHA]],"MMM")</f>
        <v>Mar</v>
      </c>
      <c r="D7644" s="1" t="str">
        <f>TEXT(Tabla5[[#This Row],[FECHA]],"YYY")</f>
        <v>2025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tr">
        <f>INDEX([1]BCLIENTES!B:B,MATCH(Tabla5[[#This Row],[RUC]],[1]BCLIENTES!A:A,0))</f>
        <v xml:space="preserve"> DISTRIBUIDORA GERARD E.I.R.L.</v>
      </c>
      <c r="J7644" t="e">
        <f>INDEX([1]!Tabla1[DISTRITO],MATCH(Tabla5[[#This Row],[RUC]],[1]!Tabla1[RUC],0))</f>
        <v>#REF!</v>
      </c>
      <c r="K7644" t="str">
        <f>INDEX([1]BCLIENTES!H:H,MATCH(Tabla5[[#This Row],[RUC]],[1]BCLIENTES!A:A,0))</f>
        <v xml:space="preserve"> LIMA 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tr">
        <f>TEXT(Tabla5[[#This Row],[FECHA]],"MMM")</f>
        <v>Mar</v>
      </c>
      <c r="D7645" s="1" t="str">
        <f>TEXT(Tabla5[[#This Row],[FECHA]],"YYY")</f>
        <v>2025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tr">
        <f>INDEX([1]BCLIENTES!B:B,MATCH(Tabla5[[#This Row],[RUC]],[1]BCLIENTES!A:A,0))</f>
        <v xml:space="preserve"> JARA VEGA MARIA JANET</v>
      </c>
      <c r="J7645" t="e">
        <f>INDEX([1]!Tabla1[DISTRITO],MATCH(Tabla5[[#This Row],[RUC]],[1]!Tabla1[RUC],0))</f>
        <v>#REF!</v>
      </c>
      <c r="K7645" t="str">
        <f>INDEX([1]BCLIENTES!H:H,MATCH(Tabla5[[#This Row],[RUC]],[1]BCLIENTES!A:A,0))</f>
        <v xml:space="preserve"> LIMA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tr">
        <f>TEXT(Tabla5[[#This Row],[FECHA]],"MMM")</f>
        <v>Mar</v>
      </c>
      <c r="D7646" s="1" t="str">
        <f>TEXT(Tabla5[[#This Row],[FECHA]],"YYY")</f>
        <v>2025</v>
      </c>
      <c r="E7646" s="2" t="s">
        <v>143</v>
      </c>
      <c r="F7646" s="2" t="s">
        <v>7763</v>
      </c>
      <c r="G7646" s="2" t="s">
        <v>9997</v>
      </c>
      <c r="H7646">
        <v>1</v>
      </c>
      <c r="I7646" t="str">
        <f>INDEX([1]BCLIENTES!B:B,MATCH(Tabla5[[#This Row],[RUC]],[1]BCLIENTES!A:A,0))</f>
        <v>ANULADO</v>
      </c>
      <c r="J7646" t="e">
        <f>INDEX([1]!Tabla1[DISTRITO],MATCH(Tabla5[[#This Row],[RUC]],[1]!Tabla1[RUC],0))</f>
        <v>#REF!</v>
      </c>
      <c r="K7646" t="str">
        <f>INDEX([1]BCLIENTES!H:H,MATCH(Tabla5[[#This Row],[RUC]],[1]BCLIENTES!A:A,0))</f>
        <v>ANULADO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tr">
        <f>TEXT(Tabla5[[#This Row],[FECHA]],"MMM")</f>
        <v>Mar</v>
      </c>
      <c r="D7647" s="1" t="str">
        <f>TEXT(Tabla5[[#This Row],[FECHA]],"YYY")</f>
        <v>2025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tr">
        <f>INDEX([1]BCLIENTES!B:B,MATCH(Tabla5[[#This Row],[RUC]],[1]BCLIENTES!A:A,0))</f>
        <v xml:space="preserve"> DISTRIBUIDORA GERARD E.I.R.L.</v>
      </c>
      <c r="J7647" t="e">
        <f>INDEX([1]!Tabla1[DISTRITO],MATCH(Tabla5[[#This Row],[RUC]],[1]!Tabla1[RUC],0))</f>
        <v>#REF!</v>
      </c>
      <c r="K7647" t="str">
        <f>INDEX([1]BCLIENTES!H:H,MATCH(Tabla5[[#This Row],[RUC]],[1]BCLIENTES!A:A,0))</f>
        <v xml:space="preserve"> LIMA 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tr">
        <f>TEXT(Tabla5[[#This Row],[FECHA]],"MMM")</f>
        <v>Mar</v>
      </c>
      <c r="D7648" s="1" t="str">
        <f>TEXT(Tabla5[[#This Row],[FECHA]],"YYY")</f>
        <v>2025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tr">
        <f>INDEX([1]BCLIENTES!B:B,MATCH(Tabla5[[#This Row],[RUC]],[1]BCLIENTES!A:A,0))</f>
        <v>LOPINTA VALENZUELA CRISTHEL YOHANNA</v>
      </c>
      <c r="J7648" t="e">
        <f>INDEX([1]!Tabla1[DISTRITO],MATCH(Tabla5[[#This Row],[RUC]],[1]!Tabla1[RUC],0))</f>
        <v>#REF!</v>
      </c>
      <c r="K7648" t="str">
        <f>INDEX([1]BCLIENTES!H:H,MATCH(Tabla5[[#This Row],[RUC]],[1]BCLIENTES!A:A,0))</f>
        <v>LIMA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tr">
        <f>TEXT(Tabla5[[#This Row],[FECHA]],"MMM")</f>
        <v>Mar</v>
      </c>
      <c r="D7649" s="1" t="str">
        <f>TEXT(Tabla5[[#This Row],[FECHA]],"YYY")</f>
        <v>2025</v>
      </c>
      <c r="E7649" s="2" t="s">
        <v>143</v>
      </c>
      <c r="F7649" s="2" t="s">
        <v>7766</v>
      </c>
      <c r="G7649" s="2" t="s">
        <v>10001</v>
      </c>
      <c r="H7649">
        <v>20613672720</v>
      </c>
      <c r="I7649" t="str">
        <f>INDEX([1]BCLIENTES!B:B,MATCH(Tabla5[[#This Row],[RUC]],[1]BCLIENTES!A:A,0))</f>
        <v>DISTRIBUIDORA FERRETERA QUINTENOR S.A.C</v>
      </c>
      <c r="J7649" t="e">
        <f>INDEX([1]!Tabla1[DISTRITO],MATCH(Tabla5[[#This Row],[RUC]],[1]!Tabla1[RUC],0))</f>
        <v>#REF!</v>
      </c>
      <c r="K7649" t="str">
        <f>INDEX([1]BCLIENTES!H:H,MATCH(Tabla5[[#This Row],[RUC]],[1]BCLIENTES!A:A,0))</f>
        <v>LIMA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tr">
        <f>TEXT(Tabla5[[#This Row],[FECHA]],"MMM")</f>
        <v>Mar</v>
      </c>
      <c r="D7650" s="1" t="str">
        <f>TEXT(Tabla5[[#This Row],[FECHA]],"YYY")</f>
        <v>2025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tr">
        <f>INDEX([1]BCLIENTES!B:B,MATCH(Tabla5[[#This Row],[RUC]],[1]BCLIENTES!A:A,0))</f>
        <v xml:space="preserve"> SALAZAR BAUTISTA OLGA DEL PILAR</v>
      </c>
      <c r="J7650" t="e">
        <f>INDEX([1]!Tabla1[DISTRITO],MATCH(Tabla5[[#This Row],[RUC]],[1]!Tabla1[RUC],0))</f>
        <v>#REF!</v>
      </c>
      <c r="K7650" t="str">
        <f>INDEX([1]BCLIENTES!H:H,MATCH(Tabla5[[#This Row],[RUC]],[1]BCLIENTES!A:A,0))</f>
        <v>LIMA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tr">
        <f>TEXT(Tabla5[[#This Row],[FECHA]],"MMM")</f>
        <v>Mar</v>
      </c>
      <c r="D7651" s="1" t="str">
        <f>TEXT(Tabla5[[#This Row],[FECHA]],"YYY")</f>
        <v>2025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tr">
        <f>INDEX([1]BCLIENTES!B:B,MATCH(Tabla5[[#This Row],[RUC]],[1]BCLIENTES!A:A,0))</f>
        <v xml:space="preserve"> CORPORACION COMERCIAL SEÑOR DE HUANCA E.I.R.L.</v>
      </c>
      <c r="J7651" t="e">
        <f>INDEX([1]!Tabla1[DISTRITO],MATCH(Tabla5[[#This Row],[RUC]],[1]!Tabla1[RUC],0))</f>
        <v>#REF!</v>
      </c>
      <c r="K7651" t="str">
        <f>INDEX([1]BCLIENTES!H:H,MATCH(Tabla5[[#This Row],[RUC]],[1]BCLIENTES!A:A,0))</f>
        <v xml:space="preserve"> LIMA 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tr">
        <f>TEXT(Tabla5[[#This Row],[FECHA]],"MMM")</f>
        <v>Mar</v>
      </c>
      <c r="D7652" s="1" t="str">
        <f>TEXT(Tabla5[[#This Row],[FECHA]],"YYY")</f>
        <v>2025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tr">
        <f>INDEX([1]BCLIENTES!B:B,MATCH(Tabla5[[#This Row],[RUC]],[1]BCLIENTES!A:A,0))</f>
        <v xml:space="preserve"> INJESAM E.I.R.L.</v>
      </c>
      <c r="J7652" t="e">
        <f>INDEX([1]!Tabla1[DISTRITO],MATCH(Tabla5[[#This Row],[RUC]],[1]!Tabla1[RUC],0))</f>
        <v>#REF!</v>
      </c>
      <c r="K7652" t="str">
        <f>INDEX([1]BCLIENTES!H:H,MATCH(Tabla5[[#This Row],[RUC]],[1]BCLIENTES!A:A,0))</f>
        <v xml:space="preserve"> LIMA 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tr">
        <f>TEXT(Tabla5[[#This Row],[FECHA]],"MMM")</f>
        <v>Mar</v>
      </c>
      <c r="D7653" s="1" t="str">
        <f>TEXT(Tabla5[[#This Row],[FECHA]],"YYY")</f>
        <v>2025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tr">
        <f>INDEX([1]BCLIENTES!B:B,MATCH(Tabla5[[#This Row],[RUC]],[1]BCLIENTES!A:A,0))</f>
        <v xml:space="preserve"> PAUCAR ESTEBAN YESICA ANALI</v>
      </c>
      <c r="J7653" t="e">
        <f>INDEX([1]!Tabla1[DISTRITO],MATCH(Tabla5[[#This Row],[RUC]],[1]!Tabla1[RUC],0))</f>
        <v>#REF!</v>
      </c>
      <c r="K7653" t="str">
        <f>INDEX([1]BCLIENTES!H:H,MATCH(Tabla5[[#This Row],[RUC]],[1]BCLIENTES!A:A,0))</f>
        <v xml:space="preserve"> LIMA 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tr">
        <f>TEXT(Tabla5[[#This Row],[FECHA]],"MMM")</f>
        <v>Mar</v>
      </c>
      <c r="D7654" s="1" t="str">
        <f>TEXT(Tabla5[[#This Row],[FECHA]],"YYY")</f>
        <v>2025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tr">
        <f>INDEX([1]BCLIENTES!B:B,MATCH(Tabla5[[#This Row],[RUC]],[1]BCLIENTES!A:A,0))</f>
        <v xml:space="preserve"> INVERSIONES VALLEMONT S.A.C.</v>
      </c>
      <c r="J7654" t="e">
        <f>INDEX([1]!Tabla1[DISTRITO],MATCH(Tabla5[[#This Row],[RUC]],[1]!Tabla1[RUC],0))</f>
        <v>#REF!</v>
      </c>
      <c r="K7654" t="str">
        <f>INDEX([1]BCLIENTES!H:H,MATCH(Tabla5[[#This Row],[RUC]],[1]BCLIENTES!A:A,0))</f>
        <v xml:space="preserve"> LIMA 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tr">
        <f>TEXT(Tabla5[[#This Row],[FECHA]],"MMM")</f>
        <v>Mar</v>
      </c>
      <c r="D7655" s="1" t="str">
        <f>TEXT(Tabla5[[#This Row],[FECHA]],"YYY")</f>
        <v>2025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tr">
        <f>INDEX([1]BCLIENTES!B:B,MATCH(Tabla5[[#This Row],[RUC]],[1]BCLIENTES!A:A,0))</f>
        <v xml:space="preserve"> SALAZAR BAUTISTA OLGA DEL PILAR</v>
      </c>
      <c r="J7655" t="e">
        <f>INDEX([1]!Tabla1[DISTRITO],MATCH(Tabla5[[#This Row],[RUC]],[1]!Tabla1[RUC],0))</f>
        <v>#REF!</v>
      </c>
      <c r="K7655" t="str">
        <f>INDEX([1]BCLIENTES!H:H,MATCH(Tabla5[[#This Row],[RUC]],[1]BCLIENTES!A:A,0))</f>
        <v>LIMA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tr">
        <f>TEXT(Tabla5[[#This Row],[FECHA]],"MMM")</f>
        <v>Mar</v>
      </c>
      <c r="D7656" s="1" t="str">
        <f>TEXT(Tabla5[[#This Row],[FECHA]],"YYY")</f>
        <v>2025</v>
      </c>
      <c r="E7656" s="2" t="s">
        <v>143</v>
      </c>
      <c r="F7656" s="2" t="s">
        <v>7774</v>
      </c>
      <c r="G7656" s="2" t="s">
        <v>10005</v>
      </c>
      <c r="H7656">
        <v>20608765388</v>
      </c>
      <c r="I7656" t="str">
        <f>INDEX([1]BCLIENTES!B:B,MATCH(Tabla5[[#This Row],[RUC]],[1]BCLIENTES!A:A,0))</f>
        <v>GRUPO LED VISUAL INNOVATION S.A.C.</v>
      </c>
      <c r="J7656" t="e">
        <f>INDEX([1]!Tabla1[DISTRITO],MATCH(Tabla5[[#This Row],[RUC]],[1]!Tabla1[RUC],0))</f>
        <v>#REF!</v>
      </c>
      <c r="K7656" t="str">
        <f>INDEX([1]BCLIENTES!H:H,MATCH(Tabla5[[#This Row],[RUC]],[1]BCLIENTES!A:A,0))</f>
        <v>LIMA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tr">
        <f>TEXT(Tabla5[[#This Row],[FECHA]],"MMM")</f>
        <v>Mar</v>
      </c>
      <c r="D7657" s="1" t="str">
        <f>TEXT(Tabla5[[#This Row],[FECHA]],"YYY")</f>
        <v>2025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tr">
        <f>INDEX([1]BCLIENTES!B:B,MATCH(Tabla5[[#This Row],[RUC]],[1]BCLIENTES!A:A,0))</f>
        <v xml:space="preserve"> DISTRIBUIDORA GERARD E.I.R.L.</v>
      </c>
      <c r="J7657" t="e">
        <f>INDEX([1]!Tabla1[DISTRITO],MATCH(Tabla5[[#This Row],[RUC]],[1]!Tabla1[RUC],0))</f>
        <v>#REF!</v>
      </c>
      <c r="K7657" t="str">
        <f>INDEX([1]BCLIENTES!H:H,MATCH(Tabla5[[#This Row],[RUC]],[1]BCLIENTES!A:A,0))</f>
        <v xml:space="preserve"> LIMA 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tr">
        <f>TEXT(Tabla5[[#This Row],[FECHA]],"MMM")</f>
        <v>Mar</v>
      </c>
      <c r="D7658" s="1" t="str">
        <f>TEXT(Tabla5[[#This Row],[FECHA]],"YYY")</f>
        <v>2025</v>
      </c>
      <c r="E7658" s="2" t="s">
        <v>143</v>
      </c>
      <c r="F7658" s="2" t="s">
        <v>7777</v>
      </c>
      <c r="G7658" s="2" t="s">
        <v>10005</v>
      </c>
      <c r="H7658">
        <v>20605108131</v>
      </c>
      <c r="I7658" t="str">
        <f>INDEX([1]BCLIENTES!B:B,MATCH(Tabla5[[#This Row],[RUC]],[1]BCLIENTES!A:A,0))</f>
        <v xml:space="preserve"> INVERSIONES SEÑOR DE CHACOS E.I.R.L.</v>
      </c>
      <c r="J7658" t="e">
        <f>INDEX([1]!Tabla1[DISTRITO],MATCH(Tabla5[[#This Row],[RUC]],[1]!Tabla1[RUC],0))</f>
        <v>#REF!</v>
      </c>
      <c r="K7658" t="str">
        <f>INDEX([1]BCLIENTES!H:H,MATCH(Tabla5[[#This Row],[RUC]],[1]BCLIENTES!A:A,0))</f>
        <v xml:space="preserve"> LIMA 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tr">
        <f>TEXT(Tabla5[[#This Row],[FECHA]],"MMM")</f>
        <v>Mar</v>
      </c>
      <c r="D7659" s="1" t="str">
        <f>TEXT(Tabla5[[#This Row],[FECHA]],"YYY")</f>
        <v>2025</v>
      </c>
      <c r="E7659" s="2" t="s">
        <v>143</v>
      </c>
      <c r="F7659" s="2" t="s">
        <v>7778</v>
      </c>
      <c r="G7659" s="2" t="s">
        <v>10005</v>
      </c>
      <c r="H7659">
        <v>20611763663</v>
      </c>
      <c r="I7659" t="str">
        <f>INDEX([1]BCLIENTES!B:B,MATCH(Tabla5[[#This Row],[RUC]],[1]BCLIENTES!A:A,0))</f>
        <v xml:space="preserve"> DISTRIBUCION E INVERSIONES ALEX E.I.R.L.</v>
      </c>
      <c r="J7659" t="e">
        <f>INDEX([1]!Tabla1[DISTRITO],MATCH(Tabla5[[#This Row],[RUC]],[1]!Tabla1[RUC],0))</f>
        <v>#REF!</v>
      </c>
      <c r="K7659" t="str">
        <f>INDEX([1]BCLIENTES!H:H,MATCH(Tabla5[[#This Row],[RUC]],[1]BCLIENTES!A:A,0))</f>
        <v xml:space="preserve"> LIMA 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tr">
        <f>TEXT(Tabla5[[#This Row],[FECHA]],"MMM")</f>
        <v>Mar</v>
      </c>
      <c r="D7660" s="1" t="str">
        <f>TEXT(Tabla5[[#This Row],[FECHA]],"YYY")</f>
        <v>2025</v>
      </c>
      <c r="E7660" s="2" t="s">
        <v>143</v>
      </c>
      <c r="F7660" s="2" t="s">
        <v>7779</v>
      </c>
      <c r="G7660" s="2" t="s">
        <v>10005</v>
      </c>
      <c r="H7660">
        <v>10400578198</v>
      </c>
      <c r="I7660" t="str">
        <f>INDEX([1]BCLIENTES!B:B,MATCH(Tabla5[[#This Row],[RUC]],[1]BCLIENTES!A:A,0))</f>
        <v xml:space="preserve"> MENDOZA HUERTA DARIA</v>
      </c>
      <c r="J7660" t="e">
        <f>INDEX([1]!Tabla1[DISTRITO],MATCH(Tabla5[[#This Row],[RUC]],[1]!Tabla1[RUC],0))</f>
        <v>#REF!</v>
      </c>
      <c r="K7660" t="str">
        <f>INDEX([1]BCLIENTES!H:H,MATCH(Tabla5[[#This Row],[RUC]],[1]BCLIENTES!A:A,0))</f>
        <v xml:space="preserve"> LIMA 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tr">
        <f>TEXT(Tabla5[[#This Row],[FECHA]],"MMM")</f>
        <v>Mar</v>
      </c>
      <c r="D7661" s="1" t="str">
        <f>TEXT(Tabla5[[#This Row],[FECHA]],"YYY")</f>
        <v>2025</v>
      </c>
      <c r="E7661" s="2" t="s">
        <v>143</v>
      </c>
      <c r="F7661" s="2" t="s">
        <v>7780</v>
      </c>
      <c r="G7661" s="2" t="s">
        <v>10005</v>
      </c>
      <c r="H7661">
        <v>20602658628</v>
      </c>
      <c r="I7661" t="str">
        <f>INDEX([1]BCLIENTES!B:B,MATCH(Tabla5[[#This Row],[RUC]],[1]BCLIENTES!A:A,0))</f>
        <v xml:space="preserve"> ELECTRICOS INDUSTRIALES E.I.R.L.</v>
      </c>
      <c r="J7661" t="e">
        <f>INDEX([1]!Tabla1[DISTRITO],MATCH(Tabla5[[#This Row],[RUC]],[1]!Tabla1[RUC],0))</f>
        <v>#REF!</v>
      </c>
      <c r="K7661" t="str">
        <f>INDEX([1]BCLIENTES!H:H,MATCH(Tabla5[[#This Row],[RUC]],[1]BCLIENTES!A:A,0))</f>
        <v xml:space="preserve"> LIMA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tr">
        <f>TEXT(Tabla5[[#This Row],[FECHA]],"MMM")</f>
        <v>Mar</v>
      </c>
      <c r="D7662" s="1" t="str">
        <f>TEXT(Tabla5[[#This Row],[FECHA]],"YYY")</f>
        <v>2025</v>
      </c>
      <c r="E7662" s="2" t="s">
        <v>143</v>
      </c>
      <c r="F7662" s="2" t="s">
        <v>7782</v>
      </c>
      <c r="G7662" s="2" t="s">
        <v>10005</v>
      </c>
      <c r="H7662">
        <v>10099392474</v>
      </c>
      <c r="I7662" t="str">
        <f>INDEX([1]BCLIENTES!B:B,MATCH(Tabla5[[#This Row],[RUC]],[1]BCLIENTES!A:A,0))</f>
        <v xml:space="preserve"> BRONCANO AGUILAR JAVIER ISAIAS</v>
      </c>
      <c r="J7662" t="e">
        <f>INDEX([1]!Tabla1[DISTRITO],MATCH(Tabla5[[#This Row],[RUC]],[1]!Tabla1[RUC],0))</f>
        <v>#REF!</v>
      </c>
      <c r="K7662" t="str">
        <f>INDEX([1]BCLIENTES!H:H,MATCH(Tabla5[[#This Row],[RUC]],[1]BCLIENTES!A:A,0))</f>
        <v xml:space="preserve"> LIMA 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tr">
        <f>TEXT(Tabla5[[#This Row],[FECHA]],"MMM")</f>
        <v>Mar</v>
      </c>
      <c r="D7663" s="1" t="str">
        <f>TEXT(Tabla5[[#This Row],[FECHA]],"YYY")</f>
        <v>2025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tr">
        <f>INDEX([1]BCLIENTES!B:B,MATCH(Tabla5[[#This Row],[RUC]],[1]BCLIENTES!A:A,0))</f>
        <v xml:space="preserve"> DISTRIBUIDORA GERARD E.I.R.L.</v>
      </c>
      <c r="J7663" t="e">
        <f>INDEX([1]!Tabla1[DISTRITO],MATCH(Tabla5[[#This Row],[RUC]],[1]!Tabla1[RUC],0))</f>
        <v>#REF!</v>
      </c>
      <c r="K7663" t="str">
        <f>INDEX([1]BCLIENTES!H:H,MATCH(Tabla5[[#This Row],[RUC]],[1]BCLIENTES!A:A,0))</f>
        <v xml:space="preserve"> LIMA 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tr">
        <f>TEXT(Tabla5[[#This Row],[FECHA]],"MMM")</f>
        <v>Mar</v>
      </c>
      <c r="D7664" s="1" t="str">
        <f>TEXT(Tabla5[[#This Row],[FECHA]],"YYY")</f>
        <v>2025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tr">
        <f>INDEX([1]BCLIENTES!B:B,MATCH(Tabla5[[#This Row],[RUC]],[1]BCLIENTES!A:A,0))</f>
        <v xml:space="preserve"> DISTRIBUIDORA GERARD E.I.R.L.</v>
      </c>
      <c r="J7664" t="e">
        <f>INDEX([1]!Tabla1[DISTRITO],MATCH(Tabla5[[#This Row],[RUC]],[1]!Tabla1[RUC],0))</f>
        <v>#REF!</v>
      </c>
      <c r="K7664" t="str">
        <f>INDEX([1]BCLIENTES!H:H,MATCH(Tabla5[[#This Row],[RUC]],[1]BCLIENTES!A:A,0))</f>
        <v xml:space="preserve"> LIMA 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tr">
        <f>TEXT(Tabla5[[#This Row],[FECHA]],"MMM")</f>
        <v>Mar</v>
      </c>
      <c r="D7665" s="1" t="str">
        <f>TEXT(Tabla5[[#This Row],[FECHA]],"YYY")</f>
        <v>2025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tr">
        <f>INDEX([1]BCLIENTES!B:B,MATCH(Tabla5[[#This Row],[RUC]],[1]BCLIENTES!A:A,0))</f>
        <v xml:space="preserve"> BECERRA VARGAS MARIA NERY</v>
      </c>
      <c r="J7665" t="e">
        <f>INDEX([1]!Tabla1[DISTRITO],MATCH(Tabla5[[#This Row],[RUC]],[1]!Tabla1[RUC],0))</f>
        <v>#REF!</v>
      </c>
      <c r="K7665" t="str">
        <f>INDEX([1]BCLIENTES!H:H,MATCH(Tabla5[[#This Row],[RUC]],[1]BCLIENTES!A:A,0))</f>
        <v xml:space="preserve"> LIMA 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tr">
        <f>TEXT(Tabla5[[#This Row],[FECHA]],"MMM")</f>
        <v>Mar</v>
      </c>
      <c r="D7666" s="1" t="str">
        <f>TEXT(Tabla5[[#This Row],[FECHA]],"YYY")</f>
        <v>2025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tr">
        <f>INDEX([1]BCLIENTES!B:B,MATCH(Tabla5[[#This Row],[RUC]],[1]BCLIENTES!A:A,0))</f>
        <v xml:space="preserve"> CURAHUA RIVERA JAZIHEEL AMED</v>
      </c>
      <c r="J7666" t="e">
        <f>INDEX([1]!Tabla1[DISTRITO],MATCH(Tabla5[[#This Row],[RUC]],[1]!Tabla1[RUC],0))</f>
        <v>#REF!</v>
      </c>
      <c r="K7666" t="str">
        <f>INDEX([1]BCLIENTES!H:H,MATCH(Tabla5[[#This Row],[RUC]],[1]BCLIENTES!A:A,0))</f>
        <v xml:space="preserve"> LIMA 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tr">
        <f>TEXT(Tabla5[[#This Row],[FECHA]],"MMM")</f>
        <v>Mar</v>
      </c>
      <c r="D7667" s="1" t="str">
        <f>TEXT(Tabla5[[#This Row],[FECHA]],"YYY")</f>
        <v>2025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tr">
        <f>INDEX([1]BCLIENTES!B:B,MATCH(Tabla5[[#This Row],[RUC]],[1]BCLIENTES!A:A,0))</f>
        <v xml:space="preserve"> INVERSIONES VALLEMONT S.A.C.</v>
      </c>
      <c r="J7667" t="e">
        <f>INDEX([1]!Tabla1[DISTRITO],MATCH(Tabla5[[#This Row],[RUC]],[1]!Tabla1[RUC],0))</f>
        <v>#REF!</v>
      </c>
      <c r="K7667" t="str">
        <f>INDEX([1]BCLIENTES!H:H,MATCH(Tabla5[[#This Row],[RUC]],[1]BCLIENTES!A:A,0))</f>
        <v xml:space="preserve"> LIMA 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tr">
        <f>TEXT(Tabla5[[#This Row],[FECHA]],"MMM")</f>
        <v>Mar</v>
      </c>
      <c r="D7668" s="1" t="str">
        <f>TEXT(Tabla5[[#This Row],[FECHA]],"YYY")</f>
        <v>2025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tr">
        <f>INDEX([1]BCLIENTES!B:B,MATCH(Tabla5[[#This Row],[RUC]],[1]BCLIENTES!A:A,0))</f>
        <v xml:space="preserve"> INVERSIONES VALLEMONT S.A.C.</v>
      </c>
      <c r="J7668" t="e">
        <f>INDEX([1]!Tabla1[DISTRITO],MATCH(Tabla5[[#This Row],[RUC]],[1]!Tabla1[RUC],0))</f>
        <v>#REF!</v>
      </c>
      <c r="K7668" t="str">
        <f>INDEX([1]BCLIENTES!H:H,MATCH(Tabla5[[#This Row],[RUC]],[1]BCLIENTES!A:A,0))</f>
        <v xml:space="preserve"> LIMA 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tr">
        <f>TEXT(Tabla5[[#This Row],[FECHA]],"MMM")</f>
        <v>Mar</v>
      </c>
      <c r="D7669" s="1" t="str">
        <f>TEXT(Tabla5[[#This Row],[FECHA]],"YYY")</f>
        <v>2025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tr">
        <f>INDEX([1]BCLIENTES!B:B,MATCH(Tabla5[[#This Row],[RUC]],[1]BCLIENTES!A:A,0))</f>
        <v xml:space="preserve"> DISTRIBUIDORA ELECTRICA JARAS S.A.C.</v>
      </c>
      <c r="J7669" t="e">
        <f>INDEX([1]!Tabla1[DISTRITO],MATCH(Tabla5[[#This Row],[RUC]],[1]!Tabla1[RUC],0))</f>
        <v>#REF!</v>
      </c>
      <c r="K7669" t="str">
        <f>INDEX([1]BCLIENTES!H:H,MATCH(Tabla5[[#This Row],[RUC]],[1]BCLIENTES!A:A,0))</f>
        <v xml:space="preserve"> LIMA 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tr">
        <f>TEXT(Tabla5[[#This Row],[FECHA]],"MMM")</f>
        <v>Mar</v>
      </c>
      <c r="D7670" s="1" t="str">
        <f>TEXT(Tabla5[[#This Row],[FECHA]],"YYY")</f>
        <v>2025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tr">
        <f>INDEX([1]BCLIENTES!B:B,MATCH(Tabla5[[#This Row],[RUC]],[1]BCLIENTES!A:A,0))</f>
        <v xml:space="preserve"> SALAZAR BAUTISTA OLGA DEL PILAR</v>
      </c>
      <c r="J7670" t="e">
        <f>INDEX([1]!Tabla1[DISTRITO],MATCH(Tabla5[[#This Row],[RUC]],[1]!Tabla1[RUC],0))</f>
        <v>#REF!</v>
      </c>
      <c r="K7670" t="str">
        <f>INDEX([1]BCLIENTES!H:H,MATCH(Tabla5[[#This Row],[RUC]],[1]BCLIENTES!A:A,0))</f>
        <v>LIMA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tr">
        <f>TEXT(Tabla5[[#This Row],[FECHA]],"MMM")</f>
        <v>Mar</v>
      </c>
      <c r="D7671" s="1" t="str">
        <f>TEXT(Tabla5[[#This Row],[FECHA]],"YYY")</f>
        <v>2025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tr">
        <f>INDEX([1]BCLIENTES!B:B,MATCH(Tabla5[[#This Row],[RUC]],[1]BCLIENTES!A:A,0))</f>
        <v xml:space="preserve"> DISTRIBUIDORA GERARD E.I.R.L.</v>
      </c>
      <c r="J7671" t="e">
        <f>INDEX([1]!Tabla1[DISTRITO],MATCH(Tabla5[[#This Row],[RUC]],[1]!Tabla1[RUC],0))</f>
        <v>#REF!</v>
      </c>
      <c r="K7671" t="str">
        <f>INDEX([1]BCLIENTES!H:H,MATCH(Tabla5[[#This Row],[RUC]],[1]BCLIENTES!A:A,0))</f>
        <v xml:space="preserve"> LIMA 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tr">
        <f>TEXT(Tabla5[[#This Row],[FECHA]],"MMM")</f>
        <v>Mar</v>
      </c>
      <c r="D7672" s="1" t="str">
        <f>TEXT(Tabla5[[#This Row],[FECHA]],"YYY")</f>
        <v>2025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tr">
        <f>INDEX([1]BCLIENTES!B:B,MATCH(Tabla5[[#This Row],[RUC]],[1]BCLIENTES!A:A,0))</f>
        <v xml:space="preserve"> DISTRIBUIDORA GERARD E.I.R.L.</v>
      </c>
      <c r="J7672" t="e">
        <f>INDEX([1]!Tabla1[DISTRITO],MATCH(Tabla5[[#This Row],[RUC]],[1]!Tabla1[RUC],0))</f>
        <v>#REF!</v>
      </c>
      <c r="K7672" t="str">
        <f>INDEX([1]BCLIENTES!H:H,MATCH(Tabla5[[#This Row],[RUC]],[1]BCLIENTES!A:A,0))</f>
        <v xml:space="preserve"> LIMA 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tr">
        <f>TEXT(Tabla5[[#This Row],[FECHA]],"MMM")</f>
        <v>Mar</v>
      </c>
      <c r="D7673" s="1" t="str">
        <f>TEXT(Tabla5[[#This Row],[FECHA]],"YYY")</f>
        <v>2025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tr">
        <f>INDEX([1]BCLIENTES!B:B,MATCH(Tabla5[[#This Row],[RUC]],[1]BCLIENTES!A:A,0))</f>
        <v xml:space="preserve"> CONSTRUCCION SIUSA E.I.R.L.</v>
      </c>
      <c r="J7673" t="e">
        <f>INDEX([1]!Tabla1[DISTRITO],MATCH(Tabla5[[#This Row],[RUC]],[1]!Tabla1[RUC],0))</f>
        <v>#REF!</v>
      </c>
      <c r="K7673" t="str">
        <f>INDEX([1]BCLIENTES!H:H,MATCH(Tabla5[[#This Row],[RUC]],[1]BCLIENTES!A:A,0))</f>
        <v xml:space="preserve"> LIMA 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tr">
        <f>TEXT(Tabla5[[#This Row],[FECHA]],"MMM")</f>
        <v>Mar</v>
      </c>
      <c r="D7674" s="1" t="str">
        <f>TEXT(Tabla5[[#This Row],[FECHA]],"YYY")</f>
        <v>2025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tr">
        <f>INDEX([1]BCLIENTES!B:B,MATCH(Tabla5[[#This Row],[RUC]],[1]BCLIENTES!A:A,0))</f>
        <v xml:space="preserve"> CORPORACION J &amp; D SOLUCIONES S.A.C.</v>
      </c>
      <c r="J7674" t="e">
        <f>INDEX([1]!Tabla1[DISTRITO],MATCH(Tabla5[[#This Row],[RUC]],[1]!Tabla1[RUC],0))</f>
        <v>#REF!</v>
      </c>
      <c r="K7674" t="str">
        <f>INDEX([1]BCLIENTES!H:H,MATCH(Tabla5[[#This Row],[RUC]],[1]BCLIENTES!A:A,0))</f>
        <v xml:space="preserve"> LIMA 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tr">
        <f>TEXT(Tabla5[[#This Row],[FECHA]],"MMM")</f>
        <v>Mar</v>
      </c>
      <c r="D7675" s="1" t="str">
        <f>TEXT(Tabla5[[#This Row],[FECHA]],"YYY")</f>
        <v>2025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tr">
        <f>INDEX([1]BCLIENTES!B:B,MATCH(Tabla5[[#This Row],[RUC]],[1]BCLIENTES!A:A,0))</f>
        <v xml:space="preserve"> DISTRIBUIDORA GERARD E.I.R.L.</v>
      </c>
      <c r="J7675" t="e">
        <f>INDEX([1]!Tabla1[DISTRITO],MATCH(Tabla5[[#This Row],[RUC]],[1]!Tabla1[RUC],0))</f>
        <v>#REF!</v>
      </c>
      <c r="K7675" t="str">
        <f>INDEX([1]BCLIENTES!H:H,MATCH(Tabla5[[#This Row],[RUC]],[1]BCLIENTES!A:A,0))</f>
        <v xml:space="preserve"> LIMA 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tr">
        <f>TEXT(Tabla5[[#This Row],[FECHA]],"MMM")</f>
        <v>Mar</v>
      </c>
      <c r="D7676" s="1" t="str">
        <f>TEXT(Tabla5[[#This Row],[FECHA]],"YYY")</f>
        <v>2025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tr">
        <f>INDEX([1]BCLIENTES!B:B,MATCH(Tabla5[[#This Row],[RUC]],[1]BCLIENTES!A:A,0))</f>
        <v xml:space="preserve"> SALAZAR BAUTISTA OLGA DEL PILAR</v>
      </c>
      <c r="J7676" t="e">
        <f>INDEX([1]!Tabla1[DISTRITO],MATCH(Tabla5[[#This Row],[RUC]],[1]!Tabla1[RUC],0))</f>
        <v>#REF!</v>
      </c>
      <c r="K7676" t="str">
        <f>INDEX([1]BCLIENTES!H:H,MATCH(Tabla5[[#This Row],[RUC]],[1]BCLIENTES!A:A,0))</f>
        <v>LIMA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tr">
        <f>TEXT(Tabla5[[#This Row],[FECHA]],"MMM")</f>
        <v>Mar</v>
      </c>
      <c r="D7677" s="1" t="str">
        <f>TEXT(Tabla5[[#This Row],[FECHA]],"YYY")</f>
        <v>2025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tr">
        <f>INDEX([1]BCLIENTES!B:B,MATCH(Tabla5[[#This Row],[RUC]],[1]BCLIENTES!A:A,0))</f>
        <v xml:space="preserve"> JARA VEGA MARIA JANET</v>
      </c>
      <c r="J7677" t="e">
        <f>INDEX([1]!Tabla1[DISTRITO],MATCH(Tabla5[[#This Row],[RUC]],[1]!Tabla1[RUC],0))</f>
        <v>#REF!</v>
      </c>
      <c r="K7677" t="str">
        <f>INDEX([1]BCLIENTES!H:H,MATCH(Tabla5[[#This Row],[RUC]],[1]BCLIENTES!A:A,0))</f>
        <v xml:space="preserve"> LIMA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tr">
        <f>TEXT(Tabla5[[#This Row],[FECHA]],"MMM")</f>
        <v>Mar</v>
      </c>
      <c r="D7678" s="1" t="str">
        <f>TEXT(Tabla5[[#This Row],[FECHA]],"YYY")</f>
        <v>2025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tr">
        <f>INDEX([1]BCLIENTES!B:B,MATCH(Tabla5[[#This Row],[RUC]],[1]BCLIENTES!A:A,0))</f>
        <v xml:space="preserve"> DISTRIBUIDORA GERARD E.I.R.L.</v>
      </c>
      <c r="J7678" t="e">
        <f>INDEX([1]!Tabla1[DISTRITO],MATCH(Tabla5[[#This Row],[RUC]],[1]!Tabla1[RUC],0))</f>
        <v>#REF!</v>
      </c>
      <c r="K7678" t="str">
        <f>INDEX([1]BCLIENTES!H:H,MATCH(Tabla5[[#This Row],[RUC]],[1]BCLIENTES!A:A,0))</f>
        <v xml:space="preserve"> LIMA 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tr">
        <f>TEXT(Tabla5[[#This Row],[FECHA]],"MMM")</f>
        <v>Mar</v>
      </c>
      <c r="D7679" s="1" t="str">
        <f>TEXT(Tabla5[[#This Row],[FECHA]],"YYY")</f>
        <v>2025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tr">
        <f>INDEX([1]BCLIENTES!B:B,MATCH(Tabla5[[#This Row],[RUC]],[1]BCLIENTES!A:A,0))</f>
        <v xml:space="preserve"> DISTRIBUIDORA GERARD E.I.R.L.</v>
      </c>
      <c r="J7679" t="e">
        <f>INDEX([1]!Tabla1[DISTRITO],MATCH(Tabla5[[#This Row],[RUC]],[1]!Tabla1[RUC],0))</f>
        <v>#REF!</v>
      </c>
      <c r="K7679" t="str">
        <f>INDEX([1]BCLIENTES!H:H,MATCH(Tabla5[[#This Row],[RUC]],[1]BCLIENTES!A:A,0))</f>
        <v xml:space="preserve"> LIMA 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tr">
        <f>TEXT(Tabla5[[#This Row],[FECHA]],"MMM")</f>
        <v>Mar</v>
      </c>
      <c r="D7680" s="1" t="str">
        <f>TEXT(Tabla5[[#This Row],[FECHA]],"YYY")</f>
        <v>2025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tr">
        <f>INDEX([1]BCLIENTES!B:B,MATCH(Tabla5[[#This Row],[RUC]],[1]BCLIENTES!A:A,0))</f>
        <v xml:space="preserve"> DISTRIBUIDORA GERARD E.I.R.L.</v>
      </c>
      <c r="J7680" t="e">
        <f>INDEX([1]!Tabla1[DISTRITO],MATCH(Tabla5[[#This Row],[RUC]],[1]!Tabla1[RUC],0))</f>
        <v>#REF!</v>
      </c>
      <c r="K7680" t="str">
        <f>INDEX([1]BCLIENTES!H:H,MATCH(Tabla5[[#This Row],[RUC]],[1]BCLIENTES!A:A,0))</f>
        <v xml:space="preserve"> LIMA 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tr">
        <f>TEXT(Tabla5[[#This Row],[FECHA]],"MMM")</f>
        <v>Mar</v>
      </c>
      <c r="D7681" s="1" t="str">
        <f>TEXT(Tabla5[[#This Row],[FECHA]],"YYY")</f>
        <v>2025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tr">
        <f>INDEX([1]BCLIENTES!B:B,MATCH(Tabla5[[#This Row],[RUC]],[1]BCLIENTES!A:A,0))</f>
        <v xml:space="preserve"> COMERCIO FERRETERO ELECTRONICO LA SOLUCION S.A.C. - COMFERELEC LA SOLUCION S.A.C.</v>
      </c>
      <c r="J7681" t="e">
        <f>INDEX([1]!Tabla1[DISTRITO],MATCH(Tabla5[[#This Row],[RUC]],[1]!Tabla1[RUC],0))</f>
        <v>#REF!</v>
      </c>
      <c r="K7681" t="str">
        <f>INDEX([1]BCLIENTES!H:H,MATCH(Tabla5[[#This Row],[RUC]],[1]BCLIENTES!A:A,0))</f>
        <v xml:space="preserve"> LIMA 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tr">
        <f>TEXT(Tabla5[[#This Row],[FECHA]],"MMM")</f>
        <v>Mar</v>
      </c>
      <c r="D7682" s="1" t="str">
        <f>TEXT(Tabla5[[#This Row],[FECHA]],"YYY")</f>
        <v>2025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tr">
        <f>INDEX([1]BCLIENTES!B:B,MATCH(Tabla5[[#This Row],[RUC]],[1]BCLIENTES!A:A,0))</f>
        <v xml:space="preserve"> R O COLORIN SOCIEDAD COMERCIAL DE RESPONSABILIDAD LIMITADA - R O COLORIN S.R.L.</v>
      </c>
      <c r="J7682" t="e">
        <f>INDEX([1]!Tabla1[DISTRITO],MATCH(Tabla5[[#This Row],[RUC]],[1]!Tabla1[RUC],0))</f>
        <v>#REF!</v>
      </c>
      <c r="K7682" t="str">
        <f>INDEX([1]BCLIENTES!H:H,MATCH(Tabla5[[#This Row],[RUC]],[1]BCLIENTES!A:A,0))</f>
        <v xml:space="preserve"> LIMA 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tr">
        <f>TEXT(Tabla5[[#This Row],[FECHA]],"MMM")</f>
        <v>Mar</v>
      </c>
      <c r="D7683" s="1" t="str">
        <f>TEXT(Tabla5[[#This Row],[FECHA]],"YYY")</f>
        <v>2025</v>
      </c>
      <c r="E7683" s="2" t="s">
        <v>143</v>
      </c>
      <c r="F7683" s="2" t="s">
        <v>7806</v>
      </c>
      <c r="G7683" s="2" t="s">
        <v>9997</v>
      </c>
      <c r="H7683">
        <v>1</v>
      </c>
      <c r="I7683" t="str">
        <f>INDEX([1]BCLIENTES!B:B,MATCH(Tabla5[[#This Row],[RUC]],[1]BCLIENTES!A:A,0))</f>
        <v>ANULADO</v>
      </c>
      <c r="J7683" t="e">
        <f>INDEX([1]!Tabla1[DISTRITO],MATCH(Tabla5[[#This Row],[RUC]],[1]!Tabla1[RUC],0))</f>
        <v>#REF!</v>
      </c>
      <c r="K7683" t="str">
        <f>INDEX([1]BCLIENTES!H:H,MATCH(Tabla5[[#This Row],[RUC]],[1]BCLIENTES!A:A,0))</f>
        <v>ANULADO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tr">
        <f>TEXT(Tabla5[[#This Row],[FECHA]],"MMM")</f>
        <v>Mar</v>
      </c>
      <c r="D7684" s="1" t="str">
        <f>TEXT(Tabla5[[#This Row],[FECHA]],"YYY")</f>
        <v>2025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tr">
        <f>INDEX([1]BCLIENTES!B:B,MATCH(Tabla5[[#This Row],[RUC]],[1]BCLIENTES!A:A,0))</f>
        <v xml:space="preserve"> DISTRIBUIDORA GERARD E.I.R.L.</v>
      </c>
      <c r="J7684" t="e">
        <f>INDEX([1]!Tabla1[DISTRITO],MATCH(Tabla5[[#This Row],[RUC]],[1]!Tabla1[RUC],0))</f>
        <v>#REF!</v>
      </c>
      <c r="K7684" t="str">
        <f>INDEX([1]BCLIENTES!H:H,MATCH(Tabla5[[#This Row],[RUC]],[1]BCLIENTES!A:A,0))</f>
        <v xml:space="preserve"> LIMA 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tr">
        <f>TEXT(Tabla5[[#This Row],[FECHA]],"MMM")</f>
        <v>Mar</v>
      </c>
      <c r="D7685" s="1" t="str">
        <f>TEXT(Tabla5[[#This Row],[FECHA]],"YYY")</f>
        <v>2025</v>
      </c>
      <c r="E7685" s="2" t="s">
        <v>143</v>
      </c>
      <c r="F7685" s="2" t="s">
        <v>7808</v>
      </c>
      <c r="G7685" s="2" t="s">
        <v>10005</v>
      </c>
      <c r="H7685">
        <v>20613408780</v>
      </c>
      <c r="I7685" t="str">
        <f>INDEX([1]BCLIENTES!B:B,MATCH(Tabla5[[#This Row],[RUC]],[1]BCLIENTES!A:A,0))</f>
        <v>GRUPO FERRETERO LARA E.I.R.L.</v>
      </c>
      <c r="J7685" t="e">
        <f>INDEX([1]!Tabla1[DISTRITO],MATCH(Tabla5[[#This Row],[RUC]],[1]!Tabla1[RUC],0))</f>
        <v>#REF!</v>
      </c>
      <c r="K7685" t="str">
        <f>INDEX([1]BCLIENTES!H:H,MATCH(Tabla5[[#This Row],[RUC]],[1]BCLIENTES!A:A,0))</f>
        <v>LIMA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tr">
        <f>TEXT(Tabla5[[#This Row],[FECHA]],"MMM")</f>
        <v>Mar</v>
      </c>
      <c r="D7686" s="1" t="str">
        <f>TEXT(Tabla5[[#This Row],[FECHA]],"YYY")</f>
        <v>2025</v>
      </c>
      <c r="E7686" s="2" t="s">
        <v>143</v>
      </c>
      <c r="F7686" s="2" t="s">
        <v>7809</v>
      </c>
      <c r="G7686" s="2" t="s">
        <v>10005</v>
      </c>
      <c r="H7686">
        <v>20605108131</v>
      </c>
      <c r="I7686" t="str">
        <f>INDEX([1]BCLIENTES!B:B,MATCH(Tabla5[[#This Row],[RUC]],[1]BCLIENTES!A:A,0))</f>
        <v xml:space="preserve"> INVERSIONES SEÑOR DE CHACOS E.I.R.L.</v>
      </c>
      <c r="J7686" t="e">
        <f>INDEX([1]!Tabla1[DISTRITO],MATCH(Tabla5[[#This Row],[RUC]],[1]!Tabla1[RUC],0))</f>
        <v>#REF!</v>
      </c>
      <c r="K7686" t="str">
        <f>INDEX([1]BCLIENTES!H:H,MATCH(Tabla5[[#This Row],[RUC]],[1]BCLIENTES!A:A,0))</f>
        <v xml:space="preserve"> LIMA 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tr">
        <f>TEXT(Tabla5[[#This Row],[FECHA]],"MMM")</f>
        <v>Mar</v>
      </c>
      <c r="D7687" s="1" t="str">
        <f>TEXT(Tabla5[[#This Row],[FECHA]],"YYY")</f>
        <v>2025</v>
      </c>
      <c r="E7687" s="2" t="s">
        <v>143</v>
      </c>
      <c r="F7687" s="2" t="s">
        <v>7810</v>
      </c>
      <c r="G7687" s="2" t="s">
        <v>10005</v>
      </c>
      <c r="H7687">
        <v>20610645381</v>
      </c>
      <c r="I7687" t="str">
        <f>INDEX([1]BCLIENTES!B:B,MATCH(Tabla5[[#This Row],[RUC]],[1]BCLIENTES!A:A,0))</f>
        <v xml:space="preserve"> VYG DISTRIBUIDORES &amp; IMPORTADORES GARCIA S.A.C.</v>
      </c>
      <c r="J7687" t="e">
        <f>INDEX([1]!Tabla1[DISTRITO],MATCH(Tabla5[[#This Row],[RUC]],[1]!Tabla1[RUC],0))</f>
        <v>#REF!</v>
      </c>
      <c r="K7687" t="str">
        <f>INDEX([1]BCLIENTES!H:H,MATCH(Tabla5[[#This Row],[RUC]],[1]BCLIENTES!A:A,0))</f>
        <v xml:space="preserve"> LIMA 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tr">
        <f>TEXT(Tabla5[[#This Row],[FECHA]],"MMM")</f>
        <v>Mar</v>
      </c>
      <c r="D7688" s="1" t="str">
        <f>TEXT(Tabla5[[#This Row],[FECHA]],"YYY")</f>
        <v>2025</v>
      </c>
      <c r="E7688" s="2" t="s">
        <v>143</v>
      </c>
      <c r="F7688" s="2" t="s">
        <v>7811</v>
      </c>
      <c r="G7688" s="2" t="s">
        <v>10005</v>
      </c>
      <c r="H7688">
        <v>10767974332</v>
      </c>
      <c r="I7688" t="str">
        <f>INDEX([1]BCLIENTES!B:B,MATCH(Tabla5[[#This Row],[RUC]],[1]BCLIENTES!A:A,0))</f>
        <v xml:space="preserve"> GHIGGO DE LA CRUZ ANALI</v>
      </c>
      <c r="J7688" t="e">
        <f>INDEX([1]!Tabla1[DISTRITO],MATCH(Tabla5[[#This Row],[RUC]],[1]!Tabla1[RUC],0))</f>
        <v>#REF!</v>
      </c>
      <c r="K7688" t="str">
        <f>INDEX([1]BCLIENTES!H:H,MATCH(Tabla5[[#This Row],[RUC]],[1]BCLIENTES!A:A,0))</f>
        <v xml:space="preserve"> LIMA 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tr">
        <f>TEXT(Tabla5[[#This Row],[FECHA]],"MMM")</f>
        <v>Mar</v>
      </c>
      <c r="D7689" s="1" t="str">
        <f>TEXT(Tabla5[[#This Row],[FECHA]],"YYY")</f>
        <v>2025</v>
      </c>
      <c r="E7689" s="2" t="s">
        <v>143</v>
      </c>
      <c r="F7689" s="2" t="s">
        <v>7812</v>
      </c>
      <c r="G7689" s="2" t="s">
        <v>10005</v>
      </c>
      <c r="H7689">
        <v>10226665311</v>
      </c>
      <c r="I7689" t="str">
        <f>INDEX([1]BCLIENTES!B:B,MATCH(Tabla5[[#This Row],[RUC]],[1]BCLIENTES!A:A,0))</f>
        <v xml:space="preserve"> LUCIANO BRAVO DELMER NICOLAS</v>
      </c>
      <c r="J7689" t="e">
        <f>INDEX([1]!Tabla1[DISTRITO],MATCH(Tabla5[[#This Row],[RUC]],[1]!Tabla1[RUC],0))</f>
        <v>#REF!</v>
      </c>
      <c r="K7689" t="str">
        <f>INDEX([1]BCLIENTES!H:H,MATCH(Tabla5[[#This Row],[RUC]],[1]BCLIENTES!A:A,0))</f>
        <v xml:space="preserve"> LIMA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tr">
        <f>TEXT(Tabla5[[#This Row],[FECHA]],"MMM")</f>
        <v>Mar</v>
      </c>
      <c r="D7690" s="1" t="str">
        <f>TEXT(Tabla5[[#This Row],[FECHA]],"YYY")</f>
        <v>2025</v>
      </c>
      <c r="E7690" s="2" t="s">
        <v>143</v>
      </c>
      <c r="F7690" s="2" t="s">
        <v>7813</v>
      </c>
      <c r="G7690" s="2" t="s">
        <v>10005</v>
      </c>
      <c r="H7690">
        <v>10107882702</v>
      </c>
      <c r="I7690" t="str">
        <f>INDEX([1]BCLIENTES!B:B,MATCH(Tabla5[[#This Row],[RUC]],[1]BCLIENTES!A:A,0))</f>
        <v xml:space="preserve"> PONCE CUELLAR CASILDA MARISOL</v>
      </c>
      <c r="J7690" t="e">
        <f>INDEX([1]!Tabla1[DISTRITO],MATCH(Tabla5[[#This Row],[RUC]],[1]!Tabla1[RUC],0))</f>
        <v>#REF!</v>
      </c>
      <c r="K7690" t="str">
        <f>INDEX([1]BCLIENTES!H:H,MATCH(Tabla5[[#This Row],[RUC]],[1]BCLIENTES!A:A,0))</f>
        <v xml:space="preserve"> HUAURA 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tr">
        <f>TEXT(Tabla5[[#This Row],[FECHA]],"MMM")</f>
        <v>Mar</v>
      </c>
      <c r="D7691" s="1" t="str">
        <f>TEXT(Tabla5[[#This Row],[FECHA]],"YYY")</f>
        <v>2025</v>
      </c>
      <c r="E7691" s="2" t="s">
        <v>143</v>
      </c>
      <c r="F7691" s="2" t="s">
        <v>7815</v>
      </c>
      <c r="G7691" s="2" t="s">
        <v>10005</v>
      </c>
      <c r="H7691">
        <v>20612164755</v>
      </c>
      <c r="I7691" t="str">
        <f>INDEX([1]BCLIENTES!B:B,MATCH(Tabla5[[#This Row],[RUC]],[1]BCLIENTES!A:A,0))</f>
        <v>ILUMINACIONES VELA S.A.C.</v>
      </c>
      <c r="J7691" t="e">
        <f>INDEX([1]!Tabla1[DISTRITO],MATCH(Tabla5[[#This Row],[RUC]],[1]!Tabla1[RUC],0))</f>
        <v>#REF!</v>
      </c>
      <c r="K7691" t="str">
        <f>INDEX([1]BCLIENTES!H:H,MATCH(Tabla5[[#This Row],[RUC]],[1]BCLIENTES!A:A,0))</f>
        <v>LIMA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tr">
        <f>TEXT(Tabla5[[#This Row],[FECHA]],"MMM")</f>
        <v>Mar</v>
      </c>
      <c r="D7692" s="1" t="str">
        <f>TEXT(Tabla5[[#This Row],[FECHA]],"YYY")</f>
        <v>2025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tr">
        <f>INDEX([1]BCLIENTES!B:B,MATCH(Tabla5[[#This Row],[RUC]],[1]BCLIENTES!A:A,0))</f>
        <v xml:space="preserve"> MONTESINOS HUAYTA ALICIA FANY</v>
      </c>
      <c r="J7692" t="e">
        <f>INDEX([1]!Tabla1[DISTRITO],MATCH(Tabla5[[#This Row],[RUC]],[1]!Tabla1[RUC],0))</f>
        <v>#REF!</v>
      </c>
      <c r="K7692" t="str">
        <f>INDEX([1]BCLIENTES!H:H,MATCH(Tabla5[[#This Row],[RUC]],[1]BCLIENTES!A:A,0))</f>
        <v xml:space="preserve"> LIMA 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tr">
        <f>TEXT(Tabla5[[#This Row],[FECHA]],"MMM")</f>
        <v>Mar</v>
      </c>
      <c r="D7693" s="1" t="str">
        <f>TEXT(Tabla5[[#This Row],[FECHA]],"YYY")</f>
        <v>2025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tr">
        <f>INDEX([1]BCLIENTES!B:B,MATCH(Tabla5[[#This Row],[RUC]],[1]BCLIENTES!A:A,0))</f>
        <v xml:space="preserve"> CONSTRUCCION SIUSA E.I.R.L.</v>
      </c>
      <c r="J7693" t="e">
        <f>INDEX([1]!Tabla1[DISTRITO],MATCH(Tabla5[[#This Row],[RUC]],[1]!Tabla1[RUC],0))</f>
        <v>#REF!</v>
      </c>
      <c r="K7693" t="str">
        <f>INDEX([1]BCLIENTES!H:H,MATCH(Tabla5[[#This Row],[RUC]],[1]BCLIENTES!A:A,0))</f>
        <v xml:space="preserve"> LIMA 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tr">
        <f>TEXT(Tabla5[[#This Row],[FECHA]],"MMM")</f>
        <v>Mar</v>
      </c>
      <c r="D7694" s="1" t="str">
        <f>TEXT(Tabla5[[#This Row],[FECHA]],"YYY")</f>
        <v>2025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tr">
        <f>INDEX([1]BCLIENTES!B:B,MATCH(Tabla5[[#This Row],[RUC]],[1]BCLIENTES!A:A,0))</f>
        <v xml:space="preserve"> SALAZAR BAUTISTA OLGA DEL PILAR</v>
      </c>
      <c r="J7694" t="e">
        <f>INDEX([1]!Tabla1[DISTRITO],MATCH(Tabla5[[#This Row],[RUC]],[1]!Tabla1[RUC],0))</f>
        <v>#REF!</v>
      </c>
      <c r="K7694" t="str">
        <f>INDEX([1]BCLIENTES!H:H,MATCH(Tabla5[[#This Row],[RUC]],[1]BCLIENTES!A:A,0))</f>
        <v>LIMA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tr">
        <f>TEXT(Tabla5[[#This Row],[FECHA]],"MMM")</f>
        <v>Mar</v>
      </c>
      <c r="D7695" s="1" t="str">
        <f>TEXT(Tabla5[[#This Row],[FECHA]],"YYY")</f>
        <v>2025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tr">
        <f>INDEX([1]BCLIENTES!B:B,MATCH(Tabla5[[#This Row],[RUC]],[1]BCLIENTES!A:A,0))</f>
        <v xml:space="preserve"> DISTRIBUIDORA GERARD E.I.R.L.</v>
      </c>
      <c r="J7695" t="e">
        <f>INDEX([1]!Tabla1[DISTRITO],MATCH(Tabla5[[#This Row],[RUC]],[1]!Tabla1[RUC],0))</f>
        <v>#REF!</v>
      </c>
      <c r="K7695" t="str">
        <f>INDEX([1]BCLIENTES!H:H,MATCH(Tabla5[[#This Row],[RUC]],[1]BCLIENTES!A:A,0))</f>
        <v xml:space="preserve"> LIMA 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tr">
        <f>TEXT(Tabla5[[#This Row],[FECHA]],"MMM")</f>
        <v>Mar</v>
      </c>
      <c r="D7696" s="1" t="str">
        <f>TEXT(Tabla5[[#This Row],[FECHA]],"YYY")</f>
        <v>2025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tr">
        <f>INDEX([1]BCLIENTES!B:B,MATCH(Tabla5[[#This Row],[RUC]],[1]BCLIENTES!A:A,0))</f>
        <v xml:space="preserve"> LOPINTA FLORES LIVIA</v>
      </c>
      <c r="J7696" t="e">
        <f>INDEX([1]!Tabla1[DISTRITO],MATCH(Tabla5[[#This Row],[RUC]],[1]!Tabla1[RUC],0))</f>
        <v>#REF!</v>
      </c>
      <c r="K7696" t="str">
        <f>INDEX([1]BCLIENTES!H:H,MATCH(Tabla5[[#This Row],[RUC]],[1]BCLIENTES!A:A,0))</f>
        <v xml:space="preserve"> HUAROCHIRI 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tr">
        <f>TEXT(Tabla5[[#This Row],[FECHA]],"MMM")</f>
        <v>Mar</v>
      </c>
      <c r="D7697" s="1" t="str">
        <f>TEXT(Tabla5[[#This Row],[FECHA]],"YYY")</f>
        <v>2025</v>
      </c>
      <c r="E7697" s="2" t="s">
        <v>143</v>
      </c>
      <c r="F7697" s="2" t="s">
        <v>7821</v>
      </c>
      <c r="G7697" s="2" t="s">
        <v>10005</v>
      </c>
      <c r="H7697">
        <v>10708462816</v>
      </c>
      <c r="I7697" t="str">
        <f>INDEX([1]BCLIENTES!B:B,MATCH(Tabla5[[#This Row],[RUC]],[1]BCLIENTES!A:A,0))</f>
        <v xml:space="preserve"> RAMIREZ GUEVARA ROYER ROER</v>
      </c>
      <c r="J7697" t="e">
        <f>INDEX([1]!Tabla1[DISTRITO],MATCH(Tabla5[[#This Row],[RUC]],[1]!Tabla1[RUC],0))</f>
        <v>#REF!</v>
      </c>
      <c r="K7697" t="str">
        <f>INDEX([1]BCLIENTES!H:H,MATCH(Tabla5[[#This Row],[RUC]],[1]BCLIENTES!A:A,0))</f>
        <v xml:space="preserve"> LIMA 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tr">
        <f>TEXT(Tabla5[[#This Row],[FECHA]],"MMM")</f>
        <v>Mar</v>
      </c>
      <c r="D7698" s="1" t="str">
        <f>TEXT(Tabla5[[#This Row],[FECHA]],"YYY")</f>
        <v>2025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tr">
        <f>INDEX([1]BCLIENTES!B:B,MATCH(Tabla5[[#This Row],[RUC]],[1]BCLIENTES!A:A,0))</f>
        <v xml:space="preserve"> CASTAÑEDA MENDOZA MERICIA</v>
      </c>
      <c r="J7698" t="e">
        <f>INDEX([1]!Tabla1[DISTRITO],MATCH(Tabla5[[#This Row],[RUC]],[1]!Tabla1[RUC],0))</f>
        <v>#REF!</v>
      </c>
      <c r="K7698" t="str">
        <f>INDEX([1]BCLIENTES!H:H,MATCH(Tabla5[[#This Row],[RUC]],[1]BCLIENTES!A:A,0))</f>
        <v xml:space="preserve"> LIMA 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tr">
        <f>TEXT(Tabla5[[#This Row],[FECHA]],"MMM")</f>
        <v>Mar</v>
      </c>
      <c r="D7699" s="1" t="str">
        <f>TEXT(Tabla5[[#This Row],[FECHA]],"YYY")</f>
        <v>2025</v>
      </c>
      <c r="E7699" s="2" t="s">
        <v>143</v>
      </c>
      <c r="F7699" s="2" t="s">
        <v>7823</v>
      </c>
      <c r="G7699" s="2" t="s">
        <v>9997</v>
      </c>
      <c r="H7699">
        <v>1</v>
      </c>
      <c r="I7699" t="str">
        <f>INDEX([1]BCLIENTES!B:B,MATCH(Tabla5[[#This Row],[RUC]],[1]BCLIENTES!A:A,0))</f>
        <v>ANULADO</v>
      </c>
      <c r="J7699" t="e">
        <f>INDEX([1]!Tabla1[DISTRITO],MATCH(Tabla5[[#This Row],[RUC]],[1]!Tabla1[RUC],0))</f>
        <v>#REF!</v>
      </c>
      <c r="K7699" t="str">
        <f>INDEX([1]BCLIENTES!H:H,MATCH(Tabla5[[#This Row],[RUC]],[1]BCLIENTES!A:A,0))</f>
        <v>ANULADO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tr">
        <f>TEXT(Tabla5[[#This Row],[FECHA]],"MMM")</f>
        <v>Mar</v>
      </c>
      <c r="D7700" s="1" t="str">
        <f>TEXT(Tabla5[[#This Row],[FECHA]],"YYY")</f>
        <v>2025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tr">
        <f>INDEX([1]BCLIENTES!B:B,MATCH(Tabla5[[#This Row],[RUC]],[1]BCLIENTES!A:A,0))</f>
        <v xml:space="preserve"> PARICAHUA VILCA MARIELA JULIETA</v>
      </c>
      <c r="J7700" t="e">
        <f>INDEX([1]!Tabla1[DISTRITO],MATCH(Tabla5[[#This Row],[RUC]],[1]!Tabla1[RUC],0))</f>
        <v>#REF!</v>
      </c>
      <c r="K7700" t="str">
        <f>INDEX([1]BCLIENTES!H:H,MATCH(Tabla5[[#This Row],[RUC]],[1]BCLIENTES!A:A,0))</f>
        <v xml:space="preserve"> LIMA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tr">
        <f>TEXT(Tabla5[[#This Row],[FECHA]],"MMM")</f>
        <v>Mar</v>
      </c>
      <c r="D7701" s="1" t="str">
        <f>TEXT(Tabla5[[#This Row],[FECHA]],"YYY")</f>
        <v>2025</v>
      </c>
      <c r="E7701" s="2" t="s">
        <v>143</v>
      </c>
      <c r="F7701" s="2" t="s">
        <v>7826</v>
      </c>
      <c r="G7701" s="2" t="s">
        <v>10001</v>
      </c>
      <c r="H7701">
        <v>10406417994</v>
      </c>
      <c r="I7701" t="str">
        <f>INDEX([1]BCLIENTES!B:B,MATCH(Tabla5[[#This Row],[RUC]],[1]BCLIENTES!A:A,0))</f>
        <v xml:space="preserve"> SANTA CRUZ REA EDITH ANGELICA</v>
      </c>
      <c r="J7701" t="e">
        <f>INDEX([1]!Tabla1[DISTRITO],MATCH(Tabla5[[#This Row],[RUC]],[1]!Tabla1[RUC],0))</f>
        <v>#REF!</v>
      </c>
      <c r="K7701" t="str">
        <f>INDEX([1]BCLIENTES!H:H,MATCH(Tabla5[[#This Row],[RUC]],[1]BCLIENTES!A:A,0))</f>
        <v xml:space="preserve"> LIMA 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tr">
        <f>TEXT(Tabla5[[#This Row],[FECHA]],"MMM")</f>
        <v>Mar</v>
      </c>
      <c r="D7702" s="1" t="str">
        <f>TEXT(Tabla5[[#This Row],[FECHA]],"YYY")</f>
        <v>2025</v>
      </c>
      <c r="E7702" s="2" t="s">
        <v>143</v>
      </c>
      <c r="F7702" s="2" t="s">
        <v>7827</v>
      </c>
      <c r="G7702" s="2" t="s">
        <v>10001</v>
      </c>
      <c r="H7702">
        <v>20607260312</v>
      </c>
      <c r="I7702" t="str">
        <f>INDEX([1]BCLIENTES!B:B,MATCH(Tabla5[[#This Row],[RUC]],[1]BCLIENTES!A:A,0))</f>
        <v xml:space="preserve"> ONFER CORPORATION E.I.R.L.</v>
      </c>
      <c r="J7702" t="e">
        <f>INDEX([1]!Tabla1[DISTRITO],MATCH(Tabla5[[#This Row],[RUC]],[1]!Tabla1[RUC],0))</f>
        <v>#REF!</v>
      </c>
      <c r="K7702" t="str">
        <f>INDEX([1]BCLIENTES!H:H,MATCH(Tabla5[[#This Row],[RUC]],[1]BCLIENTES!A:A,0))</f>
        <v xml:space="preserve"> LIMA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tr">
        <f>TEXT(Tabla5[[#This Row],[FECHA]],"MMM")</f>
        <v>Mar</v>
      </c>
      <c r="D7703" s="1" t="str">
        <f>TEXT(Tabla5[[#This Row],[FECHA]],"YYY")</f>
        <v>2025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tr">
        <f>INDEX([1]BCLIENTES!B:B,MATCH(Tabla5[[#This Row],[RUC]],[1]BCLIENTES!A:A,0))</f>
        <v xml:space="preserve"> DISTRIBUIDORA GERARD E.I.R.L.</v>
      </c>
      <c r="J7703" t="e">
        <f>INDEX([1]!Tabla1[DISTRITO],MATCH(Tabla5[[#This Row],[RUC]],[1]!Tabla1[RUC],0))</f>
        <v>#REF!</v>
      </c>
      <c r="K7703" t="str">
        <f>INDEX([1]BCLIENTES!H:H,MATCH(Tabla5[[#This Row],[RUC]],[1]BCLIENTES!A:A,0))</f>
        <v xml:space="preserve"> LIMA 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tr">
        <f>TEXT(Tabla5[[#This Row],[FECHA]],"MMM")</f>
        <v>Mar</v>
      </c>
      <c r="D7704" s="1" t="str">
        <f>TEXT(Tabla5[[#This Row],[FECHA]],"YYY")</f>
        <v>2025</v>
      </c>
      <c r="E7704" s="2" t="s">
        <v>143</v>
      </c>
      <c r="F7704" s="2" t="s">
        <v>7830</v>
      </c>
      <c r="G7704" s="2" t="s">
        <v>9997</v>
      </c>
      <c r="H7704">
        <v>1</v>
      </c>
      <c r="I7704" t="str">
        <f>INDEX([1]BCLIENTES!B:B,MATCH(Tabla5[[#This Row],[RUC]],[1]BCLIENTES!A:A,0))</f>
        <v>ANULADO</v>
      </c>
      <c r="J7704" t="e">
        <f>INDEX([1]!Tabla1[DISTRITO],MATCH(Tabla5[[#This Row],[RUC]],[1]!Tabla1[RUC],0))</f>
        <v>#REF!</v>
      </c>
      <c r="K7704" t="str">
        <f>INDEX([1]BCLIENTES!H:H,MATCH(Tabla5[[#This Row],[RUC]],[1]BCLIENTES!A:A,0))</f>
        <v>ANULADO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tr">
        <f>TEXT(Tabla5[[#This Row],[FECHA]],"MMM")</f>
        <v>Mar</v>
      </c>
      <c r="D7705" s="1" t="str">
        <f>TEXT(Tabla5[[#This Row],[FECHA]],"YYY")</f>
        <v>2025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tr">
        <f>INDEX([1]BCLIENTES!B:B,MATCH(Tabla5[[#This Row],[RUC]],[1]BCLIENTES!A:A,0))</f>
        <v xml:space="preserve"> DISTRIBUIDORA GERARD E.I.R.L.</v>
      </c>
      <c r="J7705" t="e">
        <f>INDEX([1]!Tabla1[DISTRITO],MATCH(Tabla5[[#This Row],[RUC]],[1]!Tabla1[RUC],0))</f>
        <v>#REF!</v>
      </c>
      <c r="K7705" t="str">
        <f>INDEX([1]BCLIENTES!H:H,MATCH(Tabla5[[#This Row],[RUC]],[1]BCLIENTES!A:A,0))</f>
        <v xml:space="preserve"> LIMA 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tr">
        <f>TEXT(Tabla5[[#This Row],[FECHA]],"MMM")</f>
        <v>Mar</v>
      </c>
      <c r="D7706" s="1" t="str">
        <f>TEXT(Tabla5[[#This Row],[FECHA]],"YYY")</f>
        <v>2025</v>
      </c>
      <c r="E7706" s="2" t="s">
        <v>143</v>
      </c>
      <c r="F7706" s="2" t="s">
        <v>7832</v>
      </c>
      <c r="G7706" s="2" t="s">
        <v>10001</v>
      </c>
      <c r="H7706">
        <v>20610483373</v>
      </c>
      <c r="I7706" t="str">
        <f>INDEX([1]BCLIENTES!B:B,MATCH(Tabla5[[#This Row],[RUC]],[1]BCLIENTES!A:A,0))</f>
        <v xml:space="preserve"> CORPORACION ROMAA F &amp; M SOCIEDAD ANONIMA CERRADA</v>
      </c>
      <c r="J7706" t="e">
        <f>INDEX([1]!Tabla1[DISTRITO],MATCH(Tabla5[[#This Row],[RUC]],[1]!Tabla1[RUC],0))</f>
        <v>#REF!</v>
      </c>
      <c r="K7706" t="str">
        <f>INDEX([1]BCLIENTES!H:H,MATCH(Tabla5[[#This Row],[RUC]],[1]BCLIENTES!A:A,0))</f>
        <v xml:space="preserve"> LIMA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tr">
        <f>TEXT(Tabla5[[#This Row],[FECHA]],"MMM")</f>
        <v>Mar</v>
      </c>
      <c r="D7707" s="1" t="str">
        <f>TEXT(Tabla5[[#This Row],[FECHA]],"YYY")</f>
        <v>2025</v>
      </c>
      <c r="E7707" s="2" t="s">
        <v>143</v>
      </c>
      <c r="F7707" s="2" t="s">
        <v>7833</v>
      </c>
      <c r="G7707" s="2" t="s">
        <v>10001</v>
      </c>
      <c r="H7707">
        <v>20603879491</v>
      </c>
      <c r="I7707" t="str">
        <f>INDEX([1]BCLIENTES!B:B,MATCH(Tabla5[[#This Row],[RUC]],[1]BCLIENTES!A:A,0))</f>
        <v xml:space="preserve"> IMPORTADORA DISTRIBUIDORA KAEMI S.R.L. - KAEMI S.R.L.</v>
      </c>
      <c r="J7707" t="e">
        <f>INDEX([1]!Tabla1[DISTRITO],MATCH(Tabla5[[#This Row],[RUC]],[1]!Tabla1[RUC],0))</f>
        <v>#REF!</v>
      </c>
      <c r="K7707" t="str">
        <f>INDEX([1]BCLIENTES!H:H,MATCH(Tabla5[[#This Row],[RUC]],[1]BCLIENTES!A:A,0))</f>
        <v xml:space="preserve"> LIMA 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tr">
        <f>TEXT(Tabla5[[#This Row],[FECHA]],"MMM")</f>
        <v>Mar</v>
      </c>
      <c r="D7708" s="1" t="str">
        <f>TEXT(Tabla5[[#This Row],[FECHA]],"YYY")</f>
        <v>2025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tr">
        <f>INDEX([1]BCLIENTES!B:B,MATCH(Tabla5[[#This Row],[RUC]],[1]BCLIENTES!A:A,0))</f>
        <v xml:space="preserve"> DISTRIBUIDORA GERARD E.I.R.L.</v>
      </c>
      <c r="J7708" t="e">
        <f>INDEX([1]!Tabla1[DISTRITO],MATCH(Tabla5[[#This Row],[RUC]],[1]!Tabla1[RUC],0))</f>
        <v>#REF!</v>
      </c>
      <c r="K7708" t="str">
        <f>INDEX([1]BCLIENTES!H:H,MATCH(Tabla5[[#This Row],[RUC]],[1]BCLIENTES!A:A,0))</f>
        <v xml:space="preserve"> LIMA 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tr">
        <f>TEXT(Tabla5[[#This Row],[FECHA]],"MMM")</f>
        <v>Mar</v>
      </c>
      <c r="D7709" s="1" t="str">
        <f>TEXT(Tabla5[[#This Row],[FECHA]],"YYY")</f>
        <v>2025</v>
      </c>
      <c r="E7709" s="2" t="s">
        <v>143</v>
      </c>
      <c r="F7709" s="2" t="s">
        <v>7835</v>
      </c>
      <c r="G7709" s="2" t="s">
        <v>10005</v>
      </c>
      <c r="H7709">
        <v>20612164755</v>
      </c>
      <c r="I7709" t="str">
        <f>INDEX([1]BCLIENTES!B:B,MATCH(Tabla5[[#This Row],[RUC]],[1]BCLIENTES!A:A,0))</f>
        <v>ILUMINACIONES VELA S.A.C.</v>
      </c>
      <c r="J7709" t="e">
        <f>INDEX([1]!Tabla1[DISTRITO],MATCH(Tabla5[[#This Row],[RUC]],[1]!Tabla1[RUC],0))</f>
        <v>#REF!</v>
      </c>
      <c r="K7709" t="str">
        <f>INDEX([1]BCLIENTES!H:H,MATCH(Tabla5[[#This Row],[RUC]],[1]BCLIENTES!A:A,0))</f>
        <v>LIMA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tr">
        <f>TEXT(Tabla5[[#This Row],[FECHA]],"MMM")</f>
        <v>Mar</v>
      </c>
      <c r="D7710" s="1" t="str">
        <f>TEXT(Tabla5[[#This Row],[FECHA]],"YYY")</f>
        <v>2025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tr">
        <f>INDEX([1]BCLIENTES!B:B,MATCH(Tabla5[[#This Row],[RUC]],[1]BCLIENTES!A:A,0))</f>
        <v xml:space="preserve"> INVERSIONES VALLEMONT S.A.C.</v>
      </c>
      <c r="J7710" t="e">
        <f>INDEX([1]!Tabla1[DISTRITO],MATCH(Tabla5[[#This Row],[RUC]],[1]!Tabla1[RUC],0))</f>
        <v>#REF!</v>
      </c>
      <c r="K7710" t="str">
        <f>INDEX([1]BCLIENTES!H:H,MATCH(Tabla5[[#This Row],[RUC]],[1]BCLIENTES!A:A,0))</f>
        <v xml:space="preserve"> LIMA 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tr">
        <f>TEXT(Tabla5[[#This Row],[FECHA]],"MMM")</f>
        <v>Mar</v>
      </c>
      <c r="D7711" s="1" t="str">
        <f>TEXT(Tabla5[[#This Row],[FECHA]],"YYY")</f>
        <v>2025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tr">
        <f>INDEX([1]BCLIENTES!B:B,MATCH(Tabla5[[#This Row],[RUC]],[1]BCLIENTES!A:A,0))</f>
        <v xml:space="preserve"> JARA VEGA MARIA JANET</v>
      </c>
      <c r="J7711" t="e">
        <f>INDEX([1]!Tabla1[DISTRITO],MATCH(Tabla5[[#This Row],[RUC]],[1]!Tabla1[RUC],0))</f>
        <v>#REF!</v>
      </c>
      <c r="K7711" t="str">
        <f>INDEX([1]BCLIENTES!H:H,MATCH(Tabla5[[#This Row],[RUC]],[1]BCLIENTES!A:A,0))</f>
        <v xml:space="preserve"> LIMA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tr">
        <f>TEXT(Tabla5[[#This Row],[FECHA]],"MMM")</f>
        <v>Mar</v>
      </c>
      <c r="D7712" s="1" t="str">
        <f>TEXT(Tabla5[[#This Row],[FECHA]],"YYY")</f>
        <v>2025</v>
      </c>
      <c r="E7712" s="2" t="s">
        <v>143</v>
      </c>
      <c r="F7712" s="2" t="s">
        <v>7839</v>
      </c>
      <c r="G7712" s="2" t="s">
        <v>10005</v>
      </c>
      <c r="H7712">
        <v>10226665311</v>
      </c>
      <c r="I7712" t="str">
        <f>INDEX([1]BCLIENTES!B:B,MATCH(Tabla5[[#This Row],[RUC]],[1]BCLIENTES!A:A,0))</f>
        <v xml:space="preserve"> LUCIANO BRAVO DELMER NICOLAS</v>
      </c>
      <c r="J7712" t="e">
        <f>INDEX([1]!Tabla1[DISTRITO],MATCH(Tabla5[[#This Row],[RUC]],[1]!Tabla1[RUC],0))</f>
        <v>#REF!</v>
      </c>
      <c r="K7712" t="str">
        <f>INDEX([1]BCLIENTES!H:H,MATCH(Tabla5[[#This Row],[RUC]],[1]BCLIENTES!A:A,0))</f>
        <v xml:space="preserve"> LIMA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tr">
        <f>TEXT(Tabla5[[#This Row],[FECHA]],"MMM")</f>
        <v>Mar</v>
      </c>
      <c r="D7713" s="1" t="str">
        <f>TEXT(Tabla5[[#This Row],[FECHA]],"YYY")</f>
        <v>2025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tr">
        <f>INDEX([1]BCLIENTES!B:B,MATCH(Tabla5[[#This Row],[RUC]],[1]BCLIENTES!A:A,0))</f>
        <v xml:space="preserve"> DISTRIBUIDORA GERARD E.I.R.L.</v>
      </c>
      <c r="J7713" t="e">
        <f>INDEX([1]!Tabla1[DISTRITO],MATCH(Tabla5[[#This Row],[RUC]],[1]!Tabla1[RUC],0))</f>
        <v>#REF!</v>
      </c>
      <c r="K7713" t="str">
        <f>INDEX([1]BCLIENTES!H:H,MATCH(Tabla5[[#This Row],[RUC]],[1]BCLIENTES!A:A,0))</f>
        <v xml:space="preserve"> LIMA 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tr">
        <f>TEXT(Tabla5[[#This Row],[FECHA]],"MMM")</f>
        <v>Mar</v>
      </c>
      <c r="D7714" s="1" t="str">
        <f>TEXT(Tabla5[[#This Row],[FECHA]],"YYY")</f>
        <v>2025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tr">
        <f>INDEX([1]BCLIENTES!B:B,MATCH(Tabla5[[#This Row],[RUC]],[1]BCLIENTES!A:A,0))</f>
        <v xml:space="preserve"> DISTRIBUIDORA GERARD E.I.R.L.</v>
      </c>
      <c r="J7714" t="e">
        <f>INDEX([1]!Tabla1[DISTRITO],MATCH(Tabla5[[#This Row],[RUC]],[1]!Tabla1[RUC],0))</f>
        <v>#REF!</v>
      </c>
      <c r="K7714" t="str">
        <f>INDEX([1]BCLIENTES!H:H,MATCH(Tabla5[[#This Row],[RUC]],[1]BCLIENTES!A:A,0))</f>
        <v xml:space="preserve"> LIMA 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tr">
        <f>TEXT(Tabla5[[#This Row],[FECHA]],"MMM")</f>
        <v>Mar</v>
      </c>
      <c r="D7715" s="1" t="str">
        <f>TEXT(Tabla5[[#This Row],[FECHA]],"YYY")</f>
        <v>2025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tr">
        <f>INDEX([1]BCLIENTES!B:B,MATCH(Tabla5[[#This Row],[RUC]],[1]BCLIENTES!A:A,0))</f>
        <v xml:space="preserve"> INVERSIONES VALLEMONT S.A.C.</v>
      </c>
      <c r="J7715" t="e">
        <f>INDEX([1]!Tabla1[DISTRITO],MATCH(Tabla5[[#This Row],[RUC]],[1]!Tabla1[RUC],0))</f>
        <v>#REF!</v>
      </c>
      <c r="K7715" t="str">
        <f>INDEX([1]BCLIENTES!H:H,MATCH(Tabla5[[#This Row],[RUC]],[1]BCLIENTES!A:A,0))</f>
        <v xml:space="preserve"> LIMA 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tr">
        <f>TEXT(Tabla5[[#This Row],[FECHA]],"MMM")</f>
        <v>Mar</v>
      </c>
      <c r="D7716" s="1" t="str">
        <f>TEXT(Tabla5[[#This Row],[FECHA]],"YYY")</f>
        <v>2025</v>
      </c>
      <c r="E7716" s="2" t="s">
        <v>143</v>
      </c>
      <c r="F7716" s="2" t="s">
        <v>7844</v>
      </c>
      <c r="G7716" s="2" t="s">
        <v>10005</v>
      </c>
      <c r="H7716">
        <v>20612612570</v>
      </c>
      <c r="I7716" t="str">
        <f>INDEX([1]BCLIENTES!B:B,MATCH(Tabla5[[#This Row],[RUC]],[1]BCLIENTES!A:A,0))</f>
        <v xml:space="preserve"> INVERSIONES FEDIMER S.A.C.</v>
      </c>
      <c r="J7716" t="e">
        <f>INDEX([1]!Tabla1[DISTRITO],MATCH(Tabla5[[#This Row],[RUC]],[1]!Tabla1[RUC],0))</f>
        <v>#REF!</v>
      </c>
      <c r="K7716" t="str">
        <f>INDEX([1]BCLIENTES!H:H,MATCH(Tabla5[[#This Row],[RUC]],[1]BCLIENTES!A:A,0))</f>
        <v xml:space="preserve"> LIMA 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tr">
        <f>TEXT(Tabla5[[#This Row],[FECHA]],"MMM")</f>
        <v>Mar</v>
      </c>
      <c r="D7717" s="1" t="str">
        <f>TEXT(Tabla5[[#This Row],[FECHA]],"YYY")</f>
        <v>2025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tr">
        <f>INDEX([1]BCLIENTES!B:B,MATCH(Tabla5[[#This Row],[RUC]],[1]BCLIENTES!A:A,0))</f>
        <v xml:space="preserve"> SALAZAR BAUTISTA OLGA DEL PILAR</v>
      </c>
      <c r="J7717" t="e">
        <f>INDEX([1]!Tabla1[DISTRITO],MATCH(Tabla5[[#This Row],[RUC]],[1]!Tabla1[RUC],0))</f>
        <v>#REF!</v>
      </c>
      <c r="K7717" t="str">
        <f>INDEX([1]BCLIENTES!H:H,MATCH(Tabla5[[#This Row],[RUC]],[1]BCLIENTES!A:A,0))</f>
        <v>LIMA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tr">
        <f>TEXT(Tabla5[[#This Row],[FECHA]],"MMM")</f>
        <v>Mar</v>
      </c>
      <c r="D7718" s="1" t="str">
        <f>TEXT(Tabla5[[#This Row],[FECHA]],"YYY")</f>
        <v>2025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tr">
        <f>INDEX([1]BCLIENTES!B:B,MATCH(Tabla5[[#This Row],[RUC]],[1]BCLIENTES!A:A,0))</f>
        <v xml:space="preserve"> SALAZAR BAUTISTA OLGA DEL PILAR</v>
      </c>
      <c r="J7718" t="e">
        <f>INDEX([1]!Tabla1[DISTRITO],MATCH(Tabla5[[#This Row],[RUC]],[1]!Tabla1[RUC],0))</f>
        <v>#REF!</v>
      </c>
      <c r="K7718" t="str">
        <f>INDEX([1]BCLIENTES!H:H,MATCH(Tabla5[[#This Row],[RUC]],[1]BCLIENTES!A:A,0))</f>
        <v>LIMA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tr">
        <f>TEXT(Tabla5[[#This Row],[FECHA]],"MMM")</f>
        <v>Mar</v>
      </c>
      <c r="D7719" s="1" t="str">
        <f>TEXT(Tabla5[[#This Row],[FECHA]],"YYY")</f>
        <v>2025</v>
      </c>
      <c r="E7719" s="2" t="s">
        <v>143</v>
      </c>
      <c r="F7719" s="2" t="s">
        <v>7847</v>
      </c>
      <c r="G7719" s="2" t="s">
        <v>10001</v>
      </c>
      <c r="H7719">
        <v>20545274621</v>
      </c>
      <c r="I7719" t="str">
        <f>INDEX([1]BCLIENTES!B:B,MATCH(Tabla5[[#This Row],[RUC]],[1]BCLIENTES!A:A,0))</f>
        <v xml:space="preserve"> LA ESTRELLITA HERMANOS SOCIEDAD COMERCIAL DE RESPONSABILIDAD LIMITADA - LA ESTRELLITA HERMANOS S.R.L</v>
      </c>
      <c r="J7719" t="e">
        <f>INDEX([1]!Tabla1[DISTRITO],MATCH(Tabla5[[#This Row],[RUC]],[1]!Tabla1[RUC],0))</f>
        <v>#REF!</v>
      </c>
      <c r="K7719" t="str">
        <f>INDEX([1]BCLIENTES!H:H,MATCH(Tabla5[[#This Row],[RUC]],[1]BCLIENTES!A:A,0))</f>
        <v xml:space="preserve"> LIMA 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tr">
        <f>TEXT(Tabla5[[#This Row],[FECHA]],"MMM")</f>
        <v>Mar</v>
      </c>
      <c r="D7720" s="1" t="str">
        <f>TEXT(Tabla5[[#This Row],[FECHA]],"YYY")</f>
        <v>2025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tr">
        <f>INDEX([1]BCLIENTES!B:B,MATCH(Tabla5[[#This Row],[RUC]],[1]BCLIENTES!A:A,0))</f>
        <v xml:space="preserve"> DISTRIBUIDORA ELECTRICA JARAS S.A.C.</v>
      </c>
      <c r="J7720" t="e">
        <f>INDEX([1]!Tabla1[DISTRITO],MATCH(Tabla5[[#This Row],[RUC]],[1]!Tabla1[RUC],0))</f>
        <v>#REF!</v>
      </c>
      <c r="K7720" t="str">
        <f>INDEX([1]BCLIENTES!H:H,MATCH(Tabla5[[#This Row],[RUC]],[1]BCLIENTES!A:A,0))</f>
        <v xml:space="preserve"> LIMA 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tr">
        <f>TEXT(Tabla5[[#This Row],[FECHA]],"MMM")</f>
        <v>Mar</v>
      </c>
      <c r="D7721" s="1" t="str">
        <f>TEXT(Tabla5[[#This Row],[FECHA]],"YYY")</f>
        <v>2025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tr">
        <f>INDEX([1]BCLIENTES!B:B,MATCH(Tabla5[[#This Row],[RUC]],[1]BCLIENTES!A:A,0))</f>
        <v>ALIAGA MAMANI EUSEBIO ELIAS</v>
      </c>
      <c r="J7721" t="e">
        <f>INDEX([1]!Tabla1[DISTRITO],MATCH(Tabla5[[#This Row],[RUC]],[1]!Tabla1[RUC],0))</f>
        <v>#REF!</v>
      </c>
      <c r="K7721" t="str">
        <f>INDEX([1]BCLIENTES!H:H,MATCH(Tabla5[[#This Row],[RUC]],[1]BCLIENTES!A:A,0))</f>
        <v xml:space="preserve">LIMA 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tr">
        <f>TEXT(Tabla5[[#This Row],[FECHA]],"MMM")</f>
        <v>Mar</v>
      </c>
      <c r="D7722" s="1" t="str">
        <f>TEXT(Tabla5[[#This Row],[FECHA]],"YYY")</f>
        <v>2025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tr">
        <f>INDEX([1]BCLIENTES!B:B,MATCH(Tabla5[[#This Row],[RUC]],[1]BCLIENTES!A:A,0))</f>
        <v xml:space="preserve"> DISTRIBUIDORA ELECTRICA JARAS S.A.C.</v>
      </c>
      <c r="J7722" t="e">
        <f>INDEX([1]!Tabla1[DISTRITO],MATCH(Tabla5[[#This Row],[RUC]],[1]!Tabla1[RUC],0))</f>
        <v>#REF!</v>
      </c>
      <c r="K7722" t="str">
        <f>INDEX([1]BCLIENTES!H:H,MATCH(Tabla5[[#This Row],[RUC]],[1]BCLIENTES!A:A,0))</f>
        <v xml:space="preserve"> LIMA 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tr">
        <f>TEXT(Tabla5[[#This Row],[FECHA]],"MMM")</f>
        <v>Mar</v>
      </c>
      <c r="D7723" s="1" t="str">
        <f>TEXT(Tabla5[[#This Row],[FECHA]],"YYY")</f>
        <v>2025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tr">
        <f>INDEX([1]BCLIENTES!B:B,MATCH(Tabla5[[#This Row],[RUC]],[1]BCLIENTES!A:A,0))</f>
        <v xml:space="preserve"> DISTRIBUIDORA GERARD E.I.R.L.</v>
      </c>
      <c r="J7723" t="e">
        <f>INDEX([1]!Tabla1[DISTRITO],MATCH(Tabla5[[#This Row],[RUC]],[1]!Tabla1[RUC],0))</f>
        <v>#REF!</v>
      </c>
      <c r="K7723" t="str">
        <f>INDEX([1]BCLIENTES!H:H,MATCH(Tabla5[[#This Row],[RUC]],[1]BCLIENTES!A:A,0))</f>
        <v xml:space="preserve"> LIMA 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tr">
        <f>TEXT(Tabla5[[#This Row],[FECHA]],"MMM")</f>
        <v>Mar</v>
      </c>
      <c r="D7724" s="1" t="str">
        <f>TEXT(Tabla5[[#This Row],[FECHA]],"YYY")</f>
        <v>2025</v>
      </c>
      <c r="E7724" s="2" t="s">
        <v>143</v>
      </c>
      <c r="F7724" s="2" t="s">
        <v>7853</v>
      </c>
      <c r="G7724" s="2" t="s">
        <v>10001</v>
      </c>
      <c r="H7724">
        <v>20603482655</v>
      </c>
      <c r="I7724" t="str">
        <f>INDEX([1]BCLIENTES!B:B,MATCH(Tabla5[[#This Row],[RUC]],[1]BCLIENTES!A:A,0))</f>
        <v>DISTRIBUIDORA QUINEYAN &amp; FODA S.A.C.</v>
      </c>
      <c r="J7724" t="e">
        <f>INDEX([1]!Tabla1[DISTRITO],MATCH(Tabla5[[#This Row],[RUC]],[1]!Tabla1[RUC],0))</f>
        <v>#REF!</v>
      </c>
      <c r="K7724" t="str">
        <f>INDEX([1]BCLIENTES!H:H,MATCH(Tabla5[[#This Row],[RUC]],[1]BCLIENTES!A:A,0))</f>
        <v>LIMA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tr">
        <f>TEXT(Tabla5[[#This Row],[FECHA]],"MMM")</f>
        <v>Mar</v>
      </c>
      <c r="D7725" s="1" t="str">
        <f>TEXT(Tabla5[[#This Row],[FECHA]],"YYY")</f>
        <v>2025</v>
      </c>
      <c r="E7725" s="2" t="s">
        <v>143</v>
      </c>
      <c r="F7725" s="2" t="s">
        <v>7854</v>
      </c>
      <c r="G7725" s="2" t="s">
        <v>10005</v>
      </c>
      <c r="H7725">
        <v>10767974332</v>
      </c>
      <c r="I7725" t="str">
        <f>INDEX([1]BCLIENTES!B:B,MATCH(Tabla5[[#This Row],[RUC]],[1]BCLIENTES!A:A,0))</f>
        <v xml:space="preserve"> GHIGGO DE LA CRUZ ANALI</v>
      </c>
      <c r="J7725" t="e">
        <f>INDEX([1]!Tabla1[DISTRITO],MATCH(Tabla5[[#This Row],[RUC]],[1]!Tabla1[RUC],0))</f>
        <v>#REF!</v>
      </c>
      <c r="K7725" t="str">
        <f>INDEX([1]BCLIENTES!H:H,MATCH(Tabla5[[#This Row],[RUC]],[1]BCLIENTES!A:A,0))</f>
        <v xml:space="preserve"> LIMA 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tr">
        <f>TEXT(Tabla5[[#This Row],[FECHA]],"MMM")</f>
        <v>Mar</v>
      </c>
      <c r="D7726" s="1" t="str">
        <f>TEXT(Tabla5[[#This Row],[FECHA]],"YYY")</f>
        <v>2025</v>
      </c>
      <c r="E7726" s="2" t="s">
        <v>143</v>
      </c>
      <c r="F7726" s="2" t="s">
        <v>7855</v>
      </c>
      <c r="G7726" s="2" t="s">
        <v>10005</v>
      </c>
      <c r="H7726">
        <v>10090857156</v>
      </c>
      <c r="I7726" t="str">
        <f>INDEX([1]BCLIENTES!B:B,MATCH(Tabla5[[#This Row],[RUC]],[1]BCLIENTES!A:A,0))</f>
        <v>TENORIO GOMEZ MERCEDINO</v>
      </c>
      <c r="J7726" t="e">
        <f>INDEX([1]!Tabla1[DISTRITO],MATCH(Tabla5[[#This Row],[RUC]],[1]!Tabla1[RUC],0))</f>
        <v>#REF!</v>
      </c>
      <c r="K7726" t="str">
        <f>INDEX([1]BCLIENTES!H:H,MATCH(Tabla5[[#This Row],[RUC]],[1]BCLIENTES!A:A,0))</f>
        <v>LIMA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tr">
        <f>TEXT(Tabla5[[#This Row],[FECHA]],"MMM")</f>
        <v>Mar</v>
      </c>
      <c r="D7727" s="1" t="str">
        <f>TEXT(Tabla5[[#This Row],[FECHA]],"YYY")</f>
        <v>2025</v>
      </c>
      <c r="E7727" s="2" t="s">
        <v>143</v>
      </c>
      <c r="F7727" s="2" t="s">
        <v>7856</v>
      </c>
      <c r="G7727" s="2" t="s">
        <v>10005</v>
      </c>
      <c r="H7727">
        <v>20538042251</v>
      </c>
      <c r="I7727" t="str">
        <f>INDEX([1]BCLIENTES!B:B,MATCH(Tabla5[[#This Row],[RUC]],[1]BCLIENTES!A:A,0))</f>
        <v xml:space="preserve"> GRIFERIAS PERUANAS S.A.C.</v>
      </c>
      <c r="J7727" t="e">
        <f>INDEX([1]!Tabla1[DISTRITO],MATCH(Tabla5[[#This Row],[RUC]],[1]!Tabla1[RUC],0))</f>
        <v>#REF!</v>
      </c>
      <c r="K7727" t="str">
        <f>INDEX([1]BCLIENTES!H:H,MATCH(Tabla5[[#This Row],[RUC]],[1]BCLIENTES!A:A,0))</f>
        <v xml:space="preserve"> LIMA 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tr">
        <f>TEXT(Tabla5[[#This Row],[FECHA]],"MMM")</f>
        <v>Mar</v>
      </c>
      <c r="D7728" s="1" t="str">
        <f>TEXT(Tabla5[[#This Row],[FECHA]],"YYY")</f>
        <v>2025</v>
      </c>
      <c r="E7728" s="2" t="s">
        <v>143</v>
      </c>
      <c r="F7728" s="2" t="s">
        <v>7857</v>
      </c>
      <c r="G7728" s="2" t="s">
        <v>10005</v>
      </c>
      <c r="H7728">
        <v>10106187661</v>
      </c>
      <c r="I7728" t="str">
        <f>INDEX([1]BCLIENTES!B:B,MATCH(Tabla5[[#This Row],[RUC]],[1]BCLIENTES!A:A,0))</f>
        <v xml:space="preserve"> SALAZAR GOMEZ MANUEL FLORENTINO</v>
      </c>
      <c r="J7728" t="e">
        <f>INDEX([1]!Tabla1[DISTRITO],MATCH(Tabla5[[#This Row],[RUC]],[1]!Tabla1[RUC],0))</f>
        <v>#REF!</v>
      </c>
      <c r="K7728" t="str">
        <f>INDEX([1]BCLIENTES!H:H,MATCH(Tabla5[[#This Row],[RUC]],[1]BCLIENTES!A:A,0))</f>
        <v xml:space="preserve"> LIMA 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tr">
        <f>TEXT(Tabla5[[#This Row],[FECHA]],"MMM")</f>
        <v>Mar</v>
      </c>
      <c r="D7729" s="1" t="str">
        <f>TEXT(Tabla5[[#This Row],[FECHA]],"YYY")</f>
        <v>2025</v>
      </c>
      <c r="E7729" s="2" t="s">
        <v>143</v>
      </c>
      <c r="F7729" s="2" t="s">
        <v>7859</v>
      </c>
      <c r="G7729" s="2" t="s">
        <v>10005</v>
      </c>
      <c r="H7729">
        <v>20613408780</v>
      </c>
      <c r="I7729" t="str">
        <f>INDEX([1]BCLIENTES!B:B,MATCH(Tabla5[[#This Row],[RUC]],[1]BCLIENTES!A:A,0))</f>
        <v>GRUPO FERRETERO LARA E.I.R.L.</v>
      </c>
      <c r="J7729" t="e">
        <f>INDEX([1]!Tabla1[DISTRITO],MATCH(Tabla5[[#This Row],[RUC]],[1]!Tabla1[RUC],0))</f>
        <v>#REF!</v>
      </c>
      <c r="K7729" t="str">
        <f>INDEX([1]BCLIENTES!H:H,MATCH(Tabla5[[#This Row],[RUC]],[1]BCLIENTES!A:A,0))</f>
        <v>LIMA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tr">
        <f>TEXT(Tabla5[[#This Row],[FECHA]],"MMM")</f>
        <v>Mar</v>
      </c>
      <c r="D7730" s="1" t="str">
        <f>TEXT(Tabla5[[#This Row],[FECHA]],"YYY")</f>
        <v>2025</v>
      </c>
      <c r="E7730" s="2" t="s">
        <v>143</v>
      </c>
      <c r="F7730" s="2" t="s">
        <v>7860</v>
      </c>
      <c r="G7730" s="2" t="s">
        <v>10005</v>
      </c>
      <c r="H7730">
        <v>10400578198</v>
      </c>
      <c r="I7730" t="str">
        <f>INDEX([1]BCLIENTES!B:B,MATCH(Tabla5[[#This Row],[RUC]],[1]BCLIENTES!A:A,0))</f>
        <v xml:space="preserve"> MENDOZA HUERTA DARIA</v>
      </c>
      <c r="J7730" t="e">
        <f>INDEX([1]!Tabla1[DISTRITO],MATCH(Tabla5[[#This Row],[RUC]],[1]!Tabla1[RUC],0))</f>
        <v>#REF!</v>
      </c>
      <c r="K7730" t="str">
        <f>INDEX([1]BCLIENTES!H:H,MATCH(Tabla5[[#This Row],[RUC]],[1]BCLIENTES!A:A,0))</f>
        <v xml:space="preserve"> LIMA 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tr">
        <f>TEXT(Tabla5[[#This Row],[FECHA]],"MMM")</f>
        <v>Mar</v>
      </c>
      <c r="D7731" s="1" t="str">
        <f>TEXT(Tabla5[[#This Row],[FECHA]],"YYY")</f>
        <v>2025</v>
      </c>
      <c r="E7731" s="2" t="s">
        <v>143</v>
      </c>
      <c r="F7731" s="2" t="s">
        <v>7861</v>
      </c>
      <c r="G7731" s="2" t="s">
        <v>10005</v>
      </c>
      <c r="H7731">
        <v>10105248992</v>
      </c>
      <c r="I7731" t="str">
        <f>INDEX([1]BCLIENTES!B:B,MATCH(Tabla5[[#This Row],[RUC]],[1]BCLIENTES!A:A,0))</f>
        <v xml:space="preserve"> QUISPE MAMANI BLANCA ROSA</v>
      </c>
      <c r="J7731" t="e">
        <f>INDEX([1]!Tabla1[DISTRITO],MATCH(Tabla5[[#This Row],[RUC]],[1]!Tabla1[RUC],0))</f>
        <v>#REF!</v>
      </c>
      <c r="K7731" t="str">
        <f>INDEX([1]BCLIENTES!H:H,MATCH(Tabla5[[#This Row],[RUC]],[1]BCLIENTES!A:A,0))</f>
        <v xml:space="preserve"> LIMA 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tr">
        <f>TEXT(Tabla5[[#This Row],[FECHA]],"MMM")</f>
        <v>Mar</v>
      </c>
      <c r="D7732" s="1" t="str">
        <f>TEXT(Tabla5[[#This Row],[FECHA]],"YYY")</f>
        <v>2025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tr">
        <f>INDEX([1]BCLIENTES!B:B,MATCH(Tabla5[[#This Row],[RUC]],[1]BCLIENTES!A:A,0))</f>
        <v xml:space="preserve"> DISTRIBUIDORA GERARD E.I.R.L.</v>
      </c>
      <c r="J7732" t="e">
        <f>INDEX([1]!Tabla1[DISTRITO],MATCH(Tabla5[[#This Row],[RUC]],[1]!Tabla1[RUC],0))</f>
        <v>#REF!</v>
      </c>
      <c r="K7732" t="str">
        <f>INDEX([1]BCLIENTES!H:H,MATCH(Tabla5[[#This Row],[RUC]],[1]BCLIENTES!A:A,0))</f>
        <v xml:space="preserve"> LIMA 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tr">
        <f>TEXT(Tabla5[[#This Row],[FECHA]],"MMM")</f>
        <v>Mar</v>
      </c>
      <c r="D7733" s="1" t="str">
        <f>TEXT(Tabla5[[#This Row],[FECHA]],"YYY")</f>
        <v>2025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tr">
        <f>INDEX([1]BCLIENTES!B:B,MATCH(Tabla5[[#This Row],[RUC]],[1]BCLIENTES!A:A,0))</f>
        <v xml:space="preserve"> DISTRIBUIDORA GERARD E.I.R.L.</v>
      </c>
      <c r="J7733" t="e">
        <f>INDEX([1]!Tabla1[DISTRITO],MATCH(Tabla5[[#This Row],[RUC]],[1]!Tabla1[RUC],0))</f>
        <v>#REF!</v>
      </c>
      <c r="K7733" t="str">
        <f>INDEX([1]BCLIENTES!H:H,MATCH(Tabla5[[#This Row],[RUC]],[1]BCLIENTES!A:A,0))</f>
        <v xml:space="preserve"> LIMA 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tr">
        <f>TEXT(Tabla5[[#This Row],[FECHA]],"MMM")</f>
        <v>Mar</v>
      </c>
      <c r="D7734" s="1" t="str">
        <f>TEXT(Tabla5[[#This Row],[FECHA]],"YYY")</f>
        <v>2025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tr">
        <f>INDEX([1]BCLIENTES!B:B,MATCH(Tabla5[[#This Row],[RUC]],[1]BCLIENTES!A:A,0))</f>
        <v xml:space="preserve"> DISTRIBUIDORA GERARD E.I.R.L.</v>
      </c>
      <c r="J7734" t="e">
        <f>INDEX([1]!Tabla1[DISTRITO],MATCH(Tabla5[[#This Row],[RUC]],[1]!Tabla1[RUC],0))</f>
        <v>#REF!</v>
      </c>
      <c r="K7734" t="str">
        <f>INDEX([1]BCLIENTES!H:H,MATCH(Tabla5[[#This Row],[RUC]],[1]BCLIENTES!A:A,0))</f>
        <v xml:space="preserve"> LIMA 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tr">
        <f>TEXT(Tabla5[[#This Row],[FECHA]],"MMM")</f>
        <v>Mar</v>
      </c>
      <c r="D7735" s="1" t="str">
        <f>TEXT(Tabla5[[#This Row],[FECHA]],"YYY")</f>
        <v>2025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tr">
        <f>INDEX([1]BCLIENTES!B:B,MATCH(Tabla5[[#This Row],[RUC]],[1]BCLIENTES!A:A,0))</f>
        <v xml:space="preserve"> INVERSIONES VALLEMONT S.A.C.</v>
      </c>
      <c r="J7735" t="e">
        <f>INDEX([1]!Tabla1[DISTRITO],MATCH(Tabla5[[#This Row],[RUC]],[1]!Tabla1[RUC],0))</f>
        <v>#REF!</v>
      </c>
      <c r="K7735" t="str">
        <f>INDEX([1]BCLIENTES!H:H,MATCH(Tabla5[[#This Row],[RUC]],[1]BCLIENTES!A:A,0))</f>
        <v xml:space="preserve"> LIMA 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tr">
        <f>TEXT(Tabla5[[#This Row],[FECHA]],"MMM")</f>
        <v>Mar</v>
      </c>
      <c r="D7736" s="1" t="str">
        <f>TEXT(Tabla5[[#This Row],[FECHA]],"YYY")</f>
        <v>2025</v>
      </c>
      <c r="E7736" s="2" t="s">
        <v>143</v>
      </c>
      <c r="F7736" s="2" t="s">
        <v>7868</v>
      </c>
      <c r="G7736" s="2" t="s">
        <v>9997</v>
      </c>
      <c r="H7736">
        <v>1</v>
      </c>
      <c r="I7736" t="str">
        <f>INDEX([1]BCLIENTES!B:B,MATCH(Tabla5[[#This Row],[RUC]],[1]BCLIENTES!A:A,0))</f>
        <v>ANULADO</v>
      </c>
      <c r="J7736" t="e">
        <f>INDEX([1]!Tabla1[DISTRITO],MATCH(Tabla5[[#This Row],[RUC]],[1]!Tabla1[RUC],0))</f>
        <v>#REF!</v>
      </c>
      <c r="K7736" t="str">
        <f>INDEX([1]BCLIENTES!H:H,MATCH(Tabla5[[#This Row],[RUC]],[1]BCLIENTES!A:A,0))</f>
        <v>ANULADO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tr">
        <f>TEXT(Tabla5[[#This Row],[FECHA]],"MMM")</f>
        <v>Mar</v>
      </c>
      <c r="D7737" s="1" t="str">
        <f>TEXT(Tabla5[[#This Row],[FECHA]],"YYY")</f>
        <v>2025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tr">
        <f>INDEX([1]BCLIENTES!B:B,MATCH(Tabla5[[#This Row],[RUC]],[1]BCLIENTES!A:A,0))</f>
        <v xml:space="preserve"> DISTRIBUIDORA GERARD E.I.R.L.</v>
      </c>
      <c r="J7737" t="e">
        <f>INDEX([1]!Tabla1[DISTRITO],MATCH(Tabla5[[#This Row],[RUC]],[1]!Tabla1[RUC],0))</f>
        <v>#REF!</v>
      </c>
      <c r="K7737" t="str">
        <f>INDEX([1]BCLIENTES!H:H,MATCH(Tabla5[[#This Row],[RUC]],[1]BCLIENTES!A:A,0))</f>
        <v xml:space="preserve"> LIMA 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tr">
        <f>TEXT(Tabla5[[#This Row],[FECHA]],"MMM")</f>
        <v>Mar</v>
      </c>
      <c r="D7738" s="1" t="str">
        <f>TEXT(Tabla5[[#This Row],[FECHA]],"YYY")</f>
        <v>2025</v>
      </c>
      <c r="E7738" s="2" t="s">
        <v>143</v>
      </c>
      <c r="F7738" s="2" t="s">
        <v>7870</v>
      </c>
      <c r="G7738" s="2" t="s">
        <v>10005</v>
      </c>
      <c r="H7738">
        <v>10102120472</v>
      </c>
      <c r="I7738" t="str">
        <f>INDEX([1]BCLIENTES!B:B,MATCH(Tabla5[[#This Row],[RUC]],[1]BCLIENTES!A:A,0))</f>
        <v xml:space="preserve"> GARCIA PERALES JESSICA EUGENIA</v>
      </c>
      <c r="J7738" t="e">
        <f>INDEX([1]!Tabla1[DISTRITO],MATCH(Tabla5[[#This Row],[RUC]],[1]!Tabla1[RUC],0))</f>
        <v>#REF!</v>
      </c>
      <c r="K7738" t="str">
        <f>INDEX([1]BCLIENTES!H:H,MATCH(Tabla5[[#This Row],[RUC]],[1]BCLIENTES!A:A,0))</f>
        <v xml:space="preserve"> LIMA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tr">
        <f>TEXT(Tabla5[[#This Row],[FECHA]],"MMM")</f>
        <v>Mar</v>
      </c>
      <c r="D7739" s="1" t="str">
        <f>TEXT(Tabla5[[#This Row],[FECHA]],"YYY")</f>
        <v>2025</v>
      </c>
      <c r="E7739" s="2" t="s">
        <v>143</v>
      </c>
      <c r="F7739" s="2" t="s">
        <v>7871</v>
      </c>
      <c r="G7739" s="2" t="s">
        <v>9997</v>
      </c>
      <c r="H7739">
        <v>1</v>
      </c>
      <c r="I7739" t="str">
        <f>INDEX([1]BCLIENTES!B:B,MATCH(Tabla5[[#This Row],[RUC]],[1]BCLIENTES!A:A,0))</f>
        <v>ANULADO</v>
      </c>
      <c r="J7739" t="e">
        <f>INDEX([1]!Tabla1[DISTRITO],MATCH(Tabla5[[#This Row],[RUC]],[1]!Tabla1[RUC],0))</f>
        <v>#REF!</v>
      </c>
      <c r="K7739" t="str">
        <f>INDEX([1]BCLIENTES!H:H,MATCH(Tabla5[[#This Row],[RUC]],[1]BCLIENTES!A:A,0))</f>
        <v>ANULADO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tr">
        <f>TEXT(Tabla5[[#This Row],[FECHA]],"MMM")</f>
        <v>Mar</v>
      </c>
      <c r="D7740" s="1" t="str">
        <f>TEXT(Tabla5[[#This Row],[FECHA]],"YYY")</f>
        <v>2025</v>
      </c>
      <c r="E7740" s="2" t="s">
        <v>143</v>
      </c>
      <c r="F7740" s="2" t="s">
        <v>7872</v>
      </c>
      <c r="G7740" s="2" t="s">
        <v>10005</v>
      </c>
      <c r="H7740">
        <v>10424297769</v>
      </c>
      <c r="I7740" t="str">
        <f>INDEX([1]BCLIENTES!B:B,MATCH(Tabla5[[#This Row],[RUC]],[1]BCLIENTES!A:A,0))</f>
        <v xml:space="preserve"> SANCARRANCO MORENO ROBERT RAUL</v>
      </c>
      <c r="J7740" t="e">
        <f>INDEX([1]!Tabla1[DISTRITO],MATCH(Tabla5[[#This Row],[RUC]],[1]!Tabla1[RUC],0))</f>
        <v>#REF!</v>
      </c>
      <c r="K7740" t="str">
        <f>INDEX([1]BCLIENTES!H:H,MATCH(Tabla5[[#This Row],[RUC]],[1]BCLIENTES!A:A,0))</f>
        <v xml:space="preserve"> LIMA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tr">
        <f>TEXT(Tabla5[[#This Row],[FECHA]],"MMM")</f>
        <v>Abr</v>
      </c>
      <c r="D7741" s="1" t="str">
        <f>TEXT(Tabla5[[#This Row],[FECHA]],"YYY")</f>
        <v>2025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tr">
        <f>INDEX([1]BCLIENTES!B:B,MATCH(Tabla5[[#This Row],[RUC]],[1]BCLIENTES!A:A,0))</f>
        <v xml:space="preserve"> DISTRIBUIDORA GERARD E.I.R.L.</v>
      </c>
      <c r="J7741" t="e">
        <f>INDEX([1]!Tabla1[DISTRITO],MATCH(Tabla5[[#This Row],[RUC]],[1]!Tabla1[RUC],0))</f>
        <v>#REF!</v>
      </c>
      <c r="K7741" t="str">
        <f>INDEX([1]BCLIENTES!H:H,MATCH(Tabla5[[#This Row],[RUC]],[1]BCLIENTES!A:A,0))</f>
        <v xml:space="preserve"> LIMA 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tr">
        <f>TEXT(Tabla5[[#This Row],[FECHA]],"MMM")</f>
        <v>Abr</v>
      </c>
      <c r="D7742" s="1" t="str">
        <f>TEXT(Tabla5[[#This Row],[FECHA]],"YYY")</f>
        <v>2025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tr">
        <f>INDEX([1]BCLIENTES!B:B,MATCH(Tabla5[[#This Row],[RUC]],[1]BCLIENTES!A:A,0))</f>
        <v xml:space="preserve"> DISTRIBUIDORA GERARD E.I.R.L.</v>
      </c>
      <c r="J7742" t="e">
        <f>INDEX([1]!Tabla1[DISTRITO],MATCH(Tabla5[[#This Row],[RUC]],[1]!Tabla1[RUC],0))</f>
        <v>#REF!</v>
      </c>
      <c r="K7742" t="str">
        <f>INDEX([1]BCLIENTES!H:H,MATCH(Tabla5[[#This Row],[RUC]],[1]BCLIENTES!A:A,0))</f>
        <v xml:space="preserve"> LIMA 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tr">
        <f>TEXT(Tabla5[[#This Row],[FECHA]],"MMM")</f>
        <v>Abr</v>
      </c>
      <c r="D7743" s="1" t="str">
        <f>TEXT(Tabla5[[#This Row],[FECHA]],"YYY")</f>
        <v>2025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tr">
        <f>INDEX([1]BCLIENTES!B:B,MATCH(Tabla5[[#This Row],[RUC]],[1]BCLIENTES!A:A,0))</f>
        <v xml:space="preserve"> SALAZAR BAUTISTA OLGA DEL PILAR</v>
      </c>
      <c r="J7743" t="e">
        <f>INDEX([1]!Tabla1[DISTRITO],MATCH(Tabla5[[#This Row],[RUC]],[1]!Tabla1[RUC],0))</f>
        <v>#REF!</v>
      </c>
      <c r="K7743" t="str">
        <f>INDEX([1]BCLIENTES!H:H,MATCH(Tabla5[[#This Row],[RUC]],[1]BCLIENTES!A:A,0))</f>
        <v>LIMA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tr">
        <f>TEXT(Tabla5[[#This Row],[FECHA]],"MMM")</f>
        <v>Abr</v>
      </c>
      <c r="D7744" s="1" t="str">
        <f>TEXT(Tabla5[[#This Row],[FECHA]],"YYY")</f>
        <v>2025</v>
      </c>
      <c r="E7744" s="2" t="s">
        <v>143</v>
      </c>
      <c r="F7744" s="2" t="s">
        <v>7877</v>
      </c>
      <c r="G7744" s="2" t="s">
        <v>10001</v>
      </c>
      <c r="H7744">
        <v>20600144724</v>
      </c>
      <c r="I7744" t="str">
        <f>INDEX([1]BCLIENTES!B:B,MATCH(Tabla5[[#This Row],[RUC]],[1]BCLIENTES!A:A,0))</f>
        <v xml:space="preserve"> ROMERO PERU CIA S.A.C.</v>
      </c>
      <c r="J7744" t="e">
        <f>INDEX([1]!Tabla1[DISTRITO],MATCH(Tabla5[[#This Row],[RUC]],[1]!Tabla1[RUC],0))</f>
        <v>#REF!</v>
      </c>
      <c r="K7744" t="str">
        <f>INDEX([1]BCLIENTES!H:H,MATCH(Tabla5[[#This Row],[RUC]],[1]BCLIENTES!A:A,0))</f>
        <v xml:space="preserve"> LIMA 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tr">
        <f>TEXT(Tabla5[[#This Row],[FECHA]],"MMM")</f>
        <v>Abr</v>
      </c>
      <c r="D7745" s="1" t="str">
        <f>TEXT(Tabla5[[#This Row],[FECHA]],"YYY")</f>
        <v>2025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tr">
        <f>INDEX([1]BCLIENTES!B:B,MATCH(Tabla5[[#This Row],[RUC]],[1]BCLIENTES!A:A,0))</f>
        <v xml:space="preserve"> DIMAISA E.I.R.L.</v>
      </c>
      <c r="J7745" t="e">
        <f>INDEX([1]!Tabla1[DISTRITO],MATCH(Tabla5[[#This Row],[RUC]],[1]!Tabla1[RUC],0))</f>
        <v>#REF!</v>
      </c>
      <c r="K7745" t="str">
        <f>INDEX([1]BCLIENTES!H:H,MATCH(Tabla5[[#This Row],[RUC]],[1]BCLIENTES!A:A,0))</f>
        <v xml:space="preserve"> LIMA 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tr">
        <f>TEXT(Tabla5[[#This Row],[FECHA]],"MMM")</f>
        <v>Abr</v>
      </c>
      <c r="D7746" s="1" t="str">
        <f>TEXT(Tabla5[[#This Row],[FECHA]],"YYY")</f>
        <v>2025</v>
      </c>
      <c r="E7746" s="2" t="s">
        <v>143</v>
      </c>
      <c r="F7746" s="2" t="s">
        <v>7879</v>
      </c>
      <c r="G7746" s="2" t="s">
        <v>9999</v>
      </c>
      <c r="H7746">
        <v>20612247219</v>
      </c>
      <c r="I7746" t="str">
        <f>INDEX([1]BCLIENTES!B:B,MATCH(Tabla5[[#This Row],[RUC]],[1]BCLIENTES!A:A,0))</f>
        <v>PROVEEDORES DE MATERIALES ELECTRICOS IND. Y
SERVICIOS DE AUTOMATIZACION S.A.C. - PROMEISA
S.A.C.</v>
      </c>
      <c r="J7746" t="e">
        <f>INDEX([1]!Tabla1[DISTRITO],MATCH(Tabla5[[#This Row],[RUC]],[1]!Tabla1[RUC],0))</f>
        <v>#REF!</v>
      </c>
      <c r="K7746" t="str">
        <f>INDEX([1]BCLIENTES!H:H,MATCH(Tabla5[[#This Row],[RUC]],[1]BCLIENTES!A:A,0))</f>
        <v>HUAROCHIRI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tr">
        <f>TEXT(Tabla5[[#This Row],[FECHA]],"MMM")</f>
        <v>Abr</v>
      </c>
      <c r="D7747" s="1" t="str">
        <f>TEXT(Tabla5[[#This Row],[FECHA]],"YYY")</f>
        <v>2025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tr">
        <f>INDEX([1]BCLIENTES!B:B,MATCH(Tabla5[[#This Row],[RUC]],[1]BCLIENTES!A:A,0))</f>
        <v xml:space="preserve"> BAZAN SILVESTRE JUAN ANGEL</v>
      </c>
      <c r="J7747" t="e">
        <f>INDEX([1]!Tabla1[DISTRITO],MATCH(Tabla5[[#This Row],[RUC]],[1]!Tabla1[RUC],0))</f>
        <v>#REF!</v>
      </c>
      <c r="K7747" t="str">
        <f>INDEX([1]BCLIENTES!H:H,MATCH(Tabla5[[#This Row],[RUC]],[1]BCLIENTES!A:A,0))</f>
        <v xml:space="preserve"> HUAROCHIRI 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tr">
        <f>TEXT(Tabla5[[#This Row],[FECHA]],"MMM")</f>
        <v>Abr</v>
      </c>
      <c r="D7748" s="1" t="str">
        <f>TEXT(Tabla5[[#This Row],[FECHA]],"YYY")</f>
        <v>2025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tr">
        <f>INDEX([1]BCLIENTES!B:B,MATCH(Tabla5[[#This Row],[RUC]],[1]BCLIENTES!A:A,0))</f>
        <v xml:space="preserve"> MERCADO ZETA KRISSTIE D'ANE</v>
      </c>
      <c r="J7748" t="e">
        <f>INDEX([1]!Tabla1[DISTRITO],MATCH(Tabla5[[#This Row],[RUC]],[1]!Tabla1[RUC],0))</f>
        <v>#REF!</v>
      </c>
      <c r="K7748" t="str">
        <f>INDEX([1]BCLIENTES!H:H,MATCH(Tabla5[[#This Row],[RUC]],[1]BCLIENTES!A:A,0))</f>
        <v xml:space="preserve"> HUAROCHIRI 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tr">
        <f>TEXT(Tabla5[[#This Row],[FECHA]],"MMM")</f>
        <v>Abr</v>
      </c>
      <c r="D7749" s="1" t="str">
        <f>TEXT(Tabla5[[#This Row],[FECHA]],"YYY")</f>
        <v>2025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tr">
        <f>INDEX([1]BCLIENTES!B:B,MATCH(Tabla5[[#This Row],[RUC]],[1]BCLIENTES!A:A,0))</f>
        <v>LOPINTA VALENZUELA CRISTHEL YOHANNA</v>
      </c>
      <c r="J7749" t="e">
        <f>INDEX([1]!Tabla1[DISTRITO],MATCH(Tabla5[[#This Row],[RUC]],[1]!Tabla1[RUC],0))</f>
        <v>#REF!</v>
      </c>
      <c r="K7749" t="str">
        <f>INDEX([1]BCLIENTES!H:H,MATCH(Tabla5[[#This Row],[RUC]],[1]BCLIENTES!A:A,0))</f>
        <v>LIMA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tr">
        <f>TEXT(Tabla5[[#This Row],[FECHA]],"MMM")</f>
        <v>Abr</v>
      </c>
      <c r="D7750" s="1" t="str">
        <f>TEXT(Tabla5[[#This Row],[FECHA]],"YYY")</f>
        <v>2025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tr">
        <f>INDEX([1]BCLIENTES!B:B,MATCH(Tabla5[[#This Row],[RUC]],[1]BCLIENTES!A:A,0))</f>
        <v xml:space="preserve"> CAPCHA CORONACION YOLANDA TERESA</v>
      </c>
      <c r="J7750" t="e">
        <f>INDEX([1]!Tabla1[DISTRITO],MATCH(Tabla5[[#This Row],[RUC]],[1]!Tabla1[RUC],0))</f>
        <v>#REF!</v>
      </c>
      <c r="K7750" t="str">
        <f>INDEX([1]BCLIENTES!H:H,MATCH(Tabla5[[#This Row],[RUC]],[1]BCLIENTES!A:A,0))</f>
        <v xml:space="preserve"> LIMA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tr">
        <f>TEXT(Tabla5[[#This Row],[FECHA]],"MMM")</f>
        <v>Abr</v>
      </c>
      <c r="D7751" s="1" t="str">
        <f>TEXT(Tabla5[[#This Row],[FECHA]],"YYY")</f>
        <v>2025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tr">
        <f>INDEX([1]BCLIENTES!B:B,MATCH(Tabla5[[#This Row],[RUC]],[1]BCLIENTES!A:A,0))</f>
        <v xml:space="preserve"> DIOS HABLA HOY SOCIEDAD ANONIMA CERRADA - DIOS HABLA HOY S.A.C</v>
      </c>
      <c r="J7751" t="e">
        <f>INDEX([1]!Tabla1[DISTRITO],MATCH(Tabla5[[#This Row],[RUC]],[1]!Tabla1[RUC],0))</f>
        <v>#REF!</v>
      </c>
      <c r="K7751" t="str">
        <f>INDEX([1]BCLIENTES!H:H,MATCH(Tabla5[[#This Row],[RUC]],[1]BCLIENTES!A:A,0))</f>
        <v xml:space="preserve"> LIMA 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tr">
        <f>TEXT(Tabla5[[#This Row],[FECHA]],"MMM")</f>
        <v>Abr</v>
      </c>
      <c r="D7752" s="1" t="str">
        <f>TEXT(Tabla5[[#This Row],[FECHA]],"YYY")</f>
        <v>2025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tr">
        <f>INDEX([1]BCLIENTES!B:B,MATCH(Tabla5[[#This Row],[RUC]],[1]BCLIENTES!A:A,0))</f>
        <v xml:space="preserve"> INVERSIONES VALLEMONT S.A.C.</v>
      </c>
      <c r="J7752" t="e">
        <f>INDEX([1]!Tabla1[DISTRITO],MATCH(Tabla5[[#This Row],[RUC]],[1]!Tabla1[RUC],0))</f>
        <v>#REF!</v>
      </c>
      <c r="K7752" t="str">
        <f>INDEX([1]BCLIENTES!H:H,MATCH(Tabla5[[#This Row],[RUC]],[1]BCLIENTES!A:A,0))</f>
        <v xml:space="preserve"> LIMA 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tr">
        <f>TEXT(Tabla5[[#This Row],[FECHA]],"MMM")</f>
        <v>Abr</v>
      </c>
      <c r="D7753" s="1" t="str">
        <f>TEXT(Tabla5[[#This Row],[FECHA]],"YYY")</f>
        <v>2025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tr">
        <f>INDEX([1]BCLIENTES!B:B,MATCH(Tabla5[[#This Row],[RUC]],[1]BCLIENTES!A:A,0))</f>
        <v xml:space="preserve"> SALAZAR BAUTISTA OLGA DEL PILAR</v>
      </c>
      <c r="J7753" t="e">
        <f>INDEX([1]!Tabla1[DISTRITO],MATCH(Tabla5[[#This Row],[RUC]],[1]!Tabla1[RUC],0))</f>
        <v>#REF!</v>
      </c>
      <c r="K7753" t="str">
        <f>INDEX([1]BCLIENTES!H:H,MATCH(Tabla5[[#This Row],[RUC]],[1]BCLIENTES!A:A,0))</f>
        <v>LIMA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tr">
        <f>TEXT(Tabla5[[#This Row],[FECHA]],"MMM")</f>
        <v>Mar</v>
      </c>
      <c r="D7754" s="1" t="str">
        <f>TEXT(Tabla5[[#This Row],[FECHA]],"YYY")</f>
        <v>2025</v>
      </c>
      <c r="E7754" s="2" t="s">
        <v>143</v>
      </c>
      <c r="F7754" s="2" t="s">
        <v>7887</v>
      </c>
      <c r="G7754" s="2" t="s">
        <v>10003</v>
      </c>
      <c r="H7754">
        <v>20613324519</v>
      </c>
      <c r="I7754" t="str">
        <f>INDEX([1]BCLIENTES!B:B,MATCH(Tabla5[[#This Row],[RUC]],[1]BCLIENTES!A:A,0))</f>
        <v>JP ELECTRIC DEL PERU E.I.R.L.</v>
      </c>
      <c r="J7754" t="e">
        <f>INDEX([1]!Tabla1[DISTRITO],MATCH(Tabla5[[#This Row],[RUC]],[1]!Tabla1[RUC],0))</f>
        <v>#REF!</v>
      </c>
      <c r="K7754" t="str">
        <f>INDEX([1]BCLIENTES!H:H,MATCH(Tabla5[[#This Row],[RUC]],[1]BCLIENTES!A:A,0))</f>
        <v>LIMA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tr">
        <f>TEXT(Tabla5[[#This Row],[FECHA]],"MMM")</f>
        <v>Mar</v>
      </c>
      <c r="D7755" s="1" t="str">
        <f>TEXT(Tabla5[[#This Row],[FECHA]],"YYY")</f>
        <v>2025</v>
      </c>
      <c r="E7755" s="2" t="s">
        <v>143</v>
      </c>
      <c r="F7755" s="2" t="s">
        <v>7888</v>
      </c>
      <c r="G7755" s="2" t="s">
        <v>10002</v>
      </c>
      <c r="H7755">
        <v>20604939969</v>
      </c>
      <c r="I7755" t="str">
        <f>INDEX([1]BCLIENTES!B:B,MATCH(Tabla5[[#This Row],[RUC]],[1]BCLIENTES!A:A,0))</f>
        <v xml:space="preserve"> HERRAMIENTAS Y CONSTRUCCION S.A.C. - HERRACON S.A.C.</v>
      </c>
      <c r="J7755" t="e">
        <f>INDEX([1]!Tabla1[DISTRITO],MATCH(Tabla5[[#This Row],[RUC]],[1]!Tabla1[RUC],0))</f>
        <v>#REF!</v>
      </c>
      <c r="K7755" t="str">
        <f>INDEX([1]BCLIENTES!H:H,MATCH(Tabla5[[#This Row],[RUC]],[1]BCLIENTES!A:A,0))</f>
        <v xml:space="preserve"> AREQUIPA 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tr">
        <f>TEXT(Tabla5[[#This Row],[FECHA]],"MMM")</f>
        <v>Mar</v>
      </c>
      <c r="D7756" s="1" t="str">
        <f>TEXT(Tabla5[[#This Row],[FECHA]],"YYY")</f>
        <v>2025</v>
      </c>
      <c r="E7756" s="2" t="s">
        <v>143</v>
      </c>
      <c r="F7756" s="2" t="s">
        <v>7889</v>
      </c>
      <c r="G7756" s="2" t="s">
        <v>10006</v>
      </c>
      <c r="H7756">
        <v>20602049966</v>
      </c>
      <c r="I7756" t="str">
        <f>INDEX([1]BCLIENTES!B:B,MATCH(Tabla5[[#This Row],[RUC]],[1]BCLIENTES!A:A,0))</f>
        <v xml:space="preserve"> GRUPO FEISER S.A.C</v>
      </c>
      <c r="J7756" t="e">
        <f>INDEX([1]!Tabla1[DISTRITO],MATCH(Tabla5[[#This Row],[RUC]],[1]!Tabla1[RUC],0))</f>
        <v>#REF!</v>
      </c>
      <c r="K7756" t="str">
        <f>INDEX([1]BCLIENTES!H:H,MATCH(Tabla5[[#This Row],[RUC]],[1]BCLIENTES!A:A,0))</f>
        <v xml:space="preserve"> SAN ROMAN 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tr">
        <f>TEXT(Tabla5[[#This Row],[FECHA]],"MMM")</f>
        <v>Mar</v>
      </c>
      <c r="D7757" s="1" t="str">
        <f>TEXT(Tabla5[[#This Row],[FECHA]],"YYY")</f>
        <v>2025</v>
      </c>
      <c r="E7757" s="2" t="s">
        <v>143</v>
      </c>
      <c r="F7757" s="2" t="s">
        <v>7890</v>
      </c>
      <c r="G7757" s="2" t="s">
        <v>10004</v>
      </c>
      <c r="H7757">
        <v>20482244743</v>
      </c>
      <c r="I7757" t="str">
        <f>INDEX([1]BCLIENTES!B:B,MATCH(Tabla5[[#This Row],[RUC]],[1]BCLIENTES!A:A,0))</f>
        <v xml:space="preserve"> DEMAFER S.R.L.</v>
      </c>
      <c r="J7757" t="e">
        <f>INDEX([1]!Tabla1[DISTRITO],MATCH(Tabla5[[#This Row],[RUC]],[1]!Tabla1[RUC],0))</f>
        <v>#REF!</v>
      </c>
      <c r="K7757" t="str">
        <f>INDEX([1]BCLIENTES!H:H,MATCH(Tabla5[[#This Row],[RUC]],[1]BCLIENTES!A:A,0))</f>
        <v xml:space="preserve"> TRUJILLO 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tr">
        <f>TEXT(Tabla5[[#This Row],[FECHA]],"MMM")</f>
        <v>Mar</v>
      </c>
      <c r="D7758" s="1" t="str">
        <f>TEXT(Tabla5[[#This Row],[FECHA]],"YYY")</f>
        <v>2025</v>
      </c>
      <c r="E7758" s="2" t="s">
        <v>143</v>
      </c>
      <c r="F7758" s="2" t="s">
        <v>7891</v>
      </c>
      <c r="G7758" s="2" t="s">
        <v>10002</v>
      </c>
      <c r="H7758">
        <v>20602496296</v>
      </c>
      <c r="I7758" t="str">
        <f>INDEX([1]BCLIENTES!B:B,MATCH(Tabla5[[#This Row],[RUC]],[1]BCLIENTES!A:A,0))</f>
        <v>FERRETERIA ALVARO MAJES EMPRESA INDIVIDUAL DE RESPOSABILIDAD LIMITADA</v>
      </c>
      <c r="J7758" t="e">
        <f>INDEX([1]!Tabla1[DISTRITO],MATCH(Tabla5[[#This Row],[RUC]],[1]!Tabla1[RUC],0))</f>
        <v>#REF!</v>
      </c>
      <c r="K7758" t="str">
        <f>INDEX([1]BCLIENTES!H:H,MATCH(Tabla5[[#This Row],[RUC]],[1]BCLIENTES!A:A,0))</f>
        <v>AREQUIPA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tr">
        <f>TEXT(Tabla5[[#This Row],[FECHA]],"MMM")</f>
        <v>Mar</v>
      </c>
      <c r="D7759" s="1" t="str">
        <f>TEXT(Tabla5[[#This Row],[FECHA]],"YYY")</f>
        <v>2025</v>
      </c>
      <c r="E7759" s="2" t="s">
        <v>143</v>
      </c>
      <c r="F7759" s="2" t="s">
        <v>7892</v>
      </c>
      <c r="G7759" s="2" t="s">
        <v>10002</v>
      </c>
      <c r="H7759">
        <v>20609021421</v>
      </c>
      <c r="I7759" t="str">
        <f>INDEX([1]BCLIENTES!B:B,MATCH(Tabla5[[#This Row],[RUC]],[1]BCLIENTES!A:A,0))</f>
        <v xml:space="preserve"> ELECTRO J. L. MARON S.R.L.</v>
      </c>
      <c r="J7759" t="e">
        <f>INDEX([1]!Tabla1[DISTRITO],MATCH(Tabla5[[#This Row],[RUC]],[1]!Tabla1[RUC],0))</f>
        <v>#REF!</v>
      </c>
      <c r="K7759" t="str">
        <f>INDEX([1]BCLIENTES!H:H,MATCH(Tabla5[[#This Row],[RUC]],[1]BCLIENTES!A:A,0))</f>
        <v xml:space="preserve"> TACNA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tr">
        <f>TEXT(Tabla5[[#This Row],[FECHA]],"MMM")</f>
        <v>Mar</v>
      </c>
      <c r="D7760" s="1" t="str">
        <f>TEXT(Tabla5[[#This Row],[FECHA]],"YYY")</f>
        <v>2025</v>
      </c>
      <c r="E7760" s="2" t="s">
        <v>143</v>
      </c>
      <c r="F7760" s="2" t="s">
        <v>7893</v>
      </c>
      <c r="G7760" s="2" t="s">
        <v>10004</v>
      </c>
      <c r="H7760">
        <v>20605873813</v>
      </c>
      <c r="I7760" t="str">
        <f>INDEX([1]BCLIENTES!B:B,MATCH(Tabla5[[#This Row],[RUC]],[1]BCLIENTES!A:A,0))</f>
        <v>INVERSIONES &amp; SOLUCIONES GAMBOA S.A.C.</v>
      </c>
      <c r="J7760" t="e">
        <f>INDEX([1]!Tabla1[DISTRITO],MATCH(Tabla5[[#This Row],[RUC]],[1]!Tabla1[RUC],0))</f>
        <v>#REF!</v>
      </c>
      <c r="K7760" t="str">
        <f>INDEX([1]BCLIENTES!H:H,MATCH(Tabla5[[#This Row],[RUC]],[1]BCLIENTES!A:A,0))</f>
        <v>TRUJILLO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tr">
        <f>TEXT(Tabla5[[#This Row],[FECHA]],"MMM")</f>
        <v>Mar</v>
      </c>
      <c r="D7761" s="1" t="str">
        <f>TEXT(Tabla5[[#This Row],[FECHA]],"YYY")</f>
        <v>2025</v>
      </c>
      <c r="E7761" s="2" t="s">
        <v>143</v>
      </c>
      <c r="F7761" s="2" t="s">
        <v>7894</v>
      </c>
      <c r="G7761" s="2" t="s">
        <v>10004</v>
      </c>
      <c r="H7761">
        <v>20605873813</v>
      </c>
      <c r="I7761" t="str">
        <f>INDEX([1]BCLIENTES!B:B,MATCH(Tabla5[[#This Row],[RUC]],[1]BCLIENTES!A:A,0))</f>
        <v>INVERSIONES &amp; SOLUCIONES GAMBOA S.A.C.</v>
      </c>
      <c r="J7761" t="e">
        <f>INDEX([1]!Tabla1[DISTRITO],MATCH(Tabla5[[#This Row],[RUC]],[1]!Tabla1[RUC],0))</f>
        <v>#REF!</v>
      </c>
      <c r="K7761" t="str">
        <f>INDEX([1]BCLIENTES!H:H,MATCH(Tabla5[[#This Row],[RUC]],[1]BCLIENTES!A:A,0))</f>
        <v>TRUJILLO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tr">
        <f>TEXT(Tabla5[[#This Row],[FECHA]],"MMM")</f>
        <v>Mar</v>
      </c>
      <c r="D7762" s="1" t="str">
        <f>TEXT(Tabla5[[#This Row],[FECHA]],"YYY")</f>
        <v>2025</v>
      </c>
      <c r="E7762" s="2" t="s">
        <v>143</v>
      </c>
      <c r="F7762" s="2" t="s">
        <v>7895</v>
      </c>
      <c r="G7762" s="2" t="s">
        <v>10004</v>
      </c>
      <c r="H7762">
        <v>20605930752</v>
      </c>
      <c r="I7762" t="str">
        <f>INDEX([1]BCLIENTES!B:B,MATCH(Tabla5[[#This Row],[RUC]],[1]BCLIENTES!A:A,0))</f>
        <v xml:space="preserve"> FERRETERIA ALISSON E.I.R.L.</v>
      </c>
      <c r="J7762" t="e">
        <f>INDEX([1]!Tabla1[DISTRITO],MATCH(Tabla5[[#This Row],[RUC]],[1]!Tabla1[RUC],0))</f>
        <v>#REF!</v>
      </c>
      <c r="K7762" t="str">
        <f>INDEX([1]BCLIENTES!H:H,MATCH(Tabla5[[#This Row],[RUC]],[1]BCLIENTES!A:A,0))</f>
        <v xml:space="preserve"> CHICLAYO 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tr">
        <f>TEXT(Tabla5[[#This Row],[FECHA]],"MMM")</f>
        <v>Mar</v>
      </c>
      <c r="D7763" s="1" t="str">
        <f>TEXT(Tabla5[[#This Row],[FECHA]],"YYY")</f>
        <v>2025</v>
      </c>
      <c r="E7763" s="2" t="s">
        <v>143</v>
      </c>
      <c r="F7763" s="2" t="s">
        <v>7896</v>
      </c>
      <c r="G7763" s="2" t="s">
        <v>9999</v>
      </c>
      <c r="H7763">
        <v>20601400775</v>
      </c>
      <c r="I7763" t="str">
        <f>INDEX([1]BCLIENTES!B:B,MATCH(Tabla5[[#This Row],[RUC]],[1]BCLIENTES!A:A,0))</f>
        <v xml:space="preserve"> INVERSIONES GYS SAGITARIO EMPRESA INDIVIDUAL DE RESPONSABILIDAD LIMITADA</v>
      </c>
      <c r="J7763" t="e">
        <f>INDEX([1]!Tabla1[DISTRITO],MATCH(Tabla5[[#This Row],[RUC]],[1]!Tabla1[RUC],0))</f>
        <v>#REF!</v>
      </c>
      <c r="K7763" t="str">
        <f>INDEX([1]BCLIENTES!H:H,MATCH(Tabla5[[#This Row],[RUC]],[1]BCLIENTES!A:A,0))</f>
        <v xml:space="preserve"> HUANUCO 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tr">
        <f>TEXT(Tabla5[[#This Row],[FECHA]],"MMM")</f>
        <v>Mar</v>
      </c>
      <c r="D7764" s="1" t="str">
        <f>TEXT(Tabla5[[#This Row],[FECHA]],"YYY")</f>
        <v>2025</v>
      </c>
      <c r="E7764" s="2" t="s">
        <v>143</v>
      </c>
      <c r="F7764" s="2" t="s">
        <v>7897</v>
      </c>
      <c r="G7764" s="2" t="s">
        <v>10003</v>
      </c>
      <c r="H7764">
        <v>20613324519</v>
      </c>
      <c r="I7764" t="str">
        <f>INDEX([1]BCLIENTES!B:B,MATCH(Tabla5[[#This Row],[RUC]],[1]BCLIENTES!A:A,0))</f>
        <v>JP ELECTRIC DEL PERU E.I.R.L.</v>
      </c>
      <c r="J7764" t="e">
        <f>INDEX([1]!Tabla1[DISTRITO],MATCH(Tabla5[[#This Row],[RUC]],[1]!Tabla1[RUC],0))</f>
        <v>#REF!</v>
      </c>
      <c r="K7764" t="str">
        <f>INDEX([1]BCLIENTES!H:H,MATCH(Tabla5[[#This Row],[RUC]],[1]BCLIENTES!A:A,0))</f>
        <v>LIMA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tr">
        <f>TEXT(Tabla5[[#This Row],[FECHA]],"MMM")</f>
        <v>Mar</v>
      </c>
      <c r="D7765" s="1" t="str">
        <f>TEXT(Tabla5[[#This Row],[FECHA]],"YYY")</f>
        <v>2025</v>
      </c>
      <c r="E7765" s="2" t="s">
        <v>143</v>
      </c>
      <c r="F7765" s="2" t="s">
        <v>7898</v>
      </c>
      <c r="G7765" s="2" t="s">
        <v>10004</v>
      </c>
      <c r="H7765">
        <v>10472105278</v>
      </c>
      <c r="I7765" t="str">
        <f>INDEX([1]BCLIENTES!B:B,MATCH(Tabla5[[#This Row],[RUC]],[1]BCLIENTES!A:A,0))</f>
        <v xml:space="preserve"> PEREZ MANTILLA DIANA VANESSA</v>
      </c>
      <c r="J7765" t="e">
        <f>INDEX([1]!Tabla1[DISTRITO],MATCH(Tabla5[[#This Row],[RUC]],[1]!Tabla1[RUC],0))</f>
        <v>#REF!</v>
      </c>
      <c r="K7765" t="str">
        <f>INDEX([1]BCLIENTES!H:H,MATCH(Tabla5[[#This Row],[RUC]],[1]BCLIENTES!A:A,0))</f>
        <v xml:space="preserve"> TRUJILLO 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tr">
        <f>TEXT(Tabla5[[#This Row],[FECHA]],"MMM")</f>
        <v>Mar</v>
      </c>
      <c r="D7766" s="1" t="str">
        <f>TEXT(Tabla5[[#This Row],[FECHA]],"YYY")</f>
        <v>2025</v>
      </c>
      <c r="E7766" s="2" t="s">
        <v>143</v>
      </c>
      <c r="F7766" s="2" t="s">
        <v>7899</v>
      </c>
      <c r="G7766" s="2" t="s">
        <v>10002</v>
      </c>
      <c r="H7766">
        <v>20456338705</v>
      </c>
      <c r="I7766" t="str">
        <f>INDEX([1]BCLIENTES!B:B,MATCH(Tabla5[[#This Row],[RUC]],[1]BCLIENTES!A:A,0))</f>
        <v xml:space="preserve"> COMERCIAL FERRETERA BRAULIO E.I.R.L.</v>
      </c>
      <c r="J7766" t="e">
        <f>INDEX([1]!Tabla1[DISTRITO],MATCH(Tabla5[[#This Row],[RUC]],[1]!Tabla1[RUC],0))</f>
        <v>#REF!</v>
      </c>
      <c r="K7766" t="str">
        <f>INDEX([1]BCLIENTES!H:H,MATCH(Tabla5[[#This Row],[RUC]],[1]BCLIENTES!A:A,0))</f>
        <v xml:space="preserve"> AREQUIPA 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tr">
        <f>TEXT(Tabla5[[#This Row],[FECHA]],"MMM")</f>
        <v>Mar</v>
      </c>
      <c r="D7767" s="1" t="str">
        <f>TEXT(Tabla5[[#This Row],[FECHA]],"YYY")</f>
        <v>2025</v>
      </c>
      <c r="E7767" s="2" t="s">
        <v>143</v>
      </c>
      <c r="F7767" s="2" t="s">
        <v>7900</v>
      </c>
      <c r="G7767" s="2" t="s">
        <v>10002</v>
      </c>
      <c r="H7767">
        <v>20604656258</v>
      </c>
      <c r="I7767" t="str">
        <f>INDEX([1]BCLIENTES!B:B,MATCH(Tabla5[[#This Row],[RUC]],[1]BCLIENTES!A:A,0))</f>
        <v xml:space="preserve"> PORTELLA INVERSIONES FERRETERAS E.I.R.L.</v>
      </c>
      <c r="J7767" t="e">
        <f>INDEX([1]!Tabla1[DISTRITO],MATCH(Tabla5[[#This Row],[RUC]],[1]!Tabla1[RUC],0))</f>
        <v>#REF!</v>
      </c>
      <c r="K7767" t="str">
        <f>INDEX([1]BCLIENTES!H:H,MATCH(Tabla5[[#This Row],[RUC]],[1]BCLIENTES!A:A,0))</f>
        <v xml:space="preserve"> TACNA 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tr">
        <f>TEXT(Tabla5[[#This Row],[FECHA]],"MMM")</f>
        <v>Mar</v>
      </c>
      <c r="D7768" s="1" t="str">
        <f>TEXT(Tabla5[[#This Row],[FECHA]],"YYY")</f>
        <v>2025</v>
      </c>
      <c r="E7768" s="2" t="s">
        <v>143</v>
      </c>
      <c r="F7768" s="2" t="s">
        <v>7901</v>
      </c>
      <c r="G7768" s="2" t="s">
        <v>10002</v>
      </c>
      <c r="H7768">
        <v>20533276564</v>
      </c>
      <c r="I7768" t="str">
        <f>INDEX([1]BCLIENTES!B:B,MATCH(Tabla5[[#This Row],[RUC]],[1]BCLIENTES!A:A,0))</f>
        <v xml:space="preserve"> FERRITODO HOME CENTER E.I.R.L.</v>
      </c>
      <c r="J7768" t="e">
        <f>INDEX([1]!Tabla1[DISTRITO],MATCH(Tabla5[[#This Row],[RUC]],[1]!Tabla1[RUC],0))</f>
        <v>#REF!</v>
      </c>
      <c r="K7768" t="str">
        <f>INDEX([1]BCLIENTES!H:H,MATCH(Tabla5[[#This Row],[RUC]],[1]BCLIENTES!A:A,0))</f>
        <v xml:space="preserve"> MARISCAL NIETO 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tr">
        <f>TEXT(Tabla5[[#This Row],[FECHA]],"MMM")</f>
        <v>Mar</v>
      </c>
      <c r="D7769" s="1" t="str">
        <f>TEXT(Tabla5[[#This Row],[FECHA]],"YYY")</f>
        <v>2025</v>
      </c>
      <c r="E7769" s="2" t="s">
        <v>143</v>
      </c>
      <c r="F7769" s="2" t="s">
        <v>7902</v>
      </c>
      <c r="G7769" s="2" t="s">
        <v>10002</v>
      </c>
      <c r="H7769">
        <v>20533276564</v>
      </c>
      <c r="I7769" t="str">
        <f>INDEX([1]BCLIENTES!B:B,MATCH(Tabla5[[#This Row],[RUC]],[1]BCLIENTES!A:A,0))</f>
        <v xml:space="preserve"> FERRITODO HOME CENTER E.I.R.L.</v>
      </c>
      <c r="J7769" t="e">
        <f>INDEX([1]!Tabla1[DISTRITO],MATCH(Tabla5[[#This Row],[RUC]],[1]!Tabla1[RUC],0))</f>
        <v>#REF!</v>
      </c>
      <c r="K7769" t="str">
        <f>INDEX([1]BCLIENTES!H:H,MATCH(Tabla5[[#This Row],[RUC]],[1]BCLIENTES!A:A,0))</f>
        <v xml:space="preserve"> MARISCAL NIETO 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tr">
        <f>TEXT(Tabla5[[#This Row],[FECHA]],"MMM")</f>
        <v>Mar</v>
      </c>
      <c r="D7770" s="1" t="str">
        <f>TEXT(Tabla5[[#This Row],[FECHA]],"YYY")</f>
        <v>2025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tr">
        <f>INDEX([1]BCLIENTES!B:B,MATCH(Tabla5[[#This Row],[RUC]],[1]BCLIENTES!A:A,0))</f>
        <v xml:space="preserve"> APPLE GLASS PERUANA S.A.C</v>
      </c>
      <c r="J7770" t="e">
        <f>INDEX([1]!Tabla1[DISTRITO],MATCH(Tabla5[[#This Row],[RUC]],[1]!Tabla1[RUC],0))</f>
        <v>#REF!</v>
      </c>
      <c r="K7770" t="str">
        <f>INDEX([1]BCLIENTES!H:H,MATCH(Tabla5[[#This Row],[RUC]],[1]BCLIENTES!A:A,0))</f>
        <v xml:space="preserve"> LIMA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tr">
        <f>TEXT(Tabla5[[#This Row],[FECHA]],"MMM")</f>
        <v>Mar</v>
      </c>
      <c r="D7771" s="1" t="str">
        <f>TEXT(Tabla5[[#This Row],[FECHA]],"YYY")</f>
        <v>2025</v>
      </c>
      <c r="E7771" s="2" t="s">
        <v>143</v>
      </c>
      <c r="F7771" s="2" t="s">
        <v>7904</v>
      </c>
      <c r="G7771" s="2" t="s">
        <v>10004</v>
      </c>
      <c r="H7771">
        <v>20482244743</v>
      </c>
      <c r="I7771" t="str">
        <f>INDEX([1]BCLIENTES!B:B,MATCH(Tabla5[[#This Row],[RUC]],[1]BCLIENTES!A:A,0))</f>
        <v xml:space="preserve"> DEMAFER S.R.L.</v>
      </c>
      <c r="J7771" t="e">
        <f>INDEX([1]!Tabla1[DISTRITO],MATCH(Tabla5[[#This Row],[RUC]],[1]!Tabla1[RUC],0))</f>
        <v>#REF!</v>
      </c>
      <c r="K7771" t="str">
        <f>INDEX([1]BCLIENTES!H:H,MATCH(Tabla5[[#This Row],[RUC]],[1]BCLIENTES!A:A,0))</f>
        <v xml:space="preserve"> TRUJILLO 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tr">
        <f>TEXT(Tabla5[[#This Row],[FECHA]],"MMM")</f>
        <v>Mar</v>
      </c>
      <c r="D7772" s="1" t="str">
        <f>TEXT(Tabla5[[#This Row],[FECHA]],"YYY")</f>
        <v>2025</v>
      </c>
      <c r="E7772" s="2" t="s">
        <v>143</v>
      </c>
      <c r="F7772" s="2" t="s">
        <v>7905</v>
      </c>
      <c r="G7772" s="2" t="s">
        <v>10004</v>
      </c>
      <c r="H7772">
        <v>20559587185</v>
      </c>
      <c r="I7772" t="str">
        <f>INDEX([1]BCLIENTES!B:B,MATCH(Tabla5[[#This Row],[RUC]],[1]BCLIENTES!A:A,0))</f>
        <v xml:space="preserve"> DISTRIBUIDORA ROYER S.A.C.</v>
      </c>
      <c r="J7772" t="e">
        <f>INDEX([1]!Tabla1[DISTRITO],MATCH(Tabla5[[#This Row],[RUC]],[1]!Tabla1[RUC],0))</f>
        <v>#REF!</v>
      </c>
      <c r="K7772" t="str">
        <f>INDEX([1]BCLIENTES!H:H,MATCH(Tabla5[[#This Row],[RUC]],[1]BCLIENTES!A:A,0))</f>
        <v xml:space="preserve"> TRUJILLO 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tr">
        <f>TEXT(Tabla5[[#This Row],[FECHA]],"MMM")</f>
        <v>Mar</v>
      </c>
      <c r="D7773" s="1" t="str">
        <f>TEXT(Tabla5[[#This Row],[FECHA]],"YYY")</f>
        <v>2025</v>
      </c>
      <c r="E7773" s="2" t="s">
        <v>143</v>
      </c>
      <c r="F7773" s="2" t="s">
        <v>7906</v>
      </c>
      <c r="G7773" s="2" t="s">
        <v>10004</v>
      </c>
      <c r="H7773">
        <v>20601800765</v>
      </c>
      <c r="I7773" t="str">
        <f>INDEX([1]BCLIENTES!B:B,MATCH(Tabla5[[#This Row],[RUC]],[1]BCLIENTES!A:A,0))</f>
        <v xml:space="preserve"> FERRETERIA CATALEYA S.A.C.</v>
      </c>
      <c r="J7773" t="e">
        <f>INDEX([1]!Tabla1[DISTRITO],MATCH(Tabla5[[#This Row],[RUC]],[1]!Tabla1[RUC],0))</f>
        <v>#REF!</v>
      </c>
      <c r="K7773" t="str">
        <f>INDEX([1]BCLIENTES!H:H,MATCH(Tabla5[[#This Row],[RUC]],[1]BCLIENTES!A:A,0))</f>
        <v>TRUJILLO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tr">
        <f>TEXT(Tabla5[[#This Row],[FECHA]],"MMM")</f>
        <v>Mar</v>
      </c>
      <c r="D7774" s="1" t="str">
        <f>TEXT(Tabla5[[#This Row],[FECHA]],"YYY")</f>
        <v>2025</v>
      </c>
      <c r="E7774" s="2" t="s">
        <v>143</v>
      </c>
      <c r="F7774" s="2" t="s">
        <v>7907</v>
      </c>
      <c r="G7774" s="2" t="s">
        <v>10002</v>
      </c>
      <c r="H7774">
        <v>10476253221</v>
      </c>
      <c r="I7774" t="str">
        <f>INDEX([1]BCLIENTES!B:B,MATCH(Tabla5[[#This Row],[RUC]],[1]BCLIENTES!A:A,0))</f>
        <v xml:space="preserve"> AYALA HUAYTAPUMA FRANCISCO</v>
      </c>
      <c r="J7774" t="e">
        <f>INDEX([1]!Tabla1[DISTRITO],MATCH(Tabla5[[#This Row],[RUC]],[1]!Tabla1[RUC],0))</f>
        <v>#REF!</v>
      </c>
      <c r="K7774" t="str">
        <f>INDEX([1]BCLIENTES!H:H,MATCH(Tabla5[[#This Row],[RUC]],[1]BCLIENTES!A:A,0))</f>
        <v xml:space="preserve"> AREQUIPA 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tr">
        <f>TEXT(Tabla5[[#This Row],[FECHA]],"MMM")</f>
        <v>Mar</v>
      </c>
      <c r="D7775" s="1" t="str">
        <f>TEXT(Tabla5[[#This Row],[FECHA]],"YYY")</f>
        <v>2025</v>
      </c>
      <c r="E7775" s="2" t="s">
        <v>143</v>
      </c>
      <c r="F7775" s="2" t="s">
        <v>7908</v>
      </c>
      <c r="G7775" s="2" t="s">
        <v>10002</v>
      </c>
      <c r="H7775">
        <v>10476253221</v>
      </c>
      <c r="I7775" t="str">
        <f>INDEX([1]BCLIENTES!B:B,MATCH(Tabla5[[#This Row],[RUC]],[1]BCLIENTES!A:A,0))</f>
        <v xml:space="preserve"> AYALA HUAYTAPUMA FRANCISCO</v>
      </c>
      <c r="J7775" t="e">
        <f>INDEX([1]!Tabla1[DISTRITO],MATCH(Tabla5[[#This Row],[RUC]],[1]!Tabla1[RUC],0))</f>
        <v>#REF!</v>
      </c>
      <c r="K7775" t="str">
        <f>INDEX([1]BCLIENTES!H:H,MATCH(Tabla5[[#This Row],[RUC]],[1]BCLIENTES!A:A,0))</f>
        <v xml:space="preserve"> AREQUIPA 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tr">
        <f>TEXT(Tabla5[[#This Row],[FECHA]],"MMM")</f>
        <v>Mar</v>
      </c>
      <c r="D7776" s="1" t="str">
        <f>TEXT(Tabla5[[#This Row],[FECHA]],"YYY")</f>
        <v>2025</v>
      </c>
      <c r="E7776" s="2" t="s">
        <v>143</v>
      </c>
      <c r="F7776" s="2" t="s">
        <v>7909</v>
      </c>
      <c r="G7776" s="2" t="s">
        <v>10003</v>
      </c>
      <c r="H7776">
        <v>20481312125</v>
      </c>
      <c r="I7776" t="str">
        <f>INDEX([1]BCLIENTES!B:B,MATCH(Tabla5[[#This Row],[RUC]],[1]BCLIENTES!A:A,0))</f>
        <v xml:space="preserve"> VIA SOLUTEC SAC</v>
      </c>
      <c r="J7776" t="e">
        <f>INDEX([1]!Tabla1[DISTRITO],MATCH(Tabla5[[#This Row],[RUC]],[1]!Tabla1[RUC],0))</f>
        <v>#REF!</v>
      </c>
      <c r="K7776" t="str">
        <f>INDEX([1]BCLIENTES!H:H,MATCH(Tabla5[[#This Row],[RUC]],[1]BCLIENTES!A:A,0))</f>
        <v xml:space="preserve"> TRUJILLO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tr">
        <f>TEXT(Tabla5[[#This Row],[FECHA]],"MMM")</f>
        <v>Mar</v>
      </c>
      <c r="D7777" s="1" t="str">
        <f>TEXT(Tabla5[[#This Row],[FECHA]],"YYY")</f>
        <v>2025</v>
      </c>
      <c r="E7777" s="2" t="s">
        <v>143</v>
      </c>
      <c r="F7777" s="2" t="s">
        <v>7910</v>
      </c>
      <c r="G7777" s="2" t="s">
        <v>10003</v>
      </c>
      <c r="H7777">
        <v>10238869523</v>
      </c>
      <c r="I7777" t="str">
        <f>INDEX([1]BCLIENTES!B:B,MATCH(Tabla5[[#This Row],[RUC]],[1]BCLIENTES!A:A,0))</f>
        <v xml:space="preserve"> CARREÑO DELGADO ROSA LINA</v>
      </c>
      <c r="J7777" t="e">
        <f>INDEX([1]!Tabla1[DISTRITO],MATCH(Tabla5[[#This Row],[RUC]],[1]!Tabla1[RUC],0))</f>
        <v>#REF!</v>
      </c>
      <c r="K7777" t="str">
        <f>INDEX([1]BCLIENTES!H:H,MATCH(Tabla5[[#This Row],[RUC]],[1]BCLIENTES!A:A,0))</f>
        <v xml:space="preserve"> TRUJILLO 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tr">
        <f>TEXT(Tabla5[[#This Row],[FECHA]],"MMM")</f>
        <v>Mar</v>
      </c>
      <c r="D7778" s="1" t="str">
        <f>TEXT(Tabla5[[#This Row],[FECHA]],"YYY")</f>
        <v>2025</v>
      </c>
      <c r="E7778" s="2" t="s">
        <v>143</v>
      </c>
      <c r="F7778" s="2" t="s">
        <v>7911</v>
      </c>
      <c r="G7778" s="2" t="s">
        <v>10003</v>
      </c>
      <c r="H7778">
        <v>20604916772</v>
      </c>
      <c r="I7778" t="str">
        <f>INDEX([1]BCLIENTES!B:B,MATCH(Tabla5[[#This Row],[RUC]],[1]BCLIENTES!A:A,0))</f>
        <v xml:space="preserve"> ABA COMPANY SOCIEDAD ANONIMA CERRADA - ABA COMPANY S.A.C.</v>
      </c>
      <c r="J7778" t="e">
        <f>INDEX([1]!Tabla1[DISTRITO],MATCH(Tabla5[[#This Row],[RUC]],[1]!Tabla1[RUC],0))</f>
        <v>#REF!</v>
      </c>
      <c r="K7778" t="str">
        <f>INDEX([1]BCLIENTES!H:H,MATCH(Tabla5[[#This Row],[RUC]],[1]BCLIENTES!A:A,0))</f>
        <v xml:space="preserve"> TRUJILLO 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tr">
        <f>TEXT(Tabla5[[#This Row],[FECHA]],"MMM")</f>
        <v>Mar</v>
      </c>
      <c r="D7779" s="1" t="str">
        <f>TEXT(Tabla5[[#This Row],[FECHA]],"YYY")</f>
        <v>2025</v>
      </c>
      <c r="E7779" s="2" t="s">
        <v>143</v>
      </c>
      <c r="F7779" s="2" t="s">
        <v>7912</v>
      </c>
      <c r="G7779" s="2" t="s">
        <v>9999</v>
      </c>
      <c r="H7779">
        <v>20604875855</v>
      </c>
      <c r="I7779" t="str">
        <f>INDEX([1]BCLIENTES!B:B,MATCH(Tabla5[[#This Row],[RUC]],[1]BCLIENTES!A:A,0))</f>
        <v xml:space="preserve"> CORPORACION ELECTRO INDUSTRIAL CESPEDES S.A.C.</v>
      </c>
      <c r="J7779" t="e">
        <f>INDEX([1]!Tabla1[DISTRITO],MATCH(Tabla5[[#This Row],[RUC]],[1]!Tabla1[RUC],0))</f>
        <v>#REF!</v>
      </c>
      <c r="K7779" t="str">
        <f>INDEX([1]BCLIENTES!H:H,MATCH(Tabla5[[#This Row],[RUC]],[1]BCLIENTES!A:A,0))</f>
        <v xml:space="preserve"> ICA 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tr">
        <f>TEXT(Tabla5[[#This Row],[FECHA]],"MMM")</f>
        <v>Mar</v>
      </c>
      <c r="D7780" s="1" t="str">
        <f>TEXT(Tabla5[[#This Row],[FECHA]],"YYY")</f>
        <v>2025</v>
      </c>
      <c r="E7780" s="2" t="s">
        <v>143</v>
      </c>
      <c r="F7780" s="2" t="s">
        <v>7913</v>
      </c>
      <c r="G7780" s="2" t="s">
        <v>10003</v>
      </c>
      <c r="H7780">
        <v>20604916772</v>
      </c>
      <c r="I7780" t="str">
        <f>INDEX([1]BCLIENTES!B:B,MATCH(Tabla5[[#This Row],[RUC]],[1]BCLIENTES!A:A,0))</f>
        <v xml:space="preserve"> ABA COMPANY SOCIEDAD ANONIMA CERRADA - ABA COMPANY S.A.C.</v>
      </c>
      <c r="J7780" t="e">
        <f>INDEX([1]!Tabla1[DISTRITO],MATCH(Tabla5[[#This Row],[RUC]],[1]!Tabla1[RUC],0))</f>
        <v>#REF!</v>
      </c>
      <c r="K7780" t="str">
        <f>INDEX([1]BCLIENTES!H:H,MATCH(Tabla5[[#This Row],[RUC]],[1]BCLIENTES!A:A,0))</f>
        <v xml:space="preserve"> TRUJILLO 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tr">
        <f>TEXT(Tabla5[[#This Row],[FECHA]],"MMM")</f>
        <v>Mar</v>
      </c>
      <c r="D7781" s="1" t="str">
        <f>TEXT(Tabla5[[#This Row],[FECHA]],"YYY")</f>
        <v>2025</v>
      </c>
      <c r="E7781" s="2" t="s">
        <v>143</v>
      </c>
      <c r="F7781" s="2" t="s">
        <v>7914</v>
      </c>
      <c r="G7781" s="2" t="s">
        <v>10003</v>
      </c>
      <c r="H7781">
        <v>20604916772</v>
      </c>
      <c r="I7781" t="str">
        <f>INDEX([1]BCLIENTES!B:B,MATCH(Tabla5[[#This Row],[RUC]],[1]BCLIENTES!A:A,0))</f>
        <v xml:space="preserve"> ABA COMPANY SOCIEDAD ANONIMA CERRADA - ABA COMPANY S.A.C.</v>
      </c>
      <c r="J7781" t="e">
        <f>INDEX([1]!Tabla1[DISTRITO],MATCH(Tabla5[[#This Row],[RUC]],[1]!Tabla1[RUC],0))</f>
        <v>#REF!</v>
      </c>
      <c r="K7781" t="str">
        <f>INDEX([1]BCLIENTES!H:H,MATCH(Tabla5[[#This Row],[RUC]],[1]BCLIENTES!A:A,0))</f>
        <v xml:space="preserve"> TRUJILLO 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tr">
        <f>TEXT(Tabla5[[#This Row],[FECHA]],"MMM")</f>
        <v>Mar</v>
      </c>
      <c r="D7782" s="1" t="str">
        <f>TEXT(Tabla5[[#This Row],[FECHA]],"YYY")</f>
        <v>2025</v>
      </c>
      <c r="E7782" s="2" t="s">
        <v>143</v>
      </c>
      <c r="F7782" s="2" t="s">
        <v>7915</v>
      </c>
      <c r="G7782" s="2" t="s">
        <v>10004</v>
      </c>
      <c r="H7782">
        <v>20610599584</v>
      </c>
      <c r="I7782" t="str">
        <f>INDEX([1]BCLIENTES!B:B,MATCH(Tabla5[[#This Row],[RUC]],[1]BCLIENTES!A:A,0))</f>
        <v>CORPORACION VILLEGAS SV E.I.R.L.</v>
      </c>
      <c r="J7782" t="e">
        <f>INDEX([1]!Tabla1[DISTRITO],MATCH(Tabla5[[#This Row],[RUC]],[1]!Tabla1[RUC],0))</f>
        <v>#REF!</v>
      </c>
      <c r="K7782" t="str">
        <f>INDEX([1]BCLIENTES!H:H,MATCH(Tabla5[[#This Row],[RUC]],[1]BCLIENTES!A:A,0))</f>
        <v>JAEN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tr">
        <f>TEXT(Tabla5[[#This Row],[FECHA]],"MMM")</f>
        <v>Mar</v>
      </c>
      <c r="D7783" s="1" t="str">
        <f>TEXT(Tabla5[[#This Row],[FECHA]],"YYY")</f>
        <v>2025</v>
      </c>
      <c r="E7783" s="2" t="s">
        <v>143</v>
      </c>
      <c r="F7783" s="2" t="s">
        <v>7916</v>
      </c>
      <c r="G7783" s="2" t="s">
        <v>10002</v>
      </c>
      <c r="H7783">
        <v>20604656258</v>
      </c>
      <c r="I7783" t="str">
        <f>INDEX([1]BCLIENTES!B:B,MATCH(Tabla5[[#This Row],[RUC]],[1]BCLIENTES!A:A,0))</f>
        <v xml:space="preserve"> PORTELLA INVERSIONES FERRETERAS E.I.R.L.</v>
      </c>
      <c r="J7783" t="e">
        <f>INDEX([1]!Tabla1[DISTRITO],MATCH(Tabla5[[#This Row],[RUC]],[1]!Tabla1[RUC],0))</f>
        <v>#REF!</v>
      </c>
      <c r="K7783" t="str">
        <f>INDEX([1]BCLIENTES!H:H,MATCH(Tabla5[[#This Row],[RUC]],[1]BCLIENTES!A:A,0))</f>
        <v xml:space="preserve"> TACNA 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tr">
        <f>TEXT(Tabla5[[#This Row],[FECHA]],"MMM")</f>
        <v>Mar</v>
      </c>
      <c r="D7784" s="1" t="str">
        <f>TEXT(Tabla5[[#This Row],[FECHA]],"YYY")</f>
        <v>2025</v>
      </c>
      <c r="E7784" s="2" t="s">
        <v>143</v>
      </c>
      <c r="F7784" s="2" t="s">
        <v>7917</v>
      </c>
      <c r="G7784" s="2" t="s">
        <v>10003</v>
      </c>
      <c r="H7784">
        <v>20601787700</v>
      </c>
      <c r="I7784" t="str">
        <f>INDEX([1]BCLIENTES!B:B,MATCH(Tabla5[[#This Row],[RUC]],[1]BCLIENTES!A:A,0))</f>
        <v xml:space="preserve"> IMPORTACIONES MIRALDI S.A.C.</v>
      </c>
      <c r="J7784" t="e">
        <f>INDEX([1]!Tabla1[DISTRITO],MATCH(Tabla5[[#This Row],[RUC]],[1]!Tabla1[RUC],0))</f>
        <v>#REF!</v>
      </c>
      <c r="K7784" t="str">
        <f>INDEX([1]BCLIENTES!H:H,MATCH(Tabla5[[#This Row],[RUC]],[1]BCLIENTES!A:A,0))</f>
        <v xml:space="preserve"> LIMA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tr">
        <f>TEXT(Tabla5[[#This Row],[FECHA]],"MMM")</f>
        <v>Mar</v>
      </c>
      <c r="D7785" s="1" t="str">
        <f>TEXT(Tabla5[[#This Row],[FECHA]],"YYY")</f>
        <v>2025</v>
      </c>
      <c r="E7785" s="2" t="s">
        <v>143</v>
      </c>
      <c r="F7785" s="2" t="s">
        <v>7918</v>
      </c>
      <c r="G7785" s="2" t="s">
        <v>10004</v>
      </c>
      <c r="H7785">
        <v>10274342159</v>
      </c>
      <c r="I7785" t="str">
        <f>INDEX([1]BCLIENTES!B:B,MATCH(Tabla5[[#This Row],[RUC]],[1]BCLIENTES!A:A,0))</f>
        <v xml:space="preserve"> ESTELA VASQUEZ FLOR</v>
      </c>
      <c r="J7785" t="e">
        <f>INDEX([1]!Tabla1[DISTRITO],MATCH(Tabla5[[#This Row],[RUC]],[1]!Tabla1[RUC],0))</f>
        <v>#REF!</v>
      </c>
      <c r="K7785" t="str">
        <f>INDEX([1]BCLIENTES!H:H,MATCH(Tabla5[[#This Row],[RUC]],[1]BCLIENTES!A:A,0))</f>
        <v xml:space="preserve"> JAEN 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tr">
        <f>TEXT(Tabla5[[#This Row],[FECHA]],"MMM")</f>
        <v>Mar</v>
      </c>
      <c r="D7786" s="1" t="str">
        <f>TEXT(Tabla5[[#This Row],[FECHA]],"YYY")</f>
        <v>2025</v>
      </c>
      <c r="E7786" s="2" t="s">
        <v>143</v>
      </c>
      <c r="F7786" s="2" t="s">
        <v>7919</v>
      </c>
      <c r="G7786" s="2" t="s">
        <v>10004</v>
      </c>
      <c r="H7786">
        <v>20610907084</v>
      </c>
      <c r="I7786" t="str">
        <f>INDEX([1]BCLIENTES!B:B,MATCH(Tabla5[[#This Row],[RUC]],[1]BCLIENTES!A:A,0))</f>
        <v>DISTRIBUIDORA ZEGAPLAST E.I.R.L.</v>
      </c>
      <c r="J7786" t="e">
        <f>INDEX([1]!Tabla1[DISTRITO],MATCH(Tabla5[[#This Row],[RUC]],[1]!Tabla1[RUC],0))</f>
        <v>#REF!</v>
      </c>
      <c r="K7786" t="str">
        <f>INDEX([1]BCLIENTES!H:H,MATCH(Tabla5[[#This Row],[RUC]],[1]BCLIENTES!A:A,0))</f>
        <v>CHICLAYO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tr">
        <f>TEXT(Tabla5[[#This Row],[FECHA]],"MMM")</f>
        <v>Mar</v>
      </c>
      <c r="D7787" s="1" t="str">
        <f>TEXT(Tabla5[[#This Row],[FECHA]],"YYY")</f>
        <v>2025</v>
      </c>
      <c r="E7787" s="2" t="s">
        <v>143</v>
      </c>
      <c r="F7787" s="2" t="s">
        <v>7920</v>
      </c>
      <c r="G7787" s="2" t="s">
        <v>10002</v>
      </c>
      <c r="H7787">
        <v>20454067682</v>
      </c>
      <c r="I7787" t="str">
        <f>INDEX([1]BCLIENTES!B:B,MATCH(Tabla5[[#This Row],[RUC]],[1]BCLIENTES!A:A,0))</f>
        <v xml:space="preserve"> FERRETERIA Y MATERIALES DE CONSTRUCCION S.R.L. - FEMACO S.R.L.</v>
      </c>
      <c r="J7787" t="e">
        <f>INDEX([1]!Tabla1[DISTRITO],MATCH(Tabla5[[#This Row],[RUC]],[1]!Tabla1[RUC],0))</f>
        <v>#REF!</v>
      </c>
      <c r="K7787" t="str">
        <f>INDEX([1]BCLIENTES!H:H,MATCH(Tabla5[[#This Row],[RUC]],[1]BCLIENTES!A:A,0))</f>
        <v xml:space="preserve"> AREQUIPA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tr">
        <f>TEXT(Tabla5[[#This Row],[FECHA]],"MMM")</f>
        <v>Mar</v>
      </c>
      <c r="D7788" s="1" t="str">
        <f>TEXT(Tabla5[[#This Row],[FECHA]],"YYY")</f>
        <v>2025</v>
      </c>
      <c r="E7788" s="2" t="s">
        <v>143</v>
      </c>
      <c r="F7788" s="2" t="s">
        <v>7921</v>
      </c>
      <c r="G7788" s="2" t="s">
        <v>10003</v>
      </c>
      <c r="H7788">
        <v>20613324519</v>
      </c>
      <c r="I7788" t="str">
        <f>INDEX([1]BCLIENTES!B:B,MATCH(Tabla5[[#This Row],[RUC]],[1]BCLIENTES!A:A,0))</f>
        <v>JP ELECTRIC DEL PERU E.I.R.L.</v>
      </c>
      <c r="J7788" t="e">
        <f>INDEX([1]!Tabla1[DISTRITO],MATCH(Tabla5[[#This Row],[RUC]],[1]!Tabla1[RUC],0))</f>
        <v>#REF!</v>
      </c>
      <c r="K7788" t="str">
        <f>INDEX([1]BCLIENTES!H:H,MATCH(Tabla5[[#This Row],[RUC]],[1]BCLIENTES!A:A,0))</f>
        <v>LIMA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tr">
        <f>TEXT(Tabla5[[#This Row],[FECHA]],"MMM")</f>
        <v>Mar</v>
      </c>
      <c r="D7789" s="1" t="str">
        <f>TEXT(Tabla5[[#This Row],[FECHA]],"YYY")</f>
        <v>2025</v>
      </c>
      <c r="E7789" s="2" t="s">
        <v>143</v>
      </c>
      <c r="F7789" s="2" t="s">
        <v>7922</v>
      </c>
      <c r="G7789" s="2" t="s">
        <v>10006</v>
      </c>
      <c r="H7789">
        <v>20603085290</v>
      </c>
      <c r="I7789" t="str">
        <f>INDEX([1]BCLIENTES!B:B,MATCH(Tabla5[[#This Row],[RUC]],[1]BCLIENTES!A:A,0))</f>
        <v xml:space="preserve"> SUMINISTROS Y SERVICIOS ELECTRICOS SELVA S.R.L.</v>
      </c>
      <c r="J7789" t="e">
        <f>INDEX([1]!Tabla1[DISTRITO],MATCH(Tabla5[[#This Row],[RUC]],[1]!Tabla1[RUC],0))</f>
        <v>#REF!</v>
      </c>
      <c r="K7789" t="str">
        <f>INDEX([1]BCLIENTES!H:H,MATCH(Tabla5[[#This Row],[RUC]],[1]BCLIENTES!A:A,0))</f>
        <v xml:space="preserve"> MAYNAS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tr">
        <f>TEXT(Tabla5[[#This Row],[FECHA]],"MMM")</f>
        <v>Mar</v>
      </c>
      <c r="D7790" s="1" t="str">
        <f>TEXT(Tabla5[[#This Row],[FECHA]],"YYY")</f>
        <v>2025</v>
      </c>
      <c r="E7790" s="2" t="s">
        <v>143</v>
      </c>
      <c r="F7790" s="2" t="s">
        <v>7923</v>
      </c>
      <c r="G7790" s="2" t="s">
        <v>10002</v>
      </c>
      <c r="H7790">
        <v>20558232782</v>
      </c>
      <c r="I7790" t="str">
        <f>INDEX([1]BCLIENTES!B:B,MATCH(Tabla5[[#This Row],[RUC]],[1]BCLIENTES!A:A,0))</f>
        <v xml:space="preserve"> FERRE-T'IKA S.A.C.</v>
      </c>
      <c r="J7790" t="e">
        <f>INDEX([1]!Tabla1[DISTRITO],MATCH(Tabla5[[#This Row],[RUC]],[1]!Tabla1[RUC],0))</f>
        <v>#REF!</v>
      </c>
      <c r="K7790" t="str">
        <f>INDEX([1]BCLIENTES!H:H,MATCH(Tabla5[[#This Row],[RUC]],[1]BCLIENTES!A:A,0))</f>
        <v xml:space="preserve"> AREQUIPA 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tr">
        <f>TEXT(Tabla5[[#This Row],[FECHA]],"MMM")</f>
        <v>Mar</v>
      </c>
      <c r="D7791" s="1" t="str">
        <f>TEXT(Tabla5[[#This Row],[FECHA]],"YYY")</f>
        <v>2025</v>
      </c>
      <c r="E7791" s="2" t="s">
        <v>143</v>
      </c>
      <c r="F7791" s="2" t="s">
        <v>7924</v>
      </c>
      <c r="G7791" s="2" t="s">
        <v>10002</v>
      </c>
      <c r="H7791">
        <v>20606782650</v>
      </c>
      <c r="I7791" t="str">
        <f>INDEX([1]BCLIENTES!B:B,MATCH(Tabla5[[#This Row],[RUC]],[1]BCLIENTES!A:A,0))</f>
        <v xml:space="preserve"> DISTRIBUIDORA Y FERRETERA D´MARIN EMPRESA INDIVIDUAL DE RESPONSABILIDAD LIMITADA-D &amp; F D´MARIN EIRL</v>
      </c>
      <c r="J7791" t="e">
        <f>INDEX([1]!Tabla1[DISTRITO],MATCH(Tabla5[[#This Row],[RUC]],[1]!Tabla1[RUC],0))</f>
        <v>#REF!</v>
      </c>
      <c r="K7791" t="str">
        <f>INDEX([1]BCLIENTES!H:H,MATCH(Tabla5[[#This Row],[RUC]],[1]BCLIENTES!A:A,0))</f>
        <v xml:space="preserve"> AREQUIPA 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tr">
        <f>TEXT(Tabla5[[#This Row],[FECHA]],"MMM")</f>
        <v>Mar</v>
      </c>
      <c r="D7792" s="1" t="str">
        <f>TEXT(Tabla5[[#This Row],[FECHA]],"YYY")</f>
        <v>2025</v>
      </c>
      <c r="E7792" s="2" t="s">
        <v>143</v>
      </c>
      <c r="F7792" s="2" t="s">
        <v>7925</v>
      </c>
      <c r="G7792" s="2" t="s">
        <v>9997</v>
      </c>
      <c r="H7792">
        <v>1</v>
      </c>
      <c r="I7792" t="str">
        <f>INDEX([1]BCLIENTES!B:B,MATCH(Tabla5[[#This Row],[RUC]],[1]BCLIENTES!A:A,0))</f>
        <v>ANULADO</v>
      </c>
      <c r="J7792" t="e">
        <f>INDEX([1]!Tabla1[DISTRITO],MATCH(Tabla5[[#This Row],[RUC]],[1]!Tabla1[RUC],0))</f>
        <v>#REF!</v>
      </c>
      <c r="K7792" t="str">
        <f>INDEX([1]BCLIENTES!H:H,MATCH(Tabla5[[#This Row],[RUC]],[1]BCLIENTES!A:A,0))</f>
        <v>ANULADO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tr">
        <f>TEXT(Tabla5[[#This Row],[FECHA]],"MMM")</f>
        <v>Mar</v>
      </c>
      <c r="D7793" s="1" t="str">
        <f>TEXT(Tabla5[[#This Row],[FECHA]],"YYY")</f>
        <v>2025</v>
      </c>
      <c r="E7793" s="2" t="s">
        <v>143</v>
      </c>
      <c r="F7793" s="2" t="s">
        <v>7926</v>
      </c>
      <c r="G7793" s="2" t="s">
        <v>10006</v>
      </c>
      <c r="H7793">
        <v>20608400380</v>
      </c>
      <c r="I7793" t="str">
        <f>INDEX([1]BCLIENTES!B:B,MATCH(Tabla5[[#This Row],[RUC]],[1]BCLIENTES!A:A,0))</f>
        <v xml:space="preserve"> FERRETOTAL CIA SOCIEDAD ANONIMA CERRADA</v>
      </c>
      <c r="J7793" t="e">
        <f>INDEX([1]!Tabla1[DISTRITO],MATCH(Tabla5[[#This Row],[RUC]],[1]!Tabla1[RUC],0))</f>
        <v>#REF!</v>
      </c>
      <c r="K7793" t="str">
        <f>INDEX([1]BCLIENTES!H:H,MATCH(Tabla5[[#This Row],[RUC]],[1]BCLIENTES!A:A,0))</f>
        <v xml:space="preserve"> TAMBOPATA 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tr">
        <f>TEXT(Tabla5[[#This Row],[FECHA]],"MMM")</f>
        <v>Mar</v>
      </c>
      <c r="D7794" s="1" t="str">
        <f>TEXT(Tabla5[[#This Row],[FECHA]],"YYY")</f>
        <v>2025</v>
      </c>
      <c r="E7794" s="2" t="s">
        <v>143</v>
      </c>
      <c r="F7794" s="2" t="s">
        <v>7927</v>
      </c>
      <c r="G7794" s="2" t="s">
        <v>10002</v>
      </c>
      <c r="H7794">
        <v>20605458212</v>
      </c>
      <c r="I7794" t="str">
        <f>INDEX([1]BCLIENTES!B:B,MATCH(Tabla5[[#This Row],[RUC]],[1]BCLIENTES!A:A,0))</f>
        <v xml:space="preserve"> DYVAG PERU E.I.R.L.</v>
      </c>
      <c r="J7794" t="e">
        <f>INDEX([1]!Tabla1[DISTRITO],MATCH(Tabla5[[#This Row],[RUC]],[1]!Tabla1[RUC],0))</f>
        <v>#REF!</v>
      </c>
      <c r="K7794" t="str">
        <f>INDEX([1]BCLIENTES!H:H,MATCH(Tabla5[[#This Row],[RUC]],[1]BCLIENTES!A:A,0))</f>
        <v xml:space="preserve"> AREQUIPA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tr">
        <f>TEXT(Tabla5[[#This Row],[FECHA]],"MMM")</f>
        <v>Mar</v>
      </c>
      <c r="D7795" s="1" t="str">
        <f>TEXT(Tabla5[[#This Row],[FECHA]],"YYY")</f>
        <v>2025</v>
      </c>
      <c r="E7795" s="2" t="s">
        <v>143</v>
      </c>
      <c r="F7795" s="2" t="s">
        <v>7928</v>
      </c>
      <c r="G7795" s="2" t="s">
        <v>10003</v>
      </c>
      <c r="H7795">
        <v>20613324519</v>
      </c>
      <c r="I7795" t="str">
        <f>INDEX([1]BCLIENTES!B:B,MATCH(Tabla5[[#This Row],[RUC]],[1]BCLIENTES!A:A,0))</f>
        <v>JP ELECTRIC DEL PERU E.I.R.L.</v>
      </c>
      <c r="J7795" t="e">
        <f>INDEX([1]!Tabla1[DISTRITO],MATCH(Tabla5[[#This Row],[RUC]],[1]!Tabla1[RUC],0))</f>
        <v>#REF!</v>
      </c>
      <c r="K7795" t="str">
        <f>INDEX([1]BCLIENTES!H:H,MATCH(Tabla5[[#This Row],[RUC]],[1]BCLIENTES!A:A,0))</f>
        <v>LIMA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tr">
        <f>TEXT(Tabla5[[#This Row],[FECHA]],"MMM")</f>
        <v>Mar</v>
      </c>
      <c r="D7796" s="1" t="str">
        <f>TEXT(Tabla5[[#This Row],[FECHA]],"YYY")</f>
        <v>2025</v>
      </c>
      <c r="E7796" s="2" t="s">
        <v>143</v>
      </c>
      <c r="F7796" s="2" t="s">
        <v>7929</v>
      </c>
      <c r="G7796" s="2" t="s">
        <v>10002</v>
      </c>
      <c r="H7796">
        <v>10475543551</v>
      </c>
      <c r="I7796" t="str">
        <f>INDEX([1]BCLIENTES!B:B,MATCH(Tabla5[[#This Row],[RUC]],[1]BCLIENTES!A:A,0))</f>
        <v xml:space="preserve"> CORREDOR CHOQQUEMAMANI TEODORO</v>
      </c>
      <c r="J7796" t="e">
        <f>INDEX([1]!Tabla1[DISTRITO],MATCH(Tabla5[[#This Row],[RUC]],[1]!Tabla1[RUC],0))</f>
        <v>#REF!</v>
      </c>
      <c r="K7796" t="str">
        <f>INDEX([1]BCLIENTES!H:H,MATCH(Tabla5[[#This Row],[RUC]],[1]BCLIENTES!A:A,0))</f>
        <v xml:space="preserve"> AREQUIPA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tr">
        <f>TEXT(Tabla5[[#This Row],[FECHA]],"MMM")</f>
        <v>Mar</v>
      </c>
      <c r="D7797" s="1" t="str">
        <f>TEXT(Tabla5[[#This Row],[FECHA]],"YYY")</f>
        <v>2025</v>
      </c>
      <c r="E7797" s="2" t="s">
        <v>143</v>
      </c>
      <c r="F7797" s="2" t="s">
        <v>7930</v>
      </c>
      <c r="G7797" s="2" t="s">
        <v>10004</v>
      </c>
      <c r="H7797">
        <v>20601593140</v>
      </c>
      <c r="I7797" t="str">
        <f>INDEX([1]BCLIENTES!B:B,MATCH(Tabla5[[#This Row],[RUC]],[1]BCLIENTES!A:A,0))</f>
        <v xml:space="preserve"> CONSTRUCCION PLUS E.I.R.L.</v>
      </c>
      <c r="J7797" t="e">
        <f>INDEX([1]!Tabla1[DISTRITO],MATCH(Tabla5[[#This Row],[RUC]],[1]!Tabla1[RUC],0))</f>
        <v>#REF!</v>
      </c>
      <c r="K7797" t="str">
        <f>INDEX([1]BCLIENTES!H:H,MATCH(Tabla5[[#This Row],[RUC]],[1]BCLIENTES!A:A,0))</f>
        <v xml:space="preserve"> TRUJILLO 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tr">
        <f>TEXT(Tabla5[[#This Row],[FECHA]],"MMM")</f>
        <v>Mar</v>
      </c>
      <c r="D7798" s="1" t="str">
        <f>TEXT(Tabla5[[#This Row],[FECHA]],"YYY")</f>
        <v>2025</v>
      </c>
      <c r="E7798" s="2" t="s">
        <v>143</v>
      </c>
      <c r="F7798" s="2" t="s">
        <v>7931</v>
      </c>
      <c r="G7798" s="2" t="s">
        <v>9999</v>
      </c>
      <c r="H7798">
        <v>20607884189</v>
      </c>
      <c r="I7798" t="str">
        <f>INDEX([1]BCLIENTES!B:B,MATCH(Tabla5[[#This Row],[RUC]],[1]BCLIENTES!A:A,0))</f>
        <v xml:space="preserve"> CORPORACION FERREMAN S.A.C.</v>
      </c>
      <c r="J7798" t="e">
        <f>INDEX([1]!Tabla1[DISTRITO],MATCH(Tabla5[[#This Row],[RUC]],[1]!Tabla1[RUC],0))</f>
        <v>#REF!</v>
      </c>
      <c r="K7798" t="str">
        <f>INDEX([1]BCLIENTES!H:H,MATCH(Tabla5[[#This Row],[RUC]],[1]BCLIENTES!A:A,0))</f>
        <v xml:space="preserve"> CORONEL PORTILLO 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tr">
        <f>TEXT(Tabla5[[#This Row],[FECHA]],"MMM")</f>
        <v>Mar</v>
      </c>
      <c r="D7799" s="1" t="str">
        <f>TEXT(Tabla5[[#This Row],[FECHA]],"YYY")</f>
        <v>2025</v>
      </c>
      <c r="E7799" s="2" t="s">
        <v>143</v>
      </c>
      <c r="F7799" s="2" t="s">
        <v>7932</v>
      </c>
      <c r="G7799" s="2" t="s">
        <v>10003</v>
      </c>
      <c r="H7799">
        <v>20606183136</v>
      </c>
      <c r="I7799" t="str">
        <f>INDEX([1]BCLIENTES!B:B,MATCH(Tabla5[[#This Row],[RUC]],[1]BCLIENTES!A:A,0))</f>
        <v xml:space="preserve"> JP DISTRIBUCIONES Y SOLUCIONES ELECTRICAS E.I.R.L.</v>
      </c>
      <c r="J7799" t="e">
        <f>INDEX([1]!Tabla1[DISTRITO],MATCH(Tabla5[[#This Row],[RUC]],[1]!Tabla1[RUC],0))</f>
        <v>#REF!</v>
      </c>
      <c r="K7799" t="str">
        <f>INDEX([1]BCLIENTES!H:H,MATCH(Tabla5[[#This Row],[RUC]],[1]BCLIENTES!A:A,0))</f>
        <v xml:space="preserve"> LIMA 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tr">
        <f>TEXT(Tabla5[[#This Row],[FECHA]],"MMM")</f>
        <v>Mar</v>
      </c>
      <c r="D7800" s="1" t="str">
        <f>TEXT(Tabla5[[#This Row],[FECHA]],"YYY")</f>
        <v>2025</v>
      </c>
      <c r="E7800" s="2" t="s">
        <v>143</v>
      </c>
      <c r="F7800" s="2" t="s">
        <v>7933</v>
      </c>
      <c r="G7800" s="2" t="s">
        <v>10003</v>
      </c>
      <c r="H7800">
        <v>20601787700</v>
      </c>
      <c r="I7800" t="str">
        <f>INDEX([1]BCLIENTES!B:B,MATCH(Tabla5[[#This Row],[RUC]],[1]BCLIENTES!A:A,0))</f>
        <v xml:space="preserve"> IMPORTACIONES MIRALDI S.A.C.</v>
      </c>
      <c r="J7800" t="e">
        <f>INDEX([1]!Tabla1[DISTRITO],MATCH(Tabla5[[#This Row],[RUC]],[1]!Tabla1[RUC],0))</f>
        <v>#REF!</v>
      </c>
      <c r="K7800" t="str">
        <f>INDEX([1]BCLIENTES!H:H,MATCH(Tabla5[[#This Row],[RUC]],[1]BCLIENTES!A:A,0))</f>
        <v xml:space="preserve"> LIMA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tr">
        <f>TEXT(Tabla5[[#This Row],[FECHA]],"MMM")</f>
        <v>Mar</v>
      </c>
      <c r="D7801" s="1" t="str">
        <f>TEXT(Tabla5[[#This Row],[FECHA]],"YYY")</f>
        <v>2025</v>
      </c>
      <c r="E7801" s="2" t="s">
        <v>143</v>
      </c>
      <c r="F7801" s="2" t="s">
        <v>7934</v>
      </c>
      <c r="G7801" s="2" t="s">
        <v>10004</v>
      </c>
      <c r="H7801">
        <v>10472105278</v>
      </c>
      <c r="I7801" t="str">
        <f>INDEX([1]BCLIENTES!B:B,MATCH(Tabla5[[#This Row],[RUC]],[1]BCLIENTES!A:A,0))</f>
        <v xml:space="preserve"> PEREZ MANTILLA DIANA VANESSA</v>
      </c>
      <c r="J7801" t="e">
        <f>INDEX([1]!Tabla1[DISTRITO],MATCH(Tabla5[[#This Row],[RUC]],[1]!Tabla1[RUC],0))</f>
        <v>#REF!</v>
      </c>
      <c r="K7801" t="str">
        <f>INDEX([1]BCLIENTES!H:H,MATCH(Tabla5[[#This Row],[RUC]],[1]BCLIENTES!A:A,0))</f>
        <v xml:space="preserve"> TRUJILLO 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tr">
        <f>TEXT(Tabla5[[#This Row],[FECHA]],"MMM")</f>
        <v>Mar</v>
      </c>
      <c r="D7802" s="1" t="str">
        <f>TEXT(Tabla5[[#This Row],[FECHA]],"YYY")</f>
        <v>2025</v>
      </c>
      <c r="E7802" s="2" t="s">
        <v>143</v>
      </c>
      <c r="F7802" s="2" t="s">
        <v>7935</v>
      </c>
      <c r="G7802" s="2" t="s">
        <v>10004</v>
      </c>
      <c r="H7802">
        <v>10182157215</v>
      </c>
      <c r="I7802" t="str">
        <f>INDEX([1]BCLIENTES!B:B,MATCH(Tabla5[[#This Row],[RUC]],[1]BCLIENTES!A:A,0))</f>
        <v xml:space="preserve"> MANTILLA ALAYO LUISA FREDEZMINDA</v>
      </c>
      <c r="J7802" t="e">
        <f>INDEX([1]!Tabla1[DISTRITO],MATCH(Tabla5[[#This Row],[RUC]],[1]!Tabla1[RUC],0))</f>
        <v>#REF!</v>
      </c>
      <c r="K7802" t="str">
        <f>INDEX([1]BCLIENTES!H:H,MATCH(Tabla5[[#This Row],[RUC]],[1]BCLIENTES!A:A,0))</f>
        <v xml:space="preserve"> TRUJILLO 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tr">
        <f>TEXT(Tabla5[[#This Row],[FECHA]],"MMM")</f>
        <v>Mar</v>
      </c>
      <c r="D7803" s="1" t="str">
        <f>TEXT(Tabla5[[#This Row],[FECHA]],"YYY")</f>
        <v>2025</v>
      </c>
      <c r="E7803" s="2" t="s">
        <v>143</v>
      </c>
      <c r="F7803" s="2" t="s">
        <v>7936</v>
      </c>
      <c r="G7803" s="2" t="s">
        <v>10002</v>
      </c>
      <c r="H7803">
        <v>10467839395</v>
      </c>
      <c r="I7803" t="str">
        <f>INDEX([1]BCLIENTES!B:B,MATCH(Tabla5[[#This Row],[RUC]],[1]BCLIENTES!A:A,0))</f>
        <v xml:space="preserve"> RAMOS QUISPE ELIZABETH VICTORIA</v>
      </c>
      <c r="J7803" t="e">
        <f>INDEX([1]!Tabla1[DISTRITO],MATCH(Tabla5[[#This Row],[RUC]],[1]!Tabla1[RUC],0))</f>
        <v>#REF!</v>
      </c>
      <c r="K7803" t="str">
        <f>INDEX([1]BCLIENTES!H:H,MATCH(Tabla5[[#This Row],[RUC]],[1]BCLIENTES!A:A,0))</f>
        <v xml:space="preserve"> AREQUIPA 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tr">
        <f>TEXT(Tabla5[[#This Row],[FECHA]],"MMM")</f>
        <v>Mar</v>
      </c>
      <c r="D7804" s="1" t="str">
        <f>TEXT(Tabla5[[#This Row],[FECHA]],"YYY")</f>
        <v>2025</v>
      </c>
      <c r="E7804" s="2" t="s">
        <v>143</v>
      </c>
      <c r="F7804" s="2" t="s">
        <v>7937</v>
      </c>
      <c r="G7804" s="2" t="s">
        <v>10004</v>
      </c>
      <c r="H7804">
        <v>20483527234</v>
      </c>
      <c r="I7804" t="str">
        <f>INDEX([1]BCLIENTES!B:B,MATCH(Tabla5[[#This Row],[RUC]],[1]BCLIENTES!A:A,0))</f>
        <v xml:space="preserve"> CLAVIJO REPRESENTACIONES EIRL</v>
      </c>
      <c r="J7804" t="e">
        <f>INDEX([1]!Tabla1[DISTRITO],MATCH(Tabla5[[#This Row],[RUC]],[1]!Tabla1[RUC],0))</f>
        <v>#REF!</v>
      </c>
      <c r="K7804" t="str">
        <f>INDEX([1]BCLIENTES!H:H,MATCH(Tabla5[[#This Row],[RUC]],[1]BCLIENTES!A:A,0))</f>
        <v xml:space="preserve"> PIURA 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tr">
        <f>TEXT(Tabla5[[#This Row],[FECHA]],"MMM")</f>
        <v>Mar</v>
      </c>
      <c r="D7805" s="1" t="str">
        <f>TEXT(Tabla5[[#This Row],[FECHA]],"YYY")</f>
        <v>2025</v>
      </c>
      <c r="E7805" s="2" t="s">
        <v>143</v>
      </c>
      <c r="F7805" s="2" t="s">
        <v>7938</v>
      </c>
      <c r="G7805" s="2" t="s">
        <v>10002</v>
      </c>
      <c r="H7805">
        <v>20601467845</v>
      </c>
      <c r="I7805" t="str">
        <f>INDEX([1]BCLIENTES!B:B,MATCH(Tabla5[[#This Row],[RUC]],[1]BCLIENTES!A:A,0))</f>
        <v xml:space="preserve"> CORPORACION MIRANDA NUÑEZ E.I.R.L.</v>
      </c>
      <c r="J7805" t="e">
        <f>INDEX([1]!Tabla1[DISTRITO],MATCH(Tabla5[[#This Row],[RUC]],[1]!Tabla1[RUC],0))</f>
        <v>#REF!</v>
      </c>
      <c r="K7805" t="str">
        <f>INDEX([1]BCLIENTES!H:H,MATCH(Tabla5[[#This Row],[RUC]],[1]BCLIENTES!A:A,0))</f>
        <v xml:space="preserve"> AREQUIPA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tr">
        <f>TEXT(Tabla5[[#This Row],[FECHA]],"MMM")</f>
        <v>Mar</v>
      </c>
      <c r="D7806" s="1" t="str">
        <f>TEXT(Tabla5[[#This Row],[FECHA]],"YYY")</f>
        <v>2025</v>
      </c>
      <c r="E7806" s="2" t="s">
        <v>143</v>
      </c>
      <c r="F7806" s="2" t="s">
        <v>7939</v>
      </c>
      <c r="G7806" s="2" t="s">
        <v>10004</v>
      </c>
      <c r="H7806">
        <v>20480172150</v>
      </c>
      <c r="I7806" t="str">
        <f>INDEX([1]BCLIENTES!B:B,MATCH(Tabla5[[#This Row],[RUC]],[1]BCLIENTES!A:A,0))</f>
        <v xml:space="preserve"> LOPEZ Y CIA S.A.C.</v>
      </c>
      <c r="J7806" t="e">
        <f>INDEX([1]!Tabla1[DISTRITO],MATCH(Tabla5[[#This Row],[RUC]],[1]!Tabla1[RUC],0))</f>
        <v>#REF!</v>
      </c>
      <c r="K7806" t="str">
        <f>INDEX([1]BCLIENTES!H:H,MATCH(Tabla5[[#This Row],[RUC]],[1]BCLIENTES!A:A,0))</f>
        <v xml:space="preserve"> LIMA 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tr">
        <f>TEXT(Tabla5[[#This Row],[FECHA]],"MMM")</f>
        <v>Mar</v>
      </c>
      <c r="D7807" s="1" t="str">
        <f>TEXT(Tabla5[[#This Row],[FECHA]],"YYY")</f>
        <v>2025</v>
      </c>
      <c r="E7807" s="2" t="s">
        <v>143</v>
      </c>
      <c r="F7807" s="2" t="s">
        <v>7940</v>
      </c>
      <c r="G7807" s="2" t="s">
        <v>10004</v>
      </c>
      <c r="H7807">
        <v>20480172150</v>
      </c>
      <c r="I7807" t="str">
        <f>INDEX([1]BCLIENTES!B:B,MATCH(Tabla5[[#This Row],[RUC]],[1]BCLIENTES!A:A,0))</f>
        <v xml:space="preserve"> LOPEZ Y CIA S.A.C.</v>
      </c>
      <c r="J7807" t="e">
        <f>INDEX([1]!Tabla1[DISTRITO],MATCH(Tabla5[[#This Row],[RUC]],[1]!Tabla1[RUC],0))</f>
        <v>#REF!</v>
      </c>
      <c r="K7807" t="str">
        <f>INDEX([1]BCLIENTES!H:H,MATCH(Tabla5[[#This Row],[RUC]],[1]BCLIENTES!A:A,0))</f>
        <v xml:space="preserve"> LIMA 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tr">
        <f>TEXT(Tabla5[[#This Row],[FECHA]],"MMM")</f>
        <v>Mar</v>
      </c>
      <c r="D7808" s="1" t="str">
        <f>TEXT(Tabla5[[#This Row],[FECHA]],"YYY")</f>
        <v>2025</v>
      </c>
      <c r="E7808" s="2" t="s">
        <v>143</v>
      </c>
      <c r="F7808" s="2" t="s">
        <v>7941</v>
      </c>
      <c r="G7808" s="2" t="s">
        <v>10004</v>
      </c>
      <c r="H7808">
        <v>20480172150</v>
      </c>
      <c r="I7808" t="str">
        <f>INDEX([1]BCLIENTES!B:B,MATCH(Tabla5[[#This Row],[RUC]],[1]BCLIENTES!A:A,0))</f>
        <v xml:space="preserve"> LOPEZ Y CIA S.A.C.</v>
      </c>
      <c r="J7808" t="e">
        <f>INDEX([1]!Tabla1[DISTRITO],MATCH(Tabla5[[#This Row],[RUC]],[1]!Tabla1[RUC],0))</f>
        <v>#REF!</v>
      </c>
      <c r="K7808" t="str">
        <f>INDEX([1]BCLIENTES!H:H,MATCH(Tabla5[[#This Row],[RUC]],[1]BCLIENTES!A:A,0))</f>
        <v xml:space="preserve"> LIMA 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tr">
        <f>TEXT(Tabla5[[#This Row],[FECHA]],"MMM")</f>
        <v>Mar</v>
      </c>
      <c r="D7809" s="1" t="str">
        <f>TEXT(Tabla5[[#This Row],[FECHA]],"YYY")</f>
        <v>2025</v>
      </c>
      <c r="E7809" s="2" t="s">
        <v>143</v>
      </c>
      <c r="F7809" s="2" t="s">
        <v>7942</v>
      </c>
      <c r="G7809" s="2" t="s">
        <v>10004</v>
      </c>
      <c r="H7809">
        <v>20480172150</v>
      </c>
      <c r="I7809" t="str">
        <f>INDEX([1]BCLIENTES!B:B,MATCH(Tabla5[[#This Row],[RUC]],[1]BCLIENTES!A:A,0))</f>
        <v xml:space="preserve"> LOPEZ Y CIA S.A.C.</v>
      </c>
      <c r="J7809" t="e">
        <f>INDEX([1]!Tabla1[DISTRITO],MATCH(Tabla5[[#This Row],[RUC]],[1]!Tabla1[RUC],0))</f>
        <v>#REF!</v>
      </c>
      <c r="K7809" t="str">
        <f>INDEX([1]BCLIENTES!H:H,MATCH(Tabla5[[#This Row],[RUC]],[1]BCLIENTES!A:A,0))</f>
        <v xml:space="preserve"> LIMA 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tr">
        <f>TEXT(Tabla5[[#This Row],[FECHA]],"MMM")</f>
        <v>Mar</v>
      </c>
      <c r="D7810" s="1" t="str">
        <f>TEXT(Tabla5[[#This Row],[FECHA]],"YYY")</f>
        <v>2025</v>
      </c>
      <c r="E7810" s="2" t="s">
        <v>143</v>
      </c>
      <c r="F7810" s="2" t="s">
        <v>7943</v>
      </c>
      <c r="G7810" s="2" t="s">
        <v>10004</v>
      </c>
      <c r="H7810">
        <v>20483527234</v>
      </c>
      <c r="I7810" t="str">
        <f>INDEX([1]BCLIENTES!B:B,MATCH(Tabla5[[#This Row],[RUC]],[1]BCLIENTES!A:A,0))</f>
        <v xml:space="preserve"> CLAVIJO REPRESENTACIONES EIRL</v>
      </c>
      <c r="J7810" t="e">
        <f>INDEX([1]!Tabla1[DISTRITO],MATCH(Tabla5[[#This Row],[RUC]],[1]!Tabla1[RUC],0))</f>
        <v>#REF!</v>
      </c>
      <c r="K7810" t="str">
        <f>INDEX([1]BCLIENTES!H:H,MATCH(Tabla5[[#This Row],[RUC]],[1]BCLIENTES!A:A,0))</f>
        <v xml:space="preserve"> PIURA 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tr">
        <f>TEXT(Tabla5[[#This Row],[FECHA]],"MMM")</f>
        <v>Mar</v>
      </c>
      <c r="D7811" s="1" t="str">
        <f>TEXT(Tabla5[[#This Row],[FECHA]],"YYY")</f>
        <v>2025</v>
      </c>
      <c r="E7811" s="2" t="s">
        <v>143</v>
      </c>
      <c r="F7811" s="2" t="s">
        <v>7944</v>
      </c>
      <c r="G7811" s="2" t="s">
        <v>10004</v>
      </c>
      <c r="H7811">
        <v>20480172150</v>
      </c>
      <c r="I7811" t="str">
        <f>INDEX([1]BCLIENTES!B:B,MATCH(Tabla5[[#This Row],[RUC]],[1]BCLIENTES!A:A,0))</f>
        <v xml:space="preserve"> LOPEZ Y CIA S.A.C.</v>
      </c>
      <c r="J7811" t="e">
        <f>INDEX([1]!Tabla1[DISTRITO],MATCH(Tabla5[[#This Row],[RUC]],[1]!Tabla1[RUC],0))</f>
        <v>#REF!</v>
      </c>
      <c r="K7811" t="str">
        <f>INDEX([1]BCLIENTES!H:H,MATCH(Tabla5[[#This Row],[RUC]],[1]BCLIENTES!A:A,0))</f>
        <v xml:space="preserve"> LIMA 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tr">
        <f>TEXT(Tabla5[[#This Row],[FECHA]],"MMM")</f>
        <v>Mar</v>
      </c>
      <c r="D7812" s="1" t="str">
        <f>TEXT(Tabla5[[#This Row],[FECHA]],"YYY")</f>
        <v>2025</v>
      </c>
      <c r="E7812" s="2" t="s">
        <v>143</v>
      </c>
      <c r="F7812" s="2" t="s">
        <v>7945</v>
      </c>
      <c r="G7812" s="2" t="s">
        <v>10004</v>
      </c>
      <c r="H7812">
        <v>20480172150</v>
      </c>
      <c r="I7812" t="str">
        <f>INDEX([1]BCLIENTES!B:B,MATCH(Tabla5[[#This Row],[RUC]],[1]BCLIENTES!A:A,0))</f>
        <v xml:space="preserve"> LOPEZ Y CIA S.A.C.</v>
      </c>
      <c r="J7812" t="e">
        <f>INDEX([1]!Tabla1[DISTRITO],MATCH(Tabla5[[#This Row],[RUC]],[1]!Tabla1[RUC],0))</f>
        <v>#REF!</v>
      </c>
      <c r="K7812" t="str">
        <f>INDEX([1]BCLIENTES!H:H,MATCH(Tabla5[[#This Row],[RUC]],[1]BCLIENTES!A:A,0))</f>
        <v xml:space="preserve"> LIMA 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tr">
        <f>TEXT(Tabla5[[#This Row],[FECHA]],"MMM")</f>
        <v>Mar</v>
      </c>
      <c r="D7813" s="1" t="str">
        <f>TEXT(Tabla5[[#This Row],[FECHA]],"YYY")</f>
        <v>2025</v>
      </c>
      <c r="E7813" s="2" t="s">
        <v>143</v>
      </c>
      <c r="F7813" s="2" t="s">
        <v>7946</v>
      </c>
      <c r="G7813" s="2" t="s">
        <v>10002</v>
      </c>
      <c r="H7813">
        <v>20608208136</v>
      </c>
      <c r="I7813" t="str">
        <f>INDEX([1]BCLIENTES!B:B,MATCH(Tabla5[[#This Row],[RUC]],[1]BCLIENTES!A:A,0))</f>
        <v xml:space="preserve"> ELECTROCENTRO PERU E.I.R.L.</v>
      </c>
      <c r="J7813" t="e">
        <f>INDEX([1]!Tabla1[DISTRITO],MATCH(Tabla5[[#This Row],[RUC]],[1]!Tabla1[RUC],0))</f>
        <v>#REF!</v>
      </c>
      <c r="K7813" t="str">
        <f>INDEX([1]BCLIENTES!H:H,MATCH(Tabla5[[#This Row],[RUC]],[1]BCLIENTES!A:A,0))</f>
        <v xml:space="preserve"> AREQUIPA 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tr">
        <f>TEXT(Tabla5[[#This Row],[FECHA]],"MMM")</f>
        <v>Mar</v>
      </c>
      <c r="D7814" s="1" t="str">
        <f>TEXT(Tabla5[[#This Row],[FECHA]],"YYY")</f>
        <v>2025</v>
      </c>
      <c r="E7814" s="2" t="s">
        <v>143</v>
      </c>
      <c r="F7814" s="2" t="s">
        <v>7947</v>
      </c>
      <c r="G7814" s="2" t="s">
        <v>10006</v>
      </c>
      <c r="H7814">
        <v>20434822468</v>
      </c>
      <c r="I7814" t="str">
        <f>INDEX([1]BCLIENTES!B:B,MATCH(Tabla5[[#This Row],[RUC]],[1]BCLIENTES!A:A,0))</f>
        <v xml:space="preserve"> I ALTAGRACIA PERU S.A.C.</v>
      </c>
      <c r="J7814" t="e">
        <f>INDEX([1]!Tabla1[DISTRITO],MATCH(Tabla5[[#This Row],[RUC]],[1]!Tabla1[RUC],0))</f>
        <v>#REF!</v>
      </c>
      <c r="K7814" t="str">
        <f>INDEX([1]BCLIENTES!H:H,MATCH(Tabla5[[#This Row],[RUC]],[1]BCLIENTES!A:A,0))</f>
        <v xml:space="preserve"> AREQUIPA 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tr">
        <f>TEXT(Tabla5[[#This Row],[FECHA]],"MMM")</f>
        <v>Mar</v>
      </c>
      <c r="D7815" s="1" t="str">
        <f>TEXT(Tabla5[[#This Row],[FECHA]],"YYY")</f>
        <v>2025</v>
      </c>
      <c r="E7815" s="2" t="s">
        <v>143</v>
      </c>
      <c r="F7815" s="2" t="s">
        <v>7948</v>
      </c>
      <c r="G7815" s="2" t="s">
        <v>10004</v>
      </c>
      <c r="H7815">
        <v>20480172150</v>
      </c>
      <c r="I7815" t="str">
        <f>INDEX([1]BCLIENTES!B:B,MATCH(Tabla5[[#This Row],[RUC]],[1]BCLIENTES!A:A,0))</f>
        <v xml:space="preserve"> LOPEZ Y CIA S.A.C.</v>
      </c>
      <c r="J7815" t="e">
        <f>INDEX([1]!Tabla1[DISTRITO],MATCH(Tabla5[[#This Row],[RUC]],[1]!Tabla1[RUC],0))</f>
        <v>#REF!</v>
      </c>
      <c r="K7815" t="str">
        <f>INDEX([1]BCLIENTES!H:H,MATCH(Tabla5[[#This Row],[RUC]],[1]BCLIENTES!A:A,0))</f>
        <v xml:space="preserve"> LIMA 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tr">
        <f>TEXT(Tabla5[[#This Row],[FECHA]],"MMM")</f>
        <v>Mar</v>
      </c>
      <c r="D7816" s="1" t="str">
        <f>TEXT(Tabla5[[#This Row],[FECHA]],"YYY")</f>
        <v>2025</v>
      </c>
      <c r="E7816" s="2" t="s">
        <v>143</v>
      </c>
      <c r="F7816" s="2" t="s">
        <v>7949</v>
      </c>
      <c r="G7816" s="2" t="s">
        <v>10004</v>
      </c>
      <c r="H7816">
        <v>10026120026</v>
      </c>
      <c r="I7816" t="str">
        <f>INDEX([1]BCLIENTES!B:B,MATCH(Tabla5[[#This Row],[RUC]],[1]BCLIENTES!A:A,0))</f>
        <v xml:space="preserve"> BURGOS SAAVEDRA FRANCISCO JAVIER</v>
      </c>
      <c r="J7816" t="e">
        <f>INDEX([1]!Tabla1[DISTRITO],MATCH(Tabla5[[#This Row],[RUC]],[1]!Tabla1[RUC],0))</f>
        <v>#REF!</v>
      </c>
      <c r="K7816" t="str">
        <f>INDEX([1]BCLIENTES!H:H,MATCH(Tabla5[[#This Row],[RUC]],[1]BCLIENTES!A:A,0))</f>
        <v xml:space="preserve"> PIURA 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tr">
        <f>TEXT(Tabla5[[#This Row],[FECHA]],"MMM")</f>
        <v>Mar</v>
      </c>
      <c r="D7817" s="1" t="str">
        <f>TEXT(Tabla5[[#This Row],[FECHA]],"YYY")</f>
        <v>2025</v>
      </c>
      <c r="E7817" s="2" t="s">
        <v>143</v>
      </c>
      <c r="F7817" s="2" t="s">
        <v>7950</v>
      </c>
      <c r="G7817" s="2" t="s">
        <v>10004</v>
      </c>
      <c r="H7817">
        <v>20609019019</v>
      </c>
      <c r="I7817" t="str">
        <f>INDEX([1]BCLIENTES!B:B,MATCH(Tabla5[[#This Row],[RUC]],[1]BCLIENTES!A:A,0))</f>
        <v xml:space="preserve"> INDUSTRIAS ELECTRICAS V &amp; L S.A.C.</v>
      </c>
      <c r="J7817" t="e">
        <f>INDEX([1]!Tabla1[DISTRITO],MATCH(Tabla5[[#This Row],[RUC]],[1]!Tabla1[RUC],0))</f>
        <v>#REF!</v>
      </c>
      <c r="K7817" t="str">
        <f>INDEX([1]BCLIENTES!H:H,MATCH(Tabla5[[#This Row],[RUC]],[1]BCLIENTES!A:A,0))</f>
        <v xml:space="preserve"> TRUJILLO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tr">
        <f>TEXT(Tabla5[[#This Row],[FECHA]],"MMM")</f>
        <v>Mar</v>
      </c>
      <c r="D7818" s="1" t="str">
        <f>TEXT(Tabla5[[#This Row],[FECHA]],"YYY")</f>
        <v>2025</v>
      </c>
      <c r="E7818" s="2" t="s">
        <v>143</v>
      </c>
      <c r="F7818" s="2" t="s">
        <v>7951</v>
      </c>
      <c r="G7818" s="2" t="s">
        <v>10004</v>
      </c>
      <c r="H7818">
        <v>20603319223</v>
      </c>
      <c r="I7818" t="str">
        <f>INDEX([1]BCLIENTES!B:B,MATCH(Tabla5[[#This Row],[RUC]],[1]BCLIENTES!A:A,0))</f>
        <v xml:space="preserve"> FERRETERIA VILLEGAS E.I.R.L.</v>
      </c>
      <c r="J7818" t="e">
        <f>INDEX([1]!Tabla1[DISTRITO],MATCH(Tabla5[[#This Row],[RUC]],[1]!Tabla1[RUC],0))</f>
        <v>#REF!</v>
      </c>
      <c r="K7818" t="str">
        <f>INDEX([1]BCLIENTES!H:H,MATCH(Tabla5[[#This Row],[RUC]],[1]BCLIENTES!A:A,0))</f>
        <v xml:space="preserve"> JAEN 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tr">
        <f>TEXT(Tabla5[[#This Row],[FECHA]],"MMM")</f>
        <v>Mar</v>
      </c>
      <c r="D7819" s="1" t="str">
        <f>TEXT(Tabla5[[#This Row],[FECHA]],"YYY")</f>
        <v>2025</v>
      </c>
      <c r="E7819" s="2" t="s">
        <v>143</v>
      </c>
      <c r="F7819" s="2" t="s">
        <v>7952</v>
      </c>
      <c r="G7819" s="2" t="s">
        <v>10004</v>
      </c>
      <c r="H7819">
        <v>10761683379</v>
      </c>
      <c r="I7819" t="str">
        <f>INDEX([1]BCLIENTES!B:B,MATCH(Tabla5[[#This Row],[RUC]],[1]BCLIENTES!A:A,0))</f>
        <v xml:space="preserve"> GUERRERO CORDOVA MERCEDES INES</v>
      </c>
      <c r="J7819" t="e">
        <f>INDEX([1]!Tabla1[DISTRITO],MATCH(Tabla5[[#This Row],[RUC]],[1]!Tabla1[RUC],0))</f>
        <v>#REF!</v>
      </c>
      <c r="K7819" t="str">
        <f>INDEX([1]BCLIENTES!H:H,MATCH(Tabla5[[#This Row],[RUC]],[1]BCLIENTES!A:A,0))</f>
        <v xml:space="preserve"> PIURA 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tr">
        <f>TEXT(Tabla5[[#This Row],[FECHA]],"MMM")</f>
        <v>Mar</v>
      </c>
      <c r="D7820" s="1" t="str">
        <f>TEXT(Tabla5[[#This Row],[FECHA]],"YYY")</f>
        <v>2025</v>
      </c>
      <c r="E7820" s="2" t="s">
        <v>143</v>
      </c>
      <c r="F7820" s="2" t="s">
        <v>7953</v>
      </c>
      <c r="G7820" s="2" t="s">
        <v>10004</v>
      </c>
      <c r="H7820">
        <v>20603617895</v>
      </c>
      <c r="I7820" t="str">
        <f>INDEX([1]BCLIENTES!B:B,MATCH(Tabla5[[#This Row],[RUC]],[1]BCLIENTES!A:A,0))</f>
        <v xml:space="preserve"> VASCOMDI COMPANY S.A.C.</v>
      </c>
      <c r="J7820" t="e">
        <f>INDEX([1]!Tabla1[DISTRITO],MATCH(Tabla5[[#This Row],[RUC]],[1]!Tabla1[RUC],0))</f>
        <v>#REF!</v>
      </c>
      <c r="K7820" t="str">
        <f>INDEX([1]BCLIENTES!H:H,MATCH(Tabla5[[#This Row],[RUC]],[1]BCLIENTES!A:A,0))</f>
        <v xml:space="preserve"> CHICLAYO 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tr">
        <f>TEXT(Tabla5[[#This Row],[FECHA]],"MMM")</f>
        <v>Mar</v>
      </c>
      <c r="D7821" s="1" t="str">
        <f>TEXT(Tabla5[[#This Row],[FECHA]],"YYY")</f>
        <v>2025</v>
      </c>
      <c r="E7821" s="2" t="s">
        <v>143</v>
      </c>
      <c r="F7821" s="2" t="s">
        <v>7954</v>
      </c>
      <c r="G7821" s="2" t="s">
        <v>10004</v>
      </c>
      <c r="H7821">
        <v>20172321004</v>
      </c>
      <c r="I7821" t="str">
        <f>INDEX([1]BCLIENTES!B:B,MATCH(Tabla5[[#This Row],[RUC]],[1]BCLIENTES!A:A,0))</f>
        <v xml:space="preserve"> JUSTINIANO SOTO VILLANUEVA S.R.L.</v>
      </c>
      <c r="J7821" t="e">
        <f>INDEX([1]!Tabla1[DISTRITO],MATCH(Tabla5[[#This Row],[RUC]],[1]!Tabla1[RUC],0))</f>
        <v>#REF!</v>
      </c>
      <c r="K7821" t="str">
        <f>INDEX([1]BCLIENTES!H:H,MATCH(Tabla5[[#This Row],[RUC]],[1]BCLIENTES!A:A,0))</f>
        <v xml:space="preserve"> LIMA 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tr">
        <f>TEXT(Tabla5[[#This Row],[FECHA]],"MMM")</f>
        <v>Mar</v>
      </c>
      <c r="D7822" s="1" t="str">
        <f>TEXT(Tabla5[[#This Row],[FECHA]],"YYY")</f>
        <v>2025</v>
      </c>
      <c r="E7822" s="2" t="s">
        <v>143</v>
      </c>
      <c r="F7822" s="2" t="s">
        <v>7955</v>
      </c>
      <c r="G7822" s="2" t="s">
        <v>9999</v>
      </c>
      <c r="H7822">
        <v>10411485817</v>
      </c>
      <c r="I7822" t="str">
        <f>INDEX([1]BCLIENTES!B:B,MATCH(Tabla5[[#This Row],[RUC]],[1]BCLIENTES!A:A,0))</f>
        <v xml:space="preserve"> YANASUPO QUISPE SERGIO</v>
      </c>
      <c r="J7822" t="e">
        <f>INDEX([1]!Tabla1[DISTRITO],MATCH(Tabla5[[#This Row],[RUC]],[1]!Tabla1[RUC],0))</f>
        <v>#REF!</v>
      </c>
      <c r="K7822" t="str">
        <f>INDEX([1]BCLIENTES!H:H,MATCH(Tabla5[[#This Row],[RUC]],[1]BCLIENTES!A:A,0))</f>
        <v xml:space="preserve"> HUAMANGA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tr">
        <f>TEXT(Tabla5[[#This Row],[FECHA]],"MMM")</f>
        <v>Mar</v>
      </c>
      <c r="D7823" s="1" t="str">
        <f>TEXT(Tabla5[[#This Row],[FECHA]],"YYY")</f>
        <v>2025</v>
      </c>
      <c r="E7823" s="2" t="s">
        <v>143</v>
      </c>
      <c r="F7823" s="2" t="s">
        <v>7956</v>
      </c>
      <c r="G7823" s="2" t="s">
        <v>10003</v>
      </c>
      <c r="H7823">
        <v>10238869523</v>
      </c>
      <c r="I7823" t="str">
        <f>INDEX([1]BCLIENTES!B:B,MATCH(Tabla5[[#This Row],[RUC]],[1]BCLIENTES!A:A,0))</f>
        <v xml:space="preserve"> CARREÑO DELGADO ROSA LINA</v>
      </c>
      <c r="J7823" t="e">
        <f>INDEX([1]!Tabla1[DISTRITO],MATCH(Tabla5[[#This Row],[RUC]],[1]!Tabla1[RUC],0))</f>
        <v>#REF!</v>
      </c>
      <c r="K7823" t="str">
        <f>INDEX([1]BCLIENTES!H:H,MATCH(Tabla5[[#This Row],[RUC]],[1]BCLIENTES!A:A,0))</f>
        <v xml:space="preserve"> TRUJILLO 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tr">
        <f>TEXT(Tabla5[[#This Row],[FECHA]],"MMM")</f>
        <v>Mar</v>
      </c>
      <c r="D7824" s="1" t="str">
        <f>TEXT(Tabla5[[#This Row],[FECHA]],"YYY")</f>
        <v>2025</v>
      </c>
      <c r="E7824" s="2" t="s">
        <v>143</v>
      </c>
      <c r="F7824" s="2" t="s">
        <v>7957</v>
      </c>
      <c r="G7824" s="2" t="s">
        <v>10004</v>
      </c>
      <c r="H7824">
        <v>20601364116</v>
      </c>
      <c r="I7824" t="str">
        <f>INDEX([1]BCLIENTES!B:B,MATCH(Tabla5[[#This Row],[RUC]],[1]BCLIENTES!A:A,0))</f>
        <v>COMERCIAL CHRISTOPHER EL CHINO E.I.R.L.</v>
      </c>
      <c r="J7824" t="e">
        <f>INDEX([1]!Tabla1[DISTRITO],MATCH(Tabla5[[#This Row],[RUC]],[1]!Tabla1[RUC],0))</f>
        <v>#REF!</v>
      </c>
      <c r="K7824" t="str">
        <f>INDEX([1]BCLIENTES!H:H,MATCH(Tabla5[[#This Row],[RUC]],[1]BCLIENTES!A:A,0))</f>
        <v>CHICLAYO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tr">
        <f>TEXT(Tabla5[[#This Row],[FECHA]],"MMM")</f>
        <v>Mar</v>
      </c>
      <c r="D7825" s="1" t="str">
        <f>TEXT(Tabla5[[#This Row],[FECHA]],"YYY")</f>
        <v>2025</v>
      </c>
      <c r="E7825" s="2" t="s">
        <v>143</v>
      </c>
      <c r="F7825" s="2" t="s">
        <v>7958</v>
      </c>
      <c r="G7825" s="2" t="s">
        <v>10002</v>
      </c>
      <c r="H7825">
        <v>20453866191</v>
      </c>
      <c r="I7825" t="str">
        <f>INDEX([1]BCLIENTES!B:B,MATCH(Tabla5[[#This Row],[RUC]],[1]BCLIENTES!A:A,0))</f>
        <v xml:space="preserve"> IMPORTACIONES Y REPRESENTACIONES UNIVERSO S.A.C.</v>
      </c>
      <c r="J7825" t="e">
        <f>INDEX([1]!Tabla1[DISTRITO],MATCH(Tabla5[[#This Row],[RUC]],[1]!Tabla1[RUC],0))</f>
        <v>#REF!</v>
      </c>
      <c r="K7825" t="str">
        <f>INDEX([1]BCLIENTES!H:H,MATCH(Tabla5[[#This Row],[RUC]],[1]BCLIENTES!A:A,0))</f>
        <v xml:space="preserve"> AREQUIPA 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tr">
        <f>TEXT(Tabla5[[#This Row],[FECHA]],"MMM")</f>
        <v>Mar</v>
      </c>
      <c r="D7826" s="1" t="str">
        <f>TEXT(Tabla5[[#This Row],[FECHA]],"YYY")</f>
        <v>2025</v>
      </c>
      <c r="E7826" s="2" t="s">
        <v>143</v>
      </c>
      <c r="F7826" s="2" t="s">
        <v>7959</v>
      </c>
      <c r="G7826" s="2" t="s">
        <v>10004</v>
      </c>
      <c r="H7826">
        <v>20608160478</v>
      </c>
      <c r="I7826" t="str">
        <f>INDEX([1]BCLIENTES!B:B,MATCH(Tabla5[[#This Row],[RUC]],[1]BCLIENTES!A:A,0))</f>
        <v xml:space="preserve"> J &amp; L FERREXPRESS S.A.C.</v>
      </c>
      <c r="J7826" t="e">
        <f>INDEX([1]!Tabla1[DISTRITO],MATCH(Tabla5[[#This Row],[RUC]],[1]!Tabla1[RUC],0))</f>
        <v>#REF!</v>
      </c>
      <c r="K7826" t="str">
        <f>INDEX([1]BCLIENTES!H:H,MATCH(Tabla5[[#This Row],[RUC]],[1]BCLIENTES!A:A,0))</f>
        <v xml:space="preserve"> CHICLAYO 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tr">
        <f>TEXT(Tabla5[[#This Row],[FECHA]],"MMM")</f>
        <v>Mar</v>
      </c>
      <c r="D7827" s="1" t="str">
        <f>TEXT(Tabla5[[#This Row],[FECHA]],"YYY")</f>
        <v>2025</v>
      </c>
      <c r="E7827" s="2" t="s">
        <v>143</v>
      </c>
      <c r="F7827" s="2" t="s">
        <v>7960</v>
      </c>
      <c r="G7827" s="2" t="s">
        <v>10004</v>
      </c>
      <c r="H7827">
        <v>20609542871</v>
      </c>
      <c r="I7827" t="str">
        <f>INDEX([1]BCLIENTES!B:B,MATCH(Tabla5[[#This Row],[RUC]],[1]BCLIENTES!A:A,0))</f>
        <v xml:space="preserve"> ILUMINACIONES D'CARLOS 2022 E.I.R.L.</v>
      </c>
      <c r="J7827" t="e">
        <f>INDEX([1]!Tabla1[DISTRITO],MATCH(Tabla5[[#This Row],[RUC]],[1]!Tabla1[RUC],0))</f>
        <v>#REF!</v>
      </c>
      <c r="K7827" t="str">
        <f>INDEX([1]BCLIENTES!H:H,MATCH(Tabla5[[#This Row],[RUC]],[1]BCLIENTES!A:A,0))</f>
        <v xml:space="preserve"> CHICLAYO 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tr">
        <f>TEXT(Tabla5[[#This Row],[FECHA]],"MMM")</f>
        <v>Mar</v>
      </c>
      <c r="D7828" s="1" t="str">
        <f>TEXT(Tabla5[[#This Row],[FECHA]],"YYY")</f>
        <v>2025</v>
      </c>
      <c r="E7828" s="2" t="s">
        <v>143</v>
      </c>
      <c r="F7828" s="2" t="s">
        <v>7961</v>
      </c>
      <c r="G7828" s="2" t="s">
        <v>10003</v>
      </c>
      <c r="H7828">
        <v>20613324519</v>
      </c>
      <c r="I7828" t="str">
        <f>INDEX([1]BCLIENTES!B:B,MATCH(Tabla5[[#This Row],[RUC]],[1]BCLIENTES!A:A,0))</f>
        <v>JP ELECTRIC DEL PERU E.I.R.L.</v>
      </c>
      <c r="J7828" t="e">
        <f>INDEX([1]!Tabla1[DISTRITO],MATCH(Tabla5[[#This Row],[RUC]],[1]!Tabla1[RUC],0))</f>
        <v>#REF!</v>
      </c>
      <c r="K7828" t="str">
        <f>INDEX([1]BCLIENTES!H:H,MATCH(Tabla5[[#This Row],[RUC]],[1]BCLIENTES!A:A,0))</f>
        <v>LIMA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tr">
        <f>TEXT(Tabla5[[#This Row],[FECHA]],"MMM")</f>
        <v>Mar</v>
      </c>
      <c r="D7829" s="1" t="str">
        <f>TEXT(Tabla5[[#This Row],[FECHA]],"YYY")</f>
        <v>2025</v>
      </c>
      <c r="E7829" s="2" t="s">
        <v>143</v>
      </c>
      <c r="F7829" s="2" t="s">
        <v>7962</v>
      </c>
      <c r="G7829" s="2" t="s">
        <v>10003</v>
      </c>
      <c r="H7829">
        <v>10238869523</v>
      </c>
      <c r="I7829" t="str">
        <f>INDEX([1]BCLIENTES!B:B,MATCH(Tabla5[[#This Row],[RUC]],[1]BCLIENTES!A:A,0))</f>
        <v xml:space="preserve"> CARREÑO DELGADO ROSA LINA</v>
      </c>
      <c r="J7829" t="e">
        <f>INDEX([1]!Tabla1[DISTRITO],MATCH(Tabla5[[#This Row],[RUC]],[1]!Tabla1[RUC],0))</f>
        <v>#REF!</v>
      </c>
      <c r="K7829" t="str">
        <f>INDEX([1]BCLIENTES!H:H,MATCH(Tabla5[[#This Row],[RUC]],[1]BCLIENTES!A:A,0))</f>
        <v xml:space="preserve"> TRUJILLO 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tr">
        <f>TEXT(Tabla5[[#This Row],[FECHA]],"MMM")</f>
        <v>Mar</v>
      </c>
      <c r="D7830" s="1" t="str">
        <f>TEXT(Tabla5[[#This Row],[FECHA]],"YYY")</f>
        <v>2025</v>
      </c>
      <c r="E7830" s="2" t="s">
        <v>143</v>
      </c>
      <c r="F7830" s="2" t="s">
        <v>7963</v>
      </c>
      <c r="G7830" s="2" t="s">
        <v>10002</v>
      </c>
      <c r="H7830">
        <v>20605458212</v>
      </c>
      <c r="I7830" t="str">
        <f>INDEX([1]BCLIENTES!B:B,MATCH(Tabla5[[#This Row],[RUC]],[1]BCLIENTES!A:A,0))</f>
        <v xml:space="preserve"> DYVAG PERU E.I.R.L.</v>
      </c>
      <c r="J7830" t="e">
        <f>INDEX([1]!Tabla1[DISTRITO],MATCH(Tabla5[[#This Row],[RUC]],[1]!Tabla1[RUC],0))</f>
        <v>#REF!</v>
      </c>
      <c r="K7830" t="str">
        <f>INDEX([1]BCLIENTES!H:H,MATCH(Tabla5[[#This Row],[RUC]],[1]BCLIENTES!A:A,0))</f>
        <v xml:space="preserve"> AREQUIPA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tr">
        <f>TEXT(Tabla5[[#This Row],[FECHA]],"MMM")</f>
        <v>Mar</v>
      </c>
      <c r="D7831" s="1" t="str">
        <f>TEXT(Tabla5[[#This Row],[FECHA]],"YYY")</f>
        <v>2025</v>
      </c>
      <c r="E7831" s="2" t="s">
        <v>143</v>
      </c>
      <c r="F7831" s="2" t="s">
        <v>7964</v>
      </c>
      <c r="G7831" s="2" t="s">
        <v>10004</v>
      </c>
      <c r="H7831">
        <v>20602853803</v>
      </c>
      <c r="I7831" t="str">
        <f>INDEX([1]BCLIENTES!B:B,MATCH(Tabla5[[#This Row],[RUC]],[1]BCLIENTES!A:A,0))</f>
        <v xml:space="preserve"> INVERSIONES D'LILY E.I.R.L.</v>
      </c>
      <c r="J7831" t="e">
        <f>INDEX([1]!Tabla1[DISTRITO],MATCH(Tabla5[[#This Row],[RUC]],[1]!Tabla1[RUC],0))</f>
        <v>#REF!</v>
      </c>
      <c r="K7831" t="str">
        <f>INDEX([1]BCLIENTES!H:H,MATCH(Tabla5[[#This Row],[RUC]],[1]BCLIENTES!A:A,0))</f>
        <v xml:space="preserve"> CHICLAYO 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tr">
        <f>TEXT(Tabla5[[#This Row],[FECHA]],"MMM")</f>
        <v>Mar</v>
      </c>
      <c r="D7832" s="1" t="str">
        <f>TEXT(Tabla5[[#This Row],[FECHA]],"YYY")</f>
        <v>2025</v>
      </c>
      <c r="E7832" s="2" t="s">
        <v>143</v>
      </c>
      <c r="F7832" s="2" t="s">
        <v>7965</v>
      </c>
      <c r="G7832" s="2" t="s">
        <v>10004</v>
      </c>
      <c r="H7832">
        <v>20612444405</v>
      </c>
      <c r="I7832" t="str">
        <f>INDEX([1]BCLIENTES!B:B,MATCH(Tabla5[[#This Row],[RUC]],[1]BCLIENTES!A:A,0))</f>
        <v xml:space="preserve"> COMERCIAL FERRETERA L &amp; M S.A.C</v>
      </c>
      <c r="J7832" t="e">
        <f>INDEX([1]!Tabla1[DISTRITO],MATCH(Tabla5[[#This Row],[RUC]],[1]!Tabla1[RUC],0))</f>
        <v>#REF!</v>
      </c>
      <c r="K7832" t="str">
        <f>INDEX([1]BCLIENTES!H:H,MATCH(Tabla5[[#This Row],[RUC]],[1]BCLIENTES!A:A,0))</f>
        <v xml:space="preserve"> CHICLAYO 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tr">
        <f>TEXT(Tabla5[[#This Row],[FECHA]],"MMM")</f>
        <v>Mar</v>
      </c>
      <c r="D7833" s="1" t="str">
        <f>TEXT(Tabla5[[#This Row],[FECHA]],"YYY")</f>
        <v>2025</v>
      </c>
      <c r="E7833" s="2" t="s">
        <v>143</v>
      </c>
      <c r="F7833" s="2" t="s">
        <v>7966</v>
      </c>
      <c r="G7833" s="2" t="s">
        <v>10004</v>
      </c>
      <c r="H7833">
        <v>10167978130</v>
      </c>
      <c r="I7833" t="str">
        <f>INDEX([1]BCLIENTES!B:B,MATCH(Tabla5[[#This Row],[RUC]],[1]BCLIENTES!A:A,0))</f>
        <v xml:space="preserve"> BENAVIDES CASTRO STALIN OMAR</v>
      </c>
      <c r="J7833" t="e">
        <f>INDEX([1]!Tabla1[DISTRITO],MATCH(Tabla5[[#This Row],[RUC]],[1]!Tabla1[RUC],0))</f>
        <v>#REF!</v>
      </c>
      <c r="K7833" t="str">
        <f>INDEX([1]BCLIENTES!H:H,MATCH(Tabla5[[#This Row],[RUC]],[1]BCLIENTES!A:A,0))</f>
        <v xml:space="preserve"> CHICLAYO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tr">
        <f>TEXT(Tabla5[[#This Row],[FECHA]],"MMM")</f>
        <v>Mar</v>
      </c>
      <c r="D7834" s="1" t="str">
        <f>TEXT(Tabla5[[#This Row],[FECHA]],"YYY")</f>
        <v>2025</v>
      </c>
      <c r="E7834" s="2" t="s">
        <v>143</v>
      </c>
      <c r="F7834" s="2" t="s">
        <v>7967</v>
      </c>
      <c r="G7834" s="2" t="s">
        <v>10002</v>
      </c>
      <c r="H7834">
        <v>20601589771</v>
      </c>
      <c r="I7834" t="str">
        <f>INDEX([1]BCLIENTES!B:B,MATCH(Tabla5[[#This Row],[RUC]],[1]BCLIENTES!A:A,0))</f>
        <v xml:space="preserve"> DAKOTA ILUMINACIONES E.I.R.L</v>
      </c>
      <c r="J7834" t="e">
        <f>INDEX([1]!Tabla1[DISTRITO],MATCH(Tabla5[[#This Row],[RUC]],[1]!Tabla1[RUC],0))</f>
        <v>#REF!</v>
      </c>
      <c r="K7834" t="str">
        <f>INDEX([1]BCLIENTES!H:H,MATCH(Tabla5[[#This Row],[RUC]],[1]BCLIENTES!A:A,0))</f>
        <v xml:space="preserve"> CUSCO 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tr">
        <f>TEXT(Tabla5[[#This Row],[FECHA]],"MMM")</f>
        <v>Mar</v>
      </c>
      <c r="D7835" s="1" t="str">
        <f>TEXT(Tabla5[[#This Row],[FECHA]],"YYY")</f>
        <v>2025</v>
      </c>
      <c r="E7835" s="2" t="s">
        <v>143</v>
      </c>
      <c r="F7835" s="2" t="s">
        <v>7968</v>
      </c>
      <c r="G7835" s="2" t="s">
        <v>10002</v>
      </c>
      <c r="H7835">
        <v>20447642701</v>
      </c>
      <c r="I7835" t="str">
        <f>INDEX([1]BCLIENTES!B:B,MATCH(Tabla5[[#This Row],[RUC]],[1]BCLIENTES!A:A,0))</f>
        <v xml:space="preserve"> GLOBAL IMPORTACIONES S.A.C.</v>
      </c>
      <c r="J7835" t="e">
        <f>INDEX([1]!Tabla1[DISTRITO],MATCH(Tabla5[[#This Row],[RUC]],[1]!Tabla1[RUC],0))</f>
        <v>#REF!</v>
      </c>
      <c r="K7835" t="str">
        <f>INDEX([1]BCLIENTES!H:H,MATCH(Tabla5[[#This Row],[RUC]],[1]BCLIENTES!A:A,0))</f>
        <v xml:space="preserve"> AREQUIPA 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tr">
        <f>TEXT(Tabla5[[#This Row],[FECHA]],"MMM")</f>
        <v>Mar</v>
      </c>
      <c r="D7836" s="1" t="str">
        <f>TEXT(Tabla5[[#This Row],[FECHA]],"YYY")</f>
        <v>2025</v>
      </c>
      <c r="E7836" s="2" t="s">
        <v>143</v>
      </c>
      <c r="F7836" s="2" t="s">
        <v>7969</v>
      </c>
      <c r="G7836" s="2" t="s">
        <v>10004</v>
      </c>
      <c r="H7836">
        <v>10761683379</v>
      </c>
      <c r="I7836" t="str">
        <f>INDEX([1]BCLIENTES!B:B,MATCH(Tabla5[[#This Row],[RUC]],[1]BCLIENTES!A:A,0))</f>
        <v xml:space="preserve"> GUERRERO CORDOVA MERCEDES INES</v>
      </c>
      <c r="J7836" t="e">
        <f>INDEX([1]!Tabla1[DISTRITO],MATCH(Tabla5[[#This Row],[RUC]],[1]!Tabla1[RUC],0))</f>
        <v>#REF!</v>
      </c>
      <c r="K7836" t="str">
        <f>INDEX([1]BCLIENTES!H:H,MATCH(Tabla5[[#This Row],[RUC]],[1]BCLIENTES!A:A,0))</f>
        <v xml:space="preserve"> PIURA 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tr">
        <f>TEXT(Tabla5[[#This Row],[FECHA]],"MMM")</f>
        <v>Mar</v>
      </c>
      <c r="D7837" s="1" t="str">
        <f>TEXT(Tabla5[[#This Row],[FECHA]],"YYY")</f>
        <v>2025</v>
      </c>
      <c r="E7837" s="2" t="s">
        <v>143</v>
      </c>
      <c r="F7837" s="2" t="s">
        <v>7970</v>
      </c>
      <c r="G7837" s="2" t="s">
        <v>10004</v>
      </c>
      <c r="H7837">
        <v>20600177631</v>
      </c>
      <c r="I7837" t="str">
        <f>INDEX([1]BCLIENTES!B:B,MATCH(Tabla5[[#This Row],[RUC]],[1]BCLIENTES!A:A,0))</f>
        <v xml:space="preserve"> CONSTRUCCION Y COMERCIO GRUPO 3C S.R.L.</v>
      </c>
      <c r="J7837" t="e">
        <f>INDEX([1]!Tabla1[DISTRITO],MATCH(Tabla5[[#This Row],[RUC]],[1]!Tabla1[RUC],0))</f>
        <v>#REF!</v>
      </c>
      <c r="K7837" t="str">
        <f>INDEX([1]BCLIENTES!H:H,MATCH(Tabla5[[#This Row],[RUC]],[1]BCLIENTES!A:A,0))</f>
        <v xml:space="preserve"> TRUJILLO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tr">
        <f>TEXT(Tabla5[[#This Row],[FECHA]],"MMM")</f>
        <v>Mar</v>
      </c>
      <c r="D7838" s="1" t="str">
        <f>TEXT(Tabla5[[#This Row],[FECHA]],"YYY")</f>
        <v>2025</v>
      </c>
      <c r="E7838" s="2" t="s">
        <v>143</v>
      </c>
      <c r="F7838" s="2" t="s">
        <v>7971</v>
      </c>
      <c r="G7838" s="2" t="s">
        <v>10002</v>
      </c>
      <c r="H7838">
        <v>10401629365</v>
      </c>
      <c r="I7838" t="str">
        <f>INDEX([1]BCLIENTES!B:B,MATCH(Tabla5[[#This Row],[RUC]],[1]BCLIENTES!A:A,0))</f>
        <v xml:space="preserve"> PEREA LAYME CRISTHIAN ROBERTH</v>
      </c>
      <c r="J7838" t="e">
        <f>INDEX([1]!Tabla1[DISTRITO],MATCH(Tabla5[[#This Row],[RUC]],[1]!Tabla1[RUC],0))</f>
        <v>#REF!</v>
      </c>
      <c r="K7838" t="str">
        <f>INDEX([1]BCLIENTES!H:H,MATCH(Tabla5[[#This Row],[RUC]],[1]BCLIENTES!A:A,0))</f>
        <v xml:space="preserve"> TACNA 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tr">
        <f>TEXT(Tabla5[[#This Row],[FECHA]],"MMM")</f>
        <v>Mar</v>
      </c>
      <c r="D7839" s="1" t="str">
        <f>TEXT(Tabla5[[#This Row],[FECHA]],"YYY")</f>
        <v>2025</v>
      </c>
      <c r="E7839" s="2" t="s">
        <v>143</v>
      </c>
      <c r="F7839" s="2" t="s">
        <v>7972</v>
      </c>
      <c r="G7839" s="2" t="s">
        <v>9999</v>
      </c>
      <c r="H7839">
        <v>10411485817</v>
      </c>
      <c r="I7839" t="str">
        <f>INDEX([1]BCLIENTES!B:B,MATCH(Tabla5[[#This Row],[RUC]],[1]BCLIENTES!A:A,0))</f>
        <v xml:space="preserve"> YANASUPO QUISPE SERGIO</v>
      </c>
      <c r="J7839" t="e">
        <f>INDEX([1]!Tabla1[DISTRITO],MATCH(Tabla5[[#This Row],[RUC]],[1]!Tabla1[RUC],0))</f>
        <v>#REF!</v>
      </c>
      <c r="K7839" t="str">
        <f>INDEX([1]BCLIENTES!H:H,MATCH(Tabla5[[#This Row],[RUC]],[1]BCLIENTES!A:A,0))</f>
        <v xml:space="preserve"> HUAMANGA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tr">
        <f>TEXT(Tabla5[[#This Row],[FECHA]],"MMM")</f>
        <v>Mar</v>
      </c>
      <c r="D7840" s="1" t="str">
        <f>TEXT(Tabla5[[#This Row],[FECHA]],"YYY")</f>
        <v>2025</v>
      </c>
      <c r="E7840" s="2" t="s">
        <v>143</v>
      </c>
      <c r="F7840" s="2" t="s">
        <v>7973</v>
      </c>
      <c r="G7840" s="2" t="s">
        <v>10002</v>
      </c>
      <c r="H7840">
        <v>20539539214</v>
      </c>
      <c r="I7840" t="str">
        <f>INDEX([1]BCLIENTES!B:B,MATCH(Tabla5[[#This Row],[RUC]],[1]BCLIENTES!A:A,0))</f>
        <v xml:space="preserve"> COMERCIAL IMFESUR E.I.R.L.</v>
      </c>
      <c r="J7840" t="e">
        <f>INDEX([1]!Tabla1[DISTRITO],MATCH(Tabla5[[#This Row],[RUC]],[1]!Tabla1[RUC],0))</f>
        <v>#REF!</v>
      </c>
      <c r="K7840" t="str">
        <f>INDEX([1]BCLIENTES!H:H,MATCH(Tabla5[[#This Row],[RUC]],[1]BCLIENTES!A:A,0))</f>
        <v xml:space="preserve"> AREQUIPA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tr">
        <f>TEXT(Tabla5[[#This Row],[FECHA]],"MMM")</f>
        <v>Mar</v>
      </c>
      <c r="D7841" s="1" t="str">
        <f>TEXT(Tabla5[[#This Row],[FECHA]],"YYY")</f>
        <v>2025</v>
      </c>
      <c r="E7841" s="2" t="s">
        <v>143</v>
      </c>
      <c r="F7841" s="2" t="s">
        <v>7974</v>
      </c>
      <c r="G7841" s="2" t="s">
        <v>10003</v>
      </c>
      <c r="H7841">
        <v>20604916772</v>
      </c>
      <c r="I7841" t="str">
        <f>INDEX([1]BCLIENTES!B:B,MATCH(Tabla5[[#This Row],[RUC]],[1]BCLIENTES!A:A,0))</f>
        <v xml:space="preserve"> ABA COMPANY SOCIEDAD ANONIMA CERRADA - ABA COMPANY S.A.C.</v>
      </c>
      <c r="J7841" t="e">
        <f>INDEX([1]!Tabla1[DISTRITO],MATCH(Tabla5[[#This Row],[RUC]],[1]!Tabla1[RUC],0))</f>
        <v>#REF!</v>
      </c>
      <c r="K7841" t="str">
        <f>INDEX([1]BCLIENTES!H:H,MATCH(Tabla5[[#This Row],[RUC]],[1]BCLIENTES!A:A,0))</f>
        <v xml:space="preserve"> TRUJILLO 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tr">
        <f>TEXT(Tabla5[[#This Row],[FECHA]],"MMM")</f>
        <v>Mar</v>
      </c>
      <c r="D7842" s="1" t="str">
        <f>TEXT(Tabla5[[#This Row],[FECHA]],"YYY")</f>
        <v>2025</v>
      </c>
      <c r="E7842" s="2" t="s">
        <v>143</v>
      </c>
      <c r="F7842" s="2" t="s">
        <v>7975</v>
      </c>
      <c r="G7842" s="2" t="s">
        <v>10003</v>
      </c>
      <c r="H7842">
        <v>20604916772</v>
      </c>
      <c r="I7842" t="str">
        <f>INDEX([1]BCLIENTES!B:B,MATCH(Tabla5[[#This Row],[RUC]],[1]BCLIENTES!A:A,0))</f>
        <v xml:space="preserve"> ABA COMPANY SOCIEDAD ANONIMA CERRADA - ABA COMPANY S.A.C.</v>
      </c>
      <c r="J7842" t="e">
        <f>INDEX([1]!Tabla1[DISTRITO],MATCH(Tabla5[[#This Row],[RUC]],[1]!Tabla1[RUC],0))</f>
        <v>#REF!</v>
      </c>
      <c r="K7842" t="str">
        <f>INDEX([1]BCLIENTES!H:H,MATCH(Tabla5[[#This Row],[RUC]],[1]BCLIENTES!A:A,0))</f>
        <v xml:space="preserve"> TRUJILLO 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tr">
        <f>TEXT(Tabla5[[#This Row],[FECHA]],"MMM")</f>
        <v>Mar</v>
      </c>
      <c r="D7843" s="1" t="str">
        <f>TEXT(Tabla5[[#This Row],[FECHA]],"YYY")</f>
        <v>2025</v>
      </c>
      <c r="E7843" s="2" t="s">
        <v>143</v>
      </c>
      <c r="F7843" s="2" t="s">
        <v>7976</v>
      </c>
      <c r="G7843" s="2" t="s">
        <v>10003</v>
      </c>
      <c r="H7843">
        <v>20604916772</v>
      </c>
      <c r="I7843" t="str">
        <f>INDEX([1]BCLIENTES!B:B,MATCH(Tabla5[[#This Row],[RUC]],[1]BCLIENTES!A:A,0))</f>
        <v xml:space="preserve"> ABA COMPANY SOCIEDAD ANONIMA CERRADA - ABA COMPANY S.A.C.</v>
      </c>
      <c r="J7843" t="e">
        <f>INDEX([1]!Tabla1[DISTRITO],MATCH(Tabla5[[#This Row],[RUC]],[1]!Tabla1[RUC],0))</f>
        <v>#REF!</v>
      </c>
      <c r="K7843" t="str">
        <f>INDEX([1]BCLIENTES!H:H,MATCH(Tabla5[[#This Row],[RUC]],[1]BCLIENTES!A:A,0))</f>
        <v xml:space="preserve"> TRUJILLO 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tr">
        <f>TEXT(Tabla5[[#This Row],[FECHA]],"MMM")</f>
        <v>Mar</v>
      </c>
      <c r="D7844" s="1" t="str">
        <f>TEXT(Tabla5[[#This Row],[FECHA]],"YYY")</f>
        <v>2025</v>
      </c>
      <c r="E7844" s="2" t="s">
        <v>143</v>
      </c>
      <c r="F7844" s="2" t="s">
        <v>7977</v>
      </c>
      <c r="G7844" s="2" t="s">
        <v>10002</v>
      </c>
      <c r="H7844">
        <v>20455247447</v>
      </c>
      <c r="I7844" t="str">
        <f>INDEX([1]BCLIENTES!B:B,MATCH(Tabla5[[#This Row],[RUC]],[1]BCLIENTES!A:A,0))</f>
        <v xml:space="preserve"> DISTRIBUCIONES Y REPRESENTACIONES SANTA MARIA S.A.C.</v>
      </c>
      <c r="J7844" t="e">
        <f>INDEX([1]!Tabla1[DISTRITO],MATCH(Tabla5[[#This Row],[RUC]],[1]!Tabla1[RUC],0))</f>
        <v>#REF!</v>
      </c>
      <c r="K7844" t="str">
        <f>INDEX([1]BCLIENTES!H:H,MATCH(Tabla5[[#This Row],[RUC]],[1]BCLIENTES!A:A,0))</f>
        <v xml:space="preserve"> AREQUIPA 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tr">
        <f>TEXT(Tabla5[[#This Row],[FECHA]],"MMM")</f>
        <v>Mar</v>
      </c>
      <c r="D7845" s="1" t="str">
        <f>TEXT(Tabla5[[#This Row],[FECHA]],"YYY")</f>
        <v>2025</v>
      </c>
      <c r="E7845" s="2" t="s">
        <v>143</v>
      </c>
      <c r="F7845" s="2" t="s">
        <v>7978</v>
      </c>
      <c r="G7845" s="2" t="s">
        <v>10004</v>
      </c>
      <c r="H7845">
        <v>20559587185</v>
      </c>
      <c r="I7845" t="str">
        <f>INDEX([1]BCLIENTES!B:B,MATCH(Tabla5[[#This Row],[RUC]],[1]BCLIENTES!A:A,0))</f>
        <v xml:space="preserve"> DISTRIBUIDORA ROYER S.A.C.</v>
      </c>
      <c r="J7845" t="e">
        <f>INDEX([1]!Tabla1[DISTRITO],MATCH(Tabla5[[#This Row],[RUC]],[1]!Tabla1[RUC],0))</f>
        <v>#REF!</v>
      </c>
      <c r="K7845" t="str">
        <f>INDEX([1]BCLIENTES!H:H,MATCH(Tabla5[[#This Row],[RUC]],[1]BCLIENTES!A:A,0))</f>
        <v xml:space="preserve"> TRUJILLO 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tr">
        <f>TEXT(Tabla5[[#This Row],[FECHA]],"MMM")</f>
        <v>Mar</v>
      </c>
      <c r="D7846" s="1" t="str">
        <f>TEXT(Tabla5[[#This Row],[FECHA]],"YYY")</f>
        <v>2025</v>
      </c>
      <c r="E7846" s="2" t="s">
        <v>143</v>
      </c>
      <c r="F7846" s="2" t="s">
        <v>7979</v>
      </c>
      <c r="G7846" s="2" t="s">
        <v>10006</v>
      </c>
      <c r="H7846">
        <v>20527319766</v>
      </c>
      <c r="I7846" t="str">
        <f>INDEX([1]BCLIENTES!B:B,MATCH(Tabla5[[#This Row],[RUC]],[1]BCLIENTES!A:A,0))</f>
        <v xml:space="preserve"> MANUFACTURAS ELECTRICAS Y SANITARIAS EMPRESA INDIVIDUAL DE RESPONSABLIDAD LIMITADA</v>
      </c>
      <c r="J7846" t="e">
        <f>INDEX([1]!Tabla1[DISTRITO],MATCH(Tabla5[[#This Row],[RUC]],[1]!Tabla1[RUC],0))</f>
        <v>#REF!</v>
      </c>
      <c r="K7846" t="str">
        <f>INDEX([1]BCLIENTES!H:H,MATCH(Tabla5[[#This Row],[RUC]],[1]BCLIENTES!A:A,0))</f>
        <v xml:space="preserve"> CUSCO 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tr">
        <f>TEXT(Tabla5[[#This Row],[FECHA]],"MMM")</f>
        <v>Mar</v>
      </c>
      <c r="D7847" s="1" t="str">
        <f>TEXT(Tabla5[[#This Row],[FECHA]],"YYY")</f>
        <v>2025</v>
      </c>
      <c r="E7847" s="2" t="s">
        <v>143</v>
      </c>
      <c r="F7847" s="2" t="s">
        <v>7980</v>
      </c>
      <c r="G7847" s="2" t="s">
        <v>9999</v>
      </c>
      <c r="H7847">
        <v>20610117873</v>
      </c>
      <c r="I7847" t="str">
        <f>INDEX([1]BCLIENTES!B:B,MATCH(Tabla5[[#This Row],[RUC]],[1]BCLIENTES!A:A,0))</f>
        <v>FM ILUMINACION E.I.R.L.</v>
      </c>
      <c r="J7847" t="e">
        <f>INDEX([1]!Tabla1[DISTRITO],MATCH(Tabla5[[#This Row],[RUC]],[1]!Tabla1[RUC],0))</f>
        <v>#REF!</v>
      </c>
      <c r="K7847" t="str">
        <f>INDEX([1]BCLIENTES!H:H,MATCH(Tabla5[[#This Row],[RUC]],[1]BCLIENTES!A:A,0))</f>
        <v>HUANCAYO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tr">
        <f>TEXT(Tabla5[[#This Row],[FECHA]],"MMM")</f>
        <v>Mar</v>
      </c>
      <c r="D7848" s="1" t="str">
        <f>TEXT(Tabla5[[#This Row],[FECHA]],"YYY")</f>
        <v>2025</v>
      </c>
      <c r="E7848" s="2" t="s">
        <v>143</v>
      </c>
      <c r="F7848" s="2" t="s">
        <v>7981</v>
      </c>
      <c r="G7848" s="2" t="s">
        <v>10003</v>
      </c>
      <c r="H7848">
        <v>20601787700</v>
      </c>
      <c r="I7848" t="str">
        <f>INDEX([1]BCLIENTES!B:B,MATCH(Tabla5[[#This Row],[RUC]],[1]BCLIENTES!A:A,0))</f>
        <v xml:space="preserve"> IMPORTACIONES MIRALDI S.A.C.</v>
      </c>
      <c r="J7848" t="e">
        <f>INDEX([1]!Tabla1[DISTRITO],MATCH(Tabla5[[#This Row],[RUC]],[1]!Tabla1[RUC],0))</f>
        <v>#REF!</v>
      </c>
      <c r="K7848" t="str">
        <f>INDEX([1]BCLIENTES!H:H,MATCH(Tabla5[[#This Row],[RUC]],[1]BCLIENTES!A:A,0))</f>
        <v xml:space="preserve"> LIMA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tr">
        <f>TEXT(Tabla5[[#This Row],[FECHA]],"MMM")</f>
        <v>Mar</v>
      </c>
      <c r="D7849" s="1" t="str">
        <f>TEXT(Tabla5[[#This Row],[FECHA]],"YYY")</f>
        <v>2025</v>
      </c>
      <c r="E7849" s="2" t="s">
        <v>143</v>
      </c>
      <c r="F7849" s="2" t="s">
        <v>7982</v>
      </c>
      <c r="G7849" s="2" t="s">
        <v>10002</v>
      </c>
      <c r="H7849">
        <v>20600004311</v>
      </c>
      <c r="I7849" t="str">
        <f>INDEX([1]BCLIENTES!B:B,MATCH(Tabla5[[#This Row],[RUC]],[1]BCLIENTES!A:A,0))</f>
        <v xml:space="preserve"> ILUMINACIONES PAREDES EMPRESA INDIVIDUAL DE RESPONSABILIDAD LIMITADA -ILUPAR E.I.R.L.</v>
      </c>
      <c r="J7849" t="e">
        <f>INDEX([1]!Tabla1[DISTRITO],MATCH(Tabla5[[#This Row],[RUC]],[1]!Tabla1[RUC],0))</f>
        <v>#REF!</v>
      </c>
      <c r="K7849" t="str">
        <f>INDEX([1]BCLIENTES!H:H,MATCH(Tabla5[[#This Row],[RUC]],[1]BCLIENTES!A:A,0))</f>
        <v xml:space="preserve"> TACNA 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tr">
        <f>TEXT(Tabla5[[#This Row],[FECHA]],"MMM")</f>
        <v>Mar</v>
      </c>
      <c r="D7850" s="1" t="str">
        <f>TEXT(Tabla5[[#This Row],[FECHA]],"YYY")</f>
        <v>2025</v>
      </c>
      <c r="E7850" s="2" t="s">
        <v>143</v>
      </c>
      <c r="F7850" s="2" t="s">
        <v>7983</v>
      </c>
      <c r="G7850" s="2" t="s">
        <v>10004</v>
      </c>
      <c r="H7850">
        <v>10425901597</v>
      </c>
      <c r="I7850" t="str">
        <f>INDEX([1]BCLIENTES!B:B,MATCH(Tabla5[[#This Row],[RUC]],[1]BCLIENTES!A:A,0))</f>
        <v xml:space="preserve"> MEZA GARCIA SANTOS MARISOL</v>
      </c>
      <c r="J7850" t="e">
        <f>INDEX([1]!Tabla1[DISTRITO],MATCH(Tabla5[[#This Row],[RUC]],[1]!Tabla1[RUC],0))</f>
        <v>#REF!</v>
      </c>
      <c r="K7850" t="str">
        <f>INDEX([1]BCLIENTES!H:H,MATCH(Tabla5[[#This Row],[RUC]],[1]BCLIENTES!A:A,0))</f>
        <v xml:space="preserve"> TRUJILLO 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tr">
        <f>TEXT(Tabla5[[#This Row],[FECHA]],"MMM")</f>
        <v>Mar</v>
      </c>
      <c r="D7851" s="1" t="str">
        <f>TEXT(Tabla5[[#This Row],[FECHA]],"YYY")</f>
        <v>2025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tr">
        <f>INDEX([1]BCLIENTES!B:B,MATCH(Tabla5[[#This Row],[RUC]],[1]BCLIENTES!A:A,0))</f>
        <v>INDUSTRIAS ELECTROMECANICAS Y MONTAJES E.I.R.L.</v>
      </c>
      <c r="J7851" t="e">
        <f>INDEX([1]!Tabla1[DISTRITO],MATCH(Tabla5[[#This Row],[RUC]],[1]!Tabla1[RUC],0))</f>
        <v>#REF!</v>
      </c>
      <c r="K7851" t="str">
        <f>INDEX([1]BCLIENTES!H:H,MATCH(Tabla5[[#This Row],[RUC]],[1]BCLIENTES!A:A,0))</f>
        <v>CHICLAYO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tr">
        <f>TEXT(Tabla5[[#This Row],[FECHA]],"MMM")</f>
        <v>Mar</v>
      </c>
      <c r="D7852" s="1" t="str">
        <f>TEXT(Tabla5[[#This Row],[FECHA]],"YYY")</f>
        <v>2025</v>
      </c>
      <c r="E7852" s="2" t="s">
        <v>143</v>
      </c>
      <c r="F7852" s="2" t="s">
        <v>7985</v>
      </c>
      <c r="G7852" s="2" t="s">
        <v>9999</v>
      </c>
      <c r="H7852">
        <v>20603482531</v>
      </c>
      <c r="I7852" t="str">
        <f>INDEX([1]BCLIENTES!B:B,MATCH(Tabla5[[#This Row],[RUC]],[1]BCLIENTES!A:A,0))</f>
        <v xml:space="preserve"> ILUMINACIONES HOBAB SOCIEDAD ANONIMA CERRADA - ILUMINACIONES HOBAB S.A.C.</v>
      </c>
      <c r="J7852" t="e">
        <f>INDEX([1]!Tabla1[DISTRITO],MATCH(Tabla5[[#This Row],[RUC]],[1]!Tabla1[RUC],0))</f>
        <v>#REF!</v>
      </c>
      <c r="K7852" t="str">
        <f>INDEX([1]BCLIENTES!H:H,MATCH(Tabla5[[#This Row],[RUC]],[1]BCLIENTES!A:A,0))</f>
        <v xml:space="preserve"> HUANCAYO 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tr">
        <f>TEXT(Tabla5[[#This Row],[FECHA]],"MMM")</f>
        <v>Mar</v>
      </c>
      <c r="D7853" s="1" t="str">
        <f>TEXT(Tabla5[[#This Row],[FECHA]],"YYY")</f>
        <v>2025</v>
      </c>
      <c r="E7853" s="2" t="s">
        <v>143</v>
      </c>
      <c r="F7853" s="2" t="s">
        <v>7986</v>
      </c>
      <c r="G7853" s="2" t="s">
        <v>9999</v>
      </c>
      <c r="H7853">
        <v>20603482531</v>
      </c>
      <c r="I7853" t="str">
        <f>INDEX([1]BCLIENTES!B:B,MATCH(Tabla5[[#This Row],[RUC]],[1]BCLIENTES!A:A,0))</f>
        <v xml:space="preserve"> ILUMINACIONES HOBAB SOCIEDAD ANONIMA CERRADA - ILUMINACIONES HOBAB S.A.C.</v>
      </c>
      <c r="J7853" t="e">
        <f>INDEX([1]!Tabla1[DISTRITO],MATCH(Tabla5[[#This Row],[RUC]],[1]!Tabla1[RUC],0))</f>
        <v>#REF!</v>
      </c>
      <c r="K7853" t="str">
        <f>INDEX([1]BCLIENTES!H:H,MATCH(Tabla5[[#This Row],[RUC]],[1]BCLIENTES!A:A,0))</f>
        <v xml:space="preserve"> HUANCAYO 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tr">
        <f>TEXT(Tabla5[[#This Row],[FECHA]],"MMM")</f>
        <v>Mar</v>
      </c>
      <c r="D7854" s="1" t="str">
        <f>TEXT(Tabla5[[#This Row],[FECHA]],"YYY")</f>
        <v>2025</v>
      </c>
      <c r="E7854" s="2" t="s">
        <v>143</v>
      </c>
      <c r="F7854" s="2" t="s">
        <v>7987</v>
      </c>
      <c r="G7854" s="2" t="s">
        <v>10002</v>
      </c>
      <c r="H7854">
        <v>10430082847</v>
      </c>
      <c r="I7854" t="str">
        <f>INDEX([1]BCLIENTES!B:B,MATCH(Tabla5[[#This Row],[RUC]],[1]BCLIENTES!A:A,0))</f>
        <v xml:space="preserve"> CONDORI QUISPE VILMA</v>
      </c>
      <c r="J7854" t="e">
        <f>INDEX([1]!Tabla1[DISTRITO],MATCH(Tabla5[[#This Row],[RUC]],[1]!Tabla1[RUC],0))</f>
        <v>#REF!</v>
      </c>
      <c r="K7854" t="str">
        <f>INDEX([1]BCLIENTES!H:H,MATCH(Tabla5[[#This Row],[RUC]],[1]BCLIENTES!A:A,0))</f>
        <v xml:space="preserve"> TACNA 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tr">
        <f>TEXT(Tabla5[[#This Row],[FECHA]],"MMM")</f>
        <v>Mar</v>
      </c>
      <c r="D7855" s="1" t="str">
        <f>TEXT(Tabla5[[#This Row],[FECHA]],"YYY")</f>
        <v>2025</v>
      </c>
      <c r="E7855" s="2" t="s">
        <v>143</v>
      </c>
      <c r="F7855" s="2" t="s">
        <v>7988</v>
      </c>
      <c r="G7855" s="2" t="s">
        <v>10002</v>
      </c>
      <c r="H7855">
        <v>20532342911</v>
      </c>
      <c r="I7855" t="str">
        <f>INDEX([1]BCLIENTES!B:B,MATCH(Tabla5[[#This Row],[RUC]],[1]BCLIENTES!A:A,0))</f>
        <v xml:space="preserve"> CENTRO DE ILUMINACIONES ROJESAN SOCIEDAD COMERCIAL DE RESPONSABILIDAD LIMITADA</v>
      </c>
      <c r="J7855" t="e">
        <f>INDEX([1]!Tabla1[DISTRITO],MATCH(Tabla5[[#This Row],[RUC]],[1]!Tabla1[RUC],0))</f>
        <v>#REF!</v>
      </c>
      <c r="K7855" t="str">
        <f>INDEX([1]BCLIENTES!H:H,MATCH(Tabla5[[#This Row],[RUC]],[1]BCLIENTES!A:A,0))</f>
        <v xml:space="preserve"> MARISCAL NIETO 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tr">
        <f>TEXT(Tabla5[[#This Row],[FECHA]],"MMM")</f>
        <v>Mar</v>
      </c>
      <c r="D7856" s="1" t="str">
        <f>TEXT(Tabla5[[#This Row],[FECHA]],"YYY")</f>
        <v>2025</v>
      </c>
      <c r="E7856" s="2" t="s">
        <v>143</v>
      </c>
      <c r="F7856" s="2" t="s">
        <v>7989</v>
      </c>
      <c r="G7856" s="2" t="s">
        <v>10006</v>
      </c>
      <c r="H7856">
        <v>10477231310</v>
      </c>
      <c r="I7856" t="str">
        <f>INDEX([1]BCLIENTES!B:B,MATCH(Tabla5[[#This Row],[RUC]],[1]BCLIENTES!A:A,0))</f>
        <v xml:space="preserve"> BENITO ANAHUA LUIS ALBERTO</v>
      </c>
      <c r="J7856" t="e">
        <f>INDEX([1]!Tabla1[DISTRITO],MATCH(Tabla5[[#This Row],[RUC]],[1]!Tabla1[RUC],0))</f>
        <v>#REF!</v>
      </c>
      <c r="K7856" t="str">
        <f>INDEX([1]BCLIENTES!H:H,MATCH(Tabla5[[#This Row],[RUC]],[1]BCLIENTES!A:A,0))</f>
        <v xml:space="preserve"> TAMBOPATA 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tr">
        <f>TEXT(Tabla5[[#This Row],[FECHA]],"MMM")</f>
        <v>Mar</v>
      </c>
      <c r="D7857" s="1" t="str">
        <f>TEXT(Tabla5[[#This Row],[FECHA]],"YYY")</f>
        <v>2025</v>
      </c>
      <c r="E7857" s="2" t="s">
        <v>143</v>
      </c>
      <c r="F7857" s="2" t="s">
        <v>7990</v>
      </c>
      <c r="G7857" s="2" t="s">
        <v>9999</v>
      </c>
      <c r="H7857">
        <v>20568769792</v>
      </c>
      <c r="I7857" t="str">
        <f>INDEX([1]BCLIENTES!B:B,MATCH(Tabla5[[#This Row],[RUC]],[1]BCLIENTES!A:A,0))</f>
        <v xml:space="preserve"> ELECTRO FERRETERA MIFER E.I.R.L</v>
      </c>
      <c r="J7857" t="e">
        <f>INDEX([1]!Tabla1[DISTRITO],MATCH(Tabla5[[#This Row],[RUC]],[1]!Tabla1[RUC],0))</f>
        <v>#REF!</v>
      </c>
      <c r="K7857" t="str">
        <f>INDEX([1]BCLIENTES!H:H,MATCH(Tabla5[[#This Row],[RUC]],[1]BCLIENTES!A:A,0))</f>
        <v xml:space="preserve"> HUANCAYO 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tr">
        <f>TEXT(Tabla5[[#This Row],[FECHA]],"MMM")</f>
        <v>Mar</v>
      </c>
      <c r="D7858" s="1" t="str">
        <f>TEXT(Tabla5[[#This Row],[FECHA]],"YYY")</f>
        <v>2025</v>
      </c>
      <c r="E7858" s="2" t="s">
        <v>143</v>
      </c>
      <c r="F7858" s="2" t="s">
        <v>7991</v>
      </c>
      <c r="G7858" s="2" t="s">
        <v>10006</v>
      </c>
      <c r="H7858">
        <v>20602261051</v>
      </c>
      <c r="I7858" t="str">
        <f>INDEX([1]BCLIENTES!B:B,MATCH(Tabla5[[#This Row],[RUC]],[1]BCLIENTES!A:A,0))</f>
        <v>CORPORACION BRADLEY MERCANTIL EMPRESA INDIVIDUAL DE RESPONSABILIDAD LIMITADA</v>
      </c>
      <c r="J7858" t="e">
        <f>INDEX([1]!Tabla1[DISTRITO],MATCH(Tabla5[[#This Row],[RUC]],[1]!Tabla1[RUC],0))</f>
        <v>#REF!</v>
      </c>
      <c r="K7858" t="str">
        <f>INDEX([1]BCLIENTES!H:H,MATCH(Tabla5[[#This Row],[RUC]],[1]BCLIENTES!A:A,0))</f>
        <v>JULICA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tr">
        <f>TEXT(Tabla5[[#This Row],[FECHA]],"MMM")</f>
        <v>Mar</v>
      </c>
      <c r="D7859" s="1" t="str">
        <f>TEXT(Tabla5[[#This Row],[FECHA]],"YYY")</f>
        <v>2025</v>
      </c>
      <c r="E7859" s="2" t="s">
        <v>143</v>
      </c>
      <c r="F7859" s="2" t="s">
        <v>7992</v>
      </c>
      <c r="G7859" s="2" t="s">
        <v>10006</v>
      </c>
      <c r="H7859">
        <v>20611240661</v>
      </c>
      <c r="I7859" t="str">
        <f>INDEX([1]BCLIENTES!B:B,MATCH(Tabla5[[#This Row],[RUC]],[1]BCLIENTES!A:A,0))</f>
        <v xml:space="preserve"> CORPORACION KEYAM SOCIEDAD ANONIMA CERRADA</v>
      </c>
      <c r="J7859" t="e">
        <f>INDEX([1]!Tabla1[DISTRITO],MATCH(Tabla5[[#This Row],[RUC]],[1]!Tabla1[RUC],0))</f>
        <v>#REF!</v>
      </c>
      <c r="K7859" t="str">
        <f>INDEX([1]BCLIENTES!H:H,MATCH(Tabla5[[#This Row],[RUC]],[1]BCLIENTES!A:A,0))</f>
        <v xml:space="preserve"> CUSCO 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tr">
        <f>TEXT(Tabla5[[#This Row],[FECHA]],"MMM")</f>
        <v>Mar</v>
      </c>
      <c r="D7860" s="1" t="str">
        <f>TEXT(Tabla5[[#This Row],[FECHA]],"YYY")</f>
        <v>2025</v>
      </c>
      <c r="E7860" s="2" t="s">
        <v>143</v>
      </c>
      <c r="F7860" s="2" t="s">
        <v>7993</v>
      </c>
      <c r="G7860" s="2" t="s">
        <v>10002</v>
      </c>
      <c r="H7860">
        <v>10401629365</v>
      </c>
      <c r="I7860" t="str">
        <f>INDEX([1]BCLIENTES!B:B,MATCH(Tabla5[[#This Row],[RUC]],[1]BCLIENTES!A:A,0))</f>
        <v xml:space="preserve"> PEREA LAYME CRISTHIAN ROBERTH</v>
      </c>
      <c r="J7860" t="e">
        <f>INDEX([1]!Tabla1[DISTRITO],MATCH(Tabla5[[#This Row],[RUC]],[1]!Tabla1[RUC],0))</f>
        <v>#REF!</v>
      </c>
      <c r="K7860" t="str">
        <f>INDEX([1]BCLIENTES!H:H,MATCH(Tabla5[[#This Row],[RUC]],[1]BCLIENTES!A:A,0))</f>
        <v xml:space="preserve"> TACNA 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tr">
        <f>TEXT(Tabla5[[#This Row],[FECHA]],"MMM")</f>
        <v>Mar</v>
      </c>
      <c r="D7861" s="1" t="str">
        <f>TEXT(Tabla5[[#This Row],[FECHA]],"YYY")</f>
        <v>2025</v>
      </c>
      <c r="E7861" s="2" t="s">
        <v>143</v>
      </c>
      <c r="F7861" s="2" t="s">
        <v>7994</v>
      </c>
      <c r="G7861" s="2" t="s">
        <v>10004</v>
      </c>
      <c r="H7861">
        <v>20482614931</v>
      </c>
      <c r="I7861" t="str">
        <f>INDEX([1]BCLIENTES!B:B,MATCH(Tabla5[[#This Row],[RUC]],[1]BCLIENTES!A:A,0))</f>
        <v xml:space="preserve"> BG ELECTRICISTAS INDUSTRIALES E.I.R.L.</v>
      </c>
      <c r="J7861" t="e">
        <f>INDEX([1]!Tabla1[DISTRITO],MATCH(Tabla5[[#This Row],[RUC]],[1]!Tabla1[RUC],0))</f>
        <v>#REF!</v>
      </c>
      <c r="K7861" t="str">
        <f>INDEX([1]BCLIENTES!H:H,MATCH(Tabla5[[#This Row],[RUC]],[1]BCLIENTES!A:A,0))</f>
        <v xml:space="preserve"> TRUJILLO 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tr">
        <f>TEXT(Tabla5[[#This Row],[FECHA]],"MMM")</f>
        <v>Mar</v>
      </c>
      <c r="D7862" s="1" t="str">
        <f>TEXT(Tabla5[[#This Row],[FECHA]],"YYY")</f>
        <v>2025</v>
      </c>
      <c r="E7862" s="2" t="s">
        <v>143</v>
      </c>
      <c r="F7862" s="2" t="s">
        <v>7995</v>
      </c>
      <c r="G7862" s="2" t="s">
        <v>10004</v>
      </c>
      <c r="H7862">
        <v>20601800765</v>
      </c>
      <c r="I7862" t="str">
        <f>INDEX([1]BCLIENTES!B:B,MATCH(Tabla5[[#This Row],[RUC]],[1]BCLIENTES!A:A,0))</f>
        <v xml:space="preserve"> FERRETERIA CATALEYA S.A.C.</v>
      </c>
      <c r="J7862" t="e">
        <f>INDEX([1]!Tabla1[DISTRITO],MATCH(Tabla5[[#This Row],[RUC]],[1]!Tabla1[RUC],0))</f>
        <v>#REF!</v>
      </c>
      <c r="K7862" t="str">
        <f>INDEX([1]BCLIENTES!H:H,MATCH(Tabla5[[#This Row],[RUC]],[1]BCLIENTES!A:A,0))</f>
        <v>TRUJILLO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tr">
        <f>TEXT(Tabla5[[#This Row],[FECHA]],"MMM")</f>
        <v>Mar</v>
      </c>
      <c r="D7863" s="1" t="str">
        <f>TEXT(Tabla5[[#This Row],[FECHA]],"YYY")</f>
        <v>2025</v>
      </c>
      <c r="E7863" s="2" t="s">
        <v>143</v>
      </c>
      <c r="F7863" s="2" t="s">
        <v>7996</v>
      </c>
      <c r="G7863" s="2" t="s">
        <v>10003</v>
      </c>
      <c r="H7863">
        <v>20608762354</v>
      </c>
      <c r="I7863" t="str">
        <f>INDEX([1]BCLIENTES!B:B,MATCH(Tabla5[[#This Row],[RUC]],[1]BCLIENTES!A:A,0))</f>
        <v xml:space="preserve"> TECNOLOGÍAS AVANZADAS EN ELECTRONICA ELECTRICIDAD Y MECÁNICA SOCIEDAD ANONIMA CERRADA - TAEEM S.A.C.</v>
      </c>
      <c r="J7863" t="e">
        <f>INDEX([1]!Tabla1[DISTRITO],MATCH(Tabla5[[#This Row],[RUC]],[1]!Tabla1[RUC],0))</f>
        <v>#REF!</v>
      </c>
      <c r="K7863" t="str">
        <f>INDEX([1]BCLIENTES!H:H,MATCH(Tabla5[[#This Row],[RUC]],[1]BCLIENTES!A:A,0))</f>
        <v xml:space="preserve"> CUSCO 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tr">
        <f>TEXT(Tabla5[[#This Row],[FECHA]],"MMM")</f>
        <v>Mar</v>
      </c>
      <c r="D7864" s="1" t="str">
        <f>TEXT(Tabla5[[#This Row],[FECHA]],"YYY")</f>
        <v>2025</v>
      </c>
      <c r="E7864" s="2" t="s">
        <v>143</v>
      </c>
      <c r="F7864" s="2" t="s">
        <v>7997</v>
      </c>
      <c r="G7864" s="2" t="s">
        <v>10004</v>
      </c>
      <c r="H7864">
        <v>20611100371</v>
      </c>
      <c r="I7864" t="str">
        <f>INDEX([1]BCLIENTES!B:B,MATCH(Tabla5[[#This Row],[RUC]],[1]BCLIENTES!A:A,0))</f>
        <v xml:space="preserve"> CORPORACION ELECTRO CHRISTIAN S.A.C.</v>
      </c>
      <c r="J7864" t="e">
        <f>INDEX([1]!Tabla1[DISTRITO],MATCH(Tabla5[[#This Row],[RUC]],[1]!Tabla1[RUC],0))</f>
        <v>#REF!</v>
      </c>
      <c r="K7864" t="str">
        <f>INDEX([1]BCLIENTES!H:H,MATCH(Tabla5[[#This Row],[RUC]],[1]BCLIENTES!A:A,0))</f>
        <v xml:space="preserve"> CHICLAYO 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tr">
        <f>TEXT(Tabla5[[#This Row],[FECHA]],"MMM")</f>
        <v>Mar</v>
      </c>
      <c r="D7865" s="1" t="str">
        <f>TEXT(Tabla5[[#This Row],[FECHA]],"YYY")</f>
        <v>2025</v>
      </c>
      <c r="E7865" s="2" t="s">
        <v>143</v>
      </c>
      <c r="F7865" s="2" t="s">
        <v>7998</v>
      </c>
      <c r="G7865" s="2" t="s">
        <v>10004</v>
      </c>
      <c r="H7865">
        <v>20611100371</v>
      </c>
      <c r="I7865" t="str">
        <f>INDEX([1]BCLIENTES!B:B,MATCH(Tabla5[[#This Row],[RUC]],[1]BCLIENTES!A:A,0))</f>
        <v xml:space="preserve"> CORPORACION ELECTRO CHRISTIAN S.A.C.</v>
      </c>
      <c r="J7865" t="e">
        <f>INDEX([1]!Tabla1[DISTRITO],MATCH(Tabla5[[#This Row],[RUC]],[1]!Tabla1[RUC],0))</f>
        <v>#REF!</v>
      </c>
      <c r="K7865" t="str">
        <f>INDEX([1]BCLIENTES!H:H,MATCH(Tabla5[[#This Row],[RUC]],[1]BCLIENTES!A:A,0))</f>
        <v xml:space="preserve"> CHICLAYO 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tr">
        <f>TEXT(Tabla5[[#This Row],[FECHA]],"MMM")</f>
        <v>Mar</v>
      </c>
      <c r="D7866" s="1" t="str">
        <f>TEXT(Tabla5[[#This Row],[FECHA]],"YYY")</f>
        <v>2025</v>
      </c>
      <c r="E7866" s="2" t="s">
        <v>143</v>
      </c>
      <c r="F7866" s="2" t="s">
        <v>7999</v>
      </c>
      <c r="G7866" s="2" t="s">
        <v>10004</v>
      </c>
      <c r="H7866">
        <v>20482756647</v>
      </c>
      <c r="I7866" t="str">
        <f>INDEX([1]BCLIENTES!B:B,MATCH(Tabla5[[#This Row],[RUC]],[1]BCLIENTES!A:A,0))</f>
        <v xml:space="preserve"> DISTRIBUIDORA EUROPLAST S.A.C.</v>
      </c>
      <c r="J7866" t="e">
        <f>INDEX([1]!Tabla1[DISTRITO],MATCH(Tabla5[[#This Row],[RUC]],[1]!Tabla1[RUC],0))</f>
        <v>#REF!</v>
      </c>
      <c r="K7866" t="str">
        <f>INDEX([1]BCLIENTES!H:H,MATCH(Tabla5[[#This Row],[RUC]],[1]BCLIENTES!A:A,0))</f>
        <v xml:space="preserve"> TRUJILLO 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tr">
        <f>TEXT(Tabla5[[#This Row],[FECHA]],"MMM")</f>
        <v>Mar</v>
      </c>
      <c r="D7867" s="1" t="str">
        <f>TEXT(Tabla5[[#This Row],[FECHA]],"YYY")</f>
        <v>2025</v>
      </c>
      <c r="E7867" s="2" t="s">
        <v>143</v>
      </c>
      <c r="F7867" s="2" t="s">
        <v>8000</v>
      </c>
      <c r="G7867" s="2" t="s">
        <v>10004</v>
      </c>
      <c r="H7867">
        <v>20610164936</v>
      </c>
      <c r="I7867" t="str">
        <f>INDEX([1]BCLIENTES!B:B,MATCH(Tabla5[[#This Row],[RUC]],[1]BCLIENTES!A:A,0))</f>
        <v xml:space="preserve"> COMPAÑIA ELECTRICA CALUVA E.I.R.L.</v>
      </c>
      <c r="J7867" t="e">
        <f>INDEX([1]!Tabla1[DISTRITO],MATCH(Tabla5[[#This Row],[RUC]],[1]!Tabla1[RUC],0))</f>
        <v>#REF!</v>
      </c>
      <c r="K7867" t="str">
        <f>INDEX([1]BCLIENTES!H:H,MATCH(Tabla5[[#This Row],[RUC]],[1]BCLIENTES!A:A,0))</f>
        <v xml:space="preserve"> CHICLAYO 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tr">
        <f>TEXT(Tabla5[[#This Row],[FECHA]],"MMM")</f>
        <v>Mar</v>
      </c>
      <c r="D7868" s="1" t="str">
        <f>TEXT(Tabla5[[#This Row],[FECHA]],"YYY")</f>
        <v>2025</v>
      </c>
      <c r="E7868" s="2" t="s">
        <v>143</v>
      </c>
      <c r="F7868" s="2" t="s">
        <v>8001</v>
      </c>
      <c r="G7868" s="2" t="s">
        <v>10003</v>
      </c>
      <c r="H7868">
        <v>20604916772</v>
      </c>
      <c r="I7868" t="str">
        <f>INDEX([1]BCLIENTES!B:B,MATCH(Tabla5[[#This Row],[RUC]],[1]BCLIENTES!A:A,0))</f>
        <v xml:space="preserve"> ABA COMPANY SOCIEDAD ANONIMA CERRADA - ABA COMPANY S.A.C.</v>
      </c>
      <c r="J7868" t="e">
        <f>INDEX([1]!Tabla1[DISTRITO],MATCH(Tabla5[[#This Row],[RUC]],[1]!Tabla1[RUC],0))</f>
        <v>#REF!</v>
      </c>
      <c r="K7868" t="str">
        <f>INDEX([1]BCLIENTES!H:H,MATCH(Tabla5[[#This Row],[RUC]],[1]BCLIENTES!A:A,0))</f>
        <v xml:space="preserve"> TRUJILLO 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tr">
        <f>TEXT(Tabla5[[#This Row],[FECHA]],"MMM")</f>
        <v>Mar</v>
      </c>
      <c r="D7869" s="1" t="str">
        <f>TEXT(Tabla5[[#This Row],[FECHA]],"YYY")</f>
        <v>2025</v>
      </c>
      <c r="E7869" s="2" t="s">
        <v>143</v>
      </c>
      <c r="F7869" s="2" t="s">
        <v>8002</v>
      </c>
      <c r="G7869" s="2" t="s">
        <v>10003</v>
      </c>
      <c r="H7869">
        <v>20604916772</v>
      </c>
      <c r="I7869" t="str">
        <f>INDEX([1]BCLIENTES!B:B,MATCH(Tabla5[[#This Row],[RUC]],[1]BCLIENTES!A:A,0))</f>
        <v xml:space="preserve"> ABA COMPANY SOCIEDAD ANONIMA CERRADA - ABA COMPANY S.A.C.</v>
      </c>
      <c r="J7869" t="e">
        <f>INDEX([1]!Tabla1[DISTRITO],MATCH(Tabla5[[#This Row],[RUC]],[1]!Tabla1[RUC],0))</f>
        <v>#REF!</v>
      </c>
      <c r="K7869" t="str">
        <f>INDEX([1]BCLIENTES!H:H,MATCH(Tabla5[[#This Row],[RUC]],[1]BCLIENTES!A:A,0))</f>
        <v xml:space="preserve"> TRUJILLO 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tr">
        <f>TEXT(Tabla5[[#This Row],[FECHA]],"MMM")</f>
        <v>Mar</v>
      </c>
      <c r="D7870" s="1" t="str">
        <f>TEXT(Tabla5[[#This Row],[FECHA]],"YYY")</f>
        <v>2025</v>
      </c>
      <c r="E7870" s="2" t="s">
        <v>143</v>
      </c>
      <c r="F7870" s="2" t="s">
        <v>8003</v>
      </c>
      <c r="G7870" s="2" t="s">
        <v>10003</v>
      </c>
      <c r="H7870">
        <v>20525697704</v>
      </c>
      <c r="I7870" t="str">
        <f>INDEX([1]BCLIENTES!B:B,MATCH(Tabla5[[#This Row],[RUC]],[1]BCLIENTES!A:A,0))</f>
        <v xml:space="preserve"> CENTRO FERRETERO  SALVADOR SRL</v>
      </c>
      <c r="J7870" t="e">
        <f>INDEX([1]!Tabla1[DISTRITO],MATCH(Tabla5[[#This Row],[RUC]],[1]!Tabla1[RUC],0))</f>
        <v>#REF!</v>
      </c>
      <c r="K7870" t="str">
        <f>INDEX([1]BCLIENTES!H:H,MATCH(Tabla5[[#This Row],[RUC]],[1]BCLIENTES!A:A,0))</f>
        <v xml:space="preserve"> PAITA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tr">
        <f>TEXT(Tabla5[[#This Row],[FECHA]],"MMM")</f>
        <v>Mar</v>
      </c>
      <c r="D7871" s="1" t="str">
        <f>TEXT(Tabla5[[#This Row],[FECHA]],"YYY")</f>
        <v>2025</v>
      </c>
      <c r="E7871" s="2" t="s">
        <v>143</v>
      </c>
      <c r="F7871" s="2" t="s">
        <v>8004</v>
      </c>
      <c r="G7871" s="2" t="s">
        <v>10002</v>
      </c>
      <c r="H7871">
        <v>20602341225</v>
      </c>
      <c r="I7871" t="str">
        <f>INDEX([1]BCLIENTES!B:B,MATCH(Tabla5[[#This Row],[RUC]],[1]BCLIENTES!A:A,0))</f>
        <v xml:space="preserve"> ELECTRORAYO SOCIEDAD COMERCIAL DE RESPONSABILIDAD LIMITADA</v>
      </c>
      <c r="J7871" t="e">
        <f>INDEX([1]!Tabla1[DISTRITO],MATCH(Tabla5[[#This Row],[RUC]],[1]!Tabla1[RUC],0))</f>
        <v>#REF!</v>
      </c>
      <c r="K7871" t="str">
        <f>INDEX([1]BCLIENTES!H:H,MATCH(Tabla5[[#This Row],[RUC]],[1]BCLIENTES!A:A,0))</f>
        <v xml:space="preserve"> MARISCAL NIETO 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tr">
        <f>TEXT(Tabla5[[#This Row],[FECHA]],"MMM")</f>
        <v>Mar</v>
      </c>
      <c r="D7872" s="1" t="str">
        <f>TEXT(Tabla5[[#This Row],[FECHA]],"YYY")</f>
        <v>2025</v>
      </c>
      <c r="E7872" s="2" t="s">
        <v>143</v>
      </c>
      <c r="F7872" s="2" t="s">
        <v>8005</v>
      </c>
      <c r="G7872" s="2" t="s">
        <v>10003</v>
      </c>
      <c r="H7872">
        <v>20613324519</v>
      </c>
      <c r="I7872" t="str">
        <f>INDEX([1]BCLIENTES!B:B,MATCH(Tabla5[[#This Row],[RUC]],[1]BCLIENTES!A:A,0))</f>
        <v>JP ELECTRIC DEL PERU E.I.R.L.</v>
      </c>
      <c r="J7872" t="e">
        <f>INDEX([1]!Tabla1[DISTRITO],MATCH(Tabla5[[#This Row],[RUC]],[1]!Tabla1[RUC],0))</f>
        <v>#REF!</v>
      </c>
      <c r="K7872" t="str">
        <f>INDEX([1]BCLIENTES!H:H,MATCH(Tabla5[[#This Row],[RUC]],[1]BCLIENTES!A:A,0))</f>
        <v>LIMA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tr">
        <f>TEXT(Tabla5[[#This Row],[FECHA]],"MMM")</f>
        <v>Mar</v>
      </c>
      <c r="D7873" s="1" t="str">
        <f>TEXT(Tabla5[[#This Row],[FECHA]],"YYY")</f>
        <v>2025</v>
      </c>
      <c r="E7873" s="2" t="s">
        <v>143</v>
      </c>
      <c r="F7873" s="2" t="s">
        <v>8006</v>
      </c>
      <c r="G7873" s="2" t="s">
        <v>9999</v>
      </c>
      <c r="H7873">
        <v>20279099142</v>
      </c>
      <c r="I7873" t="str">
        <f>INDEX([1]BCLIENTES!B:B,MATCH(Tabla5[[#This Row],[RUC]],[1]BCLIENTES!A:A,0))</f>
        <v xml:space="preserve"> TECNOLOGIA ELECTRICA S.A.C</v>
      </c>
      <c r="J7873" t="e">
        <f>INDEX([1]!Tabla1[DISTRITO],MATCH(Tabla5[[#This Row],[RUC]],[1]!Tabla1[RUC],0))</f>
        <v>#REF!</v>
      </c>
      <c r="K7873" t="str">
        <f>INDEX([1]BCLIENTES!H:H,MATCH(Tabla5[[#This Row],[RUC]],[1]BCLIENTES!A:A,0))</f>
        <v xml:space="preserve"> ICA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tr">
        <f>TEXT(Tabla5[[#This Row],[FECHA]],"MMM")</f>
        <v>Mar</v>
      </c>
      <c r="D7874" s="1" t="str">
        <f>TEXT(Tabla5[[#This Row],[FECHA]],"YYY")</f>
        <v>2025</v>
      </c>
      <c r="E7874" s="2" t="s">
        <v>143</v>
      </c>
      <c r="F7874" s="2" t="s">
        <v>8007</v>
      </c>
      <c r="G7874" s="2" t="s">
        <v>10004</v>
      </c>
      <c r="H7874">
        <v>10414351803</v>
      </c>
      <c r="I7874" t="str">
        <f>INDEX([1]BCLIENTES!B:B,MATCH(Tabla5[[#This Row],[RUC]],[1]BCLIENTES!A:A,0))</f>
        <v>DOMINGUEZ PAZ JORGE CESAR</v>
      </c>
      <c r="J7874" t="e">
        <f>INDEX([1]!Tabla1[DISTRITO],MATCH(Tabla5[[#This Row],[RUC]],[1]!Tabla1[RUC],0))</f>
        <v>#REF!</v>
      </c>
      <c r="K7874" t="str">
        <f>INDEX([1]BCLIENTES!H:H,MATCH(Tabla5[[#This Row],[RUC]],[1]BCLIENTES!A:A,0))</f>
        <v>TRUJILLO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tr">
        <f>TEXT(Tabla5[[#This Row],[FECHA]],"MMM")</f>
        <v>Mar</v>
      </c>
      <c r="D7875" s="1" t="str">
        <f>TEXT(Tabla5[[#This Row],[FECHA]],"YYY")</f>
        <v>2025</v>
      </c>
      <c r="E7875" s="2" t="s">
        <v>143</v>
      </c>
      <c r="F7875" s="2" t="s">
        <v>8008</v>
      </c>
      <c r="G7875" s="2" t="s">
        <v>10004</v>
      </c>
      <c r="H7875">
        <v>20600177631</v>
      </c>
      <c r="I7875" t="str">
        <f>INDEX([1]BCLIENTES!B:B,MATCH(Tabla5[[#This Row],[RUC]],[1]BCLIENTES!A:A,0))</f>
        <v xml:space="preserve"> CONSTRUCCION Y COMERCIO GRUPO 3C S.R.L.</v>
      </c>
      <c r="J7875" t="e">
        <f>INDEX([1]!Tabla1[DISTRITO],MATCH(Tabla5[[#This Row],[RUC]],[1]!Tabla1[RUC],0))</f>
        <v>#REF!</v>
      </c>
      <c r="K7875" t="str">
        <f>INDEX([1]BCLIENTES!H:H,MATCH(Tabla5[[#This Row],[RUC]],[1]BCLIENTES!A:A,0))</f>
        <v xml:space="preserve"> TRUJILLO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tr">
        <f>TEXT(Tabla5[[#This Row],[FECHA]],"MMM")</f>
        <v>Mar</v>
      </c>
      <c r="D7876" s="1" t="str">
        <f>TEXT(Tabla5[[#This Row],[FECHA]],"YYY")</f>
        <v>2025</v>
      </c>
      <c r="E7876" s="2" t="s">
        <v>2328</v>
      </c>
      <c r="F7876" s="2" t="s">
        <v>8009</v>
      </c>
      <c r="G7876" s="2" t="s">
        <v>10002</v>
      </c>
      <c r="H7876">
        <v>20455963894</v>
      </c>
      <c r="I7876" t="str">
        <f>INDEX([1]BCLIENTES!B:B,MATCH(Tabla5[[#This Row],[RUC]],[1]BCLIENTES!A:A,0))</f>
        <v>COMERCIAL FERRETERIA ALVARO E.I.R.L.</v>
      </c>
      <c r="J7876" t="e">
        <f>INDEX([1]!Tabla1[DISTRITO],MATCH(Tabla5[[#This Row],[RUC]],[1]!Tabla1[RUC],0))</f>
        <v>#REF!</v>
      </c>
      <c r="K7876" t="str">
        <f>INDEX([1]BCLIENTES!H:H,MATCH(Tabla5[[#This Row],[RUC]],[1]BCLIENTES!A:A,0))</f>
        <v>AREQUIPA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tr">
        <f>TEXT(Tabla5[[#This Row],[FECHA]],"MMM")</f>
        <v>Mar</v>
      </c>
      <c r="D7877" s="1" t="str">
        <f>TEXT(Tabla5[[#This Row],[FECHA]],"YYY")</f>
        <v>2025</v>
      </c>
      <c r="E7877" s="2" t="s">
        <v>2328</v>
      </c>
      <c r="F7877" s="2" t="s">
        <v>8010</v>
      </c>
      <c r="G7877" s="2" t="s">
        <v>10003</v>
      </c>
      <c r="H7877">
        <v>10238869523</v>
      </c>
      <c r="I7877" t="str">
        <f>INDEX([1]BCLIENTES!B:B,MATCH(Tabla5[[#This Row],[RUC]],[1]BCLIENTES!A:A,0))</f>
        <v xml:space="preserve"> CARREÑO DELGADO ROSA LINA</v>
      </c>
      <c r="J7877" t="e">
        <f>INDEX([1]!Tabla1[DISTRITO],MATCH(Tabla5[[#This Row],[RUC]],[1]!Tabla1[RUC],0))</f>
        <v>#REF!</v>
      </c>
      <c r="K7877" t="str">
        <f>INDEX([1]BCLIENTES!H:H,MATCH(Tabla5[[#This Row],[RUC]],[1]BCLIENTES!A:A,0))</f>
        <v xml:space="preserve"> TRUJILLO 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tr">
        <f>TEXT(Tabla5[[#This Row],[FECHA]],"MMM")</f>
        <v>Mar</v>
      </c>
      <c r="D7878" s="1" t="str">
        <f>TEXT(Tabla5[[#This Row],[FECHA]],"YYY")</f>
        <v>2025</v>
      </c>
      <c r="E7878" s="2" t="s">
        <v>2328</v>
      </c>
      <c r="F7878" s="2" t="s">
        <v>8011</v>
      </c>
      <c r="G7878" s="2" t="s">
        <v>10003</v>
      </c>
      <c r="H7878">
        <v>20606183136</v>
      </c>
      <c r="I7878" t="str">
        <f>INDEX([1]BCLIENTES!B:B,MATCH(Tabla5[[#This Row],[RUC]],[1]BCLIENTES!A:A,0))</f>
        <v xml:space="preserve"> JP DISTRIBUCIONES Y SOLUCIONES ELECTRICAS E.I.R.L.</v>
      </c>
      <c r="J7878" t="e">
        <f>INDEX([1]!Tabla1[DISTRITO],MATCH(Tabla5[[#This Row],[RUC]],[1]!Tabla1[RUC],0))</f>
        <v>#REF!</v>
      </c>
      <c r="K7878" t="str">
        <f>INDEX([1]BCLIENTES!H:H,MATCH(Tabla5[[#This Row],[RUC]],[1]BCLIENTES!A:A,0))</f>
        <v xml:space="preserve"> LIMA 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tr">
        <f>TEXT(Tabla5[[#This Row],[FECHA]],"MMM")</f>
        <v>Mar</v>
      </c>
      <c r="D7879" s="1" t="str">
        <f>TEXT(Tabla5[[#This Row],[FECHA]],"YYY")</f>
        <v>2025</v>
      </c>
      <c r="E7879" s="2" t="s">
        <v>2447</v>
      </c>
      <c r="F7879" s="2" t="s">
        <v>8012</v>
      </c>
      <c r="G7879" s="2" t="s">
        <v>10006</v>
      </c>
      <c r="H7879">
        <v>20601827671</v>
      </c>
      <c r="I7879" t="str">
        <f>INDEX([1]BCLIENTES!B:B,MATCH(Tabla5[[#This Row],[RUC]],[1]BCLIENTES!A:A,0))</f>
        <v xml:space="preserve"> ELECVIFER EMPRESA INDIVIDUAL DE RESPONSABILIDAD LIMITADA - ELECVIFER E.I.R.L.</v>
      </c>
      <c r="J7879" t="e">
        <f>INDEX([1]!Tabla1[DISTRITO],MATCH(Tabla5[[#This Row],[RUC]],[1]!Tabla1[RUC],0))</f>
        <v>#REF!</v>
      </c>
      <c r="K7879" t="str">
        <f>INDEX([1]BCLIENTES!H:H,MATCH(Tabla5[[#This Row],[RUC]],[1]BCLIENTES!A:A,0))</f>
        <v xml:space="preserve"> CUSCO 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tr">
        <f>TEXT(Tabla5[[#This Row],[FECHA]],"MMM")</f>
        <v>Mar</v>
      </c>
      <c r="D7880" s="1" t="str">
        <f>TEXT(Tabla5[[#This Row],[FECHA]],"YYY")</f>
        <v>2025</v>
      </c>
      <c r="E7880" s="2" t="s">
        <v>2447</v>
      </c>
      <c r="F7880" s="2" t="s">
        <v>8013</v>
      </c>
      <c r="G7880" s="2" t="s">
        <v>9999</v>
      </c>
      <c r="H7880">
        <v>10742937475</v>
      </c>
      <c r="I7880" t="str">
        <f>INDEX([1]BCLIENTES!B:B,MATCH(Tabla5[[#This Row],[RUC]],[1]BCLIENTES!A:A,0))</f>
        <v xml:space="preserve"> GOMEZ GARCIA NAYDA YEREDIT</v>
      </c>
      <c r="J7880" t="e">
        <f>INDEX([1]!Tabla1[DISTRITO],MATCH(Tabla5[[#This Row],[RUC]],[1]!Tabla1[RUC],0))</f>
        <v>#REF!</v>
      </c>
      <c r="K7880" t="str">
        <f>INDEX([1]BCLIENTES!H:H,MATCH(Tabla5[[#This Row],[RUC]],[1]BCLIENTES!A:A,0))</f>
        <v xml:space="preserve"> HUAMANGA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tr">
        <f>TEXT(Tabla5[[#This Row],[FECHA]],"MMM")</f>
        <v>Mar</v>
      </c>
      <c r="D7881" s="1" t="str">
        <f>TEXT(Tabla5[[#This Row],[FECHA]],"YYY")</f>
        <v>2025</v>
      </c>
      <c r="E7881" s="2" t="s">
        <v>2447</v>
      </c>
      <c r="F7881" s="2" t="s">
        <v>8014</v>
      </c>
      <c r="G7881" s="2" t="s">
        <v>10004</v>
      </c>
      <c r="H7881">
        <v>20608212150</v>
      </c>
      <c r="I7881" t="str">
        <f>INDEX([1]BCLIENTES!B:B,MATCH(Tabla5[[#This Row],[RUC]],[1]BCLIENTES!A:A,0))</f>
        <v xml:space="preserve"> CORPORACION E INVERSIONES JOSUE S.A.C.</v>
      </c>
      <c r="J7881" t="e">
        <f>INDEX([1]!Tabla1[DISTRITO],MATCH(Tabla5[[#This Row],[RUC]],[1]!Tabla1[RUC],0))</f>
        <v>#REF!</v>
      </c>
      <c r="K7881" t="str">
        <f>INDEX([1]BCLIENTES!H:H,MATCH(Tabla5[[#This Row],[RUC]],[1]BCLIENTES!A:A,0))</f>
        <v xml:space="preserve"> TRUJILLO 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tr">
        <f>TEXT(Tabla5[[#This Row],[FECHA]],"MMM")</f>
        <v>Mar</v>
      </c>
      <c r="D7882" s="1" t="str">
        <f>TEXT(Tabla5[[#This Row],[FECHA]],"YYY")</f>
        <v>2025</v>
      </c>
      <c r="E7882" s="2" t="s">
        <v>2447</v>
      </c>
      <c r="F7882" s="2" t="s">
        <v>8015</v>
      </c>
      <c r="G7882" s="2" t="s">
        <v>10004</v>
      </c>
      <c r="H7882">
        <v>20608212150</v>
      </c>
      <c r="I7882" t="str">
        <f>INDEX([1]BCLIENTES!B:B,MATCH(Tabla5[[#This Row],[RUC]],[1]BCLIENTES!A:A,0))</f>
        <v xml:space="preserve"> CORPORACION E INVERSIONES JOSUE S.A.C.</v>
      </c>
      <c r="J7882" t="e">
        <f>INDEX([1]!Tabla1[DISTRITO],MATCH(Tabla5[[#This Row],[RUC]],[1]!Tabla1[RUC],0))</f>
        <v>#REF!</v>
      </c>
      <c r="K7882" t="str">
        <f>INDEX([1]BCLIENTES!H:H,MATCH(Tabla5[[#This Row],[RUC]],[1]BCLIENTES!A:A,0))</f>
        <v xml:space="preserve"> TRUJILLO 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tr">
        <f>TEXT(Tabla5[[#This Row],[FECHA]],"MMM")</f>
        <v>Mar</v>
      </c>
      <c r="D7883" s="1" t="str">
        <f>TEXT(Tabla5[[#This Row],[FECHA]],"YYY")</f>
        <v>2025</v>
      </c>
      <c r="E7883" s="2" t="s">
        <v>7445</v>
      </c>
      <c r="F7883" s="2" t="s">
        <v>8016</v>
      </c>
      <c r="G7883" s="2" t="s">
        <v>10001</v>
      </c>
      <c r="H7883">
        <v>20602567959</v>
      </c>
      <c r="I7883" t="str">
        <f>INDEX([1]BCLIENTES!B:B,MATCH(Tabla5[[#This Row],[RUC]],[1]BCLIENTES!A:A,0))</f>
        <v>INVERSIONES PAOLO &amp; JHUNIOR E.I.R.L.</v>
      </c>
      <c r="J7883" t="e">
        <f>INDEX([1]!Tabla1[DISTRITO],MATCH(Tabla5[[#This Row],[RUC]],[1]!Tabla1[RUC],0))</f>
        <v>#REF!</v>
      </c>
      <c r="K7883" t="str">
        <f>INDEX([1]BCLIENTES!H:H,MATCH(Tabla5[[#This Row],[RUC]],[1]BCLIENTES!A:A,0))</f>
        <v>LIMA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tr">
        <f>TEXT(Tabla5[[#This Row],[FECHA]],"MMM")</f>
        <v>Abr</v>
      </c>
      <c r="D7884" s="1" t="str">
        <f>TEXT(Tabla5[[#This Row],[FECHA]],"YYY")</f>
        <v>2025</v>
      </c>
      <c r="E7884" s="2" t="s">
        <v>143</v>
      </c>
      <c r="F7884" s="2" t="s">
        <v>8018</v>
      </c>
      <c r="G7884" s="2" t="s">
        <v>10004</v>
      </c>
      <c r="H7884">
        <v>20480023235</v>
      </c>
      <c r="I7884" t="str">
        <f>INDEX([1]BCLIENTES!B:B,MATCH(Tabla5[[#This Row],[RUC]],[1]BCLIENTES!A:A,0))</f>
        <v xml:space="preserve"> CORPORACION BIM SAC</v>
      </c>
      <c r="J7884" t="e">
        <f>INDEX([1]!Tabla1[DISTRITO],MATCH(Tabla5[[#This Row],[RUC]],[1]!Tabla1[RUC],0))</f>
        <v>#REF!</v>
      </c>
      <c r="K7884" t="str">
        <f>INDEX([1]BCLIENTES!H:H,MATCH(Tabla5[[#This Row],[RUC]],[1]BCLIENTES!A:A,0))</f>
        <v xml:space="preserve"> CHICLAYO 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tr">
        <f>TEXT(Tabla5[[#This Row],[FECHA]],"MMM")</f>
        <v>Abr</v>
      </c>
      <c r="D7885" s="1" t="str">
        <f>TEXT(Tabla5[[#This Row],[FECHA]],"YYY")</f>
        <v>2025</v>
      </c>
      <c r="E7885" s="2" t="s">
        <v>143</v>
      </c>
      <c r="F7885" s="2" t="s">
        <v>8019</v>
      </c>
      <c r="G7885" s="2" t="s">
        <v>9999</v>
      </c>
      <c r="H7885">
        <v>20603358571</v>
      </c>
      <c r="I7885" t="str">
        <f>INDEX([1]BCLIENTES!B:B,MATCH(Tabla5[[#This Row],[RUC]],[1]BCLIENTES!A:A,0))</f>
        <v xml:space="preserve"> ELECTRO COMERCIAL SIELSA E.I.R.L.</v>
      </c>
      <c r="J7885" t="e">
        <f>INDEX([1]!Tabla1[DISTRITO],MATCH(Tabla5[[#This Row],[RUC]],[1]!Tabla1[RUC],0))</f>
        <v>#REF!</v>
      </c>
      <c r="K7885" t="str">
        <f>INDEX([1]BCLIENTES!H:H,MATCH(Tabla5[[#This Row],[RUC]],[1]BCLIENTES!A:A,0))</f>
        <v xml:space="preserve"> HUAMANGA 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tr">
        <f>TEXT(Tabla5[[#This Row],[FECHA]],"MMM")</f>
        <v>Abr</v>
      </c>
      <c r="D7886" s="1" t="str">
        <f>TEXT(Tabla5[[#This Row],[FECHA]],"YYY")</f>
        <v>2025</v>
      </c>
      <c r="E7886" s="2" t="s">
        <v>143</v>
      </c>
      <c r="F7886" s="2" t="s">
        <v>8020</v>
      </c>
      <c r="G7886" s="2" t="s">
        <v>10002</v>
      </c>
      <c r="H7886">
        <v>20455737967</v>
      </c>
      <c r="I7886" t="str">
        <f>INDEX([1]BCLIENTES!B:B,MATCH(Tabla5[[#This Row],[RUC]],[1]BCLIENTES!A:A,0))</f>
        <v xml:space="preserve"> DISTRIBUCIONES ABRIL E.I.R.L.</v>
      </c>
      <c r="J7886" t="e">
        <f>INDEX([1]!Tabla1[DISTRITO],MATCH(Tabla5[[#This Row],[RUC]],[1]!Tabla1[RUC],0))</f>
        <v>#REF!</v>
      </c>
      <c r="K7886" t="str">
        <f>INDEX([1]BCLIENTES!H:H,MATCH(Tabla5[[#This Row],[RUC]],[1]BCLIENTES!A:A,0))</f>
        <v xml:space="preserve"> AREQUIPA 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tr">
        <f>TEXT(Tabla5[[#This Row],[FECHA]],"MMM")</f>
        <v>Abr</v>
      </c>
      <c r="D7887" s="1" t="str">
        <f>TEXT(Tabla5[[#This Row],[FECHA]],"YYY")</f>
        <v>2025</v>
      </c>
      <c r="E7887" s="2" t="s">
        <v>143</v>
      </c>
      <c r="F7887" s="2" t="s">
        <v>8022</v>
      </c>
      <c r="G7887" s="2" t="s">
        <v>10004</v>
      </c>
      <c r="H7887">
        <v>20482756647</v>
      </c>
      <c r="I7887" t="str">
        <f>INDEX([1]BCLIENTES!B:B,MATCH(Tabla5[[#This Row],[RUC]],[1]BCLIENTES!A:A,0))</f>
        <v xml:space="preserve"> DISTRIBUIDORA EUROPLAST S.A.C.</v>
      </c>
      <c r="J7887" t="e">
        <f>INDEX([1]!Tabla1[DISTRITO],MATCH(Tabla5[[#This Row],[RUC]],[1]!Tabla1[RUC],0))</f>
        <v>#REF!</v>
      </c>
      <c r="K7887" t="str">
        <f>INDEX([1]BCLIENTES!H:H,MATCH(Tabla5[[#This Row],[RUC]],[1]BCLIENTES!A:A,0))</f>
        <v xml:space="preserve"> TRUJILLO 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tr">
        <f>TEXT(Tabla5[[#This Row],[FECHA]],"MMM")</f>
        <v>Abr</v>
      </c>
      <c r="D7888" s="1" t="str">
        <f>TEXT(Tabla5[[#This Row],[FECHA]],"YYY")</f>
        <v>2025</v>
      </c>
      <c r="E7888" s="2" t="s">
        <v>143</v>
      </c>
      <c r="F7888" s="2" t="s">
        <v>8023</v>
      </c>
      <c r="G7888" s="2" t="s">
        <v>10002</v>
      </c>
      <c r="H7888">
        <v>20434804486</v>
      </c>
      <c r="I7888" t="str">
        <f>INDEX([1]BCLIENTES!B:B,MATCH(Tabla5[[#This Row],[RUC]],[1]BCLIENTES!A:A,0))</f>
        <v xml:space="preserve"> FERRETERIA CAMANA S.A.C.</v>
      </c>
      <c r="J7888" t="e">
        <f>INDEX([1]!Tabla1[DISTRITO],MATCH(Tabla5[[#This Row],[RUC]],[1]!Tabla1[RUC],0))</f>
        <v>#REF!</v>
      </c>
      <c r="K7888" t="str">
        <f>INDEX([1]BCLIENTES!H:H,MATCH(Tabla5[[#This Row],[RUC]],[1]BCLIENTES!A:A,0))</f>
        <v xml:space="preserve"> CAMANA 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tr">
        <f>TEXT(Tabla5[[#This Row],[FECHA]],"MMM")</f>
        <v>Abr</v>
      </c>
      <c r="D7889" s="1" t="str">
        <f>TEXT(Tabla5[[#This Row],[FECHA]],"YYY")</f>
        <v>2025</v>
      </c>
      <c r="E7889" s="2" t="s">
        <v>143</v>
      </c>
      <c r="F7889" s="2" t="s">
        <v>8024</v>
      </c>
      <c r="G7889" s="2" t="s">
        <v>9999</v>
      </c>
      <c r="H7889">
        <v>10411485817</v>
      </c>
      <c r="I7889" t="str">
        <f>INDEX([1]BCLIENTES!B:B,MATCH(Tabla5[[#This Row],[RUC]],[1]BCLIENTES!A:A,0))</f>
        <v xml:space="preserve"> YANASUPO QUISPE SERGIO</v>
      </c>
      <c r="J7889" t="e">
        <f>INDEX([1]!Tabla1[DISTRITO],MATCH(Tabla5[[#This Row],[RUC]],[1]!Tabla1[RUC],0))</f>
        <v>#REF!</v>
      </c>
      <c r="K7889" t="str">
        <f>INDEX([1]BCLIENTES!H:H,MATCH(Tabla5[[#This Row],[RUC]],[1]BCLIENTES!A:A,0))</f>
        <v xml:space="preserve"> HUAMANGA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tr">
        <f>TEXT(Tabla5[[#This Row],[FECHA]],"MMM")</f>
        <v>Abr</v>
      </c>
      <c r="D7890" s="1" t="str">
        <f>TEXT(Tabla5[[#This Row],[FECHA]],"YYY")</f>
        <v>2025</v>
      </c>
      <c r="E7890" s="2" t="s">
        <v>143</v>
      </c>
      <c r="F7890" s="2" t="s">
        <v>8025</v>
      </c>
      <c r="G7890" s="2" t="s">
        <v>10004</v>
      </c>
      <c r="H7890">
        <v>20608449753</v>
      </c>
      <c r="I7890" t="str">
        <f>INDEX([1]BCLIENTES!B:B,MATCH(Tabla5[[#This Row],[RUC]],[1]BCLIENTES!A:A,0))</f>
        <v xml:space="preserve"> JV FERRETERIA JAIMITO E.I.R.L</v>
      </c>
      <c r="J7890" t="e">
        <f>INDEX([1]!Tabla1[DISTRITO],MATCH(Tabla5[[#This Row],[RUC]],[1]!Tabla1[RUC],0))</f>
        <v>#REF!</v>
      </c>
      <c r="K7890" t="str">
        <f>INDEX([1]BCLIENTES!H:H,MATCH(Tabla5[[#This Row],[RUC]],[1]BCLIENTES!A:A,0))</f>
        <v xml:space="preserve"> JAEN 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tr">
        <f>TEXT(Tabla5[[#This Row],[FECHA]],"MMM")</f>
        <v>Abr</v>
      </c>
      <c r="D7891" s="1" t="str">
        <f>TEXT(Tabla5[[#This Row],[FECHA]],"YYY")</f>
        <v>2025</v>
      </c>
      <c r="E7891" s="2" t="s">
        <v>143</v>
      </c>
      <c r="F7891" s="2" t="s">
        <v>8027</v>
      </c>
      <c r="G7891" s="2" t="s">
        <v>9997</v>
      </c>
      <c r="H7891">
        <v>1</v>
      </c>
      <c r="I7891" t="str">
        <f>INDEX([1]BCLIENTES!B:B,MATCH(Tabla5[[#This Row],[RUC]],[1]BCLIENTES!A:A,0))</f>
        <v>ANULADO</v>
      </c>
      <c r="J7891" t="e">
        <f>INDEX([1]!Tabla1[DISTRITO],MATCH(Tabla5[[#This Row],[RUC]],[1]!Tabla1[RUC],0))</f>
        <v>#REF!</v>
      </c>
      <c r="K7891" t="str">
        <f>INDEX([1]BCLIENTES!H:H,MATCH(Tabla5[[#This Row],[RUC]],[1]BCLIENTES!A:A,0))</f>
        <v>ANULADO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tr">
        <f>TEXT(Tabla5[[#This Row],[FECHA]],"MMM")</f>
        <v>Abr</v>
      </c>
      <c r="D7892" s="1" t="str">
        <f>TEXT(Tabla5[[#This Row],[FECHA]],"YYY")</f>
        <v>2025</v>
      </c>
      <c r="E7892" s="2" t="s">
        <v>143</v>
      </c>
      <c r="F7892" s="2" t="s">
        <v>8029</v>
      </c>
      <c r="G7892" s="2" t="s">
        <v>9997</v>
      </c>
      <c r="H7892">
        <v>1</v>
      </c>
      <c r="I7892" t="str">
        <f>INDEX([1]BCLIENTES!B:B,MATCH(Tabla5[[#This Row],[RUC]],[1]BCLIENTES!A:A,0))</f>
        <v>ANULADO</v>
      </c>
      <c r="J7892" t="e">
        <f>INDEX([1]!Tabla1[DISTRITO],MATCH(Tabla5[[#This Row],[RUC]],[1]!Tabla1[RUC],0))</f>
        <v>#REF!</v>
      </c>
      <c r="K7892" t="str">
        <f>INDEX([1]BCLIENTES!H:H,MATCH(Tabla5[[#This Row],[RUC]],[1]BCLIENTES!A:A,0))</f>
        <v>ANULADO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tr">
        <f>TEXT(Tabla5[[#This Row],[FECHA]],"MMM")</f>
        <v>Abr</v>
      </c>
      <c r="D7893" s="1" t="str">
        <f>TEXT(Tabla5[[#This Row],[FECHA]],"YYY")</f>
        <v>2025</v>
      </c>
      <c r="E7893" s="2" t="s">
        <v>143</v>
      </c>
      <c r="F7893" s="2" t="s">
        <v>8031</v>
      </c>
      <c r="G7893" s="2" t="s">
        <v>9999</v>
      </c>
      <c r="H7893">
        <v>20603358571</v>
      </c>
      <c r="I7893" t="str">
        <f>INDEX([1]BCLIENTES!B:B,MATCH(Tabla5[[#This Row],[RUC]],[1]BCLIENTES!A:A,0))</f>
        <v xml:space="preserve"> ELECTRO COMERCIAL SIELSA E.I.R.L.</v>
      </c>
      <c r="J7893" t="e">
        <f>INDEX([1]!Tabla1[DISTRITO],MATCH(Tabla5[[#This Row],[RUC]],[1]!Tabla1[RUC],0))</f>
        <v>#REF!</v>
      </c>
      <c r="K7893" t="str">
        <f>INDEX([1]BCLIENTES!H:H,MATCH(Tabla5[[#This Row],[RUC]],[1]BCLIENTES!A:A,0))</f>
        <v xml:space="preserve"> HUAMANGA 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tr">
        <f>TEXT(Tabla5[[#This Row],[FECHA]],"MMM")</f>
        <v>Abr</v>
      </c>
      <c r="D7894" s="1" t="str">
        <f>TEXT(Tabla5[[#This Row],[FECHA]],"YYY")</f>
        <v>2025</v>
      </c>
      <c r="E7894" s="2" t="s">
        <v>143</v>
      </c>
      <c r="F7894" s="2" t="s">
        <v>8032</v>
      </c>
      <c r="G7894" s="2" t="s">
        <v>10006</v>
      </c>
      <c r="H7894">
        <v>10012969096</v>
      </c>
      <c r="I7894" t="str">
        <f>INDEX([1]BCLIENTES!B:B,MATCH(Tabla5[[#This Row],[RUC]],[1]BCLIENTES!A:A,0))</f>
        <v>COLQUE RAMOS LUCILA</v>
      </c>
      <c r="J7894" t="e">
        <f>INDEX([1]!Tabla1[DISTRITO],MATCH(Tabla5[[#This Row],[RUC]],[1]!Tabla1[RUC],0))</f>
        <v>#REF!</v>
      </c>
      <c r="K7894" t="str">
        <f>INDEX([1]BCLIENTES!H:H,MATCH(Tabla5[[#This Row],[RUC]],[1]BCLIENTES!A:A,0))</f>
        <v>TAMBOPATA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tr">
        <f>TEXT(Tabla5[[#This Row],[FECHA]],"MMM")</f>
        <v>Abr</v>
      </c>
      <c r="D7895" s="1" t="str">
        <f>TEXT(Tabla5[[#This Row],[FECHA]],"YYY")</f>
        <v>2025</v>
      </c>
      <c r="E7895" s="2" t="s">
        <v>143</v>
      </c>
      <c r="F7895" s="2" t="s">
        <v>8033</v>
      </c>
      <c r="G7895" s="2" t="s">
        <v>10002</v>
      </c>
      <c r="H7895">
        <v>20612659797</v>
      </c>
      <c r="I7895" t="str">
        <f>INDEX([1]BCLIENTES!B:B,MATCH(Tabla5[[#This Row],[RUC]],[1]BCLIENTES!A:A,0))</f>
        <v>DISTRIBUCIONES ELECTROMISTI E.I.R.L.</v>
      </c>
      <c r="J7895" t="e">
        <f>INDEX([1]!Tabla1[DISTRITO],MATCH(Tabla5[[#This Row],[RUC]],[1]!Tabla1[RUC],0))</f>
        <v>#REF!</v>
      </c>
      <c r="K7895" t="str">
        <f>INDEX([1]BCLIENTES!H:H,MATCH(Tabla5[[#This Row],[RUC]],[1]BCLIENTES!A:A,0))</f>
        <v>AREQUIPA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tr">
        <f>TEXT(Tabla5[[#This Row],[FECHA]],"MMM")</f>
        <v>Abr</v>
      </c>
      <c r="D7896" s="1" t="str">
        <f>TEXT(Tabla5[[#This Row],[FECHA]],"YYY")</f>
        <v>2025</v>
      </c>
      <c r="E7896" s="2" t="s">
        <v>143</v>
      </c>
      <c r="F7896" s="2" t="s">
        <v>8034</v>
      </c>
      <c r="G7896" s="2" t="s">
        <v>10004</v>
      </c>
      <c r="H7896">
        <v>20487800750</v>
      </c>
      <c r="I7896" t="str">
        <f>INDEX([1]BCLIENTES!B:B,MATCH(Tabla5[[#This Row],[RUC]],[1]BCLIENTES!A:A,0))</f>
        <v xml:space="preserve"> RI IMPORTACIONES S.A.C.</v>
      </c>
      <c r="J7896" t="e">
        <f>INDEX([1]!Tabla1[DISTRITO],MATCH(Tabla5[[#This Row],[RUC]],[1]!Tabla1[RUC],0))</f>
        <v>#REF!</v>
      </c>
      <c r="K7896" t="str">
        <f>INDEX([1]BCLIENTES!H:H,MATCH(Tabla5[[#This Row],[RUC]],[1]BCLIENTES!A:A,0))</f>
        <v xml:space="preserve"> CHICLAYO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tr">
        <f>TEXT(Tabla5[[#This Row],[FECHA]],"MMM")</f>
        <v>Abr</v>
      </c>
      <c r="D7897" s="1" t="str">
        <f>TEXT(Tabla5[[#This Row],[FECHA]],"YYY")</f>
        <v>2025</v>
      </c>
      <c r="E7897" s="2" t="s">
        <v>143</v>
      </c>
      <c r="F7897" s="2" t="s">
        <v>8035</v>
      </c>
      <c r="G7897" s="2" t="s">
        <v>10002</v>
      </c>
      <c r="H7897">
        <v>20609519020</v>
      </c>
      <c r="I7897" t="str">
        <f>INDEX([1]BCLIENTES!B:B,MATCH(Tabla5[[#This Row],[RUC]],[1]BCLIENTES!A:A,0))</f>
        <v xml:space="preserve"> R &amp; L CORPORACION INDUSTRIAL E.I.R.L.</v>
      </c>
      <c r="J7897" t="e">
        <f>INDEX([1]!Tabla1[DISTRITO],MATCH(Tabla5[[#This Row],[RUC]],[1]!Tabla1[RUC],0))</f>
        <v>#REF!</v>
      </c>
      <c r="K7897" t="str">
        <f>INDEX([1]BCLIENTES!H:H,MATCH(Tabla5[[#This Row],[RUC]],[1]BCLIENTES!A:A,0))</f>
        <v xml:space="preserve"> AREQUIPA 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tr">
        <f>TEXT(Tabla5[[#This Row],[FECHA]],"MMM")</f>
        <v>Abr</v>
      </c>
      <c r="D7898" s="1" t="str">
        <f>TEXT(Tabla5[[#This Row],[FECHA]],"YYY")</f>
        <v>2025</v>
      </c>
      <c r="E7898" s="2" t="s">
        <v>143</v>
      </c>
      <c r="F7898" s="2" t="s">
        <v>8036</v>
      </c>
      <c r="G7898" s="2" t="s">
        <v>10003</v>
      </c>
      <c r="H7898">
        <v>10238869523</v>
      </c>
      <c r="I7898" t="str">
        <f>INDEX([1]BCLIENTES!B:B,MATCH(Tabla5[[#This Row],[RUC]],[1]BCLIENTES!A:A,0))</f>
        <v xml:space="preserve"> CARREÑO DELGADO ROSA LINA</v>
      </c>
      <c r="J7898" t="e">
        <f>INDEX([1]!Tabla1[DISTRITO],MATCH(Tabla5[[#This Row],[RUC]],[1]!Tabla1[RUC],0))</f>
        <v>#REF!</v>
      </c>
      <c r="K7898" t="str">
        <f>INDEX([1]BCLIENTES!H:H,MATCH(Tabla5[[#This Row],[RUC]],[1]BCLIENTES!A:A,0))</f>
        <v xml:space="preserve"> TRUJILLO 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tr">
        <f>TEXT(Tabla5[[#This Row],[FECHA]],"MMM")</f>
        <v>Abr</v>
      </c>
      <c r="D7899" s="1" t="str">
        <f>TEXT(Tabla5[[#This Row],[FECHA]],"YYY")</f>
        <v>2025</v>
      </c>
      <c r="E7899" s="2" t="s">
        <v>143</v>
      </c>
      <c r="F7899" s="2" t="s">
        <v>8038</v>
      </c>
      <c r="G7899" s="2" t="s">
        <v>10003</v>
      </c>
      <c r="H7899">
        <v>20601787700</v>
      </c>
      <c r="I7899" t="str">
        <f>INDEX([1]BCLIENTES!B:B,MATCH(Tabla5[[#This Row],[RUC]],[1]BCLIENTES!A:A,0))</f>
        <v xml:space="preserve"> IMPORTACIONES MIRALDI S.A.C.</v>
      </c>
      <c r="J7899" t="e">
        <f>INDEX([1]!Tabla1[DISTRITO],MATCH(Tabla5[[#This Row],[RUC]],[1]!Tabla1[RUC],0))</f>
        <v>#REF!</v>
      </c>
      <c r="K7899" t="str">
        <f>INDEX([1]BCLIENTES!H:H,MATCH(Tabla5[[#This Row],[RUC]],[1]BCLIENTES!A:A,0))</f>
        <v xml:space="preserve"> LIMA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tr">
        <f>TEXT(Tabla5[[#This Row],[FECHA]],"MMM")</f>
        <v>Abr</v>
      </c>
      <c r="D7900" s="1" t="str">
        <f>TEXT(Tabla5[[#This Row],[FECHA]],"YYY")</f>
        <v>2025</v>
      </c>
      <c r="E7900" s="2" t="s">
        <v>143</v>
      </c>
      <c r="F7900" s="2" t="s">
        <v>8039</v>
      </c>
      <c r="G7900" s="2" t="s">
        <v>10003</v>
      </c>
      <c r="H7900">
        <v>20601787700</v>
      </c>
      <c r="I7900" t="str">
        <f>INDEX([1]BCLIENTES!B:B,MATCH(Tabla5[[#This Row],[RUC]],[1]BCLIENTES!A:A,0))</f>
        <v xml:space="preserve"> IMPORTACIONES MIRALDI S.A.C.</v>
      </c>
      <c r="J7900" t="e">
        <f>INDEX([1]!Tabla1[DISTRITO],MATCH(Tabla5[[#This Row],[RUC]],[1]!Tabla1[RUC],0))</f>
        <v>#REF!</v>
      </c>
      <c r="K7900" t="str">
        <f>INDEX([1]BCLIENTES!H:H,MATCH(Tabla5[[#This Row],[RUC]],[1]BCLIENTES!A:A,0))</f>
        <v xml:space="preserve"> LIMA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tr">
        <f>TEXT(Tabla5[[#This Row],[FECHA]],"MMM")</f>
        <v>Abr</v>
      </c>
      <c r="D7901" s="1" t="str">
        <f>TEXT(Tabla5[[#This Row],[FECHA]],"YYY")</f>
        <v>2025</v>
      </c>
      <c r="E7901" s="2" t="s">
        <v>143</v>
      </c>
      <c r="F7901" s="2" t="s">
        <v>8040</v>
      </c>
      <c r="G7901" s="2" t="s">
        <v>10003</v>
      </c>
      <c r="H7901">
        <v>20613324519</v>
      </c>
      <c r="I7901" t="str">
        <f>INDEX([1]BCLIENTES!B:B,MATCH(Tabla5[[#This Row],[RUC]],[1]BCLIENTES!A:A,0))</f>
        <v>JP ELECTRIC DEL PERU E.I.R.L.</v>
      </c>
      <c r="J7901" t="e">
        <f>INDEX([1]!Tabla1[DISTRITO],MATCH(Tabla5[[#This Row],[RUC]],[1]!Tabla1[RUC],0))</f>
        <v>#REF!</v>
      </c>
      <c r="K7901" t="str">
        <f>INDEX([1]BCLIENTES!H:H,MATCH(Tabla5[[#This Row],[RUC]],[1]BCLIENTES!A:A,0))</f>
        <v>LIMA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tr">
        <f>TEXT(Tabla5[[#This Row],[FECHA]],"MMM")</f>
        <v>Abr</v>
      </c>
      <c r="D7902" s="1" t="str">
        <f>TEXT(Tabla5[[#This Row],[FECHA]],"YYY")</f>
        <v>2025</v>
      </c>
      <c r="E7902" s="2" t="s">
        <v>143</v>
      </c>
      <c r="F7902" s="2" t="s">
        <v>8041</v>
      </c>
      <c r="G7902" s="2" t="s">
        <v>10003</v>
      </c>
      <c r="H7902">
        <v>10238869523</v>
      </c>
      <c r="I7902" t="str">
        <f>INDEX([1]BCLIENTES!B:B,MATCH(Tabla5[[#This Row],[RUC]],[1]BCLIENTES!A:A,0))</f>
        <v xml:space="preserve"> CARREÑO DELGADO ROSA LINA</v>
      </c>
      <c r="J7902" t="e">
        <f>INDEX([1]!Tabla1[DISTRITO],MATCH(Tabla5[[#This Row],[RUC]],[1]!Tabla1[RUC],0))</f>
        <v>#REF!</v>
      </c>
      <c r="K7902" t="str">
        <f>INDEX([1]BCLIENTES!H:H,MATCH(Tabla5[[#This Row],[RUC]],[1]BCLIENTES!A:A,0))</f>
        <v xml:space="preserve"> TRUJILLO 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tr">
        <f>TEXT(Tabla5[[#This Row],[FECHA]],"MMM")</f>
        <v>Abr</v>
      </c>
      <c r="D7903" s="1" t="str">
        <f>TEXT(Tabla5[[#This Row],[FECHA]],"YYY")</f>
        <v>2025</v>
      </c>
      <c r="E7903" s="2" t="s">
        <v>143</v>
      </c>
      <c r="F7903" s="2" t="s">
        <v>8043</v>
      </c>
      <c r="G7903" s="2" t="s">
        <v>9997</v>
      </c>
      <c r="H7903">
        <v>1</v>
      </c>
      <c r="I7903" t="str">
        <f>INDEX([1]BCLIENTES!B:B,MATCH(Tabla5[[#This Row],[RUC]],[1]BCLIENTES!A:A,0))</f>
        <v>ANULADO</v>
      </c>
      <c r="J7903" t="e">
        <f>INDEX([1]!Tabla1[DISTRITO],MATCH(Tabla5[[#This Row],[RUC]],[1]!Tabla1[RUC],0))</f>
        <v>#REF!</v>
      </c>
      <c r="K7903" t="str">
        <f>INDEX([1]BCLIENTES!H:H,MATCH(Tabla5[[#This Row],[RUC]],[1]BCLIENTES!A:A,0))</f>
        <v>ANULADO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tr">
        <f>TEXT(Tabla5[[#This Row],[FECHA]],"MMM")</f>
        <v>Abr</v>
      </c>
      <c r="D7904" s="1" t="str">
        <f>TEXT(Tabla5[[#This Row],[FECHA]],"YYY")</f>
        <v>2025</v>
      </c>
      <c r="E7904" s="2" t="s">
        <v>143</v>
      </c>
      <c r="F7904" s="2" t="s">
        <v>8044</v>
      </c>
      <c r="G7904" s="2" t="s">
        <v>9997</v>
      </c>
      <c r="H7904">
        <v>1</v>
      </c>
      <c r="I7904" t="str">
        <f>INDEX([1]BCLIENTES!B:B,MATCH(Tabla5[[#This Row],[RUC]],[1]BCLIENTES!A:A,0))</f>
        <v>ANULADO</v>
      </c>
      <c r="J7904" t="e">
        <f>INDEX([1]!Tabla1[DISTRITO],MATCH(Tabla5[[#This Row],[RUC]],[1]!Tabla1[RUC],0))</f>
        <v>#REF!</v>
      </c>
      <c r="K7904" t="str">
        <f>INDEX([1]BCLIENTES!H:H,MATCH(Tabla5[[#This Row],[RUC]],[1]BCLIENTES!A:A,0))</f>
        <v>ANULADO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tr">
        <f>TEXT(Tabla5[[#This Row],[FECHA]],"MMM")</f>
        <v>Abr</v>
      </c>
      <c r="D7905" s="1" t="str">
        <f>TEXT(Tabla5[[#This Row],[FECHA]],"YYY")</f>
        <v>2025</v>
      </c>
      <c r="E7905" s="2" t="s">
        <v>143</v>
      </c>
      <c r="F7905" s="2" t="s">
        <v>8045</v>
      </c>
      <c r="G7905" s="2" t="s">
        <v>10002</v>
      </c>
      <c r="H7905">
        <v>10476253221</v>
      </c>
      <c r="I7905" t="str">
        <f>INDEX([1]BCLIENTES!B:B,MATCH(Tabla5[[#This Row],[RUC]],[1]BCLIENTES!A:A,0))</f>
        <v xml:space="preserve"> AYALA HUAYTAPUMA FRANCISCO</v>
      </c>
      <c r="J7905" t="e">
        <f>INDEX([1]!Tabla1[DISTRITO],MATCH(Tabla5[[#This Row],[RUC]],[1]!Tabla1[RUC],0))</f>
        <v>#REF!</v>
      </c>
      <c r="K7905" t="str">
        <f>INDEX([1]BCLIENTES!H:H,MATCH(Tabla5[[#This Row],[RUC]],[1]BCLIENTES!A:A,0))</f>
        <v xml:space="preserve"> AREQUIPA 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tr">
        <f>TEXT(Tabla5[[#This Row],[FECHA]],"MMM")</f>
        <v>Abr</v>
      </c>
      <c r="D7906" s="1" t="str">
        <f>TEXT(Tabla5[[#This Row],[FECHA]],"YYY")</f>
        <v>2025</v>
      </c>
      <c r="E7906" s="2" t="s">
        <v>143</v>
      </c>
      <c r="F7906" s="2" t="s">
        <v>8046</v>
      </c>
      <c r="G7906" s="2" t="s">
        <v>10006</v>
      </c>
      <c r="H7906">
        <v>20613127764</v>
      </c>
      <c r="I7906" t="str">
        <f>INDEX([1]BCLIENTES!B:B,MATCH(Tabla5[[#This Row],[RUC]],[1]BCLIENTES!A:A,0))</f>
        <v>INGENIERIA Y SERVICIOS ELECTROCENTER SOCIEDAD ANONIMA CERRASA</v>
      </c>
      <c r="J7906" t="e">
        <f>INDEX([1]!Tabla1[DISTRITO],MATCH(Tabla5[[#This Row],[RUC]],[1]!Tabla1[RUC],0))</f>
        <v>#REF!</v>
      </c>
      <c r="K7906" t="str">
        <f>INDEX([1]BCLIENTES!H:H,MATCH(Tabla5[[#This Row],[RUC]],[1]BCLIENTES!A:A,0))</f>
        <v>CUSCO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tr">
        <f>TEXT(Tabla5[[#This Row],[FECHA]],"MMM")</f>
        <v>Abr</v>
      </c>
      <c r="D7907" s="1" t="str">
        <f>TEXT(Tabla5[[#This Row],[FECHA]],"YYY")</f>
        <v>2025</v>
      </c>
      <c r="E7907" s="2" t="s">
        <v>143</v>
      </c>
      <c r="F7907" s="2" t="s">
        <v>8047</v>
      </c>
      <c r="G7907" s="2" t="s">
        <v>10006</v>
      </c>
      <c r="H7907">
        <v>20613127764</v>
      </c>
      <c r="I7907" t="str">
        <f>INDEX([1]BCLIENTES!B:B,MATCH(Tabla5[[#This Row],[RUC]],[1]BCLIENTES!A:A,0))</f>
        <v>INGENIERIA Y SERVICIOS ELECTROCENTER SOCIEDAD ANONIMA CERRASA</v>
      </c>
      <c r="J7907" t="e">
        <f>INDEX([1]!Tabla1[DISTRITO],MATCH(Tabla5[[#This Row],[RUC]],[1]!Tabla1[RUC],0))</f>
        <v>#REF!</v>
      </c>
      <c r="K7907" t="str">
        <f>INDEX([1]BCLIENTES!H:H,MATCH(Tabla5[[#This Row],[RUC]],[1]BCLIENTES!A:A,0))</f>
        <v>CUSCO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tr">
        <f>TEXT(Tabla5[[#This Row],[FECHA]],"MMM")</f>
        <v>Abr</v>
      </c>
      <c r="D7908" s="1" t="str">
        <f>TEXT(Tabla5[[#This Row],[FECHA]],"YYY")</f>
        <v>2025</v>
      </c>
      <c r="E7908" s="2" t="s">
        <v>143</v>
      </c>
      <c r="F7908" s="2" t="s">
        <v>8049</v>
      </c>
      <c r="G7908" s="2" t="s">
        <v>9999</v>
      </c>
      <c r="H7908">
        <v>20601646588</v>
      </c>
      <c r="I7908" t="str">
        <f>INDEX([1]BCLIENTES!B:B,MATCH(Tabla5[[#This Row],[RUC]],[1]BCLIENTES!A:A,0))</f>
        <v xml:space="preserve"> COMERCIOS MAQUIHER E.I.R.L.</v>
      </c>
      <c r="J7908" t="e">
        <f>INDEX([1]!Tabla1[DISTRITO],MATCH(Tabla5[[#This Row],[RUC]],[1]!Tabla1[RUC],0))</f>
        <v>#REF!</v>
      </c>
      <c r="K7908" t="str">
        <f>INDEX([1]BCLIENTES!H:H,MATCH(Tabla5[[#This Row],[RUC]],[1]BCLIENTES!A:A,0))</f>
        <v xml:space="preserve"> PISCO 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tr">
        <f>TEXT(Tabla5[[#This Row],[FECHA]],"MMM")</f>
        <v>Abr</v>
      </c>
      <c r="D7909" s="1" t="str">
        <f>TEXT(Tabla5[[#This Row],[FECHA]],"YYY")</f>
        <v>2025</v>
      </c>
      <c r="E7909" s="2" t="s">
        <v>143</v>
      </c>
      <c r="F7909" s="2" t="s">
        <v>8050</v>
      </c>
      <c r="G7909" s="2" t="s">
        <v>9999</v>
      </c>
      <c r="H7909">
        <v>20601646588</v>
      </c>
      <c r="I7909" t="str">
        <f>INDEX([1]BCLIENTES!B:B,MATCH(Tabla5[[#This Row],[RUC]],[1]BCLIENTES!A:A,0))</f>
        <v xml:space="preserve"> COMERCIOS MAQUIHER E.I.R.L.</v>
      </c>
      <c r="J7909" t="e">
        <f>INDEX([1]!Tabla1[DISTRITO],MATCH(Tabla5[[#This Row],[RUC]],[1]!Tabla1[RUC],0))</f>
        <v>#REF!</v>
      </c>
      <c r="K7909" t="str">
        <f>INDEX([1]BCLIENTES!H:H,MATCH(Tabla5[[#This Row],[RUC]],[1]BCLIENTES!A:A,0))</f>
        <v xml:space="preserve"> PISCO 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tr">
        <f>TEXT(Tabla5[[#This Row],[FECHA]],"MMM")</f>
        <v>Abr</v>
      </c>
      <c r="D7910" s="1" t="str">
        <f>TEXT(Tabla5[[#This Row],[FECHA]],"YYY")</f>
        <v>2025</v>
      </c>
      <c r="E7910" s="2" t="s">
        <v>143</v>
      </c>
      <c r="F7910" s="2" t="s">
        <v>8051</v>
      </c>
      <c r="G7910" s="2" t="s">
        <v>9999</v>
      </c>
      <c r="H7910">
        <v>20601646588</v>
      </c>
      <c r="I7910" t="str">
        <f>INDEX([1]BCLIENTES!B:B,MATCH(Tabla5[[#This Row],[RUC]],[1]BCLIENTES!A:A,0))</f>
        <v xml:space="preserve"> COMERCIOS MAQUIHER E.I.R.L.</v>
      </c>
      <c r="J7910" t="e">
        <f>INDEX([1]!Tabla1[DISTRITO],MATCH(Tabla5[[#This Row],[RUC]],[1]!Tabla1[RUC],0))</f>
        <v>#REF!</v>
      </c>
      <c r="K7910" t="str">
        <f>INDEX([1]BCLIENTES!H:H,MATCH(Tabla5[[#This Row],[RUC]],[1]BCLIENTES!A:A,0))</f>
        <v xml:space="preserve"> PISCO 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tr">
        <f>TEXT(Tabla5[[#This Row],[FECHA]],"MMM")</f>
        <v>Abr</v>
      </c>
      <c r="D7911" s="1" t="str">
        <f>TEXT(Tabla5[[#This Row],[FECHA]],"YYY")</f>
        <v>2025</v>
      </c>
      <c r="E7911" s="2" t="s">
        <v>143</v>
      </c>
      <c r="F7911" s="2" t="s">
        <v>8052</v>
      </c>
      <c r="G7911" s="2" t="s">
        <v>10004</v>
      </c>
      <c r="H7911">
        <v>10274342159</v>
      </c>
      <c r="I7911" t="str">
        <f>INDEX([1]BCLIENTES!B:B,MATCH(Tabla5[[#This Row],[RUC]],[1]BCLIENTES!A:A,0))</f>
        <v xml:space="preserve"> ESTELA VASQUEZ FLOR</v>
      </c>
      <c r="J7911" t="e">
        <f>INDEX([1]!Tabla1[DISTRITO],MATCH(Tabla5[[#This Row],[RUC]],[1]!Tabla1[RUC],0))</f>
        <v>#REF!</v>
      </c>
      <c r="K7911" t="str">
        <f>INDEX([1]BCLIENTES!H:H,MATCH(Tabla5[[#This Row],[RUC]],[1]BCLIENTES!A:A,0))</f>
        <v xml:space="preserve"> JAEN 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tr">
        <f>TEXT(Tabla5[[#This Row],[FECHA]],"MMM")</f>
        <v>Abr</v>
      </c>
      <c r="D7912" s="1" t="str">
        <f>TEXT(Tabla5[[#This Row],[FECHA]],"YYY")</f>
        <v>2025</v>
      </c>
      <c r="E7912" s="2" t="s">
        <v>143</v>
      </c>
      <c r="F7912" s="2" t="s">
        <v>8053</v>
      </c>
      <c r="G7912" s="2" t="s">
        <v>10004</v>
      </c>
      <c r="H7912">
        <v>20561342556</v>
      </c>
      <c r="I7912" t="str">
        <f>INDEX([1]BCLIENTES!B:B,MATCH(Tabla5[[#This Row],[RUC]],[1]BCLIENTES!A:A,0))</f>
        <v xml:space="preserve"> FERRETERIA URSULA E.I.R.L.</v>
      </c>
      <c r="J7912" t="e">
        <f>INDEX([1]!Tabla1[DISTRITO],MATCH(Tabla5[[#This Row],[RUC]],[1]!Tabla1[RUC],0))</f>
        <v>#REF!</v>
      </c>
      <c r="K7912" t="str">
        <f>INDEX([1]BCLIENTES!H:H,MATCH(Tabla5[[#This Row],[RUC]],[1]BCLIENTES!A:A,0))</f>
        <v xml:space="preserve"> CHICLAYO 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tr">
        <f>TEXT(Tabla5[[#This Row],[FECHA]],"MMM")</f>
        <v>Abr</v>
      </c>
      <c r="D7913" s="1" t="str">
        <f>TEXT(Tabla5[[#This Row],[FECHA]],"YYY")</f>
        <v>2025</v>
      </c>
      <c r="E7913" s="2" t="s">
        <v>143</v>
      </c>
      <c r="F7913" s="2" t="s">
        <v>8054</v>
      </c>
      <c r="G7913" s="2" t="s">
        <v>10004</v>
      </c>
      <c r="H7913">
        <v>10425901597</v>
      </c>
      <c r="I7913" t="str">
        <f>INDEX([1]BCLIENTES!B:B,MATCH(Tabla5[[#This Row],[RUC]],[1]BCLIENTES!A:A,0))</f>
        <v xml:space="preserve"> MEZA GARCIA SANTOS MARISOL</v>
      </c>
      <c r="J7913" t="e">
        <f>INDEX([1]!Tabla1[DISTRITO],MATCH(Tabla5[[#This Row],[RUC]],[1]!Tabla1[RUC],0))</f>
        <v>#REF!</v>
      </c>
      <c r="K7913" t="str">
        <f>INDEX([1]BCLIENTES!H:H,MATCH(Tabla5[[#This Row],[RUC]],[1]BCLIENTES!A:A,0))</f>
        <v xml:space="preserve"> TRUJILLO 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tr">
        <f>TEXT(Tabla5[[#This Row],[FECHA]],"MMM")</f>
        <v>Abr</v>
      </c>
      <c r="D7914" s="1" t="str">
        <f>TEXT(Tabla5[[#This Row],[FECHA]],"YYY")</f>
        <v>2025</v>
      </c>
      <c r="E7914" s="2" t="s">
        <v>143</v>
      </c>
      <c r="F7914" s="2" t="s">
        <v>8055</v>
      </c>
      <c r="G7914" s="2" t="s">
        <v>10002</v>
      </c>
      <c r="H7914">
        <v>20454067682</v>
      </c>
      <c r="I7914" t="str">
        <f>INDEX([1]BCLIENTES!B:B,MATCH(Tabla5[[#This Row],[RUC]],[1]BCLIENTES!A:A,0))</f>
        <v xml:space="preserve"> FERRETERIA Y MATERIALES DE CONSTRUCCION S.R.L. - FEMACO S.R.L.</v>
      </c>
      <c r="J7914" t="e">
        <f>INDEX([1]!Tabla1[DISTRITO],MATCH(Tabla5[[#This Row],[RUC]],[1]!Tabla1[RUC],0))</f>
        <v>#REF!</v>
      </c>
      <c r="K7914" t="str">
        <f>INDEX([1]BCLIENTES!H:H,MATCH(Tabla5[[#This Row],[RUC]],[1]BCLIENTES!A:A,0))</f>
        <v xml:space="preserve"> AREQUIPA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tr">
        <f>TEXT(Tabla5[[#This Row],[FECHA]],"MMM")</f>
        <v>Abr</v>
      </c>
      <c r="D7915" s="1" t="str">
        <f>TEXT(Tabla5[[#This Row],[FECHA]],"YYY")</f>
        <v>2025</v>
      </c>
      <c r="E7915" s="2" t="s">
        <v>143</v>
      </c>
      <c r="F7915" s="2" t="s">
        <v>8056</v>
      </c>
      <c r="G7915" s="2" t="s">
        <v>9999</v>
      </c>
      <c r="H7915">
        <v>20601646588</v>
      </c>
      <c r="I7915" t="str">
        <f>INDEX([1]BCLIENTES!B:B,MATCH(Tabla5[[#This Row],[RUC]],[1]BCLIENTES!A:A,0))</f>
        <v xml:space="preserve"> COMERCIOS MAQUIHER E.I.R.L.</v>
      </c>
      <c r="J7915" t="e">
        <f>INDEX([1]!Tabla1[DISTRITO],MATCH(Tabla5[[#This Row],[RUC]],[1]!Tabla1[RUC],0))</f>
        <v>#REF!</v>
      </c>
      <c r="K7915" t="str">
        <f>INDEX([1]BCLIENTES!H:H,MATCH(Tabla5[[#This Row],[RUC]],[1]BCLIENTES!A:A,0))</f>
        <v xml:space="preserve"> PISCO 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tr">
        <f>TEXT(Tabla5[[#This Row],[FECHA]],"MMM")</f>
        <v>Abr</v>
      </c>
      <c r="D7916" s="1" t="str">
        <f>TEXT(Tabla5[[#This Row],[FECHA]],"YYY")</f>
        <v>2025</v>
      </c>
      <c r="E7916" s="2" t="s">
        <v>143</v>
      </c>
      <c r="F7916" s="2" t="s">
        <v>8057</v>
      </c>
      <c r="G7916" s="2" t="s">
        <v>9999</v>
      </c>
      <c r="H7916">
        <v>20601646588</v>
      </c>
      <c r="I7916" t="str">
        <f>INDEX([1]BCLIENTES!B:B,MATCH(Tabla5[[#This Row],[RUC]],[1]BCLIENTES!A:A,0))</f>
        <v xml:space="preserve"> COMERCIOS MAQUIHER E.I.R.L.</v>
      </c>
      <c r="J7916" t="e">
        <f>INDEX([1]!Tabla1[DISTRITO],MATCH(Tabla5[[#This Row],[RUC]],[1]!Tabla1[RUC],0))</f>
        <v>#REF!</v>
      </c>
      <c r="K7916" t="str">
        <f>INDEX([1]BCLIENTES!H:H,MATCH(Tabla5[[#This Row],[RUC]],[1]BCLIENTES!A:A,0))</f>
        <v xml:space="preserve"> PISCO 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tr">
        <f>TEXT(Tabla5[[#This Row],[FECHA]],"MMM")</f>
        <v>Abr</v>
      </c>
      <c r="D7917" s="1" t="str">
        <f>TEXT(Tabla5[[#This Row],[FECHA]],"YYY")</f>
        <v>2025</v>
      </c>
      <c r="E7917" s="2" t="s">
        <v>143</v>
      </c>
      <c r="F7917" s="2" t="s">
        <v>8058</v>
      </c>
      <c r="G7917" s="2" t="s">
        <v>10002</v>
      </c>
      <c r="H7917">
        <v>10457503712</v>
      </c>
      <c r="I7917" t="str">
        <f>INDEX([1]BCLIENTES!B:B,MATCH(Tabla5[[#This Row],[RUC]],[1]BCLIENTES!A:A,0))</f>
        <v xml:space="preserve"> HUAMAN SONCCO EDITH</v>
      </c>
      <c r="J7917" t="e">
        <f>INDEX([1]!Tabla1[DISTRITO],MATCH(Tabla5[[#This Row],[RUC]],[1]!Tabla1[RUC],0))</f>
        <v>#REF!</v>
      </c>
      <c r="K7917" t="str">
        <f>INDEX([1]BCLIENTES!H:H,MATCH(Tabla5[[#This Row],[RUC]],[1]BCLIENTES!A:A,0))</f>
        <v xml:space="preserve"> AREQUIPA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tr">
        <f>TEXT(Tabla5[[#This Row],[FECHA]],"MMM")</f>
        <v>Abr</v>
      </c>
      <c r="D7918" s="1" t="str">
        <f>TEXT(Tabla5[[#This Row],[FECHA]],"YYY")</f>
        <v>2025</v>
      </c>
      <c r="E7918" s="2" t="s">
        <v>143</v>
      </c>
      <c r="F7918" s="2" t="s">
        <v>8059</v>
      </c>
      <c r="G7918" s="2" t="s">
        <v>9999</v>
      </c>
      <c r="H7918">
        <v>20487221059</v>
      </c>
      <c r="I7918" t="str">
        <f>INDEX([1]BCLIENTES!B:B,MATCH(Tabla5[[#This Row],[RUC]],[1]BCLIENTES!A:A,0))</f>
        <v xml:space="preserve"> REPRESENTACIONES FERRETEROS GABY EMPRESA INDIVIDUAL DE RESPONSABILIDAD LIMITADA</v>
      </c>
      <c r="J7918" t="e">
        <f>INDEX([1]!Tabla1[DISTRITO],MATCH(Tabla5[[#This Row],[RUC]],[1]!Tabla1[RUC],0))</f>
        <v>#REF!</v>
      </c>
      <c r="K7918" t="str">
        <f>INDEX([1]BCLIENTES!H:H,MATCH(Tabla5[[#This Row],[RUC]],[1]BCLIENTES!A:A,0))</f>
        <v xml:space="preserve"> HUANCAYO 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tr">
        <f>TEXT(Tabla5[[#This Row],[FECHA]],"MMM")</f>
        <v>Abr</v>
      </c>
      <c r="D7919" s="1" t="str">
        <f>TEXT(Tabla5[[#This Row],[FECHA]],"YYY")</f>
        <v>2025</v>
      </c>
      <c r="E7919" s="2" t="s">
        <v>143</v>
      </c>
      <c r="F7919" s="2" t="s">
        <v>8061</v>
      </c>
      <c r="G7919" s="2" t="s">
        <v>10003</v>
      </c>
      <c r="H7919">
        <v>20601787700</v>
      </c>
      <c r="I7919" t="str">
        <f>INDEX([1]BCLIENTES!B:B,MATCH(Tabla5[[#This Row],[RUC]],[1]BCLIENTES!A:A,0))</f>
        <v xml:space="preserve"> IMPORTACIONES MIRALDI S.A.C.</v>
      </c>
      <c r="J7919" t="e">
        <f>INDEX([1]!Tabla1[DISTRITO],MATCH(Tabla5[[#This Row],[RUC]],[1]!Tabla1[RUC],0))</f>
        <v>#REF!</v>
      </c>
      <c r="K7919" t="str">
        <f>INDEX([1]BCLIENTES!H:H,MATCH(Tabla5[[#This Row],[RUC]],[1]BCLIENTES!A:A,0))</f>
        <v xml:space="preserve"> LIMA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tr">
        <f>TEXT(Tabla5[[#This Row],[FECHA]],"MMM")</f>
        <v>Abr</v>
      </c>
      <c r="D7920" s="1" t="str">
        <f>TEXT(Tabla5[[#This Row],[FECHA]],"YYY")</f>
        <v>2025</v>
      </c>
      <c r="E7920" s="2" t="s">
        <v>143</v>
      </c>
      <c r="F7920" s="2" t="s">
        <v>8062</v>
      </c>
      <c r="G7920" s="2" t="s">
        <v>9997</v>
      </c>
      <c r="H7920">
        <v>1</v>
      </c>
      <c r="I7920" t="str">
        <f>INDEX([1]BCLIENTES!B:B,MATCH(Tabla5[[#This Row],[RUC]],[1]BCLIENTES!A:A,0))</f>
        <v>ANULADO</v>
      </c>
      <c r="J7920" t="e">
        <f>INDEX([1]!Tabla1[DISTRITO],MATCH(Tabla5[[#This Row],[RUC]],[1]!Tabla1[RUC],0))</f>
        <v>#REF!</v>
      </c>
      <c r="K7920" t="str">
        <f>INDEX([1]BCLIENTES!H:H,MATCH(Tabla5[[#This Row],[RUC]],[1]BCLIENTES!A:A,0))</f>
        <v>ANULADO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tr">
        <f>TEXT(Tabla5[[#This Row],[FECHA]],"MMM")</f>
        <v>Abr</v>
      </c>
      <c r="D7921" s="1" t="str">
        <f>TEXT(Tabla5[[#This Row],[FECHA]],"YYY")</f>
        <v>2025</v>
      </c>
      <c r="E7921" s="2" t="s">
        <v>143</v>
      </c>
      <c r="F7921" s="2" t="s">
        <v>8064</v>
      </c>
      <c r="G7921" s="2" t="s">
        <v>10003</v>
      </c>
      <c r="H7921">
        <v>20601787700</v>
      </c>
      <c r="I7921" t="str">
        <f>INDEX([1]BCLIENTES!B:B,MATCH(Tabla5[[#This Row],[RUC]],[1]BCLIENTES!A:A,0))</f>
        <v xml:space="preserve"> IMPORTACIONES MIRALDI S.A.C.</v>
      </c>
      <c r="J7921" t="e">
        <f>INDEX([1]!Tabla1[DISTRITO],MATCH(Tabla5[[#This Row],[RUC]],[1]!Tabla1[RUC],0))</f>
        <v>#REF!</v>
      </c>
      <c r="K7921" t="str">
        <f>INDEX([1]BCLIENTES!H:H,MATCH(Tabla5[[#This Row],[RUC]],[1]BCLIENTES!A:A,0))</f>
        <v xml:space="preserve"> LIMA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tr">
        <f>TEXT(Tabla5[[#This Row],[FECHA]],"MMM")</f>
        <v>Abr</v>
      </c>
      <c r="D7922" s="1" t="str">
        <f>TEXT(Tabla5[[#This Row],[FECHA]],"YYY")</f>
        <v>2025</v>
      </c>
      <c r="E7922" s="2" t="s">
        <v>143</v>
      </c>
      <c r="F7922" s="2" t="s">
        <v>8065</v>
      </c>
      <c r="G7922" s="2" t="s">
        <v>10002</v>
      </c>
      <c r="H7922">
        <v>20601467845</v>
      </c>
      <c r="I7922" t="str">
        <f>INDEX([1]BCLIENTES!B:B,MATCH(Tabla5[[#This Row],[RUC]],[1]BCLIENTES!A:A,0))</f>
        <v xml:space="preserve"> CORPORACION MIRANDA NUÑEZ E.I.R.L.</v>
      </c>
      <c r="J7922" t="e">
        <f>INDEX([1]!Tabla1[DISTRITO],MATCH(Tabla5[[#This Row],[RUC]],[1]!Tabla1[RUC],0))</f>
        <v>#REF!</v>
      </c>
      <c r="K7922" t="str">
        <f>INDEX([1]BCLIENTES!H:H,MATCH(Tabla5[[#This Row],[RUC]],[1]BCLIENTES!A:A,0))</f>
        <v xml:space="preserve"> AREQUIPA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tr">
        <f>TEXT(Tabla5[[#This Row],[FECHA]],"MMM")</f>
        <v>Abr</v>
      </c>
      <c r="D7923" s="1" t="str">
        <f>TEXT(Tabla5[[#This Row],[FECHA]],"YYY")</f>
        <v>2025</v>
      </c>
      <c r="E7923" s="2" t="s">
        <v>143</v>
      </c>
      <c r="F7923" s="2" t="s">
        <v>8066</v>
      </c>
      <c r="G7923" s="2" t="s">
        <v>10002</v>
      </c>
      <c r="H7923">
        <v>20601467845</v>
      </c>
      <c r="I7923" t="str">
        <f>INDEX([1]BCLIENTES!B:B,MATCH(Tabla5[[#This Row],[RUC]],[1]BCLIENTES!A:A,0))</f>
        <v xml:space="preserve"> CORPORACION MIRANDA NUÑEZ E.I.R.L.</v>
      </c>
      <c r="J7923" t="e">
        <f>INDEX([1]!Tabla1[DISTRITO],MATCH(Tabla5[[#This Row],[RUC]],[1]!Tabla1[RUC],0))</f>
        <v>#REF!</v>
      </c>
      <c r="K7923" t="str">
        <f>INDEX([1]BCLIENTES!H:H,MATCH(Tabla5[[#This Row],[RUC]],[1]BCLIENTES!A:A,0))</f>
        <v xml:space="preserve"> AREQUIPA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tr">
        <f>TEXT(Tabla5[[#This Row],[FECHA]],"MMM")</f>
        <v>Abr</v>
      </c>
      <c r="D7924" s="1" t="str">
        <f>TEXT(Tabla5[[#This Row],[FECHA]],"YYY")</f>
        <v>2025</v>
      </c>
      <c r="E7924" s="2" t="s">
        <v>143</v>
      </c>
      <c r="F7924" s="2" t="s">
        <v>8067</v>
      </c>
      <c r="G7924" s="2" t="s">
        <v>10002</v>
      </c>
      <c r="H7924">
        <v>20601467845</v>
      </c>
      <c r="I7924" t="str">
        <f>INDEX([1]BCLIENTES!B:B,MATCH(Tabla5[[#This Row],[RUC]],[1]BCLIENTES!A:A,0))</f>
        <v xml:space="preserve"> CORPORACION MIRANDA NUÑEZ E.I.R.L.</v>
      </c>
      <c r="J7924" t="e">
        <f>INDEX([1]!Tabla1[DISTRITO],MATCH(Tabla5[[#This Row],[RUC]],[1]!Tabla1[RUC],0))</f>
        <v>#REF!</v>
      </c>
      <c r="K7924" t="str">
        <f>INDEX([1]BCLIENTES!H:H,MATCH(Tabla5[[#This Row],[RUC]],[1]BCLIENTES!A:A,0))</f>
        <v xml:space="preserve"> AREQUIPA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tr">
        <f>TEXT(Tabla5[[#This Row],[FECHA]],"MMM")</f>
        <v>Abr</v>
      </c>
      <c r="D7925" s="1" t="str">
        <f>TEXT(Tabla5[[#This Row],[FECHA]],"YYY")</f>
        <v>2025</v>
      </c>
      <c r="E7925" s="2" t="s">
        <v>143</v>
      </c>
      <c r="F7925" s="2" t="s">
        <v>8068</v>
      </c>
      <c r="G7925" s="2" t="s">
        <v>10003</v>
      </c>
      <c r="H7925">
        <v>20613324519</v>
      </c>
      <c r="I7925" t="str">
        <f>INDEX([1]BCLIENTES!B:B,MATCH(Tabla5[[#This Row],[RUC]],[1]BCLIENTES!A:A,0))</f>
        <v>JP ELECTRIC DEL PERU E.I.R.L.</v>
      </c>
      <c r="J7925" t="e">
        <f>INDEX([1]!Tabla1[DISTRITO],MATCH(Tabla5[[#This Row],[RUC]],[1]!Tabla1[RUC],0))</f>
        <v>#REF!</v>
      </c>
      <c r="K7925" t="str">
        <f>INDEX([1]BCLIENTES!H:H,MATCH(Tabla5[[#This Row],[RUC]],[1]BCLIENTES!A:A,0))</f>
        <v>LIMA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tr">
        <f>TEXT(Tabla5[[#This Row],[FECHA]],"MMM")</f>
        <v>Abr</v>
      </c>
      <c r="D7926" s="1" t="str">
        <f>TEXT(Tabla5[[#This Row],[FECHA]],"YYY")</f>
        <v>2025</v>
      </c>
      <c r="E7926" s="2" t="s">
        <v>143</v>
      </c>
      <c r="F7926" s="2" t="s">
        <v>8069</v>
      </c>
      <c r="G7926" s="2" t="s">
        <v>10004</v>
      </c>
      <c r="H7926">
        <v>20480172150</v>
      </c>
      <c r="I7926" t="str">
        <f>INDEX([1]BCLIENTES!B:B,MATCH(Tabla5[[#This Row],[RUC]],[1]BCLIENTES!A:A,0))</f>
        <v xml:space="preserve"> LOPEZ Y CIA S.A.C.</v>
      </c>
      <c r="J7926" t="e">
        <f>INDEX([1]!Tabla1[DISTRITO],MATCH(Tabla5[[#This Row],[RUC]],[1]!Tabla1[RUC],0))</f>
        <v>#REF!</v>
      </c>
      <c r="K7926" t="str">
        <f>INDEX([1]BCLIENTES!H:H,MATCH(Tabla5[[#This Row],[RUC]],[1]BCLIENTES!A:A,0))</f>
        <v xml:space="preserve"> LIMA 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tr">
        <f>TEXT(Tabla5[[#This Row],[FECHA]],"MMM")</f>
        <v>Abr</v>
      </c>
      <c r="D7927" s="1" t="str">
        <f>TEXT(Tabla5[[#This Row],[FECHA]],"YYY")</f>
        <v>2025</v>
      </c>
      <c r="E7927" s="2" t="s">
        <v>143</v>
      </c>
      <c r="F7927" s="2" t="s">
        <v>8070</v>
      </c>
      <c r="G7927" s="2" t="s">
        <v>10004</v>
      </c>
      <c r="H7927">
        <v>20479842893</v>
      </c>
      <c r="I7927" t="str">
        <f>INDEX([1]BCLIENTES!B:B,MATCH(Tabla5[[#This Row],[RUC]],[1]BCLIENTES!A:A,0))</f>
        <v xml:space="preserve"> LUZ CENTER EIRL</v>
      </c>
      <c r="J7927" t="e">
        <f>INDEX([1]!Tabla1[DISTRITO],MATCH(Tabla5[[#This Row],[RUC]],[1]!Tabla1[RUC],0))</f>
        <v>#REF!</v>
      </c>
      <c r="K7927" t="str">
        <f>INDEX([1]BCLIENTES!H:H,MATCH(Tabla5[[#This Row],[RUC]],[1]BCLIENTES!A:A,0))</f>
        <v xml:space="preserve"> CHICLAYO 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tr">
        <f>TEXT(Tabla5[[#This Row],[FECHA]],"MMM")</f>
        <v>Abr</v>
      </c>
      <c r="D7928" s="1" t="str">
        <f>TEXT(Tabla5[[#This Row],[FECHA]],"YYY")</f>
        <v>2025</v>
      </c>
      <c r="E7928" s="2" t="s">
        <v>143</v>
      </c>
      <c r="F7928" s="2" t="s">
        <v>8072</v>
      </c>
      <c r="G7928" s="2" t="s">
        <v>10004</v>
      </c>
      <c r="H7928">
        <v>20559587185</v>
      </c>
      <c r="I7928" t="str">
        <f>INDEX([1]BCLIENTES!B:B,MATCH(Tabla5[[#This Row],[RUC]],[1]BCLIENTES!A:A,0))</f>
        <v xml:space="preserve"> DISTRIBUIDORA ROYER S.A.C.</v>
      </c>
      <c r="J7928" t="e">
        <f>INDEX([1]!Tabla1[DISTRITO],MATCH(Tabla5[[#This Row],[RUC]],[1]!Tabla1[RUC],0))</f>
        <v>#REF!</v>
      </c>
      <c r="K7928" t="str">
        <f>INDEX([1]BCLIENTES!H:H,MATCH(Tabla5[[#This Row],[RUC]],[1]BCLIENTES!A:A,0))</f>
        <v xml:space="preserve"> TRUJILLO 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tr">
        <f>TEXT(Tabla5[[#This Row],[FECHA]],"MMM")</f>
        <v>Abr</v>
      </c>
      <c r="D7929" s="1" t="str">
        <f>TEXT(Tabla5[[#This Row],[FECHA]],"YYY")</f>
        <v>2025</v>
      </c>
      <c r="E7929" s="2" t="s">
        <v>143</v>
      </c>
      <c r="F7929" s="2" t="s">
        <v>8073</v>
      </c>
      <c r="G7929" s="2" t="s">
        <v>10006</v>
      </c>
      <c r="H7929">
        <v>20613127764</v>
      </c>
      <c r="I7929" t="str">
        <f>INDEX([1]BCLIENTES!B:B,MATCH(Tabla5[[#This Row],[RUC]],[1]BCLIENTES!A:A,0))</f>
        <v>INGENIERIA Y SERVICIOS ELECTROCENTER SOCIEDAD ANONIMA CERRASA</v>
      </c>
      <c r="J7929" t="e">
        <f>INDEX([1]!Tabla1[DISTRITO],MATCH(Tabla5[[#This Row],[RUC]],[1]!Tabla1[RUC],0))</f>
        <v>#REF!</v>
      </c>
      <c r="K7929" t="str">
        <f>INDEX([1]BCLIENTES!H:H,MATCH(Tabla5[[#This Row],[RUC]],[1]BCLIENTES!A:A,0))</f>
        <v>CUSCO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tr">
        <f>TEXT(Tabla5[[#This Row],[FECHA]],"MMM")</f>
        <v>Abr</v>
      </c>
      <c r="D7930" s="1" t="str">
        <f>TEXT(Tabla5[[#This Row],[FECHA]],"YYY")</f>
        <v>2025</v>
      </c>
      <c r="E7930" s="2" t="s">
        <v>143</v>
      </c>
      <c r="F7930" s="2" t="s">
        <v>8075</v>
      </c>
      <c r="G7930" s="2" t="s">
        <v>10002</v>
      </c>
      <c r="H7930">
        <v>20602335063</v>
      </c>
      <c r="I7930" t="str">
        <f>INDEX([1]BCLIENTES!B:B,MATCH(Tabla5[[#This Row],[RUC]],[1]BCLIENTES!A:A,0))</f>
        <v xml:space="preserve"> HERNAM PERU S.A.C</v>
      </c>
      <c r="J7930" t="e">
        <f>INDEX([1]!Tabla1[DISTRITO],MATCH(Tabla5[[#This Row],[RUC]],[1]!Tabla1[RUC],0))</f>
        <v>#REF!</v>
      </c>
      <c r="K7930" t="str">
        <f>INDEX([1]BCLIENTES!H:H,MATCH(Tabla5[[#This Row],[RUC]],[1]BCLIENTES!A:A,0))</f>
        <v xml:space="preserve"> AREQUIPA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tr">
        <f>TEXT(Tabla5[[#This Row],[FECHA]],"MMM")</f>
        <v>Abr</v>
      </c>
      <c r="D7931" s="1" t="str">
        <f>TEXT(Tabla5[[#This Row],[FECHA]],"YYY")</f>
        <v>2025</v>
      </c>
      <c r="E7931" s="2" t="s">
        <v>143</v>
      </c>
      <c r="F7931" s="2" t="s">
        <v>8076</v>
      </c>
      <c r="G7931" s="2" t="s">
        <v>9999</v>
      </c>
      <c r="H7931">
        <v>20452614503</v>
      </c>
      <c r="I7931" t="str">
        <f>INDEX([1]BCLIENTES!B:B,MATCH(Tabla5[[#This Row],[RUC]],[1]BCLIENTES!A:A,0))</f>
        <v xml:space="preserve"> DISTRIBUIDORA LIGHTCENTER S.R.L.</v>
      </c>
      <c r="J7931" t="e">
        <f>INDEX([1]!Tabla1[DISTRITO],MATCH(Tabla5[[#This Row],[RUC]],[1]!Tabla1[RUC],0))</f>
        <v>#REF!</v>
      </c>
      <c r="K7931" t="str">
        <f>INDEX([1]BCLIENTES!H:H,MATCH(Tabla5[[#This Row],[RUC]],[1]BCLIENTES!A:A,0))</f>
        <v xml:space="preserve"> ICA 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tr">
        <f>TEXT(Tabla5[[#This Row],[FECHA]],"MMM")</f>
        <v>Abr</v>
      </c>
      <c r="D7932" s="1" t="str">
        <f>TEXT(Tabla5[[#This Row],[FECHA]],"YYY")</f>
        <v>2025</v>
      </c>
      <c r="E7932" s="2" t="s">
        <v>143</v>
      </c>
      <c r="F7932" s="2" t="s">
        <v>8077</v>
      </c>
      <c r="G7932" s="2" t="s">
        <v>9999</v>
      </c>
      <c r="H7932">
        <v>20452614503</v>
      </c>
      <c r="I7932" t="str">
        <f>INDEX([1]BCLIENTES!B:B,MATCH(Tabla5[[#This Row],[RUC]],[1]BCLIENTES!A:A,0))</f>
        <v xml:space="preserve"> DISTRIBUIDORA LIGHTCENTER S.R.L.</v>
      </c>
      <c r="J7932" t="e">
        <f>INDEX([1]!Tabla1[DISTRITO],MATCH(Tabla5[[#This Row],[RUC]],[1]!Tabla1[RUC],0))</f>
        <v>#REF!</v>
      </c>
      <c r="K7932" t="str">
        <f>INDEX([1]BCLIENTES!H:H,MATCH(Tabla5[[#This Row],[RUC]],[1]BCLIENTES!A:A,0))</f>
        <v xml:space="preserve"> ICA 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tr">
        <f>TEXT(Tabla5[[#This Row],[FECHA]],"MMM")</f>
        <v>Abr</v>
      </c>
      <c r="D7933" s="1" t="str">
        <f>TEXT(Tabla5[[#This Row],[FECHA]],"YYY")</f>
        <v>2025</v>
      </c>
      <c r="E7933" s="2" t="s">
        <v>143</v>
      </c>
      <c r="F7933" s="2" t="s">
        <v>8078</v>
      </c>
      <c r="G7933" s="2" t="s">
        <v>10004</v>
      </c>
      <c r="H7933">
        <v>20480023235</v>
      </c>
      <c r="I7933" t="str">
        <f>INDEX([1]BCLIENTES!B:B,MATCH(Tabla5[[#This Row],[RUC]],[1]BCLIENTES!A:A,0))</f>
        <v xml:space="preserve"> CORPORACION BIM SAC</v>
      </c>
      <c r="J7933" t="e">
        <f>INDEX([1]!Tabla1[DISTRITO],MATCH(Tabla5[[#This Row],[RUC]],[1]!Tabla1[RUC],0))</f>
        <v>#REF!</v>
      </c>
      <c r="K7933" t="str">
        <f>INDEX([1]BCLIENTES!H:H,MATCH(Tabla5[[#This Row],[RUC]],[1]BCLIENTES!A:A,0))</f>
        <v xml:space="preserve"> CHICLAYO 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tr">
        <f>TEXT(Tabla5[[#This Row],[FECHA]],"MMM")</f>
        <v>Abr</v>
      </c>
      <c r="D7934" s="1" t="str">
        <f>TEXT(Tabla5[[#This Row],[FECHA]],"YYY")</f>
        <v>2025</v>
      </c>
      <c r="E7934" s="2" t="s">
        <v>143</v>
      </c>
      <c r="F7934" s="2" t="s">
        <v>8079</v>
      </c>
      <c r="G7934" s="2" t="s">
        <v>10002</v>
      </c>
      <c r="H7934">
        <v>20454720602</v>
      </c>
      <c r="I7934" t="str">
        <f>INDEX([1]BCLIENTES!B:B,MATCH(Tabla5[[#This Row],[RUC]],[1]BCLIENTES!A:A,0))</f>
        <v xml:space="preserve"> EXIMP FREREG - E.I.R.L.</v>
      </c>
      <c r="J7934" t="e">
        <f>INDEX([1]!Tabla1[DISTRITO],MATCH(Tabla5[[#This Row],[RUC]],[1]!Tabla1[RUC],0))</f>
        <v>#REF!</v>
      </c>
      <c r="K7934" t="str">
        <f>INDEX([1]BCLIENTES!H:H,MATCH(Tabla5[[#This Row],[RUC]],[1]BCLIENTES!A:A,0))</f>
        <v xml:space="preserve"> AREQUIPA 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tr">
        <f>TEXT(Tabla5[[#This Row],[FECHA]],"MMM")</f>
        <v>Abr</v>
      </c>
      <c r="D7935" s="1" t="str">
        <f>TEXT(Tabla5[[#This Row],[FECHA]],"YYY")</f>
        <v>2025</v>
      </c>
      <c r="E7935" s="2" t="s">
        <v>143</v>
      </c>
      <c r="F7935" s="2" t="s">
        <v>8080</v>
      </c>
      <c r="G7935" s="2" t="s">
        <v>10004</v>
      </c>
      <c r="H7935">
        <v>20480023235</v>
      </c>
      <c r="I7935" t="str">
        <f>INDEX([1]BCLIENTES!B:B,MATCH(Tabla5[[#This Row],[RUC]],[1]BCLIENTES!A:A,0))</f>
        <v xml:space="preserve"> CORPORACION BIM SAC</v>
      </c>
      <c r="J7935" t="e">
        <f>INDEX([1]!Tabla1[DISTRITO],MATCH(Tabla5[[#This Row],[RUC]],[1]!Tabla1[RUC],0))</f>
        <v>#REF!</v>
      </c>
      <c r="K7935" t="str">
        <f>INDEX([1]BCLIENTES!H:H,MATCH(Tabla5[[#This Row],[RUC]],[1]BCLIENTES!A:A,0))</f>
        <v xml:space="preserve"> CHICLAYO 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tr">
        <f>TEXT(Tabla5[[#This Row],[FECHA]],"MMM")</f>
        <v>Abr</v>
      </c>
      <c r="D7936" s="1" t="str">
        <f>TEXT(Tabla5[[#This Row],[FECHA]],"YYY")</f>
        <v>2025</v>
      </c>
      <c r="E7936" s="2" t="s">
        <v>143</v>
      </c>
      <c r="F7936" s="2" t="s">
        <v>8082</v>
      </c>
      <c r="G7936" s="2" t="s">
        <v>10003</v>
      </c>
      <c r="H7936">
        <v>20481312125</v>
      </c>
      <c r="I7936" t="str">
        <f>INDEX([1]BCLIENTES!B:B,MATCH(Tabla5[[#This Row],[RUC]],[1]BCLIENTES!A:A,0))</f>
        <v xml:space="preserve"> VIA SOLUTEC SAC</v>
      </c>
      <c r="J7936" t="e">
        <f>INDEX([1]!Tabla1[DISTRITO],MATCH(Tabla5[[#This Row],[RUC]],[1]!Tabla1[RUC],0))</f>
        <v>#REF!</v>
      </c>
      <c r="K7936" t="str">
        <f>INDEX([1]BCLIENTES!H:H,MATCH(Tabla5[[#This Row],[RUC]],[1]BCLIENTES!A:A,0))</f>
        <v xml:space="preserve"> TRUJILLO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tr">
        <f>TEXT(Tabla5[[#This Row],[FECHA]],"MMM")</f>
        <v>Abr</v>
      </c>
      <c r="D7937" s="1" t="str">
        <f>TEXT(Tabla5[[#This Row],[FECHA]],"YYY")</f>
        <v>2025</v>
      </c>
      <c r="E7937" s="2" t="s">
        <v>143</v>
      </c>
      <c r="F7937" s="2" t="s">
        <v>8083</v>
      </c>
      <c r="G7937" s="2" t="s">
        <v>10003</v>
      </c>
      <c r="H7937">
        <v>20610672443</v>
      </c>
      <c r="I7937" t="str">
        <f>INDEX([1]BCLIENTES!B:B,MATCH(Tabla5[[#This Row],[RUC]],[1]BCLIENTES!A:A,0))</f>
        <v xml:space="preserve"> CONSTRUCCION NEGOCIOS Y SERVICIOS DANTE E.I.R.L.</v>
      </c>
      <c r="J7937" t="e">
        <f>INDEX([1]!Tabla1[DISTRITO],MATCH(Tabla5[[#This Row],[RUC]],[1]!Tabla1[RUC],0))</f>
        <v>#REF!</v>
      </c>
      <c r="K7937" t="str">
        <f>INDEX([1]BCLIENTES!H:H,MATCH(Tabla5[[#This Row],[RUC]],[1]BCLIENTES!A:A,0))</f>
        <v xml:space="preserve"> CHICLAYO 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tr">
        <f>TEXT(Tabla5[[#This Row],[FECHA]],"MMM")</f>
        <v>Abr</v>
      </c>
      <c r="D7938" s="1" t="str">
        <f>TEXT(Tabla5[[#This Row],[FECHA]],"YYY")</f>
        <v>2025</v>
      </c>
      <c r="E7938" s="2" t="s">
        <v>143</v>
      </c>
      <c r="F7938" s="2" t="s">
        <v>8084</v>
      </c>
      <c r="G7938" s="2" t="s">
        <v>9999</v>
      </c>
      <c r="H7938">
        <v>20605885072</v>
      </c>
      <c r="I7938" t="str">
        <f>INDEX([1]BCLIENTES!B:B,MATCH(Tabla5[[#This Row],[RUC]],[1]BCLIENTES!A:A,0))</f>
        <v xml:space="preserve"> SHARLUX ELECTRICIDAD SOCIEDAD ANONIMA CERRADA - SHARLUX S.A.C.</v>
      </c>
      <c r="J7938" t="e">
        <f>INDEX([1]!Tabla1[DISTRITO],MATCH(Tabla5[[#This Row],[RUC]],[1]!Tabla1[RUC],0))</f>
        <v>#REF!</v>
      </c>
      <c r="K7938" t="str">
        <f>INDEX([1]BCLIENTES!H:H,MATCH(Tabla5[[#This Row],[RUC]],[1]BCLIENTES!A:A,0))</f>
        <v xml:space="preserve"> TACNA 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tr">
        <f>TEXT(Tabla5[[#This Row],[FECHA]],"MMM")</f>
        <v>Abr</v>
      </c>
      <c r="D7939" s="1" t="str">
        <f>TEXT(Tabla5[[#This Row],[FECHA]],"YYY")</f>
        <v>2025</v>
      </c>
      <c r="E7939" s="2" t="s">
        <v>143</v>
      </c>
      <c r="F7939" s="2" t="s">
        <v>8085</v>
      </c>
      <c r="G7939" s="2" t="s">
        <v>9999</v>
      </c>
      <c r="H7939">
        <v>20605885072</v>
      </c>
      <c r="I7939" t="str">
        <f>INDEX([1]BCLIENTES!B:B,MATCH(Tabla5[[#This Row],[RUC]],[1]BCLIENTES!A:A,0))</f>
        <v xml:space="preserve"> SHARLUX ELECTRICIDAD SOCIEDAD ANONIMA CERRADA - SHARLUX S.A.C.</v>
      </c>
      <c r="J7939" t="e">
        <f>INDEX([1]!Tabla1[DISTRITO],MATCH(Tabla5[[#This Row],[RUC]],[1]!Tabla1[RUC],0))</f>
        <v>#REF!</v>
      </c>
      <c r="K7939" t="str">
        <f>INDEX([1]BCLIENTES!H:H,MATCH(Tabla5[[#This Row],[RUC]],[1]BCLIENTES!A:A,0))</f>
        <v xml:space="preserve"> TACNA 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tr">
        <f>TEXT(Tabla5[[#This Row],[FECHA]],"MMM")</f>
        <v>Abr</v>
      </c>
      <c r="D7940" s="1" t="str">
        <f>TEXT(Tabla5[[#This Row],[FECHA]],"YYY")</f>
        <v>2025</v>
      </c>
      <c r="E7940" s="2" t="s">
        <v>143</v>
      </c>
      <c r="F7940" s="2" t="s">
        <v>8087</v>
      </c>
      <c r="G7940" s="2" t="s">
        <v>10002</v>
      </c>
      <c r="H7940">
        <v>20612118044</v>
      </c>
      <c r="I7940" t="str">
        <f>INDEX([1]BCLIENTES!B:B,MATCH(Tabla5[[#This Row],[RUC]],[1]BCLIENTES!A:A,0))</f>
        <v xml:space="preserve"> DISTRIBUIDOR FERRETERO ROLDEM PERU S.A.C.</v>
      </c>
      <c r="J7940" t="e">
        <f>INDEX([1]!Tabla1[DISTRITO],MATCH(Tabla5[[#This Row],[RUC]],[1]!Tabla1[RUC],0))</f>
        <v>#REF!</v>
      </c>
      <c r="K7940" t="str">
        <f>INDEX([1]BCLIENTES!H:H,MATCH(Tabla5[[#This Row],[RUC]],[1]BCLIENTES!A:A,0))</f>
        <v xml:space="preserve"> AREQUIPA 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tr">
        <f>TEXT(Tabla5[[#This Row],[FECHA]],"MMM")</f>
        <v>Abr</v>
      </c>
      <c r="D7941" s="1" t="str">
        <f>TEXT(Tabla5[[#This Row],[FECHA]],"YYY")</f>
        <v>2025</v>
      </c>
      <c r="E7941" s="2" t="s">
        <v>143</v>
      </c>
      <c r="F7941" s="2" t="s">
        <v>8088</v>
      </c>
      <c r="G7941" s="2" t="s">
        <v>10004</v>
      </c>
      <c r="H7941">
        <v>20314646411</v>
      </c>
      <c r="I7941" t="str">
        <f>INDEX([1]BCLIENTES!B:B,MATCH(Tabla5[[#This Row],[RUC]],[1]BCLIENTES!A:A,0))</f>
        <v xml:space="preserve"> DISTRIBUIDORA DAVILA S.A.</v>
      </c>
      <c r="J7941" t="e">
        <f>INDEX([1]!Tabla1[DISTRITO],MATCH(Tabla5[[#This Row],[RUC]],[1]!Tabla1[RUC],0))</f>
        <v>#REF!</v>
      </c>
      <c r="K7941" t="str">
        <f>INDEX([1]BCLIENTES!H:H,MATCH(Tabla5[[#This Row],[RUC]],[1]BCLIENTES!A:A,0))</f>
        <v xml:space="preserve"> TRUJILLO 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tr">
        <f>TEXT(Tabla5[[#This Row],[FECHA]],"MMM")</f>
        <v>Abr</v>
      </c>
      <c r="D7942" s="1" t="str">
        <f>TEXT(Tabla5[[#This Row],[FECHA]],"YYY")</f>
        <v>2025</v>
      </c>
      <c r="E7942" s="2" t="s">
        <v>143</v>
      </c>
      <c r="F7942" s="2" t="s">
        <v>8089</v>
      </c>
      <c r="G7942" s="2" t="s">
        <v>9999</v>
      </c>
      <c r="H7942">
        <v>10742937475</v>
      </c>
      <c r="I7942" t="str">
        <f>INDEX([1]BCLIENTES!B:B,MATCH(Tabla5[[#This Row],[RUC]],[1]BCLIENTES!A:A,0))</f>
        <v xml:space="preserve"> GOMEZ GARCIA NAYDA YEREDIT</v>
      </c>
      <c r="J7942" t="e">
        <f>INDEX([1]!Tabla1[DISTRITO],MATCH(Tabla5[[#This Row],[RUC]],[1]!Tabla1[RUC],0))</f>
        <v>#REF!</v>
      </c>
      <c r="K7942" t="str">
        <f>INDEX([1]BCLIENTES!H:H,MATCH(Tabla5[[#This Row],[RUC]],[1]BCLIENTES!A:A,0))</f>
        <v xml:space="preserve"> HUAMANGA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tr">
        <f>TEXT(Tabla5[[#This Row],[FECHA]],"MMM")</f>
        <v>Abr</v>
      </c>
      <c r="D7943" s="1" t="str">
        <f>TEXT(Tabla5[[#This Row],[FECHA]],"YYY")</f>
        <v>2025</v>
      </c>
      <c r="E7943" s="2" t="s">
        <v>143</v>
      </c>
      <c r="F7943" s="2" t="s">
        <v>8090</v>
      </c>
      <c r="G7943" s="2" t="s">
        <v>10002</v>
      </c>
      <c r="H7943">
        <v>10437820517</v>
      </c>
      <c r="I7943" t="str">
        <f>INDEX([1]BCLIENTES!B:B,MATCH(Tabla5[[#This Row],[RUC]],[1]BCLIENTES!A:A,0))</f>
        <v>QUISPE VILLALTA GLADYS SILVIA</v>
      </c>
      <c r="J7943" t="e">
        <f>INDEX([1]!Tabla1[DISTRITO],MATCH(Tabla5[[#This Row],[RUC]],[1]!Tabla1[RUC],0))</f>
        <v>#REF!</v>
      </c>
      <c r="K7943" t="str">
        <f>INDEX([1]BCLIENTES!H:H,MATCH(Tabla5[[#This Row],[RUC]],[1]BCLIENTES!A:A,0))</f>
        <v>AREQUIPA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tr">
        <f>TEXT(Tabla5[[#This Row],[FECHA]],"MMM")</f>
        <v>Abr</v>
      </c>
      <c r="D7944" s="1" t="str">
        <f>TEXT(Tabla5[[#This Row],[FECHA]],"YYY")</f>
        <v>2025</v>
      </c>
      <c r="E7944" s="2" t="s">
        <v>143</v>
      </c>
      <c r="F7944" s="2" t="s">
        <v>8092</v>
      </c>
      <c r="G7944" s="2" t="s">
        <v>10002</v>
      </c>
      <c r="H7944">
        <v>10401629365</v>
      </c>
      <c r="I7944" t="str">
        <f>INDEX([1]BCLIENTES!B:B,MATCH(Tabla5[[#This Row],[RUC]],[1]BCLIENTES!A:A,0))</f>
        <v xml:space="preserve"> PEREA LAYME CRISTHIAN ROBERTH</v>
      </c>
      <c r="J7944" t="e">
        <f>INDEX([1]!Tabla1[DISTRITO],MATCH(Tabla5[[#This Row],[RUC]],[1]!Tabla1[RUC],0))</f>
        <v>#REF!</v>
      </c>
      <c r="K7944" t="str">
        <f>INDEX([1]BCLIENTES!H:H,MATCH(Tabla5[[#This Row],[RUC]],[1]BCLIENTES!A:A,0))</f>
        <v xml:space="preserve"> TACNA 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tr">
        <f>TEXT(Tabla5[[#This Row],[FECHA]],"MMM")</f>
        <v>Abr</v>
      </c>
      <c r="D7945" s="1" t="str">
        <f>TEXT(Tabla5[[#This Row],[FECHA]],"YYY")</f>
        <v>2025</v>
      </c>
      <c r="E7945" s="2" t="s">
        <v>143</v>
      </c>
      <c r="F7945" s="2" t="s">
        <v>8093</v>
      </c>
      <c r="G7945" s="2" t="s">
        <v>10002</v>
      </c>
      <c r="H7945">
        <v>20454155387</v>
      </c>
      <c r="I7945" t="str">
        <f>INDEX([1]BCLIENTES!B:B,MATCH(Tabla5[[#This Row],[RUC]],[1]BCLIENTES!A:A,0))</f>
        <v xml:space="preserve"> FERRETERIA OLGER E.I.R.L.</v>
      </c>
      <c r="J7945" t="e">
        <f>INDEX([1]!Tabla1[DISTRITO],MATCH(Tabla5[[#This Row],[RUC]],[1]!Tabla1[RUC],0))</f>
        <v>#REF!</v>
      </c>
      <c r="K7945" t="str">
        <f>INDEX([1]BCLIENTES!H:H,MATCH(Tabla5[[#This Row],[RUC]],[1]BCLIENTES!A:A,0))</f>
        <v xml:space="preserve"> AREQUIPA 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tr">
        <f>TEXT(Tabla5[[#This Row],[FECHA]],"MMM")</f>
        <v>Abr</v>
      </c>
      <c r="D7946" s="1" t="str">
        <f>TEXT(Tabla5[[#This Row],[FECHA]],"YYY")</f>
        <v>2025</v>
      </c>
      <c r="E7946" s="2" t="s">
        <v>143</v>
      </c>
      <c r="F7946" s="2" t="s">
        <v>8094</v>
      </c>
      <c r="G7946" s="2" t="s">
        <v>10002</v>
      </c>
      <c r="H7946">
        <v>10719356678</v>
      </c>
      <c r="I7946" t="str">
        <f>INDEX([1]BCLIENTES!B:B,MATCH(Tabla5[[#This Row],[RUC]],[1]BCLIENTES!A:A,0))</f>
        <v>CHAMBI GONZALES ELENA TEODORA</v>
      </c>
      <c r="J7946" t="e">
        <f>INDEX([1]!Tabla1[DISTRITO],MATCH(Tabla5[[#This Row],[RUC]],[1]!Tabla1[RUC],0))</f>
        <v>#REF!</v>
      </c>
      <c r="K7946" t="str">
        <f>INDEX([1]BCLIENTES!H:H,MATCH(Tabla5[[#This Row],[RUC]],[1]BCLIENTES!A:A,0))</f>
        <v>AREQUIPA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tr">
        <f>TEXT(Tabla5[[#This Row],[FECHA]],"MMM")</f>
        <v>Abr</v>
      </c>
      <c r="D7947" s="1" t="str">
        <f>TEXT(Tabla5[[#This Row],[FECHA]],"YYY")</f>
        <v>2025</v>
      </c>
      <c r="E7947" s="2" t="s">
        <v>143</v>
      </c>
      <c r="F7947" s="2" t="s">
        <v>8095</v>
      </c>
      <c r="G7947" s="2" t="s">
        <v>10002</v>
      </c>
      <c r="H7947">
        <v>20455113751</v>
      </c>
      <c r="I7947" t="str">
        <f>INDEX([1]BCLIENTES!B:B,MATCH(Tabla5[[#This Row],[RUC]],[1]BCLIENTES!A:A,0))</f>
        <v xml:space="preserve"> FERRETERIA EMANUEL PERU E.I.R.L.</v>
      </c>
      <c r="J7947" t="e">
        <f>INDEX([1]!Tabla1[DISTRITO],MATCH(Tabla5[[#This Row],[RUC]],[1]!Tabla1[RUC],0))</f>
        <v>#REF!</v>
      </c>
      <c r="K7947" t="str">
        <f>INDEX([1]BCLIENTES!H:H,MATCH(Tabla5[[#This Row],[RUC]],[1]BCLIENTES!A:A,0))</f>
        <v xml:space="preserve"> CAYLLOMA 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tr">
        <f>TEXT(Tabla5[[#This Row],[FECHA]],"MMM")</f>
        <v>Abr</v>
      </c>
      <c r="D7948" s="1" t="str">
        <f>TEXT(Tabla5[[#This Row],[FECHA]],"YYY")</f>
        <v>2025</v>
      </c>
      <c r="E7948" s="2" t="s">
        <v>143</v>
      </c>
      <c r="F7948" s="2" t="s">
        <v>8096</v>
      </c>
      <c r="G7948" s="2" t="s">
        <v>9999</v>
      </c>
      <c r="H7948">
        <v>20452305896</v>
      </c>
      <c r="I7948" t="str">
        <f>INDEX([1]BCLIENTES!B:B,MATCH(Tabla5[[#This Row],[RUC]],[1]BCLIENTES!A:A,0))</f>
        <v xml:space="preserve"> DIFELEC S.R.L</v>
      </c>
      <c r="J7948" t="e">
        <f>INDEX([1]!Tabla1[DISTRITO],MATCH(Tabla5[[#This Row],[RUC]],[1]!Tabla1[RUC],0))</f>
        <v>#REF!</v>
      </c>
      <c r="K7948" t="str">
        <f>INDEX([1]BCLIENTES!H:H,MATCH(Tabla5[[#This Row],[RUC]],[1]BCLIENTES!A:A,0))</f>
        <v xml:space="preserve"> ICA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tr">
        <f>TEXT(Tabla5[[#This Row],[FECHA]],"MMM")</f>
        <v>Abr</v>
      </c>
      <c r="D7949" s="1" t="str">
        <f>TEXT(Tabla5[[#This Row],[FECHA]],"YYY")</f>
        <v>2025</v>
      </c>
      <c r="E7949" s="2" t="s">
        <v>143</v>
      </c>
      <c r="F7949" s="2" t="s">
        <v>8097</v>
      </c>
      <c r="G7949" s="2" t="s">
        <v>10003</v>
      </c>
      <c r="H7949">
        <v>20613324519</v>
      </c>
      <c r="I7949" t="str">
        <f>INDEX([1]BCLIENTES!B:B,MATCH(Tabla5[[#This Row],[RUC]],[1]BCLIENTES!A:A,0))</f>
        <v>JP ELECTRIC DEL PERU E.I.R.L.</v>
      </c>
      <c r="J7949" t="e">
        <f>INDEX([1]!Tabla1[DISTRITO],MATCH(Tabla5[[#This Row],[RUC]],[1]!Tabla1[RUC],0))</f>
        <v>#REF!</v>
      </c>
      <c r="K7949" t="str">
        <f>INDEX([1]BCLIENTES!H:H,MATCH(Tabla5[[#This Row],[RUC]],[1]BCLIENTES!A:A,0))</f>
        <v>LIMA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tr">
        <f>TEXT(Tabla5[[#This Row],[FECHA]],"MMM")</f>
        <v>Abr</v>
      </c>
      <c r="D7950" s="1" t="str">
        <f>TEXT(Tabla5[[#This Row],[FECHA]],"YYY")</f>
        <v>2025</v>
      </c>
      <c r="E7950" s="2" t="s">
        <v>143</v>
      </c>
      <c r="F7950" s="2" t="s">
        <v>8099</v>
      </c>
      <c r="G7950" s="2" t="s">
        <v>10003</v>
      </c>
      <c r="H7950">
        <v>10238869523</v>
      </c>
      <c r="I7950" t="str">
        <f>INDEX([1]BCLIENTES!B:B,MATCH(Tabla5[[#This Row],[RUC]],[1]BCLIENTES!A:A,0))</f>
        <v xml:space="preserve"> CARREÑO DELGADO ROSA LINA</v>
      </c>
      <c r="J7950" t="e">
        <f>INDEX([1]!Tabla1[DISTRITO],MATCH(Tabla5[[#This Row],[RUC]],[1]!Tabla1[RUC],0))</f>
        <v>#REF!</v>
      </c>
      <c r="K7950" t="str">
        <f>INDEX([1]BCLIENTES!H:H,MATCH(Tabla5[[#This Row],[RUC]],[1]BCLIENTES!A:A,0))</f>
        <v xml:space="preserve"> TRUJILLO 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tr">
        <f>TEXT(Tabla5[[#This Row],[FECHA]],"MMM")</f>
        <v>Abr</v>
      </c>
      <c r="D7951" s="1" t="str">
        <f>TEXT(Tabla5[[#This Row],[FECHA]],"YYY")</f>
        <v>2025</v>
      </c>
      <c r="E7951" s="2" t="s">
        <v>143</v>
      </c>
      <c r="F7951" s="2" t="s">
        <v>8100</v>
      </c>
      <c r="G7951" s="2" t="s">
        <v>10003</v>
      </c>
      <c r="H7951">
        <v>20601787700</v>
      </c>
      <c r="I7951" t="str">
        <f>INDEX([1]BCLIENTES!B:B,MATCH(Tabla5[[#This Row],[RUC]],[1]BCLIENTES!A:A,0))</f>
        <v xml:space="preserve"> IMPORTACIONES MIRALDI S.A.C.</v>
      </c>
      <c r="J7951" t="e">
        <f>INDEX([1]!Tabla1[DISTRITO],MATCH(Tabla5[[#This Row],[RUC]],[1]!Tabla1[RUC],0))</f>
        <v>#REF!</v>
      </c>
      <c r="K7951" t="str">
        <f>INDEX([1]BCLIENTES!H:H,MATCH(Tabla5[[#This Row],[RUC]],[1]BCLIENTES!A:A,0))</f>
        <v xml:space="preserve"> LIMA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tr">
        <f>TEXT(Tabla5[[#This Row],[FECHA]],"MMM")</f>
        <v>Abr</v>
      </c>
      <c r="D7952" s="1" t="str">
        <f>TEXT(Tabla5[[#This Row],[FECHA]],"YYY")</f>
        <v>2025</v>
      </c>
      <c r="E7952" s="2" t="s">
        <v>143</v>
      </c>
      <c r="F7952" s="2" t="s">
        <v>8101</v>
      </c>
      <c r="G7952" s="2" t="s">
        <v>10003</v>
      </c>
      <c r="H7952">
        <v>20601787700</v>
      </c>
      <c r="I7952" t="str">
        <f>INDEX([1]BCLIENTES!B:B,MATCH(Tabla5[[#This Row],[RUC]],[1]BCLIENTES!A:A,0))</f>
        <v xml:space="preserve"> IMPORTACIONES MIRALDI S.A.C.</v>
      </c>
      <c r="J7952" t="e">
        <f>INDEX([1]!Tabla1[DISTRITO],MATCH(Tabla5[[#This Row],[RUC]],[1]!Tabla1[RUC],0))</f>
        <v>#REF!</v>
      </c>
      <c r="K7952" t="str">
        <f>INDEX([1]BCLIENTES!H:H,MATCH(Tabla5[[#This Row],[RUC]],[1]BCLIENTES!A:A,0))</f>
        <v xml:space="preserve"> LIMA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tr">
        <f>TEXT(Tabla5[[#This Row],[FECHA]],"MMM")</f>
        <v>Abr</v>
      </c>
      <c r="D7953" s="1" t="str">
        <f>TEXT(Tabla5[[#This Row],[FECHA]],"YYY")</f>
        <v>2025</v>
      </c>
      <c r="E7953" s="2" t="s">
        <v>143</v>
      </c>
      <c r="F7953" s="2" t="s">
        <v>8102</v>
      </c>
      <c r="G7953" s="2" t="s">
        <v>10003</v>
      </c>
      <c r="H7953">
        <v>10238869523</v>
      </c>
      <c r="I7953" t="str">
        <f>INDEX([1]BCLIENTES!B:B,MATCH(Tabla5[[#This Row],[RUC]],[1]BCLIENTES!A:A,0))</f>
        <v xml:space="preserve"> CARREÑO DELGADO ROSA LINA</v>
      </c>
      <c r="J7953" t="e">
        <f>INDEX([1]!Tabla1[DISTRITO],MATCH(Tabla5[[#This Row],[RUC]],[1]!Tabla1[RUC],0))</f>
        <v>#REF!</v>
      </c>
      <c r="K7953" t="str">
        <f>INDEX([1]BCLIENTES!H:H,MATCH(Tabla5[[#This Row],[RUC]],[1]BCLIENTES!A:A,0))</f>
        <v xml:space="preserve"> TRUJILLO 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tr">
        <f>TEXT(Tabla5[[#This Row],[FECHA]],"MMM")</f>
        <v>Abr</v>
      </c>
      <c r="D7954" s="1" t="str">
        <f>TEXT(Tabla5[[#This Row],[FECHA]],"YYY")</f>
        <v>2025</v>
      </c>
      <c r="E7954" s="2" t="s">
        <v>143</v>
      </c>
      <c r="F7954" s="2" t="s">
        <v>8103</v>
      </c>
      <c r="G7954" s="2" t="s">
        <v>10004</v>
      </c>
      <c r="H7954">
        <v>20559587185</v>
      </c>
      <c r="I7954" t="str">
        <f>INDEX([1]BCLIENTES!B:B,MATCH(Tabla5[[#This Row],[RUC]],[1]BCLIENTES!A:A,0))</f>
        <v xml:space="preserve"> DISTRIBUIDORA ROYER S.A.C.</v>
      </c>
      <c r="J7954" t="e">
        <f>INDEX([1]!Tabla1[DISTRITO],MATCH(Tabla5[[#This Row],[RUC]],[1]!Tabla1[RUC],0))</f>
        <v>#REF!</v>
      </c>
      <c r="K7954" t="str">
        <f>INDEX([1]BCLIENTES!H:H,MATCH(Tabla5[[#This Row],[RUC]],[1]BCLIENTES!A:A,0))</f>
        <v xml:space="preserve"> TRUJILLO 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tr">
        <f>TEXT(Tabla5[[#This Row],[FECHA]],"MMM")</f>
        <v>Abr</v>
      </c>
      <c r="D7955" s="1" t="str">
        <f>TEXT(Tabla5[[#This Row],[FECHA]],"YYY")</f>
        <v>2025</v>
      </c>
      <c r="E7955" s="2" t="s">
        <v>143</v>
      </c>
      <c r="F7955" s="2" t="s">
        <v>8104</v>
      </c>
      <c r="G7955" s="2" t="s">
        <v>10004</v>
      </c>
      <c r="H7955">
        <v>20600764404</v>
      </c>
      <c r="I7955" t="str">
        <f>INDEX([1]BCLIENTES!B:B,MATCH(Tabla5[[#This Row],[RUC]],[1]BCLIENTES!A:A,0))</f>
        <v xml:space="preserve"> INVERSIONES ELECTRICAS SEBAL S.R.L.</v>
      </c>
      <c r="J7955" t="e">
        <f>INDEX([1]!Tabla1[DISTRITO],MATCH(Tabla5[[#This Row],[RUC]],[1]!Tabla1[RUC],0))</f>
        <v>#REF!</v>
      </c>
      <c r="K7955" t="str">
        <f>INDEX([1]BCLIENTES!H:H,MATCH(Tabla5[[#This Row],[RUC]],[1]BCLIENTES!A:A,0))</f>
        <v xml:space="preserve"> CHICLAYO 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tr">
        <f>TEXT(Tabla5[[#This Row],[FECHA]],"MMM")</f>
        <v>Abr</v>
      </c>
      <c r="D7956" s="1" t="str">
        <f>TEXT(Tabla5[[#This Row],[FECHA]],"YYY")</f>
        <v>2025</v>
      </c>
      <c r="E7956" s="2" t="s">
        <v>143</v>
      </c>
      <c r="F7956" s="2" t="s">
        <v>8105</v>
      </c>
      <c r="G7956" s="2" t="s">
        <v>9997</v>
      </c>
      <c r="H7956">
        <v>1</v>
      </c>
      <c r="I7956" t="str">
        <f>INDEX([1]BCLIENTES!B:B,MATCH(Tabla5[[#This Row],[RUC]],[1]BCLIENTES!A:A,0))</f>
        <v>ANULADO</v>
      </c>
      <c r="J7956" t="e">
        <f>INDEX([1]!Tabla1[DISTRITO],MATCH(Tabla5[[#This Row],[RUC]],[1]!Tabla1[RUC],0))</f>
        <v>#REF!</v>
      </c>
      <c r="K7956" t="str">
        <f>INDEX([1]BCLIENTES!H:H,MATCH(Tabla5[[#This Row],[RUC]],[1]BCLIENTES!A:A,0))</f>
        <v>ANULADO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tr">
        <f>TEXT(Tabla5[[#This Row],[FECHA]],"MMM")</f>
        <v>Abr</v>
      </c>
      <c r="D7957" s="1" t="str">
        <f>TEXT(Tabla5[[#This Row],[FECHA]],"YYY")</f>
        <v>2025</v>
      </c>
      <c r="E7957" s="2" t="s">
        <v>143</v>
      </c>
      <c r="F7957" s="2" t="s">
        <v>8106</v>
      </c>
      <c r="G7957" s="2" t="s">
        <v>10004</v>
      </c>
      <c r="H7957">
        <v>20605930752</v>
      </c>
      <c r="I7957" t="str">
        <f>INDEX([1]BCLIENTES!B:B,MATCH(Tabla5[[#This Row],[RUC]],[1]BCLIENTES!A:A,0))</f>
        <v xml:space="preserve"> FERRETERIA ALISSON E.I.R.L.</v>
      </c>
      <c r="J7957" t="e">
        <f>INDEX([1]!Tabla1[DISTRITO],MATCH(Tabla5[[#This Row],[RUC]],[1]!Tabla1[RUC],0))</f>
        <v>#REF!</v>
      </c>
      <c r="K7957" t="str">
        <f>INDEX([1]BCLIENTES!H:H,MATCH(Tabla5[[#This Row],[RUC]],[1]BCLIENTES!A:A,0))</f>
        <v xml:space="preserve"> CHICLAYO 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tr">
        <f>TEXT(Tabla5[[#This Row],[FECHA]],"MMM")</f>
        <v>Abr</v>
      </c>
      <c r="D7958" s="1" t="str">
        <f>TEXT(Tabla5[[#This Row],[FECHA]],"YYY")</f>
        <v>2025</v>
      </c>
      <c r="E7958" s="2" t="s">
        <v>143</v>
      </c>
      <c r="F7958" s="2" t="s">
        <v>8108</v>
      </c>
      <c r="G7958" s="2" t="s">
        <v>10003</v>
      </c>
      <c r="H7958">
        <v>20604833613</v>
      </c>
      <c r="I7958" t="str">
        <f>INDEX([1]BCLIENTES!B:B,MATCH(Tabla5[[#This Row],[RUC]],[1]BCLIENTES!A:A,0))</f>
        <v xml:space="preserve"> SIGLO 21 E.I.R.L.</v>
      </c>
      <c r="J7958" t="e">
        <f>INDEX([1]!Tabla1[DISTRITO],MATCH(Tabla5[[#This Row],[RUC]],[1]!Tabla1[RUC],0))</f>
        <v>#REF!</v>
      </c>
      <c r="K7958" t="str">
        <f>INDEX([1]BCLIENTES!H:H,MATCH(Tabla5[[#This Row],[RUC]],[1]BCLIENTES!A:A,0))</f>
        <v xml:space="preserve"> FERREÑAFE 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tr">
        <f>TEXT(Tabla5[[#This Row],[FECHA]],"MMM")</f>
        <v>Abr</v>
      </c>
      <c r="D7959" s="1" t="str">
        <f>TEXT(Tabla5[[#This Row],[FECHA]],"YYY")</f>
        <v>2025</v>
      </c>
      <c r="E7959" s="2" t="s">
        <v>143</v>
      </c>
      <c r="F7959" s="2" t="s">
        <v>8109</v>
      </c>
      <c r="G7959" s="2" t="s">
        <v>10004</v>
      </c>
      <c r="H7959">
        <v>20539120361</v>
      </c>
      <c r="I7959" t="str">
        <f>INDEX([1]BCLIENTES!B:B,MATCH(Tabla5[[#This Row],[RUC]],[1]BCLIENTES!A:A,0))</f>
        <v xml:space="preserve"> F&amp;M FERRETERIA EIRL</v>
      </c>
      <c r="J7959" t="e">
        <f>INDEX([1]!Tabla1[DISTRITO],MATCH(Tabla5[[#This Row],[RUC]],[1]!Tabla1[RUC],0))</f>
        <v>#REF!</v>
      </c>
      <c r="K7959" t="str">
        <f>INDEX([1]BCLIENTES!H:H,MATCH(Tabla5[[#This Row],[RUC]],[1]BCLIENTES!A:A,0))</f>
        <v xml:space="preserve"> CHICLAYO 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tr">
        <f>TEXT(Tabla5[[#This Row],[FECHA]],"MMM")</f>
        <v>Abr</v>
      </c>
      <c r="D7960" s="1" t="str">
        <f>TEXT(Tabla5[[#This Row],[FECHA]],"YYY")</f>
        <v>2025</v>
      </c>
      <c r="E7960" s="2" t="s">
        <v>143</v>
      </c>
      <c r="F7960" s="2" t="s">
        <v>8110</v>
      </c>
      <c r="G7960" s="2" t="s">
        <v>9997</v>
      </c>
      <c r="H7960">
        <v>1</v>
      </c>
      <c r="I7960" t="str">
        <f>INDEX([1]BCLIENTES!B:B,MATCH(Tabla5[[#This Row],[RUC]],[1]BCLIENTES!A:A,0))</f>
        <v>ANULADO</v>
      </c>
      <c r="J7960" t="e">
        <f>INDEX([1]!Tabla1[DISTRITO],MATCH(Tabla5[[#This Row],[RUC]],[1]!Tabla1[RUC],0))</f>
        <v>#REF!</v>
      </c>
      <c r="K7960" t="str">
        <f>INDEX([1]BCLIENTES!H:H,MATCH(Tabla5[[#This Row],[RUC]],[1]BCLIENTES!A:A,0))</f>
        <v>ANULADO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tr">
        <f>TEXT(Tabla5[[#This Row],[FECHA]],"MMM")</f>
        <v>Abr</v>
      </c>
      <c r="D7961" s="1" t="str">
        <f>TEXT(Tabla5[[#This Row],[FECHA]],"YYY")</f>
        <v>2025</v>
      </c>
      <c r="E7961" s="2" t="s">
        <v>143</v>
      </c>
      <c r="F7961" s="2" t="s">
        <v>8111</v>
      </c>
      <c r="G7961" s="2" t="s">
        <v>10003</v>
      </c>
      <c r="H7961">
        <v>20604916772</v>
      </c>
      <c r="I7961" t="str">
        <f>INDEX([1]BCLIENTES!B:B,MATCH(Tabla5[[#This Row],[RUC]],[1]BCLIENTES!A:A,0))</f>
        <v xml:space="preserve"> ABA COMPANY SOCIEDAD ANONIMA CERRADA - ABA COMPANY S.A.C.</v>
      </c>
      <c r="J7961" t="e">
        <f>INDEX([1]!Tabla1[DISTRITO],MATCH(Tabla5[[#This Row],[RUC]],[1]!Tabla1[RUC],0))</f>
        <v>#REF!</v>
      </c>
      <c r="K7961" t="str">
        <f>INDEX([1]BCLIENTES!H:H,MATCH(Tabla5[[#This Row],[RUC]],[1]BCLIENTES!A:A,0))</f>
        <v xml:space="preserve"> TRUJILLO 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tr">
        <f>TEXT(Tabla5[[#This Row],[FECHA]],"MMM")</f>
        <v>Abr</v>
      </c>
      <c r="D7962" s="1" t="str">
        <f>TEXT(Tabla5[[#This Row],[FECHA]],"YYY")</f>
        <v>2025</v>
      </c>
      <c r="E7962" s="2" t="s">
        <v>143</v>
      </c>
      <c r="F7962" s="2" t="s">
        <v>8112</v>
      </c>
      <c r="G7962" s="2" t="s">
        <v>10003</v>
      </c>
      <c r="H7962">
        <v>20604916772</v>
      </c>
      <c r="I7962" t="str">
        <f>INDEX([1]BCLIENTES!B:B,MATCH(Tabla5[[#This Row],[RUC]],[1]BCLIENTES!A:A,0))</f>
        <v xml:space="preserve"> ABA COMPANY SOCIEDAD ANONIMA CERRADA - ABA COMPANY S.A.C.</v>
      </c>
      <c r="J7962" t="e">
        <f>INDEX([1]!Tabla1[DISTRITO],MATCH(Tabla5[[#This Row],[RUC]],[1]!Tabla1[RUC],0))</f>
        <v>#REF!</v>
      </c>
      <c r="K7962" t="str">
        <f>INDEX([1]BCLIENTES!H:H,MATCH(Tabla5[[#This Row],[RUC]],[1]BCLIENTES!A:A,0))</f>
        <v xml:space="preserve"> TRUJILLO 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tr">
        <f>TEXT(Tabla5[[#This Row],[FECHA]],"MMM")</f>
        <v>Abr</v>
      </c>
      <c r="D7963" s="1" t="str">
        <f>TEXT(Tabla5[[#This Row],[FECHA]],"YYY")</f>
        <v>2025</v>
      </c>
      <c r="E7963" s="2" t="s">
        <v>143</v>
      </c>
      <c r="F7963" s="2" t="s">
        <v>8113</v>
      </c>
      <c r="G7963" s="2" t="s">
        <v>10003</v>
      </c>
      <c r="H7963">
        <v>20604916772</v>
      </c>
      <c r="I7963" t="str">
        <f>INDEX([1]BCLIENTES!B:B,MATCH(Tabla5[[#This Row],[RUC]],[1]BCLIENTES!A:A,0))</f>
        <v xml:space="preserve"> ABA COMPANY SOCIEDAD ANONIMA CERRADA - ABA COMPANY S.A.C.</v>
      </c>
      <c r="J7963" t="e">
        <f>INDEX([1]!Tabla1[DISTRITO],MATCH(Tabla5[[#This Row],[RUC]],[1]!Tabla1[RUC],0))</f>
        <v>#REF!</v>
      </c>
      <c r="K7963" t="str">
        <f>INDEX([1]BCLIENTES!H:H,MATCH(Tabla5[[#This Row],[RUC]],[1]BCLIENTES!A:A,0))</f>
        <v xml:space="preserve"> TRUJILLO 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tr">
        <f>TEXT(Tabla5[[#This Row],[FECHA]],"MMM")</f>
        <v>Abr</v>
      </c>
      <c r="D7964" s="1" t="str">
        <f>TEXT(Tabla5[[#This Row],[FECHA]],"YYY")</f>
        <v>2025</v>
      </c>
      <c r="E7964" s="2" t="s">
        <v>143</v>
      </c>
      <c r="F7964" s="2" t="s">
        <v>8114</v>
      </c>
      <c r="G7964" s="2" t="s">
        <v>10004</v>
      </c>
      <c r="H7964">
        <v>20612444405</v>
      </c>
      <c r="I7964" t="str">
        <f>INDEX([1]BCLIENTES!B:B,MATCH(Tabla5[[#This Row],[RUC]],[1]BCLIENTES!A:A,0))</f>
        <v xml:space="preserve"> COMERCIAL FERRETERA L &amp; M S.A.C</v>
      </c>
      <c r="J7964" t="e">
        <f>INDEX([1]!Tabla1[DISTRITO],MATCH(Tabla5[[#This Row],[RUC]],[1]!Tabla1[RUC],0))</f>
        <v>#REF!</v>
      </c>
      <c r="K7964" t="str">
        <f>INDEX([1]BCLIENTES!H:H,MATCH(Tabla5[[#This Row],[RUC]],[1]BCLIENTES!A:A,0))</f>
        <v xml:space="preserve"> CHICLAYO 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tr">
        <f>TEXT(Tabla5[[#This Row],[FECHA]],"MMM")</f>
        <v>Abr</v>
      </c>
      <c r="D7965" s="1" t="str">
        <f>TEXT(Tabla5[[#This Row],[FECHA]],"YYY")</f>
        <v>2025</v>
      </c>
      <c r="E7965" s="2" t="s">
        <v>143</v>
      </c>
      <c r="F7965" s="2" t="s">
        <v>8115</v>
      </c>
      <c r="G7965" s="2" t="s">
        <v>10002</v>
      </c>
      <c r="H7965">
        <v>20602335063</v>
      </c>
      <c r="I7965" t="str">
        <f>INDEX([1]BCLIENTES!B:B,MATCH(Tabla5[[#This Row],[RUC]],[1]BCLIENTES!A:A,0))</f>
        <v xml:space="preserve"> HERNAM PERU S.A.C</v>
      </c>
      <c r="J7965" t="e">
        <f>INDEX([1]!Tabla1[DISTRITO],MATCH(Tabla5[[#This Row],[RUC]],[1]!Tabla1[RUC],0))</f>
        <v>#REF!</v>
      </c>
      <c r="K7965" t="str">
        <f>INDEX([1]BCLIENTES!H:H,MATCH(Tabla5[[#This Row],[RUC]],[1]BCLIENTES!A:A,0))</f>
        <v xml:space="preserve"> AREQUIPA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tr">
        <f>TEXT(Tabla5[[#This Row],[FECHA]],"MMM")</f>
        <v>Abr</v>
      </c>
      <c r="D7966" s="1" t="str">
        <f>TEXT(Tabla5[[#This Row],[FECHA]],"YYY")</f>
        <v>2025</v>
      </c>
      <c r="E7966" s="2" t="s">
        <v>143</v>
      </c>
      <c r="F7966" s="2" t="s">
        <v>8116</v>
      </c>
      <c r="G7966" s="2" t="s">
        <v>10004</v>
      </c>
      <c r="H7966">
        <v>20608160478</v>
      </c>
      <c r="I7966" t="str">
        <f>INDEX([1]BCLIENTES!B:B,MATCH(Tabla5[[#This Row],[RUC]],[1]BCLIENTES!A:A,0))</f>
        <v xml:space="preserve"> J &amp; L FERREXPRESS S.A.C.</v>
      </c>
      <c r="J7966" t="e">
        <f>INDEX([1]!Tabla1[DISTRITO],MATCH(Tabla5[[#This Row],[RUC]],[1]!Tabla1[RUC],0))</f>
        <v>#REF!</v>
      </c>
      <c r="K7966" t="str">
        <f>INDEX([1]BCLIENTES!H:H,MATCH(Tabla5[[#This Row],[RUC]],[1]BCLIENTES!A:A,0))</f>
        <v xml:space="preserve"> CHICLAYO 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tr">
        <f>TEXT(Tabla5[[#This Row],[FECHA]],"MMM")</f>
        <v>Abr</v>
      </c>
      <c r="D7967" s="1" t="str">
        <f>TEXT(Tabla5[[#This Row],[FECHA]],"YYY")</f>
        <v>2025</v>
      </c>
      <c r="E7967" s="2" t="s">
        <v>143</v>
      </c>
      <c r="F7967" s="2" t="s">
        <v>8117</v>
      </c>
      <c r="G7967" s="2" t="s">
        <v>10002</v>
      </c>
      <c r="H7967">
        <v>10488094772</v>
      </c>
      <c r="I7967" t="str">
        <f>INDEX([1]BCLIENTES!B:B,MATCH(Tabla5[[#This Row],[RUC]],[1]BCLIENTES!A:A,0))</f>
        <v xml:space="preserve"> CONDORI QUISPE LUIS FERNANDO</v>
      </c>
      <c r="J7967" t="e">
        <f>INDEX([1]!Tabla1[DISTRITO],MATCH(Tabla5[[#This Row],[RUC]],[1]!Tabla1[RUC],0))</f>
        <v>#REF!</v>
      </c>
      <c r="K7967" t="str">
        <f>INDEX([1]BCLIENTES!H:H,MATCH(Tabla5[[#This Row],[RUC]],[1]BCLIENTES!A:A,0))</f>
        <v xml:space="preserve"> TACNA 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tr">
        <f>TEXT(Tabla5[[#This Row],[FECHA]],"MMM")</f>
        <v>Abr</v>
      </c>
      <c r="D7968" s="1" t="str">
        <f>TEXT(Tabla5[[#This Row],[FECHA]],"YYY")</f>
        <v>2025</v>
      </c>
      <c r="E7968" s="2" t="s">
        <v>143</v>
      </c>
      <c r="F7968" s="2" t="s">
        <v>8118</v>
      </c>
      <c r="G7968" s="2" t="s">
        <v>10004</v>
      </c>
      <c r="H7968">
        <v>20602493963</v>
      </c>
      <c r="I7968" t="str">
        <f>INDEX([1]BCLIENTES!B:B,MATCH(Tabla5[[#This Row],[RUC]],[1]BCLIENTES!A:A,0))</f>
        <v xml:space="preserve"> KOSTAPLAST E.I.R.L.</v>
      </c>
      <c r="J7968" t="e">
        <f>INDEX([1]!Tabla1[DISTRITO],MATCH(Tabla5[[#This Row],[RUC]],[1]!Tabla1[RUC],0))</f>
        <v>#REF!</v>
      </c>
      <c r="K7968" t="str">
        <f>INDEX([1]BCLIENTES!H:H,MATCH(Tabla5[[#This Row],[RUC]],[1]BCLIENTES!A:A,0))</f>
        <v xml:space="preserve"> CHICLAYO 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tr">
        <f>TEXT(Tabla5[[#This Row],[FECHA]],"MMM")</f>
        <v>Abr</v>
      </c>
      <c r="D7969" s="1" t="str">
        <f>TEXT(Tabla5[[#This Row],[FECHA]],"YYY")</f>
        <v>2025</v>
      </c>
      <c r="E7969" s="2" t="s">
        <v>143</v>
      </c>
      <c r="F7969" s="2" t="s">
        <v>8119</v>
      </c>
      <c r="G7969" s="2" t="s">
        <v>10004</v>
      </c>
      <c r="H7969">
        <v>20602493963</v>
      </c>
      <c r="I7969" t="str">
        <f>INDEX([1]BCLIENTES!B:B,MATCH(Tabla5[[#This Row],[RUC]],[1]BCLIENTES!A:A,0))</f>
        <v xml:space="preserve"> KOSTAPLAST E.I.R.L.</v>
      </c>
      <c r="J7969" t="e">
        <f>INDEX([1]!Tabla1[DISTRITO],MATCH(Tabla5[[#This Row],[RUC]],[1]!Tabla1[RUC],0))</f>
        <v>#REF!</v>
      </c>
      <c r="K7969" t="str">
        <f>INDEX([1]BCLIENTES!H:H,MATCH(Tabla5[[#This Row],[RUC]],[1]BCLIENTES!A:A,0))</f>
        <v xml:space="preserve"> CHICLAYO 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tr">
        <f>TEXT(Tabla5[[#This Row],[FECHA]],"MMM")</f>
        <v>Abr</v>
      </c>
      <c r="D7970" s="1" t="str">
        <f>TEXT(Tabla5[[#This Row],[FECHA]],"YYY")</f>
        <v>2025</v>
      </c>
      <c r="E7970" s="2" t="s">
        <v>143</v>
      </c>
      <c r="F7970" s="2" t="s">
        <v>8120</v>
      </c>
      <c r="G7970" s="2" t="s">
        <v>10002</v>
      </c>
      <c r="H7970">
        <v>20603568061</v>
      </c>
      <c r="I7970" t="str">
        <f>INDEX([1]BCLIENTES!B:B,MATCH(Tabla5[[#This Row],[RUC]],[1]BCLIENTES!A:A,0))</f>
        <v xml:space="preserve"> SUMTELEC EMPRESA INDIVIDUAL DE RESPONSABILIDAD LIMITADA</v>
      </c>
      <c r="J7970" t="e">
        <f>INDEX([1]!Tabla1[DISTRITO],MATCH(Tabla5[[#This Row],[RUC]],[1]!Tabla1[RUC],0))</f>
        <v>#REF!</v>
      </c>
      <c r="K7970" t="str">
        <f>INDEX([1]BCLIENTES!H:H,MATCH(Tabla5[[#This Row],[RUC]],[1]BCLIENTES!A:A,0))</f>
        <v xml:space="preserve"> TACNA 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tr">
        <f>TEXT(Tabla5[[#This Row],[FECHA]],"MMM")</f>
        <v>Abr</v>
      </c>
      <c r="D7971" s="1" t="str">
        <f>TEXT(Tabla5[[#This Row],[FECHA]],"YYY")</f>
        <v>2025</v>
      </c>
      <c r="E7971" s="2" t="s">
        <v>143</v>
      </c>
      <c r="F7971" s="2" t="s">
        <v>8122</v>
      </c>
      <c r="G7971" s="2" t="s">
        <v>10002</v>
      </c>
      <c r="H7971">
        <v>20609021421</v>
      </c>
      <c r="I7971" t="str">
        <f>INDEX([1]BCLIENTES!B:B,MATCH(Tabla5[[#This Row],[RUC]],[1]BCLIENTES!A:A,0))</f>
        <v xml:space="preserve"> ELECTRO J. L. MARON S.R.L.</v>
      </c>
      <c r="J7971" t="e">
        <f>INDEX([1]!Tabla1[DISTRITO],MATCH(Tabla5[[#This Row],[RUC]],[1]!Tabla1[RUC],0))</f>
        <v>#REF!</v>
      </c>
      <c r="K7971" t="str">
        <f>INDEX([1]BCLIENTES!H:H,MATCH(Tabla5[[#This Row],[RUC]],[1]BCLIENTES!A:A,0))</f>
        <v xml:space="preserve"> TACNA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tr">
        <f>TEXT(Tabla5[[#This Row],[FECHA]],"MMM")</f>
        <v>Abr</v>
      </c>
      <c r="D7972" s="1" t="str">
        <f>TEXT(Tabla5[[#This Row],[FECHA]],"YYY")</f>
        <v>2025</v>
      </c>
      <c r="E7972" s="2" t="s">
        <v>143</v>
      </c>
      <c r="F7972" s="2" t="s">
        <v>8123</v>
      </c>
      <c r="G7972" s="2" t="s">
        <v>10002</v>
      </c>
      <c r="H7972">
        <v>10466254148</v>
      </c>
      <c r="I7972" t="str">
        <f>INDEX([1]BCLIENTES!B:B,MATCH(Tabla5[[#This Row],[RUC]],[1]BCLIENTES!A:A,0))</f>
        <v xml:space="preserve"> COTRADO TOZO LUZMILA VERONICA</v>
      </c>
      <c r="J7972" t="e">
        <f>INDEX([1]!Tabla1[DISTRITO],MATCH(Tabla5[[#This Row],[RUC]],[1]!Tabla1[RUC],0))</f>
        <v>#REF!</v>
      </c>
      <c r="K7972" t="str">
        <f>INDEX([1]BCLIENTES!H:H,MATCH(Tabla5[[#This Row],[RUC]],[1]BCLIENTES!A:A,0))</f>
        <v xml:space="preserve"> TACNA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tr">
        <f>TEXT(Tabla5[[#This Row],[FECHA]],"MMM")</f>
        <v>Abr</v>
      </c>
      <c r="D7973" s="1" t="str">
        <f>TEXT(Tabla5[[#This Row],[FECHA]],"YYY")</f>
        <v>2025</v>
      </c>
      <c r="E7973" s="2" t="s">
        <v>143</v>
      </c>
      <c r="F7973" s="2" t="s">
        <v>8124</v>
      </c>
      <c r="G7973" s="2" t="s">
        <v>10002</v>
      </c>
      <c r="H7973">
        <v>20602738320</v>
      </c>
      <c r="I7973" t="str">
        <f>INDEX([1]BCLIENTES!B:B,MATCH(Tabla5[[#This Row],[RUC]],[1]BCLIENTES!A:A,0))</f>
        <v xml:space="preserve"> ANDINOS DEL SUR ILUMINACIONES EMPRESA INDIVIDUAL DE RESPONSABILIDAD LIMITADA</v>
      </c>
      <c r="J7973" t="e">
        <f>INDEX([1]!Tabla1[DISTRITO],MATCH(Tabla5[[#This Row],[RUC]],[1]!Tabla1[RUC],0))</f>
        <v>#REF!</v>
      </c>
      <c r="K7973" t="str">
        <f>INDEX([1]BCLIENTES!H:H,MATCH(Tabla5[[#This Row],[RUC]],[1]BCLIENTES!A:A,0))</f>
        <v xml:space="preserve"> TACNA 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tr">
        <f>TEXT(Tabla5[[#This Row],[FECHA]],"MMM")</f>
        <v>Abr</v>
      </c>
      <c r="D7974" s="1" t="str">
        <f>TEXT(Tabla5[[#This Row],[FECHA]],"YYY")</f>
        <v>2025</v>
      </c>
      <c r="E7974" s="2" t="s">
        <v>143</v>
      </c>
      <c r="F7974" s="2" t="s">
        <v>8125</v>
      </c>
      <c r="G7974" s="2" t="s">
        <v>10002</v>
      </c>
      <c r="H7974">
        <v>20532958602</v>
      </c>
      <c r="I7974" t="str">
        <f>INDEX([1]BCLIENTES!B:B,MATCH(Tabla5[[#This Row],[RUC]],[1]BCLIENTES!A:A,0))</f>
        <v xml:space="preserve"> ILUMINACIONES ANITA EMPRESA INDIVIDUAL DE RESPONSABILIDAD LIMITADA</v>
      </c>
      <c r="J7974" t="e">
        <f>INDEX([1]!Tabla1[DISTRITO],MATCH(Tabla5[[#This Row],[RUC]],[1]!Tabla1[RUC],0))</f>
        <v>#REF!</v>
      </c>
      <c r="K7974" t="str">
        <f>INDEX([1]BCLIENTES!H:H,MATCH(Tabla5[[#This Row],[RUC]],[1]BCLIENTES!A:A,0))</f>
        <v xml:space="preserve"> TACNA 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tr">
        <f>TEXT(Tabla5[[#This Row],[FECHA]],"MMM")</f>
        <v>Abr</v>
      </c>
      <c r="D7975" s="1" t="str">
        <f>TEXT(Tabla5[[#This Row],[FECHA]],"YYY")</f>
        <v>2025</v>
      </c>
      <c r="E7975" s="2" t="s">
        <v>143</v>
      </c>
      <c r="F7975" s="2" t="s">
        <v>8126</v>
      </c>
      <c r="G7975" s="2" t="s">
        <v>10004</v>
      </c>
      <c r="H7975">
        <v>20604980225</v>
      </c>
      <c r="I7975" t="str">
        <f>INDEX([1]BCLIENTES!B:B,MATCH(Tabla5[[#This Row],[RUC]],[1]BCLIENTES!A:A,0))</f>
        <v xml:space="preserve"> DISTRIBUIDORA NORPLAST S.R.L.</v>
      </c>
      <c r="J7975" t="e">
        <f>INDEX([1]!Tabla1[DISTRITO],MATCH(Tabla5[[#This Row],[RUC]],[1]!Tabla1[RUC],0))</f>
        <v>#REF!</v>
      </c>
      <c r="K7975" t="str">
        <f>INDEX([1]BCLIENTES!H:H,MATCH(Tabla5[[#This Row],[RUC]],[1]BCLIENTES!A:A,0))</f>
        <v xml:space="preserve"> CHICLAYO 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tr">
        <f>TEXT(Tabla5[[#This Row],[FECHA]],"MMM")</f>
        <v>Abr</v>
      </c>
      <c r="D7976" s="1" t="str">
        <f>TEXT(Tabla5[[#This Row],[FECHA]],"YYY")</f>
        <v>2025</v>
      </c>
      <c r="E7976" s="2" t="s">
        <v>143</v>
      </c>
      <c r="F7976" s="2" t="s">
        <v>8127</v>
      </c>
      <c r="G7976" s="2" t="s">
        <v>10004</v>
      </c>
      <c r="H7976">
        <v>20539120361</v>
      </c>
      <c r="I7976" t="str">
        <f>INDEX([1]BCLIENTES!B:B,MATCH(Tabla5[[#This Row],[RUC]],[1]BCLIENTES!A:A,0))</f>
        <v xml:space="preserve"> F&amp;M FERRETERIA EIRL</v>
      </c>
      <c r="J7976" t="e">
        <f>INDEX([1]!Tabla1[DISTRITO],MATCH(Tabla5[[#This Row],[RUC]],[1]!Tabla1[RUC],0))</f>
        <v>#REF!</v>
      </c>
      <c r="K7976" t="str">
        <f>INDEX([1]BCLIENTES!H:H,MATCH(Tabla5[[#This Row],[RUC]],[1]BCLIENTES!A:A,0))</f>
        <v xml:space="preserve"> CHICLAYO 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tr">
        <f>TEXT(Tabla5[[#This Row],[FECHA]],"MMM")</f>
        <v>Abr</v>
      </c>
      <c r="D7977" s="1" t="str">
        <f>TEXT(Tabla5[[#This Row],[FECHA]],"YYY")</f>
        <v>2025</v>
      </c>
      <c r="E7977" s="2" t="s">
        <v>143</v>
      </c>
      <c r="F7977" s="2" t="s">
        <v>8128</v>
      </c>
      <c r="G7977" s="2" t="s">
        <v>10003</v>
      </c>
      <c r="H7977">
        <v>20613324519</v>
      </c>
      <c r="I7977" t="str">
        <f>INDEX([1]BCLIENTES!B:B,MATCH(Tabla5[[#This Row],[RUC]],[1]BCLIENTES!A:A,0))</f>
        <v>JP ELECTRIC DEL PERU E.I.R.L.</v>
      </c>
      <c r="J7977" t="e">
        <f>INDEX([1]!Tabla1[DISTRITO],MATCH(Tabla5[[#This Row],[RUC]],[1]!Tabla1[RUC],0))</f>
        <v>#REF!</v>
      </c>
      <c r="K7977" t="str">
        <f>INDEX([1]BCLIENTES!H:H,MATCH(Tabla5[[#This Row],[RUC]],[1]BCLIENTES!A:A,0))</f>
        <v>LIMA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tr">
        <f>TEXT(Tabla5[[#This Row],[FECHA]],"MMM")</f>
        <v>Abr</v>
      </c>
      <c r="D7978" s="1" t="str">
        <f>TEXT(Tabla5[[#This Row],[FECHA]],"YYY")</f>
        <v>2025</v>
      </c>
      <c r="E7978" s="2" t="s">
        <v>143</v>
      </c>
      <c r="F7978" s="2" t="s">
        <v>8129</v>
      </c>
      <c r="G7978" s="2" t="s">
        <v>10004</v>
      </c>
      <c r="H7978">
        <v>20477445048</v>
      </c>
      <c r="I7978" t="str">
        <f>INDEX([1]BCLIENTES!B:B,MATCH(Tabla5[[#This Row],[RUC]],[1]BCLIENTES!A:A,0))</f>
        <v xml:space="preserve"> BALTODANO GROUP S.A.C.</v>
      </c>
      <c r="J7978" t="e">
        <f>INDEX([1]!Tabla1[DISTRITO],MATCH(Tabla5[[#This Row],[RUC]],[1]!Tabla1[RUC],0))</f>
        <v>#REF!</v>
      </c>
      <c r="K7978" t="str">
        <f>INDEX([1]BCLIENTES!H:H,MATCH(Tabla5[[#This Row],[RUC]],[1]BCLIENTES!A:A,0))</f>
        <v xml:space="preserve"> TRUJILLO 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tr">
        <f>TEXT(Tabla5[[#This Row],[FECHA]],"MMM")</f>
        <v>Abr</v>
      </c>
      <c r="D7979" s="1" t="str">
        <f>TEXT(Tabla5[[#This Row],[FECHA]],"YYY")</f>
        <v>2025</v>
      </c>
      <c r="E7979" s="2" t="s">
        <v>143</v>
      </c>
      <c r="F7979" s="2" t="s">
        <v>8130</v>
      </c>
      <c r="G7979" s="2" t="s">
        <v>10004</v>
      </c>
      <c r="H7979">
        <v>20603790481</v>
      </c>
      <c r="I7979" t="str">
        <f>INDEX([1]BCLIENTES!B:B,MATCH(Tabla5[[#This Row],[RUC]],[1]BCLIENTES!A:A,0))</f>
        <v xml:space="preserve"> INVERSIONES MEGALUX S.A.C.</v>
      </c>
      <c r="J7979" t="e">
        <f>INDEX([1]!Tabla1[DISTRITO],MATCH(Tabla5[[#This Row],[RUC]],[1]!Tabla1[RUC],0))</f>
        <v>#REF!</v>
      </c>
      <c r="K7979" t="str">
        <f>INDEX([1]BCLIENTES!H:H,MATCH(Tabla5[[#This Row],[RUC]],[1]BCLIENTES!A:A,0))</f>
        <v xml:space="preserve"> CHICLAYO 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tr">
        <f>TEXT(Tabla5[[#This Row],[FECHA]],"MMM")</f>
        <v>Abr</v>
      </c>
      <c r="D7980" s="1" t="str">
        <f>TEXT(Tabla5[[#This Row],[FECHA]],"YYY")</f>
        <v>2025</v>
      </c>
      <c r="E7980" s="2" t="s">
        <v>143</v>
      </c>
      <c r="F7980" s="2" t="s">
        <v>8132</v>
      </c>
      <c r="G7980" s="2" t="s">
        <v>10004</v>
      </c>
      <c r="H7980">
        <v>20601800765</v>
      </c>
      <c r="I7980" t="str">
        <f>INDEX([1]BCLIENTES!B:B,MATCH(Tabla5[[#This Row],[RUC]],[1]BCLIENTES!A:A,0))</f>
        <v xml:space="preserve"> FERRETERIA CATALEYA S.A.C.</v>
      </c>
      <c r="J7980" t="e">
        <f>INDEX([1]!Tabla1[DISTRITO],MATCH(Tabla5[[#This Row],[RUC]],[1]!Tabla1[RUC],0))</f>
        <v>#REF!</v>
      </c>
      <c r="K7980" t="str">
        <f>INDEX([1]BCLIENTES!H:H,MATCH(Tabla5[[#This Row],[RUC]],[1]BCLIENTES!A:A,0))</f>
        <v>TRUJILLO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tr">
        <f>TEXT(Tabla5[[#This Row],[FECHA]],"MMM")</f>
        <v>Abr</v>
      </c>
      <c r="D7981" s="1" t="str">
        <f>TEXT(Tabla5[[#This Row],[FECHA]],"YYY")</f>
        <v>2025</v>
      </c>
      <c r="E7981" s="2" t="s">
        <v>143</v>
      </c>
      <c r="F7981" s="2" t="s">
        <v>8133</v>
      </c>
      <c r="G7981" s="2" t="s">
        <v>10002</v>
      </c>
      <c r="H7981">
        <v>20532342911</v>
      </c>
      <c r="I7981" t="str">
        <f>INDEX([1]BCLIENTES!B:B,MATCH(Tabla5[[#This Row],[RUC]],[1]BCLIENTES!A:A,0))</f>
        <v xml:space="preserve"> CENTRO DE ILUMINACIONES ROJESAN SOCIEDAD COMERCIAL DE RESPONSABILIDAD LIMITADA</v>
      </c>
      <c r="J7981" t="e">
        <f>INDEX([1]!Tabla1[DISTRITO],MATCH(Tabla5[[#This Row],[RUC]],[1]!Tabla1[RUC],0))</f>
        <v>#REF!</v>
      </c>
      <c r="K7981" t="str">
        <f>INDEX([1]BCLIENTES!H:H,MATCH(Tabla5[[#This Row],[RUC]],[1]BCLIENTES!A:A,0))</f>
        <v xml:space="preserve"> MARISCAL NIETO 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tr">
        <f>TEXT(Tabla5[[#This Row],[FECHA]],"MMM")</f>
        <v>Abr</v>
      </c>
      <c r="D7982" s="1" t="str">
        <f>TEXT(Tabla5[[#This Row],[FECHA]],"YYY")</f>
        <v>2025</v>
      </c>
      <c r="E7982" s="2" t="s">
        <v>143</v>
      </c>
      <c r="F7982" s="2" t="s">
        <v>8134</v>
      </c>
      <c r="G7982" s="2" t="s">
        <v>10002</v>
      </c>
      <c r="H7982">
        <v>10771662540</v>
      </c>
      <c r="I7982" t="str">
        <f>INDEX([1]BCLIENTES!B:B,MATCH(Tabla5[[#This Row],[RUC]],[1]BCLIENTES!A:A,0))</f>
        <v xml:space="preserve"> AYALA HUAYTAPUMA MARILUZ</v>
      </c>
      <c r="J7982" t="e">
        <f>INDEX([1]!Tabla1[DISTRITO],MATCH(Tabla5[[#This Row],[RUC]],[1]!Tabla1[RUC],0))</f>
        <v>#REF!</v>
      </c>
      <c r="K7982" t="str">
        <f>INDEX([1]BCLIENTES!H:H,MATCH(Tabla5[[#This Row],[RUC]],[1]BCLIENTES!A:A,0))</f>
        <v xml:space="preserve"> AREQUIPA 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tr">
        <f>TEXT(Tabla5[[#This Row],[FECHA]],"MMM")</f>
        <v>Abr</v>
      </c>
      <c r="D7983" s="1" t="str">
        <f>TEXT(Tabla5[[#This Row],[FECHA]],"YYY")</f>
        <v>2025</v>
      </c>
      <c r="E7983" s="2" t="s">
        <v>143</v>
      </c>
      <c r="F7983" s="2" t="s">
        <v>8135</v>
      </c>
      <c r="G7983" s="2" t="s">
        <v>10003</v>
      </c>
      <c r="H7983">
        <v>20408333742</v>
      </c>
      <c r="I7983" t="str">
        <f>INDEX([1]BCLIENTES!B:B,MATCH(Tabla5[[#This Row],[RUC]],[1]BCLIENTES!A:A,0))</f>
        <v xml:space="preserve"> UMG UNION DE MULTISERVICIOS GENERALES E.I.R.LTDA.</v>
      </c>
      <c r="J7983" t="e">
        <f>INDEX([1]!Tabla1[DISTRITO],MATCH(Tabla5[[#This Row],[RUC]],[1]!Tabla1[RUC],0))</f>
        <v>#REF!</v>
      </c>
      <c r="K7983" t="str">
        <f>INDEX([1]BCLIENTES!H:H,MATCH(Tabla5[[#This Row],[RUC]],[1]BCLIENTES!A:A,0))</f>
        <v xml:space="preserve"> ABANCAY 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tr">
        <f>TEXT(Tabla5[[#This Row],[FECHA]],"MMM")</f>
        <v>Abr</v>
      </c>
      <c r="D7984" s="1" t="str">
        <f>TEXT(Tabla5[[#This Row],[FECHA]],"YYY")</f>
        <v>2025</v>
      </c>
      <c r="E7984" s="2" t="s">
        <v>143</v>
      </c>
      <c r="F7984" s="2" t="s">
        <v>8136</v>
      </c>
      <c r="G7984" s="2" t="s">
        <v>10002</v>
      </c>
      <c r="H7984">
        <v>20604939969</v>
      </c>
      <c r="I7984" t="str">
        <f>INDEX([1]BCLIENTES!B:B,MATCH(Tabla5[[#This Row],[RUC]],[1]BCLIENTES!A:A,0))</f>
        <v xml:space="preserve"> HERRAMIENTAS Y CONSTRUCCION S.A.C. - HERRACON S.A.C.</v>
      </c>
      <c r="J7984" t="e">
        <f>INDEX([1]!Tabla1[DISTRITO],MATCH(Tabla5[[#This Row],[RUC]],[1]!Tabla1[RUC],0))</f>
        <v>#REF!</v>
      </c>
      <c r="K7984" t="str">
        <f>INDEX([1]BCLIENTES!H:H,MATCH(Tabla5[[#This Row],[RUC]],[1]BCLIENTES!A:A,0))</f>
        <v xml:space="preserve"> AREQUIPA 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tr">
        <f>TEXT(Tabla5[[#This Row],[FECHA]],"MMM")</f>
        <v>Abr</v>
      </c>
      <c r="D7985" s="1" t="str">
        <f>TEXT(Tabla5[[#This Row],[FECHA]],"YYY")</f>
        <v>2025</v>
      </c>
      <c r="E7985" s="2" t="s">
        <v>143</v>
      </c>
      <c r="F7985" s="2" t="s">
        <v>8137</v>
      </c>
      <c r="G7985" s="2" t="s">
        <v>10004</v>
      </c>
      <c r="H7985">
        <v>20605930752</v>
      </c>
      <c r="I7985" t="str">
        <f>INDEX([1]BCLIENTES!B:B,MATCH(Tabla5[[#This Row],[RUC]],[1]BCLIENTES!A:A,0))</f>
        <v xml:space="preserve"> FERRETERIA ALISSON E.I.R.L.</v>
      </c>
      <c r="J7985" t="e">
        <f>INDEX([1]!Tabla1[DISTRITO],MATCH(Tabla5[[#This Row],[RUC]],[1]!Tabla1[RUC],0))</f>
        <v>#REF!</v>
      </c>
      <c r="K7985" t="str">
        <f>INDEX([1]BCLIENTES!H:H,MATCH(Tabla5[[#This Row],[RUC]],[1]BCLIENTES!A:A,0))</f>
        <v xml:space="preserve"> CHICLAYO 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tr">
        <f>TEXT(Tabla5[[#This Row],[FECHA]],"MMM")</f>
        <v>Abr</v>
      </c>
      <c r="D7986" s="1" t="str">
        <f>TEXT(Tabla5[[#This Row],[FECHA]],"YYY")</f>
        <v>2025</v>
      </c>
      <c r="E7986" s="2" t="s">
        <v>143</v>
      </c>
      <c r="F7986" s="2" t="s">
        <v>8138</v>
      </c>
      <c r="G7986" s="2" t="s">
        <v>10003</v>
      </c>
      <c r="H7986">
        <v>10448629312</v>
      </c>
      <c r="I7986" t="str">
        <f>INDEX([1]BCLIENTES!B:B,MATCH(Tabla5[[#This Row],[RUC]],[1]BCLIENTES!A:A,0))</f>
        <v xml:space="preserve"> DEPAZ MACEDO NELLY JACINTA</v>
      </c>
      <c r="J7986" t="e">
        <f>INDEX([1]!Tabla1[DISTRITO],MATCH(Tabla5[[#This Row],[RUC]],[1]!Tabla1[RUC],0))</f>
        <v>#REF!</v>
      </c>
      <c r="K7986" t="str">
        <f>INDEX([1]BCLIENTES!H:H,MATCH(Tabla5[[#This Row],[RUC]],[1]BCLIENTES!A:A,0))</f>
        <v xml:space="preserve"> HUARAZ 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tr">
        <f>TEXT(Tabla5[[#This Row],[FECHA]],"MMM")</f>
        <v>Abr</v>
      </c>
      <c r="D7987" s="1" t="str">
        <f>TEXT(Tabla5[[#This Row],[FECHA]],"YYY")</f>
        <v>2025</v>
      </c>
      <c r="E7987" s="2" t="s">
        <v>143</v>
      </c>
      <c r="F7987" s="2" t="s">
        <v>8140</v>
      </c>
      <c r="G7987" s="2" t="s">
        <v>10003</v>
      </c>
      <c r="H7987">
        <v>20613324519</v>
      </c>
      <c r="I7987" t="str">
        <f>INDEX([1]BCLIENTES!B:B,MATCH(Tabla5[[#This Row],[RUC]],[1]BCLIENTES!A:A,0))</f>
        <v>JP ELECTRIC DEL PERU E.I.R.L.</v>
      </c>
      <c r="J7987" t="e">
        <f>INDEX([1]!Tabla1[DISTRITO],MATCH(Tabla5[[#This Row],[RUC]],[1]!Tabla1[RUC],0))</f>
        <v>#REF!</v>
      </c>
      <c r="K7987" t="str">
        <f>INDEX([1]BCLIENTES!H:H,MATCH(Tabla5[[#This Row],[RUC]],[1]BCLIENTES!A:A,0))</f>
        <v>LIMA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tr">
        <f>TEXT(Tabla5[[#This Row],[FECHA]],"MMM")</f>
        <v>Abr</v>
      </c>
      <c r="D7988" s="1" t="str">
        <f>TEXT(Tabla5[[#This Row],[FECHA]],"YYY")</f>
        <v>2025</v>
      </c>
      <c r="E7988" s="2" t="s">
        <v>143</v>
      </c>
      <c r="F7988" s="2" t="s">
        <v>8141</v>
      </c>
      <c r="G7988" s="2" t="s">
        <v>9999</v>
      </c>
      <c r="H7988">
        <v>20487221059</v>
      </c>
      <c r="I7988" t="str">
        <f>INDEX([1]BCLIENTES!B:B,MATCH(Tabla5[[#This Row],[RUC]],[1]BCLIENTES!A:A,0))</f>
        <v xml:space="preserve"> REPRESENTACIONES FERRETEROS GABY EMPRESA INDIVIDUAL DE RESPONSABILIDAD LIMITADA</v>
      </c>
      <c r="J7988" t="e">
        <f>INDEX([1]!Tabla1[DISTRITO],MATCH(Tabla5[[#This Row],[RUC]],[1]!Tabla1[RUC],0))</f>
        <v>#REF!</v>
      </c>
      <c r="K7988" t="str">
        <f>INDEX([1]BCLIENTES!H:H,MATCH(Tabla5[[#This Row],[RUC]],[1]BCLIENTES!A:A,0))</f>
        <v xml:space="preserve"> HUANCAYO 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tr">
        <f>TEXT(Tabla5[[#This Row],[FECHA]],"MMM")</f>
        <v>Abr</v>
      </c>
      <c r="D7989" s="1" t="str">
        <f>TEXT(Tabla5[[#This Row],[FECHA]],"YYY")</f>
        <v>2025</v>
      </c>
      <c r="E7989" s="2" t="s">
        <v>143</v>
      </c>
      <c r="F7989" s="2" t="s">
        <v>8142</v>
      </c>
      <c r="G7989" s="2" t="s">
        <v>9997</v>
      </c>
      <c r="H7989">
        <v>1</v>
      </c>
      <c r="I7989" t="str">
        <f>INDEX([1]BCLIENTES!B:B,MATCH(Tabla5[[#This Row],[RUC]],[1]BCLIENTES!A:A,0))</f>
        <v>ANULADO</v>
      </c>
      <c r="J7989" t="e">
        <f>INDEX([1]!Tabla1[DISTRITO],MATCH(Tabla5[[#This Row],[RUC]],[1]!Tabla1[RUC],0))</f>
        <v>#REF!</v>
      </c>
      <c r="K7989" t="str">
        <f>INDEX([1]BCLIENTES!H:H,MATCH(Tabla5[[#This Row],[RUC]],[1]BCLIENTES!A:A,0))</f>
        <v>ANULADO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tr">
        <f>TEXT(Tabla5[[#This Row],[FECHA]],"MMM")</f>
        <v>Abr</v>
      </c>
      <c r="D7990" s="1" t="str">
        <f>TEXT(Tabla5[[#This Row],[FECHA]],"YYY")</f>
        <v>2025</v>
      </c>
      <c r="E7990" s="2" t="s">
        <v>143</v>
      </c>
      <c r="F7990" s="2" t="s">
        <v>8143</v>
      </c>
      <c r="G7990" s="2" t="s">
        <v>10003</v>
      </c>
      <c r="H7990">
        <v>20604916772</v>
      </c>
      <c r="I7990" t="str">
        <f>INDEX([1]BCLIENTES!B:B,MATCH(Tabla5[[#This Row],[RUC]],[1]BCLIENTES!A:A,0))</f>
        <v xml:space="preserve"> ABA COMPANY SOCIEDAD ANONIMA CERRADA - ABA COMPANY S.A.C.</v>
      </c>
      <c r="J7990" t="e">
        <f>INDEX([1]!Tabla1[DISTRITO],MATCH(Tabla5[[#This Row],[RUC]],[1]!Tabla1[RUC],0))</f>
        <v>#REF!</v>
      </c>
      <c r="K7990" t="str">
        <f>INDEX([1]BCLIENTES!H:H,MATCH(Tabla5[[#This Row],[RUC]],[1]BCLIENTES!A:A,0))</f>
        <v xml:space="preserve"> TRUJILLO 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tr">
        <f>TEXT(Tabla5[[#This Row],[FECHA]],"MMM")</f>
        <v>Abr</v>
      </c>
      <c r="D7991" s="1" t="str">
        <f>TEXT(Tabla5[[#This Row],[FECHA]],"YYY")</f>
        <v>2025</v>
      </c>
      <c r="E7991" s="2" t="s">
        <v>143</v>
      </c>
      <c r="F7991" s="2" t="s">
        <v>8144</v>
      </c>
      <c r="G7991" s="2" t="s">
        <v>10003</v>
      </c>
      <c r="H7991">
        <v>20604916772</v>
      </c>
      <c r="I7991" t="str">
        <f>INDEX([1]BCLIENTES!B:B,MATCH(Tabla5[[#This Row],[RUC]],[1]BCLIENTES!A:A,0))</f>
        <v xml:space="preserve"> ABA COMPANY SOCIEDAD ANONIMA CERRADA - ABA COMPANY S.A.C.</v>
      </c>
      <c r="J7991" t="e">
        <f>INDEX([1]!Tabla1[DISTRITO],MATCH(Tabla5[[#This Row],[RUC]],[1]!Tabla1[RUC],0))</f>
        <v>#REF!</v>
      </c>
      <c r="K7991" t="str">
        <f>INDEX([1]BCLIENTES!H:H,MATCH(Tabla5[[#This Row],[RUC]],[1]BCLIENTES!A:A,0))</f>
        <v xml:space="preserve"> TRUJILLO 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tr">
        <f>TEXT(Tabla5[[#This Row],[FECHA]],"MMM")</f>
        <v>Abr</v>
      </c>
      <c r="D7992" s="1" t="str">
        <f>TEXT(Tabla5[[#This Row],[FECHA]],"YYY")</f>
        <v>2025</v>
      </c>
      <c r="E7992" s="2" t="s">
        <v>143</v>
      </c>
      <c r="F7992" s="2" t="s">
        <v>8145</v>
      </c>
      <c r="G7992" s="2" t="s">
        <v>10004</v>
      </c>
      <c r="H7992">
        <v>10402584446</v>
      </c>
      <c r="I7992" t="str">
        <f>INDEX([1]BCLIENTES!B:B,MATCH(Tabla5[[#This Row],[RUC]],[1]BCLIENTES!A:A,0))</f>
        <v xml:space="preserve"> FLORIAN ESPINOZA YESICCA PAOLITA</v>
      </c>
      <c r="J7992" t="e">
        <f>INDEX([1]!Tabla1[DISTRITO],MATCH(Tabla5[[#This Row],[RUC]],[1]!Tabla1[RUC],0))</f>
        <v>#REF!</v>
      </c>
      <c r="K7992" t="str">
        <f>INDEX([1]BCLIENTES!H:H,MATCH(Tabla5[[#This Row],[RUC]],[1]BCLIENTES!A:A,0))</f>
        <v xml:space="preserve"> TRUJILLO 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tr">
        <f>TEXT(Tabla5[[#This Row],[FECHA]],"MMM")</f>
        <v>Abr</v>
      </c>
      <c r="D7993" s="1" t="str">
        <f>TEXT(Tabla5[[#This Row],[FECHA]],"YYY")</f>
        <v>2025</v>
      </c>
      <c r="E7993" s="2" t="s">
        <v>143</v>
      </c>
      <c r="F7993" s="2" t="s">
        <v>8146</v>
      </c>
      <c r="G7993" s="2" t="s">
        <v>10004</v>
      </c>
      <c r="H7993">
        <v>10402584446</v>
      </c>
      <c r="I7993" t="str">
        <f>INDEX([1]BCLIENTES!B:B,MATCH(Tabla5[[#This Row],[RUC]],[1]BCLIENTES!A:A,0))</f>
        <v xml:space="preserve"> FLORIAN ESPINOZA YESICCA PAOLITA</v>
      </c>
      <c r="J7993" t="e">
        <f>INDEX([1]!Tabla1[DISTRITO],MATCH(Tabla5[[#This Row],[RUC]],[1]!Tabla1[RUC],0))</f>
        <v>#REF!</v>
      </c>
      <c r="K7993" t="str">
        <f>INDEX([1]BCLIENTES!H:H,MATCH(Tabla5[[#This Row],[RUC]],[1]BCLIENTES!A:A,0))</f>
        <v xml:space="preserve"> TRUJILLO 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tr">
        <f>TEXT(Tabla5[[#This Row],[FECHA]],"MMM")</f>
        <v>Abr</v>
      </c>
      <c r="D7994" s="1" t="str">
        <f>TEXT(Tabla5[[#This Row],[FECHA]],"YYY")</f>
        <v>2025</v>
      </c>
      <c r="E7994" s="2" t="s">
        <v>143</v>
      </c>
      <c r="F7994" s="2" t="s">
        <v>8147</v>
      </c>
      <c r="G7994" s="2" t="s">
        <v>10003</v>
      </c>
      <c r="H7994">
        <v>20604916772</v>
      </c>
      <c r="I7994" t="str">
        <f>INDEX([1]BCLIENTES!B:B,MATCH(Tabla5[[#This Row],[RUC]],[1]BCLIENTES!A:A,0))</f>
        <v xml:space="preserve"> ABA COMPANY SOCIEDAD ANONIMA CERRADA - ABA COMPANY S.A.C.</v>
      </c>
      <c r="J7994" t="e">
        <f>INDEX([1]!Tabla1[DISTRITO],MATCH(Tabla5[[#This Row],[RUC]],[1]!Tabla1[RUC],0))</f>
        <v>#REF!</v>
      </c>
      <c r="K7994" t="str">
        <f>INDEX([1]BCLIENTES!H:H,MATCH(Tabla5[[#This Row],[RUC]],[1]BCLIENTES!A:A,0))</f>
        <v xml:space="preserve"> TRUJILLO 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tr">
        <f>TEXT(Tabla5[[#This Row],[FECHA]],"MMM")</f>
        <v>Abr</v>
      </c>
      <c r="D7995" s="1" t="str">
        <f>TEXT(Tabla5[[#This Row],[FECHA]],"YYY")</f>
        <v>2025</v>
      </c>
      <c r="E7995" s="2" t="s">
        <v>143</v>
      </c>
      <c r="F7995" s="2" t="s">
        <v>8148</v>
      </c>
      <c r="G7995" s="2" t="s">
        <v>10003</v>
      </c>
      <c r="H7995">
        <v>20604916772</v>
      </c>
      <c r="I7995" t="str">
        <f>INDEX([1]BCLIENTES!B:B,MATCH(Tabla5[[#This Row],[RUC]],[1]BCLIENTES!A:A,0))</f>
        <v xml:space="preserve"> ABA COMPANY SOCIEDAD ANONIMA CERRADA - ABA COMPANY S.A.C.</v>
      </c>
      <c r="J7995" t="e">
        <f>INDEX([1]!Tabla1[DISTRITO],MATCH(Tabla5[[#This Row],[RUC]],[1]!Tabla1[RUC],0))</f>
        <v>#REF!</v>
      </c>
      <c r="K7995" t="str">
        <f>INDEX([1]BCLIENTES!H:H,MATCH(Tabla5[[#This Row],[RUC]],[1]BCLIENTES!A:A,0))</f>
        <v xml:space="preserve"> TRUJILLO 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tr">
        <f>TEXT(Tabla5[[#This Row],[FECHA]],"MMM")</f>
        <v>Abr</v>
      </c>
      <c r="D7996" s="1" t="str">
        <f>TEXT(Tabla5[[#This Row],[FECHA]],"YYY")</f>
        <v>2025</v>
      </c>
      <c r="E7996" s="2" t="s">
        <v>143</v>
      </c>
      <c r="F7996" s="2" t="s">
        <v>8149</v>
      </c>
      <c r="G7996" s="2" t="s">
        <v>10003</v>
      </c>
      <c r="H7996">
        <v>20604916772</v>
      </c>
      <c r="I7996" t="str">
        <f>INDEX([1]BCLIENTES!B:B,MATCH(Tabla5[[#This Row],[RUC]],[1]BCLIENTES!A:A,0))</f>
        <v xml:space="preserve"> ABA COMPANY SOCIEDAD ANONIMA CERRADA - ABA COMPANY S.A.C.</v>
      </c>
      <c r="J7996" t="e">
        <f>INDEX([1]!Tabla1[DISTRITO],MATCH(Tabla5[[#This Row],[RUC]],[1]!Tabla1[RUC],0))</f>
        <v>#REF!</v>
      </c>
      <c r="K7996" t="str">
        <f>INDEX([1]BCLIENTES!H:H,MATCH(Tabla5[[#This Row],[RUC]],[1]BCLIENTES!A:A,0))</f>
        <v xml:space="preserve"> TRUJILLO 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tr">
        <f>TEXT(Tabla5[[#This Row],[FECHA]],"MMM")</f>
        <v>Abr</v>
      </c>
      <c r="D7997" s="1" t="str">
        <f>TEXT(Tabla5[[#This Row],[FECHA]],"YYY")</f>
        <v>2025</v>
      </c>
      <c r="E7997" s="2" t="s">
        <v>143</v>
      </c>
      <c r="F7997" s="2" t="s">
        <v>8150</v>
      </c>
      <c r="G7997" s="2" t="s">
        <v>10003</v>
      </c>
      <c r="H7997">
        <v>20601787700</v>
      </c>
      <c r="I7997" t="str">
        <f>INDEX([1]BCLIENTES!B:B,MATCH(Tabla5[[#This Row],[RUC]],[1]BCLIENTES!A:A,0))</f>
        <v xml:space="preserve"> IMPORTACIONES MIRALDI S.A.C.</v>
      </c>
      <c r="J7997" t="e">
        <f>INDEX([1]!Tabla1[DISTRITO],MATCH(Tabla5[[#This Row],[RUC]],[1]!Tabla1[RUC],0))</f>
        <v>#REF!</v>
      </c>
      <c r="K7997" t="str">
        <f>INDEX([1]BCLIENTES!H:H,MATCH(Tabla5[[#This Row],[RUC]],[1]BCLIENTES!A:A,0))</f>
        <v xml:space="preserve"> LIMA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tr">
        <f>TEXT(Tabla5[[#This Row],[FECHA]],"MMM")</f>
        <v>Abr</v>
      </c>
      <c r="D7998" s="1" t="str">
        <f>TEXT(Tabla5[[#This Row],[FECHA]],"YYY")</f>
        <v>2025</v>
      </c>
      <c r="E7998" s="2" t="s">
        <v>143</v>
      </c>
      <c r="F7998" s="2" t="s">
        <v>8152</v>
      </c>
      <c r="G7998" s="2" t="s">
        <v>10003</v>
      </c>
      <c r="H7998">
        <v>20613324519</v>
      </c>
      <c r="I7998" t="str">
        <f>INDEX([1]BCLIENTES!B:B,MATCH(Tabla5[[#This Row],[RUC]],[1]BCLIENTES!A:A,0))</f>
        <v>JP ELECTRIC DEL PERU E.I.R.L.</v>
      </c>
      <c r="J7998" t="e">
        <f>INDEX([1]!Tabla1[DISTRITO],MATCH(Tabla5[[#This Row],[RUC]],[1]!Tabla1[RUC],0))</f>
        <v>#REF!</v>
      </c>
      <c r="K7998" t="str">
        <f>INDEX([1]BCLIENTES!H:H,MATCH(Tabla5[[#This Row],[RUC]],[1]BCLIENTES!A:A,0))</f>
        <v>LIMA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tr">
        <f>TEXT(Tabla5[[#This Row],[FECHA]],"MMM")</f>
        <v>Abr</v>
      </c>
      <c r="D7999" s="1" t="str">
        <f>TEXT(Tabla5[[#This Row],[FECHA]],"YYY")</f>
        <v>2025</v>
      </c>
      <c r="E7999" s="2" t="s">
        <v>143</v>
      </c>
      <c r="F7999" s="2" t="s">
        <v>8153</v>
      </c>
      <c r="G7999" s="2" t="s">
        <v>10003</v>
      </c>
      <c r="H7999">
        <v>10238869523</v>
      </c>
      <c r="I7999" t="str">
        <f>INDEX([1]BCLIENTES!B:B,MATCH(Tabla5[[#This Row],[RUC]],[1]BCLIENTES!A:A,0))</f>
        <v xml:space="preserve"> CARREÑO DELGADO ROSA LINA</v>
      </c>
      <c r="J7999" t="e">
        <f>INDEX([1]!Tabla1[DISTRITO],MATCH(Tabla5[[#This Row],[RUC]],[1]!Tabla1[RUC],0))</f>
        <v>#REF!</v>
      </c>
      <c r="K7999" t="str">
        <f>INDEX([1]BCLIENTES!H:H,MATCH(Tabla5[[#This Row],[RUC]],[1]BCLIENTES!A:A,0))</f>
        <v xml:space="preserve"> TRUJILLO 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tr">
        <f>TEXT(Tabla5[[#This Row],[FECHA]],"MMM")</f>
        <v>Abr</v>
      </c>
      <c r="D8000" s="1" t="str">
        <f>TEXT(Tabla5[[#This Row],[FECHA]],"YYY")</f>
        <v>2025</v>
      </c>
      <c r="E8000" s="2" t="s">
        <v>143</v>
      </c>
      <c r="F8000" s="2" t="s">
        <v>8154</v>
      </c>
      <c r="G8000" s="2" t="s">
        <v>9999</v>
      </c>
      <c r="H8000">
        <v>20605038639</v>
      </c>
      <c r="I8000" t="str">
        <f>INDEX([1]BCLIENTES!B:B,MATCH(Tabla5[[#This Row],[RUC]],[1]BCLIENTES!A:A,0))</f>
        <v xml:space="preserve"> GRUPO EMPRESARIAL GS SAGITARIO E.I.R.L.</v>
      </c>
      <c r="J8000" t="e">
        <f>INDEX([1]!Tabla1[DISTRITO],MATCH(Tabla5[[#This Row],[RUC]],[1]!Tabla1[RUC],0))</f>
        <v>#REF!</v>
      </c>
      <c r="K8000" t="str">
        <f>INDEX([1]BCLIENTES!H:H,MATCH(Tabla5[[#This Row],[RUC]],[1]BCLIENTES!A:A,0))</f>
        <v xml:space="preserve"> HUANUCO 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tr">
        <f>TEXT(Tabla5[[#This Row],[FECHA]],"MMM")</f>
        <v>Abr</v>
      </c>
      <c r="D8001" s="1" t="str">
        <f>TEXT(Tabla5[[#This Row],[FECHA]],"YYY")</f>
        <v>2025</v>
      </c>
      <c r="E8001" s="2" t="s">
        <v>143</v>
      </c>
      <c r="F8001" s="2" t="s">
        <v>8155</v>
      </c>
      <c r="G8001" s="2" t="s">
        <v>10002</v>
      </c>
      <c r="H8001">
        <v>20606782650</v>
      </c>
      <c r="I8001" t="str">
        <f>INDEX([1]BCLIENTES!B:B,MATCH(Tabla5[[#This Row],[RUC]],[1]BCLIENTES!A:A,0))</f>
        <v xml:space="preserve"> DISTRIBUIDORA Y FERRETERA D´MARIN EMPRESA INDIVIDUAL DE RESPONSABILIDAD LIMITADA-D &amp; F D´MARIN EIRL</v>
      </c>
      <c r="J8001" t="e">
        <f>INDEX([1]!Tabla1[DISTRITO],MATCH(Tabla5[[#This Row],[RUC]],[1]!Tabla1[RUC],0))</f>
        <v>#REF!</v>
      </c>
      <c r="K8001" t="str">
        <f>INDEX([1]BCLIENTES!H:H,MATCH(Tabla5[[#This Row],[RUC]],[1]BCLIENTES!A:A,0))</f>
        <v xml:space="preserve"> AREQUIPA 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tr">
        <f>TEXT(Tabla5[[#This Row],[FECHA]],"MMM")</f>
        <v>Abr</v>
      </c>
      <c r="D8002" s="1" t="str">
        <f>TEXT(Tabla5[[#This Row],[FECHA]],"YYY")</f>
        <v>2025</v>
      </c>
      <c r="E8002" s="2" t="s">
        <v>143</v>
      </c>
      <c r="F8002" s="2" t="s">
        <v>8156</v>
      </c>
      <c r="G8002" s="2" t="s">
        <v>10002</v>
      </c>
      <c r="H8002">
        <v>20601467845</v>
      </c>
      <c r="I8002" t="str">
        <f>INDEX([1]BCLIENTES!B:B,MATCH(Tabla5[[#This Row],[RUC]],[1]BCLIENTES!A:A,0))</f>
        <v xml:space="preserve"> CORPORACION MIRANDA NUÑEZ E.I.R.L.</v>
      </c>
      <c r="J8002" t="e">
        <f>INDEX([1]!Tabla1[DISTRITO],MATCH(Tabla5[[#This Row],[RUC]],[1]!Tabla1[RUC],0))</f>
        <v>#REF!</v>
      </c>
      <c r="K8002" t="str">
        <f>INDEX([1]BCLIENTES!H:H,MATCH(Tabla5[[#This Row],[RUC]],[1]BCLIENTES!A:A,0))</f>
        <v xml:space="preserve"> AREQUIPA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tr">
        <f>TEXT(Tabla5[[#This Row],[FECHA]],"MMM")</f>
        <v>Abr</v>
      </c>
      <c r="D8003" s="1" t="str">
        <f>TEXT(Tabla5[[#This Row],[FECHA]],"YYY")</f>
        <v>2025</v>
      </c>
      <c r="E8003" s="2" t="s">
        <v>143</v>
      </c>
      <c r="F8003" s="2" t="s">
        <v>8157</v>
      </c>
      <c r="G8003" s="2" t="s">
        <v>10004</v>
      </c>
      <c r="H8003">
        <v>20172321004</v>
      </c>
      <c r="I8003" t="str">
        <f>INDEX([1]BCLIENTES!B:B,MATCH(Tabla5[[#This Row],[RUC]],[1]BCLIENTES!A:A,0))</f>
        <v xml:space="preserve"> JUSTINIANO SOTO VILLANUEVA S.R.L.</v>
      </c>
      <c r="J8003" t="e">
        <f>INDEX([1]!Tabla1[DISTRITO],MATCH(Tabla5[[#This Row],[RUC]],[1]!Tabla1[RUC],0))</f>
        <v>#REF!</v>
      </c>
      <c r="K8003" t="str">
        <f>INDEX([1]BCLIENTES!H:H,MATCH(Tabla5[[#This Row],[RUC]],[1]BCLIENTES!A:A,0))</f>
        <v xml:space="preserve"> LIMA 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tr">
        <f>TEXT(Tabla5[[#This Row],[FECHA]],"MMM")</f>
        <v>Abr</v>
      </c>
      <c r="D8004" s="1" t="str">
        <f>TEXT(Tabla5[[#This Row],[FECHA]],"YYY")</f>
        <v>2025</v>
      </c>
      <c r="E8004" s="2" t="s">
        <v>143</v>
      </c>
      <c r="F8004" s="2" t="s">
        <v>8158</v>
      </c>
      <c r="G8004" s="2" t="s">
        <v>10002</v>
      </c>
      <c r="H8004">
        <v>10431742069</v>
      </c>
      <c r="I8004" t="str">
        <f>INDEX([1]BCLIENTES!B:B,MATCH(Tabla5[[#This Row],[RUC]],[1]BCLIENTES!A:A,0))</f>
        <v xml:space="preserve"> CONSA HUAYTAPUMA AGUSTIN</v>
      </c>
      <c r="J8004" t="e">
        <f>INDEX([1]!Tabla1[DISTRITO],MATCH(Tabla5[[#This Row],[RUC]],[1]!Tabla1[RUC],0))</f>
        <v>#REF!</v>
      </c>
      <c r="K8004" t="str">
        <f>INDEX([1]BCLIENTES!H:H,MATCH(Tabla5[[#This Row],[RUC]],[1]BCLIENTES!A:A,0))</f>
        <v xml:space="preserve"> AREQUIPA 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tr">
        <f>TEXT(Tabla5[[#This Row],[FECHA]],"MMM")</f>
        <v>Abr</v>
      </c>
      <c r="D8005" s="1" t="str">
        <f>TEXT(Tabla5[[#This Row],[FECHA]],"YYY")</f>
        <v>2025</v>
      </c>
      <c r="E8005" s="2" t="s">
        <v>143</v>
      </c>
      <c r="F8005" s="2" t="s">
        <v>8159</v>
      </c>
      <c r="G8005" s="2" t="s">
        <v>10004</v>
      </c>
      <c r="H8005">
        <v>20559587185</v>
      </c>
      <c r="I8005" t="str">
        <f>INDEX([1]BCLIENTES!B:B,MATCH(Tabla5[[#This Row],[RUC]],[1]BCLIENTES!A:A,0))</f>
        <v xml:space="preserve"> DISTRIBUIDORA ROYER S.A.C.</v>
      </c>
      <c r="J8005" t="e">
        <f>INDEX([1]!Tabla1[DISTRITO],MATCH(Tabla5[[#This Row],[RUC]],[1]!Tabla1[RUC],0))</f>
        <v>#REF!</v>
      </c>
      <c r="K8005" t="str">
        <f>INDEX([1]BCLIENTES!H:H,MATCH(Tabla5[[#This Row],[RUC]],[1]BCLIENTES!A:A,0))</f>
        <v xml:space="preserve"> TRUJILLO 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tr">
        <f>TEXT(Tabla5[[#This Row],[FECHA]],"MMM")</f>
        <v>Abr</v>
      </c>
      <c r="D8006" s="1" t="str">
        <f>TEXT(Tabla5[[#This Row],[FECHA]],"YYY")</f>
        <v>2025</v>
      </c>
      <c r="E8006" s="2" t="s">
        <v>143</v>
      </c>
      <c r="F8006" s="2" t="s">
        <v>8160</v>
      </c>
      <c r="G8006" s="2" t="s">
        <v>10004</v>
      </c>
      <c r="H8006">
        <v>20482614931</v>
      </c>
      <c r="I8006" t="str">
        <f>INDEX([1]BCLIENTES!B:B,MATCH(Tabla5[[#This Row],[RUC]],[1]BCLIENTES!A:A,0))</f>
        <v xml:space="preserve"> BG ELECTRICISTAS INDUSTRIALES E.I.R.L.</v>
      </c>
      <c r="J8006" t="e">
        <f>INDEX([1]!Tabla1[DISTRITO],MATCH(Tabla5[[#This Row],[RUC]],[1]!Tabla1[RUC],0))</f>
        <v>#REF!</v>
      </c>
      <c r="K8006" t="str">
        <f>INDEX([1]BCLIENTES!H:H,MATCH(Tabla5[[#This Row],[RUC]],[1]BCLIENTES!A:A,0))</f>
        <v xml:space="preserve"> TRUJILLO 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tr">
        <f>TEXT(Tabla5[[#This Row],[FECHA]],"MMM")</f>
        <v>Abr</v>
      </c>
      <c r="D8007" s="1" t="str">
        <f>TEXT(Tabla5[[#This Row],[FECHA]],"YYY")</f>
        <v>2025</v>
      </c>
      <c r="E8007" s="2" t="s">
        <v>2328</v>
      </c>
      <c r="F8007" s="2" t="s">
        <v>8161</v>
      </c>
      <c r="G8007" s="2" t="s">
        <v>10004</v>
      </c>
      <c r="H8007">
        <v>20604980225</v>
      </c>
      <c r="I8007" t="str">
        <f>INDEX([1]BCLIENTES!B:B,MATCH(Tabla5[[#This Row],[RUC]],[1]BCLIENTES!A:A,0))</f>
        <v xml:space="preserve"> DISTRIBUIDORA NORPLAST S.R.L.</v>
      </c>
      <c r="J8007" t="e">
        <f>INDEX([1]!Tabla1[DISTRITO],MATCH(Tabla5[[#This Row],[RUC]],[1]!Tabla1[RUC],0))</f>
        <v>#REF!</v>
      </c>
      <c r="K8007" t="str">
        <f>INDEX([1]BCLIENTES!H:H,MATCH(Tabla5[[#This Row],[RUC]],[1]BCLIENTES!A:A,0))</f>
        <v xml:space="preserve"> CHICLAYO 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tr">
        <f>TEXT(Tabla5[[#This Row],[FECHA]],"MMM")</f>
        <v>Abr</v>
      </c>
      <c r="D8008" s="1" t="str">
        <f>TEXT(Tabla5[[#This Row],[FECHA]],"YYY")</f>
        <v>2025</v>
      </c>
      <c r="E8008" s="2" t="s">
        <v>2328</v>
      </c>
      <c r="F8008" s="2" t="s">
        <v>8162</v>
      </c>
      <c r="G8008" s="2" t="s">
        <v>10003</v>
      </c>
      <c r="H8008">
        <v>20604916772</v>
      </c>
      <c r="I8008" t="str">
        <f>INDEX([1]BCLIENTES!B:B,MATCH(Tabla5[[#This Row],[RUC]],[1]BCLIENTES!A:A,0))</f>
        <v xml:space="preserve"> ABA COMPANY SOCIEDAD ANONIMA CERRADA - ABA COMPANY S.A.C.</v>
      </c>
      <c r="J8008" t="e">
        <f>INDEX([1]!Tabla1[DISTRITO],MATCH(Tabla5[[#This Row],[RUC]],[1]!Tabla1[RUC],0))</f>
        <v>#REF!</v>
      </c>
      <c r="K8008" t="str">
        <f>INDEX([1]BCLIENTES!H:H,MATCH(Tabla5[[#This Row],[RUC]],[1]BCLIENTES!A:A,0))</f>
        <v xml:space="preserve"> TRUJILLO 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tr">
        <f>TEXT(Tabla5[[#This Row],[FECHA]],"MMM")</f>
        <v>Abr</v>
      </c>
      <c r="D8009" s="1" t="str">
        <f>TEXT(Tabla5[[#This Row],[FECHA]],"YYY")</f>
        <v>2025</v>
      </c>
      <c r="E8009" s="2" t="s">
        <v>2447</v>
      </c>
      <c r="F8009" s="2" t="s">
        <v>8163</v>
      </c>
      <c r="G8009" s="2" t="s">
        <v>9999</v>
      </c>
      <c r="H8009">
        <v>10742937475</v>
      </c>
      <c r="I8009" t="str">
        <f>INDEX([1]BCLIENTES!B:B,MATCH(Tabla5[[#This Row],[RUC]],[1]BCLIENTES!A:A,0))</f>
        <v xml:space="preserve"> GOMEZ GARCIA NAYDA YEREDIT</v>
      </c>
      <c r="J8009" t="e">
        <f>INDEX([1]!Tabla1[DISTRITO],MATCH(Tabla5[[#This Row],[RUC]],[1]!Tabla1[RUC],0))</f>
        <v>#REF!</v>
      </c>
      <c r="K8009" t="str">
        <f>INDEX([1]BCLIENTES!H:H,MATCH(Tabla5[[#This Row],[RUC]],[1]BCLIENTES!A:A,0))</f>
        <v xml:space="preserve"> HUAMANGA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tr">
        <f>TEXT(Tabla5[[#This Row],[FECHA]],"MMM")</f>
        <v>Abr</v>
      </c>
      <c r="D8010" s="1" t="str">
        <f>TEXT(Tabla5[[#This Row],[FECHA]],"YYY")</f>
        <v>2025</v>
      </c>
      <c r="E8010" s="2" t="s">
        <v>2447</v>
      </c>
      <c r="F8010" s="2" t="s">
        <v>8164</v>
      </c>
      <c r="G8010" s="2" t="s">
        <v>10004</v>
      </c>
      <c r="H8010">
        <v>20487800750</v>
      </c>
      <c r="I8010" t="str">
        <f>INDEX([1]BCLIENTES!B:B,MATCH(Tabla5[[#This Row],[RUC]],[1]BCLIENTES!A:A,0))</f>
        <v xml:space="preserve"> RI IMPORTACIONES S.A.C.</v>
      </c>
      <c r="J8010" t="e">
        <f>INDEX([1]!Tabla1[DISTRITO],MATCH(Tabla5[[#This Row],[RUC]],[1]!Tabla1[RUC],0))</f>
        <v>#REF!</v>
      </c>
      <c r="K8010" t="str">
        <f>INDEX([1]BCLIENTES!H:H,MATCH(Tabla5[[#This Row],[RUC]],[1]BCLIENTES!A:A,0))</f>
        <v xml:space="preserve"> CHICLAYO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tr">
        <f>TEXT(Tabla5[[#This Row],[FECHA]],"MMM")</f>
        <v>Abr</v>
      </c>
      <c r="D8011" s="1" t="str">
        <f>TEXT(Tabla5[[#This Row],[FECHA]],"YYY")</f>
        <v>2025</v>
      </c>
      <c r="E8011" s="2" t="s">
        <v>2447</v>
      </c>
      <c r="F8011" s="2" t="s">
        <v>8165</v>
      </c>
      <c r="G8011" s="2" t="s">
        <v>10004</v>
      </c>
      <c r="H8011">
        <v>20608424424</v>
      </c>
      <c r="I8011" t="str">
        <f>INDEX([1]BCLIENTES!B:B,MATCH(Tabla5[[#This Row],[RUC]],[1]BCLIENTES!A:A,0))</f>
        <v xml:space="preserve"> FERRENAN CHICLAYO S.A.C.</v>
      </c>
      <c r="J8011" t="e">
        <f>INDEX([1]!Tabla1[DISTRITO],MATCH(Tabla5[[#This Row],[RUC]],[1]!Tabla1[RUC],0))</f>
        <v>#REF!</v>
      </c>
      <c r="K8011" t="str">
        <f>INDEX([1]BCLIENTES!H:H,MATCH(Tabla5[[#This Row],[RUC]],[1]BCLIENTES!A:A,0))</f>
        <v xml:space="preserve"> CHICLAYO 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tr">
        <f>TEXT(Tabla5[[#This Row],[FECHA]],"MMM")</f>
        <v>Abr</v>
      </c>
      <c r="D8012" s="1" t="str">
        <f>TEXT(Tabla5[[#This Row],[FECHA]],"YYY")</f>
        <v>2025</v>
      </c>
      <c r="E8012" s="2" t="s">
        <v>2447</v>
      </c>
      <c r="F8012" s="2" t="s">
        <v>8166</v>
      </c>
      <c r="G8012" s="2" t="s">
        <v>10004</v>
      </c>
      <c r="H8012">
        <v>10472678561</v>
      </c>
      <c r="I8012" t="str">
        <f>INDEX([1]BCLIENTES!B:B,MATCH(Tabla5[[#This Row],[RUC]],[1]BCLIENTES!A:A,0))</f>
        <v xml:space="preserve"> HERRERA BENAVIDES HEINER BRAYAN</v>
      </c>
      <c r="J8012" t="e">
        <f>INDEX([1]!Tabla1[DISTRITO],MATCH(Tabla5[[#This Row],[RUC]],[1]!Tabla1[RUC],0))</f>
        <v>#REF!</v>
      </c>
      <c r="K8012" t="str">
        <f>INDEX([1]BCLIENTES!H:H,MATCH(Tabla5[[#This Row],[RUC]],[1]BCLIENTES!A:A,0))</f>
        <v xml:space="preserve"> CHICLAYO 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tr">
        <f>TEXT(Tabla5[[#This Row],[FECHA]],"MMM")</f>
        <v>Abr</v>
      </c>
      <c r="D8013" s="1" t="str">
        <f>TEXT(Tabla5[[#This Row],[FECHA]],"YYY")</f>
        <v>2025</v>
      </c>
      <c r="E8013" s="2" t="s">
        <v>2447</v>
      </c>
      <c r="F8013" s="2" t="s">
        <v>8167</v>
      </c>
      <c r="G8013" s="2" t="s">
        <v>10002</v>
      </c>
      <c r="H8013">
        <v>20533336052</v>
      </c>
      <c r="I8013" t="str">
        <f>INDEX([1]BCLIENTES!B:B,MATCH(Tabla5[[#This Row],[RUC]],[1]BCLIENTES!A:A,0))</f>
        <v>CUEVA DISTRIBUCIONES E.I.R.L.</v>
      </c>
      <c r="J8013" t="e">
        <f>INDEX([1]!Tabla1[DISTRITO],MATCH(Tabla5[[#This Row],[RUC]],[1]!Tabla1[RUC],0))</f>
        <v>#REF!</v>
      </c>
      <c r="K8013" t="str">
        <f>INDEX([1]BCLIENTES!H:H,MATCH(Tabla5[[#This Row],[RUC]],[1]BCLIENTES!A:A,0))</f>
        <v>TACNA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tr">
        <f>TEXT(Tabla5[[#This Row],[FECHA]],"MMM")</f>
        <v>Abr</v>
      </c>
      <c r="D8014" s="1" t="str">
        <f>TEXT(Tabla5[[#This Row],[FECHA]],"YYY")</f>
        <v>2025</v>
      </c>
      <c r="E8014" s="2" t="s">
        <v>2447</v>
      </c>
      <c r="F8014" s="2" t="s">
        <v>8168</v>
      </c>
      <c r="G8014" s="2" t="s">
        <v>10002</v>
      </c>
      <c r="H8014">
        <v>20520069535</v>
      </c>
      <c r="I8014" t="str">
        <f>INDEX([1]BCLIENTES!B:B,MATCH(Tabla5[[#This Row],[RUC]],[1]BCLIENTES!A:A,0))</f>
        <v xml:space="preserve"> A.DE.ILUMINACIONES DEL SUR E.I.R.L.</v>
      </c>
      <c r="J8014" t="e">
        <f>INDEX([1]!Tabla1[DISTRITO],MATCH(Tabla5[[#This Row],[RUC]],[1]!Tabla1[RUC],0))</f>
        <v>#REF!</v>
      </c>
      <c r="K8014" t="str">
        <f>INDEX([1]BCLIENTES!H:H,MATCH(Tabla5[[#This Row],[RUC]],[1]BCLIENTES!A:A,0))</f>
        <v xml:space="preserve"> TACNA 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tr">
        <f>TEXT(Tabla5[[#This Row],[FECHA]],"MMM")</f>
        <v>Abr</v>
      </c>
      <c r="D8015" s="1" t="str">
        <f>TEXT(Tabla5[[#This Row],[FECHA]],"YYY")</f>
        <v>2025</v>
      </c>
      <c r="E8015" s="2" t="s">
        <v>2447</v>
      </c>
      <c r="F8015" s="2" t="s">
        <v>8169</v>
      </c>
      <c r="G8015" s="2" t="s">
        <v>10004</v>
      </c>
      <c r="H8015">
        <v>20608424424</v>
      </c>
      <c r="I8015" t="str">
        <f>INDEX([1]BCLIENTES!B:B,MATCH(Tabla5[[#This Row],[RUC]],[1]BCLIENTES!A:A,0))</f>
        <v xml:space="preserve"> FERRENAN CHICLAYO S.A.C.</v>
      </c>
      <c r="J8015" t="e">
        <f>INDEX([1]!Tabla1[DISTRITO],MATCH(Tabla5[[#This Row],[RUC]],[1]!Tabla1[RUC],0))</f>
        <v>#REF!</v>
      </c>
      <c r="K8015" t="str">
        <f>INDEX([1]BCLIENTES!H:H,MATCH(Tabla5[[#This Row],[RUC]],[1]BCLIENTES!A:A,0))</f>
        <v xml:space="preserve"> CHICLAYO 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tr">
        <f>TEXT(Tabla5[[#This Row],[FECHA]],"MMM")</f>
        <v>Abr</v>
      </c>
      <c r="D8016" s="1" t="str">
        <f>TEXT(Tabla5[[#This Row],[FECHA]],"YYY")</f>
        <v>2025</v>
      </c>
      <c r="E8016" s="2" t="s">
        <v>7445</v>
      </c>
      <c r="F8016" s="2" t="s">
        <v>8170</v>
      </c>
      <c r="G8016" s="2" t="s">
        <v>10005</v>
      </c>
      <c r="H8016">
        <v>0</v>
      </c>
      <c r="I8016" t="str">
        <f>INDEX([1]BCLIENTES!B:B,MATCH(Tabla5[[#This Row],[RUC]],[1]BCLIENTES!A:A,0))</f>
        <v>VITOR</v>
      </c>
      <c r="J8016" t="e">
        <f>INDEX([1]!Tabla1[DISTRITO],MATCH(Tabla5[[#This Row],[RUC]],[1]!Tabla1[RUC],0))</f>
        <v>#REF!</v>
      </c>
      <c r="K8016" t="str">
        <f>INDEX([1]BCLIENTES!H:H,MATCH(Tabla5[[#This Row],[RUC]],[1]BCLIENTES!A:A,0))</f>
        <v>LIMA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tr">
        <f>TEXT(Tabla5[[#This Row],[FECHA]],"MMM")</f>
        <v>Abr</v>
      </c>
      <c r="D8017" s="1" t="str">
        <f>TEXT(Tabla5[[#This Row],[FECHA]],"YYY")</f>
        <v>2025</v>
      </c>
      <c r="E8017" s="2" t="s">
        <v>7445</v>
      </c>
      <c r="F8017" s="2" t="s">
        <v>8171</v>
      </c>
      <c r="G8017" s="2" t="s">
        <v>10005</v>
      </c>
      <c r="H8017">
        <v>0</v>
      </c>
      <c r="I8017" t="str">
        <f>INDEX([1]BCLIENTES!B:B,MATCH(Tabla5[[#This Row],[RUC]],[1]BCLIENTES!A:A,0))</f>
        <v>VITOR</v>
      </c>
      <c r="J8017" t="e">
        <f>INDEX([1]!Tabla1[DISTRITO],MATCH(Tabla5[[#This Row],[RUC]],[1]!Tabla1[RUC],0))</f>
        <v>#REF!</v>
      </c>
      <c r="K8017" t="str">
        <f>INDEX([1]BCLIENTES!H:H,MATCH(Tabla5[[#This Row],[RUC]],[1]BCLIENTES!A:A,0))</f>
        <v>LIMA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tr">
        <f>TEXT(Tabla5[[#This Row],[FECHA]],"MMM")</f>
        <v>Abr</v>
      </c>
      <c r="D8018" s="1" t="str">
        <f>TEXT(Tabla5[[#This Row],[FECHA]],"YYY")</f>
        <v>2025</v>
      </c>
      <c r="E8018" s="2" t="s">
        <v>7445</v>
      </c>
      <c r="F8018" s="2" t="s">
        <v>8172</v>
      </c>
      <c r="G8018" s="2" t="s">
        <v>10005</v>
      </c>
      <c r="H8018">
        <v>0</v>
      </c>
      <c r="I8018" t="str">
        <f>INDEX([1]BCLIENTES!B:B,MATCH(Tabla5[[#This Row],[RUC]],[1]BCLIENTES!A:A,0))</f>
        <v>VITOR</v>
      </c>
      <c r="J8018" t="e">
        <f>INDEX([1]!Tabla1[DISTRITO],MATCH(Tabla5[[#This Row],[RUC]],[1]!Tabla1[RUC],0))</f>
        <v>#REF!</v>
      </c>
      <c r="K8018" t="str">
        <f>INDEX([1]BCLIENTES!H:H,MATCH(Tabla5[[#This Row],[RUC]],[1]BCLIENTES!A:A,0))</f>
        <v>LIMA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tr">
        <f>TEXT(Tabla5[[#This Row],[FECHA]],"MMM")</f>
        <v>May</v>
      </c>
      <c r="D8019" s="1" t="str">
        <f>TEXT(Tabla5[[#This Row],[FECHA]],"YYY")</f>
        <v>2025</v>
      </c>
      <c r="E8019" s="2" t="s">
        <v>143</v>
      </c>
      <c r="F8019" s="2" t="s">
        <v>8173</v>
      </c>
      <c r="G8019" s="2" t="s">
        <v>10004</v>
      </c>
      <c r="H8019">
        <v>20609019019</v>
      </c>
      <c r="I8019" t="str">
        <f>INDEX([1]BCLIENTES!B:B,MATCH(Tabla5[[#This Row],[RUC]],[1]BCLIENTES!A:A,0))</f>
        <v xml:space="preserve"> INDUSTRIAS ELECTRICAS V &amp; L S.A.C.</v>
      </c>
      <c r="J8019" t="e">
        <f>INDEX([1]!Tabla1[DISTRITO],MATCH(Tabla5[[#This Row],[RUC]],[1]!Tabla1[RUC],0))</f>
        <v>#REF!</v>
      </c>
      <c r="K8019" t="str">
        <f>INDEX([1]BCLIENTES!H:H,MATCH(Tabla5[[#This Row],[RUC]],[1]BCLIENTES!A:A,0))</f>
        <v xml:space="preserve"> TRUJILLO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tr">
        <f>TEXT(Tabla5[[#This Row],[FECHA]],"MMM")</f>
        <v>May</v>
      </c>
      <c r="D8020" s="1" t="str">
        <f>TEXT(Tabla5[[#This Row],[FECHA]],"YYY")</f>
        <v>2025</v>
      </c>
      <c r="E8020" s="2" t="s">
        <v>143</v>
      </c>
      <c r="F8020" s="2" t="s">
        <v>8174</v>
      </c>
      <c r="G8020" s="2" t="s">
        <v>10002</v>
      </c>
      <c r="H8020">
        <v>20601589771</v>
      </c>
      <c r="I8020" t="str">
        <f>INDEX([1]BCLIENTES!B:B,MATCH(Tabla5[[#This Row],[RUC]],[1]BCLIENTES!A:A,0))</f>
        <v xml:space="preserve"> DAKOTA ILUMINACIONES E.I.R.L</v>
      </c>
      <c r="J8020" t="e">
        <f>INDEX([1]!Tabla1[DISTRITO],MATCH(Tabla5[[#This Row],[RUC]],[1]!Tabla1[RUC],0))</f>
        <v>#REF!</v>
      </c>
      <c r="K8020" t="str">
        <f>INDEX([1]BCLIENTES!H:H,MATCH(Tabla5[[#This Row],[RUC]],[1]BCLIENTES!A:A,0))</f>
        <v xml:space="preserve"> CUSCO 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tr">
        <f>TEXT(Tabla5[[#This Row],[FECHA]],"MMM")</f>
        <v>May</v>
      </c>
      <c r="D8021" s="1" t="str">
        <f>TEXT(Tabla5[[#This Row],[FECHA]],"YYY")</f>
        <v>2025</v>
      </c>
      <c r="E8021" s="2" t="s">
        <v>143</v>
      </c>
      <c r="F8021" s="2" t="s">
        <v>8175</v>
      </c>
      <c r="G8021" s="2" t="s">
        <v>10006</v>
      </c>
      <c r="H8021">
        <v>20527319766</v>
      </c>
      <c r="I8021" t="str">
        <f>INDEX([1]BCLIENTES!B:B,MATCH(Tabla5[[#This Row],[RUC]],[1]BCLIENTES!A:A,0))</f>
        <v xml:space="preserve"> MANUFACTURAS ELECTRICAS Y SANITARIAS EMPRESA INDIVIDUAL DE RESPONSABLIDAD LIMITADA</v>
      </c>
      <c r="J8021" t="e">
        <f>INDEX([1]!Tabla1[DISTRITO],MATCH(Tabla5[[#This Row],[RUC]],[1]!Tabla1[RUC],0))</f>
        <v>#REF!</v>
      </c>
      <c r="K8021" t="str">
        <f>INDEX([1]BCLIENTES!H:H,MATCH(Tabla5[[#This Row],[RUC]],[1]BCLIENTES!A:A,0))</f>
        <v xml:space="preserve"> CUSCO 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tr">
        <f>TEXT(Tabla5[[#This Row],[FECHA]],"MMM")</f>
        <v>May</v>
      </c>
      <c r="D8022" s="1" t="str">
        <f>TEXT(Tabla5[[#This Row],[FECHA]],"YYY")</f>
        <v>2025</v>
      </c>
      <c r="E8022" s="2" t="s">
        <v>143</v>
      </c>
      <c r="F8022" s="2" t="s">
        <v>8176</v>
      </c>
      <c r="G8022" s="2" t="s">
        <v>10003</v>
      </c>
      <c r="H8022">
        <v>20613324519</v>
      </c>
      <c r="I8022" t="str">
        <f>INDEX([1]BCLIENTES!B:B,MATCH(Tabla5[[#This Row],[RUC]],[1]BCLIENTES!A:A,0))</f>
        <v>JP ELECTRIC DEL PERU E.I.R.L.</v>
      </c>
      <c r="J8022" t="e">
        <f>INDEX([1]!Tabla1[DISTRITO],MATCH(Tabla5[[#This Row],[RUC]],[1]!Tabla1[RUC],0))</f>
        <v>#REF!</v>
      </c>
      <c r="K8022" t="str">
        <f>INDEX([1]BCLIENTES!H:H,MATCH(Tabla5[[#This Row],[RUC]],[1]BCLIENTES!A:A,0))</f>
        <v>LIMA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tr">
        <f>TEXT(Tabla5[[#This Row],[FECHA]],"MMM")</f>
        <v>May</v>
      </c>
      <c r="D8023" s="1" t="str">
        <f>TEXT(Tabla5[[#This Row],[FECHA]],"YYY")</f>
        <v>2025</v>
      </c>
      <c r="E8023" s="2" t="s">
        <v>143</v>
      </c>
      <c r="F8023" s="2" t="s">
        <v>8177</v>
      </c>
      <c r="G8023" s="2" t="s">
        <v>10002</v>
      </c>
      <c r="H8023">
        <v>10476253221</v>
      </c>
      <c r="I8023" t="str">
        <f>INDEX([1]BCLIENTES!B:B,MATCH(Tabla5[[#This Row],[RUC]],[1]BCLIENTES!A:A,0))</f>
        <v xml:space="preserve"> AYALA HUAYTAPUMA FRANCISCO</v>
      </c>
      <c r="J8023" t="e">
        <f>INDEX([1]!Tabla1[DISTRITO],MATCH(Tabla5[[#This Row],[RUC]],[1]!Tabla1[RUC],0))</f>
        <v>#REF!</v>
      </c>
      <c r="K8023" t="str">
        <f>INDEX([1]BCLIENTES!H:H,MATCH(Tabla5[[#This Row],[RUC]],[1]BCLIENTES!A:A,0))</f>
        <v xml:space="preserve"> AREQUIPA 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tr">
        <f>TEXT(Tabla5[[#This Row],[FECHA]],"MMM")</f>
        <v>May</v>
      </c>
      <c r="D8024" s="1" t="str">
        <f>TEXT(Tabla5[[#This Row],[FECHA]],"YYY")</f>
        <v>2025</v>
      </c>
      <c r="E8024" s="2" t="s">
        <v>143</v>
      </c>
      <c r="F8024" s="2" t="s">
        <v>8178</v>
      </c>
      <c r="G8024" s="2" t="s">
        <v>10004</v>
      </c>
      <c r="H8024">
        <v>20481842515</v>
      </c>
      <c r="I8024" t="str">
        <f>INDEX([1]BCLIENTES!B:B,MATCH(Tabla5[[#This Row],[RUC]],[1]BCLIENTES!A:A,0))</f>
        <v xml:space="preserve"> INDUSTRIAL MILCIADES VARGAS SRL</v>
      </c>
      <c r="J8024" t="e">
        <f>INDEX([1]!Tabla1[DISTRITO],MATCH(Tabla5[[#This Row],[RUC]],[1]!Tabla1[RUC],0))</f>
        <v>#REF!</v>
      </c>
      <c r="K8024" t="str">
        <f>INDEX([1]BCLIENTES!H:H,MATCH(Tabla5[[#This Row],[RUC]],[1]BCLIENTES!A:A,0))</f>
        <v xml:space="preserve"> TRUJILLO 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tr">
        <f>TEXT(Tabla5[[#This Row],[FECHA]],"MMM")</f>
        <v>May</v>
      </c>
      <c r="D8025" s="1" t="str">
        <f>TEXT(Tabla5[[#This Row],[FECHA]],"YYY")</f>
        <v>2025</v>
      </c>
      <c r="E8025" s="2" t="s">
        <v>143</v>
      </c>
      <c r="F8025" s="2" t="s">
        <v>8179</v>
      </c>
      <c r="G8025" s="2" t="s">
        <v>10004</v>
      </c>
      <c r="H8025">
        <v>20481842515</v>
      </c>
      <c r="I8025" t="str">
        <f>INDEX([1]BCLIENTES!B:B,MATCH(Tabla5[[#This Row],[RUC]],[1]BCLIENTES!A:A,0))</f>
        <v xml:space="preserve"> INDUSTRIAL MILCIADES VARGAS SRL</v>
      </c>
      <c r="J8025" t="e">
        <f>INDEX([1]!Tabla1[DISTRITO],MATCH(Tabla5[[#This Row],[RUC]],[1]!Tabla1[RUC],0))</f>
        <v>#REF!</v>
      </c>
      <c r="K8025" t="str">
        <f>INDEX([1]BCLIENTES!H:H,MATCH(Tabla5[[#This Row],[RUC]],[1]BCLIENTES!A:A,0))</f>
        <v xml:space="preserve"> TRUJILLO 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tr">
        <f>TEXT(Tabla5[[#This Row],[FECHA]],"MMM")</f>
        <v>May</v>
      </c>
      <c r="D8026" s="1" t="str">
        <f>TEXT(Tabla5[[#This Row],[FECHA]],"YYY")</f>
        <v>2025</v>
      </c>
      <c r="E8026" s="2" t="s">
        <v>143</v>
      </c>
      <c r="F8026" s="2" t="s">
        <v>8180</v>
      </c>
      <c r="G8026" s="2" t="s">
        <v>10003</v>
      </c>
      <c r="H8026">
        <v>20604916772</v>
      </c>
      <c r="I8026" t="str">
        <f>INDEX([1]BCLIENTES!B:B,MATCH(Tabla5[[#This Row],[RUC]],[1]BCLIENTES!A:A,0))</f>
        <v xml:space="preserve"> ABA COMPANY SOCIEDAD ANONIMA CERRADA - ABA COMPANY S.A.C.</v>
      </c>
      <c r="J8026" t="e">
        <f>INDEX([1]!Tabla1[DISTRITO],MATCH(Tabla5[[#This Row],[RUC]],[1]!Tabla1[RUC],0))</f>
        <v>#REF!</v>
      </c>
      <c r="K8026" t="str">
        <f>INDEX([1]BCLIENTES!H:H,MATCH(Tabla5[[#This Row],[RUC]],[1]BCLIENTES!A:A,0))</f>
        <v xml:space="preserve"> TRUJILLO 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tr">
        <f>TEXT(Tabla5[[#This Row],[FECHA]],"MMM")</f>
        <v>May</v>
      </c>
      <c r="D8027" s="1" t="str">
        <f>TEXT(Tabla5[[#This Row],[FECHA]],"YYY")</f>
        <v>2025</v>
      </c>
      <c r="E8027" s="2" t="s">
        <v>143</v>
      </c>
      <c r="F8027" s="2" t="s">
        <v>8181</v>
      </c>
      <c r="G8027" s="2" t="s">
        <v>9997</v>
      </c>
      <c r="H8027">
        <v>1</v>
      </c>
      <c r="I8027" t="str">
        <f>INDEX([1]BCLIENTES!B:B,MATCH(Tabla5[[#This Row],[RUC]],[1]BCLIENTES!A:A,0))</f>
        <v>ANULADO</v>
      </c>
      <c r="J8027" t="e">
        <f>INDEX([1]!Tabla1[DISTRITO],MATCH(Tabla5[[#This Row],[RUC]],[1]!Tabla1[RUC],0))</f>
        <v>#REF!</v>
      </c>
      <c r="K8027" t="str">
        <f>INDEX([1]BCLIENTES!H:H,MATCH(Tabla5[[#This Row],[RUC]],[1]BCLIENTES!A:A,0))</f>
        <v>ANULADO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tr">
        <f>TEXT(Tabla5[[#This Row],[FECHA]],"MMM")</f>
        <v>May</v>
      </c>
      <c r="D8028" s="1" t="str">
        <f>TEXT(Tabla5[[#This Row],[FECHA]],"YYY")</f>
        <v>2025</v>
      </c>
      <c r="E8028" s="2" t="s">
        <v>143</v>
      </c>
      <c r="F8028" s="2" t="s">
        <v>8182</v>
      </c>
      <c r="G8028" s="2" t="s">
        <v>9997</v>
      </c>
      <c r="H8028">
        <v>1</v>
      </c>
      <c r="I8028" t="str">
        <f>INDEX([1]BCLIENTES!B:B,MATCH(Tabla5[[#This Row],[RUC]],[1]BCLIENTES!A:A,0))</f>
        <v>ANULADO</v>
      </c>
      <c r="J8028" t="e">
        <f>INDEX([1]!Tabla1[DISTRITO],MATCH(Tabla5[[#This Row],[RUC]],[1]!Tabla1[RUC],0))</f>
        <v>#REF!</v>
      </c>
      <c r="K8028" t="str">
        <f>INDEX([1]BCLIENTES!H:H,MATCH(Tabla5[[#This Row],[RUC]],[1]BCLIENTES!A:A,0))</f>
        <v>ANULADO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tr">
        <f>TEXT(Tabla5[[#This Row],[FECHA]],"MMM")</f>
        <v>May</v>
      </c>
      <c r="D8029" s="1" t="str">
        <f>TEXT(Tabla5[[#This Row],[FECHA]],"YYY")</f>
        <v>2025</v>
      </c>
      <c r="E8029" s="2" t="s">
        <v>143</v>
      </c>
      <c r="F8029" s="2" t="s">
        <v>8183</v>
      </c>
      <c r="G8029" s="2" t="s">
        <v>10004</v>
      </c>
      <c r="H8029">
        <v>10438425166</v>
      </c>
      <c r="I8029" t="str">
        <f>INDEX([1]BCLIENTES!B:B,MATCH(Tabla5[[#This Row],[RUC]],[1]BCLIENTES!A:A,0))</f>
        <v xml:space="preserve"> OLANO VASQUEZ ALCIDES</v>
      </c>
      <c r="J8029" t="e">
        <f>INDEX([1]!Tabla1[DISTRITO],MATCH(Tabla5[[#This Row],[RUC]],[1]!Tabla1[RUC],0))</f>
        <v>#REF!</v>
      </c>
      <c r="K8029" t="str">
        <f>INDEX([1]BCLIENTES!H:H,MATCH(Tabla5[[#This Row],[RUC]],[1]BCLIENTES!A:A,0))</f>
        <v xml:space="preserve"> CHICLAYO 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tr">
        <f>TEXT(Tabla5[[#This Row],[FECHA]],"MMM")</f>
        <v>May</v>
      </c>
      <c r="D8030" s="1" t="str">
        <f>TEXT(Tabla5[[#This Row],[FECHA]],"YYY")</f>
        <v>2025</v>
      </c>
      <c r="E8030" s="2" t="s">
        <v>143</v>
      </c>
      <c r="F8030" s="2" t="s">
        <v>8184</v>
      </c>
      <c r="G8030" s="2" t="s">
        <v>10002</v>
      </c>
      <c r="H8030">
        <v>20520015109</v>
      </c>
      <c r="I8030" t="str">
        <f>INDEX([1]BCLIENTES!B:B,MATCH(Tabla5[[#This Row],[RUC]],[1]BCLIENTES!A:A,0))</f>
        <v xml:space="preserve"> DISVAL REPRESENTACIONES E.I.R.L.</v>
      </c>
      <c r="J8030" t="e">
        <f>INDEX([1]!Tabla1[DISTRITO],MATCH(Tabla5[[#This Row],[RUC]],[1]!Tabla1[RUC],0))</f>
        <v>#REF!</v>
      </c>
      <c r="K8030" t="str">
        <f>INDEX([1]BCLIENTES!H:H,MATCH(Tabla5[[#This Row],[RUC]],[1]BCLIENTES!A:A,0))</f>
        <v xml:space="preserve"> TACNA 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tr">
        <f>TEXT(Tabla5[[#This Row],[FECHA]],"MMM")</f>
        <v>May</v>
      </c>
      <c r="D8031" s="1" t="str">
        <f>TEXT(Tabla5[[#This Row],[FECHA]],"YYY")</f>
        <v>2025</v>
      </c>
      <c r="E8031" s="2" t="s">
        <v>143</v>
      </c>
      <c r="F8031" s="2" t="s">
        <v>8185</v>
      </c>
      <c r="G8031" s="2" t="s">
        <v>10003</v>
      </c>
      <c r="H8031">
        <v>20604916772</v>
      </c>
      <c r="I8031" t="str">
        <f>INDEX([1]BCLIENTES!B:B,MATCH(Tabla5[[#This Row],[RUC]],[1]BCLIENTES!A:A,0))</f>
        <v xml:space="preserve"> ABA COMPANY SOCIEDAD ANONIMA CERRADA - ABA COMPANY S.A.C.</v>
      </c>
      <c r="J8031" t="e">
        <f>INDEX([1]!Tabla1[DISTRITO],MATCH(Tabla5[[#This Row],[RUC]],[1]!Tabla1[RUC],0))</f>
        <v>#REF!</v>
      </c>
      <c r="K8031" t="str">
        <f>INDEX([1]BCLIENTES!H:H,MATCH(Tabla5[[#This Row],[RUC]],[1]BCLIENTES!A:A,0))</f>
        <v xml:space="preserve"> TRUJILLO 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tr">
        <f>TEXT(Tabla5[[#This Row],[FECHA]],"MMM")</f>
        <v>May</v>
      </c>
      <c r="D8032" s="1" t="str">
        <f>TEXT(Tabla5[[#This Row],[FECHA]],"YYY")</f>
        <v>2025</v>
      </c>
      <c r="E8032" s="2" t="s">
        <v>143</v>
      </c>
      <c r="F8032" s="2" t="s">
        <v>8186</v>
      </c>
      <c r="G8032" s="2" t="s">
        <v>10003</v>
      </c>
      <c r="H8032">
        <v>20604916772</v>
      </c>
      <c r="I8032" t="str">
        <f>INDEX([1]BCLIENTES!B:B,MATCH(Tabla5[[#This Row],[RUC]],[1]BCLIENTES!A:A,0))</f>
        <v xml:space="preserve"> ABA COMPANY SOCIEDAD ANONIMA CERRADA - ABA COMPANY S.A.C.</v>
      </c>
      <c r="J8032" t="e">
        <f>INDEX([1]!Tabla1[DISTRITO],MATCH(Tabla5[[#This Row],[RUC]],[1]!Tabla1[RUC],0))</f>
        <v>#REF!</v>
      </c>
      <c r="K8032" t="str">
        <f>INDEX([1]BCLIENTES!H:H,MATCH(Tabla5[[#This Row],[RUC]],[1]BCLIENTES!A:A,0))</f>
        <v xml:space="preserve"> TRUJILLO 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tr">
        <f>TEXT(Tabla5[[#This Row],[FECHA]],"MMM")</f>
        <v>May</v>
      </c>
      <c r="D8033" s="1" t="str">
        <f>TEXT(Tabla5[[#This Row],[FECHA]],"YYY")</f>
        <v>2025</v>
      </c>
      <c r="E8033" s="2" t="s">
        <v>143</v>
      </c>
      <c r="F8033" s="2" t="s">
        <v>8187</v>
      </c>
      <c r="G8033" s="2" t="s">
        <v>10004</v>
      </c>
      <c r="H8033">
        <v>20560127023</v>
      </c>
      <c r="I8033" t="str">
        <f>INDEX([1]BCLIENTES!B:B,MATCH(Tabla5[[#This Row],[RUC]],[1]BCLIENTES!A:A,0))</f>
        <v xml:space="preserve"> DISTRIBUIDORA &amp; IMPORTADORA MARCOVA E.I.R.L.</v>
      </c>
      <c r="J8033" t="e">
        <f>INDEX([1]!Tabla1[DISTRITO],MATCH(Tabla5[[#This Row],[RUC]],[1]!Tabla1[RUC],0))</f>
        <v>#REF!</v>
      </c>
      <c r="K8033" t="str">
        <f>INDEX([1]BCLIENTES!H:H,MATCH(Tabla5[[#This Row],[RUC]],[1]BCLIENTES!A:A,0))</f>
        <v xml:space="preserve"> TRUJILLO 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tr">
        <f>TEXT(Tabla5[[#This Row],[FECHA]],"MMM")</f>
        <v>May</v>
      </c>
      <c r="D8034" s="1" t="str">
        <f>TEXT(Tabla5[[#This Row],[FECHA]],"YYY")</f>
        <v>2025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tr">
        <f>INDEX([1]BCLIENTES!B:B,MATCH(Tabla5[[#This Row],[RUC]],[1]BCLIENTES!A:A,0))</f>
        <v xml:space="preserve"> APPLE GLASS PERUANA S.A.C</v>
      </c>
      <c r="J8034" t="e">
        <f>INDEX([1]!Tabla1[DISTRITO],MATCH(Tabla5[[#This Row],[RUC]],[1]!Tabla1[RUC],0))</f>
        <v>#REF!</v>
      </c>
      <c r="K8034" t="str">
        <f>INDEX([1]BCLIENTES!H:H,MATCH(Tabla5[[#This Row],[RUC]],[1]BCLIENTES!A:A,0))</f>
        <v xml:space="preserve"> LIMA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tr">
        <f>TEXT(Tabla5[[#This Row],[FECHA]],"MMM")</f>
        <v>May</v>
      </c>
      <c r="D8035" s="1" t="str">
        <f>TEXT(Tabla5[[#This Row],[FECHA]],"YYY")</f>
        <v>2025</v>
      </c>
      <c r="E8035" s="2" t="s">
        <v>143</v>
      </c>
      <c r="F8035" s="2" t="s">
        <v>8189</v>
      </c>
      <c r="G8035" s="2" t="s">
        <v>9999</v>
      </c>
      <c r="H8035">
        <v>20534713402</v>
      </c>
      <c r="I8035" t="str">
        <f>INDEX([1]BCLIENTES!B:B,MATCH(Tabla5[[#This Row],[RUC]],[1]BCLIENTES!A:A,0))</f>
        <v xml:space="preserve"> FERRETERIA Y REPRESENTACIONES LOS ANDES E.I.R.L.</v>
      </c>
      <c r="J8035" t="e">
        <f>INDEX([1]!Tabla1[DISTRITO],MATCH(Tabla5[[#This Row],[RUC]],[1]!Tabla1[RUC],0))</f>
        <v>#REF!</v>
      </c>
      <c r="K8035" t="str">
        <f>INDEX([1]BCLIENTES!H:H,MATCH(Tabla5[[#This Row],[RUC]],[1]BCLIENTES!A:A,0))</f>
        <v xml:space="preserve"> HUAMANGA 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tr">
        <f>TEXT(Tabla5[[#This Row],[FECHA]],"MMM")</f>
        <v>May</v>
      </c>
      <c r="D8036" s="1" t="str">
        <f>TEXT(Tabla5[[#This Row],[FECHA]],"YYY")</f>
        <v>2025</v>
      </c>
      <c r="E8036" s="2" t="s">
        <v>143</v>
      </c>
      <c r="F8036" s="2" t="s">
        <v>8190</v>
      </c>
      <c r="G8036" s="2" t="s">
        <v>10006</v>
      </c>
      <c r="H8036">
        <v>20603085290</v>
      </c>
      <c r="I8036" t="str">
        <f>INDEX([1]BCLIENTES!B:B,MATCH(Tabla5[[#This Row],[RUC]],[1]BCLIENTES!A:A,0))</f>
        <v xml:space="preserve"> SUMINISTROS Y SERVICIOS ELECTRICOS SELVA S.R.L.</v>
      </c>
      <c r="J8036" t="e">
        <f>INDEX([1]!Tabla1[DISTRITO],MATCH(Tabla5[[#This Row],[RUC]],[1]!Tabla1[RUC],0))</f>
        <v>#REF!</v>
      </c>
      <c r="K8036" t="str">
        <f>INDEX([1]BCLIENTES!H:H,MATCH(Tabla5[[#This Row],[RUC]],[1]BCLIENTES!A:A,0))</f>
        <v xml:space="preserve"> MAYNAS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tr">
        <f>TEXT(Tabla5[[#This Row],[FECHA]],"MMM")</f>
        <v>May</v>
      </c>
      <c r="D8037" s="1" t="str">
        <f>TEXT(Tabla5[[#This Row],[FECHA]],"YYY")</f>
        <v>2025</v>
      </c>
      <c r="E8037" s="2" t="s">
        <v>143</v>
      </c>
      <c r="F8037" s="2" t="s">
        <v>8191</v>
      </c>
      <c r="G8037" s="2" t="s">
        <v>10003</v>
      </c>
      <c r="H8037">
        <v>10238869523</v>
      </c>
      <c r="I8037" t="str">
        <f>INDEX([1]BCLIENTES!B:B,MATCH(Tabla5[[#This Row],[RUC]],[1]BCLIENTES!A:A,0))</f>
        <v xml:space="preserve"> CARREÑO DELGADO ROSA LINA</v>
      </c>
      <c r="J8037" t="e">
        <f>INDEX([1]!Tabla1[DISTRITO],MATCH(Tabla5[[#This Row],[RUC]],[1]!Tabla1[RUC],0))</f>
        <v>#REF!</v>
      </c>
      <c r="K8037" t="str">
        <f>INDEX([1]BCLIENTES!H:H,MATCH(Tabla5[[#This Row],[RUC]],[1]BCLIENTES!A:A,0))</f>
        <v xml:space="preserve"> TRUJILLO 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tr">
        <f>TEXT(Tabla5[[#This Row],[FECHA]],"MMM")</f>
        <v>May</v>
      </c>
      <c r="D8038" s="1" t="str">
        <f>TEXT(Tabla5[[#This Row],[FECHA]],"YYY")</f>
        <v>2025</v>
      </c>
      <c r="E8038" s="2" t="s">
        <v>143</v>
      </c>
      <c r="F8038" s="2" t="s">
        <v>8192</v>
      </c>
      <c r="G8038" s="2" t="s">
        <v>10004</v>
      </c>
      <c r="H8038">
        <v>20531687362</v>
      </c>
      <c r="I8038" t="str">
        <f>INDEX([1]BCLIENTES!B:B,MATCH(Tabla5[[#This Row],[RUC]],[1]BCLIENTES!A:A,0))</f>
        <v xml:space="preserve"> PC DISTRIBUIDORA Y SERVICIOS GENERALES VECOR E.I.R.L.</v>
      </c>
      <c r="J8038" t="e">
        <f>INDEX([1]!Tabla1[DISTRITO],MATCH(Tabla5[[#This Row],[RUC]],[1]!Tabla1[RUC],0))</f>
        <v>#REF!</v>
      </c>
      <c r="K8038" t="str">
        <f>INDEX([1]BCLIENTES!H:H,MATCH(Tabla5[[#This Row],[RUC]],[1]BCLIENTES!A:A,0))</f>
        <v xml:space="preserve"> LIMA 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tr">
        <f>TEXT(Tabla5[[#This Row],[FECHA]],"MMM")</f>
        <v>May</v>
      </c>
      <c r="D8039" s="1" t="str">
        <f>TEXT(Tabla5[[#This Row],[FECHA]],"YYY")</f>
        <v>2025</v>
      </c>
      <c r="E8039" s="2" t="s">
        <v>143</v>
      </c>
      <c r="F8039" s="2" t="s">
        <v>8193</v>
      </c>
      <c r="G8039" s="2" t="s">
        <v>10002</v>
      </c>
      <c r="H8039">
        <v>20454067682</v>
      </c>
      <c r="I8039" t="str">
        <f>INDEX([1]BCLIENTES!B:B,MATCH(Tabla5[[#This Row],[RUC]],[1]BCLIENTES!A:A,0))</f>
        <v xml:space="preserve"> FERRETERIA Y MATERIALES DE CONSTRUCCION S.R.L. - FEMACO S.R.L.</v>
      </c>
      <c r="J8039" t="e">
        <f>INDEX([1]!Tabla1[DISTRITO],MATCH(Tabla5[[#This Row],[RUC]],[1]!Tabla1[RUC],0))</f>
        <v>#REF!</v>
      </c>
      <c r="K8039" t="str">
        <f>INDEX([1]BCLIENTES!H:H,MATCH(Tabla5[[#This Row],[RUC]],[1]BCLIENTES!A:A,0))</f>
        <v xml:space="preserve"> AREQUIPA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tr">
        <f>TEXT(Tabla5[[#This Row],[FECHA]],"MMM")</f>
        <v>May</v>
      </c>
      <c r="D8040" s="1" t="str">
        <f>TEXT(Tabla5[[#This Row],[FECHA]],"YYY")</f>
        <v>2025</v>
      </c>
      <c r="E8040" s="2" t="s">
        <v>143</v>
      </c>
      <c r="F8040" s="2" t="s">
        <v>8194</v>
      </c>
      <c r="G8040" s="2" t="s">
        <v>10002</v>
      </c>
      <c r="H8040">
        <v>20454067682</v>
      </c>
      <c r="I8040" t="str">
        <f>INDEX([1]BCLIENTES!B:B,MATCH(Tabla5[[#This Row],[RUC]],[1]BCLIENTES!A:A,0))</f>
        <v xml:space="preserve"> FERRETERIA Y MATERIALES DE CONSTRUCCION S.R.L. - FEMACO S.R.L.</v>
      </c>
      <c r="J8040" t="e">
        <f>INDEX([1]!Tabla1[DISTRITO],MATCH(Tabla5[[#This Row],[RUC]],[1]!Tabla1[RUC],0))</f>
        <v>#REF!</v>
      </c>
      <c r="K8040" t="str">
        <f>INDEX([1]BCLIENTES!H:H,MATCH(Tabla5[[#This Row],[RUC]],[1]BCLIENTES!A:A,0))</f>
        <v xml:space="preserve"> AREQUIPA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tr">
        <f>TEXT(Tabla5[[#This Row],[FECHA]],"MMM")</f>
        <v>May</v>
      </c>
      <c r="D8041" s="1" t="str">
        <f>TEXT(Tabla5[[#This Row],[FECHA]],"YYY")</f>
        <v>2025</v>
      </c>
      <c r="E8041" s="2" t="s">
        <v>143</v>
      </c>
      <c r="F8041" s="2" t="s">
        <v>8195</v>
      </c>
      <c r="G8041" s="2" t="s">
        <v>10004</v>
      </c>
      <c r="H8041">
        <v>20482136266</v>
      </c>
      <c r="I8041" t="str">
        <f>INDEX([1]BCLIENTES!B:B,MATCH(Tabla5[[#This Row],[RUC]],[1]BCLIENTES!A:A,0))</f>
        <v>FERRETERIA GARCIA SAC</v>
      </c>
      <c r="J8041" t="e">
        <f>INDEX([1]!Tabla1[DISTRITO],MATCH(Tabla5[[#This Row],[RUC]],[1]!Tabla1[RUC],0))</f>
        <v>#REF!</v>
      </c>
      <c r="K8041" t="str">
        <f>INDEX([1]BCLIENTES!H:H,MATCH(Tabla5[[#This Row],[RUC]],[1]BCLIENTES!A:A,0))</f>
        <v>TRUJILLO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tr">
        <f>TEXT(Tabla5[[#This Row],[FECHA]],"MMM")</f>
        <v>May</v>
      </c>
      <c r="D8042" s="1" t="str">
        <f>TEXT(Tabla5[[#This Row],[FECHA]],"YYY")</f>
        <v>2025</v>
      </c>
      <c r="E8042" s="2" t="s">
        <v>143</v>
      </c>
      <c r="F8042" s="2" t="s">
        <v>8196</v>
      </c>
      <c r="G8042" s="2" t="s">
        <v>10003</v>
      </c>
      <c r="H8042">
        <v>20604916772</v>
      </c>
      <c r="I8042" t="str">
        <f>INDEX([1]BCLIENTES!B:B,MATCH(Tabla5[[#This Row],[RUC]],[1]BCLIENTES!A:A,0))</f>
        <v xml:space="preserve"> ABA COMPANY SOCIEDAD ANONIMA CERRADA - ABA COMPANY S.A.C.</v>
      </c>
      <c r="J8042" t="e">
        <f>INDEX([1]!Tabla1[DISTRITO],MATCH(Tabla5[[#This Row],[RUC]],[1]!Tabla1[RUC],0))</f>
        <v>#REF!</v>
      </c>
      <c r="K8042" t="str">
        <f>INDEX([1]BCLIENTES!H:H,MATCH(Tabla5[[#This Row],[RUC]],[1]BCLIENTES!A:A,0))</f>
        <v xml:space="preserve"> TRUJILLO 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tr">
        <f>TEXT(Tabla5[[#This Row],[FECHA]],"MMM")</f>
        <v>May</v>
      </c>
      <c r="D8043" s="1" t="str">
        <f>TEXT(Tabla5[[#This Row],[FECHA]],"YYY")</f>
        <v>2025</v>
      </c>
      <c r="E8043" s="2" t="s">
        <v>143</v>
      </c>
      <c r="F8043" s="2" t="s">
        <v>8197</v>
      </c>
      <c r="G8043" s="2" t="s">
        <v>10003</v>
      </c>
      <c r="H8043">
        <v>10238869523</v>
      </c>
      <c r="I8043" t="str">
        <f>INDEX([1]BCLIENTES!B:B,MATCH(Tabla5[[#This Row],[RUC]],[1]BCLIENTES!A:A,0))</f>
        <v xml:space="preserve"> CARREÑO DELGADO ROSA LINA</v>
      </c>
      <c r="J8043" t="e">
        <f>INDEX([1]!Tabla1[DISTRITO],MATCH(Tabla5[[#This Row],[RUC]],[1]!Tabla1[RUC],0))</f>
        <v>#REF!</v>
      </c>
      <c r="K8043" t="str">
        <f>INDEX([1]BCLIENTES!H:H,MATCH(Tabla5[[#This Row],[RUC]],[1]BCLIENTES!A:A,0))</f>
        <v xml:space="preserve"> TRUJILLO 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tr">
        <f>TEXT(Tabla5[[#This Row],[FECHA]],"MMM")</f>
        <v>May</v>
      </c>
      <c r="D8044" s="1" t="str">
        <f>TEXT(Tabla5[[#This Row],[FECHA]],"YYY")</f>
        <v>2025</v>
      </c>
      <c r="E8044" s="2" t="s">
        <v>143</v>
      </c>
      <c r="F8044" s="2" t="s">
        <v>8198</v>
      </c>
      <c r="G8044" s="2" t="s">
        <v>10002</v>
      </c>
      <c r="H8044">
        <v>20532342911</v>
      </c>
      <c r="I8044" t="str">
        <f>INDEX([1]BCLIENTES!B:B,MATCH(Tabla5[[#This Row],[RUC]],[1]BCLIENTES!A:A,0))</f>
        <v xml:space="preserve"> CENTRO DE ILUMINACIONES ROJESAN SOCIEDAD COMERCIAL DE RESPONSABILIDAD LIMITADA</v>
      </c>
      <c r="J8044" t="e">
        <f>INDEX([1]!Tabla1[DISTRITO],MATCH(Tabla5[[#This Row],[RUC]],[1]!Tabla1[RUC],0))</f>
        <v>#REF!</v>
      </c>
      <c r="K8044" t="str">
        <f>INDEX([1]BCLIENTES!H:H,MATCH(Tabla5[[#This Row],[RUC]],[1]BCLIENTES!A:A,0))</f>
        <v xml:space="preserve"> MARISCAL NIETO 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tr">
        <f>TEXT(Tabla5[[#This Row],[FECHA]],"MMM")</f>
        <v>May</v>
      </c>
      <c r="D8045" s="1" t="str">
        <f>TEXT(Tabla5[[#This Row],[FECHA]],"YYY")</f>
        <v>2025</v>
      </c>
      <c r="E8045" s="2" t="s">
        <v>143</v>
      </c>
      <c r="F8045" s="2" t="s">
        <v>8199</v>
      </c>
      <c r="G8045" s="2" t="s">
        <v>9999</v>
      </c>
      <c r="H8045">
        <v>20602757391</v>
      </c>
      <c r="I8045" t="str">
        <f>INDEX([1]BCLIENTES!B:B,MATCH(Tabla5[[#This Row],[RUC]],[1]BCLIENTES!A:A,0))</f>
        <v xml:space="preserve"> FERRETERIA SEÑOR DE BURGOS EMPRESA INDIVIDUAL DE RESPONSABILIDAD LIMITADA</v>
      </c>
      <c r="J8045" t="e">
        <f>INDEX([1]!Tabla1[DISTRITO],MATCH(Tabla5[[#This Row],[RUC]],[1]!Tabla1[RUC],0))</f>
        <v>#REF!</v>
      </c>
      <c r="K8045" t="str">
        <f>INDEX([1]BCLIENTES!H:H,MATCH(Tabla5[[#This Row],[RUC]],[1]BCLIENTES!A:A,0))</f>
        <v xml:space="preserve"> HUANUCO 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tr">
        <f>TEXT(Tabla5[[#This Row],[FECHA]],"MMM")</f>
        <v>May</v>
      </c>
      <c r="D8046" s="1" t="str">
        <f>TEXT(Tabla5[[#This Row],[FECHA]],"YYY")</f>
        <v>2025</v>
      </c>
      <c r="E8046" s="2" t="s">
        <v>143</v>
      </c>
      <c r="F8046" s="2" t="s">
        <v>8200</v>
      </c>
      <c r="G8046" s="2" t="s">
        <v>10006</v>
      </c>
      <c r="H8046">
        <v>20490857452</v>
      </c>
      <c r="I8046" t="str">
        <f>INDEX([1]BCLIENTES!B:B,MATCH(Tabla5[[#This Row],[RUC]],[1]BCLIENTES!A:A,0))</f>
        <v xml:space="preserve"> INVERSIONES FERCONST EMPRESA INDIVIDUAL DE RESPONSABILIDAD LIMITADA - INVERSIONES FERCONST E.I.R.L.</v>
      </c>
      <c r="J8046" t="e">
        <f>INDEX([1]!Tabla1[DISTRITO],MATCH(Tabla5[[#This Row],[RUC]],[1]!Tabla1[RUC],0))</f>
        <v>#REF!</v>
      </c>
      <c r="K8046" t="str">
        <f>INDEX([1]BCLIENTES!H:H,MATCH(Tabla5[[#This Row],[RUC]],[1]BCLIENTES!A:A,0))</f>
        <v xml:space="preserve"> CUSCO 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tr">
        <f>TEXT(Tabla5[[#This Row],[FECHA]],"MMM")</f>
        <v>May</v>
      </c>
      <c r="D8047" s="1" t="str">
        <f>TEXT(Tabla5[[#This Row],[FECHA]],"YYY")</f>
        <v>2025</v>
      </c>
      <c r="E8047" s="2" t="s">
        <v>143</v>
      </c>
      <c r="F8047" s="2" t="s">
        <v>8201</v>
      </c>
      <c r="G8047" s="2" t="s">
        <v>9999</v>
      </c>
      <c r="H8047">
        <v>20604875855</v>
      </c>
      <c r="I8047" t="str">
        <f>INDEX([1]BCLIENTES!B:B,MATCH(Tabla5[[#This Row],[RUC]],[1]BCLIENTES!A:A,0))</f>
        <v xml:space="preserve"> CORPORACION ELECTRO INDUSTRIAL CESPEDES S.A.C.</v>
      </c>
      <c r="J8047" t="e">
        <f>INDEX([1]!Tabla1[DISTRITO],MATCH(Tabla5[[#This Row],[RUC]],[1]!Tabla1[RUC],0))</f>
        <v>#REF!</v>
      </c>
      <c r="K8047" t="str">
        <f>INDEX([1]BCLIENTES!H:H,MATCH(Tabla5[[#This Row],[RUC]],[1]BCLIENTES!A:A,0))</f>
        <v xml:space="preserve"> ICA 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tr">
        <f>TEXT(Tabla5[[#This Row],[FECHA]],"MMM")</f>
        <v>May</v>
      </c>
      <c r="D8048" s="1" t="str">
        <f>TEXT(Tabla5[[#This Row],[FECHA]],"YYY")</f>
        <v>2025</v>
      </c>
      <c r="E8048" s="2" t="s">
        <v>143</v>
      </c>
      <c r="F8048" s="2" t="s">
        <v>8202</v>
      </c>
      <c r="G8048" s="2" t="s">
        <v>10003</v>
      </c>
      <c r="H8048">
        <v>20613324519</v>
      </c>
      <c r="I8048" t="str">
        <f>INDEX([1]BCLIENTES!B:B,MATCH(Tabla5[[#This Row],[RUC]],[1]BCLIENTES!A:A,0))</f>
        <v>JP ELECTRIC DEL PERU E.I.R.L.</v>
      </c>
      <c r="J8048" t="e">
        <f>INDEX([1]!Tabla1[DISTRITO],MATCH(Tabla5[[#This Row],[RUC]],[1]!Tabla1[RUC],0))</f>
        <v>#REF!</v>
      </c>
      <c r="K8048" t="str">
        <f>INDEX([1]BCLIENTES!H:H,MATCH(Tabla5[[#This Row],[RUC]],[1]BCLIENTES!A:A,0))</f>
        <v>LIMA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tr">
        <f>TEXT(Tabla5[[#This Row],[FECHA]],"MMM")</f>
        <v>May</v>
      </c>
      <c r="D8049" s="1" t="str">
        <f>TEXT(Tabla5[[#This Row],[FECHA]],"YYY")</f>
        <v>2025</v>
      </c>
      <c r="E8049" s="2" t="s">
        <v>143</v>
      </c>
      <c r="F8049" s="2" t="s">
        <v>8203</v>
      </c>
      <c r="G8049" s="2" t="s">
        <v>9997</v>
      </c>
      <c r="H8049">
        <v>1</v>
      </c>
      <c r="I8049" t="str">
        <f>INDEX([1]BCLIENTES!B:B,MATCH(Tabla5[[#This Row],[RUC]],[1]BCLIENTES!A:A,0))</f>
        <v>ANULADO</v>
      </c>
      <c r="J8049" t="e">
        <f>INDEX([1]!Tabla1[DISTRITO],MATCH(Tabla5[[#This Row],[RUC]],[1]!Tabla1[RUC],0))</f>
        <v>#REF!</v>
      </c>
      <c r="K8049" t="str">
        <f>INDEX([1]BCLIENTES!H:H,MATCH(Tabla5[[#This Row],[RUC]],[1]BCLIENTES!A:A,0))</f>
        <v>ANULADO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tr">
        <f>TEXT(Tabla5[[#This Row],[FECHA]],"MMM")</f>
        <v>May</v>
      </c>
      <c r="D8050" s="1" t="str">
        <f>TEXT(Tabla5[[#This Row],[FECHA]],"YYY")</f>
        <v>2025</v>
      </c>
      <c r="E8050" s="2" t="s">
        <v>143</v>
      </c>
      <c r="F8050" s="2" t="s">
        <v>8204</v>
      </c>
      <c r="G8050" s="2" t="s">
        <v>10003</v>
      </c>
      <c r="H8050">
        <v>20601787700</v>
      </c>
      <c r="I8050" t="str">
        <f>INDEX([1]BCLIENTES!B:B,MATCH(Tabla5[[#This Row],[RUC]],[1]BCLIENTES!A:A,0))</f>
        <v xml:space="preserve"> IMPORTACIONES MIRALDI S.A.C.</v>
      </c>
      <c r="J8050" t="e">
        <f>INDEX([1]!Tabla1[DISTRITO],MATCH(Tabla5[[#This Row],[RUC]],[1]!Tabla1[RUC],0))</f>
        <v>#REF!</v>
      </c>
      <c r="K8050" t="str">
        <f>INDEX([1]BCLIENTES!H:H,MATCH(Tabla5[[#This Row],[RUC]],[1]BCLIENTES!A:A,0))</f>
        <v xml:space="preserve"> LIMA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tr">
        <f>TEXT(Tabla5[[#This Row],[FECHA]],"MMM")</f>
        <v>May</v>
      </c>
      <c r="D8051" s="1" t="str">
        <f>TEXT(Tabla5[[#This Row],[FECHA]],"YYY")</f>
        <v>2025</v>
      </c>
      <c r="E8051" s="2" t="s">
        <v>143</v>
      </c>
      <c r="F8051" s="2" t="s">
        <v>8205</v>
      </c>
      <c r="G8051" s="2" t="s">
        <v>10003</v>
      </c>
      <c r="H8051">
        <v>10238869523</v>
      </c>
      <c r="I8051" t="str">
        <f>INDEX([1]BCLIENTES!B:B,MATCH(Tabla5[[#This Row],[RUC]],[1]BCLIENTES!A:A,0))</f>
        <v xml:space="preserve"> CARREÑO DELGADO ROSA LINA</v>
      </c>
      <c r="J8051" t="e">
        <f>INDEX([1]!Tabla1[DISTRITO],MATCH(Tabla5[[#This Row],[RUC]],[1]!Tabla1[RUC],0))</f>
        <v>#REF!</v>
      </c>
      <c r="K8051" t="str">
        <f>INDEX([1]BCLIENTES!H:H,MATCH(Tabla5[[#This Row],[RUC]],[1]BCLIENTES!A:A,0))</f>
        <v xml:space="preserve"> TRUJILLO 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tr">
        <f>TEXT(Tabla5[[#This Row],[FECHA]],"MMM")</f>
        <v>May</v>
      </c>
      <c r="D8052" s="1" t="str">
        <f>TEXT(Tabla5[[#This Row],[FECHA]],"YYY")</f>
        <v>2025</v>
      </c>
      <c r="E8052" s="2" t="s">
        <v>143</v>
      </c>
      <c r="F8052" s="2" t="s">
        <v>8206</v>
      </c>
      <c r="G8052" s="2" t="s">
        <v>10002</v>
      </c>
      <c r="H8052">
        <v>10430764174</v>
      </c>
      <c r="I8052" t="str">
        <f>INDEX([1]BCLIENTES!B:B,MATCH(Tabla5[[#This Row],[RUC]],[1]BCLIENTES!A:A,0))</f>
        <v xml:space="preserve"> CONDORI CONDORI CLAUDIA PATRICIA</v>
      </c>
      <c r="J8052" t="e">
        <f>INDEX([1]!Tabla1[DISTRITO],MATCH(Tabla5[[#This Row],[RUC]],[1]!Tabla1[RUC],0))</f>
        <v>#REF!</v>
      </c>
      <c r="K8052" t="str">
        <f>INDEX([1]BCLIENTES!H:H,MATCH(Tabla5[[#This Row],[RUC]],[1]BCLIENTES!A:A,0))</f>
        <v xml:space="preserve"> AREQUIPA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tr">
        <f>TEXT(Tabla5[[#This Row],[FECHA]],"MMM")</f>
        <v>May</v>
      </c>
      <c r="D8053" s="1" t="str">
        <f>TEXT(Tabla5[[#This Row],[FECHA]],"YYY")</f>
        <v>2025</v>
      </c>
      <c r="E8053" s="2" t="s">
        <v>143</v>
      </c>
      <c r="F8053" s="2" t="s">
        <v>8207</v>
      </c>
      <c r="G8053" s="2" t="s">
        <v>10002</v>
      </c>
      <c r="H8053">
        <v>20455948747</v>
      </c>
      <c r="I8053" t="str">
        <f>INDEX([1]BCLIENTES!B:B,MATCH(Tabla5[[#This Row],[RUC]],[1]BCLIENTES!A:A,0))</f>
        <v xml:space="preserve"> TRINITY AQP S.R.L.</v>
      </c>
      <c r="J8053" t="e">
        <f>INDEX([1]!Tabla1[DISTRITO],MATCH(Tabla5[[#This Row],[RUC]],[1]!Tabla1[RUC],0))</f>
        <v>#REF!</v>
      </c>
      <c r="K8053" t="str">
        <f>INDEX([1]BCLIENTES!H:H,MATCH(Tabla5[[#This Row],[RUC]],[1]BCLIENTES!A:A,0))</f>
        <v xml:space="preserve"> AREQUIPA 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tr">
        <f>TEXT(Tabla5[[#This Row],[FECHA]],"MMM")</f>
        <v>May</v>
      </c>
      <c r="D8054" s="1" t="str">
        <f>TEXT(Tabla5[[#This Row],[FECHA]],"YYY")</f>
        <v>2025</v>
      </c>
      <c r="E8054" s="2" t="s">
        <v>143</v>
      </c>
      <c r="F8054" s="2" t="s">
        <v>8208</v>
      </c>
      <c r="G8054" s="2" t="s">
        <v>10004</v>
      </c>
      <c r="H8054">
        <v>10472105278</v>
      </c>
      <c r="I8054" t="str">
        <f>INDEX([1]BCLIENTES!B:B,MATCH(Tabla5[[#This Row],[RUC]],[1]BCLIENTES!A:A,0))</f>
        <v xml:space="preserve"> PEREZ MANTILLA DIANA VANESSA</v>
      </c>
      <c r="J8054" t="e">
        <f>INDEX([1]!Tabla1[DISTRITO],MATCH(Tabla5[[#This Row],[RUC]],[1]!Tabla1[RUC],0))</f>
        <v>#REF!</v>
      </c>
      <c r="K8054" t="str">
        <f>INDEX([1]BCLIENTES!H:H,MATCH(Tabla5[[#This Row],[RUC]],[1]BCLIENTES!A:A,0))</f>
        <v xml:space="preserve"> TRUJILLO 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tr">
        <f>TEXT(Tabla5[[#This Row],[FECHA]],"MMM")</f>
        <v>May</v>
      </c>
      <c r="D8055" s="1" t="str">
        <f>TEXT(Tabla5[[#This Row],[FECHA]],"YYY")</f>
        <v>2025</v>
      </c>
      <c r="E8055" s="2" t="s">
        <v>143</v>
      </c>
      <c r="F8055" s="2" t="s">
        <v>8209</v>
      </c>
      <c r="G8055" s="2" t="s">
        <v>10003</v>
      </c>
      <c r="H8055">
        <v>20601787700</v>
      </c>
      <c r="I8055" t="str">
        <f>INDEX([1]BCLIENTES!B:B,MATCH(Tabla5[[#This Row],[RUC]],[1]BCLIENTES!A:A,0))</f>
        <v xml:space="preserve"> IMPORTACIONES MIRALDI S.A.C.</v>
      </c>
      <c r="J8055" t="e">
        <f>INDEX([1]!Tabla1[DISTRITO],MATCH(Tabla5[[#This Row],[RUC]],[1]!Tabla1[RUC],0))</f>
        <v>#REF!</v>
      </c>
      <c r="K8055" t="str">
        <f>INDEX([1]BCLIENTES!H:H,MATCH(Tabla5[[#This Row],[RUC]],[1]BCLIENTES!A:A,0))</f>
        <v xml:space="preserve"> LIMA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tr">
        <f>TEXT(Tabla5[[#This Row],[FECHA]],"MMM")</f>
        <v>May</v>
      </c>
      <c r="D8056" s="1" t="str">
        <f>TEXT(Tabla5[[#This Row],[FECHA]],"YYY")</f>
        <v>2025</v>
      </c>
      <c r="E8056" s="2" t="s">
        <v>143</v>
      </c>
      <c r="F8056" s="2" t="s">
        <v>8210</v>
      </c>
      <c r="G8056" s="2" t="s">
        <v>10003</v>
      </c>
      <c r="H8056">
        <v>10238869523</v>
      </c>
      <c r="I8056" t="str">
        <f>INDEX([1]BCLIENTES!B:B,MATCH(Tabla5[[#This Row],[RUC]],[1]BCLIENTES!A:A,0))</f>
        <v xml:space="preserve"> CARREÑO DELGADO ROSA LINA</v>
      </c>
      <c r="J8056" t="e">
        <f>INDEX([1]!Tabla1[DISTRITO],MATCH(Tabla5[[#This Row],[RUC]],[1]!Tabla1[RUC],0))</f>
        <v>#REF!</v>
      </c>
      <c r="K8056" t="str">
        <f>INDEX([1]BCLIENTES!H:H,MATCH(Tabla5[[#This Row],[RUC]],[1]BCLIENTES!A:A,0))</f>
        <v xml:space="preserve"> TRUJILLO 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tr">
        <f>TEXT(Tabla5[[#This Row],[FECHA]],"MMM")</f>
        <v>May</v>
      </c>
      <c r="D8057" s="1" t="str">
        <f>TEXT(Tabla5[[#This Row],[FECHA]],"YYY")</f>
        <v>2025</v>
      </c>
      <c r="E8057" s="2" t="s">
        <v>143</v>
      </c>
      <c r="F8057" s="2" t="s">
        <v>8211</v>
      </c>
      <c r="G8057" s="2" t="s">
        <v>10003</v>
      </c>
      <c r="H8057">
        <v>20601787700</v>
      </c>
      <c r="I8057" t="str">
        <f>INDEX([1]BCLIENTES!B:B,MATCH(Tabla5[[#This Row],[RUC]],[1]BCLIENTES!A:A,0))</f>
        <v xml:space="preserve"> IMPORTACIONES MIRALDI S.A.C.</v>
      </c>
      <c r="J8057" t="e">
        <f>INDEX([1]!Tabla1[DISTRITO],MATCH(Tabla5[[#This Row],[RUC]],[1]!Tabla1[RUC],0))</f>
        <v>#REF!</v>
      </c>
      <c r="K8057" t="str">
        <f>INDEX([1]BCLIENTES!H:H,MATCH(Tabla5[[#This Row],[RUC]],[1]BCLIENTES!A:A,0))</f>
        <v xml:space="preserve"> LIMA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tr">
        <f>TEXT(Tabla5[[#This Row],[FECHA]],"MMM")</f>
        <v>May</v>
      </c>
      <c r="D8058" s="1" t="str">
        <f>TEXT(Tabla5[[#This Row],[FECHA]],"YYY")</f>
        <v>2025</v>
      </c>
      <c r="E8058" s="2" t="s">
        <v>143</v>
      </c>
      <c r="F8058" s="2" t="s">
        <v>8212</v>
      </c>
      <c r="G8058" s="2" t="s">
        <v>10003</v>
      </c>
      <c r="H8058">
        <v>10238869523</v>
      </c>
      <c r="I8058" t="str">
        <f>INDEX([1]BCLIENTES!B:B,MATCH(Tabla5[[#This Row],[RUC]],[1]BCLIENTES!A:A,0))</f>
        <v xml:space="preserve"> CARREÑO DELGADO ROSA LINA</v>
      </c>
      <c r="J8058" t="e">
        <f>INDEX([1]!Tabla1[DISTRITO],MATCH(Tabla5[[#This Row],[RUC]],[1]!Tabla1[RUC],0))</f>
        <v>#REF!</v>
      </c>
      <c r="K8058" t="str">
        <f>INDEX([1]BCLIENTES!H:H,MATCH(Tabla5[[#This Row],[RUC]],[1]BCLIENTES!A:A,0))</f>
        <v xml:space="preserve"> TRUJILLO 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tr">
        <f>TEXT(Tabla5[[#This Row],[FECHA]],"MMM")</f>
        <v>May</v>
      </c>
      <c r="D8059" s="1" t="str">
        <f>TEXT(Tabla5[[#This Row],[FECHA]],"YYY")</f>
        <v>2025</v>
      </c>
      <c r="E8059" s="2" t="s">
        <v>143</v>
      </c>
      <c r="F8059" s="2" t="s">
        <v>8213</v>
      </c>
      <c r="G8059" s="2" t="s">
        <v>10004</v>
      </c>
      <c r="H8059">
        <v>20612702382</v>
      </c>
      <c r="I8059" t="str">
        <f>INDEX([1]BCLIENTES!B:B,MATCH(Tabla5[[#This Row],[RUC]],[1]BCLIENTES!A:A,0))</f>
        <v xml:space="preserve"> INVERSIONES ELECTRIC D'MILUX S.A.C.</v>
      </c>
      <c r="J8059" t="e">
        <f>INDEX([1]!Tabla1[DISTRITO],MATCH(Tabla5[[#This Row],[RUC]],[1]!Tabla1[RUC],0))</f>
        <v>#REF!</v>
      </c>
      <c r="K8059" t="str">
        <f>INDEX([1]BCLIENTES!H:H,MATCH(Tabla5[[#This Row],[RUC]],[1]BCLIENTES!A:A,0))</f>
        <v xml:space="preserve"> TRUJILLO 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tr">
        <f>TEXT(Tabla5[[#This Row],[FECHA]],"MMM")</f>
        <v>May</v>
      </c>
      <c r="D8060" s="1" t="str">
        <f>TEXT(Tabla5[[#This Row],[FECHA]],"YYY")</f>
        <v>2025</v>
      </c>
      <c r="E8060" s="2" t="s">
        <v>143</v>
      </c>
      <c r="F8060" s="2" t="s">
        <v>8214</v>
      </c>
      <c r="G8060" s="2" t="s">
        <v>10002</v>
      </c>
      <c r="H8060">
        <v>20456053450</v>
      </c>
      <c r="I8060" t="str">
        <f>INDEX([1]BCLIENTES!B:B,MATCH(Tabla5[[#This Row],[RUC]],[1]BCLIENTES!A:A,0))</f>
        <v>AJH ELECTROTECNIA E ILUMINACION INDUSTRIAL E.I.R.L.</v>
      </c>
      <c r="J8060" t="e">
        <f>INDEX([1]!Tabla1[DISTRITO],MATCH(Tabla5[[#This Row],[RUC]],[1]!Tabla1[RUC],0))</f>
        <v>#REF!</v>
      </c>
      <c r="K8060" t="str">
        <f>INDEX([1]BCLIENTES!H:H,MATCH(Tabla5[[#This Row],[RUC]],[1]BCLIENTES!A:A,0))</f>
        <v>AREQUIPA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tr">
        <f>TEXT(Tabla5[[#This Row],[FECHA]],"MMM")</f>
        <v>May</v>
      </c>
      <c r="D8061" s="1" t="str">
        <f>TEXT(Tabla5[[#This Row],[FECHA]],"YYY")</f>
        <v>2025</v>
      </c>
      <c r="E8061" s="2" t="s">
        <v>143</v>
      </c>
      <c r="F8061" s="2" t="s">
        <v>8215</v>
      </c>
      <c r="G8061" s="2" t="s">
        <v>10002</v>
      </c>
      <c r="H8061">
        <v>20455029377</v>
      </c>
      <c r="I8061" t="str">
        <f>INDEX([1]BCLIENTES!B:B,MATCH(Tabla5[[#This Row],[RUC]],[1]BCLIENTES!A:A,0))</f>
        <v xml:space="preserve"> Y &amp; J ELECTRICIDAD E ILUMINACION E.I.R.L.</v>
      </c>
      <c r="J8061" t="e">
        <f>INDEX([1]!Tabla1[DISTRITO],MATCH(Tabla5[[#This Row],[RUC]],[1]!Tabla1[RUC],0))</f>
        <v>#REF!</v>
      </c>
      <c r="K8061" t="str">
        <f>INDEX([1]BCLIENTES!H:H,MATCH(Tabla5[[#This Row],[RUC]],[1]BCLIENTES!A:A,0))</f>
        <v xml:space="preserve"> AREQUIPA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tr">
        <f>TEXT(Tabla5[[#This Row],[FECHA]],"MMM")</f>
        <v>May</v>
      </c>
      <c r="D8062" s="1" t="str">
        <f>TEXT(Tabla5[[#This Row],[FECHA]],"YYY")</f>
        <v>2025</v>
      </c>
      <c r="E8062" s="2" t="s">
        <v>143</v>
      </c>
      <c r="F8062" s="2" t="s">
        <v>8216</v>
      </c>
      <c r="G8062" s="2" t="s">
        <v>10002</v>
      </c>
      <c r="H8062">
        <v>20455029377</v>
      </c>
      <c r="I8062" t="str">
        <f>INDEX([1]BCLIENTES!B:B,MATCH(Tabla5[[#This Row],[RUC]],[1]BCLIENTES!A:A,0))</f>
        <v xml:space="preserve"> Y &amp; J ELECTRICIDAD E ILUMINACION E.I.R.L.</v>
      </c>
      <c r="J8062" t="e">
        <f>INDEX([1]!Tabla1[DISTRITO],MATCH(Tabla5[[#This Row],[RUC]],[1]!Tabla1[RUC],0))</f>
        <v>#REF!</v>
      </c>
      <c r="K8062" t="str">
        <f>INDEX([1]BCLIENTES!H:H,MATCH(Tabla5[[#This Row],[RUC]],[1]BCLIENTES!A:A,0))</f>
        <v xml:space="preserve"> AREQUIPA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tr">
        <f>TEXT(Tabla5[[#This Row],[FECHA]],"MMM")</f>
        <v>May</v>
      </c>
      <c r="D8063" s="1" t="str">
        <f>TEXT(Tabla5[[#This Row],[FECHA]],"YYY")</f>
        <v>2025</v>
      </c>
      <c r="E8063" s="2" t="s">
        <v>143</v>
      </c>
      <c r="F8063" s="2" t="s">
        <v>8217</v>
      </c>
      <c r="G8063" s="2" t="s">
        <v>10002</v>
      </c>
      <c r="H8063">
        <v>10431742069</v>
      </c>
      <c r="I8063" t="str">
        <f>INDEX([1]BCLIENTES!B:B,MATCH(Tabla5[[#This Row],[RUC]],[1]BCLIENTES!A:A,0))</f>
        <v xml:space="preserve"> CONSA HUAYTAPUMA AGUSTIN</v>
      </c>
      <c r="J8063" t="e">
        <f>INDEX([1]!Tabla1[DISTRITO],MATCH(Tabla5[[#This Row],[RUC]],[1]!Tabla1[RUC],0))</f>
        <v>#REF!</v>
      </c>
      <c r="K8063" t="str">
        <f>INDEX([1]BCLIENTES!H:H,MATCH(Tabla5[[#This Row],[RUC]],[1]BCLIENTES!A:A,0))</f>
        <v xml:space="preserve"> AREQUIPA 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tr">
        <f>TEXT(Tabla5[[#This Row],[FECHA]],"MMM")</f>
        <v>May</v>
      </c>
      <c r="D8064" s="1" t="str">
        <f>TEXT(Tabla5[[#This Row],[FECHA]],"YYY")</f>
        <v>2025</v>
      </c>
      <c r="E8064" s="2" t="s">
        <v>143</v>
      </c>
      <c r="F8064" s="2" t="s">
        <v>8218</v>
      </c>
      <c r="G8064" s="2" t="s">
        <v>10002</v>
      </c>
      <c r="H8064">
        <v>20519753830</v>
      </c>
      <c r="I8064" t="str">
        <f>INDEX([1]BCLIENTES!B:B,MATCH(Tabla5[[#This Row],[RUC]],[1]BCLIENTES!A:A,0))</f>
        <v xml:space="preserve"> CENTRO ELECTRICO ROJESAN S.A.C. - ROJESAN S.A.C.</v>
      </c>
      <c r="J8064" t="e">
        <f>INDEX([1]!Tabla1[DISTRITO],MATCH(Tabla5[[#This Row],[RUC]],[1]!Tabla1[RUC],0))</f>
        <v>#REF!</v>
      </c>
      <c r="K8064" t="str">
        <f>INDEX([1]BCLIENTES!H:H,MATCH(Tabla5[[#This Row],[RUC]],[1]BCLIENTES!A:A,0))</f>
        <v xml:space="preserve"> TACNA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tr">
        <f>TEXT(Tabla5[[#This Row],[FECHA]],"MMM")</f>
        <v>May</v>
      </c>
      <c r="D8065" s="1" t="str">
        <f>TEXT(Tabla5[[#This Row],[FECHA]],"YYY")</f>
        <v>2025</v>
      </c>
      <c r="E8065" s="2" t="s">
        <v>143</v>
      </c>
      <c r="F8065" s="2" t="s">
        <v>8219</v>
      </c>
      <c r="G8065" s="2" t="s">
        <v>10006</v>
      </c>
      <c r="H8065">
        <v>10295423281</v>
      </c>
      <c r="I8065" t="str">
        <f>INDEX([1]BCLIENTES!B:B,MATCH(Tabla5[[#This Row],[RUC]],[1]BCLIENTES!A:A,0))</f>
        <v xml:space="preserve"> MAMANI MAMANI HILDA</v>
      </c>
      <c r="J8065" t="e">
        <f>INDEX([1]!Tabla1[DISTRITO],MATCH(Tabla5[[#This Row],[RUC]],[1]!Tabla1[RUC],0))</f>
        <v>#REF!</v>
      </c>
      <c r="K8065" t="str">
        <f>INDEX([1]BCLIENTES!H:H,MATCH(Tabla5[[#This Row],[RUC]],[1]BCLIENTES!A:A,0))</f>
        <v xml:space="preserve"> AREQUIPA 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tr">
        <f>TEXT(Tabla5[[#This Row],[FECHA]],"MMM")</f>
        <v>May</v>
      </c>
      <c r="D8066" s="1" t="str">
        <f>TEXT(Tabla5[[#This Row],[FECHA]],"YYY")</f>
        <v>2025</v>
      </c>
      <c r="E8066" s="2" t="s">
        <v>143</v>
      </c>
      <c r="F8066" s="2" t="s">
        <v>8220</v>
      </c>
      <c r="G8066" s="2" t="s">
        <v>10006</v>
      </c>
      <c r="H8066">
        <v>10295423281</v>
      </c>
      <c r="I8066" t="str">
        <f>INDEX([1]BCLIENTES!B:B,MATCH(Tabla5[[#This Row],[RUC]],[1]BCLIENTES!A:A,0))</f>
        <v xml:space="preserve"> MAMANI MAMANI HILDA</v>
      </c>
      <c r="J8066" t="e">
        <f>INDEX([1]!Tabla1[DISTRITO],MATCH(Tabla5[[#This Row],[RUC]],[1]!Tabla1[RUC],0))</f>
        <v>#REF!</v>
      </c>
      <c r="K8066" t="str">
        <f>INDEX([1]BCLIENTES!H:H,MATCH(Tabla5[[#This Row],[RUC]],[1]BCLIENTES!A:A,0))</f>
        <v xml:space="preserve"> AREQUIPA 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tr">
        <f>TEXT(Tabla5[[#This Row],[FECHA]],"MMM")</f>
        <v>May</v>
      </c>
      <c r="D8067" s="1" t="str">
        <f>TEXT(Tabla5[[#This Row],[FECHA]],"YYY")</f>
        <v>2025</v>
      </c>
      <c r="E8067" s="2" t="s">
        <v>143</v>
      </c>
      <c r="F8067" s="2" t="s">
        <v>8221</v>
      </c>
      <c r="G8067" s="2" t="s">
        <v>10006</v>
      </c>
      <c r="H8067">
        <v>20114689425</v>
      </c>
      <c r="I8067" t="str">
        <f>INDEX([1]BCLIENTES!B:B,MATCH(Tabla5[[#This Row],[RUC]],[1]BCLIENTES!A:A,0))</f>
        <v xml:space="preserve"> CIA ELECTRICA INGENIEROS S.R.L.</v>
      </c>
      <c r="J8067" t="e">
        <f>INDEX([1]!Tabla1[DISTRITO],MATCH(Tabla5[[#This Row],[RUC]],[1]!Tabla1[RUC],0))</f>
        <v>#REF!</v>
      </c>
      <c r="K8067" t="str">
        <f>INDEX([1]BCLIENTES!H:H,MATCH(Tabla5[[#This Row],[RUC]],[1]BCLIENTES!A:A,0))</f>
        <v xml:space="preserve"> CUSCO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tr">
        <f>TEXT(Tabla5[[#This Row],[FECHA]],"MMM")</f>
        <v>May</v>
      </c>
      <c r="D8068" s="1" t="str">
        <f>TEXT(Tabla5[[#This Row],[FECHA]],"YYY")</f>
        <v>2025</v>
      </c>
      <c r="E8068" s="2" t="s">
        <v>143</v>
      </c>
      <c r="F8068" s="2" t="s">
        <v>8222</v>
      </c>
      <c r="G8068" s="2" t="s">
        <v>10002</v>
      </c>
      <c r="H8068">
        <v>20453866191</v>
      </c>
      <c r="I8068" t="str">
        <f>INDEX([1]BCLIENTES!B:B,MATCH(Tabla5[[#This Row],[RUC]],[1]BCLIENTES!A:A,0))</f>
        <v xml:space="preserve"> IMPORTACIONES Y REPRESENTACIONES UNIVERSO S.A.C.</v>
      </c>
      <c r="J8068" t="e">
        <f>INDEX([1]!Tabla1[DISTRITO],MATCH(Tabla5[[#This Row],[RUC]],[1]!Tabla1[RUC],0))</f>
        <v>#REF!</v>
      </c>
      <c r="K8068" t="str">
        <f>INDEX([1]BCLIENTES!H:H,MATCH(Tabla5[[#This Row],[RUC]],[1]BCLIENTES!A:A,0))</f>
        <v xml:space="preserve"> AREQUIPA 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tr">
        <f>TEXT(Tabla5[[#This Row],[FECHA]],"MMM")</f>
        <v>May</v>
      </c>
      <c r="D8069" s="1" t="str">
        <f>TEXT(Tabla5[[#This Row],[FECHA]],"YYY")</f>
        <v>2025</v>
      </c>
      <c r="E8069" s="2" t="s">
        <v>143</v>
      </c>
      <c r="F8069" s="2" t="s">
        <v>8223</v>
      </c>
      <c r="G8069" s="2" t="s">
        <v>10004</v>
      </c>
      <c r="H8069">
        <v>20482244743</v>
      </c>
      <c r="I8069" t="str">
        <f>INDEX([1]BCLIENTES!B:B,MATCH(Tabla5[[#This Row],[RUC]],[1]BCLIENTES!A:A,0))</f>
        <v xml:space="preserve"> DEMAFER S.R.L.</v>
      </c>
      <c r="J8069" t="e">
        <f>INDEX([1]!Tabla1[DISTRITO],MATCH(Tabla5[[#This Row],[RUC]],[1]!Tabla1[RUC],0))</f>
        <v>#REF!</v>
      </c>
      <c r="K8069" t="str">
        <f>INDEX([1]BCLIENTES!H:H,MATCH(Tabla5[[#This Row],[RUC]],[1]BCLIENTES!A:A,0))</f>
        <v xml:space="preserve"> TRUJILLO 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tr">
        <f>TEXT(Tabla5[[#This Row],[FECHA]],"MMM")</f>
        <v>May</v>
      </c>
      <c r="D8070" s="1" t="str">
        <f>TEXT(Tabla5[[#This Row],[FECHA]],"YYY")</f>
        <v>2025</v>
      </c>
      <c r="E8070" s="2" t="s">
        <v>143</v>
      </c>
      <c r="F8070" s="2" t="s">
        <v>8224</v>
      </c>
      <c r="G8070" s="2" t="s">
        <v>10004</v>
      </c>
      <c r="H8070">
        <v>20482244743</v>
      </c>
      <c r="I8070" t="str">
        <f>INDEX([1]BCLIENTES!B:B,MATCH(Tabla5[[#This Row],[RUC]],[1]BCLIENTES!A:A,0))</f>
        <v xml:space="preserve"> DEMAFER S.R.L.</v>
      </c>
      <c r="J8070" t="e">
        <f>INDEX([1]!Tabla1[DISTRITO],MATCH(Tabla5[[#This Row],[RUC]],[1]!Tabla1[RUC],0))</f>
        <v>#REF!</v>
      </c>
      <c r="K8070" t="str">
        <f>INDEX([1]BCLIENTES!H:H,MATCH(Tabla5[[#This Row],[RUC]],[1]BCLIENTES!A:A,0))</f>
        <v xml:space="preserve"> TRUJILLO 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tr">
        <f>TEXT(Tabla5[[#This Row],[FECHA]],"MMM")</f>
        <v>May</v>
      </c>
      <c r="D8071" s="1" t="str">
        <f>TEXT(Tabla5[[#This Row],[FECHA]],"YYY")</f>
        <v>2025</v>
      </c>
      <c r="E8071" s="2" t="s">
        <v>143</v>
      </c>
      <c r="F8071" s="2" t="s">
        <v>8225</v>
      </c>
      <c r="G8071" s="2" t="s">
        <v>10006</v>
      </c>
      <c r="H8071">
        <v>20563925991</v>
      </c>
      <c r="I8071" t="str">
        <f>INDEX([1]BCLIENTES!B:B,MATCH(Tabla5[[#This Row],[RUC]],[1]BCLIENTES!A:A,0))</f>
        <v>PROVEEDOR DE SANITARIOS Y ELECTRICOS SOCIEDAD ANONIMA CERRADA-PRODESEL S.A.C.</v>
      </c>
      <c r="J8071" t="e">
        <f>INDEX([1]!Tabla1[DISTRITO],MATCH(Tabla5[[#This Row],[RUC]],[1]!Tabla1[RUC],0))</f>
        <v>#REF!</v>
      </c>
      <c r="K8071" t="str">
        <f>INDEX([1]BCLIENTES!H:H,MATCH(Tabla5[[#This Row],[RUC]],[1]BCLIENTES!A:A,0))</f>
        <v>CUSCO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tr">
        <f>TEXT(Tabla5[[#This Row],[FECHA]],"MMM")</f>
        <v>May</v>
      </c>
      <c r="D8072" s="1" t="str">
        <f>TEXT(Tabla5[[#This Row],[FECHA]],"YYY")</f>
        <v>2025</v>
      </c>
      <c r="E8072" s="2" t="s">
        <v>143</v>
      </c>
      <c r="F8072" s="2" t="s">
        <v>8226</v>
      </c>
      <c r="G8072" s="2" t="s">
        <v>10004</v>
      </c>
      <c r="H8072">
        <v>20172321004</v>
      </c>
      <c r="I8072" t="str">
        <f>INDEX([1]BCLIENTES!B:B,MATCH(Tabla5[[#This Row],[RUC]],[1]BCLIENTES!A:A,0))</f>
        <v xml:space="preserve"> JUSTINIANO SOTO VILLANUEVA S.R.L.</v>
      </c>
      <c r="J8072" t="e">
        <f>INDEX([1]!Tabla1[DISTRITO],MATCH(Tabla5[[#This Row],[RUC]],[1]!Tabla1[RUC],0))</f>
        <v>#REF!</v>
      </c>
      <c r="K8072" t="str">
        <f>INDEX([1]BCLIENTES!H:H,MATCH(Tabla5[[#This Row],[RUC]],[1]BCLIENTES!A:A,0))</f>
        <v xml:space="preserve"> LIMA 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tr">
        <f>TEXT(Tabla5[[#This Row],[FECHA]],"MMM")</f>
        <v>May</v>
      </c>
      <c r="D8073" s="1" t="str">
        <f>TEXT(Tabla5[[#This Row],[FECHA]],"YYY")</f>
        <v>2025</v>
      </c>
      <c r="E8073" s="2" t="s">
        <v>143</v>
      </c>
      <c r="F8073" s="2" t="s">
        <v>8227</v>
      </c>
      <c r="G8073" s="2" t="s">
        <v>10002</v>
      </c>
      <c r="H8073">
        <v>20602496296</v>
      </c>
      <c r="I8073" t="str">
        <f>INDEX([1]BCLIENTES!B:B,MATCH(Tabla5[[#This Row],[RUC]],[1]BCLIENTES!A:A,0))</f>
        <v>FERRETERIA ALVARO MAJES EMPRESA INDIVIDUAL DE RESPOSABILIDAD LIMITADA</v>
      </c>
      <c r="J8073" t="e">
        <f>INDEX([1]!Tabla1[DISTRITO],MATCH(Tabla5[[#This Row],[RUC]],[1]!Tabla1[RUC],0))</f>
        <v>#REF!</v>
      </c>
      <c r="K8073" t="str">
        <f>INDEX([1]BCLIENTES!H:H,MATCH(Tabla5[[#This Row],[RUC]],[1]BCLIENTES!A:A,0))</f>
        <v>AREQUIPA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tr">
        <f>TEXT(Tabla5[[#This Row],[FECHA]],"MMM")</f>
        <v>May</v>
      </c>
      <c r="D8074" s="1" t="str">
        <f>TEXT(Tabla5[[#This Row],[FECHA]],"YYY")</f>
        <v>2025</v>
      </c>
      <c r="E8074" s="2" t="s">
        <v>143</v>
      </c>
      <c r="F8074" s="2" t="s">
        <v>8228</v>
      </c>
      <c r="G8074" s="2" t="s">
        <v>10004</v>
      </c>
      <c r="H8074">
        <v>20559587185</v>
      </c>
      <c r="I8074" t="str">
        <f>INDEX([1]BCLIENTES!B:B,MATCH(Tabla5[[#This Row],[RUC]],[1]BCLIENTES!A:A,0))</f>
        <v xml:space="preserve"> DISTRIBUIDORA ROYER S.A.C.</v>
      </c>
      <c r="J8074" t="e">
        <f>INDEX([1]!Tabla1[DISTRITO],MATCH(Tabla5[[#This Row],[RUC]],[1]!Tabla1[RUC],0))</f>
        <v>#REF!</v>
      </c>
      <c r="K8074" t="str">
        <f>INDEX([1]BCLIENTES!H:H,MATCH(Tabla5[[#This Row],[RUC]],[1]BCLIENTES!A:A,0))</f>
        <v xml:space="preserve"> TRUJILLO 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tr">
        <f>TEXT(Tabla5[[#This Row],[FECHA]],"MMM")</f>
        <v>May</v>
      </c>
      <c r="D8075" s="1" t="str">
        <f>TEXT(Tabla5[[#This Row],[FECHA]],"YYY")</f>
        <v>2025</v>
      </c>
      <c r="E8075" s="2" t="s">
        <v>143</v>
      </c>
      <c r="F8075" s="2" t="s">
        <v>8229</v>
      </c>
      <c r="G8075" s="2" t="s">
        <v>9997</v>
      </c>
      <c r="H8075">
        <v>1</v>
      </c>
      <c r="I8075" t="str">
        <f>INDEX([1]BCLIENTES!B:B,MATCH(Tabla5[[#This Row],[RUC]],[1]BCLIENTES!A:A,0))</f>
        <v>ANULADO</v>
      </c>
      <c r="J8075" t="e">
        <f>INDEX([1]!Tabla1[DISTRITO],MATCH(Tabla5[[#This Row],[RUC]],[1]!Tabla1[RUC],0))</f>
        <v>#REF!</v>
      </c>
      <c r="K8075" t="str">
        <f>INDEX([1]BCLIENTES!H:H,MATCH(Tabla5[[#This Row],[RUC]],[1]BCLIENTES!A:A,0))</f>
        <v>ANULADO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tr">
        <f>TEXT(Tabla5[[#This Row],[FECHA]],"MMM")</f>
        <v>May</v>
      </c>
      <c r="D8076" s="1" t="str">
        <f>TEXT(Tabla5[[#This Row],[FECHA]],"YYY")</f>
        <v>2025</v>
      </c>
      <c r="E8076" s="2" t="s">
        <v>143</v>
      </c>
      <c r="F8076" s="2" t="s">
        <v>8230</v>
      </c>
      <c r="G8076" s="2" t="s">
        <v>10004</v>
      </c>
      <c r="H8076">
        <v>20608449753</v>
      </c>
      <c r="I8076" t="str">
        <f>INDEX([1]BCLIENTES!B:B,MATCH(Tabla5[[#This Row],[RUC]],[1]BCLIENTES!A:A,0))</f>
        <v xml:space="preserve"> JV FERRETERIA JAIMITO E.I.R.L</v>
      </c>
      <c r="J8076" t="e">
        <f>INDEX([1]!Tabla1[DISTRITO],MATCH(Tabla5[[#This Row],[RUC]],[1]!Tabla1[RUC],0))</f>
        <v>#REF!</v>
      </c>
      <c r="K8076" t="str">
        <f>INDEX([1]BCLIENTES!H:H,MATCH(Tabla5[[#This Row],[RUC]],[1]BCLIENTES!A:A,0))</f>
        <v xml:space="preserve"> JAEN 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tr">
        <f>TEXT(Tabla5[[#This Row],[FECHA]],"MMM")</f>
        <v>May</v>
      </c>
      <c r="D8077" s="1" t="str">
        <f>TEXT(Tabla5[[#This Row],[FECHA]],"YYY")</f>
        <v>2025</v>
      </c>
      <c r="E8077" s="2" t="s">
        <v>143</v>
      </c>
      <c r="F8077" s="2" t="s">
        <v>8231</v>
      </c>
      <c r="G8077" s="2" t="s">
        <v>10006</v>
      </c>
      <c r="H8077">
        <v>20602049966</v>
      </c>
      <c r="I8077" t="str">
        <f>INDEX([1]BCLIENTES!B:B,MATCH(Tabla5[[#This Row],[RUC]],[1]BCLIENTES!A:A,0))</f>
        <v xml:space="preserve"> GRUPO FEISER S.A.C</v>
      </c>
      <c r="J8077" t="e">
        <f>INDEX([1]!Tabla1[DISTRITO],MATCH(Tabla5[[#This Row],[RUC]],[1]!Tabla1[RUC],0))</f>
        <v>#REF!</v>
      </c>
      <c r="K8077" t="str">
        <f>INDEX([1]BCLIENTES!H:H,MATCH(Tabla5[[#This Row],[RUC]],[1]BCLIENTES!A:A,0))</f>
        <v xml:space="preserve"> SAN ROMAN 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tr">
        <f>TEXT(Tabla5[[#This Row],[FECHA]],"MMM")</f>
        <v>May</v>
      </c>
      <c r="D8078" s="1" t="str">
        <f>TEXT(Tabla5[[#This Row],[FECHA]],"YYY")</f>
        <v>2025</v>
      </c>
      <c r="E8078" s="2" t="s">
        <v>143</v>
      </c>
      <c r="F8078" s="2" t="s">
        <v>8232</v>
      </c>
      <c r="G8078" s="2" t="s">
        <v>10002</v>
      </c>
      <c r="H8078">
        <v>20454720602</v>
      </c>
      <c r="I8078" t="str">
        <f>INDEX([1]BCLIENTES!B:B,MATCH(Tabla5[[#This Row],[RUC]],[1]BCLIENTES!A:A,0))</f>
        <v xml:space="preserve"> EXIMP FREREG - E.I.R.L.</v>
      </c>
      <c r="J8078" t="e">
        <f>INDEX([1]!Tabla1[DISTRITO],MATCH(Tabla5[[#This Row],[RUC]],[1]!Tabla1[RUC],0))</f>
        <v>#REF!</v>
      </c>
      <c r="K8078" t="str">
        <f>INDEX([1]BCLIENTES!H:H,MATCH(Tabla5[[#This Row],[RUC]],[1]BCLIENTES!A:A,0))</f>
        <v xml:space="preserve"> AREQUIPA 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tr">
        <f>TEXT(Tabla5[[#This Row],[FECHA]],"MMM")</f>
        <v>May</v>
      </c>
      <c r="D8079" s="1" t="str">
        <f>TEXT(Tabla5[[#This Row],[FECHA]],"YYY")</f>
        <v>2025</v>
      </c>
      <c r="E8079" s="2" t="s">
        <v>143</v>
      </c>
      <c r="F8079" s="2" t="s">
        <v>8233</v>
      </c>
      <c r="G8079" s="2" t="s">
        <v>10002</v>
      </c>
      <c r="H8079">
        <v>10402510272</v>
      </c>
      <c r="I8079" t="str">
        <f>INDEX([1]BCLIENTES!B:B,MATCH(Tabla5[[#This Row],[RUC]],[1]BCLIENTES!A:A,0))</f>
        <v xml:space="preserve"> SUASNABAR RODENAS VERONICA DEL PILAR</v>
      </c>
      <c r="J8079" t="e">
        <f>INDEX([1]!Tabla1[DISTRITO],MATCH(Tabla5[[#This Row],[RUC]],[1]!Tabla1[RUC],0))</f>
        <v>#REF!</v>
      </c>
      <c r="K8079" t="str">
        <f>INDEX([1]BCLIENTES!H:H,MATCH(Tabla5[[#This Row],[RUC]],[1]BCLIENTES!A:A,0))</f>
        <v xml:space="preserve"> ILO 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tr">
        <f>TEXT(Tabla5[[#This Row],[FECHA]],"MMM")</f>
        <v>May</v>
      </c>
      <c r="D8080" s="1" t="str">
        <f>TEXT(Tabla5[[#This Row],[FECHA]],"YYY")</f>
        <v>2025</v>
      </c>
      <c r="E8080" s="2" t="s">
        <v>143</v>
      </c>
      <c r="F8080" s="2" t="s">
        <v>8234</v>
      </c>
      <c r="G8080" s="2" t="s">
        <v>10002</v>
      </c>
      <c r="H8080">
        <v>20606782650</v>
      </c>
      <c r="I8080" t="str">
        <f>INDEX([1]BCLIENTES!B:B,MATCH(Tabla5[[#This Row],[RUC]],[1]BCLIENTES!A:A,0))</f>
        <v xml:space="preserve"> DISTRIBUIDORA Y FERRETERA D´MARIN EMPRESA INDIVIDUAL DE RESPONSABILIDAD LIMITADA-D &amp; F D´MARIN EIRL</v>
      </c>
      <c r="J8080" t="e">
        <f>INDEX([1]!Tabla1[DISTRITO],MATCH(Tabla5[[#This Row],[RUC]],[1]!Tabla1[RUC],0))</f>
        <v>#REF!</v>
      </c>
      <c r="K8080" t="str">
        <f>INDEX([1]BCLIENTES!H:H,MATCH(Tabla5[[#This Row],[RUC]],[1]BCLIENTES!A:A,0))</f>
        <v xml:space="preserve"> AREQUIPA 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tr">
        <f>TEXT(Tabla5[[#This Row],[FECHA]],"MMM")</f>
        <v>May</v>
      </c>
      <c r="D8081" s="1" t="str">
        <f>TEXT(Tabla5[[#This Row],[FECHA]],"YYY")</f>
        <v>2025</v>
      </c>
      <c r="E8081" s="2" t="s">
        <v>143</v>
      </c>
      <c r="F8081" s="2" t="s">
        <v>8235</v>
      </c>
      <c r="G8081" s="2" t="s">
        <v>10002</v>
      </c>
      <c r="H8081">
        <v>10477891336</v>
      </c>
      <c r="I8081" t="str">
        <f>INDEX([1]BCLIENTES!B:B,MATCH(Tabla5[[#This Row],[RUC]],[1]BCLIENTES!A:A,0))</f>
        <v>CHICAÑA HUAMANI DANIEL GERSON</v>
      </c>
      <c r="J8081" t="e">
        <f>INDEX([1]!Tabla1[DISTRITO],MATCH(Tabla5[[#This Row],[RUC]],[1]!Tabla1[RUC],0))</f>
        <v>#REF!</v>
      </c>
      <c r="K8081" t="str">
        <f>INDEX([1]BCLIENTES!H:H,MATCH(Tabla5[[#This Row],[RUC]],[1]BCLIENTES!A:A,0))</f>
        <v>CAYLOMA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tr">
        <f>TEXT(Tabla5[[#This Row],[FECHA]],"MMM")</f>
        <v>May</v>
      </c>
      <c r="D8082" s="1" t="str">
        <f>TEXT(Tabla5[[#This Row],[FECHA]],"YYY")</f>
        <v>2025</v>
      </c>
      <c r="E8082" s="2" t="s">
        <v>143</v>
      </c>
      <c r="F8082" s="2" t="s">
        <v>8236</v>
      </c>
      <c r="G8082" s="2" t="s">
        <v>10002</v>
      </c>
      <c r="H8082">
        <v>20608430637</v>
      </c>
      <c r="I8082" t="str">
        <f>INDEX([1]BCLIENTES!B:B,MATCH(Tabla5[[#This Row],[RUC]],[1]BCLIENTES!A:A,0))</f>
        <v xml:space="preserve"> DISTRIBUCIONES E IMPORTACIONES GRUPO MARTOLI S.R.L.</v>
      </c>
      <c r="J8082" t="e">
        <f>INDEX([1]!Tabla1[DISTRITO],MATCH(Tabla5[[#This Row],[RUC]],[1]!Tabla1[RUC],0))</f>
        <v>#REF!</v>
      </c>
      <c r="K8082" t="str">
        <f>INDEX([1]BCLIENTES!H:H,MATCH(Tabla5[[#This Row],[RUC]],[1]BCLIENTES!A:A,0))</f>
        <v xml:space="preserve"> SAN ROMAN 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tr">
        <f>TEXT(Tabla5[[#This Row],[FECHA]],"MMM")</f>
        <v>May</v>
      </c>
      <c r="D8083" s="1" t="str">
        <f>TEXT(Tabla5[[#This Row],[FECHA]],"YYY")</f>
        <v>2025</v>
      </c>
      <c r="E8083" s="2" t="s">
        <v>143</v>
      </c>
      <c r="F8083" s="2" t="s">
        <v>8237</v>
      </c>
      <c r="G8083" s="2" t="s">
        <v>10006</v>
      </c>
      <c r="H8083">
        <v>20434822468</v>
      </c>
      <c r="I8083" t="str">
        <f>INDEX([1]BCLIENTES!B:B,MATCH(Tabla5[[#This Row],[RUC]],[1]BCLIENTES!A:A,0))</f>
        <v xml:space="preserve"> I ALTAGRACIA PERU S.A.C.</v>
      </c>
      <c r="J8083" t="e">
        <f>INDEX([1]!Tabla1[DISTRITO],MATCH(Tabla5[[#This Row],[RUC]],[1]!Tabla1[RUC],0))</f>
        <v>#REF!</v>
      </c>
      <c r="K8083" t="str">
        <f>INDEX([1]BCLIENTES!H:H,MATCH(Tabla5[[#This Row],[RUC]],[1]BCLIENTES!A:A,0))</f>
        <v xml:space="preserve"> AREQUIPA 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tr">
        <f>TEXT(Tabla5[[#This Row],[FECHA]],"MMM")</f>
        <v>May</v>
      </c>
      <c r="D8084" s="1" t="str">
        <f>TEXT(Tabla5[[#This Row],[FECHA]],"YYY")</f>
        <v>2025</v>
      </c>
      <c r="E8084" s="2" t="s">
        <v>143</v>
      </c>
      <c r="F8084" s="2" t="s">
        <v>8238</v>
      </c>
      <c r="G8084" s="2" t="s">
        <v>10002</v>
      </c>
      <c r="H8084">
        <v>20539539214</v>
      </c>
      <c r="I8084" t="str">
        <f>INDEX([1]BCLIENTES!B:B,MATCH(Tabla5[[#This Row],[RUC]],[1]BCLIENTES!A:A,0))</f>
        <v xml:space="preserve"> COMERCIAL IMFESUR E.I.R.L.</v>
      </c>
      <c r="J8084" t="e">
        <f>INDEX([1]!Tabla1[DISTRITO],MATCH(Tabla5[[#This Row],[RUC]],[1]!Tabla1[RUC],0))</f>
        <v>#REF!</v>
      </c>
      <c r="K8084" t="str">
        <f>INDEX([1]BCLIENTES!H:H,MATCH(Tabla5[[#This Row],[RUC]],[1]BCLIENTES!A:A,0))</f>
        <v xml:space="preserve"> AREQUIPA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tr">
        <f>TEXT(Tabla5[[#This Row],[FECHA]],"MMM")</f>
        <v>May</v>
      </c>
      <c r="D8085" s="1" t="str">
        <f>TEXT(Tabla5[[#This Row],[FECHA]],"YYY")</f>
        <v>2025</v>
      </c>
      <c r="E8085" s="2" t="s">
        <v>143</v>
      </c>
      <c r="F8085" s="2" t="s">
        <v>8239</v>
      </c>
      <c r="G8085" s="2" t="s">
        <v>10003</v>
      </c>
      <c r="H8085">
        <v>20604916772</v>
      </c>
      <c r="I8085" t="str">
        <f>INDEX([1]BCLIENTES!B:B,MATCH(Tabla5[[#This Row],[RUC]],[1]BCLIENTES!A:A,0))</f>
        <v xml:space="preserve"> ABA COMPANY SOCIEDAD ANONIMA CERRADA - ABA COMPANY S.A.C.</v>
      </c>
      <c r="J8085" t="e">
        <f>INDEX([1]!Tabla1[DISTRITO],MATCH(Tabla5[[#This Row],[RUC]],[1]!Tabla1[RUC],0))</f>
        <v>#REF!</v>
      </c>
      <c r="K8085" t="str">
        <f>INDEX([1]BCLIENTES!H:H,MATCH(Tabla5[[#This Row],[RUC]],[1]BCLIENTES!A:A,0))</f>
        <v xml:space="preserve"> TRUJILLO 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tr">
        <f>TEXT(Tabla5[[#This Row],[FECHA]],"MMM")</f>
        <v>May</v>
      </c>
      <c r="D8086" s="1" t="str">
        <f>TEXT(Tabla5[[#This Row],[FECHA]],"YYY")</f>
        <v>2025</v>
      </c>
      <c r="E8086" s="2" t="s">
        <v>143</v>
      </c>
      <c r="F8086" s="2" t="s">
        <v>8240</v>
      </c>
      <c r="G8086" s="2" t="s">
        <v>10003</v>
      </c>
      <c r="H8086">
        <v>20604916772</v>
      </c>
      <c r="I8086" t="str">
        <f>INDEX([1]BCLIENTES!B:B,MATCH(Tabla5[[#This Row],[RUC]],[1]BCLIENTES!A:A,0))</f>
        <v xml:space="preserve"> ABA COMPANY SOCIEDAD ANONIMA CERRADA - ABA COMPANY S.A.C.</v>
      </c>
      <c r="J8086" t="e">
        <f>INDEX([1]!Tabla1[DISTRITO],MATCH(Tabla5[[#This Row],[RUC]],[1]!Tabla1[RUC],0))</f>
        <v>#REF!</v>
      </c>
      <c r="K8086" t="str">
        <f>INDEX([1]BCLIENTES!H:H,MATCH(Tabla5[[#This Row],[RUC]],[1]BCLIENTES!A:A,0))</f>
        <v xml:space="preserve"> TRUJILLO 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tr">
        <f>TEXT(Tabla5[[#This Row],[FECHA]],"MMM")</f>
        <v>May</v>
      </c>
      <c r="D8087" s="1" t="str">
        <f>TEXT(Tabla5[[#This Row],[FECHA]],"YYY")</f>
        <v>2025</v>
      </c>
      <c r="E8087" s="2" t="s">
        <v>143</v>
      </c>
      <c r="F8087" s="2" t="s">
        <v>8241</v>
      </c>
      <c r="G8087" s="2" t="s">
        <v>10003</v>
      </c>
      <c r="H8087">
        <v>20604916772</v>
      </c>
      <c r="I8087" t="str">
        <f>INDEX([1]BCLIENTES!B:B,MATCH(Tabla5[[#This Row],[RUC]],[1]BCLIENTES!A:A,0))</f>
        <v xml:space="preserve"> ABA COMPANY SOCIEDAD ANONIMA CERRADA - ABA COMPANY S.A.C.</v>
      </c>
      <c r="J8087" t="e">
        <f>INDEX([1]!Tabla1[DISTRITO],MATCH(Tabla5[[#This Row],[RUC]],[1]!Tabla1[RUC],0))</f>
        <v>#REF!</v>
      </c>
      <c r="K8087" t="str">
        <f>INDEX([1]BCLIENTES!H:H,MATCH(Tabla5[[#This Row],[RUC]],[1]BCLIENTES!A:A,0))</f>
        <v xml:space="preserve"> TRUJILLO 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tr">
        <f>TEXT(Tabla5[[#This Row],[FECHA]],"MMM")</f>
        <v>May</v>
      </c>
      <c r="D8088" s="1" t="str">
        <f>TEXT(Tabla5[[#This Row],[FECHA]],"YYY")</f>
        <v>2025</v>
      </c>
      <c r="E8088" s="2" t="s">
        <v>143</v>
      </c>
      <c r="F8088" s="2" t="s">
        <v>8242</v>
      </c>
      <c r="G8088" s="2" t="s">
        <v>9999</v>
      </c>
      <c r="H8088">
        <v>20452669405</v>
      </c>
      <c r="I8088" t="str">
        <f>INDEX([1]BCLIENTES!B:B,MATCH(Tabla5[[#This Row],[RUC]],[1]BCLIENTES!A:A,0))</f>
        <v xml:space="preserve"> SIE FERROSA  S.A.C.</v>
      </c>
      <c r="J8088" t="e">
        <f>INDEX([1]!Tabla1[DISTRITO],MATCH(Tabla5[[#This Row],[RUC]],[1]!Tabla1[RUC],0))</f>
        <v>#REF!</v>
      </c>
      <c r="K8088" t="str">
        <f>INDEX([1]BCLIENTES!H:H,MATCH(Tabla5[[#This Row],[RUC]],[1]BCLIENTES!A:A,0))</f>
        <v xml:space="preserve"> HUAMANGA 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tr">
        <f>TEXT(Tabla5[[#This Row],[FECHA]],"MMM")</f>
        <v>May</v>
      </c>
      <c r="D8089" s="1" t="str">
        <f>TEXT(Tabla5[[#This Row],[FECHA]],"YYY")</f>
        <v>2025</v>
      </c>
      <c r="E8089" s="2" t="s">
        <v>143</v>
      </c>
      <c r="F8089" s="2" t="s">
        <v>8243</v>
      </c>
      <c r="G8089" s="2" t="s">
        <v>10002</v>
      </c>
      <c r="H8089">
        <v>10013154207</v>
      </c>
      <c r="I8089" t="str">
        <f>INDEX([1]BCLIENTES!B:B,MATCH(Tabla5[[#This Row],[RUC]],[1]BCLIENTES!A:A,0))</f>
        <v>LUQUE ALLCA GERMAN LUCIANO</v>
      </c>
      <c r="J8089" t="e">
        <f>INDEX([1]!Tabla1[DISTRITO],MATCH(Tabla5[[#This Row],[RUC]],[1]!Tabla1[RUC],0))</f>
        <v>#REF!</v>
      </c>
      <c r="K8089" t="str">
        <f>INDEX([1]BCLIENTES!H:H,MATCH(Tabla5[[#This Row],[RUC]],[1]BCLIENTES!A:A,0))</f>
        <v>PUNO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tr">
        <f>TEXT(Tabla5[[#This Row],[FECHA]],"MMM")</f>
        <v>May</v>
      </c>
      <c r="D8090" s="1" t="str">
        <f>TEXT(Tabla5[[#This Row],[FECHA]],"YYY")</f>
        <v>2025</v>
      </c>
      <c r="E8090" s="2" t="s">
        <v>143</v>
      </c>
      <c r="F8090" s="2" t="s">
        <v>8244</v>
      </c>
      <c r="G8090" s="2" t="s">
        <v>10006</v>
      </c>
      <c r="H8090">
        <v>20434822468</v>
      </c>
      <c r="I8090" t="str">
        <f>INDEX([1]BCLIENTES!B:B,MATCH(Tabla5[[#This Row],[RUC]],[1]BCLIENTES!A:A,0))</f>
        <v xml:space="preserve"> I ALTAGRACIA PERU S.A.C.</v>
      </c>
      <c r="J8090" t="e">
        <f>INDEX([1]!Tabla1[DISTRITO],MATCH(Tabla5[[#This Row],[RUC]],[1]!Tabla1[RUC],0))</f>
        <v>#REF!</v>
      </c>
      <c r="K8090" t="str">
        <f>INDEX([1]BCLIENTES!H:H,MATCH(Tabla5[[#This Row],[RUC]],[1]BCLIENTES!A:A,0))</f>
        <v xml:space="preserve"> AREQUIPA 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tr">
        <f>TEXT(Tabla5[[#This Row],[FECHA]],"MMM")</f>
        <v>May</v>
      </c>
      <c r="D8091" s="1" t="str">
        <f>TEXT(Tabla5[[#This Row],[FECHA]],"YYY")</f>
        <v>2025</v>
      </c>
      <c r="E8091" s="2" t="s">
        <v>143</v>
      </c>
      <c r="F8091" s="2" t="s">
        <v>8245</v>
      </c>
      <c r="G8091" s="2" t="s">
        <v>10002</v>
      </c>
      <c r="H8091">
        <v>20609519020</v>
      </c>
      <c r="I8091" t="str">
        <f>INDEX([1]BCLIENTES!B:B,MATCH(Tabla5[[#This Row],[RUC]],[1]BCLIENTES!A:A,0))</f>
        <v xml:space="preserve"> R &amp; L CORPORACION INDUSTRIAL E.I.R.L.</v>
      </c>
      <c r="J8091" t="e">
        <f>INDEX([1]!Tabla1[DISTRITO],MATCH(Tabla5[[#This Row],[RUC]],[1]!Tabla1[RUC],0))</f>
        <v>#REF!</v>
      </c>
      <c r="K8091" t="str">
        <f>INDEX([1]BCLIENTES!H:H,MATCH(Tabla5[[#This Row],[RUC]],[1]BCLIENTES!A:A,0))</f>
        <v xml:space="preserve"> AREQUIPA 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tr">
        <f>TEXT(Tabla5[[#This Row],[FECHA]],"MMM")</f>
        <v>May</v>
      </c>
      <c r="D8092" s="1" t="str">
        <f>TEXT(Tabla5[[#This Row],[FECHA]],"YYY")</f>
        <v>2025</v>
      </c>
      <c r="E8092" s="2" t="s">
        <v>143</v>
      </c>
      <c r="F8092" s="2" t="s">
        <v>8246</v>
      </c>
      <c r="G8092" s="2" t="s">
        <v>10002</v>
      </c>
      <c r="H8092">
        <v>20601103142</v>
      </c>
      <c r="I8092" t="str">
        <f>INDEX([1]BCLIENTES!B:B,MATCH(Tabla5[[#This Row],[RUC]],[1]BCLIENTES!A:A,0))</f>
        <v xml:space="preserve"> R &amp; L VOLTA PERU SOCIEDAD ANONIMA CERRADA -  R &amp; L VOLTA PERU S.A.C.</v>
      </c>
      <c r="J8092" t="e">
        <f>INDEX([1]!Tabla1[DISTRITO],MATCH(Tabla5[[#This Row],[RUC]],[1]!Tabla1[RUC],0))</f>
        <v>#REF!</v>
      </c>
      <c r="K8092" t="str">
        <f>INDEX([1]BCLIENTES!H:H,MATCH(Tabla5[[#This Row],[RUC]],[1]BCLIENTES!A:A,0))</f>
        <v xml:space="preserve"> AREQUIPA 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tr">
        <f>TEXT(Tabla5[[#This Row],[FECHA]],"MMM")</f>
        <v>May</v>
      </c>
      <c r="D8093" s="1" t="str">
        <f>TEXT(Tabla5[[#This Row],[FECHA]],"YYY")</f>
        <v>2025</v>
      </c>
      <c r="E8093" s="2" t="s">
        <v>143</v>
      </c>
      <c r="F8093" s="2" t="s">
        <v>8247</v>
      </c>
      <c r="G8093" s="2" t="s">
        <v>9999</v>
      </c>
      <c r="H8093">
        <v>20486833557</v>
      </c>
      <c r="I8093" t="str">
        <f>INDEX([1]BCLIENTES!B:B,MATCH(Tabla5[[#This Row],[RUC]],[1]BCLIENTES!A:A,0))</f>
        <v xml:space="preserve"> PROMOTORES ELECTRICOS MILAGROS Y CESAR S.A.C.</v>
      </c>
      <c r="J8093" t="e">
        <f>INDEX([1]!Tabla1[DISTRITO],MATCH(Tabla5[[#This Row],[RUC]],[1]!Tabla1[RUC],0))</f>
        <v>#REF!</v>
      </c>
      <c r="K8093" t="str">
        <f>INDEX([1]BCLIENTES!H:H,MATCH(Tabla5[[#This Row],[RUC]],[1]BCLIENTES!A:A,0))</f>
        <v xml:space="preserve"> HUANCAYO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tr">
        <f>TEXT(Tabla5[[#This Row],[FECHA]],"MMM")</f>
        <v>May</v>
      </c>
      <c r="D8094" s="1" t="str">
        <f>TEXT(Tabla5[[#This Row],[FECHA]],"YYY")</f>
        <v>2025</v>
      </c>
      <c r="E8094" s="2" t="s">
        <v>143</v>
      </c>
      <c r="F8094" s="2" t="s">
        <v>8248</v>
      </c>
      <c r="G8094" s="2" t="s">
        <v>10002</v>
      </c>
      <c r="H8094">
        <v>15609289161</v>
      </c>
      <c r="I8094" t="str">
        <f>INDEX([1]BCLIENTES!B:B,MATCH(Tabla5[[#This Row],[RUC]],[1]BCLIENTES!A:A,0))</f>
        <v xml:space="preserve">LUCAS ORTIZ ANTONY JOSE                                               </v>
      </c>
      <c r="J8094" t="e">
        <f>INDEX([1]!Tabla1[DISTRITO],MATCH(Tabla5[[#This Row],[RUC]],[1]!Tabla1[RUC],0))</f>
        <v>#REF!</v>
      </c>
      <c r="K8094" t="str">
        <f>INDEX([1]BCLIENTES!H:H,MATCH(Tabla5[[#This Row],[RUC]],[1]BCLIENTES!A:A,0))</f>
        <v>AREQUIPA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tr">
        <f>TEXT(Tabla5[[#This Row],[FECHA]],"MMM")</f>
        <v>May</v>
      </c>
      <c r="D8095" s="1" t="str">
        <f>TEXT(Tabla5[[#This Row],[FECHA]],"YYY")</f>
        <v>2025</v>
      </c>
      <c r="E8095" s="2" t="s">
        <v>143</v>
      </c>
      <c r="F8095" s="2" t="s">
        <v>8249</v>
      </c>
      <c r="G8095" s="2" t="s">
        <v>10003</v>
      </c>
      <c r="H8095">
        <v>20601787700</v>
      </c>
      <c r="I8095" t="str">
        <f>INDEX([1]BCLIENTES!B:B,MATCH(Tabla5[[#This Row],[RUC]],[1]BCLIENTES!A:A,0))</f>
        <v xml:space="preserve"> IMPORTACIONES MIRALDI S.A.C.</v>
      </c>
      <c r="J8095" t="e">
        <f>INDEX([1]!Tabla1[DISTRITO],MATCH(Tabla5[[#This Row],[RUC]],[1]!Tabla1[RUC],0))</f>
        <v>#REF!</v>
      </c>
      <c r="K8095" t="str">
        <f>INDEX([1]BCLIENTES!H:H,MATCH(Tabla5[[#This Row],[RUC]],[1]BCLIENTES!A:A,0))</f>
        <v xml:space="preserve"> LIMA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tr">
        <f>TEXT(Tabla5[[#This Row],[FECHA]],"MMM")</f>
        <v>May</v>
      </c>
      <c r="D8096" s="1" t="str">
        <f>TEXT(Tabla5[[#This Row],[FECHA]],"YYY")</f>
        <v>2025</v>
      </c>
      <c r="E8096" s="2" t="s">
        <v>143</v>
      </c>
      <c r="F8096" s="2" t="s">
        <v>8250</v>
      </c>
      <c r="G8096" s="2" t="s">
        <v>10003</v>
      </c>
      <c r="H8096">
        <v>20601787700</v>
      </c>
      <c r="I8096" t="str">
        <f>INDEX([1]BCLIENTES!B:B,MATCH(Tabla5[[#This Row],[RUC]],[1]BCLIENTES!A:A,0))</f>
        <v xml:space="preserve"> IMPORTACIONES MIRALDI S.A.C.</v>
      </c>
      <c r="J8096" t="e">
        <f>INDEX([1]!Tabla1[DISTRITO],MATCH(Tabla5[[#This Row],[RUC]],[1]!Tabla1[RUC],0))</f>
        <v>#REF!</v>
      </c>
      <c r="K8096" t="str">
        <f>INDEX([1]BCLIENTES!H:H,MATCH(Tabla5[[#This Row],[RUC]],[1]BCLIENTES!A:A,0))</f>
        <v xml:space="preserve"> LIMA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tr">
        <f>TEXT(Tabla5[[#This Row],[FECHA]],"MMM")</f>
        <v>May</v>
      </c>
      <c r="D8097" s="1" t="str">
        <f>TEXT(Tabla5[[#This Row],[FECHA]],"YYY")</f>
        <v>2025</v>
      </c>
      <c r="E8097" s="2" t="s">
        <v>143</v>
      </c>
      <c r="F8097" s="2" t="s">
        <v>8251</v>
      </c>
      <c r="G8097" s="2" t="s">
        <v>10004</v>
      </c>
      <c r="H8097">
        <v>20612702382</v>
      </c>
      <c r="I8097" t="str">
        <f>INDEX([1]BCLIENTES!B:B,MATCH(Tabla5[[#This Row],[RUC]],[1]BCLIENTES!A:A,0))</f>
        <v xml:space="preserve"> INVERSIONES ELECTRIC D'MILUX S.A.C.</v>
      </c>
      <c r="J8097" t="e">
        <f>INDEX([1]!Tabla1[DISTRITO],MATCH(Tabla5[[#This Row],[RUC]],[1]!Tabla1[RUC],0))</f>
        <v>#REF!</v>
      </c>
      <c r="K8097" t="str">
        <f>INDEX([1]BCLIENTES!H:H,MATCH(Tabla5[[#This Row],[RUC]],[1]BCLIENTES!A:A,0))</f>
        <v xml:space="preserve"> TRUJILLO 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tr">
        <f>TEXT(Tabla5[[#This Row],[FECHA]],"MMM")</f>
        <v>May</v>
      </c>
      <c r="D8098" s="1" t="str">
        <f>TEXT(Tabla5[[#This Row],[FECHA]],"YYY")</f>
        <v>2025</v>
      </c>
      <c r="E8098" s="2" t="s">
        <v>143</v>
      </c>
      <c r="F8098" s="2" t="s">
        <v>8252</v>
      </c>
      <c r="G8098" s="2" t="s">
        <v>10002</v>
      </c>
      <c r="H8098">
        <v>10431742069</v>
      </c>
      <c r="I8098" t="str">
        <f>INDEX([1]BCLIENTES!B:B,MATCH(Tabla5[[#This Row],[RUC]],[1]BCLIENTES!A:A,0))</f>
        <v xml:space="preserve"> CONSA HUAYTAPUMA AGUSTIN</v>
      </c>
      <c r="J8098" t="e">
        <f>INDEX([1]!Tabla1[DISTRITO],MATCH(Tabla5[[#This Row],[RUC]],[1]!Tabla1[RUC],0))</f>
        <v>#REF!</v>
      </c>
      <c r="K8098" t="str">
        <f>INDEX([1]BCLIENTES!H:H,MATCH(Tabla5[[#This Row],[RUC]],[1]BCLIENTES!A:A,0))</f>
        <v xml:space="preserve"> AREQUIPA 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tr">
        <f>TEXT(Tabla5[[#This Row],[FECHA]],"MMM")</f>
        <v>May</v>
      </c>
      <c r="D8099" s="1" t="str">
        <f>TEXT(Tabla5[[#This Row],[FECHA]],"YYY")</f>
        <v>2025</v>
      </c>
      <c r="E8099" s="2" t="s">
        <v>143</v>
      </c>
      <c r="F8099" s="2" t="s">
        <v>8253</v>
      </c>
      <c r="G8099" s="2" t="s">
        <v>10006</v>
      </c>
      <c r="H8099">
        <v>20603085290</v>
      </c>
      <c r="I8099" t="str">
        <f>INDEX([1]BCLIENTES!B:B,MATCH(Tabla5[[#This Row],[RUC]],[1]BCLIENTES!A:A,0))</f>
        <v xml:space="preserve"> SUMINISTROS Y SERVICIOS ELECTRICOS SELVA S.R.L.</v>
      </c>
      <c r="J8099" t="e">
        <f>INDEX([1]!Tabla1[DISTRITO],MATCH(Tabla5[[#This Row],[RUC]],[1]!Tabla1[RUC],0))</f>
        <v>#REF!</v>
      </c>
      <c r="K8099" t="str">
        <f>INDEX([1]BCLIENTES!H:H,MATCH(Tabla5[[#This Row],[RUC]],[1]BCLIENTES!A:A,0))</f>
        <v xml:space="preserve"> MAYNAS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tr">
        <f>TEXT(Tabla5[[#This Row],[FECHA]],"MMM")</f>
        <v>May</v>
      </c>
      <c r="D8100" s="1" t="str">
        <f>TEXT(Tabla5[[#This Row],[FECHA]],"YYY")</f>
        <v>2025</v>
      </c>
      <c r="E8100" s="2" t="s">
        <v>143</v>
      </c>
      <c r="F8100" s="2" t="s">
        <v>8254</v>
      </c>
      <c r="G8100" s="2" t="s">
        <v>10004</v>
      </c>
      <c r="H8100">
        <v>20539120361</v>
      </c>
      <c r="I8100" t="str">
        <f>INDEX([1]BCLIENTES!B:B,MATCH(Tabla5[[#This Row],[RUC]],[1]BCLIENTES!A:A,0))</f>
        <v xml:space="preserve"> F&amp;M FERRETERIA EIRL</v>
      </c>
      <c r="J8100" t="e">
        <f>INDEX([1]!Tabla1[DISTRITO],MATCH(Tabla5[[#This Row],[RUC]],[1]!Tabla1[RUC],0))</f>
        <v>#REF!</v>
      </c>
      <c r="K8100" t="str">
        <f>INDEX([1]BCLIENTES!H:H,MATCH(Tabla5[[#This Row],[RUC]],[1]BCLIENTES!A:A,0))</f>
        <v xml:space="preserve"> CHICLAYO 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tr">
        <f>TEXT(Tabla5[[#This Row],[FECHA]],"MMM")</f>
        <v>May</v>
      </c>
      <c r="D8101" s="1" t="str">
        <f>TEXT(Tabla5[[#This Row],[FECHA]],"YYY")</f>
        <v>2025</v>
      </c>
      <c r="E8101" s="2" t="s">
        <v>143</v>
      </c>
      <c r="F8101" s="2" t="s">
        <v>8255</v>
      </c>
      <c r="G8101" s="2" t="s">
        <v>10004</v>
      </c>
      <c r="H8101">
        <v>10026120026</v>
      </c>
      <c r="I8101" t="str">
        <f>INDEX([1]BCLIENTES!B:B,MATCH(Tabla5[[#This Row],[RUC]],[1]BCLIENTES!A:A,0))</f>
        <v xml:space="preserve"> BURGOS SAAVEDRA FRANCISCO JAVIER</v>
      </c>
      <c r="J8101" t="e">
        <f>INDEX([1]!Tabla1[DISTRITO],MATCH(Tabla5[[#This Row],[RUC]],[1]!Tabla1[RUC],0))</f>
        <v>#REF!</v>
      </c>
      <c r="K8101" t="str">
        <f>INDEX([1]BCLIENTES!H:H,MATCH(Tabla5[[#This Row],[RUC]],[1]BCLIENTES!A:A,0))</f>
        <v xml:space="preserve"> PIURA 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tr">
        <f>TEXT(Tabla5[[#This Row],[FECHA]],"MMM")</f>
        <v>May</v>
      </c>
      <c r="D8102" s="1" t="str">
        <f>TEXT(Tabla5[[#This Row],[FECHA]],"YYY")</f>
        <v>2025</v>
      </c>
      <c r="E8102" s="2" t="s">
        <v>143</v>
      </c>
      <c r="F8102" s="2" t="s">
        <v>8256</v>
      </c>
      <c r="G8102" s="2" t="s">
        <v>10004</v>
      </c>
      <c r="H8102">
        <v>10472678561</v>
      </c>
      <c r="I8102" t="str">
        <f>INDEX([1]BCLIENTES!B:B,MATCH(Tabla5[[#This Row],[RUC]],[1]BCLIENTES!A:A,0))</f>
        <v xml:space="preserve"> HERRERA BENAVIDES HEINER BRAYAN</v>
      </c>
      <c r="J8102" t="e">
        <f>INDEX([1]!Tabla1[DISTRITO],MATCH(Tabla5[[#This Row],[RUC]],[1]!Tabla1[RUC],0))</f>
        <v>#REF!</v>
      </c>
      <c r="K8102" t="str">
        <f>INDEX([1]BCLIENTES!H:H,MATCH(Tabla5[[#This Row],[RUC]],[1]BCLIENTES!A:A,0))</f>
        <v xml:space="preserve"> CHICLAYO 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tr">
        <f>TEXT(Tabla5[[#This Row],[FECHA]],"MMM")</f>
        <v>May</v>
      </c>
      <c r="D8103" s="1" t="str">
        <f>TEXT(Tabla5[[#This Row],[FECHA]],"YYY")</f>
        <v>2025</v>
      </c>
      <c r="E8103" s="2" t="s">
        <v>143</v>
      </c>
      <c r="F8103" s="2" t="s">
        <v>8257</v>
      </c>
      <c r="G8103" s="2" t="s">
        <v>10004</v>
      </c>
      <c r="H8103">
        <v>20480172150</v>
      </c>
      <c r="I8103" t="str">
        <f>INDEX([1]BCLIENTES!B:B,MATCH(Tabla5[[#This Row],[RUC]],[1]BCLIENTES!A:A,0))</f>
        <v xml:space="preserve"> LOPEZ Y CIA S.A.C.</v>
      </c>
      <c r="J8103" t="e">
        <f>INDEX([1]!Tabla1[DISTRITO],MATCH(Tabla5[[#This Row],[RUC]],[1]!Tabla1[RUC],0))</f>
        <v>#REF!</v>
      </c>
      <c r="K8103" t="str">
        <f>INDEX([1]BCLIENTES!H:H,MATCH(Tabla5[[#This Row],[RUC]],[1]BCLIENTES!A:A,0))</f>
        <v xml:space="preserve"> LIMA 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tr">
        <f>TEXT(Tabla5[[#This Row],[FECHA]],"MMM")</f>
        <v>May</v>
      </c>
      <c r="D8104" s="1" t="str">
        <f>TEXT(Tabla5[[#This Row],[FECHA]],"YYY")</f>
        <v>2025</v>
      </c>
      <c r="E8104" s="2" t="s">
        <v>143</v>
      </c>
      <c r="F8104" s="2" t="s">
        <v>8258</v>
      </c>
      <c r="G8104" s="2" t="s">
        <v>10006</v>
      </c>
      <c r="H8104">
        <v>10249942028</v>
      </c>
      <c r="I8104" t="str">
        <f>INDEX([1]BCLIENTES!B:B,MATCH(Tabla5[[#This Row],[RUC]],[1]BCLIENTES!A:A,0))</f>
        <v>MADERA CASTILLO AMERICO</v>
      </c>
      <c r="J8104" t="e">
        <f>INDEX([1]!Tabla1[DISTRITO],MATCH(Tabla5[[#This Row],[RUC]],[1]!Tabla1[RUC],0))</f>
        <v>#REF!</v>
      </c>
      <c r="K8104" t="str">
        <f>INDEX([1]BCLIENTES!H:H,MATCH(Tabla5[[#This Row],[RUC]],[1]BCLIENTES!A:A,0))</f>
        <v>CUSCO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tr">
        <f>TEXT(Tabla5[[#This Row],[FECHA]],"MMM")</f>
        <v>May</v>
      </c>
      <c r="D8105" s="1" t="str">
        <f>TEXT(Tabla5[[#This Row],[FECHA]],"YYY")</f>
        <v>2025</v>
      </c>
      <c r="E8105" s="2" t="s">
        <v>143</v>
      </c>
      <c r="F8105" s="2" t="s">
        <v>8259</v>
      </c>
      <c r="G8105" s="2" t="s">
        <v>9999</v>
      </c>
      <c r="H8105">
        <v>20601400775</v>
      </c>
      <c r="I8105" t="str">
        <f>INDEX([1]BCLIENTES!B:B,MATCH(Tabla5[[#This Row],[RUC]],[1]BCLIENTES!A:A,0))</f>
        <v xml:space="preserve"> INVERSIONES GYS SAGITARIO EMPRESA INDIVIDUAL DE RESPONSABILIDAD LIMITADA</v>
      </c>
      <c r="J8105" t="e">
        <f>INDEX([1]!Tabla1[DISTRITO],MATCH(Tabla5[[#This Row],[RUC]],[1]!Tabla1[RUC],0))</f>
        <v>#REF!</v>
      </c>
      <c r="K8105" t="str">
        <f>INDEX([1]BCLIENTES!H:H,MATCH(Tabla5[[#This Row],[RUC]],[1]BCLIENTES!A:A,0))</f>
        <v xml:space="preserve"> HUANUCO 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tr">
        <f>TEXT(Tabla5[[#This Row],[FECHA]],"MMM")</f>
        <v>May</v>
      </c>
      <c r="D8106" s="1" t="str">
        <f>TEXT(Tabla5[[#This Row],[FECHA]],"YYY")</f>
        <v>2025</v>
      </c>
      <c r="E8106" s="2" t="s">
        <v>143</v>
      </c>
      <c r="F8106" s="2" t="s">
        <v>8260</v>
      </c>
      <c r="G8106" s="2" t="s">
        <v>10002</v>
      </c>
      <c r="H8106">
        <v>20609222418</v>
      </c>
      <c r="I8106" t="str">
        <f>INDEX([1]BCLIENTES!B:B,MATCH(Tabla5[[#This Row],[RUC]],[1]BCLIENTES!A:A,0))</f>
        <v>KF ELECTRIC E.I.R.L.</v>
      </c>
      <c r="J8106" t="e">
        <f>INDEX([1]!Tabla1[DISTRITO],MATCH(Tabla5[[#This Row],[RUC]],[1]!Tabla1[RUC],0))</f>
        <v>#REF!</v>
      </c>
      <c r="K8106" t="str">
        <f>INDEX([1]BCLIENTES!H:H,MATCH(Tabla5[[#This Row],[RUC]],[1]BCLIENTES!A:A,0))</f>
        <v>AREQUIPA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tr">
        <f>TEXT(Tabla5[[#This Row],[FECHA]],"MMM")</f>
        <v>May</v>
      </c>
      <c r="D8107" s="1" t="str">
        <f>TEXT(Tabla5[[#This Row],[FECHA]],"YYY")</f>
        <v>2025</v>
      </c>
      <c r="E8107" s="2" t="s">
        <v>143</v>
      </c>
      <c r="F8107" s="2" t="s">
        <v>8261</v>
      </c>
      <c r="G8107" s="2" t="s">
        <v>10004</v>
      </c>
      <c r="H8107">
        <v>20602740022</v>
      </c>
      <c r="I8107" t="str">
        <f>INDEX([1]BCLIENTES!B:B,MATCH(Tabla5[[#This Row],[RUC]],[1]BCLIENTES!A:A,0))</f>
        <v xml:space="preserve"> GRUPO HERRERA IMPORTACIONES S.A.C.</v>
      </c>
      <c r="J8107" t="e">
        <f>INDEX([1]!Tabla1[DISTRITO],MATCH(Tabla5[[#This Row],[RUC]],[1]!Tabla1[RUC],0))</f>
        <v>#REF!</v>
      </c>
      <c r="K8107" t="str">
        <f>INDEX([1]BCLIENTES!H:H,MATCH(Tabla5[[#This Row],[RUC]],[1]BCLIENTES!A:A,0))</f>
        <v xml:space="preserve"> CHICLAYO 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tr">
        <f>TEXT(Tabla5[[#This Row],[FECHA]],"MMM")</f>
        <v>May</v>
      </c>
      <c r="D8108" s="1" t="str">
        <f>TEXT(Tabla5[[#This Row],[FECHA]],"YYY")</f>
        <v>2025</v>
      </c>
      <c r="E8108" s="2" t="s">
        <v>143</v>
      </c>
      <c r="F8108" s="2" t="s">
        <v>8262</v>
      </c>
      <c r="G8108" s="2" t="s">
        <v>10004</v>
      </c>
      <c r="H8108">
        <v>10418256261</v>
      </c>
      <c r="I8108" t="str">
        <f>INDEX([1]BCLIENTES!B:B,MATCH(Tabla5[[#This Row],[RUC]],[1]BCLIENTES!A:A,0))</f>
        <v xml:space="preserve"> FLORES FERNANDEZ VICTOR</v>
      </c>
      <c r="J8108" t="e">
        <f>INDEX([1]!Tabla1[DISTRITO],MATCH(Tabla5[[#This Row],[RUC]],[1]!Tabla1[RUC],0))</f>
        <v>#REF!</v>
      </c>
      <c r="K8108" t="str">
        <f>INDEX([1]BCLIENTES!H:H,MATCH(Tabla5[[#This Row],[RUC]],[1]BCLIENTES!A:A,0))</f>
        <v xml:space="preserve"> CHICLAYO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tr">
        <f>TEXT(Tabla5[[#This Row],[FECHA]],"MMM")</f>
        <v>May</v>
      </c>
      <c r="D8109" s="1" t="str">
        <f>TEXT(Tabla5[[#This Row],[FECHA]],"YYY")</f>
        <v>2025</v>
      </c>
      <c r="E8109" s="2" t="s">
        <v>143</v>
      </c>
      <c r="F8109" s="2" t="s">
        <v>8263</v>
      </c>
      <c r="G8109" s="2" t="s">
        <v>10004</v>
      </c>
      <c r="H8109">
        <v>20480172150</v>
      </c>
      <c r="I8109" t="str">
        <f>INDEX([1]BCLIENTES!B:B,MATCH(Tabla5[[#This Row],[RUC]],[1]BCLIENTES!A:A,0))</f>
        <v xml:space="preserve"> LOPEZ Y CIA S.A.C.</v>
      </c>
      <c r="J8109" t="e">
        <f>INDEX([1]!Tabla1[DISTRITO],MATCH(Tabla5[[#This Row],[RUC]],[1]!Tabla1[RUC],0))</f>
        <v>#REF!</v>
      </c>
      <c r="K8109" t="str">
        <f>INDEX([1]BCLIENTES!H:H,MATCH(Tabla5[[#This Row],[RUC]],[1]BCLIENTES!A:A,0))</f>
        <v xml:space="preserve"> LIMA 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tr">
        <f>TEXT(Tabla5[[#This Row],[FECHA]],"MMM")</f>
        <v>May</v>
      </c>
      <c r="D8110" s="1" t="str">
        <f>TEXT(Tabla5[[#This Row],[FECHA]],"YYY")</f>
        <v>2025</v>
      </c>
      <c r="E8110" s="2" t="s">
        <v>143</v>
      </c>
      <c r="F8110" s="2" t="s">
        <v>8264</v>
      </c>
      <c r="G8110" s="2" t="s">
        <v>10004</v>
      </c>
      <c r="H8110">
        <v>20480172150</v>
      </c>
      <c r="I8110" t="str">
        <f>INDEX([1]BCLIENTES!B:B,MATCH(Tabla5[[#This Row],[RUC]],[1]BCLIENTES!A:A,0))</f>
        <v xml:space="preserve"> LOPEZ Y CIA S.A.C.</v>
      </c>
      <c r="J8110" t="e">
        <f>INDEX([1]!Tabla1[DISTRITO],MATCH(Tabla5[[#This Row],[RUC]],[1]!Tabla1[RUC],0))</f>
        <v>#REF!</v>
      </c>
      <c r="K8110" t="str">
        <f>INDEX([1]BCLIENTES!H:H,MATCH(Tabla5[[#This Row],[RUC]],[1]BCLIENTES!A:A,0))</f>
        <v xml:space="preserve"> LIMA 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tr">
        <f>TEXT(Tabla5[[#This Row],[FECHA]],"MMM")</f>
        <v>May</v>
      </c>
      <c r="D8111" s="1" t="str">
        <f>TEXT(Tabla5[[#This Row],[FECHA]],"YYY")</f>
        <v>2025</v>
      </c>
      <c r="E8111" s="2" t="s">
        <v>143</v>
      </c>
      <c r="F8111" s="2" t="s">
        <v>8265</v>
      </c>
      <c r="G8111" s="2" t="s">
        <v>10002</v>
      </c>
      <c r="H8111">
        <v>20601467845</v>
      </c>
      <c r="I8111" t="str">
        <f>INDEX([1]BCLIENTES!B:B,MATCH(Tabla5[[#This Row],[RUC]],[1]BCLIENTES!A:A,0))</f>
        <v xml:space="preserve"> CORPORACION MIRANDA NUÑEZ E.I.R.L.</v>
      </c>
      <c r="J8111" t="e">
        <f>INDEX([1]!Tabla1[DISTRITO],MATCH(Tabla5[[#This Row],[RUC]],[1]!Tabla1[RUC],0))</f>
        <v>#REF!</v>
      </c>
      <c r="K8111" t="str">
        <f>INDEX([1]BCLIENTES!H:H,MATCH(Tabla5[[#This Row],[RUC]],[1]BCLIENTES!A:A,0))</f>
        <v xml:space="preserve"> AREQUIPA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tr">
        <f>TEXT(Tabla5[[#This Row],[FECHA]],"MMM")</f>
        <v>May</v>
      </c>
      <c r="D8112" s="1" t="str">
        <f>TEXT(Tabla5[[#This Row],[FECHA]],"YYY")</f>
        <v>2025</v>
      </c>
      <c r="E8112" s="2" t="s">
        <v>143</v>
      </c>
      <c r="F8112" s="2" t="s">
        <v>8266</v>
      </c>
      <c r="G8112" s="2" t="s">
        <v>10004</v>
      </c>
      <c r="H8112">
        <v>20602853803</v>
      </c>
      <c r="I8112" t="str">
        <f>INDEX([1]BCLIENTES!B:B,MATCH(Tabla5[[#This Row],[RUC]],[1]BCLIENTES!A:A,0))</f>
        <v xml:space="preserve"> INVERSIONES D'LILY E.I.R.L.</v>
      </c>
      <c r="J8112" t="e">
        <f>INDEX([1]!Tabla1[DISTRITO],MATCH(Tabla5[[#This Row],[RUC]],[1]!Tabla1[RUC],0))</f>
        <v>#REF!</v>
      </c>
      <c r="K8112" t="str">
        <f>INDEX([1]BCLIENTES!H:H,MATCH(Tabla5[[#This Row],[RUC]],[1]BCLIENTES!A:A,0))</f>
        <v xml:space="preserve"> CHICLAYO 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tr">
        <f>TEXT(Tabla5[[#This Row],[FECHA]],"MMM")</f>
        <v>May</v>
      </c>
      <c r="D8113" s="1" t="str">
        <f>TEXT(Tabla5[[#This Row],[FECHA]],"YYY")</f>
        <v>2025</v>
      </c>
      <c r="E8113" s="2" t="s">
        <v>143</v>
      </c>
      <c r="F8113" s="2" t="s">
        <v>8267</v>
      </c>
      <c r="G8113" s="2" t="s">
        <v>10004</v>
      </c>
      <c r="H8113">
        <v>20602853803</v>
      </c>
      <c r="I8113" t="str">
        <f>INDEX([1]BCLIENTES!B:B,MATCH(Tabla5[[#This Row],[RUC]],[1]BCLIENTES!A:A,0))</f>
        <v xml:space="preserve"> INVERSIONES D'LILY E.I.R.L.</v>
      </c>
      <c r="J8113" t="e">
        <f>INDEX([1]!Tabla1[DISTRITO],MATCH(Tabla5[[#This Row],[RUC]],[1]!Tabla1[RUC],0))</f>
        <v>#REF!</v>
      </c>
      <c r="K8113" t="str">
        <f>INDEX([1]BCLIENTES!H:H,MATCH(Tabla5[[#This Row],[RUC]],[1]BCLIENTES!A:A,0))</f>
        <v xml:space="preserve"> CHICLAYO 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tr">
        <f>TEXT(Tabla5[[#This Row],[FECHA]],"MMM")</f>
        <v>May</v>
      </c>
      <c r="D8114" s="1" t="str">
        <f>TEXT(Tabla5[[#This Row],[FECHA]],"YYY")</f>
        <v>2025</v>
      </c>
      <c r="E8114" s="2" t="s">
        <v>143</v>
      </c>
      <c r="F8114" s="2" t="s">
        <v>8268</v>
      </c>
      <c r="G8114" s="2" t="s">
        <v>10004</v>
      </c>
      <c r="H8114">
        <v>20482244743</v>
      </c>
      <c r="I8114" t="str">
        <f>INDEX([1]BCLIENTES!B:B,MATCH(Tabla5[[#This Row],[RUC]],[1]BCLIENTES!A:A,0))</f>
        <v xml:space="preserve"> DEMAFER S.R.L.</v>
      </c>
      <c r="J8114" t="e">
        <f>INDEX([1]!Tabla1[DISTRITO],MATCH(Tabla5[[#This Row],[RUC]],[1]!Tabla1[RUC],0))</f>
        <v>#REF!</v>
      </c>
      <c r="K8114" t="str">
        <f>INDEX([1]BCLIENTES!H:H,MATCH(Tabla5[[#This Row],[RUC]],[1]BCLIENTES!A:A,0))</f>
        <v xml:space="preserve"> TRUJILLO 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tr">
        <f>TEXT(Tabla5[[#This Row],[FECHA]],"MMM")</f>
        <v>May</v>
      </c>
      <c r="D8115" s="1" t="str">
        <f>TEXT(Tabla5[[#This Row],[FECHA]],"YYY")</f>
        <v>2025</v>
      </c>
      <c r="E8115" s="2" t="s">
        <v>143</v>
      </c>
      <c r="F8115" s="2" t="s">
        <v>8269</v>
      </c>
      <c r="G8115" s="2" t="s">
        <v>10004</v>
      </c>
      <c r="H8115">
        <v>20612444405</v>
      </c>
      <c r="I8115" t="str">
        <f>INDEX([1]BCLIENTES!B:B,MATCH(Tabla5[[#This Row],[RUC]],[1]BCLIENTES!A:A,0))</f>
        <v xml:space="preserve"> COMERCIAL FERRETERA L &amp; M S.A.C</v>
      </c>
      <c r="J8115" t="e">
        <f>INDEX([1]!Tabla1[DISTRITO],MATCH(Tabla5[[#This Row],[RUC]],[1]!Tabla1[RUC],0))</f>
        <v>#REF!</v>
      </c>
      <c r="K8115" t="str">
        <f>INDEX([1]BCLIENTES!H:H,MATCH(Tabla5[[#This Row],[RUC]],[1]BCLIENTES!A:A,0))</f>
        <v xml:space="preserve"> CHICLAYO 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tr">
        <f>TEXT(Tabla5[[#This Row],[FECHA]],"MMM")</f>
        <v>May</v>
      </c>
      <c r="D8116" s="1" t="str">
        <f>TEXT(Tabla5[[#This Row],[FECHA]],"YYY")</f>
        <v>2025</v>
      </c>
      <c r="E8116" s="2" t="s">
        <v>143</v>
      </c>
      <c r="F8116" s="2" t="s">
        <v>8270</v>
      </c>
      <c r="G8116" s="2" t="s">
        <v>10006</v>
      </c>
      <c r="H8116">
        <v>20613127764</v>
      </c>
      <c r="I8116" t="str">
        <f>INDEX([1]BCLIENTES!B:B,MATCH(Tabla5[[#This Row],[RUC]],[1]BCLIENTES!A:A,0))</f>
        <v>INGENIERIA Y SERVICIOS ELECTROCENTER SOCIEDAD ANONIMA CERRASA</v>
      </c>
      <c r="J8116" t="e">
        <f>INDEX([1]!Tabla1[DISTRITO],MATCH(Tabla5[[#This Row],[RUC]],[1]!Tabla1[RUC],0))</f>
        <v>#REF!</v>
      </c>
      <c r="K8116" t="str">
        <f>INDEX([1]BCLIENTES!H:H,MATCH(Tabla5[[#This Row],[RUC]],[1]BCLIENTES!A:A,0))</f>
        <v>CUSCO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tr">
        <f>TEXT(Tabla5[[#This Row],[FECHA]],"MMM")</f>
        <v>May</v>
      </c>
      <c r="D8117" s="1" t="str">
        <f>TEXT(Tabla5[[#This Row],[FECHA]],"YYY")</f>
        <v>2025</v>
      </c>
      <c r="E8117" s="2" t="s">
        <v>143</v>
      </c>
      <c r="F8117" s="2" t="s">
        <v>8271</v>
      </c>
      <c r="G8117" s="2" t="s">
        <v>10004</v>
      </c>
      <c r="H8117">
        <v>20559587185</v>
      </c>
      <c r="I8117" t="str">
        <f>INDEX([1]BCLIENTES!B:B,MATCH(Tabla5[[#This Row],[RUC]],[1]BCLIENTES!A:A,0))</f>
        <v xml:space="preserve"> DISTRIBUIDORA ROYER S.A.C.</v>
      </c>
      <c r="J8117" t="e">
        <f>INDEX([1]!Tabla1[DISTRITO],MATCH(Tabla5[[#This Row],[RUC]],[1]!Tabla1[RUC],0))</f>
        <v>#REF!</v>
      </c>
      <c r="K8117" t="str">
        <f>INDEX([1]BCLIENTES!H:H,MATCH(Tabla5[[#This Row],[RUC]],[1]BCLIENTES!A:A,0))</f>
        <v xml:space="preserve"> TRUJILLO 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tr">
        <f>TEXT(Tabla5[[#This Row],[FECHA]],"MMM")</f>
        <v>May</v>
      </c>
      <c r="D8118" s="1" t="str">
        <f>TEXT(Tabla5[[#This Row],[FECHA]],"YYY")</f>
        <v>2025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tr">
        <f>INDEX([1]BCLIENTES!B:B,MATCH(Tabla5[[#This Row],[RUC]],[1]BCLIENTES!A:A,0))</f>
        <v xml:space="preserve"> APPLE GLASS PERUANA S.A.C</v>
      </c>
      <c r="J8118" t="e">
        <f>INDEX([1]!Tabla1[DISTRITO],MATCH(Tabla5[[#This Row],[RUC]],[1]!Tabla1[RUC],0))</f>
        <v>#REF!</v>
      </c>
      <c r="K8118" t="str">
        <f>INDEX([1]BCLIENTES!H:H,MATCH(Tabla5[[#This Row],[RUC]],[1]BCLIENTES!A:A,0))</f>
        <v xml:space="preserve"> LIMA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tr">
        <f>TEXT(Tabla5[[#This Row],[FECHA]],"MMM")</f>
        <v>May</v>
      </c>
      <c r="D8119" s="1" t="str">
        <f>TEXT(Tabla5[[#This Row],[FECHA]],"YYY")</f>
        <v>2025</v>
      </c>
      <c r="E8119" s="2" t="s">
        <v>143</v>
      </c>
      <c r="F8119" s="2" t="s">
        <v>8273</v>
      </c>
      <c r="G8119" s="2" t="s">
        <v>10003</v>
      </c>
      <c r="H8119">
        <v>20613085719</v>
      </c>
      <c r="I8119" t="str">
        <f>INDEX([1]BCLIENTES!B:B,MATCH(Tabla5[[#This Row],[RUC]],[1]BCLIENTES!A:A,0))</f>
        <v>IMPORTACIONES Y DISTRIBUCIONES SOFIA E.I.R.L.</v>
      </c>
      <c r="J8119" t="e">
        <f>INDEX([1]!Tabla1[DISTRITO],MATCH(Tabla5[[#This Row],[RUC]],[1]!Tabla1[RUC],0))</f>
        <v>#REF!</v>
      </c>
      <c r="K8119" t="str">
        <f>INDEX([1]BCLIENTES!H:H,MATCH(Tabla5[[#This Row],[RUC]],[1]BCLIENTES!A:A,0))</f>
        <v>LIMA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tr">
        <f>TEXT(Tabla5[[#This Row],[FECHA]],"MMM")</f>
        <v>May</v>
      </c>
      <c r="D8120" s="1" t="str">
        <f>TEXT(Tabla5[[#This Row],[FECHA]],"YYY")</f>
        <v>2025</v>
      </c>
      <c r="E8120" s="2" t="s">
        <v>143</v>
      </c>
      <c r="F8120" s="2" t="s">
        <v>8274</v>
      </c>
      <c r="G8120" s="2" t="s">
        <v>9997</v>
      </c>
      <c r="H8120">
        <v>1</v>
      </c>
      <c r="I8120" t="str">
        <f>INDEX([1]BCLIENTES!B:B,MATCH(Tabla5[[#This Row],[RUC]],[1]BCLIENTES!A:A,0))</f>
        <v>ANULADO</v>
      </c>
      <c r="J8120" t="e">
        <f>INDEX([1]!Tabla1[DISTRITO],MATCH(Tabla5[[#This Row],[RUC]],[1]!Tabla1[RUC],0))</f>
        <v>#REF!</v>
      </c>
      <c r="K8120" t="str">
        <f>INDEX([1]BCLIENTES!H:H,MATCH(Tabla5[[#This Row],[RUC]],[1]BCLIENTES!A:A,0))</f>
        <v>ANULADO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tr">
        <f>TEXT(Tabla5[[#This Row],[FECHA]],"MMM")</f>
        <v>May</v>
      </c>
      <c r="D8121" s="1" t="str">
        <f>TEXT(Tabla5[[#This Row],[FECHA]],"YYY")</f>
        <v>2025</v>
      </c>
      <c r="E8121" s="2" t="s">
        <v>143</v>
      </c>
      <c r="F8121" s="2" t="s">
        <v>8275</v>
      </c>
      <c r="G8121" s="2" t="s">
        <v>10002</v>
      </c>
      <c r="H8121">
        <v>20605418849</v>
      </c>
      <c r="I8121" t="str">
        <f>INDEX([1]BCLIENTES!B:B,MATCH(Tabla5[[#This Row],[RUC]],[1]BCLIENTES!A:A,0))</f>
        <v xml:space="preserve"> DISTRIBUIDORA FERRETERA DEYMAR S.A.C.</v>
      </c>
      <c r="J8121" t="e">
        <f>INDEX([1]!Tabla1[DISTRITO],MATCH(Tabla5[[#This Row],[RUC]],[1]!Tabla1[RUC],0))</f>
        <v>#REF!</v>
      </c>
      <c r="K8121" t="str">
        <f>INDEX([1]BCLIENTES!H:H,MATCH(Tabla5[[#This Row],[RUC]],[1]BCLIENTES!A:A,0))</f>
        <v xml:space="preserve"> AREQUIPA 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tr">
        <f>TEXT(Tabla5[[#This Row],[FECHA]],"MMM")</f>
        <v>May</v>
      </c>
      <c r="D8122" s="1" t="str">
        <f>TEXT(Tabla5[[#This Row],[FECHA]],"YYY")</f>
        <v>2025</v>
      </c>
      <c r="E8122" s="2" t="s">
        <v>143</v>
      </c>
      <c r="F8122" s="2" t="s">
        <v>8276</v>
      </c>
      <c r="G8122" s="2" t="s">
        <v>10002</v>
      </c>
      <c r="H8122">
        <v>10013154207</v>
      </c>
      <c r="I8122" t="str">
        <f>INDEX([1]BCLIENTES!B:B,MATCH(Tabla5[[#This Row],[RUC]],[1]BCLIENTES!A:A,0))</f>
        <v>LUQUE ALLCA GERMAN LUCIANO</v>
      </c>
      <c r="J8122" t="e">
        <f>INDEX([1]!Tabla1[DISTRITO],MATCH(Tabla5[[#This Row],[RUC]],[1]!Tabla1[RUC],0))</f>
        <v>#REF!</v>
      </c>
      <c r="K8122" t="str">
        <f>INDEX([1]BCLIENTES!H:H,MATCH(Tabla5[[#This Row],[RUC]],[1]BCLIENTES!A:A,0))</f>
        <v>PUNO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tr">
        <f>TEXT(Tabla5[[#This Row],[FECHA]],"MMM")</f>
        <v>May</v>
      </c>
      <c r="D8123" s="1" t="str">
        <f>TEXT(Tabla5[[#This Row],[FECHA]],"YYY")</f>
        <v>2025</v>
      </c>
      <c r="E8123" s="2" t="s">
        <v>143</v>
      </c>
      <c r="F8123" s="2" t="s">
        <v>8277</v>
      </c>
      <c r="G8123" s="2" t="s">
        <v>9999</v>
      </c>
      <c r="H8123">
        <v>10411485817</v>
      </c>
      <c r="I8123" t="str">
        <f>INDEX([1]BCLIENTES!B:B,MATCH(Tabla5[[#This Row],[RUC]],[1]BCLIENTES!A:A,0))</f>
        <v xml:space="preserve"> YANASUPO QUISPE SERGIO</v>
      </c>
      <c r="J8123" t="e">
        <f>INDEX([1]!Tabla1[DISTRITO],MATCH(Tabla5[[#This Row],[RUC]],[1]!Tabla1[RUC],0))</f>
        <v>#REF!</v>
      </c>
      <c r="K8123" t="str">
        <f>INDEX([1]BCLIENTES!H:H,MATCH(Tabla5[[#This Row],[RUC]],[1]BCLIENTES!A:A,0))</f>
        <v xml:space="preserve"> HUAMANGA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tr">
        <f>TEXT(Tabla5[[#This Row],[FECHA]],"MMM")</f>
        <v>May</v>
      </c>
      <c r="D8124" s="1" t="str">
        <f>TEXT(Tabla5[[#This Row],[FECHA]],"YYY")</f>
        <v>2025</v>
      </c>
      <c r="E8124" s="2" t="s">
        <v>143</v>
      </c>
      <c r="F8124" s="2" t="s">
        <v>8278</v>
      </c>
      <c r="G8124" s="2" t="s">
        <v>10004</v>
      </c>
      <c r="H8124">
        <v>20482081933</v>
      </c>
      <c r="I8124" t="str">
        <f>INDEX([1]BCLIENTES!B:B,MATCH(Tabla5[[#This Row],[RUC]],[1]BCLIENTES!A:A,0))</f>
        <v xml:space="preserve"> FERRETERIA GAMBOA S.R.L.</v>
      </c>
      <c r="J8124" t="e">
        <f>INDEX([1]!Tabla1[DISTRITO],MATCH(Tabla5[[#This Row],[RUC]],[1]!Tabla1[RUC],0))</f>
        <v>#REF!</v>
      </c>
      <c r="K8124" t="str">
        <f>INDEX([1]BCLIENTES!H:H,MATCH(Tabla5[[#This Row],[RUC]],[1]BCLIENTES!A:A,0))</f>
        <v xml:space="preserve"> TRUJILLO 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tr">
        <f>TEXT(Tabla5[[#This Row],[FECHA]],"MMM")</f>
        <v>May</v>
      </c>
      <c r="D8125" s="1" t="str">
        <f>TEXT(Tabla5[[#This Row],[FECHA]],"YYY")</f>
        <v>2025</v>
      </c>
      <c r="E8125" s="2" t="s">
        <v>143</v>
      </c>
      <c r="F8125" s="2" t="s">
        <v>8279</v>
      </c>
      <c r="G8125" s="2" t="s">
        <v>10003</v>
      </c>
      <c r="H8125">
        <v>20601787700</v>
      </c>
      <c r="I8125" t="str">
        <f>INDEX([1]BCLIENTES!B:B,MATCH(Tabla5[[#This Row],[RUC]],[1]BCLIENTES!A:A,0))</f>
        <v xml:space="preserve"> IMPORTACIONES MIRALDI S.A.C.</v>
      </c>
      <c r="J8125" t="e">
        <f>INDEX([1]!Tabla1[DISTRITO],MATCH(Tabla5[[#This Row],[RUC]],[1]!Tabla1[RUC],0))</f>
        <v>#REF!</v>
      </c>
      <c r="K8125" t="str">
        <f>INDEX([1]BCLIENTES!H:H,MATCH(Tabla5[[#This Row],[RUC]],[1]BCLIENTES!A:A,0))</f>
        <v xml:space="preserve"> LIMA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tr">
        <f>TEXT(Tabla5[[#This Row],[FECHA]],"MMM")</f>
        <v>May</v>
      </c>
      <c r="D8126" s="1" t="str">
        <f>TEXT(Tabla5[[#This Row],[FECHA]],"YYY")</f>
        <v>2025</v>
      </c>
      <c r="E8126" s="2" t="s">
        <v>143</v>
      </c>
      <c r="F8126" s="2" t="s">
        <v>8280</v>
      </c>
      <c r="G8126" s="2" t="s">
        <v>10003</v>
      </c>
      <c r="H8126">
        <v>20601787700</v>
      </c>
      <c r="I8126" t="str">
        <f>INDEX([1]BCLIENTES!B:B,MATCH(Tabla5[[#This Row],[RUC]],[1]BCLIENTES!A:A,0))</f>
        <v xml:space="preserve"> IMPORTACIONES MIRALDI S.A.C.</v>
      </c>
      <c r="J8126" t="e">
        <f>INDEX([1]!Tabla1[DISTRITO],MATCH(Tabla5[[#This Row],[RUC]],[1]!Tabla1[RUC],0))</f>
        <v>#REF!</v>
      </c>
      <c r="K8126" t="str">
        <f>INDEX([1]BCLIENTES!H:H,MATCH(Tabla5[[#This Row],[RUC]],[1]BCLIENTES!A:A,0))</f>
        <v xml:space="preserve"> LIMA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tr">
        <f>TEXT(Tabla5[[#This Row],[FECHA]],"MMM")</f>
        <v>May</v>
      </c>
      <c r="D8127" s="1" t="str">
        <f>TEXT(Tabla5[[#This Row],[FECHA]],"YYY")</f>
        <v>2025</v>
      </c>
      <c r="E8127" s="2" t="s">
        <v>143</v>
      </c>
      <c r="F8127" s="2" t="s">
        <v>8281</v>
      </c>
      <c r="G8127" s="2" t="s">
        <v>10004</v>
      </c>
      <c r="H8127">
        <v>10026120026</v>
      </c>
      <c r="I8127" t="str">
        <f>INDEX([1]BCLIENTES!B:B,MATCH(Tabla5[[#This Row],[RUC]],[1]BCLIENTES!A:A,0))</f>
        <v xml:space="preserve"> BURGOS SAAVEDRA FRANCISCO JAVIER</v>
      </c>
      <c r="J8127" t="e">
        <f>INDEX([1]!Tabla1[DISTRITO],MATCH(Tabla5[[#This Row],[RUC]],[1]!Tabla1[RUC],0))</f>
        <v>#REF!</v>
      </c>
      <c r="K8127" t="str">
        <f>INDEX([1]BCLIENTES!H:H,MATCH(Tabla5[[#This Row],[RUC]],[1]BCLIENTES!A:A,0))</f>
        <v xml:space="preserve"> PIURA 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tr">
        <f>TEXT(Tabla5[[#This Row],[FECHA]],"MMM")</f>
        <v>May</v>
      </c>
      <c r="D8128" s="1" t="str">
        <f>TEXT(Tabla5[[#This Row],[FECHA]],"YYY")</f>
        <v>2025</v>
      </c>
      <c r="E8128" s="2" t="s">
        <v>143</v>
      </c>
      <c r="F8128" s="2" t="s">
        <v>8282</v>
      </c>
      <c r="G8128" s="2" t="s">
        <v>10006</v>
      </c>
      <c r="H8128">
        <v>20602049966</v>
      </c>
      <c r="I8128" t="str">
        <f>INDEX([1]BCLIENTES!B:B,MATCH(Tabla5[[#This Row],[RUC]],[1]BCLIENTES!A:A,0))</f>
        <v xml:space="preserve"> GRUPO FEISER S.A.C</v>
      </c>
      <c r="J8128" t="e">
        <f>INDEX([1]!Tabla1[DISTRITO],MATCH(Tabla5[[#This Row],[RUC]],[1]!Tabla1[RUC],0))</f>
        <v>#REF!</v>
      </c>
      <c r="K8128" t="str">
        <f>INDEX([1]BCLIENTES!H:H,MATCH(Tabla5[[#This Row],[RUC]],[1]BCLIENTES!A:A,0))</f>
        <v xml:space="preserve"> SAN ROMAN 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tr">
        <f>TEXT(Tabla5[[#This Row],[FECHA]],"MMM")</f>
        <v>May</v>
      </c>
      <c r="D8129" s="1" t="str">
        <f>TEXT(Tabla5[[#This Row],[FECHA]],"YYY")</f>
        <v>2025</v>
      </c>
      <c r="E8129" s="2" t="s">
        <v>143</v>
      </c>
      <c r="F8129" s="2" t="s">
        <v>8283</v>
      </c>
      <c r="G8129" s="2" t="s">
        <v>10004</v>
      </c>
      <c r="H8129">
        <v>20559587185</v>
      </c>
      <c r="I8129" t="str">
        <f>INDEX([1]BCLIENTES!B:B,MATCH(Tabla5[[#This Row],[RUC]],[1]BCLIENTES!A:A,0))</f>
        <v xml:space="preserve"> DISTRIBUIDORA ROYER S.A.C.</v>
      </c>
      <c r="J8129" t="e">
        <f>INDEX([1]!Tabla1[DISTRITO],MATCH(Tabla5[[#This Row],[RUC]],[1]!Tabla1[RUC],0))</f>
        <v>#REF!</v>
      </c>
      <c r="K8129" t="str">
        <f>INDEX([1]BCLIENTES!H:H,MATCH(Tabla5[[#This Row],[RUC]],[1]BCLIENTES!A:A,0))</f>
        <v xml:space="preserve"> TRUJILLO 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tr">
        <f>TEXT(Tabla5[[#This Row],[FECHA]],"MMM")</f>
        <v>May</v>
      </c>
      <c r="D8130" s="1" t="str">
        <f>TEXT(Tabla5[[#This Row],[FECHA]],"YYY")</f>
        <v>2025</v>
      </c>
      <c r="E8130" s="2" t="s">
        <v>143</v>
      </c>
      <c r="F8130" s="2" t="s">
        <v>8284</v>
      </c>
      <c r="G8130" s="2" t="s">
        <v>10002</v>
      </c>
      <c r="H8130">
        <v>20601944759</v>
      </c>
      <c r="I8130" t="str">
        <f>INDEX([1]BCLIENTES!B:B,MATCH(Tabla5[[#This Row],[RUC]],[1]BCLIENTES!A:A,0))</f>
        <v>LUMICENTER &amp; SYSTEMS E.I.R.L.</v>
      </c>
      <c r="J8130" t="e">
        <f>INDEX([1]!Tabla1[DISTRITO],MATCH(Tabla5[[#This Row],[RUC]],[1]!Tabla1[RUC],0))</f>
        <v>#REF!</v>
      </c>
      <c r="K8130" t="str">
        <f>INDEX([1]BCLIENTES!H:H,MATCH(Tabla5[[#This Row],[RUC]],[1]BCLIENTES!A:A,0))</f>
        <v>EL COLLAO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tr">
        <f>TEXT(Tabla5[[#This Row],[FECHA]],"MMM")</f>
        <v>May</v>
      </c>
      <c r="D8131" s="1" t="str">
        <f>TEXT(Tabla5[[#This Row],[FECHA]],"YYY")</f>
        <v>2025</v>
      </c>
      <c r="E8131" s="2" t="s">
        <v>143</v>
      </c>
      <c r="F8131" s="2" t="s">
        <v>8285</v>
      </c>
      <c r="G8131" s="2" t="s">
        <v>10003</v>
      </c>
      <c r="H8131">
        <v>20613324519</v>
      </c>
      <c r="I8131" t="str">
        <f>INDEX([1]BCLIENTES!B:B,MATCH(Tabla5[[#This Row],[RUC]],[1]BCLIENTES!A:A,0))</f>
        <v>JP ELECTRIC DEL PERU E.I.R.L.</v>
      </c>
      <c r="J8131" t="e">
        <f>INDEX([1]!Tabla1[DISTRITO],MATCH(Tabla5[[#This Row],[RUC]],[1]!Tabla1[RUC],0))</f>
        <v>#REF!</v>
      </c>
      <c r="K8131" t="str">
        <f>INDEX([1]BCLIENTES!H:H,MATCH(Tabla5[[#This Row],[RUC]],[1]BCLIENTES!A:A,0))</f>
        <v>LIMA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tr">
        <f>TEXT(Tabla5[[#This Row],[FECHA]],"MMM")</f>
        <v>May</v>
      </c>
      <c r="D8132" s="1" t="str">
        <f>TEXT(Tabla5[[#This Row],[FECHA]],"YYY")</f>
        <v>2025</v>
      </c>
      <c r="E8132" s="2" t="s">
        <v>143</v>
      </c>
      <c r="F8132" s="2" t="s">
        <v>8286</v>
      </c>
      <c r="G8132" s="2" t="s">
        <v>10004</v>
      </c>
      <c r="H8132">
        <v>20480023235</v>
      </c>
      <c r="I8132" t="str">
        <f>INDEX([1]BCLIENTES!B:B,MATCH(Tabla5[[#This Row],[RUC]],[1]BCLIENTES!A:A,0))</f>
        <v xml:space="preserve"> CORPORACION BIM SAC</v>
      </c>
      <c r="J8132" t="e">
        <f>INDEX([1]!Tabla1[DISTRITO],MATCH(Tabla5[[#This Row],[RUC]],[1]!Tabla1[RUC],0))</f>
        <v>#REF!</v>
      </c>
      <c r="K8132" t="str">
        <f>INDEX([1]BCLIENTES!H:H,MATCH(Tabla5[[#This Row],[RUC]],[1]BCLIENTES!A:A,0))</f>
        <v xml:space="preserve"> CHICLAYO 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tr">
        <f>TEXT(Tabla5[[#This Row],[FECHA]],"MMM")</f>
        <v>May</v>
      </c>
      <c r="D8133" s="1" t="str">
        <f>TEXT(Tabla5[[#This Row],[FECHA]],"YYY")</f>
        <v>2025</v>
      </c>
      <c r="E8133" s="2" t="s">
        <v>143</v>
      </c>
      <c r="F8133" s="2" t="s">
        <v>8287</v>
      </c>
      <c r="G8133" s="2" t="s">
        <v>10004</v>
      </c>
      <c r="H8133">
        <v>20602853803</v>
      </c>
      <c r="I8133" t="str">
        <f>INDEX([1]BCLIENTES!B:B,MATCH(Tabla5[[#This Row],[RUC]],[1]BCLIENTES!A:A,0))</f>
        <v xml:space="preserve"> INVERSIONES D'LILY E.I.R.L.</v>
      </c>
      <c r="J8133" t="e">
        <f>INDEX([1]!Tabla1[DISTRITO],MATCH(Tabla5[[#This Row],[RUC]],[1]!Tabla1[RUC],0))</f>
        <v>#REF!</v>
      </c>
      <c r="K8133" t="str">
        <f>INDEX([1]BCLIENTES!H:H,MATCH(Tabla5[[#This Row],[RUC]],[1]BCLIENTES!A:A,0))</f>
        <v xml:space="preserve"> CHICLAYO 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tr">
        <f>TEXT(Tabla5[[#This Row],[FECHA]],"MMM")</f>
        <v>May</v>
      </c>
      <c r="D8134" s="1" t="str">
        <f>TEXT(Tabla5[[#This Row],[FECHA]],"YYY")</f>
        <v>2025</v>
      </c>
      <c r="E8134" s="2" t="s">
        <v>143</v>
      </c>
      <c r="F8134" s="2" t="s">
        <v>8288</v>
      </c>
      <c r="G8134" s="2" t="s">
        <v>10002</v>
      </c>
      <c r="H8134">
        <v>20604939969</v>
      </c>
      <c r="I8134" t="str">
        <f>INDEX([1]BCLIENTES!B:B,MATCH(Tabla5[[#This Row],[RUC]],[1]BCLIENTES!A:A,0))</f>
        <v xml:space="preserve"> HERRAMIENTAS Y CONSTRUCCION S.A.C. - HERRACON S.A.C.</v>
      </c>
      <c r="J8134" t="e">
        <f>INDEX([1]!Tabla1[DISTRITO],MATCH(Tabla5[[#This Row],[RUC]],[1]!Tabla1[RUC],0))</f>
        <v>#REF!</v>
      </c>
      <c r="K8134" t="str">
        <f>INDEX([1]BCLIENTES!H:H,MATCH(Tabla5[[#This Row],[RUC]],[1]BCLIENTES!A:A,0))</f>
        <v xml:space="preserve"> AREQUIPA 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tr">
        <f>TEXT(Tabla5[[#This Row],[FECHA]],"MMM")</f>
        <v>May</v>
      </c>
      <c r="D8135" s="1" t="str">
        <f>TEXT(Tabla5[[#This Row],[FECHA]],"YYY")</f>
        <v>2025</v>
      </c>
      <c r="E8135" s="2" t="s">
        <v>143</v>
      </c>
      <c r="F8135" s="2" t="s">
        <v>8289</v>
      </c>
      <c r="G8135" s="2" t="s">
        <v>10003</v>
      </c>
      <c r="H8135">
        <v>10238869523</v>
      </c>
      <c r="I8135" t="str">
        <f>INDEX([1]BCLIENTES!B:B,MATCH(Tabla5[[#This Row],[RUC]],[1]BCLIENTES!A:A,0))</f>
        <v xml:space="preserve"> CARREÑO DELGADO ROSA LINA</v>
      </c>
      <c r="J8135" t="e">
        <f>INDEX([1]!Tabla1[DISTRITO],MATCH(Tabla5[[#This Row],[RUC]],[1]!Tabla1[RUC],0))</f>
        <v>#REF!</v>
      </c>
      <c r="K8135" t="str">
        <f>INDEX([1]BCLIENTES!H:H,MATCH(Tabla5[[#This Row],[RUC]],[1]BCLIENTES!A:A,0))</f>
        <v xml:space="preserve"> TRUJILLO 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tr">
        <f>TEXT(Tabla5[[#This Row],[FECHA]],"MMM")</f>
        <v>May</v>
      </c>
      <c r="D8136" s="1" t="str">
        <f>TEXT(Tabla5[[#This Row],[FECHA]],"YYY")</f>
        <v>2025</v>
      </c>
      <c r="E8136" s="2" t="s">
        <v>143</v>
      </c>
      <c r="F8136" s="2" t="s">
        <v>8290</v>
      </c>
      <c r="G8136" s="2" t="s">
        <v>10002</v>
      </c>
      <c r="H8136">
        <v>20454720602</v>
      </c>
      <c r="I8136" t="str">
        <f>INDEX([1]BCLIENTES!B:B,MATCH(Tabla5[[#This Row],[RUC]],[1]BCLIENTES!A:A,0))</f>
        <v xml:space="preserve"> EXIMP FREREG - E.I.R.L.</v>
      </c>
      <c r="J8136" t="e">
        <f>INDEX([1]!Tabla1[DISTRITO],MATCH(Tabla5[[#This Row],[RUC]],[1]!Tabla1[RUC],0))</f>
        <v>#REF!</v>
      </c>
      <c r="K8136" t="str">
        <f>INDEX([1]BCLIENTES!H:H,MATCH(Tabla5[[#This Row],[RUC]],[1]BCLIENTES!A:A,0))</f>
        <v xml:space="preserve"> AREQUIPA 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tr">
        <f>TEXT(Tabla5[[#This Row],[FECHA]],"MMM")</f>
        <v>May</v>
      </c>
      <c r="D8137" s="1" t="str">
        <f>TEXT(Tabla5[[#This Row],[FECHA]],"YYY")</f>
        <v>2025</v>
      </c>
      <c r="E8137" s="2" t="s">
        <v>143</v>
      </c>
      <c r="F8137" s="2" t="s">
        <v>8291</v>
      </c>
      <c r="G8137" s="2" t="s">
        <v>10002</v>
      </c>
      <c r="H8137">
        <v>20602336809</v>
      </c>
      <c r="I8137" t="str">
        <f>INDEX([1]BCLIENTES!B:B,MATCH(Tabla5[[#This Row],[RUC]],[1]BCLIENTES!A:A,0))</f>
        <v xml:space="preserve"> DISTRIBUIDORA YESMAVAL E.I.R.L.</v>
      </c>
      <c r="J8137" t="e">
        <f>INDEX([1]!Tabla1[DISTRITO],MATCH(Tabla5[[#This Row],[RUC]],[1]!Tabla1[RUC],0))</f>
        <v>#REF!</v>
      </c>
      <c r="K8137" t="str">
        <f>INDEX([1]BCLIENTES!H:H,MATCH(Tabla5[[#This Row],[RUC]],[1]BCLIENTES!A:A,0))</f>
        <v xml:space="preserve"> AREQUIPA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tr">
        <f>TEXT(Tabla5[[#This Row],[FECHA]],"MMM")</f>
        <v>May</v>
      </c>
      <c r="D8138" s="1" t="str">
        <f>TEXT(Tabla5[[#This Row],[FECHA]],"YYY")</f>
        <v>2025</v>
      </c>
      <c r="E8138" s="2" t="s">
        <v>143</v>
      </c>
      <c r="F8138" s="2" t="s">
        <v>8292</v>
      </c>
      <c r="G8138" s="2" t="s">
        <v>10003</v>
      </c>
      <c r="H8138">
        <v>10238869523</v>
      </c>
      <c r="I8138" t="str">
        <f>INDEX([1]BCLIENTES!B:B,MATCH(Tabla5[[#This Row],[RUC]],[1]BCLIENTES!A:A,0))</f>
        <v xml:space="preserve"> CARREÑO DELGADO ROSA LINA</v>
      </c>
      <c r="J8138" t="e">
        <f>INDEX([1]!Tabla1[DISTRITO],MATCH(Tabla5[[#This Row],[RUC]],[1]!Tabla1[RUC],0))</f>
        <v>#REF!</v>
      </c>
      <c r="K8138" t="str">
        <f>INDEX([1]BCLIENTES!H:H,MATCH(Tabla5[[#This Row],[RUC]],[1]BCLIENTES!A:A,0))</f>
        <v xml:space="preserve"> TRUJILLO 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tr">
        <f>TEXT(Tabla5[[#This Row],[FECHA]],"MMM")</f>
        <v>May</v>
      </c>
      <c r="D8139" s="1" t="str">
        <f>TEXT(Tabla5[[#This Row],[FECHA]],"YYY")</f>
        <v>2025</v>
      </c>
      <c r="E8139" s="2" t="s">
        <v>143</v>
      </c>
      <c r="F8139" s="2" t="s">
        <v>8293</v>
      </c>
      <c r="G8139" s="2" t="s">
        <v>10003</v>
      </c>
      <c r="H8139">
        <v>10238869523</v>
      </c>
      <c r="I8139" t="str">
        <f>INDEX([1]BCLIENTES!B:B,MATCH(Tabla5[[#This Row],[RUC]],[1]BCLIENTES!A:A,0))</f>
        <v xml:space="preserve"> CARREÑO DELGADO ROSA LINA</v>
      </c>
      <c r="J8139" t="e">
        <f>INDEX([1]!Tabla1[DISTRITO],MATCH(Tabla5[[#This Row],[RUC]],[1]!Tabla1[RUC],0))</f>
        <v>#REF!</v>
      </c>
      <c r="K8139" t="str">
        <f>INDEX([1]BCLIENTES!H:H,MATCH(Tabla5[[#This Row],[RUC]],[1]BCLIENTES!A:A,0))</f>
        <v xml:space="preserve"> TRUJILLO 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tr">
        <f>TEXT(Tabla5[[#This Row],[FECHA]],"MMM")</f>
        <v>May</v>
      </c>
      <c r="D8140" s="1" t="str">
        <f>TEXT(Tabla5[[#This Row],[FECHA]],"YYY")</f>
        <v>2025</v>
      </c>
      <c r="E8140" s="2" t="s">
        <v>143</v>
      </c>
      <c r="F8140" s="2" t="s">
        <v>8294</v>
      </c>
      <c r="G8140" s="2" t="s">
        <v>10002</v>
      </c>
      <c r="H8140">
        <v>20454363141</v>
      </c>
      <c r="I8140" t="str">
        <f>INDEX([1]BCLIENTES!B:B,MATCH(Tabla5[[#This Row],[RUC]],[1]BCLIENTES!A:A,0))</f>
        <v xml:space="preserve"> COMERCIAL FERRETERA EL CHINO E.I.R.L.</v>
      </c>
      <c r="J8140" t="e">
        <f>INDEX([1]!Tabla1[DISTRITO],MATCH(Tabla5[[#This Row],[RUC]],[1]!Tabla1[RUC],0))</f>
        <v>#REF!</v>
      </c>
      <c r="K8140" t="str">
        <f>INDEX([1]BCLIENTES!H:H,MATCH(Tabla5[[#This Row],[RUC]],[1]BCLIENTES!A:A,0))</f>
        <v xml:space="preserve"> AREQUIPA 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tr">
        <f>TEXT(Tabla5[[#This Row],[FECHA]],"MMM")</f>
        <v>May</v>
      </c>
      <c r="D8141" s="1" t="str">
        <f>TEXT(Tabla5[[#This Row],[FECHA]],"YYY")</f>
        <v>2025</v>
      </c>
      <c r="E8141" s="2" t="s">
        <v>143</v>
      </c>
      <c r="F8141" s="2" t="s">
        <v>8295</v>
      </c>
      <c r="G8141" s="2" t="s">
        <v>10002</v>
      </c>
      <c r="H8141">
        <v>20454363141</v>
      </c>
      <c r="I8141" t="str">
        <f>INDEX([1]BCLIENTES!B:B,MATCH(Tabla5[[#This Row],[RUC]],[1]BCLIENTES!A:A,0))</f>
        <v xml:space="preserve"> COMERCIAL FERRETERA EL CHINO E.I.R.L.</v>
      </c>
      <c r="J8141" t="e">
        <f>INDEX([1]!Tabla1[DISTRITO],MATCH(Tabla5[[#This Row],[RUC]],[1]!Tabla1[RUC],0))</f>
        <v>#REF!</v>
      </c>
      <c r="K8141" t="str">
        <f>INDEX([1]BCLIENTES!H:H,MATCH(Tabla5[[#This Row],[RUC]],[1]BCLIENTES!A:A,0))</f>
        <v xml:space="preserve"> AREQUIPA 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tr">
        <f>TEXT(Tabla5[[#This Row],[FECHA]],"MMM")</f>
        <v>May</v>
      </c>
      <c r="D8142" s="1" t="str">
        <f>TEXT(Tabla5[[#This Row],[FECHA]],"YYY")</f>
        <v>2025</v>
      </c>
      <c r="E8142" s="2" t="s">
        <v>143</v>
      </c>
      <c r="F8142" s="2" t="s">
        <v>8296</v>
      </c>
      <c r="G8142" s="2" t="s">
        <v>10003</v>
      </c>
      <c r="H8142">
        <v>20604916772</v>
      </c>
      <c r="I8142" t="str">
        <f>INDEX([1]BCLIENTES!B:B,MATCH(Tabla5[[#This Row],[RUC]],[1]BCLIENTES!A:A,0))</f>
        <v xml:space="preserve"> ABA COMPANY SOCIEDAD ANONIMA CERRADA - ABA COMPANY S.A.C.</v>
      </c>
      <c r="J8142" t="e">
        <f>INDEX([1]!Tabla1[DISTRITO],MATCH(Tabla5[[#This Row],[RUC]],[1]!Tabla1[RUC],0))</f>
        <v>#REF!</v>
      </c>
      <c r="K8142" t="str">
        <f>INDEX([1]BCLIENTES!H:H,MATCH(Tabla5[[#This Row],[RUC]],[1]BCLIENTES!A:A,0))</f>
        <v xml:space="preserve"> TRUJILLO 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tr">
        <f>TEXT(Tabla5[[#This Row],[FECHA]],"MMM")</f>
        <v>May</v>
      </c>
      <c r="D8143" s="1" t="str">
        <f>TEXT(Tabla5[[#This Row],[FECHA]],"YYY")</f>
        <v>2025</v>
      </c>
      <c r="E8143" s="2" t="s">
        <v>143</v>
      </c>
      <c r="F8143" s="2" t="s">
        <v>8297</v>
      </c>
      <c r="G8143" s="2" t="s">
        <v>10003</v>
      </c>
      <c r="H8143">
        <v>20604916772</v>
      </c>
      <c r="I8143" t="str">
        <f>INDEX([1]BCLIENTES!B:B,MATCH(Tabla5[[#This Row],[RUC]],[1]BCLIENTES!A:A,0))</f>
        <v xml:space="preserve"> ABA COMPANY SOCIEDAD ANONIMA CERRADA - ABA COMPANY S.A.C.</v>
      </c>
      <c r="J8143" t="e">
        <f>INDEX([1]!Tabla1[DISTRITO],MATCH(Tabla5[[#This Row],[RUC]],[1]!Tabla1[RUC],0))</f>
        <v>#REF!</v>
      </c>
      <c r="K8143" t="str">
        <f>INDEX([1]BCLIENTES!H:H,MATCH(Tabla5[[#This Row],[RUC]],[1]BCLIENTES!A:A,0))</f>
        <v xml:space="preserve"> TRUJILLO 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tr">
        <f>TEXT(Tabla5[[#This Row],[FECHA]],"MMM")</f>
        <v>May</v>
      </c>
      <c r="D8144" s="1" t="str">
        <f>TEXT(Tabla5[[#This Row],[FECHA]],"YYY")</f>
        <v>2025</v>
      </c>
      <c r="E8144" s="2" t="s">
        <v>143</v>
      </c>
      <c r="F8144" s="2" t="s">
        <v>8298</v>
      </c>
      <c r="G8144" s="2" t="s">
        <v>10003</v>
      </c>
      <c r="H8144">
        <v>20604916772</v>
      </c>
      <c r="I8144" t="str">
        <f>INDEX([1]BCLIENTES!B:B,MATCH(Tabla5[[#This Row],[RUC]],[1]BCLIENTES!A:A,0))</f>
        <v xml:space="preserve"> ABA COMPANY SOCIEDAD ANONIMA CERRADA - ABA COMPANY S.A.C.</v>
      </c>
      <c r="J8144" t="e">
        <f>INDEX([1]!Tabla1[DISTRITO],MATCH(Tabla5[[#This Row],[RUC]],[1]!Tabla1[RUC],0))</f>
        <v>#REF!</v>
      </c>
      <c r="K8144" t="str">
        <f>INDEX([1]BCLIENTES!H:H,MATCH(Tabla5[[#This Row],[RUC]],[1]BCLIENTES!A:A,0))</f>
        <v xml:space="preserve"> TRUJILLO 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tr">
        <f>TEXT(Tabla5[[#This Row],[FECHA]],"MMM")</f>
        <v>May</v>
      </c>
      <c r="D8145" s="1" t="str">
        <f>TEXT(Tabla5[[#This Row],[FECHA]],"YYY")</f>
        <v>2025</v>
      </c>
      <c r="E8145" s="2" t="s">
        <v>143</v>
      </c>
      <c r="F8145" s="2" t="s">
        <v>8299</v>
      </c>
      <c r="G8145" s="2" t="s">
        <v>10006</v>
      </c>
      <c r="H8145">
        <v>20610771069</v>
      </c>
      <c r="I8145" t="str">
        <f>INDEX([1]BCLIENTES!B:B,MATCH(Tabla5[[#This Row],[RUC]],[1]BCLIENTES!A:A,0))</f>
        <v xml:space="preserve"> SEGURIDAD ELECTRICA Y SUMINISTROS E.I.R.L.</v>
      </c>
      <c r="J8145" t="e">
        <f>INDEX([1]!Tabla1[DISTRITO],MATCH(Tabla5[[#This Row],[RUC]],[1]!Tabla1[RUC],0))</f>
        <v>#REF!</v>
      </c>
      <c r="K8145" t="str">
        <f>INDEX([1]BCLIENTES!H:H,MATCH(Tabla5[[#This Row],[RUC]],[1]BCLIENTES!A:A,0))</f>
        <v xml:space="preserve"> CUSCO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tr">
        <f>TEXT(Tabla5[[#This Row],[FECHA]],"MMM")</f>
        <v>May</v>
      </c>
      <c r="D8146" s="1" t="str">
        <f>TEXT(Tabla5[[#This Row],[FECHA]],"YYY")</f>
        <v>2025</v>
      </c>
      <c r="E8146" s="2" t="s">
        <v>143</v>
      </c>
      <c r="F8146" s="2" t="s">
        <v>8300</v>
      </c>
      <c r="G8146" s="2" t="s">
        <v>10006</v>
      </c>
      <c r="H8146">
        <v>20610771069</v>
      </c>
      <c r="I8146" t="str">
        <f>INDEX([1]BCLIENTES!B:B,MATCH(Tabla5[[#This Row],[RUC]],[1]BCLIENTES!A:A,0))</f>
        <v xml:space="preserve"> SEGURIDAD ELECTRICA Y SUMINISTROS E.I.R.L.</v>
      </c>
      <c r="J8146" t="e">
        <f>INDEX([1]!Tabla1[DISTRITO],MATCH(Tabla5[[#This Row],[RUC]],[1]!Tabla1[RUC],0))</f>
        <v>#REF!</v>
      </c>
      <c r="K8146" t="str">
        <f>INDEX([1]BCLIENTES!H:H,MATCH(Tabla5[[#This Row],[RUC]],[1]BCLIENTES!A:A,0))</f>
        <v xml:space="preserve"> CUSCO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tr">
        <f>TEXT(Tabla5[[#This Row],[FECHA]],"MMM")</f>
        <v>May</v>
      </c>
      <c r="D8147" s="1" t="str">
        <f>TEXT(Tabla5[[#This Row],[FECHA]],"YYY")</f>
        <v>2025</v>
      </c>
      <c r="E8147" s="2" t="s">
        <v>143</v>
      </c>
      <c r="F8147" s="2" t="s">
        <v>8301</v>
      </c>
      <c r="G8147" s="2" t="s">
        <v>10006</v>
      </c>
      <c r="H8147">
        <v>20610771069</v>
      </c>
      <c r="I8147" t="str">
        <f>INDEX([1]BCLIENTES!B:B,MATCH(Tabla5[[#This Row],[RUC]],[1]BCLIENTES!A:A,0))</f>
        <v xml:space="preserve"> SEGURIDAD ELECTRICA Y SUMINISTROS E.I.R.L.</v>
      </c>
      <c r="J8147" t="e">
        <f>INDEX([1]!Tabla1[DISTRITO],MATCH(Tabla5[[#This Row],[RUC]],[1]!Tabla1[RUC],0))</f>
        <v>#REF!</v>
      </c>
      <c r="K8147" t="str">
        <f>INDEX([1]BCLIENTES!H:H,MATCH(Tabla5[[#This Row],[RUC]],[1]BCLIENTES!A:A,0))</f>
        <v xml:space="preserve"> CUSCO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tr">
        <f>TEXT(Tabla5[[#This Row],[FECHA]],"MMM")</f>
        <v>May</v>
      </c>
      <c r="D8148" s="1" t="str">
        <f>TEXT(Tabla5[[#This Row],[FECHA]],"YYY")</f>
        <v>2025</v>
      </c>
      <c r="E8148" s="2" t="s">
        <v>143</v>
      </c>
      <c r="F8148" s="2" t="s">
        <v>8302</v>
      </c>
      <c r="G8148" s="2" t="s">
        <v>10004</v>
      </c>
      <c r="H8148">
        <v>20609019019</v>
      </c>
      <c r="I8148" t="str">
        <f>INDEX([1]BCLIENTES!B:B,MATCH(Tabla5[[#This Row],[RUC]],[1]BCLIENTES!A:A,0))</f>
        <v xml:space="preserve"> INDUSTRIAS ELECTRICAS V &amp; L S.A.C.</v>
      </c>
      <c r="J8148" t="e">
        <f>INDEX([1]!Tabla1[DISTRITO],MATCH(Tabla5[[#This Row],[RUC]],[1]!Tabla1[RUC],0))</f>
        <v>#REF!</v>
      </c>
      <c r="K8148" t="str">
        <f>INDEX([1]BCLIENTES!H:H,MATCH(Tabla5[[#This Row],[RUC]],[1]BCLIENTES!A:A,0))</f>
        <v xml:space="preserve"> TRUJILLO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tr">
        <f>TEXT(Tabla5[[#This Row],[FECHA]],"MMM")</f>
        <v>May</v>
      </c>
      <c r="D8149" s="1" t="str">
        <f>TEXT(Tabla5[[#This Row],[FECHA]],"YYY")</f>
        <v>2025</v>
      </c>
      <c r="E8149" s="2" t="s">
        <v>13</v>
      </c>
      <c r="F8149" s="2" t="s">
        <v>8303</v>
      </c>
      <c r="G8149" s="2" t="s">
        <v>10002</v>
      </c>
      <c r="H8149">
        <v>46566526</v>
      </c>
      <c r="I8149" t="str">
        <f>INDEX([1]BCLIENTES!B:B,MATCH(Tabla5[[#This Row],[RUC]],[1]BCLIENTES!A:A,0))</f>
        <v xml:space="preserve">CUTY CABRERA DARWIN                                                   </v>
      </c>
      <c r="J8149" t="e">
        <f>INDEX([1]!Tabla1[DISTRITO],MATCH(Tabla5[[#This Row],[RUC]],[1]!Tabla1[RUC],0))</f>
        <v>#REF!</v>
      </c>
      <c r="K8149" t="str">
        <f>INDEX([1]BCLIENTES!H:H,MATCH(Tabla5[[#This Row],[RUC]],[1]BCLIENTES!A:A,0))</f>
        <v>AREQUIPA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tr">
        <f>TEXT(Tabla5[[#This Row],[FECHA]],"MMM")</f>
        <v>May</v>
      </c>
      <c r="D8150" s="1" t="str">
        <f>TEXT(Tabla5[[#This Row],[FECHA]],"YYY")</f>
        <v>2025</v>
      </c>
      <c r="E8150" s="2" t="s">
        <v>2328</v>
      </c>
      <c r="F8150" s="2" t="s">
        <v>8304</v>
      </c>
      <c r="G8150" s="2" t="s">
        <v>10003</v>
      </c>
      <c r="H8150">
        <v>10238869523</v>
      </c>
      <c r="I8150" t="str">
        <f>INDEX([1]BCLIENTES!B:B,MATCH(Tabla5[[#This Row],[RUC]],[1]BCLIENTES!A:A,0))</f>
        <v xml:space="preserve"> CARREÑO DELGADO ROSA LINA</v>
      </c>
      <c r="J8150" t="e">
        <f>INDEX([1]!Tabla1[DISTRITO],MATCH(Tabla5[[#This Row],[RUC]],[1]!Tabla1[RUC],0))</f>
        <v>#REF!</v>
      </c>
      <c r="K8150" t="str">
        <f>INDEX([1]BCLIENTES!H:H,MATCH(Tabla5[[#This Row],[RUC]],[1]BCLIENTES!A:A,0))</f>
        <v xml:space="preserve"> TRUJILLO 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tr">
        <f>TEXT(Tabla5[[#This Row],[FECHA]],"MMM")</f>
        <v>May</v>
      </c>
      <c r="D8151" s="1" t="str">
        <f>TEXT(Tabla5[[#This Row],[FECHA]],"YYY")</f>
        <v>2025</v>
      </c>
      <c r="E8151" s="2" t="s">
        <v>2328</v>
      </c>
      <c r="F8151" s="2" t="s">
        <v>8305</v>
      </c>
      <c r="G8151" s="2" t="s">
        <v>10003</v>
      </c>
      <c r="H8151">
        <v>20601787700</v>
      </c>
      <c r="I8151" t="str">
        <f>INDEX([1]BCLIENTES!B:B,MATCH(Tabla5[[#This Row],[RUC]],[1]BCLIENTES!A:A,0))</f>
        <v xml:space="preserve"> IMPORTACIONES MIRALDI S.A.C.</v>
      </c>
      <c r="J8151" t="e">
        <f>INDEX([1]!Tabla1[DISTRITO],MATCH(Tabla5[[#This Row],[RUC]],[1]!Tabla1[RUC],0))</f>
        <v>#REF!</v>
      </c>
      <c r="K8151" t="str">
        <f>INDEX([1]BCLIENTES!H:H,MATCH(Tabla5[[#This Row],[RUC]],[1]BCLIENTES!A:A,0))</f>
        <v xml:space="preserve"> LIMA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tr">
        <f>TEXT(Tabla5[[#This Row],[FECHA]],"MMM")</f>
        <v>May</v>
      </c>
      <c r="D8152" s="1" t="str">
        <f>TEXT(Tabla5[[#This Row],[FECHA]],"YYY")</f>
        <v>2025</v>
      </c>
      <c r="E8152" s="2" t="s">
        <v>2328</v>
      </c>
      <c r="F8152" s="2" t="s">
        <v>8306</v>
      </c>
      <c r="G8152" s="2" t="s">
        <v>10004</v>
      </c>
      <c r="H8152">
        <v>20602853803</v>
      </c>
      <c r="I8152" t="str">
        <f>INDEX([1]BCLIENTES!B:B,MATCH(Tabla5[[#This Row],[RUC]],[1]BCLIENTES!A:A,0))</f>
        <v xml:space="preserve"> INVERSIONES D'LILY E.I.R.L.</v>
      </c>
      <c r="J8152" t="e">
        <f>INDEX([1]!Tabla1[DISTRITO],MATCH(Tabla5[[#This Row],[RUC]],[1]!Tabla1[RUC],0))</f>
        <v>#REF!</v>
      </c>
      <c r="K8152" t="str">
        <f>INDEX([1]BCLIENTES!H:H,MATCH(Tabla5[[#This Row],[RUC]],[1]BCLIENTES!A:A,0))</f>
        <v xml:space="preserve"> CHICLAYO 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tr">
        <f>TEXT(Tabla5[[#This Row],[FECHA]],"MMM")</f>
        <v>May</v>
      </c>
      <c r="D8153" s="1" t="str">
        <f>TEXT(Tabla5[[#This Row],[FECHA]],"YYY")</f>
        <v>2025</v>
      </c>
      <c r="E8153" s="2" t="s">
        <v>2447</v>
      </c>
      <c r="F8153" s="2" t="s">
        <v>8307</v>
      </c>
      <c r="G8153" s="2" t="s">
        <v>10004</v>
      </c>
      <c r="H8153">
        <v>20608424424</v>
      </c>
      <c r="I8153" t="str">
        <f>INDEX([1]BCLIENTES!B:B,MATCH(Tabla5[[#This Row],[RUC]],[1]BCLIENTES!A:A,0))</f>
        <v xml:space="preserve"> FERRENAN CHICLAYO S.A.C.</v>
      </c>
      <c r="J8153" t="e">
        <f>INDEX([1]!Tabla1[DISTRITO],MATCH(Tabla5[[#This Row],[RUC]],[1]!Tabla1[RUC],0))</f>
        <v>#REF!</v>
      </c>
      <c r="K8153" t="str">
        <f>INDEX([1]BCLIENTES!H:H,MATCH(Tabla5[[#This Row],[RUC]],[1]BCLIENTES!A:A,0))</f>
        <v xml:space="preserve"> CHICLAYO 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tr">
        <f>TEXT(Tabla5[[#This Row],[FECHA]],"MMM")</f>
        <v>May</v>
      </c>
      <c r="D8154" s="1" t="str">
        <f>TEXT(Tabla5[[#This Row],[FECHA]],"YYY")</f>
        <v>2025</v>
      </c>
      <c r="E8154" s="2" t="s">
        <v>2447</v>
      </c>
      <c r="F8154" s="2" t="s">
        <v>8308</v>
      </c>
      <c r="G8154" s="2" t="s">
        <v>10002</v>
      </c>
      <c r="H8154">
        <v>20520069535</v>
      </c>
      <c r="I8154" t="str">
        <f>INDEX([1]BCLIENTES!B:B,MATCH(Tabla5[[#This Row],[RUC]],[1]BCLIENTES!A:A,0))</f>
        <v xml:space="preserve"> A.DE.ILUMINACIONES DEL SUR E.I.R.L.</v>
      </c>
      <c r="J8154" t="e">
        <f>INDEX([1]!Tabla1[DISTRITO],MATCH(Tabla5[[#This Row],[RUC]],[1]!Tabla1[RUC],0))</f>
        <v>#REF!</v>
      </c>
      <c r="K8154" t="str">
        <f>INDEX([1]BCLIENTES!H:H,MATCH(Tabla5[[#This Row],[RUC]],[1]BCLIENTES!A:A,0))</f>
        <v xml:space="preserve"> TACNA 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tr">
        <f>TEXT(Tabla5[[#This Row],[FECHA]],"MMM")</f>
        <v>May</v>
      </c>
      <c r="D8155" s="1" t="str">
        <f>TEXT(Tabla5[[#This Row],[FECHA]],"YYY")</f>
        <v>2025</v>
      </c>
      <c r="E8155" s="2" t="s">
        <v>2447</v>
      </c>
      <c r="F8155" s="2" t="s">
        <v>8309</v>
      </c>
      <c r="G8155" s="2" t="s">
        <v>10002</v>
      </c>
      <c r="H8155">
        <v>20520069535</v>
      </c>
      <c r="I8155" t="str">
        <f>INDEX([1]BCLIENTES!B:B,MATCH(Tabla5[[#This Row],[RUC]],[1]BCLIENTES!A:A,0))</f>
        <v xml:space="preserve"> A.DE.ILUMINACIONES DEL SUR E.I.R.L.</v>
      </c>
      <c r="J8155" t="e">
        <f>INDEX([1]!Tabla1[DISTRITO],MATCH(Tabla5[[#This Row],[RUC]],[1]!Tabla1[RUC],0))</f>
        <v>#REF!</v>
      </c>
      <c r="K8155" t="str">
        <f>INDEX([1]BCLIENTES!H:H,MATCH(Tabla5[[#This Row],[RUC]],[1]BCLIENTES!A:A,0))</f>
        <v xml:space="preserve"> TACNA 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tr">
        <f>TEXT(Tabla5[[#This Row],[FECHA]],"MMM")</f>
        <v>May</v>
      </c>
      <c r="D8156" s="1" t="str">
        <f>TEXT(Tabla5[[#This Row],[FECHA]],"YYY")</f>
        <v>2025</v>
      </c>
      <c r="E8156" s="2" t="s">
        <v>2447</v>
      </c>
      <c r="F8156" s="2" t="s">
        <v>8310</v>
      </c>
      <c r="G8156" s="2" t="s">
        <v>10006</v>
      </c>
      <c r="H8156">
        <v>20611606223</v>
      </c>
      <c r="I8156" t="str">
        <f>INDEX([1]BCLIENTES!B:B,MATCH(Tabla5[[#This Row],[RUC]],[1]BCLIENTES!A:A,0))</f>
        <v xml:space="preserve"> INSERCOM LINK S.A.C.</v>
      </c>
      <c r="J8156" t="e">
        <f>INDEX([1]!Tabla1[DISTRITO],MATCH(Tabla5[[#This Row],[RUC]],[1]!Tabla1[RUC],0))</f>
        <v>#REF!</v>
      </c>
      <c r="K8156" t="str">
        <f>INDEX([1]BCLIENTES!H:H,MATCH(Tabla5[[#This Row],[RUC]],[1]BCLIENTES!A:A,0))</f>
        <v xml:space="preserve"> LIMA 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tr">
        <f>TEXT(Tabla5[[#This Row],[FECHA]],"MMM")</f>
        <v>Jun</v>
      </c>
      <c r="D8157" s="1" t="str">
        <f>TEXT(Tabla5[[#This Row],[FECHA]],"YYY")</f>
        <v>2025</v>
      </c>
      <c r="E8157" s="2" t="s">
        <v>143</v>
      </c>
      <c r="F8157" s="2" t="s">
        <v>8311</v>
      </c>
      <c r="G8157" s="2" t="s">
        <v>10003</v>
      </c>
      <c r="H8157">
        <v>20481312125</v>
      </c>
      <c r="I8157" t="str">
        <f>INDEX([1]BCLIENTES!B:B,MATCH(Tabla5[[#This Row],[RUC]],[1]BCLIENTES!A:A,0))</f>
        <v xml:space="preserve"> VIA SOLUTEC SAC</v>
      </c>
      <c r="J8157" t="e">
        <f>INDEX([1]!Tabla1[DISTRITO],MATCH(Tabla5[[#This Row],[RUC]],[1]!Tabla1[RUC],0))</f>
        <v>#REF!</v>
      </c>
      <c r="K8157" t="str">
        <f>INDEX([1]BCLIENTES!H:H,MATCH(Tabla5[[#This Row],[RUC]],[1]BCLIENTES!A:A,0))</f>
        <v xml:space="preserve"> TRUJILLO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tr">
        <f>TEXT(Tabla5[[#This Row],[FECHA]],"MMM")</f>
        <v>Jun</v>
      </c>
      <c r="D8158" s="1" t="str">
        <f>TEXT(Tabla5[[#This Row],[FECHA]],"YYY")</f>
        <v>2025</v>
      </c>
      <c r="E8158" s="2" t="s">
        <v>143</v>
      </c>
      <c r="F8158" s="2" t="s">
        <v>8312</v>
      </c>
      <c r="G8158" s="2" t="s">
        <v>10003</v>
      </c>
      <c r="H8158">
        <v>10238869523</v>
      </c>
      <c r="I8158" t="str">
        <f>INDEX([1]BCLIENTES!B:B,MATCH(Tabla5[[#This Row],[RUC]],[1]BCLIENTES!A:A,0))</f>
        <v xml:space="preserve"> CARREÑO DELGADO ROSA LINA</v>
      </c>
      <c r="J8158" t="e">
        <f>INDEX([1]!Tabla1[DISTRITO],MATCH(Tabla5[[#This Row],[RUC]],[1]!Tabla1[RUC],0))</f>
        <v>#REF!</v>
      </c>
      <c r="K8158" t="str">
        <f>INDEX([1]BCLIENTES!H:H,MATCH(Tabla5[[#This Row],[RUC]],[1]BCLIENTES!A:A,0))</f>
        <v xml:space="preserve"> TRUJILLO 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tr">
        <f>TEXT(Tabla5[[#This Row],[FECHA]],"MMM")</f>
        <v>Jun</v>
      </c>
      <c r="D8159" s="1" t="str">
        <f>TEXT(Tabla5[[#This Row],[FECHA]],"YYY")</f>
        <v>2025</v>
      </c>
      <c r="E8159" s="2" t="s">
        <v>143</v>
      </c>
      <c r="F8159" s="2" t="s">
        <v>8313</v>
      </c>
      <c r="G8159" s="2" t="s">
        <v>10003</v>
      </c>
      <c r="H8159">
        <v>10238869523</v>
      </c>
      <c r="I8159" t="str">
        <f>INDEX([1]BCLIENTES!B:B,MATCH(Tabla5[[#This Row],[RUC]],[1]BCLIENTES!A:A,0))</f>
        <v xml:space="preserve"> CARREÑO DELGADO ROSA LINA</v>
      </c>
      <c r="J8159" t="e">
        <f>INDEX([1]!Tabla1[DISTRITO],MATCH(Tabla5[[#This Row],[RUC]],[1]!Tabla1[RUC],0))</f>
        <v>#REF!</v>
      </c>
      <c r="K8159" t="str">
        <f>INDEX([1]BCLIENTES!H:H,MATCH(Tabla5[[#This Row],[RUC]],[1]BCLIENTES!A:A,0))</f>
        <v xml:space="preserve"> TRUJILLO 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tr">
        <f>TEXT(Tabla5[[#This Row],[FECHA]],"MMM")</f>
        <v>Jun</v>
      </c>
      <c r="D8160" s="1" t="str">
        <f>TEXT(Tabla5[[#This Row],[FECHA]],"YYY")</f>
        <v>2025</v>
      </c>
      <c r="E8160" s="2" t="s">
        <v>143</v>
      </c>
      <c r="F8160" s="2" t="s">
        <v>8314</v>
      </c>
      <c r="G8160" s="2" t="s">
        <v>10002</v>
      </c>
      <c r="H8160">
        <v>20612532037</v>
      </c>
      <c r="I8160" t="str">
        <f>INDEX([1]BCLIENTES!B:B,MATCH(Tabla5[[#This Row],[RUC]],[1]BCLIENTES!A:A,0))</f>
        <v xml:space="preserve"> INVERSION FERRETERA W Y C S.R.L.</v>
      </c>
      <c r="J8160" t="e">
        <f>INDEX([1]!Tabla1[DISTRITO],MATCH(Tabla5[[#This Row],[RUC]],[1]!Tabla1[RUC],0))</f>
        <v>#REF!</v>
      </c>
      <c r="K8160" t="str">
        <f>INDEX([1]BCLIENTES!H:H,MATCH(Tabla5[[#This Row],[RUC]],[1]BCLIENTES!A:A,0))</f>
        <v xml:space="preserve"> AREQUIPA 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tr">
        <f>TEXT(Tabla5[[#This Row],[FECHA]],"MMM")</f>
        <v>Jun</v>
      </c>
      <c r="D8161" s="1" t="str">
        <f>TEXT(Tabla5[[#This Row],[FECHA]],"YYY")</f>
        <v>2025</v>
      </c>
      <c r="E8161" s="2" t="s">
        <v>143</v>
      </c>
      <c r="F8161" s="2" t="s">
        <v>8315</v>
      </c>
      <c r="G8161" s="2" t="s">
        <v>10003</v>
      </c>
      <c r="H8161">
        <v>20601787700</v>
      </c>
      <c r="I8161" t="str">
        <f>INDEX([1]BCLIENTES!B:B,MATCH(Tabla5[[#This Row],[RUC]],[1]BCLIENTES!A:A,0))</f>
        <v xml:space="preserve"> IMPORTACIONES MIRALDI S.A.C.</v>
      </c>
      <c r="J8161" t="e">
        <f>INDEX([1]!Tabla1[DISTRITO],MATCH(Tabla5[[#This Row],[RUC]],[1]!Tabla1[RUC],0))</f>
        <v>#REF!</v>
      </c>
      <c r="K8161" t="str">
        <f>INDEX([1]BCLIENTES!H:H,MATCH(Tabla5[[#This Row],[RUC]],[1]BCLIENTES!A:A,0))</f>
        <v xml:space="preserve"> LIMA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tr">
        <f>TEXT(Tabla5[[#This Row],[FECHA]],"MMM")</f>
        <v>Jun</v>
      </c>
      <c r="D8162" s="1" t="str">
        <f>TEXT(Tabla5[[#This Row],[FECHA]],"YYY")</f>
        <v>2025</v>
      </c>
      <c r="E8162" s="2" t="s">
        <v>143</v>
      </c>
      <c r="F8162" s="2" t="s">
        <v>8316</v>
      </c>
      <c r="G8162" s="2" t="s">
        <v>10003</v>
      </c>
      <c r="H8162">
        <v>10238869523</v>
      </c>
      <c r="I8162" t="str">
        <f>INDEX([1]BCLIENTES!B:B,MATCH(Tabla5[[#This Row],[RUC]],[1]BCLIENTES!A:A,0))</f>
        <v xml:space="preserve"> CARREÑO DELGADO ROSA LINA</v>
      </c>
      <c r="J8162" t="e">
        <f>INDEX([1]!Tabla1[DISTRITO],MATCH(Tabla5[[#This Row],[RUC]],[1]!Tabla1[RUC],0))</f>
        <v>#REF!</v>
      </c>
      <c r="K8162" t="str">
        <f>INDEX([1]BCLIENTES!H:H,MATCH(Tabla5[[#This Row],[RUC]],[1]BCLIENTES!A:A,0))</f>
        <v xml:space="preserve"> TRUJILLO 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tr">
        <f>TEXT(Tabla5[[#This Row],[FECHA]],"MMM")</f>
        <v>Jun</v>
      </c>
      <c r="D8163" s="1" t="str">
        <f>TEXT(Tabla5[[#This Row],[FECHA]],"YYY")</f>
        <v>2025</v>
      </c>
      <c r="E8163" s="2" t="s">
        <v>143</v>
      </c>
      <c r="F8163" s="2" t="s">
        <v>8317</v>
      </c>
      <c r="G8163" s="2" t="s">
        <v>10002</v>
      </c>
      <c r="H8163">
        <v>20602335063</v>
      </c>
      <c r="I8163" t="str">
        <f>INDEX([1]BCLIENTES!B:B,MATCH(Tabla5[[#This Row],[RUC]],[1]BCLIENTES!A:A,0))</f>
        <v xml:space="preserve"> HERNAM PERU S.A.C</v>
      </c>
      <c r="J8163" t="e">
        <f>INDEX([1]!Tabla1[DISTRITO],MATCH(Tabla5[[#This Row],[RUC]],[1]!Tabla1[RUC],0))</f>
        <v>#REF!</v>
      </c>
      <c r="K8163" t="str">
        <f>INDEX([1]BCLIENTES!H:H,MATCH(Tabla5[[#This Row],[RUC]],[1]BCLIENTES!A:A,0))</f>
        <v xml:space="preserve"> AREQUIPA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tr">
        <f>TEXT(Tabla5[[#This Row],[FECHA]],"MMM")</f>
        <v>Jun</v>
      </c>
      <c r="D8164" s="1" t="str">
        <f>TEXT(Tabla5[[#This Row],[FECHA]],"YYY")</f>
        <v>2025</v>
      </c>
      <c r="E8164" s="2" t="s">
        <v>143</v>
      </c>
      <c r="F8164" s="2" t="s">
        <v>8318</v>
      </c>
      <c r="G8164" s="2" t="s">
        <v>10002</v>
      </c>
      <c r="H8164">
        <v>20601467845</v>
      </c>
      <c r="I8164" t="str">
        <f>INDEX([1]BCLIENTES!B:B,MATCH(Tabla5[[#This Row],[RUC]],[1]BCLIENTES!A:A,0))</f>
        <v xml:space="preserve"> CORPORACION MIRANDA NUÑEZ E.I.R.L.</v>
      </c>
      <c r="J8164" t="e">
        <f>INDEX([1]!Tabla1[DISTRITO],MATCH(Tabla5[[#This Row],[RUC]],[1]!Tabla1[RUC],0))</f>
        <v>#REF!</v>
      </c>
      <c r="K8164" t="str">
        <f>INDEX([1]BCLIENTES!H:H,MATCH(Tabla5[[#This Row],[RUC]],[1]BCLIENTES!A:A,0))</f>
        <v xml:space="preserve"> AREQUIPA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tr">
        <f>TEXT(Tabla5[[#This Row],[FECHA]],"MMM")</f>
        <v>Jun</v>
      </c>
      <c r="D8165" s="1" t="str">
        <f>TEXT(Tabla5[[#This Row],[FECHA]],"YYY")</f>
        <v>2025</v>
      </c>
      <c r="E8165" s="2" t="s">
        <v>143</v>
      </c>
      <c r="F8165" s="2" t="s">
        <v>8319</v>
      </c>
      <c r="G8165" s="2" t="s">
        <v>9999</v>
      </c>
      <c r="H8165">
        <v>20279099142</v>
      </c>
      <c r="I8165" t="str">
        <f>INDEX([1]BCLIENTES!B:B,MATCH(Tabla5[[#This Row],[RUC]],[1]BCLIENTES!A:A,0))</f>
        <v xml:space="preserve"> TECNOLOGIA ELECTRICA S.A.C</v>
      </c>
      <c r="J8165" t="e">
        <f>INDEX([1]!Tabla1[DISTRITO],MATCH(Tabla5[[#This Row],[RUC]],[1]!Tabla1[RUC],0))</f>
        <v>#REF!</v>
      </c>
      <c r="K8165" t="str">
        <f>INDEX([1]BCLIENTES!H:H,MATCH(Tabla5[[#This Row],[RUC]],[1]BCLIENTES!A:A,0))</f>
        <v xml:space="preserve"> ICA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tr">
        <f>TEXT(Tabla5[[#This Row],[FECHA]],"MMM")</f>
        <v>Jun</v>
      </c>
      <c r="D8166" s="1" t="str">
        <f>TEXT(Tabla5[[#This Row],[FECHA]],"YYY")</f>
        <v>2025</v>
      </c>
      <c r="E8166" s="2" t="s">
        <v>143</v>
      </c>
      <c r="F8166" s="2" t="s">
        <v>8320</v>
      </c>
      <c r="G8166" s="2" t="s">
        <v>9999</v>
      </c>
      <c r="H8166">
        <v>20279099142</v>
      </c>
      <c r="I8166" t="str">
        <f>INDEX([1]BCLIENTES!B:B,MATCH(Tabla5[[#This Row],[RUC]],[1]BCLIENTES!A:A,0))</f>
        <v xml:space="preserve"> TECNOLOGIA ELECTRICA S.A.C</v>
      </c>
      <c r="J8166" t="e">
        <f>INDEX([1]!Tabla1[DISTRITO],MATCH(Tabla5[[#This Row],[RUC]],[1]!Tabla1[RUC],0))</f>
        <v>#REF!</v>
      </c>
      <c r="K8166" t="str">
        <f>INDEX([1]BCLIENTES!H:H,MATCH(Tabla5[[#This Row],[RUC]],[1]BCLIENTES!A:A,0))</f>
        <v xml:space="preserve"> ICA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tr">
        <f>TEXT(Tabla5[[#This Row],[FECHA]],"MMM")</f>
        <v>Jun</v>
      </c>
      <c r="D8167" s="1" t="str">
        <f>TEXT(Tabla5[[#This Row],[FECHA]],"YYY")</f>
        <v>2025</v>
      </c>
      <c r="E8167" s="2" t="s">
        <v>143</v>
      </c>
      <c r="F8167" s="2" t="s">
        <v>8321</v>
      </c>
      <c r="G8167" s="2" t="s">
        <v>10004</v>
      </c>
      <c r="H8167">
        <v>20482756647</v>
      </c>
      <c r="I8167" t="str">
        <f>INDEX([1]BCLIENTES!B:B,MATCH(Tabla5[[#This Row],[RUC]],[1]BCLIENTES!A:A,0))</f>
        <v xml:space="preserve"> DISTRIBUIDORA EUROPLAST S.A.C.</v>
      </c>
      <c r="J8167" t="e">
        <f>INDEX([1]!Tabla1[DISTRITO],MATCH(Tabla5[[#This Row],[RUC]],[1]!Tabla1[RUC],0))</f>
        <v>#REF!</v>
      </c>
      <c r="K8167" t="str">
        <f>INDEX([1]BCLIENTES!H:H,MATCH(Tabla5[[#This Row],[RUC]],[1]BCLIENTES!A:A,0))</f>
        <v xml:space="preserve"> TRUJILLO 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tr">
        <f>TEXT(Tabla5[[#This Row],[FECHA]],"MMM")</f>
        <v>Jun</v>
      </c>
      <c r="D8168" s="1" t="str">
        <f>TEXT(Tabla5[[#This Row],[FECHA]],"YYY")</f>
        <v>2025</v>
      </c>
      <c r="E8168" s="2" t="s">
        <v>143</v>
      </c>
      <c r="F8168" s="2" t="s">
        <v>8322</v>
      </c>
      <c r="G8168" s="2" t="s">
        <v>10006</v>
      </c>
      <c r="H8168">
        <v>20114689425</v>
      </c>
      <c r="I8168" t="str">
        <f>INDEX([1]BCLIENTES!B:B,MATCH(Tabla5[[#This Row],[RUC]],[1]BCLIENTES!A:A,0))</f>
        <v xml:space="preserve"> CIA ELECTRICA INGENIEROS S.R.L.</v>
      </c>
      <c r="J8168" t="e">
        <f>INDEX([1]!Tabla1[DISTRITO],MATCH(Tabla5[[#This Row],[RUC]],[1]!Tabla1[RUC],0))</f>
        <v>#REF!</v>
      </c>
      <c r="K8168" t="str">
        <f>INDEX([1]BCLIENTES!H:H,MATCH(Tabla5[[#This Row],[RUC]],[1]BCLIENTES!A:A,0))</f>
        <v xml:space="preserve"> CUSCO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tr">
        <f>TEXT(Tabla5[[#This Row],[FECHA]],"MMM")</f>
        <v>Jun</v>
      </c>
      <c r="D8169" s="1" t="str">
        <f>TEXT(Tabla5[[#This Row],[FECHA]],"YYY")</f>
        <v>2025</v>
      </c>
      <c r="E8169" s="2" t="s">
        <v>143</v>
      </c>
      <c r="F8169" s="2" t="s">
        <v>8323</v>
      </c>
      <c r="G8169" s="2" t="s">
        <v>10002</v>
      </c>
      <c r="H8169">
        <v>20542638991</v>
      </c>
      <c r="I8169" t="str">
        <f>INDEX([1]BCLIENTES!B:B,MATCH(Tabla5[[#This Row],[RUC]],[1]BCLIENTES!A:A,0))</f>
        <v>ELECTRO FABRISER E.I.R.L.</v>
      </c>
      <c r="J8169" t="e">
        <f>INDEX([1]!Tabla1[DISTRITO],MATCH(Tabla5[[#This Row],[RUC]],[1]!Tabla1[RUC],0))</f>
        <v>#REF!</v>
      </c>
      <c r="K8169" t="str">
        <f>INDEX([1]BCLIENTES!H:H,MATCH(Tabla5[[#This Row],[RUC]],[1]BCLIENTES!A:A,0))</f>
        <v>SAN ROMAN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tr">
        <f>TEXT(Tabla5[[#This Row],[FECHA]],"MMM")</f>
        <v>Jun</v>
      </c>
      <c r="D8170" s="1" t="str">
        <f>TEXT(Tabla5[[#This Row],[FECHA]],"YYY")</f>
        <v>2025</v>
      </c>
      <c r="E8170" s="2" t="s">
        <v>143</v>
      </c>
      <c r="F8170" s="2" t="s">
        <v>8324</v>
      </c>
      <c r="G8170" s="2" t="s">
        <v>10004</v>
      </c>
      <c r="H8170">
        <v>20605245081</v>
      </c>
      <c r="I8170" t="str">
        <f>INDEX([1]BCLIENTES!B:B,MATCH(Tabla5[[#This Row],[RUC]],[1]BCLIENTES!A:A,0))</f>
        <v>NEGOCIACIONES Y MULTISERVICIOS AVIRO S.A.C.</v>
      </c>
      <c r="J8170" t="e">
        <f>INDEX([1]!Tabla1[DISTRITO],MATCH(Tabla5[[#This Row],[RUC]],[1]!Tabla1[RUC],0))</f>
        <v>#REF!</v>
      </c>
      <c r="K8170" t="str">
        <f>INDEX([1]BCLIENTES!H:H,MATCH(Tabla5[[#This Row],[RUC]],[1]BCLIENTES!A:A,0))</f>
        <v>TRUJILLO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tr">
        <f>TEXT(Tabla5[[#This Row],[FECHA]],"MMM")</f>
        <v>Jun</v>
      </c>
      <c r="D8171" s="1" t="str">
        <f>TEXT(Tabla5[[#This Row],[FECHA]],"YYY")</f>
        <v>2025</v>
      </c>
      <c r="E8171" s="2" t="s">
        <v>143</v>
      </c>
      <c r="F8171" s="2" t="s">
        <v>8325</v>
      </c>
      <c r="G8171" s="2" t="s">
        <v>10004</v>
      </c>
      <c r="H8171">
        <v>20605245081</v>
      </c>
      <c r="I8171" t="str">
        <f>INDEX([1]BCLIENTES!B:B,MATCH(Tabla5[[#This Row],[RUC]],[1]BCLIENTES!A:A,0))</f>
        <v>NEGOCIACIONES Y MULTISERVICIOS AVIRO S.A.C.</v>
      </c>
      <c r="J8171" t="e">
        <f>INDEX([1]!Tabla1[DISTRITO],MATCH(Tabla5[[#This Row],[RUC]],[1]!Tabla1[RUC],0))</f>
        <v>#REF!</v>
      </c>
      <c r="K8171" t="str">
        <f>INDEX([1]BCLIENTES!H:H,MATCH(Tabla5[[#This Row],[RUC]],[1]BCLIENTES!A:A,0))</f>
        <v>TRUJILLO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tr">
        <f>TEXT(Tabla5[[#This Row],[FECHA]],"MMM")</f>
        <v>Jun</v>
      </c>
      <c r="D8172" s="1" t="str">
        <f>TEXT(Tabla5[[#This Row],[FECHA]],"YYY")</f>
        <v>2025</v>
      </c>
      <c r="E8172" s="2" t="s">
        <v>143</v>
      </c>
      <c r="F8172" s="2" t="s">
        <v>8326</v>
      </c>
      <c r="G8172" s="2" t="s">
        <v>10002</v>
      </c>
      <c r="H8172">
        <v>20454720602</v>
      </c>
      <c r="I8172" t="str">
        <f>INDEX([1]BCLIENTES!B:B,MATCH(Tabla5[[#This Row],[RUC]],[1]BCLIENTES!A:A,0))</f>
        <v xml:space="preserve"> EXIMP FREREG - E.I.R.L.</v>
      </c>
      <c r="J8172" t="e">
        <f>INDEX([1]!Tabla1[DISTRITO],MATCH(Tabla5[[#This Row],[RUC]],[1]!Tabla1[RUC],0))</f>
        <v>#REF!</v>
      </c>
      <c r="K8172" t="str">
        <f>INDEX([1]BCLIENTES!H:H,MATCH(Tabla5[[#This Row],[RUC]],[1]BCLIENTES!A:A,0))</f>
        <v xml:space="preserve"> AREQUIPA 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tr">
        <f>TEXT(Tabla5[[#This Row],[FECHA]],"MMM")</f>
        <v>Jun</v>
      </c>
      <c r="D8173" s="1" t="str">
        <f>TEXT(Tabla5[[#This Row],[FECHA]],"YYY")</f>
        <v>2025</v>
      </c>
      <c r="E8173" s="2" t="s">
        <v>143</v>
      </c>
      <c r="F8173" s="2" t="s">
        <v>8327</v>
      </c>
      <c r="G8173" s="2" t="s">
        <v>10004</v>
      </c>
      <c r="H8173">
        <v>10418256261</v>
      </c>
      <c r="I8173" t="str">
        <f>INDEX([1]BCLIENTES!B:B,MATCH(Tabla5[[#This Row],[RUC]],[1]BCLIENTES!A:A,0))</f>
        <v xml:space="preserve"> FLORES FERNANDEZ VICTOR</v>
      </c>
      <c r="J8173" t="e">
        <f>INDEX([1]!Tabla1[DISTRITO],MATCH(Tabla5[[#This Row],[RUC]],[1]!Tabla1[RUC],0))</f>
        <v>#REF!</v>
      </c>
      <c r="K8173" t="str">
        <f>INDEX([1]BCLIENTES!H:H,MATCH(Tabla5[[#This Row],[RUC]],[1]BCLIENTES!A:A,0))</f>
        <v xml:space="preserve"> CHICLAYO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tr">
        <f>TEXT(Tabla5[[#This Row],[FECHA]],"MMM")</f>
        <v>Jun</v>
      </c>
      <c r="D8174" s="1" t="str">
        <f>TEXT(Tabla5[[#This Row],[FECHA]],"YYY")</f>
        <v>2025</v>
      </c>
      <c r="E8174" s="2" t="s">
        <v>143</v>
      </c>
      <c r="F8174" s="2" t="s">
        <v>8328</v>
      </c>
      <c r="G8174" s="2" t="s">
        <v>10002</v>
      </c>
      <c r="H8174">
        <v>20453866191</v>
      </c>
      <c r="I8174" t="str">
        <f>INDEX([1]BCLIENTES!B:B,MATCH(Tabla5[[#This Row],[RUC]],[1]BCLIENTES!A:A,0))</f>
        <v xml:space="preserve"> IMPORTACIONES Y REPRESENTACIONES UNIVERSO S.A.C.</v>
      </c>
      <c r="J8174" t="e">
        <f>INDEX([1]!Tabla1[DISTRITO],MATCH(Tabla5[[#This Row],[RUC]],[1]!Tabla1[RUC],0))</f>
        <v>#REF!</v>
      </c>
      <c r="K8174" t="str">
        <f>INDEX([1]BCLIENTES!H:H,MATCH(Tabla5[[#This Row],[RUC]],[1]BCLIENTES!A:A,0))</f>
        <v xml:space="preserve"> AREQUIPA 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tr">
        <f>TEXT(Tabla5[[#This Row],[FECHA]],"MMM")</f>
        <v>Jun</v>
      </c>
      <c r="D8175" s="1" t="str">
        <f>TEXT(Tabla5[[#This Row],[FECHA]],"YYY")</f>
        <v>2025</v>
      </c>
      <c r="E8175" s="2" t="s">
        <v>143</v>
      </c>
      <c r="F8175" s="2" t="s">
        <v>8329</v>
      </c>
      <c r="G8175" s="2" t="s">
        <v>10006</v>
      </c>
      <c r="H8175">
        <v>20527319766</v>
      </c>
      <c r="I8175" t="str">
        <f>INDEX([1]BCLIENTES!B:B,MATCH(Tabla5[[#This Row],[RUC]],[1]BCLIENTES!A:A,0))</f>
        <v xml:space="preserve"> MANUFACTURAS ELECTRICAS Y SANITARIAS EMPRESA INDIVIDUAL DE RESPONSABLIDAD LIMITADA</v>
      </c>
      <c r="J8175" t="e">
        <f>INDEX([1]!Tabla1[DISTRITO],MATCH(Tabla5[[#This Row],[RUC]],[1]!Tabla1[RUC],0))</f>
        <v>#REF!</v>
      </c>
      <c r="K8175" t="str">
        <f>INDEX([1]BCLIENTES!H:H,MATCH(Tabla5[[#This Row],[RUC]],[1]BCLIENTES!A:A,0))</f>
        <v xml:space="preserve"> CUSCO 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tr">
        <f>TEXT(Tabla5[[#This Row],[FECHA]],"MMM")</f>
        <v>Jun</v>
      </c>
      <c r="D8176" s="1" t="str">
        <f>TEXT(Tabla5[[#This Row],[FECHA]],"YYY")</f>
        <v>2025</v>
      </c>
      <c r="E8176" s="2" t="s">
        <v>143</v>
      </c>
      <c r="F8176" s="2" t="s">
        <v>8330</v>
      </c>
      <c r="G8176" s="2" t="s">
        <v>10006</v>
      </c>
      <c r="H8176">
        <v>20527319766</v>
      </c>
      <c r="I8176" t="str">
        <f>INDEX([1]BCLIENTES!B:B,MATCH(Tabla5[[#This Row],[RUC]],[1]BCLIENTES!A:A,0))</f>
        <v xml:space="preserve"> MANUFACTURAS ELECTRICAS Y SANITARIAS EMPRESA INDIVIDUAL DE RESPONSABLIDAD LIMITADA</v>
      </c>
      <c r="J8176" t="e">
        <f>INDEX([1]!Tabla1[DISTRITO],MATCH(Tabla5[[#This Row],[RUC]],[1]!Tabla1[RUC],0))</f>
        <v>#REF!</v>
      </c>
      <c r="K8176" t="str">
        <f>INDEX([1]BCLIENTES!H:H,MATCH(Tabla5[[#This Row],[RUC]],[1]BCLIENTES!A:A,0))</f>
        <v xml:space="preserve"> CUSCO 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tr">
        <f>TEXT(Tabla5[[#This Row],[FECHA]],"MMM")</f>
        <v>Jun</v>
      </c>
      <c r="D8177" s="1" t="str">
        <f>TEXT(Tabla5[[#This Row],[FECHA]],"YYY")</f>
        <v>2025</v>
      </c>
      <c r="E8177" s="2" t="s">
        <v>143</v>
      </c>
      <c r="F8177" s="2" t="s">
        <v>8331</v>
      </c>
      <c r="G8177" s="2" t="s">
        <v>10004</v>
      </c>
      <c r="H8177">
        <v>20608449753</v>
      </c>
      <c r="I8177" t="str">
        <f>INDEX([1]BCLIENTES!B:B,MATCH(Tabla5[[#This Row],[RUC]],[1]BCLIENTES!A:A,0))</f>
        <v xml:space="preserve"> JV FERRETERIA JAIMITO E.I.R.L</v>
      </c>
      <c r="J8177" t="e">
        <f>INDEX([1]!Tabla1[DISTRITO],MATCH(Tabla5[[#This Row],[RUC]],[1]!Tabla1[RUC],0))</f>
        <v>#REF!</v>
      </c>
      <c r="K8177" t="str">
        <f>INDEX([1]BCLIENTES!H:H,MATCH(Tabla5[[#This Row],[RUC]],[1]BCLIENTES!A:A,0))</f>
        <v xml:space="preserve"> JAEN 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tr">
        <f>TEXT(Tabla5[[#This Row],[FECHA]],"MMM")</f>
        <v>Jun</v>
      </c>
      <c r="D8178" s="1" t="str">
        <f>TEXT(Tabla5[[#This Row],[FECHA]],"YYY")</f>
        <v>2025</v>
      </c>
      <c r="E8178" s="2" t="s">
        <v>143</v>
      </c>
      <c r="F8178" s="2" t="s">
        <v>8332</v>
      </c>
      <c r="G8178" s="2" t="s">
        <v>10004</v>
      </c>
      <c r="H8178">
        <v>20604232628</v>
      </c>
      <c r="I8178" t="str">
        <f>INDEX([1]BCLIENTES!B:B,MATCH(Tabla5[[#This Row],[RUC]],[1]BCLIENTES!A:A,0))</f>
        <v xml:space="preserve"> CORPORACION FERRETERA ERI E.I.R.L.</v>
      </c>
      <c r="J8178" t="e">
        <f>INDEX([1]!Tabla1[DISTRITO],MATCH(Tabla5[[#This Row],[RUC]],[1]!Tabla1[RUC],0))</f>
        <v>#REF!</v>
      </c>
      <c r="K8178" t="str">
        <f>INDEX([1]BCLIENTES!H:H,MATCH(Tabla5[[#This Row],[RUC]],[1]BCLIENTES!A:A,0))</f>
        <v xml:space="preserve"> CHICLAYO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tr">
        <f>TEXT(Tabla5[[#This Row],[FECHA]],"MMM")</f>
        <v>Jun</v>
      </c>
      <c r="D8179" s="1" t="str">
        <f>TEXT(Tabla5[[#This Row],[FECHA]],"YYY")</f>
        <v>2025</v>
      </c>
      <c r="E8179" s="2" t="s">
        <v>143</v>
      </c>
      <c r="F8179" s="2" t="s">
        <v>8333</v>
      </c>
      <c r="G8179" s="2" t="s">
        <v>10002</v>
      </c>
      <c r="H8179">
        <v>20456004327</v>
      </c>
      <c r="I8179" t="str">
        <f>INDEX([1]BCLIENTES!B:B,MATCH(Tabla5[[#This Row],[RUC]],[1]BCLIENTES!A:A,0))</f>
        <v xml:space="preserve"> MISOED  SERVICIOS GENERALES SOCIEDAD COMERCIAL DE RESPONSABILIDAD LIMITADA</v>
      </c>
      <c r="J8179" t="e">
        <f>INDEX([1]!Tabla1[DISTRITO],MATCH(Tabla5[[#This Row],[RUC]],[1]!Tabla1[RUC],0))</f>
        <v>#REF!</v>
      </c>
      <c r="K8179" t="str">
        <f>INDEX([1]BCLIENTES!H:H,MATCH(Tabla5[[#This Row],[RUC]],[1]BCLIENTES!A:A,0))</f>
        <v xml:space="preserve"> AREQUIPA 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tr">
        <f>TEXT(Tabla5[[#This Row],[FECHA]],"MMM")</f>
        <v>Jun</v>
      </c>
      <c r="D8180" s="1" t="str">
        <f>TEXT(Tabla5[[#This Row],[FECHA]],"YYY")</f>
        <v>2025</v>
      </c>
      <c r="E8180" s="2" t="s">
        <v>143</v>
      </c>
      <c r="F8180" s="2" t="s">
        <v>8334</v>
      </c>
      <c r="G8180" s="2" t="s">
        <v>10003</v>
      </c>
      <c r="H8180">
        <v>10238869523</v>
      </c>
      <c r="I8180" t="str">
        <f>INDEX([1]BCLIENTES!B:B,MATCH(Tabla5[[#This Row],[RUC]],[1]BCLIENTES!A:A,0))</f>
        <v xml:space="preserve"> CARREÑO DELGADO ROSA LINA</v>
      </c>
      <c r="J8180" t="e">
        <f>INDEX([1]!Tabla1[DISTRITO],MATCH(Tabla5[[#This Row],[RUC]],[1]!Tabla1[RUC],0))</f>
        <v>#REF!</v>
      </c>
      <c r="K8180" t="str">
        <f>INDEX([1]BCLIENTES!H:H,MATCH(Tabla5[[#This Row],[RUC]],[1]BCLIENTES!A:A,0))</f>
        <v xml:space="preserve"> TRUJILLO 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tr">
        <f>TEXT(Tabla5[[#This Row],[FECHA]],"MMM")</f>
        <v>Jun</v>
      </c>
      <c r="D8181" s="1" t="str">
        <f>TEXT(Tabla5[[#This Row],[FECHA]],"YYY")</f>
        <v>2025</v>
      </c>
      <c r="E8181" s="2" t="s">
        <v>143</v>
      </c>
      <c r="F8181" s="2" t="s">
        <v>8335</v>
      </c>
      <c r="G8181" s="2" t="s">
        <v>10004</v>
      </c>
      <c r="H8181">
        <v>20609976510</v>
      </c>
      <c r="I8181" t="str">
        <f>INDEX([1]BCLIENTES!B:B,MATCH(Tabla5[[#This Row],[RUC]],[1]BCLIENTES!A:A,0))</f>
        <v xml:space="preserve"> CORPORACION FERRETERA LR S.A.C.</v>
      </c>
      <c r="J8181" t="e">
        <f>INDEX([1]!Tabla1[DISTRITO],MATCH(Tabla5[[#This Row],[RUC]],[1]!Tabla1[RUC],0))</f>
        <v>#REF!</v>
      </c>
      <c r="K8181" t="str">
        <f>INDEX([1]BCLIENTES!H:H,MATCH(Tabla5[[#This Row],[RUC]],[1]BCLIENTES!A:A,0))</f>
        <v xml:space="preserve"> TRUJILLO 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tr">
        <f>TEXT(Tabla5[[#This Row],[FECHA]],"MMM")</f>
        <v>Jun</v>
      </c>
      <c r="D8182" s="1" t="str">
        <f>TEXT(Tabla5[[#This Row],[FECHA]],"YYY")</f>
        <v>2025</v>
      </c>
      <c r="E8182" s="2" t="s">
        <v>143</v>
      </c>
      <c r="F8182" s="2" t="s">
        <v>8336</v>
      </c>
      <c r="G8182" s="2" t="s">
        <v>10003</v>
      </c>
      <c r="H8182">
        <v>20601787700</v>
      </c>
      <c r="I8182" t="str">
        <f>INDEX([1]BCLIENTES!B:B,MATCH(Tabla5[[#This Row],[RUC]],[1]BCLIENTES!A:A,0))</f>
        <v xml:space="preserve"> IMPORTACIONES MIRALDI S.A.C.</v>
      </c>
      <c r="J8182" t="e">
        <f>INDEX([1]!Tabla1[DISTRITO],MATCH(Tabla5[[#This Row],[RUC]],[1]!Tabla1[RUC],0))</f>
        <v>#REF!</v>
      </c>
      <c r="K8182" t="str">
        <f>INDEX([1]BCLIENTES!H:H,MATCH(Tabla5[[#This Row],[RUC]],[1]BCLIENTES!A:A,0))</f>
        <v xml:space="preserve"> LIMA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tr">
        <f>TEXT(Tabla5[[#This Row],[FECHA]],"MMM")</f>
        <v>Jun</v>
      </c>
      <c r="D8183" s="1" t="str">
        <f>TEXT(Tabla5[[#This Row],[FECHA]],"YYY")</f>
        <v>2025</v>
      </c>
      <c r="E8183" s="2" t="s">
        <v>143</v>
      </c>
      <c r="F8183" s="2" t="s">
        <v>8337</v>
      </c>
      <c r="G8183" s="2" t="s">
        <v>10002</v>
      </c>
      <c r="H8183">
        <v>20612118044</v>
      </c>
      <c r="I8183" t="str">
        <f>INDEX([1]BCLIENTES!B:B,MATCH(Tabla5[[#This Row],[RUC]],[1]BCLIENTES!A:A,0))</f>
        <v xml:space="preserve"> DISTRIBUIDOR FERRETERO ROLDEM PERU S.A.C.</v>
      </c>
      <c r="J8183" t="e">
        <f>INDEX([1]!Tabla1[DISTRITO],MATCH(Tabla5[[#This Row],[RUC]],[1]!Tabla1[RUC],0))</f>
        <v>#REF!</v>
      </c>
      <c r="K8183" t="str">
        <f>INDEX([1]BCLIENTES!H:H,MATCH(Tabla5[[#This Row],[RUC]],[1]BCLIENTES!A:A,0))</f>
        <v xml:space="preserve"> AREQUIPA 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tr">
        <f>TEXT(Tabla5[[#This Row],[FECHA]],"MMM")</f>
        <v>Jun</v>
      </c>
      <c r="D8184" s="1" t="str">
        <f>TEXT(Tabla5[[#This Row],[FECHA]],"YYY")</f>
        <v>2025</v>
      </c>
      <c r="E8184" s="2" t="s">
        <v>143</v>
      </c>
      <c r="F8184" s="2" t="s">
        <v>8338</v>
      </c>
      <c r="G8184" s="2" t="s">
        <v>10003</v>
      </c>
      <c r="H8184">
        <v>10238869523</v>
      </c>
      <c r="I8184" t="str">
        <f>INDEX([1]BCLIENTES!B:B,MATCH(Tabla5[[#This Row],[RUC]],[1]BCLIENTES!A:A,0))</f>
        <v xml:space="preserve"> CARREÑO DELGADO ROSA LINA</v>
      </c>
      <c r="J8184" t="e">
        <f>INDEX([1]!Tabla1[DISTRITO],MATCH(Tabla5[[#This Row],[RUC]],[1]!Tabla1[RUC],0))</f>
        <v>#REF!</v>
      </c>
      <c r="K8184" t="str">
        <f>INDEX([1]BCLIENTES!H:H,MATCH(Tabla5[[#This Row],[RUC]],[1]BCLIENTES!A:A,0))</f>
        <v xml:space="preserve"> TRUJILLO 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tr">
        <f>TEXT(Tabla5[[#This Row],[FECHA]],"MMM")</f>
        <v>Jun</v>
      </c>
      <c r="D8185" s="1" t="str">
        <f>TEXT(Tabla5[[#This Row],[FECHA]],"YYY")</f>
        <v>2025</v>
      </c>
      <c r="E8185" s="2" t="s">
        <v>143</v>
      </c>
      <c r="F8185" s="2" t="s">
        <v>8339</v>
      </c>
      <c r="G8185" s="2" t="s">
        <v>10004</v>
      </c>
      <c r="H8185">
        <v>20559956725</v>
      </c>
      <c r="I8185" t="str">
        <f>INDEX([1]BCLIENTES!B:B,MATCH(Tabla5[[#This Row],[RUC]],[1]BCLIENTES!A:A,0))</f>
        <v>IP SECURITY GROUP S.A.C</v>
      </c>
      <c r="J8185" t="e">
        <f>INDEX([1]!Tabla1[DISTRITO],MATCH(Tabla5[[#This Row],[RUC]],[1]!Tabla1[RUC],0))</f>
        <v>#REF!</v>
      </c>
      <c r="K8185" t="str">
        <f>INDEX([1]BCLIENTES!H:H,MATCH(Tabla5[[#This Row],[RUC]],[1]BCLIENTES!A:A,0))</f>
        <v>TRUJILLO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tr">
        <f>TEXT(Tabla5[[#This Row],[FECHA]],"MMM")</f>
        <v>Jun</v>
      </c>
      <c r="D8186" s="1" t="str">
        <f>TEXT(Tabla5[[#This Row],[FECHA]],"YYY")</f>
        <v>2025</v>
      </c>
      <c r="E8186" s="2" t="s">
        <v>143</v>
      </c>
      <c r="F8186" s="2" t="s">
        <v>8340</v>
      </c>
      <c r="G8186" s="2" t="s">
        <v>10004</v>
      </c>
      <c r="H8186">
        <v>20172321004</v>
      </c>
      <c r="I8186" t="str">
        <f>INDEX([1]BCLIENTES!B:B,MATCH(Tabla5[[#This Row],[RUC]],[1]BCLIENTES!A:A,0))</f>
        <v xml:space="preserve"> JUSTINIANO SOTO VILLANUEVA S.R.L.</v>
      </c>
      <c r="J8186" t="e">
        <f>INDEX([1]!Tabla1[DISTRITO],MATCH(Tabla5[[#This Row],[RUC]],[1]!Tabla1[RUC],0))</f>
        <v>#REF!</v>
      </c>
      <c r="K8186" t="str">
        <f>INDEX([1]BCLIENTES!H:H,MATCH(Tabla5[[#This Row],[RUC]],[1]BCLIENTES!A:A,0))</f>
        <v xml:space="preserve"> LIMA 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tr">
        <f>TEXT(Tabla5[[#This Row],[FECHA]],"MMM")</f>
        <v>Jun</v>
      </c>
      <c r="D8187" s="1" t="str">
        <f>TEXT(Tabla5[[#This Row],[FECHA]],"YYY")</f>
        <v>2025</v>
      </c>
      <c r="E8187" s="2" t="s">
        <v>143</v>
      </c>
      <c r="F8187" s="2" t="s">
        <v>8341</v>
      </c>
      <c r="G8187" s="2" t="s">
        <v>9999</v>
      </c>
      <c r="H8187">
        <v>20609485907</v>
      </c>
      <c r="I8187" t="str">
        <f>INDEX([1]BCLIENTES!B:B,MATCH(Tabla5[[#This Row],[RUC]],[1]BCLIENTES!A:A,0))</f>
        <v xml:space="preserve"> CORPORACION FERRETERA CONTINENTAL S.A.C.</v>
      </c>
      <c r="J8187" t="e">
        <f>INDEX([1]!Tabla1[DISTRITO],MATCH(Tabla5[[#This Row],[RUC]],[1]!Tabla1[RUC],0))</f>
        <v>#REF!</v>
      </c>
      <c r="K8187" t="str">
        <f>INDEX([1]BCLIENTES!H:H,MATCH(Tabla5[[#This Row],[RUC]],[1]BCLIENTES!A:A,0))</f>
        <v xml:space="preserve"> LEONCIO PRADO 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tr">
        <f>TEXT(Tabla5[[#This Row],[FECHA]],"MMM")</f>
        <v>Jun</v>
      </c>
      <c r="D8188" s="1" t="str">
        <f>TEXT(Tabla5[[#This Row],[FECHA]],"YYY")</f>
        <v>2025</v>
      </c>
      <c r="E8188" s="2" t="s">
        <v>143</v>
      </c>
      <c r="F8188" s="2" t="s">
        <v>8342</v>
      </c>
      <c r="G8188" s="2" t="s">
        <v>10002</v>
      </c>
      <c r="H8188">
        <v>10431742069</v>
      </c>
      <c r="I8188" t="str">
        <f>INDEX([1]BCLIENTES!B:B,MATCH(Tabla5[[#This Row],[RUC]],[1]BCLIENTES!A:A,0))</f>
        <v xml:space="preserve"> CONSA HUAYTAPUMA AGUSTIN</v>
      </c>
      <c r="J8188" t="e">
        <f>INDEX([1]!Tabla1[DISTRITO],MATCH(Tabla5[[#This Row],[RUC]],[1]!Tabla1[RUC],0))</f>
        <v>#REF!</v>
      </c>
      <c r="K8188" t="str">
        <f>INDEX([1]BCLIENTES!H:H,MATCH(Tabla5[[#This Row],[RUC]],[1]BCLIENTES!A:A,0))</f>
        <v xml:space="preserve"> AREQUIPA 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tr">
        <f>TEXT(Tabla5[[#This Row],[FECHA]],"MMM")</f>
        <v>Jun</v>
      </c>
      <c r="D8189" s="1" t="str">
        <f>TEXT(Tabla5[[#This Row],[FECHA]],"YYY")</f>
        <v>2025</v>
      </c>
      <c r="E8189" s="2" t="s">
        <v>143</v>
      </c>
      <c r="F8189" s="2" t="s">
        <v>8343</v>
      </c>
      <c r="G8189" s="2" t="s">
        <v>10002</v>
      </c>
      <c r="H8189">
        <v>20609021421</v>
      </c>
      <c r="I8189" t="str">
        <f>INDEX([1]BCLIENTES!B:B,MATCH(Tabla5[[#This Row],[RUC]],[1]BCLIENTES!A:A,0))</f>
        <v xml:space="preserve"> ELECTRO J. L. MARON S.R.L.</v>
      </c>
      <c r="J8189" t="e">
        <f>INDEX([1]!Tabla1[DISTRITO],MATCH(Tabla5[[#This Row],[RUC]],[1]!Tabla1[RUC],0))</f>
        <v>#REF!</v>
      </c>
      <c r="K8189" t="str">
        <f>INDEX([1]BCLIENTES!H:H,MATCH(Tabla5[[#This Row],[RUC]],[1]BCLIENTES!A:A,0))</f>
        <v xml:space="preserve"> TACNA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tr">
        <f>TEXT(Tabla5[[#This Row],[FECHA]],"MMM")</f>
        <v>Jun</v>
      </c>
      <c r="D8190" s="1" t="str">
        <f>TEXT(Tabla5[[#This Row],[FECHA]],"YYY")</f>
        <v>2025</v>
      </c>
      <c r="E8190" s="2" t="s">
        <v>143</v>
      </c>
      <c r="F8190" s="2" t="s">
        <v>8344</v>
      </c>
      <c r="G8190" s="2" t="s">
        <v>10004</v>
      </c>
      <c r="H8190">
        <v>20608160478</v>
      </c>
      <c r="I8190" t="str">
        <f>INDEX([1]BCLIENTES!B:B,MATCH(Tabla5[[#This Row],[RUC]],[1]BCLIENTES!A:A,0))</f>
        <v xml:space="preserve"> J &amp; L FERREXPRESS S.A.C.</v>
      </c>
      <c r="J8190" t="e">
        <f>INDEX([1]!Tabla1[DISTRITO],MATCH(Tabla5[[#This Row],[RUC]],[1]!Tabla1[RUC],0))</f>
        <v>#REF!</v>
      </c>
      <c r="K8190" t="str">
        <f>INDEX([1]BCLIENTES!H:H,MATCH(Tabla5[[#This Row],[RUC]],[1]BCLIENTES!A:A,0))</f>
        <v xml:space="preserve"> CHICLAYO 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tr">
        <f>TEXT(Tabla5[[#This Row],[FECHA]],"MMM")</f>
        <v>Jun</v>
      </c>
      <c r="D8191" s="1" t="str">
        <f>TEXT(Tabla5[[#This Row],[FECHA]],"YYY")</f>
        <v>2025</v>
      </c>
      <c r="E8191" s="2" t="s">
        <v>143</v>
      </c>
      <c r="F8191" s="2" t="s">
        <v>8345</v>
      </c>
      <c r="G8191" s="2" t="s">
        <v>10002</v>
      </c>
      <c r="H8191">
        <v>20532958602</v>
      </c>
      <c r="I8191" t="str">
        <f>INDEX([1]BCLIENTES!B:B,MATCH(Tabla5[[#This Row],[RUC]],[1]BCLIENTES!A:A,0))</f>
        <v xml:space="preserve"> ILUMINACIONES ANITA EMPRESA INDIVIDUAL DE RESPONSABILIDAD LIMITADA</v>
      </c>
      <c r="J8191" t="e">
        <f>INDEX([1]!Tabla1[DISTRITO],MATCH(Tabla5[[#This Row],[RUC]],[1]!Tabla1[RUC],0))</f>
        <v>#REF!</v>
      </c>
      <c r="K8191" t="str">
        <f>INDEX([1]BCLIENTES!H:H,MATCH(Tabla5[[#This Row],[RUC]],[1]BCLIENTES!A:A,0))</f>
        <v xml:space="preserve"> TACNA 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tr">
        <f>TEXT(Tabla5[[#This Row],[FECHA]],"MMM")</f>
        <v>Jun</v>
      </c>
      <c r="D8192" s="1" t="str">
        <f>TEXT(Tabla5[[#This Row],[FECHA]],"YYY")</f>
        <v>2025</v>
      </c>
      <c r="E8192" s="2" t="s">
        <v>143</v>
      </c>
      <c r="F8192" s="2" t="s">
        <v>8346</v>
      </c>
      <c r="G8192" s="2" t="s">
        <v>10004</v>
      </c>
      <c r="H8192">
        <v>20482614931</v>
      </c>
      <c r="I8192" t="str">
        <f>INDEX([1]BCLIENTES!B:B,MATCH(Tabla5[[#This Row],[RUC]],[1]BCLIENTES!A:A,0))</f>
        <v xml:space="preserve"> BG ELECTRICISTAS INDUSTRIALES E.I.R.L.</v>
      </c>
      <c r="J8192" t="e">
        <f>INDEX([1]!Tabla1[DISTRITO],MATCH(Tabla5[[#This Row],[RUC]],[1]!Tabla1[RUC],0))</f>
        <v>#REF!</v>
      </c>
      <c r="K8192" t="str">
        <f>INDEX([1]BCLIENTES!H:H,MATCH(Tabla5[[#This Row],[RUC]],[1]BCLIENTES!A:A,0))</f>
        <v xml:space="preserve"> TRUJILLO 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tr">
        <f>TEXT(Tabla5[[#This Row],[FECHA]],"MMM")</f>
        <v>Jun</v>
      </c>
      <c r="D8193" s="1" t="str">
        <f>TEXT(Tabla5[[#This Row],[FECHA]],"YYY")</f>
        <v>2025</v>
      </c>
      <c r="E8193" s="2" t="s">
        <v>143</v>
      </c>
      <c r="F8193" s="2" t="s">
        <v>8347</v>
      </c>
      <c r="G8193" s="2" t="s">
        <v>10004</v>
      </c>
      <c r="H8193">
        <v>20482614931</v>
      </c>
      <c r="I8193" t="str">
        <f>INDEX([1]BCLIENTES!B:B,MATCH(Tabla5[[#This Row],[RUC]],[1]BCLIENTES!A:A,0))</f>
        <v xml:space="preserve"> BG ELECTRICISTAS INDUSTRIALES E.I.R.L.</v>
      </c>
      <c r="J8193" t="e">
        <f>INDEX([1]!Tabla1[DISTRITO],MATCH(Tabla5[[#This Row],[RUC]],[1]!Tabla1[RUC],0))</f>
        <v>#REF!</v>
      </c>
      <c r="K8193" t="str">
        <f>INDEX([1]BCLIENTES!H:H,MATCH(Tabla5[[#This Row],[RUC]],[1]BCLIENTES!A:A,0))</f>
        <v xml:space="preserve"> TRUJILLO 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tr">
        <f>TEXT(Tabla5[[#This Row],[FECHA]],"MMM")</f>
        <v>Jun</v>
      </c>
      <c r="D8194" s="1" t="str">
        <f>TEXT(Tabla5[[#This Row],[FECHA]],"YYY")</f>
        <v>2025</v>
      </c>
      <c r="E8194" s="2" t="s">
        <v>143</v>
      </c>
      <c r="F8194" s="2" t="s">
        <v>8348</v>
      </c>
      <c r="G8194" s="2" t="s">
        <v>10004</v>
      </c>
      <c r="H8194">
        <v>20613986902</v>
      </c>
      <c r="I8194" t="str">
        <f>INDEX([1]BCLIENTES!B:B,MATCH(Tabla5[[#This Row],[RUC]],[1]BCLIENTES!A:A,0))</f>
        <v>INVERSIONES Y GRUPO FERRETERO CESAR E.I.R.L.</v>
      </c>
      <c r="J8194" t="e">
        <f>INDEX([1]!Tabla1[DISTRITO],MATCH(Tabla5[[#This Row],[RUC]],[1]!Tabla1[RUC],0))</f>
        <v>#REF!</v>
      </c>
      <c r="K8194" t="str">
        <f>INDEX([1]BCLIENTES!H:H,MATCH(Tabla5[[#This Row],[RUC]],[1]BCLIENTES!A:A,0))</f>
        <v>TRUJILLO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tr">
        <f>TEXT(Tabla5[[#This Row],[FECHA]],"MMM")</f>
        <v>Jun</v>
      </c>
      <c r="D8195" s="1" t="str">
        <f>TEXT(Tabla5[[#This Row],[FECHA]],"YYY")</f>
        <v>2025</v>
      </c>
      <c r="E8195" s="2" t="s">
        <v>143</v>
      </c>
      <c r="F8195" s="2" t="s">
        <v>8349</v>
      </c>
      <c r="G8195" s="2" t="s">
        <v>10002</v>
      </c>
      <c r="H8195">
        <v>20533270795</v>
      </c>
      <c r="I8195" t="str">
        <f>INDEX([1]BCLIENTES!B:B,MATCH(Tabla5[[#This Row],[RUC]],[1]BCLIENTES!A:A,0))</f>
        <v>GRUPO FABISER PERU EMPRESA INDIVIDUAL DE RESPONSABILIDAD LIMITADA</v>
      </c>
      <c r="J8195" t="e">
        <f>INDEX([1]!Tabla1[DISTRITO],MATCH(Tabla5[[#This Row],[RUC]],[1]!Tabla1[RUC],0))</f>
        <v>#REF!</v>
      </c>
      <c r="K8195" t="str">
        <f>INDEX([1]BCLIENTES!H:H,MATCH(Tabla5[[#This Row],[RUC]],[1]BCLIENTES!A:A,0))</f>
        <v>TACNA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tr">
        <f>TEXT(Tabla5[[#This Row],[FECHA]],"MMM")</f>
        <v>Jun</v>
      </c>
      <c r="D8196" s="1" t="str">
        <f>TEXT(Tabla5[[#This Row],[FECHA]],"YYY")</f>
        <v>2025</v>
      </c>
      <c r="E8196" s="2" t="s">
        <v>143</v>
      </c>
      <c r="F8196" s="2" t="s">
        <v>8350</v>
      </c>
      <c r="G8196" s="2" t="s">
        <v>10002</v>
      </c>
      <c r="H8196">
        <v>20607877352</v>
      </c>
      <c r="I8196" t="str">
        <f>INDEX([1]BCLIENTES!B:B,MATCH(Tabla5[[#This Row],[RUC]],[1]BCLIENTES!A:A,0))</f>
        <v xml:space="preserve"> SOLUCIONES ELECTRICAS MARLUM EMPRESA INDIVIDUAL DE RESPONSABILIDASD LIMITADA</v>
      </c>
      <c r="J8196" t="e">
        <f>INDEX([1]!Tabla1[DISTRITO],MATCH(Tabla5[[#This Row],[RUC]],[1]!Tabla1[RUC],0))</f>
        <v>#REF!</v>
      </c>
      <c r="K8196" t="str">
        <f>INDEX([1]BCLIENTES!H:H,MATCH(Tabla5[[#This Row],[RUC]],[1]BCLIENTES!A:A,0))</f>
        <v xml:space="preserve"> TACNA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tr">
        <f>TEXT(Tabla5[[#This Row],[FECHA]],"MMM")</f>
        <v>Jun</v>
      </c>
      <c r="D8197" s="1" t="str">
        <f>TEXT(Tabla5[[#This Row],[FECHA]],"YYY")</f>
        <v>2025</v>
      </c>
      <c r="E8197" s="2" t="s">
        <v>143</v>
      </c>
      <c r="F8197" s="2" t="s">
        <v>8351</v>
      </c>
      <c r="G8197" s="2" t="s">
        <v>10002</v>
      </c>
      <c r="H8197">
        <v>20449212518</v>
      </c>
      <c r="I8197" t="str">
        <f>INDEX([1]BCLIENTES!B:B,MATCH(Tabla5[[#This Row],[RUC]],[1]BCLIENTES!A:A,0))</f>
        <v xml:space="preserve"> WENDY DISTRIBUCIONES E.I.R.L.</v>
      </c>
      <c r="J8197" t="e">
        <f>INDEX([1]!Tabla1[DISTRITO],MATCH(Tabla5[[#This Row],[RUC]],[1]!Tabla1[RUC],0))</f>
        <v>#REF!</v>
      </c>
      <c r="K8197" t="str">
        <f>INDEX([1]BCLIENTES!H:H,MATCH(Tabla5[[#This Row],[RUC]],[1]BCLIENTES!A:A,0))</f>
        <v xml:space="preserve"> TACNA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tr">
        <f>TEXT(Tabla5[[#This Row],[FECHA]],"MMM")</f>
        <v>Jun</v>
      </c>
      <c r="D8198" s="1" t="str">
        <f>TEXT(Tabla5[[#This Row],[FECHA]],"YYY")</f>
        <v>2025</v>
      </c>
      <c r="E8198" s="2" t="s">
        <v>143</v>
      </c>
      <c r="F8198" s="2" t="s">
        <v>8352</v>
      </c>
      <c r="G8198" s="2" t="s">
        <v>10002</v>
      </c>
      <c r="H8198">
        <v>10430082847</v>
      </c>
      <c r="I8198" t="str">
        <f>INDEX([1]BCLIENTES!B:B,MATCH(Tabla5[[#This Row],[RUC]],[1]BCLIENTES!A:A,0))</f>
        <v xml:space="preserve"> CONDORI QUISPE VILMA</v>
      </c>
      <c r="J8198" t="e">
        <f>INDEX([1]!Tabla1[DISTRITO],MATCH(Tabla5[[#This Row],[RUC]],[1]!Tabla1[RUC],0))</f>
        <v>#REF!</v>
      </c>
      <c r="K8198" t="str">
        <f>INDEX([1]BCLIENTES!H:H,MATCH(Tabla5[[#This Row],[RUC]],[1]BCLIENTES!A:A,0))</f>
        <v xml:space="preserve"> TACNA 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tr">
        <f>TEXT(Tabla5[[#This Row],[FECHA]],"MMM")</f>
        <v>Jun</v>
      </c>
      <c r="D8199" s="1" t="str">
        <f>TEXT(Tabla5[[#This Row],[FECHA]],"YYY")</f>
        <v>2025</v>
      </c>
      <c r="E8199" s="2" t="s">
        <v>143</v>
      </c>
      <c r="F8199" s="2" t="s">
        <v>8353</v>
      </c>
      <c r="G8199" s="2" t="s">
        <v>10002</v>
      </c>
      <c r="H8199">
        <v>10430082847</v>
      </c>
      <c r="I8199" t="str">
        <f>INDEX([1]BCLIENTES!B:B,MATCH(Tabla5[[#This Row],[RUC]],[1]BCLIENTES!A:A,0))</f>
        <v xml:space="preserve"> CONDORI QUISPE VILMA</v>
      </c>
      <c r="J8199" t="e">
        <f>INDEX([1]!Tabla1[DISTRITO],MATCH(Tabla5[[#This Row],[RUC]],[1]!Tabla1[RUC],0))</f>
        <v>#REF!</v>
      </c>
      <c r="K8199" t="str">
        <f>INDEX([1]BCLIENTES!H:H,MATCH(Tabla5[[#This Row],[RUC]],[1]BCLIENTES!A:A,0))</f>
        <v xml:space="preserve"> TACNA 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tr">
        <f>TEXT(Tabla5[[#This Row],[FECHA]],"MMM")</f>
        <v>Jun</v>
      </c>
      <c r="D8200" s="1" t="str">
        <f>TEXT(Tabla5[[#This Row],[FECHA]],"YYY")</f>
        <v>2025</v>
      </c>
      <c r="E8200" s="2" t="s">
        <v>143</v>
      </c>
      <c r="F8200" s="2" t="s">
        <v>8354</v>
      </c>
      <c r="G8200" s="2" t="s">
        <v>9999</v>
      </c>
      <c r="H8200">
        <v>20604875855</v>
      </c>
      <c r="I8200" t="str">
        <f>INDEX([1]BCLIENTES!B:B,MATCH(Tabla5[[#This Row],[RUC]],[1]BCLIENTES!A:A,0))</f>
        <v xml:space="preserve"> CORPORACION ELECTRO INDUSTRIAL CESPEDES S.A.C.</v>
      </c>
      <c r="J8200" t="e">
        <f>INDEX([1]!Tabla1[DISTRITO],MATCH(Tabla5[[#This Row],[RUC]],[1]!Tabla1[RUC],0))</f>
        <v>#REF!</v>
      </c>
      <c r="K8200" t="str">
        <f>INDEX([1]BCLIENTES!H:H,MATCH(Tabla5[[#This Row],[RUC]],[1]BCLIENTES!A:A,0))</f>
        <v xml:space="preserve"> ICA 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tr">
        <f>TEXT(Tabla5[[#This Row],[FECHA]],"MMM")</f>
        <v>Jun</v>
      </c>
      <c r="D8201" s="1" t="str">
        <f>TEXT(Tabla5[[#This Row],[FECHA]],"YYY")</f>
        <v>2025</v>
      </c>
      <c r="E8201" s="2" t="s">
        <v>143</v>
      </c>
      <c r="F8201" s="2" t="s">
        <v>8355</v>
      </c>
      <c r="G8201" s="2" t="s">
        <v>10004</v>
      </c>
      <c r="H8201">
        <v>10761683379</v>
      </c>
      <c r="I8201" t="str">
        <f>INDEX([1]BCLIENTES!B:B,MATCH(Tabla5[[#This Row],[RUC]],[1]BCLIENTES!A:A,0))</f>
        <v xml:space="preserve"> GUERRERO CORDOVA MERCEDES INES</v>
      </c>
      <c r="J8201" t="e">
        <f>INDEX([1]!Tabla1[DISTRITO],MATCH(Tabla5[[#This Row],[RUC]],[1]!Tabla1[RUC],0))</f>
        <v>#REF!</v>
      </c>
      <c r="K8201" t="str">
        <f>INDEX([1]BCLIENTES!H:H,MATCH(Tabla5[[#This Row],[RUC]],[1]BCLIENTES!A:A,0))</f>
        <v xml:space="preserve"> PIURA 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tr">
        <f>TEXT(Tabla5[[#This Row],[FECHA]],"MMM")</f>
        <v>Jun</v>
      </c>
      <c r="D8202" s="1" t="str">
        <f>TEXT(Tabla5[[#This Row],[FECHA]],"YYY")</f>
        <v>2025</v>
      </c>
      <c r="E8202" s="2" t="s">
        <v>143</v>
      </c>
      <c r="F8202" s="2" t="s">
        <v>8356</v>
      </c>
      <c r="G8202" s="2" t="s">
        <v>10003</v>
      </c>
      <c r="H8202">
        <v>20604916772</v>
      </c>
      <c r="I8202" t="str">
        <f>INDEX([1]BCLIENTES!B:B,MATCH(Tabla5[[#This Row],[RUC]],[1]BCLIENTES!A:A,0))</f>
        <v xml:space="preserve"> ABA COMPANY SOCIEDAD ANONIMA CERRADA - ABA COMPANY S.A.C.</v>
      </c>
      <c r="J8202" t="e">
        <f>INDEX([1]!Tabla1[DISTRITO],MATCH(Tabla5[[#This Row],[RUC]],[1]!Tabla1[RUC],0))</f>
        <v>#REF!</v>
      </c>
      <c r="K8202" t="str">
        <f>INDEX([1]BCLIENTES!H:H,MATCH(Tabla5[[#This Row],[RUC]],[1]BCLIENTES!A:A,0))</f>
        <v xml:space="preserve"> TRUJILLO 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tr">
        <f>TEXT(Tabla5[[#This Row],[FECHA]],"MMM")</f>
        <v>Jun</v>
      </c>
      <c r="D8203" s="1" t="str">
        <f>TEXT(Tabla5[[#This Row],[FECHA]],"YYY")</f>
        <v>2025</v>
      </c>
      <c r="E8203" s="2" t="s">
        <v>143</v>
      </c>
      <c r="F8203" s="2" t="s">
        <v>8357</v>
      </c>
      <c r="G8203" s="2" t="s">
        <v>10003</v>
      </c>
      <c r="H8203">
        <v>20604916772</v>
      </c>
      <c r="I8203" t="str">
        <f>INDEX([1]BCLIENTES!B:B,MATCH(Tabla5[[#This Row],[RUC]],[1]BCLIENTES!A:A,0))</f>
        <v xml:space="preserve"> ABA COMPANY SOCIEDAD ANONIMA CERRADA - ABA COMPANY S.A.C.</v>
      </c>
      <c r="J8203" t="e">
        <f>INDEX([1]!Tabla1[DISTRITO],MATCH(Tabla5[[#This Row],[RUC]],[1]!Tabla1[RUC],0))</f>
        <v>#REF!</v>
      </c>
      <c r="K8203" t="str">
        <f>INDEX([1]BCLIENTES!H:H,MATCH(Tabla5[[#This Row],[RUC]],[1]BCLIENTES!A:A,0))</f>
        <v xml:space="preserve"> TRUJILLO 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tr">
        <f>TEXT(Tabla5[[#This Row],[FECHA]],"MMM")</f>
        <v>Jun</v>
      </c>
      <c r="D8204" s="1" t="str">
        <f>TEXT(Tabla5[[#This Row],[FECHA]],"YYY")</f>
        <v>2025</v>
      </c>
      <c r="E8204" s="2" t="s">
        <v>143</v>
      </c>
      <c r="F8204" s="2" t="s">
        <v>8358</v>
      </c>
      <c r="G8204" s="2" t="s">
        <v>10003</v>
      </c>
      <c r="H8204">
        <v>20604916772</v>
      </c>
      <c r="I8204" t="str">
        <f>INDEX([1]BCLIENTES!B:B,MATCH(Tabla5[[#This Row],[RUC]],[1]BCLIENTES!A:A,0))</f>
        <v xml:space="preserve"> ABA COMPANY SOCIEDAD ANONIMA CERRADA - ABA COMPANY S.A.C.</v>
      </c>
      <c r="J8204" t="e">
        <f>INDEX([1]!Tabla1[DISTRITO],MATCH(Tabla5[[#This Row],[RUC]],[1]!Tabla1[RUC],0))</f>
        <v>#REF!</v>
      </c>
      <c r="K8204" t="str">
        <f>INDEX([1]BCLIENTES!H:H,MATCH(Tabla5[[#This Row],[RUC]],[1]BCLIENTES!A:A,0))</f>
        <v xml:space="preserve"> TRUJILLO 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tr">
        <f>TEXT(Tabla5[[#This Row],[FECHA]],"MMM")</f>
        <v>Jun</v>
      </c>
      <c r="D8205" s="1" t="str">
        <f>TEXT(Tabla5[[#This Row],[FECHA]],"YYY")</f>
        <v>2025</v>
      </c>
      <c r="E8205" s="2" t="s">
        <v>143</v>
      </c>
      <c r="F8205" s="2" t="s">
        <v>8359</v>
      </c>
      <c r="G8205" s="2" t="s">
        <v>9999</v>
      </c>
      <c r="H8205">
        <v>20601400775</v>
      </c>
      <c r="I8205" t="str">
        <f>INDEX([1]BCLIENTES!B:B,MATCH(Tabla5[[#This Row],[RUC]],[1]BCLIENTES!A:A,0))</f>
        <v xml:space="preserve"> INVERSIONES GYS SAGITARIO EMPRESA INDIVIDUAL DE RESPONSABILIDAD LIMITADA</v>
      </c>
      <c r="J8205" t="e">
        <f>INDEX([1]!Tabla1[DISTRITO],MATCH(Tabla5[[#This Row],[RUC]],[1]!Tabla1[RUC],0))</f>
        <v>#REF!</v>
      </c>
      <c r="K8205" t="str">
        <f>INDEX([1]BCLIENTES!H:H,MATCH(Tabla5[[#This Row],[RUC]],[1]BCLIENTES!A:A,0))</f>
        <v xml:space="preserve"> HUANUCO 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tr">
        <f>TEXT(Tabla5[[#This Row],[FECHA]],"MMM")</f>
        <v>Jun</v>
      </c>
      <c r="D8206" s="1" t="str">
        <f>TEXT(Tabla5[[#This Row],[FECHA]],"YYY")</f>
        <v>2025</v>
      </c>
      <c r="E8206" s="2" t="s">
        <v>143</v>
      </c>
      <c r="F8206" s="2" t="s">
        <v>8360</v>
      </c>
      <c r="G8206" s="2" t="s">
        <v>10002</v>
      </c>
      <c r="H8206">
        <v>20533276564</v>
      </c>
      <c r="I8206" t="str">
        <f>INDEX([1]BCLIENTES!B:B,MATCH(Tabla5[[#This Row],[RUC]],[1]BCLIENTES!A:A,0))</f>
        <v xml:space="preserve"> FERRITODO HOME CENTER E.I.R.L.</v>
      </c>
      <c r="J8206" t="e">
        <f>INDEX([1]!Tabla1[DISTRITO],MATCH(Tabla5[[#This Row],[RUC]],[1]!Tabla1[RUC],0))</f>
        <v>#REF!</v>
      </c>
      <c r="K8206" t="str">
        <f>INDEX([1]BCLIENTES!H:H,MATCH(Tabla5[[#This Row],[RUC]],[1]BCLIENTES!A:A,0))</f>
        <v xml:space="preserve"> MARISCAL NIETO 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tr">
        <f>TEXT(Tabla5[[#This Row],[FECHA]],"MMM")</f>
        <v>Jun</v>
      </c>
      <c r="D8207" s="1" t="str">
        <f>TEXT(Tabla5[[#This Row],[FECHA]],"YYY")</f>
        <v>2025</v>
      </c>
      <c r="E8207" s="2" t="s">
        <v>143</v>
      </c>
      <c r="F8207" s="2" t="s">
        <v>8361</v>
      </c>
      <c r="G8207" s="2" t="s">
        <v>10002</v>
      </c>
      <c r="H8207">
        <v>20533276564</v>
      </c>
      <c r="I8207" t="str">
        <f>INDEX([1]BCLIENTES!B:B,MATCH(Tabla5[[#This Row],[RUC]],[1]BCLIENTES!A:A,0))</f>
        <v xml:space="preserve"> FERRITODO HOME CENTER E.I.R.L.</v>
      </c>
      <c r="J8207" t="e">
        <f>INDEX([1]!Tabla1[DISTRITO],MATCH(Tabla5[[#This Row],[RUC]],[1]!Tabla1[RUC],0))</f>
        <v>#REF!</v>
      </c>
      <c r="K8207" t="str">
        <f>INDEX([1]BCLIENTES!H:H,MATCH(Tabla5[[#This Row],[RUC]],[1]BCLIENTES!A:A,0))</f>
        <v xml:space="preserve"> MARISCAL NIETO 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tr">
        <f>TEXT(Tabla5[[#This Row],[FECHA]],"MMM")</f>
        <v>Jun</v>
      </c>
      <c r="D8208" s="1" t="str">
        <f>TEXT(Tabla5[[#This Row],[FECHA]],"YYY")</f>
        <v>2025</v>
      </c>
      <c r="E8208" s="2" t="s">
        <v>143</v>
      </c>
      <c r="F8208" s="2" t="s">
        <v>8362</v>
      </c>
      <c r="G8208" s="2" t="s">
        <v>10003</v>
      </c>
      <c r="H8208">
        <v>20613324519</v>
      </c>
      <c r="I8208" t="str">
        <f>INDEX([1]BCLIENTES!B:B,MATCH(Tabla5[[#This Row],[RUC]],[1]BCLIENTES!A:A,0))</f>
        <v>JP ELECTRIC DEL PERU E.I.R.L.</v>
      </c>
      <c r="J8208" t="e">
        <f>INDEX([1]!Tabla1[DISTRITO],MATCH(Tabla5[[#This Row],[RUC]],[1]!Tabla1[RUC],0))</f>
        <v>#REF!</v>
      </c>
      <c r="K8208" t="str">
        <f>INDEX([1]BCLIENTES!H:H,MATCH(Tabla5[[#This Row],[RUC]],[1]BCLIENTES!A:A,0))</f>
        <v>LIMA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tr">
        <f>TEXT(Tabla5[[#This Row],[FECHA]],"MMM")</f>
        <v>Jun</v>
      </c>
      <c r="D8209" s="1" t="str">
        <f>TEXT(Tabla5[[#This Row],[FECHA]],"YYY")</f>
        <v>2025</v>
      </c>
      <c r="E8209" s="2" t="s">
        <v>143</v>
      </c>
      <c r="F8209" s="2" t="s">
        <v>8363</v>
      </c>
      <c r="G8209" s="2" t="s">
        <v>9999</v>
      </c>
      <c r="H8209">
        <v>20603482531</v>
      </c>
      <c r="I8209" t="str">
        <f>INDEX([1]BCLIENTES!B:B,MATCH(Tabla5[[#This Row],[RUC]],[1]BCLIENTES!A:A,0))</f>
        <v xml:space="preserve"> ILUMINACIONES HOBAB SOCIEDAD ANONIMA CERRADA - ILUMINACIONES HOBAB S.A.C.</v>
      </c>
      <c r="J8209" t="e">
        <f>INDEX([1]!Tabla1[DISTRITO],MATCH(Tabla5[[#This Row],[RUC]],[1]!Tabla1[RUC],0))</f>
        <v>#REF!</v>
      </c>
      <c r="K8209" t="str">
        <f>INDEX([1]BCLIENTES!H:H,MATCH(Tabla5[[#This Row],[RUC]],[1]BCLIENTES!A:A,0))</f>
        <v xml:space="preserve"> HUANCAYO 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tr">
        <f>TEXT(Tabla5[[#This Row],[FECHA]],"MMM")</f>
        <v>Jun</v>
      </c>
      <c r="D8210" s="1" t="str">
        <f>TEXT(Tabla5[[#This Row],[FECHA]],"YYY")</f>
        <v>2025</v>
      </c>
      <c r="E8210" s="2" t="s">
        <v>143</v>
      </c>
      <c r="F8210" s="2" t="s">
        <v>8364</v>
      </c>
      <c r="G8210" s="2" t="s">
        <v>9999</v>
      </c>
      <c r="H8210">
        <v>20603482531</v>
      </c>
      <c r="I8210" t="str">
        <f>INDEX([1]BCLIENTES!B:B,MATCH(Tabla5[[#This Row],[RUC]],[1]BCLIENTES!A:A,0))</f>
        <v xml:space="preserve"> ILUMINACIONES HOBAB SOCIEDAD ANONIMA CERRADA - ILUMINACIONES HOBAB S.A.C.</v>
      </c>
      <c r="J8210" t="e">
        <f>INDEX([1]!Tabla1[DISTRITO],MATCH(Tabla5[[#This Row],[RUC]],[1]!Tabla1[RUC],0))</f>
        <v>#REF!</v>
      </c>
      <c r="K8210" t="str">
        <f>INDEX([1]BCLIENTES!H:H,MATCH(Tabla5[[#This Row],[RUC]],[1]BCLIENTES!A:A,0))</f>
        <v xml:space="preserve"> HUANCAYO 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tr">
        <f>TEXT(Tabla5[[#This Row],[FECHA]],"MMM")</f>
        <v>Jun</v>
      </c>
      <c r="D8211" s="1" t="str">
        <f>TEXT(Tabla5[[#This Row],[FECHA]],"YYY")</f>
        <v>2025</v>
      </c>
      <c r="E8211" s="2" t="s">
        <v>143</v>
      </c>
      <c r="F8211" s="2" t="s">
        <v>8365</v>
      </c>
      <c r="G8211" s="2" t="s">
        <v>9999</v>
      </c>
      <c r="H8211">
        <v>20600623207</v>
      </c>
      <c r="I8211" t="str">
        <f>INDEX([1]BCLIENTES!B:B,MATCH(Tabla5[[#This Row],[RUC]],[1]BCLIENTES!A:A,0))</f>
        <v>INVERSIONES JEYALI SOCIEDAD COMERCIAL DE RESPONSABILIDAD LIMITADA</v>
      </c>
      <c r="J8211" t="e">
        <f>INDEX([1]!Tabla1[DISTRITO],MATCH(Tabla5[[#This Row],[RUC]],[1]!Tabla1[RUC],0))</f>
        <v>#REF!</v>
      </c>
      <c r="K8211" t="str">
        <f>INDEX([1]BCLIENTES!H:H,MATCH(Tabla5[[#This Row],[RUC]],[1]BCLIENTES!A:A,0))</f>
        <v>RUPA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tr">
        <f>TEXT(Tabla5[[#This Row],[FECHA]],"MMM")</f>
        <v>Jun</v>
      </c>
      <c r="D8212" s="1" t="str">
        <f>TEXT(Tabla5[[#This Row],[FECHA]],"YYY")</f>
        <v>2025</v>
      </c>
      <c r="E8212" s="2" t="s">
        <v>143</v>
      </c>
      <c r="F8212" s="2" t="s">
        <v>8366</v>
      </c>
      <c r="G8212" s="2" t="s">
        <v>10002</v>
      </c>
      <c r="H8212">
        <v>20601103142</v>
      </c>
      <c r="I8212" t="str">
        <f>INDEX([1]BCLIENTES!B:B,MATCH(Tabla5[[#This Row],[RUC]],[1]BCLIENTES!A:A,0))</f>
        <v xml:space="preserve"> R &amp; L VOLTA PERU SOCIEDAD ANONIMA CERRADA -  R &amp; L VOLTA PERU S.A.C.</v>
      </c>
      <c r="J8212" t="e">
        <f>INDEX([1]!Tabla1[DISTRITO],MATCH(Tabla5[[#This Row],[RUC]],[1]!Tabla1[RUC],0))</f>
        <v>#REF!</v>
      </c>
      <c r="K8212" t="str">
        <f>INDEX([1]BCLIENTES!H:H,MATCH(Tabla5[[#This Row],[RUC]],[1]BCLIENTES!A:A,0))</f>
        <v xml:space="preserve"> AREQUIPA 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tr">
        <f>TEXT(Tabla5[[#This Row],[FECHA]],"MMM")</f>
        <v>Jun</v>
      </c>
      <c r="D8213" s="1" t="str">
        <f>TEXT(Tabla5[[#This Row],[FECHA]],"YYY")</f>
        <v>2025</v>
      </c>
      <c r="E8213" s="2" t="s">
        <v>143</v>
      </c>
      <c r="F8213" s="2" t="s">
        <v>8367</v>
      </c>
      <c r="G8213" s="2" t="s">
        <v>10002</v>
      </c>
      <c r="H8213">
        <v>20608208136</v>
      </c>
      <c r="I8213" t="str">
        <f>INDEX([1]BCLIENTES!B:B,MATCH(Tabla5[[#This Row],[RUC]],[1]BCLIENTES!A:A,0))</f>
        <v xml:space="preserve"> ELECTROCENTRO PERU E.I.R.L.</v>
      </c>
      <c r="J8213" t="e">
        <f>INDEX([1]!Tabla1[DISTRITO],MATCH(Tabla5[[#This Row],[RUC]],[1]!Tabla1[RUC],0))</f>
        <v>#REF!</v>
      </c>
      <c r="K8213" t="str">
        <f>INDEX([1]BCLIENTES!H:H,MATCH(Tabla5[[#This Row],[RUC]],[1]BCLIENTES!A:A,0))</f>
        <v xml:space="preserve"> AREQUIPA 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tr">
        <f>TEXT(Tabla5[[#This Row],[FECHA]],"MMM")</f>
        <v>Jun</v>
      </c>
      <c r="D8214" s="1" t="str">
        <f>TEXT(Tabla5[[#This Row],[FECHA]],"YYY")</f>
        <v>2025</v>
      </c>
      <c r="E8214" s="2" t="s">
        <v>143</v>
      </c>
      <c r="F8214" s="2" t="s">
        <v>8368</v>
      </c>
      <c r="G8214" s="2" t="s">
        <v>10002</v>
      </c>
      <c r="H8214">
        <v>20608208136</v>
      </c>
      <c r="I8214" t="str">
        <f>INDEX([1]BCLIENTES!B:B,MATCH(Tabla5[[#This Row],[RUC]],[1]BCLIENTES!A:A,0))</f>
        <v xml:space="preserve"> ELECTROCENTRO PERU E.I.R.L.</v>
      </c>
      <c r="J8214" t="e">
        <f>INDEX([1]!Tabla1[DISTRITO],MATCH(Tabla5[[#This Row],[RUC]],[1]!Tabla1[RUC],0))</f>
        <v>#REF!</v>
      </c>
      <c r="K8214" t="str">
        <f>INDEX([1]BCLIENTES!H:H,MATCH(Tabla5[[#This Row],[RUC]],[1]BCLIENTES!A:A,0))</f>
        <v xml:space="preserve"> AREQUIPA 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tr">
        <f>TEXT(Tabla5[[#This Row],[FECHA]],"MMM")</f>
        <v>Jun</v>
      </c>
      <c r="D8215" s="1" t="str">
        <f>TEXT(Tabla5[[#This Row],[FECHA]],"YYY")</f>
        <v>2025</v>
      </c>
      <c r="E8215" s="2" t="s">
        <v>143</v>
      </c>
      <c r="F8215" s="2" t="s">
        <v>8369</v>
      </c>
      <c r="G8215" s="2" t="s">
        <v>10004</v>
      </c>
      <c r="H8215">
        <v>20559587185</v>
      </c>
      <c r="I8215" t="str">
        <f>INDEX([1]BCLIENTES!B:B,MATCH(Tabla5[[#This Row],[RUC]],[1]BCLIENTES!A:A,0))</f>
        <v xml:space="preserve"> DISTRIBUIDORA ROYER S.A.C.</v>
      </c>
      <c r="J8215" t="e">
        <f>INDEX([1]!Tabla1[DISTRITO],MATCH(Tabla5[[#This Row],[RUC]],[1]!Tabla1[RUC],0))</f>
        <v>#REF!</v>
      </c>
      <c r="K8215" t="str">
        <f>INDEX([1]BCLIENTES!H:H,MATCH(Tabla5[[#This Row],[RUC]],[1]BCLIENTES!A:A,0))</f>
        <v xml:space="preserve"> TRUJILLO 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tr">
        <f>TEXT(Tabla5[[#This Row],[FECHA]],"MMM")</f>
        <v>Jun</v>
      </c>
      <c r="D8216" s="1" t="str">
        <f>TEXT(Tabla5[[#This Row],[FECHA]],"YYY")</f>
        <v>2025</v>
      </c>
      <c r="E8216" s="2" t="s">
        <v>143</v>
      </c>
      <c r="F8216" s="2" t="s">
        <v>8370</v>
      </c>
      <c r="G8216" s="2" t="s">
        <v>10004</v>
      </c>
      <c r="H8216">
        <v>20559587185</v>
      </c>
      <c r="I8216" t="str">
        <f>INDEX([1]BCLIENTES!B:B,MATCH(Tabla5[[#This Row],[RUC]],[1]BCLIENTES!A:A,0))</f>
        <v xml:space="preserve"> DISTRIBUIDORA ROYER S.A.C.</v>
      </c>
      <c r="J8216" t="e">
        <f>INDEX([1]!Tabla1[DISTRITO],MATCH(Tabla5[[#This Row],[RUC]],[1]!Tabla1[RUC],0))</f>
        <v>#REF!</v>
      </c>
      <c r="K8216" t="str">
        <f>INDEX([1]BCLIENTES!H:H,MATCH(Tabla5[[#This Row],[RUC]],[1]BCLIENTES!A:A,0))</f>
        <v xml:space="preserve"> TRUJILLO 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tr">
        <f>TEXT(Tabla5[[#This Row],[FECHA]],"MMM")</f>
        <v>Jun</v>
      </c>
      <c r="D8217" s="1" t="str">
        <f>TEXT(Tabla5[[#This Row],[FECHA]],"YYY")</f>
        <v>2025</v>
      </c>
      <c r="E8217" s="2" t="s">
        <v>143</v>
      </c>
      <c r="F8217" s="2" t="s">
        <v>8371</v>
      </c>
      <c r="G8217" s="2" t="s">
        <v>9999</v>
      </c>
      <c r="H8217">
        <v>20486833557</v>
      </c>
      <c r="I8217" t="str">
        <f>INDEX([1]BCLIENTES!B:B,MATCH(Tabla5[[#This Row],[RUC]],[1]BCLIENTES!A:A,0))</f>
        <v xml:space="preserve"> PROMOTORES ELECTRICOS MILAGROS Y CESAR S.A.C.</v>
      </c>
      <c r="J8217" t="e">
        <f>INDEX([1]!Tabla1[DISTRITO],MATCH(Tabla5[[#This Row],[RUC]],[1]!Tabla1[RUC],0))</f>
        <v>#REF!</v>
      </c>
      <c r="K8217" t="str">
        <f>INDEX([1]BCLIENTES!H:H,MATCH(Tabla5[[#This Row],[RUC]],[1]BCLIENTES!A:A,0))</f>
        <v xml:space="preserve"> HUANCAYO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tr">
        <f>TEXT(Tabla5[[#This Row],[FECHA]],"MMM")</f>
        <v>Jun</v>
      </c>
      <c r="D8218" s="1" t="str">
        <f>TEXT(Tabla5[[#This Row],[FECHA]],"YYY")</f>
        <v>2025</v>
      </c>
      <c r="E8218" s="2" t="s">
        <v>143</v>
      </c>
      <c r="F8218" s="2" t="s">
        <v>8372</v>
      </c>
      <c r="G8218" s="2" t="s">
        <v>10003</v>
      </c>
      <c r="H8218">
        <v>20601787700</v>
      </c>
      <c r="I8218" t="str">
        <f>INDEX([1]BCLIENTES!B:B,MATCH(Tabla5[[#This Row],[RUC]],[1]BCLIENTES!A:A,0))</f>
        <v xml:space="preserve"> IMPORTACIONES MIRALDI S.A.C.</v>
      </c>
      <c r="J8218" t="e">
        <f>INDEX([1]!Tabla1[DISTRITO],MATCH(Tabla5[[#This Row],[RUC]],[1]!Tabla1[RUC],0))</f>
        <v>#REF!</v>
      </c>
      <c r="K8218" t="str">
        <f>INDEX([1]BCLIENTES!H:H,MATCH(Tabla5[[#This Row],[RUC]],[1]BCLIENTES!A:A,0))</f>
        <v xml:space="preserve"> LIMA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tr">
        <f>TEXT(Tabla5[[#This Row],[FECHA]],"MMM")</f>
        <v>Jun</v>
      </c>
      <c r="D8219" s="1" t="str">
        <f>TEXT(Tabla5[[#This Row],[FECHA]],"YYY")</f>
        <v>2025</v>
      </c>
      <c r="E8219" s="2" t="s">
        <v>143</v>
      </c>
      <c r="F8219" s="2" t="s">
        <v>8373</v>
      </c>
      <c r="G8219" s="2" t="s">
        <v>9999</v>
      </c>
      <c r="H8219">
        <v>20487221059</v>
      </c>
      <c r="I8219" t="str">
        <f>INDEX([1]BCLIENTES!B:B,MATCH(Tabla5[[#This Row],[RUC]],[1]BCLIENTES!A:A,0))</f>
        <v xml:space="preserve"> REPRESENTACIONES FERRETEROS GABY EMPRESA INDIVIDUAL DE RESPONSABILIDAD LIMITADA</v>
      </c>
      <c r="J8219" t="e">
        <f>INDEX([1]!Tabla1[DISTRITO],MATCH(Tabla5[[#This Row],[RUC]],[1]!Tabla1[RUC],0))</f>
        <v>#REF!</v>
      </c>
      <c r="K8219" t="str">
        <f>INDEX([1]BCLIENTES!H:H,MATCH(Tabla5[[#This Row],[RUC]],[1]BCLIENTES!A:A,0))</f>
        <v xml:space="preserve"> HUANCAYO 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tr">
        <f>TEXT(Tabla5[[#This Row],[FECHA]],"MMM")</f>
        <v>Jun</v>
      </c>
      <c r="D8220" s="1" t="str">
        <f>TEXT(Tabla5[[#This Row],[FECHA]],"YYY")</f>
        <v>2025</v>
      </c>
      <c r="E8220" s="2" t="s">
        <v>143</v>
      </c>
      <c r="F8220" s="2" t="s">
        <v>8374</v>
      </c>
      <c r="G8220" s="2" t="s">
        <v>10002</v>
      </c>
      <c r="H8220">
        <v>20608368524</v>
      </c>
      <c r="I8220" t="str">
        <f>INDEX([1]BCLIENTES!B:B,MATCH(Tabla5[[#This Row],[RUC]],[1]BCLIENTES!A:A,0))</f>
        <v xml:space="preserve"> GRUPO LOGISTICO EGUREN E.I.R.L.</v>
      </c>
      <c r="J8220" t="e">
        <f>INDEX([1]!Tabla1[DISTRITO],MATCH(Tabla5[[#This Row],[RUC]],[1]!Tabla1[RUC],0))</f>
        <v>#REF!</v>
      </c>
      <c r="K8220" t="str">
        <f>INDEX([1]BCLIENTES!H:H,MATCH(Tabla5[[#This Row],[RUC]],[1]BCLIENTES!A:A,0))</f>
        <v xml:space="preserve"> AREQUIPA 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tr">
        <f>TEXT(Tabla5[[#This Row],[FECHA]],"MMM")</f>
        <v>Jun</v>
      </c>
      <c r="D8221" s="1" t="str">
        <f>TEXT(Tabla5[[#This Row],[FECHA]],"YYY")</f>
        <v>2025</v>
      </c>
      <c r="E8221" s="2" t="s">
        <v>143</v>
      </c>
      <c r="F8221" s="2" t="s">
        <v>8375</v>
      </c>
      <c r="G8221" s="2" t="s">
        <v>9999</v>
      </c>
      <c r="H8221">
        <v>20604875855</v>
      </c>
      <c r="I8221" t="str">
        <f>INDEX([1]BCLIENTES!B:B,MATCH(Tabla5[[#This Row],[RUC]],[1]BCLIENTES!A:A,0))</f>
        <v xml:space="preserve"> CORPORACION ELECTRO INDUSTRIAL CESPEDES S.A.C.</v>
      </c>
      <c r="J8221" t="e">
        <f>INDEX([1]!Tabla1[DISTRITO],MATCH(Tabla5[[#This Row],[RUC]],[1]!Tabla1[RUC],0))</f>
        <v>#REF!</v>
      </c>
      <c r="K8221" t="str">
        <f>INDEX([1]BCLIENTES!H:H,MATCH(Tabla5[[#This Row],[RUC]],[1]BCLIENTES!A:A,0))</f>
        <v xml:space="preserve"> ICA 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tr">
        <f>TEXT(Tabla5[[#This Row],[FECHA]],"MMM")</f>
        <v>Jun</v>
      </c>
      <c r="D8222" s="1" t="str">
        <f>TEXT(Tabla5[[#This Row],[FECHA]],"YYY")</f>
        <v>2025</v>
      </c>
      <c r="E8222" s="2" t="s">
        <v>143</v>
      </c>
      <c r="F8222" s="2" t="s">
        <v>8376</v>
      </c>
      <c r="G8222" s="2" t="s">
        <v>10006</v>
      </c>
      <c r="H8222">
        <v>20564408957</v>
      </c>
      <c r="I8222" t="str">
        <f>INDEX([1]BCLIENTES!B:B,MATCH(Tabla5[[#This Row],[RUC]],[1]BCLIENTES!A:A,0))</f>
        <v xml:space="preserve"> TABSUR SOCIEDAD COMERCIAL DE RESPONSABILIDAD LIMITADA - TABSUR S.R.L.</v>
      </c>
      <c r="J8222" t="e">
        <f>INDEX([1]!Tabla1[DISTRITO],MATCH(Tabla5[[#This Row],[RUC]],[1]!Tabla1[RUC],0))</f>
        <v>#REF!</v>
      </c>
      <c r="K8222" t="str">
        <f>INDEX([1]BCLIENTES!H:H,MATCH(Tabla5[[#This Row],[RUC]],[1]BCLIENTES!A:A,0))</f>
        <v xml:space="preserve"> CUSCO 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tr">
        <f>TEXT(Tabla5[[#This Row],[FECHA]],"MMM")</f>
        <v>Jun</v>
      </c>
      <c r="D8223" s="1" t="str">
        <f>TEXT(Tabla5[[#This Row],[FECHA]],"YYY")</f>
        <v>2025</v>
      </c>
      <c r="E8223" s="2" t="s">
        <v>143</v>
      </c>
      <c r="F8223" s="2" t="s">
        <v>8377</v>
      </c>
      <c r="G8223" s="2" t="s">
        <v>10006</v>
      </c>
      <c r="H8223">
        <v>20564408957</v>
      </c>
      <c r="I8223" t="str">
        <f>INDEX([1]BCLIENTES!B:B,MATCH(Tabla5[[#This Row],[RUC]],[1]BCLIENTES!A:A,0))</f>
        <v xml:space="preserve"> TABSUR SOCIEDAD COMERCIAL DE RESPONSABILIDAD LIMITADA - TABSUR S.R.L.</v>
      </c>
      <c r="J8223" t="e">
        <f>INDEX([1]!Tabla1[DISTRITO],MATCH(Tabla5[[#This Row],[RUC]],[1]!Tabla1[RUC],0))</f>
        <v>#REF!</v>
      </c>
      <c r="K8223" t="str">
        <f>INDEX([1]BCLIENTES!H:H,MATCH(Tabla5[[#This Row],[RUC]],[1]BCLIENTES!A:A,0))</f>
        <v xml:space="preserve"> CUSCO 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tr">
        <f>TEXT(Tabla5[[#This Row],[FECHA]],"MMM")</f>
        <v>Jun</v>
      </c>
      <c r="D8224" s="1" t="str">
        <f>TEXT(Tabla5[[#This Row],[FECHA]],"YYY")</f>
        <v>2025</v>
      </c>
      <c r="E8224" s="2" t="s">
        <v>143</v>
      </c>
      <c r="F8224" s="2" t="s">
        <v>8378</v>
      </c>
      <c r="G8224" s="2" t="s">
        <v>10002</v>
      </c>
      <c r="H8224">
        <v>10707652824</v>
      </c>
      <c r="I8224" t="str">
        <f>INDEX([1]BCLIENTES!B:B,MATCH(Tabla5[[#This Row],[RUC]],[1]BCLIENTES!A:A,0))</f>
        <v>CHAMBI GONZALES GERARDO LEONARDO</v>
      </c>
      <c r="J8224" t="e">
        <f>INDEX([1]!Tabla1[DISTRITO],MATCH(Tabla5[[#This Row],[RUC]],[1]!Tabla1[RUC],0))</f>
        <v>#REF!</v>
      </c>
      <c r="K8224" t="str">
        <f>INDEX([1]BCLIENTES!H:H,MATCH(Tabla5[[#This Row],[RUC]],[1]BCLIENTES!A:A,0))</f>
        <v>AREQUIPA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tr">
        <f>TEXT(Tabla5[[#This Row],[FECHA]],"MMM")</f>
        <v>Jun</v>
      </c>
      <c r="D8225" s="1" t="str">
        <f>TEXT(Tabla5[[#This Row],[FECHA]],"YYY")</f>
        <v>2025</v>
      </c>
      <c r="E8225" s="2" t="s">
        <v>143</v>
      </c>
      <c r="F8225" s="2" t="s">
        <v>8379</v>
      </c>
      <c r="G8225" s="2" t="s">
        <v>10004</v>
      </c>
      <c r="H8225">
        <v>20610501169</v>
      </c>
      <c r="I8225" t="str">
        <f>INDEX([1]BCLIENTES!B:B,MATCH(Tabla5[[#This Row],[RUC]],[1]BCLIENTES!A:A,0))</f>
        <v xml:space="preserve"> INVERSIONES R SEBASMI S.A.C.</v>
      </c>
      <c r="J8225" t="e">
        <f>INDEX([1]!Tabla1[DISTRITO],MATCH(Tabla5[[#This Row],[RUC]],[1]!Tabla1[RUC],0))</f>
        <v>#REF!</v>
      </c>
      <c r="K8225" t="str">
        <f>INDEX([1]BCLIENTES!H:H,MATCH(Tabla5[[#This Row],[RUC]],[1]BCLIENTES!A:A,0))</f>
        <v xml:space="preserve"> LIMA 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tr">
        <f>TEXT(Tabla5[[#This Row],[FECHA]],"MMM")</f>
        <v>Jun</v>
      </c>
      <c r="D8226" s="1" t="str">
        <f>TEXT(Tabla5[[#This Row],[FECHA]],"YYY")</f>
        <v>2025</v>
      </c>
      <c r="E8226" s="2" t="s">
        <v>143</v>
      </c>
      <c r="F8226" s="2" t="s">
        <v>8380</v>
      </c>
      <c r="G8226" s="2" t="s">
        <v>10004</v>
      </c>
      <c r="H8226">
        <v>10026120026</v>
      </c>
      <c r="I8226" t="str">
        <f>INDEX([1]BCLIENTES!B:B,MATCH(Tabla5[[#This Row],[RUC]],[1]BCLIENTES!A:A,0))</f>
        <v xml:space="preserve"> BURGOS SAAVEDRA FRANCISCO JAVIER</v>
      </c>
      <c r="J8226" t="e">
        <f>INDEX([1]!Tabla1[DISTRITO],MATCH(Tabla5[[#This Row],[RUC]],[1]!Tabla1[RUC],0))</f>
        <v>#REF!</v>
      </c>
      <c r="K8226" t="str">
        <f>INDEX([1]BCLIENTES!H:H,MATCH(Tabla5[[#This Row],[RUC]],[1]BCLIENTES!A:A,0))</f>
        <v xml:space="preserve"> PIURA 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tr">
        <f>TEXT(Tabla5[[#This Row],[FECHA]],"MMM")</f>
        <v>Jun</v>
      </c>
      <c r="D8227" s="1" t="str">
        <f>TEXT(Tabla5[[#This Row],[FECHA]],"YYY")</f>
        <v>2025</v>
      </c>
      <c r="E8227" s="2" t="s">
        <v>143</v>
      </c>
      <c r="F8227" s="2" t="s">
        <v>8381</v>
      </c>
      <c r="G8227" s="2" t="s">
        <v>10004</v>
      </c>
      <c r="H8227">
        <v>20602853803</v>
      </c>
      <c r="I8227" t="str">
        <f>INDEX([1]BCLIENTES!B:B,MATCH(Tabla5[[#This Row],[RUC]],[1]BCLIENTES!A:A,0))</f>
        <v xml:space="preserve"> INVERSIONES D'LILY E.I.R.L.</v>
      </c>
      <c r="J8227" t="e">
        <f>INDEX([1]!Tabla1[DISTRITO],MATCH(Tabla5[[#This Row],[RUC]],[1]!Tabla1[RUC],0))</f>
        <v>#REF!</v>
      </c>
      <c r="K8227" t="str">
        <f>INDEX([1]BCLIENTES!H:H,MATCH(Tabla5[[#This Row],[RUC]],[1]BCLIENTES!A:A,0))</f>
        <v xml:space="preserve"> CHICLAYO 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tr">
        <f>TEXT(Tabla5[[#This Row],[FECHA]],"MMM")</f>
        <v>Jun</v>
      </c>
      <c r="D8228" s="1" t="str">
        <f>TEXT(Tabla5[[#This Row],[FECHA]],"YYY")</f>
        <v>2025</v>
      </c>
      <c r="E8228" s="2" t="s">
        <v>143</v>
      </c>
      <c r="F8228" s="2" t="s">
        <v>8382</v>
      </c>
      <c r="G8228" s="2" t="s">
        <v>10004</v>
      </c>
      <c r="H8228">
        <v>20539120361</v>
      </c>
      <c r="I8228" t="str">
        <f>INDEX([1]BCLIENTES!B:B,MATCH(Tabla5[[#This Row],[RUC]],[1]BCLIENTES!A:A,0))</f>
        <v xml:space="preserve"> F&amp;M FERRETERIA EIRL</v>
      </c>
      <c r="J8228" t="e">
        <f>INDEX([1]!Tabla1[DISTRITO],MATCH(Tabla5[[#This Row],[RUC]],[1]!Tabla1[RUC],0))</f>
        <v>#REF!</v>
      </c>
      <c r="K8228" t="str">
        <f>INDEX([1]BCLIENTES!H:H,MATCH(Tabla5[[#This Row],[RUC]],[1]BCLIENTES!A:A,0))</f>
        <v xml:space="preserve"> CHICLAYO 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tr">
        <f>TEXT(Tabla5[[#This Row],[FECHA]],"MMM")</f>
        <v>Jun</v>
      </c>
      <c r="D8229" s="1" t="str">
        <f>TEXT(Tabla5[[#This Row],[FECHA]],"YYY")</f>
        <v>2025</v>
      </c>
      <c r="E8229" s="2" t="s">
        <v>143</v>
      </c>
      <c r="F8229" s="2" t="s">
        <v>8383</v>
      </c>
      <c r="G8229" s="2" t="s">
        <v>10004</v>
      </c>
      <c r="H8229">
        <v>20605930752</v>
      </c>
      <c r="I8229" t="str">
        <f>INDEX([1]BCLIENTES!B:B,MATCH(Tabla5[[#This Row],[RUC]],[1]BCLIENTES!A:A,0))</f>
        <v xml:space="preserve"> FERRETERIA ALISSON E.I.R.L.</v>
      </c>
      <c r="J8229" t="e">
        <f>INDEX([1]!Tabla1[DISTRITO],MATCH(Tabla5[[#This Row],[RUC]],[1]!Tabla1[RUC],0))</f>
        <v>#REF!</v>
      </c>
      <c r="K8229" t="str">
        <f>INDEX([1]BCLIENTES!H:H,MATCH(Tabla5[[#This Row],[RUC]],[1]BCLIENTES!A:A,0))</f>
        <v xml:space="preserve"> CHICLAYO 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tr">
        <f>TEXT(Tabla5[[#This Row],[FECHA]],"MMM")</f>
        <v>Jun</v>
      </c>
      <c r="D8230" s="1" t="str">
        <f>TEXT(Tabla5[[#This Row],[FECHA]],"YYY")</f>
        <v>2025</v>
      </c>
      <c r="E8230" s="2" t="s">
        <v>143</v>
      </c>
      <c r="F8230" s="2" t="s">
        <v>8384</v>
      </c>
      <c r="G8230" s="2" t="s">
        <v>10004</v>
      </c>
      <c r="H8230">
        <v>20605930752</v>
      </c>
      <c r="I8230" t="str">
        <f>INDEX([1]BCLIENTES!B:B,MATCH(Tabla5[[#This Row],[RUC]],[1]BCLIENTES!A:A,0))</f>
        <v xml:space="preserve"> FERRETERIA ALISSON E.I.R.L.</v>
      </c>
      <c r="J8230" t="e">
        <f>INDEX([1]!Tabla1[DISTRITO],MATCH(Tabla5[[#This Row],[RUC]],[1]!Tabla1[RUC],0))</f>
        <v>#REF!</v>
      </c>
      <c r="K8230" t="str">
        <f>INDEX([1]BCLIENTES!H:H,MATCH(Tabla5[[#This Row],[RUC]],[1]BCLIENTES!A:A,0))</f>
        <v xml:space="preserve"> CHICLAYO 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tr">
        <f>TEXT(Tabla5[[#This Row],[FECHA]],"MMM")</f>
        <v>Jun</v>
      </c>
      <c r="D8231" s="1" t="str">
        <f>TEXT(Tabla5[[#This Row],[FECHA]],"YYY")</f>
        <v>2025</v>
      </c>
      <c r="E8231" s="2" t="s">
        <v>143</v>
      </c>
      <c r="F8231" s="2" t="s">
        <v>8385</v>
      </c>
      <c r="G8231" s="2" t="s">
        <v>10002</v>
      </c>
      <c r="H8231">
        <v>20606782650</v>
      </c>
      <c r="I8231" t="str">
        <f>INDEX([1]BCLIENTES!B:B,MATCH(Tabla5[[#This Row],[RUC]],[1]BCLIENTES!A:A,0))</f>
        <v xml:space="preserve"> DISTRIBUIDORA Y FERRETERA D´MARIN EMPRESA INDIVIDUAL DE RESPONSABILIDAD LIMITADA-D &amp; F D´MARIN EIRL</v>
      </c>
      <c r="J8231" t="e">
        <f>INDEX([1]!Tabla1[DISTRITO],MATCH(Tabla5[[#This Row],[RUC]],[1]!Tabla1[RUC],0))</f>
        <v>#REF!</v>
      </c>
      <c r="K8231" t="str">
        <f>INDEX([1]BCLIENTES!H:H,MATCH(Tabla5[[#This Row],[RUC]],[1]BCLIENTES!A:A,0))</f>
        <v xml:space="preserve"> AREQUIPA 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tr">
        <f>TEXT(Tabla5[[#This Row],[FECHA]],"MMM")</f>
        <v>Jun</v>
      </c>
      <c r="D8232" s="1" t="str">
        <f>TEXT(Tabla5[[#This Row],[FECHA]],"YYY")</f>
        <v>2025</v>
      </c>
      <c r="E8232" s="2" t="s">
        <v>143</v>
      </c>
      <c r="F8232" s="2" t="s">
        <v>8386</v>
      </c>
      <c r="G8232" s="2" t="s">
        <v>10004</v>
      </c>
      <c r="H8232">
        <v>20559587185</v>
      </c>
      <c r="I8232" t="str">
        <f>INDEX([1]BCLIENTES!B:B,MATCH(Tabla5[[#This Row],[RUC]],[1]BCLIENTES!A:A,0))</f>
        <v xml:space="preserve"> DISTRIBUIDORA ROYER S.A.C.</v>
      </c>
      <c r="J8232" t="e">
        <f>INDEX([1]!Tabla1[DISTRITO],MATCH(Tabla5[[#This Row],[RUC]],[1]!Tabla1[RUC],0))</f>
        <v>#REF!</v>
      </c>
      <c r="K8232" t="str">
        <f>INDEX([1]BCLIENTES!H:H,MATCH(Tabla5[[#This Row],[RUC]],[1]BCLIENTES!A:A,0))</f>
        <v xml:space="preserve"> TRUJILLO 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tr">
        <f>TEXT(Tabla5[[#This Row],[FECHA]],"MMM")</f>
        <v>Jun</v>
      </c>
      <c r="D8233" s="1" t="str">
        <f>TEXT(Tabla5[[#This Row],[FECHA]],"YYY")</f>
        <v>2025</v>
      </c>
      <c r="E8233" s="2" t="s">
        <v>143</v>
      </c>
      <c r="F8233" s="2" t="s">
        <v>8387</v>
      </c>
      <c r="G8233" s="2" t="s">
        <v>10004</v>
      </c>
      <c r="H8233">
        <v>20614177374</v>
      </c>
      <c r="I8233" t="str">
        <f>INDEX([1]BCLIENTES!B:B,MATCH(Tabla5[[#This Row],[RUC]],[1]BCLIENTES!A:A,0))</f>
        <v>FERRETERIA &amp; DISTRIBUIDORA COMPANY YOJA SOCIEDAD ANONIMA CERRADA</v>
      </c>
      <c r="J8233" t="e">
        <f>INDEX([1]!Tabla1[DISTRITO],MATCH(Tabla5[[#This Row],[RUC]],[1]!Tabla1[RUC],0))</f>
        <v>#REF!</v>
      </c>
      <c r="K8233" t="str">
        <f>INDEX([1]BCLIENTES!H:H,MATCH(Tabla5[[#This Row],[RUC]],[1]BCLIENTES!A:A,0))</f>
        <v>CHICLAYO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tr">
        <f>TEXT(Tabla5[[#This Row],[FECHA]],"MMM")</f>
        <v>Jun</v>
      </c>
      <c r="D8234" s="1" t="str">
        <f>TEXT(Tabla5[[#This Row],[FECHA]],"YYY")</f>
        <v>2025</v>
      </c>
      <c r="E8234" s="2" t="s">
        <v>143</v>
      </c>
      <c r="F8234" s="2" t="s">
        <v>8388</v>
      </c>
      <c r="G8234" s="2" t="s">
        <v>9999</v>
      </c>
      <c r="H8234">
        <v>20605038639</v>
      </c>
      <c r="I8234" t="str">
        <f>INDEX([1]BCLIENTES!B:B,MATCH(Tabla5[[#This Row],[RUC]],[1]BCLIENTES!A:A,0))</f>
        <v xml:space="preserve"> GRUPO EMPRESARIAL GS SAGITARIO E.I.R.L.</v>
      </c>
      <c r="J8234" t="e">
        <f>INDEX([1]!Tabla1[DISTRITO],MATCH(Tabla5[[#This Row],[RUC]],[1]!Tabla1[RUC],0))</f>
        <v>#REF!</v>
      </c>
      <c r="K8234" t="str">
        <f>INDEX([1]BCLIENTES!H:H,MATCH(Tabla5[[#This Row],[RUC]],[1]BCLIENTES!A:A,0))</f>
        <v xml:space="preserve"> HUANUCO 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tr">
        <f>TEXT(Tabla5[[#This Row],[FECHA]],"MMM")</f>
        <v>Jun</v>
      </c>
      <c r="D8235" s="1" t="str">
        <f>TEXT(Tabla5[[#This Row],[FECHA]],"YYY")</f>
        <v>2025</v>
      </c>
      <c r="E8235" s="2" t="s">
        <v>143</v>
      </c>
      <c r="F8235" s="2" t="s">
        <v>8389</v>
      </c>
      <c r="G8235" s="2" t="s">
        <v>10004</v>
      </c>
      <c r="H8235">
        <v>20614162059</v>
      </c>
      <c r="I8235" t="str">
        <f>INDEX([1]BCLIENTES!B:B,MATCH(Tabla5[[#This Row],[RUC]],[1]BCLIENTES!A:A,0))</f>
        <v>FERRETERIA NEIVER L.A.K E.I.R.L.</v>
      </c>
      <c r="J8235" t="e">
        <f>INDEX([1]!Tabla1[DISTRITO],MATCH(Tabla5[[#This Row],[RUC]],[1]!Tabla1[RUC],0))</f>
        <v>#REF!</v>
      </c>
      <c r="K8235" t="str">
        <f>INDEX([1]BCLIENTES!H:H,MATCH(Tabla5[[#This Row],[RUC]],[1]BCLIENTES!A:A,0))</f>
        <v>CHICLAYO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tr">
        <f>TEXT(Tabla5[[#This Row],[FECHA]],"MMM")</f>
        <v>Jun</v>
      </c>
      <c r="D8236" s="1" t="str">
        <f>TEXT(Tabla5[[#This Row],[FECHA]],"YYY")</f>
        <v>2025</v>
      </c>
      <c r="E8236" s="2" t="s">
        <v>143</v>
      </c>
      <c r="F8236" s="2" t="s">
        <v>8390</v>
      </c>
      <c r="G8236" s="2" t="s">
        <v>10004</v>
      </c>
      <c r="H8236">
        <v>20539120361</v>
      </c>
      <c r="I8236" t="str">
        <f>INDEX([1]BCLIENTES!B:B,MATCH(Tabla5[[#This Row],[RUC]],[1]BCLIENTES!A:A,0))</f>
        <v xml:space="preserve"> F&amp;M FERRETERIA EIRL</v>
      </c>
      <c r="J8236" t="e">
        <f>INDEX([1]!Tabla1[DISTRITO],MATCH(Tabla5[[#This Row],[RUC]],[1]!Tabla1[RUC],0))</f>
        <v>#REF!</v>
      </c>
      <c r="K8236" t="str">
        <f>INDEX([1]BCLIENTES!H:H,MATCH(Tabla5[[#This Row],[RUC]],[1]BCLIENTES!A:A,0))</f>
        <v xml:space="preserve"> CHICLAYO 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tr">
        <f>TEXT(Tabla5[[#This Row],[FECHA]],"MMM")</f>
        <v>Jun</v>
      </c>
      <c r="D8237" s="1" t="str">
        <f>TEXT(Tabla5[[#This Row],[FECHA]],"YYY")</f>
        <v>2025</v>
      </c>
      <c r="E8237" s="2" t="s">
        <v>143</v>
      </c>
      <c r="F8237" s="2" t="s">
        <v>8391</v>
      </c>
      <c r="G8237" s="2" t="s">
        <v>10003</v>
      </c>
      <c r="H8237">
        <v>20613324519</v>
      </c>
      <c r="I8237" t="str">
        <f>INDEX([1]BCLIENTES!B:B,MATCH(Tabla5[[#This Row],[RUC]],[1]BCLIENTES!A:A,0))</f>
        <v>JP ELECTRIC DEL PERU E.I.R.L.</v>
      </c>
      <c r="J8237" t="e">
        <f>INDEX([1]!Tabla1[DISTRITO],MATCH(Tabla5[[#This Row],[RUC]],[1]!Tabla1[RUC],0))</f>
        <v>#REF!</v>
      </c>
      <c r="K8237" t="str">
        <f>INDEX([1]BCLIENTES!H:H,MATCH(Tabla5[[#This Row],[RUC]],[1]BCLIENTES!A:A,0))</f>
        <v>LIMA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tr">
        <f>TEXT(Tabla5[[#This Row],[FECHA]],"MMM")</f>
        <v>Jun</v>
      </c>
      <c r="D8238" s="1" t="str">
        <f>TEXT(Tabla5[[#This Row],[FECHA]],"YYY")</f>
        <v>2025</v>
      </c>
      <c r="E8238" s="2" t="s">
        <v>143</v>
      </c>
      <c r="F8238" s="2" t="s">
        <v>8392</v>
      </c>
      <c r="G8238" s="2" t="s">
        <v>10003</v>
      </c>
      <c r="H8238">
        <v>20601787700</v>
      </c>
      <c r="I8238" t="str">
        <f>INDEX([1]BCLIENTES!B:B,MATCH(Tabla5[[#This Row],[RUC]],[1]BCLIENTES!A:A,0))</f>
        <v xml:space="preserve"> IMPORTACIONES MIRALDI S.A.C.</v>
      </c>
      <c r="J8238" t="e">
        <f>INDEX([1]!Tabla1[DISTRITO],MATCH(Tabla5[[#This Row],[RUC]],[1]!Tabla1[RUC],0))</f>
        <v>#REF!</v>
      </c>
      <c r="K8238" t="str">
        <f>INDEX([1]BCLIENTES!H:H,MATCH(Tabla5[[#This Row],[RUC]],[1]BCLIENTES!A:A,0))</f>
        <v xml:space="preserve"> LIMA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tr">
        <f>TEXT(Tabla5[[#This Row],[FECHA]],"MMM")</f>
        <v>Jun</v>
      </c>
      <c r="D8239" s="1" t="str">
        <f>TEXT(Tabla5[[#This Row],[FECHA]],"YYY")</f>
        <v>2025</v>
      </c>
      <c r="E8239" s="2" t="s">
        <v>143</v>
      </c>
      <c r="F8239" s="2" t="s">
        <v>8393</v>
      </c>
      <c r="G8239" s="2" t="s">
        <v>10002</v>
      </c>
      <c r="H8239">
        <v>10430764174</v>
      </c>
      <c r="I8239" t="str">
        <f>INDEX([1]BCLIENTES!B:B,MATCH(Tabla5[[#This Row],[RUC]],[1]BCLIENTES!A:A,0))</f>
        <v xml:space="preserve"> CONDORI CONDORI CLAUDIA PATRICIA</v>
      </c>
      <c r="J8239" t="e">
        <f>INDEX([1]!Tabla1[DISTRITO],MATCH(Tabla5[[#This Row],[RUC]],[1]!Tabla1[RUC],0))</f>
        <v>#REF!</v>
      </c>
      <c r="K8239" t="str">
        <f>INDEX([1]BCLIENTES!H:H,MATCH(Tabla5[[#This Row],[RUC]],[1]BCLIENTES!A:A,0))</f>
        <v xml:space="preserve"> AREQUIPA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tr">
        <f>TEXT(Tabla5[[#This Row],[FECHA]],"MMM")</f>
        <v>Jun</v>
      </c>
      <c r="D8240" s="1" t="str">
        <f>TEXT(Tabla5[[#This Row],[FECHA]],"YYY")</f>
        <v>2025</v>
      </c>
      <c r="E8240" s="2" t="s">
        <v>143</v>
      </c>
      <c r="F8240" s="2" t="s">
        <v>8394</v>
      </c>
      <c r="G8240" s="2" t="s">
        <v>10002</v>
      </c>
      <c r="H8240">
        <v>20605408932</v>
      </c>
      <c r="I8240" t="str">
        <f>INDEX([1]BCLIENTES!B:B,MATCH(Tabla5[[#This Row],[RUC]],[1]BCLIENTES!A:A,0))</f>
        <v xml:space="preserve"> KATEA E.I.R.L.</v>
      </c>
      <c r="J8240" t="e">
        <f>INDEX([1]!Tabla1[DISTRITO],MATCH(Tabla5[[#This Row],[RUC]],[1]!Tabla1[RUC],0))</f>
        <v>#REF!</v>
      </c>
      <c r="K8240" t="str">
        <f>INDEX([1]BCLIENTES!H:H,MATCH(Tabla5[[#This Row],[RUC]],[1]BCLIENTES!A:A,0))</f>
        <v xml:space="preserve"> AREQUIPA 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tr">
        <f>TEXT(Tabla5[[#This Row],[FECHA]],"MMM")</f>
        <v>Jun</v>
      </c>
      <c r="D8241" s="1" t="str">
        <f>TEXT(Tabla5[[#This Row],[FECHA]],"YYY")</f>
        <v>2025</v>
      </c>
      <c r="E8241" s="2" t="s">
        <v>143</v>
      </c>
      <c r="F8241" s="2" t="s">
        <v>8395</v>
      </c>
      <c r="G8241" s="2" t="s">
        <v>10002</v>
      </c>
      <c r="H8241">
        <v>20601944759</v>
      </c>
      <c r="I8241" t="str">
        <f>INDEX([1]BCLIENTES!B:B,MATCH(Tabla5[[#This Row],[RUC]],[1]BCLIENTES!A:A,0))</f>
        <v>LUMICENTER &amp; SYSTEMS E.I.R.L.</v>
      </c>
      <c r="J8241" t="e">
        <f>INDEX([1]!Tabla1[DISTRITO],MATCH(Tabla5[[#This Row],[RUC]],[1]!Tabla1[RUC],0))</f>
        <v>#REF!</v>
      </c>
      <c r="K8241" t="str">
        <f>INDEX([1]BCLIENTES!H:H,MATCH(Tabla5[[#This Row],[RUC]],[1]BCLIENTES!A:A,0))</f>
        <v>EL COLLAO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tr">
        <f>TEXT(Tabla5[[#This Row],[FECHA]],"MMM")</f>
        <v>Jun</v>
      </c>
      <c r="D8242" s="1" t="str">
        <f>TEXT(Tabla5[[#This Row],[FECHA]],"YYY")</f>
        <v>2025</v>
      </c>
      <c r="E8242" s="2" t="s">
        <v>143</v>
      </c>
      <c r="F8242" s="2" t="s">
        <v>8396</v>
      </c>
      <c r="G8242" s="2" t="s">
        <v>10003</v>
      </c>
      <c r="H8242">
        <v>10238869523</v>
      </c>
      <c r="I8242" t="str">
        <f>INDEX([1]BCLIENTES!B:B,MATCH(Tabla5[[#This Row],[RUC]],[1]BCLIENTES!A:A,0))</f>
        <v xml:space="preserve"> CARREÑO DELGADO ROSA LINA</v>
      </c>
      <c r="J8242" t="e">
        <f>INDEX([1]!Tabla1[DISTRITO],MATCH(Tabla5[[#This Row],[RUC]],[1]!Tabla1[RUC],0))</f>
        <v>#REF!</v>
      </c>
      <c r="K8242" t="str">
        <f>INDEX([1]BCLIENTES!H:H,MATCH(Tabla5[[#This Row],[RUC]],[1]BCLIENTES!A:A,0))</f>
        <v xml:space="preserve"> TRUJILLO 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tr">
        <f>TEXT(Tabla5[[#This Row],[FECHA]],"MMM")</f>
        <v>Jun</v>
      </c>
      <c r="D8243" s="1" t="str">
        <f>TEXT(Tabla5[[#This Row],[FECHA]],"YYY")</f>
        <v>2025</v>
      </c>
      <c r="E8243" s="2" t="s">
        <v>143</v>
      </c>
      <c r="F8243" s="2" t="s">
        <v>8397</v>
      </c>
      <c r="G8243" s="2" t="s">
        <v>10004</v>
      </c>
      <c r="H8243">
        <v>10733236065</v>
      </c>
      <c r="I8243" t="str">
        <f>INDEX([1]BCLIENTES!B:B,MATCH(Tabla5[[#This Row],[RUC]],[1]BCLIENTES!A:A,0))</f>
        <v>RODRIGUEZ SOLANO DEYVI ROSINALDO</v>
      </c>
      <c r="J8243" t="e">
        <f>INDEX([1]!Tabla1[DISTRITO],MATCH(Tabla5[[#This Row],[RUC]],[1]!Tabla1[RUC],0))</f>
        <v>#REF!</v>
      </c>
      <c r="K8243" t="str">
        <f>INDEX([1]BCLIENTES!H:H,MATCH(Tabla5[[#This Row],[RUC]],[1]BCLIENTES!A:A,0))</f>
        <v>TRUJILLO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tr">
        <f>TEXT(Tabla5[[#This Row],[FECHA]],"MMM")</f>
        <v>Jun</v>
      </c>
      <c r="D8244" s="1" t="str">
        <f>TEXT(Tabla5[[#This Row],[FECHA]],"YYY")</f>
        <v>2025</v>
      </c>
      <c r="E8244" s="2" t="s">
        <v>143</v>
      </c>
      <c r="F8244" s="2" t="s">
        <v>8398</v>
      </c>
      <c r="G8244" s="2" t="s">
        <v>9999</v>
      </c>
      <c r="H8244">
        <v>20602757391</v>
      </c>
      <c r="I8244" t="str">
        <f>INDEX([1]BCLIENTES!B:B,MATCH(Tabla5[[#This Row],[RUC]],[1]BCLIENTES!A:A,0))</f>
        <v xml:space="preserve"> FERRETERIA SEÑOR DE BURGOS EMPRESA INDIVIDUAL DE RESPONSABILIDAD LIMITADA</v>
      </c>
      <c r="J8244" t="e">
        <f>INDEX([1]!Tabla1[DISTRITO],MATCH(Tabla5[[#This Row],[RUC]],[1]!Tabla1[RUC],0))</f>
        <v>#REF!</v>
      </c>
      <c r="K8244" t="str">
        <f>INDEX([1]BCLIENTES!H:H,MATCH(Tabla5[[#This Row],[RUC]],[1]BCLIENTES!A:A,0))</f>
        <v xml:space="preserve"> HUANUCO 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tr">
        <f>TEXT(Tabla5[[#This Row],[FECHA]],"MMM")</f>
        <v>Jun</v>
      </c>
      <c r="D8245" s="1" t="str">
        <f>TEXT(Tabla5[[#This Row],[FECHA]],"YYY")</f>
        <v>2025</v>
      </c>
      <c r="E8245" s="2" t="s">
        <v>143</v>
      </c>
      <c r="F8245" s="2" t="s">
        <v>8399</v>
      </c>
      <c r="G8245" s="2" t="s">
        <v>10004</v>
      </c>
      <c r="H8245">
        <v>20608212150</v>
      </c>
      <c r="I8245" t="str">
        <f>INDEX([1]BCLIENTES!B:B,MATCH(Tabla5[[#This Row],[RUC]],[1]BCLIENTES!A:A,0))</f>
        <v xml:space="preserve"> CORPORACION E INVERSIONES JOSUE S.A.C.</v>
      </c>
      <c r="J8245" t="e">
        <f>INDEX([1]!Tabla1[DISTRITO],MATCH(Tabla5[[#This Row],[RUC]],[1]!Tabla1[RUC],0))</f>
        <v>#REF!</v>
      </c>
      <c r="K8245" t="str">
        <f>INDEX([1]BCLIENTES!H:H,MATCH(Tabla5[[#This Row],[RUC]],[1]BCLIENTES!A:A,0))</f>
        <v xml:space="preserve"> TRUJILLO 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tr">
        <f>TEXT(Tabla5[[#This Row],[FECHA]],"MMM")</f>
        <v>Jun</v>
      </c>
      <c r="D8246" s="1" t="str">
        <f>TEXT(Tabla5[[#This Row],[FECHA]],"YYY")</f>
        <v>2025</v>
      </c>
      <c r="E8246" s="2" t="s">
        <v>143</v>
      </c>
      <c r="F8246" s="2" t="s">
        <v>8400</v>
      </c>
      <c r="G8246" s="2" t="s">
        <v>10006</v>
      </c>
      <c r="H8246">
        <v>20611606223</v>
      </c>
      <c r="I8246" t="str">
        <f>INDEX([1]BCLIENTES!B:B,MATCH(Tabla5[[#This Row],[RUC]],[1]BCLIENTES!A:A,0))</f>
        <v xml:space="preserve"> INSERCOM LINK S.A.C.</v>
      </c>
      <c r="J8246" t="e">
        <f>INDEX([1]!Tabla1[DISTRITO],MATCH(Tabla5[[#This Row],[RUC]],[1]!Tabla1[RUC],0))</f>
        <v>#REF!</v>
      </c>
      <c r="K8246" t="str">
        <f>INDEX([1]BCLIENTES!H:H,MATCH(Tabla5[[#This Row],[RUC]],[1]BCLIENTES!A:A,0))</f>
        <v xml:space="preserve"> LIMA 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tr">
        <f>TEXT(Tabla5[[#This Row],[FECHA]],"MMM")</f>
        <v>Jun</v>
      </c>
      <c r="D8247" s="1" t="str">
        <f>TEXT(Tabla5[[#This Row],[FECHA]],"YYY")</f>
        <v>2025</v>
      </c>
      <c r="E8247" s="2" t="s">
        <v>143</v>
      </c>
      <c r="F8247" s="2" t="s">
        <v>8401</v>
      </c>
      <c r="G8247" s="2" t="s">
        <v>10006</v>
      </c>
      <c r="H8247">
        <v>20611606223</v>
      </c>
      <c r="I8247" t="str">
        <f>INDEX([1]BCLIENTES!B:B,MATCH(Tabla5[[#This Row],[RUC]],[1]BCLIENTES!A:A,0))</f>
        <v xml:space="preserve"> INSERCOM LINK S.A.C.</v>
      </c>
      <c r="J8247" t="e">
        <f>INDEX([1]!Tabla1[DISTRITO],MATCH(Tabla5[[#This Row],[RUC]],[1]!Tabla1[RUC],0))</f>
        <v>#REF!</v>
      </c>
      <c r="K8247" t="str">
        <f>INDEX([1]BCLIENTES!H:H,MATCH(Tabla5[[#This Row],[RUC]],[1]BCLIENTES!A:A,0))</f>
        <v xml:space="preserve"> LIMA 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tr">
        <f>TEXT(Tabla5[[#This Row],[FECHA]],"MMM")</f>
        <v>Jun</v>
      </c>
      <c r="D8248" s="1" t="str">
        <f>TEXT(Tabla5[[#This Row],[FECHA]],"YYY")</f>
        <v>2025</v>
      </c>
      <c r="E8248" s="2" t="s">
        <v>143</v>
      </c>
      <c r="F8248" s="2" t="s">
        <v>8402</v>
      </c>
      <c r="G8248" s="2" t="s">
        <v>10006</v>
      </c>
      <c r="H8248">
        <v>20611606223</v>
      </c>
      <c r="I8248" t="str">
        <f>INDEX([1]BCLIENTES!B:B,MATCH(Tabla5[[#This Row],[RUC]],[1]BCLIENTES!A:A,0))</f>
        <v xml:space="preserve"> INSERCOM LINK S.A.C.</v>
      </c>
      <c r="J8248" t="e">
        <f>INDEX([1]!Tabla1[DISTRITO],MATCH(Tabla5[[#This Row],[RUC]],[1]!Tabla1[RUC],0))</f>
        <v>#REF!</v>
      </c>
      <c r="K8248" t="str">
        <f>INDEX([1]BCLIENTES!H:H,MATCH(Tabla5[[#This Row],[RUC]],[1]BCLIENTES!A:A,0))</f>
        <v xml:space="preserve"> LIMA 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tr">
        <f>TEXT(Tabla5[[#This Row],[FECHA]],"MMM")</f>
        <v>Jun</v>
      </c>
      <c r="D8249" s="1" t="str">
        <f>TEXT(Tabla5[[#This Row],[FECHA]],"YYY")</f>
        <v>2025</v>
      </c>
      <c r="E8249" s="2" t="s">
        <v>143</v>
      </c>
      <c r="F8249" s="2" t="s">
        <v>8403</v>
      </c>
      <c r="G8249" s="2" t="s">
        <v>10004</v>
      </c>
      <c r="H8249">
        <v>10182157215</v>
      </c>
      <c r="I8249" t="str">
        <f>INDEX([1]BCLIENTES!B:B,MATCH(Tabla5[[#This Row],[RUC]],[1]BCLIENTES!A:A,0))</f>
        <v xml:space="preserve"> MANTILLA ALAYO LUISA FREDEZMINDA</v>
      </c>
      <c r="J8249" t="e">
        <f>INDEX([1]!Tabla1[DISTRITO],MATCH(Tabla5[[#This Row],[RUC]],[1]!Tabla1[RUC],0))</f>
        <v>#REF!</v>
      </c>
      <c r="K8249" t="str">
        <f>INDEX([1]BCLIENTES!H:H,MATCH(Tabla5[[#This Row],[RUC]],[1]BCLIENTES!A:A,0))</f>
        <v xml:space="preserve"> TRUJILLO 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tr">
        <f>TEXT(Tabla5[[#This Row],[FECHA]],"MMM")</f>
        <v>Jun</v>
      </c>
      <c r="D8250" s="1" t="str">
        <f>TEXT(Tabla5[[#This Row],[FECHA]],"YYY")</f>
        <v>2025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tr">
        <f>INDEX([1]BCLIENTES!B:B,MATCH(Tabla5[[#This Row],[RUC]],[1]BCLIENTES!A:A,0))</f>
        <v xml:space="preserve"> APPLE GLASS PERUANA S.A.C</v>
      </c>
      <c r="J8250" t="e">
        <f>INDEX([1]!Tabla1[DISTRITO],MATCH(Tabla5[[#This Row],[RUC]],[1]!Tabla1[RUC],0))</f>
        <v>#REF!</v>
      </c>
      <c r="K8250" t="str">
        <f>INDEX([1]BCLIENTES!H:H,MATCH(Tabla5[[#This Row],[RUC]],[1]BCLIENTES!A:A,0))</f>
        <v xml:space="preserve"> LIMA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tr">
        <f>TEXT(Tabla5[[#This Row],[FECHA]],"MMM")</f>
        <v>Jun</v>
      </c>
      <c r="D8251" s="1" t="str">
        <f>TEXT(Tabla5[[#This Row],[FECHA]],"YYY")</f>
        <v>2025</v>
      </c>
      <c r="E8251" s="2" t="s">
        <v>143</v>
      </c>
      <c r="F8251" s="2" t="s">
        <v>8405</v>
      </c>
      <c r="G8251" s="2" t="s">
        <v>10003</v>
      </c>
      <c r="H8251">
        <v>20604916772</v>
      </c>
      <c r="I8251" t="str">
        <f>INDEX([1]BCLIENTES!B:B,MATCH(Tabla5[[#This Row],[RUC]],[1]BCLIENTES!A:A,0))</f>
        <v xml:space="preserve"> ABA COMPANY SOCIEDAD ANONIMA CERRADA - ABA COMPANY S.A.C.</v>
      </c>
      <c r="J8251" t="e">
        <f>INDEX([1]!Tabla1[DISTRITO],MATCH(Tabla5[[#This Row],[RUC]],[1]!Tabla1[RUC],0))</f>
        <v>#REF!</v>
      </c>
      <c r="K8251" t="str">
        <f>INDEX([1]BCLIENTES!H:H,MATCH(Tabla5[[#This Row],[RUC]],[1]BCLIENTES!A:A,0))</f>
        <v xml:space="preserve"> TRUJILLO 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tr">
        <f>TEXT(Tabla5[[#This Row],[FECHA]],"MMM")</f>
        <v>Jun</v>
      </c>
      <c r="D8252" s="1" t="str">
        <f>TEXT(Tabla5[[#This Row],[FECHA]],"YYY")</f>
        <v>2025</v>
      </c>
      <c r="E8252" s="2" t="s">
        <v>143</v>
      </c>
      <c r="F8252" s="2" t="s">
        <v>8406</v>
      </c>
      <c r="G8252" s="2" t="s">
        <v>10003</v>
      </c>
      <c r="H8252">
        <v>20604916772</v>
      </c>
      <c r="I8252" t="str">
        <f>INDEX([1]BCLIENTES!B:B,MATCH(Tabla5[[#This Row],[RUC]],[1]BCLIENTES!A:A,0))</f>
        <v xml:space="preserve"> ABA COMPANY SOCIEDAD ANONIMA CERRADA - ABA COMPANY S.A.C.</v>
      </c>
      <c r="J8252" t="e">
        <f>INDEX([1]!Tabla1[DISTRITO],MATCH(Tabla5[[#This Row],[RUC]],[1]!Tabla1[RUC],0))</f>
        <v>#REF!</v>
      </c>
      <c r="K8252" t="str">
        <f>INDEX([1]BCLIENTES!H:H,MATCH(Tabla5[[#This Row],[RUC]],[1]BCLIENTES!A:A,0))</f>
        <v xml:space="preserve"> TRUJILLO 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tr">
        <f>TEXT(Tabla5[[#This Row],[FECHA]],"MMM")</f>
        <v>Jun</v>
      </c>
      <c r="D8253" s="1" t="str">
        <f>TEXT(Tabla5[[#This Row],[FECHA]],"YYY")</f>
        <v>2025</v>
      </c>
      <c r="E8253" s="2" t="s">
        <v>143</v>
      </c>
      <c r="F8253" s="2" t="s">
        <v>8407</v>
      </c>
      <c r="G8253" s="2" t="s">
        <v>10003</v>
      </c>
      <c r="H8253">
        <v>20604916772</v>
      </c>
      <c r="I8253" t="str">
        <f>INDEX([1]BCLIENTES!B:B,MATCH(Tabla5[[#This Row],[RUC]],[1]BCLIENTES!A:A,0))</f>
        <v xml:space="preserve"> ABA COMPANY SOCIEDAD ANONIMA CERRADA - ABA COMPANY S.A.C.</v>
      </c>
      <c r="J8253" t="e">
        <f>INDEX([1]!Tabla1[DISTRITO],MATCH(Tabla5[[#This Row],[RUC]],[1]!Tabla1[RUC],0))</f>
        <v>#REF!</v>
      </c>
      <c r="K8253" t="str">
        <f>INDEX([1]BCLIENTES!H:H,MATCH(Tabla5[[#This Row],[RUC]],[1]BCLIENTES!A:A,0))</f>
        <v xml:space="preserve"> TRUJILLO 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tr">
        <f>TEXT(Tabla5[[#This Row],[FECHA]],"MMM")</f>
        <v>Jun</v>
      </c>
      <c r="D8254" s="1" t="str">
        <f>TEXT(Tabla5[[#This Row],[FECHA]],"YYY")</f>
        <v>2025</v>
      </c>
      <c r="E8254" s="2" t="s">
        <v>143</v>
      </c>
      <c r="F8254" s="2" t="s">
        <v>8408</v>
      </c>
      <c r="G8254" s="2" t="s">
        <v>10002</v>
      </c>
      <c r="H8254">
        <v>20456338705</v>
      </c>
      <c r="I8254" t="str">
        <f>INDEX([1]BCLIENTES!B:B,MATCH(Tabla5[[#This Row],[RUC]],[1]BCLIENTES!A:A,0))</f>
        <v xml:space="preserve"> COMERCIAL FERRETERA BRAULIO E.I.R.L.</v>
      </c>
      <c r="J8254" t="e">
        <f>INDEX([1]!Tabla1[DISTRITO],MATCH(Tabla5[[#This Row],[RUC]],[1]!Tabla1[RUC],0))</f>
        <v>#REF!</v>
      </c>
      <c r="K8254" t="str">
        <f>INDEX([1]BCLIENTES!H:H,MATCH(Tabla5[[#This Row],[RUC]],[1]BCLIENTES!A:A,0))</f>
        <v xml:space="preserve"> AREQUIPA 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tr">
        <f>TEXT(Tabla5[[#This Row],[FECHA]],"MMM")</f>
        <v>Jun</v>
      </c>
      <c r="D8255" s="1" t="str">
        <f>TEXT(Tabla5[[#This Row],[FECHA]],"YYY")</f>
        <v>2025</v>
      </c>
      <c r="E8255" s="2" t="s">
        <v>143</v>
      </c>
      <c r="F8255" s="2" t="s">
        <v>8409</v>
      </c>
      <c r="G8255" s="2" t="s">
        <v>10003</v>
      </c>
      <c r="H8255">
        <v>10238869523</v>
      </c>
      <c r="I8255" t="str">
        <f>INDEX([1]BCLIENTES!B:B,MATCH(Tabla5[[#This Row],[RUC]],[1]BCLIENTES!A:A,0))</f>
        <v xml:space="preserve"> CARREÑO DELGADO ROSA LINA</v>
      </c>
      <c r="J8255" t="e">
        <f>INDEX([1]!Tabla1[DISTRITO],MATCH(Tabla5[[#This Row],[RUC]],[1]!Tabla1[RUC],0))</f>
        <v>#REF!</v>
      </c>
      <c r="K8255" t="str">
        <f>INDEX([1]BCLIENTES!H:H,MATCH(Tabla5[[#This Row],[RUC]],[1]BCLIENTES!A:A,0))</f>
        <v xml:space="preserve"> TRUJILLO 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tr">
        <f>TEXT(Tabla5[[#This Row],[FECHA]],"MMM")</f>
        <v>Jun</v>
      </c>
      <c r="D8256" s="1" t="str">
        <f>TEXT(Tabla5[[#This Row],[FECHA]],"YYY")</f>
        <v>2025</v>
      </c>
      <c r="E8256" s="2" t="s">
        <v>143</v>
      </c>
      <c r="F8256" s="2" t="s">
        <v>8410</v>
      </c>
      <c r="G8256" s="2" t="s">
        <v>10002</v>
      </c>
      <c r="H8256">
        <v>10457503712</v>
      </c>
      <c r="I8256" t="str">
        <f>INDEX([1]BCLIENTES!B:B,MATCH(Tabla5[[#This Row],[RUC]],[1]BCLIENTES!A:A,0))</f>
        <v xml:space="preserve"> HUAMAN SONCCO EDITH</v>
      </c>
      <c r="J8256" t="e">
        <f>INDEX([1]!Tabla1[DISTRITO],MATCH(Tabla5[[#This Row],[RUC]],[1]!Tabla1[RUC],0))</f>
        <v>#REF!</v>
      </c>
      <c r="K8256" t="str">
        <f>INDEX([1]BCLIENTES!H:H,MATCH(Tabla5[[#This Row],[RUC]],[1]BCLIENTES!A:A,0))</f>
        <v xml:space="preserve"> AREQUIPA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tr">
        <f>TEXT(Tabla5[[#This Row],[FECHA]],"MMM")</f>
        <v>Jun</v>
      </c>
      <c r="D8257" s="1" t="str">
        <f>TEXT(Tabla5[[#This Row],[FECHA]],"YYY")</f>
        <v>2025</v>
      </c>
      <c r="E8257" s="2" t="s">
        <v>143</v>
      </c>
      <c r="F8257" s="2" t="s">
        <v>8411</v>
      </c>
      <c r="G8257" s="2" t="s">
        <v>10002</v>
      </c>
      <c r="H8257">
        <v>20613306111</v>
      </c>
      <c r="I8257" t="str">
        <f>INDEX([1]BCLIENTES!B:B,MATCH(Tabla5[[#This Row],[RUC]],[1]BCLIENTES!A:A,0))</f>
        <v xml:space="preserve"> DISTRIBUCIONES INDUSTRIALES I LUMINARIAS ASIEL E.I.R.L.</v>
      </c>
      <c r="J8257" t="e">
        <f>INDEX([1]!Tabla1[DISTRITO],MATCH(Tabla5[[#This Row],[RUC]],[1]!Tabla1[RUC],0))</f>
        <v>#REF!</v>
      </c>
      <c r="K8257" t="str">
        <f>INDEX([1]BCLIENTES!H:H,MATCH(Tabla5[[#This Row],[RUC]],[1]BCLIENTES!A:A,0))</f>
        <v xml:space="preserve"> AREQUIPA 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tr">
        <f>TEXT(Tabla5[[#This Row],[FECHA]],"MMM")</f>
        <v>Jun</v>
      </c>
      <c r="D8258" s="1" t="str">
        <f>TEXT(Tabla5[[#This Row],[FECHA]],"YYY")</f>
        <v>2025</v>
      </c>
      <c r="E8258" s="2" t="s">
        <v>143</v>
      </c>
      <c r="F8258" s="2" t="s">
        <v>8412</v>
      </c>
      <c r="G8258" s="2" t="s">
        <v>10002</v>
      </c>
      <c r="H8258">
        <v>20613306111</v>
      </c>
      <c r="I8258" t="str">
        <f>INDEX([1]BCLIENTES!B:B,MATCH(Tabla5[[#This Row],[RUC]],[1]BCLIENTES!A:A,0))</f>
        <v xml:space="preserve"> DISTRIBUCIONES INDUSTRIALES I LUMINARIAS ASIEL E.I.R.L.</v>
      </c>
      <c r="J8258" t="e">
        <f>INDEX([1]!Tabla1[DISTRITO],MATCH(Tabla5[[#This Row],[RUC]],[1]!Tabla1[RUC],0))</f>
        <v>#REF!</v>
      </c>
      <c r="K8258" t="str">
        <f>INDEX([1]BCLIENTES!H:H,MATCH(Tabla5[[#This Row],[RUC]],[1]BCLIENTES!A:A,0))</f>
        <v xml:space="preserve"> AREQUIPA 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tr">
        <f>TEXT(Tabla5[[#This Row],[FECHA]],"MMM")</f>
        <v>Jun</v>
      </c>
      <c r="D8259" s="1" t="str">
        <f>TEXT(Tabla5[[#This Row],[FECHA]],"YYY")</f>
        <v>2025</v>
      </c>
      <c r="E8259" s="2" t="s">
        <v>143</v>
      </c>
      <c r="F8259" s="2" t="s">
        <v>8413</v>
      </c>
      <c r="G8259" s="2" t="s">
        <v>10002</v>
      </c>
      <c r="H8259">
        <v>10467839395</v>
      </c>
      <c r="I8259" t="str">
        <f>INDEX([1]BCLIENTES!B:B,MATCH(Tabla5[[#This Row],[RUC]],[1]BCLIENTES!A:A,0))</f>
        <v xml:space="preserve"> RAMOS QUISPE ELIZABETH VICTORIA</v>
      </c>
      <c r="J8259" t="e">
        <f>INDEX([1]!Tabla1[DISTRITO],MATCH(Tabla5[[#This Row],[RUC]],[1]!Tabla1[RUC],0))</f>
        <v>#REF!</v>
      </c>
      <c r="K8259" t="str">
        <f>INDEX([1]BCLIENTES!H:H,MATCH(Tabla5[[#This Row],[RUC]],[1]BCLIENTES!A:A,0))</f>
        <v xml:space="preserve"> AREQUIPA 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tr">
        <f>TEXT(Tabla5[[#This Row],[FECHA]],"MMM")</f>
        <v>Jun</v>
      </c>
      <c r="D8260" s="1" t="str">
        <f>TEXT(Tabla5[[#This Row],[FECHA]],"YYY")</f>
        <v>2025</v>
      </c>
      <c r="E8260" s="2" t="s">
        <v>143</v>
      </c>
      <c r="F8260" s="2" t="s">
        <v>8414</v>
      </c>
      <c r="G8260" s="2" t="s">
        <v>10004</v>
      </c>
      <c r="H8260">
        <v>20603790481</v>
      </c>
      <c r="I8260" t="str">
        <f>INDEX([1]BCLIENTES!B:B,MATCH(Tabla5[[#This Row],[RUC]],[1]BCLIENTES!A:A,0))</f>
        <v xml:space="preserve"> INVERSIONES MEGALUX S.A.C.</v>
      </c>
      <c r="J8260" t="e">
        <f>INDEX([1]!Tabla1[DISTRITO],MATCH(Tabla5[[#This Row],[RUC]],[1]!Tabla1[RUC],0))</f>
        <v>#REF!</v>
      </c>
      <c r="K8260" t="str">
        <f>INDEX([1]BCLIENTES!H:H,MATCH(Tabla5[[#This Row],[RUC]],[1]BCLIENTES!A:A,0))</f>
        <v xml:space="preserve"> CHICLAYO 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tr">
        <f>TEXT(Tabla5[[#This Row],[FECHA]],"MMM")</f>
        <v>Jun</v>
      </c>
      <c r="D8261" s="1" t="str">
        <f>TEXT(Tabla5[[#This Row],[FECHA]],"YYY")</f>
        <v>2025</v>
      </c>
      <c r="E8261" s="2" t="s">
        <v>143</v>
      </c>
      <c r="F8261" s="2" t="s">
        <v>8415</v>
      </c>
      <c r="G8261" s="2" t="s">
        <v>10003</v>
      </c>
      <c r="H8261">
        <v>10238869523</v>
      </c>
      <c r="I8261" t="str">
        <f>INDEX([1]BCLIENTES!B:B,MATCH(Tabla5[[#This Row],[RUC]],[1]BCLIENTES!A:A,0))</f>
        <v xml:space="preserve"> CARREÑO DELGADO ROSA LINA</v>
      </c>
      <c r="J8261" t="e">
        <f>INDEX([1]!Tabla1[DISTRITO],MATCH(Tabla5[[#This Row],[RUC]],[1]!Tabla1[RUC],0))</f>
        <v>#REF!</v>
      </c>
      <c r="K8261" t="str">
        <f>INDEX([1]BCLIENTES!H:H,MATCH(Tabla5[[#This Row],[RUC]],[1]BCLIENTES!A:A,0))</f>
        <v xml:space="preserve"> TRUJILLO 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tr">
        <f>TEXT(Tabla5[[#This Row],[FECHA]],"MMM")</f>
        <v>Jun</v>
      </c>
      <c r="D8262" s="1" t="str">
        <f>TEXT(Tabla5[[#This Row],[FECHA]],"YYY")</f>
        <v>2025</v>
      </c>
      <c r="E8262" s="2" t="s">
        <v>143</v>
      </c>
      <c r="F8262" s="2" t="s">
        <v>8416</v>
      </c>
      <c r="G8262" s="2" t="s">
        <v>9999</v>
      </c>
      <c r="H8262">
        <v>20279099142</v>
      </c>
      <c r="I8262" t="str">
        <f>INDEX([1]BCLIENTES!B:B,MATCH(Tabla5[[#This Row],[RUC]],[1]BCLIENTES!A:A,0))</f>
        <v xml:space="preserve"> TECNOLOGIA ELECTRICA S.A.C</v>
      </c>
      <c r="J8262" t="e">
        <f>INDEX([1]!Tabla1[DISTRITO],MATCH(Tabla5[[#This Row],[RUC]],[1]!Tabla1[RUC],0))</f>
        <v>#REF!</v>
      </c>
      <c r="K8262" t="str">
        <f>INDEX([1]BCLIENTES!H:H,MATCH(Tabla5[[#This Row],[RUC]],[1]BCLIENTES!A:A,0))</f>
        <v xml:space="preserve"> ICA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tr">
        <f>TEXT(Tabla5[[#This Row],[FECHA]],"MMM")</f>
        <v>Jun</v>
      </c>
      <c r="D8263" s="1" t="str">
        <f>TEXT(Tabla5[[#This Row],[FECHA]],"YYY")</f>
        <v>2025</v>
      </c>
      <c r="E8263" s="2" t="s">
        <v>143</v>
      </c>
      <c r="F8263" s="2" t="s">
        <v>8417</v>
      </c>
      <c r="G8263" s="2" t="s">
        <v>10004</v>
      </c>
      <c r="H8263">
        <v>20609019019</v>
      </c>
      <c r="I8263" t="str">
        <f>INDEX([1]BCLIENTES!B:B,MATCH(Tabla5[[#This Row],[RUC]],[1]BCLIENTES!A:A,0))</f>
        <v xml:space="preserve"> INDUSTRIAS ELECTRICAS V &amp; L S.A.C.</v>
      </c>
      <c r="J8263" t="e">
        <f>INDEX([1]!Tabla1[DISTRITO],MATCH(Tabla5[[#This Row],[RUC]],[1]!Tabla1[RUC],0))</f>
        <v>#REF!</v>
      </c>
      <c r="K8263" t="str">
        <f>INDEX([1]BCLIENTES!H:H,MATCH(Tabla5[[#This Row],[RUC]],[1]BCLIENTES!A:A,0))</f>
        <v xml:space="preserve"> TRUJILLO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tr">
        <f>TEXT(Tabla5[[#This Row],[FECHA]],"MMM")</f>
        <v>Jun</v>
      </c>
      <c r="D8264" s="1" t="str">
        <f>TEXT(Tabla5[[#This Row],[FECHA]],"YYY")</f>
        <v>2025</v>
      </c>
      <c r="E8264" s="2" t="s">
        <v>143</v>
      </c>
      <c r="F8264" s="2" t="s">
        <v>8418</v>
      </c>
      <c r="G8264" s="2" t="s">
        <v>10002</v>
      </c>
      <c r="H8264">
        <v>20454067682</v>
      </c>
      <c r="I8264" t="str">
        <f>INDEX([1]BCLIENTES!B:B,MATCH(Tabla5[[#This Row],[RUC]],[1]BCLIENTES!A:A,0))</f>
        <v xml:space="preserve"> FERRETERIA Y MATERIALES DE CONSTRUCCION S.R.L. - FEMACO S.R.L.</v>
      </c>
      <c r="J8264" t="e">
        <f>INDEX([1]!Tabla1[DISTRITO],MATCH(Tabla5[[#This Row],[RUC]],[1]!Tabla1[RUC],0))</f>
        <v>#REF!</v>
      </c>
      <c r="K8264" t="str">
        <f>INDEX([1]BCLIENTES!H:H,MATCH(Tabla5[[#This Row],[RUC]],[1]BCLIENTES!A:A,0))</f>
        <v xml:space="preserve"> AREQUIPA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tr">
        <f>TEXT(Tabla5[[#This Row],[FECHA]],"MMM")</f>
        <v>Jun</v>
      </c>
      <c r="D8265" s="1" t="str">
        <f>TEXT(Tabla5[[#This Row],[FECHA]],"YYY")</f>
        <v>2025</v>
      </c>
      <c r="E8265" s="2" t="s">
        <v>143</v>
      </c>
      <c r="F8265" s="2" t="s">
        <v>8419</v>
      </c>
      <c r="G8265" s="2" t="s">
        <v>10004</v>
      </c>
      <c r="H8265">
        <v>10472105278</v>
      </c>
      <c r="I8265" t="str">
        <f>INDEX([1]BCLIENTES!B:B,MATCH(Tabla5[[#This Row],[RUC]],[1]BCLIENTES!A:A,0))</f>
        <v xml:space="preserve"> PEREZ MANTILLA DIANA VANESSA</v>
      </c>
      <c r="J8265" t="e">
        <f>INDEX([1]!Tabla1[DISTRITO],MATCH(Tabla5[[#This Row],[RUC]],[1]!Tabla1[RUC],0))</f>
        <v>#REF!</v>
      </c>
      <c r="K8265" t="str">
        <f>INDEX([1]BCLIENTES!H:H,MATCH(Tabla5[[#This Row],[RUC]],[1]BCLIENTES!A:A,0))</f>
        <v xml:space="preserve"> TRUJILLO 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tr">
        <f>TEXT(Tabla5[[#This Row],[FECHA]],"MMM")</f>
        <v>Jun</v>
      </c>
      <c r="D8266" s="1" t="str">
        <f>TEXT(Tabla5[[#This Row],[FECHA]],"YYY")</f>
        <v>2025</v>
      </c>
      <c r="E8266" s="2" t="s">
        <v>143</v>
      </c>
      <c r="F8266" s="2" t="s">
        <v>8420</v>
      </c>
      <c r="G8266" s="2" t="s">
        <v>10002</v>
      </c>
      <c r="H8266">
        <v>20601589771</v>
      </c>
      <c r="I8266" t="str">
        <f>INDEX([1]BCLIENTES!B:B,MATCH(Tabla5[[#This Row],[RUC]],[1]BCLIENTES!A:A,0))</f>
        <v xml:space="preserve"> DAKOTA ILUMINACIONES E.I.R.L</v>
      </c>
      <c r="J8266" t="e">
        <f>INDEX([1]!Tabla1[DISTRITO],MATCH(Tabla5[[#This Row],[RUC]],[1]!Tabla1[RUC],0))</f>
        <v>#REF!</v>
      </c>
      <c r="K8266" t="str">
        <f>INDEX([1]BCLIENTES!H:H,MATCH(Tabla5[[#This Row],[RUC]],[1]BCLIENTES!A:A,0))</f>
        <v xml:space="preserve"> CUSCO 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tr">
        <f>TEXT(Tabla5[[#This Row],[FECHA]],"MMM")</f>
        <v>Jun</v>
      </c>
      <c r="D8267" s="1" t="str">
        <f>TEXT(Tabla5[[#This Row],[FECHA]],"YYY")</f>
        <v>2025</v>
      </c>
      <c r="E8267" s="2" t="s">
        <v>143</v>
      </c>
      <c r="F8267" s="2" t="s">
        <v>8421</v>
      </c>
      <c r="G8267" s="2" t="s">
        <v>9999</v>
      </c>
      <c r="H8267">
        <v>20494877113</v>
      </c>
      <c r="I8267" t="str">
        <f>INDEX([1]BCLIENTES!B:B,MATCH(Tabla5[[#This Row],[RUC]],[1]BCLIENTES!A:A,0))</f>
        <v>SERVICIOS MULTIPLES EN LA INDUSTRIA DE LA CONSTRUCCION-SIE INSTEL S.A.C.</v>
      </c>
      <c r="J8267" t="e">
        <f>INDEX([1]!Tabla1[DISTRITO],MATCH(Tabla5[[#This Row],[RUC]],[1]!Tabla1[RUC],0))</f>
        <v>#REF!</v>
      </c>
      <c r="K8267" t="str">
        <f>INDEX([1]BCLIENTES!H:H,MATCH(Tabla5[[#This Row],[RUC]],[1]BCLIENTES!A:A,0))</f>
        <v>HUAMANGA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tr">
        <f>TEXT(Tabla5[[#This Row],[FECHA]],"MMM")</f>
        <v>Jun</v>
      </c>
      <c r="D8268" s="1" t="str">
        <f>TEXT(Tabla5[[#This Row],[FECHA]],"YYY")</f>
        <v>2025</v>
      </c>
      <c r="E8268" s="2" t="s">
        <v>143</v>
      </c>
      <c r="F8268" s="2" t="s">
        <v>8422</v>
      </c>
      <c r="G8268" s="2" t="s">
        <v>10002</v>
      </c>
      <c r="H8268">
        <v>20609519020</v>
      </c>
      <c r="I8268" t="str">
        <f>INDEX([1]BCLIENTES!B:B,MATCH(Tabla5[[#This Row],[RUC]],[1]BCLIENTES!A:A,0))</f>
        <v xml:space="preserve"> R &amp; L CORPORACION INDUSTRIAL E.I.R.L.</v>
      </c>
      <c r="J8268" t="e">
        <f>INDEX([1]!Tabla1[DISTRITO],MATCH(Tabla5[[#This Row],[RUC]],[1]!Tabla1[RUC],0))</f>
        <v>#REF!</v>
      </c>
      <c r="K8268" t="str">
        <f>INDEX([1]BCLIENTES!H:H,MATCH(Tabla5[[#This Row],[RUC]],[1]BCLIENTES!A:A,0))</f>
        <v xml:space="preserve"> AREQUIPA 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tr">
        <f>TEXT(Tabla5[[#This Row],[FECHA]],"MMM")</f>
        <v>Jun</v>
      </c>
      <c r="D8269" s="1" t="str">
        <f>TEXT(Tabla5[[#This Row],[FECHA]],"YYY")</f>
        <v>2025</v>
      </c>
      <c r="E8269" s="2" t="s">
        <v>143</v>
      </c>
      <c r="F8269" s="2" t="s">
        <v>8423</v>
      </c>
      <c r="G8269" s="2" t="s">
        <v>9999</v>
      </c>
      <c r="H8269">
        <v>20613264591</v>
      </c>
      <c r="I8269" t="str">
        <f>INDEX([1]BCLIENTES!B:B,MATCH(Tabla5[[#This Row],[RUC]],[1]BCLIENTES!A:A,0))</f>
        <v>CORPORACION MOLISA CONSTRUCTOR S.A.C.</v>
      </c>
      <c r="J8269" t="e">
        <f>INDEX([1]!Tabla1[DISTRITO],MATCH(Tabla5[[#This Row],[RUC]],[1]!Tabla1[RUC],0))</f>
        <v>#REF!</v>
      </c>
      <c r="K8269" t="str">
        <f>INDEX([1]BCLIENTES!H:H,MATCH(Tabla5[[#This Row],[RUC]],[1]BCLIENTES!A:A,0))</f>
        <v>HUANCAYO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tr">
        <f>TEXT(Tabla5[[#This Row],[FECHA]],"MMM")</f>
        <v>Jun</v>
      </c>
      <c r="D8270" s="1" t="str">
        <f>TEXT(Tabla5[[#This Row],[FECHA]],"YYY")</f>
        <v>2025</v>
      </c>
      <c r="E8270" s="2" t="s">
        <v>143</v>
      </c>
      <c r="F8270" s="2" t="s">
        <v>8424</v>
      </c>
      <c r="G8270" s="2" t="s">
        <v>10002</v>
      </c>
      <c r="H8270">
        <v>20602341225</v>
      </c>
      <c r="I8270" t="str">
        <f>INDEX([1]BCLIENTES!B:B,MATCH(Tabla5[[#This Row],[RUC]],[1]BCLIENTES!A:A,0))</f>
        <v xml:space="preserve"> ELECTRORAYO SOCIEDAD COMERCIAL DE RESPONSABILIDAD LIMITADA</v>
      </c>
      <c r="J8270" t="e">
        <f>INDEX([1]!Tabla1[DISTRITO],MATCH(Tabla5[[#This Row],[RUC]],[1]!Tabla1[RUC],0))</f>
        <v>#REF!</v>
      </c>
      <c r="K8270" t="str">
        <f>INDEX([1]BCLIENTES!H:H,MATCH(Tabla5[[#This Row],[RUC]],[1]BCLIENTES!A:A,0))</f>
        <v xml:space="preserve"> MARISCAL NIETO 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tr">
        <f>TEXT(Tabla5[[#This Row],[FECHA]],"MMM")</f>
        <v>Jun</v>
      </c>
      <c r="D8271" s="1" t="str">
        <f>TEXT(Tabla5[[#This Row],[FECHA]],"YYY")</f>
        <v>2025</v>
      </c>
      <c r="E8271" s="2" t="s">
        <v>143</v>
      </c>
      <c r="F8271" s="2" t="s">
        <v>8425</v>
      </c>
      <c r="G8271" s="2" t="s">
        <v>10003</v>
      </c>
      <c r="H8271">
        <v>20613324519</v>
      </c>
      <c r="I8271" t="str">
        <f>INDEX([1]BCLIENTES!B:B,MATCH(Tabla5[[#This Row],[RUC]],[1]BCLIENTES!A:A,0))</f>
        <v>JP ELECTRIC DEL PERU E.I.R.L.</v>
      </c>
      <c r="J8271" t="e">
        <f>INDEX([1]!Tabla1[DISTRITO],MATCH(Tabla5[[#This Row],[RUC]],[1]!Tabla1[RUC],0))</f>
        <v>#REF!</v>
      </c>
      <c r="K8271" t="str">
        <f>INDEX([1]BCLIENTES!H:H,MATCH(Tabla5[[#This Row],[RUC]],[1]BCLIENTES!A:A,0))</f>
        <v>LIMA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tr">
        <f>TEXT(Tabla5[[#This Row],[FECHA]],"MMM")</f>
        <v>Jun</v>
      </c>
      <c r="D8272" s="1" t="str">
        <f>TEXT(Tabla5[[#This Row],[FECHA]],"YYY")</f>
        <v>2025</v>
      </c>
      <c r="E8272" s="2" t="s">
        <v>143</v>
      </c>
      <c r="F8272" s="2" t="s">
        <v>8426</v>
      </c>
      <c r="G8272" s="2" t="s">
        <v>10003</v>
      </c>
      <c r="H8272">
        <v>10238869523</v>
      </c>
      <c r="I8272" t="str">
        <f>INDEX([1]BCLIENTES!B:B,MATCH(Tabla5[[#This Row],[RUC]],[1]BCLIENTES!A:A,0))</f>
        <v xml:space="preserve"> CARREÑO DELGADO ROSA LINA</v>
      </c>
      <c r="J8272" t="e">
        <f>INDEX([1]!Tabla1[DISTRITO],MATCH(Tabla5[[#This Row],[RUC]],[1]!Tabla1[RUC],0))</f>
        <v>#REF!</v>
      </c>
      <c r="K8272" t="str">
        <f>INDEX([1]BCLIENTES!H:H,MATCH(Tabla5[[#This Row],[RUC]],[1]BCLIENTES!A:A,0))</f>
        <v xml:space="preserve"> TRUJILLO 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tr">
        <f>TEXT(Tabla5[[#This Row],[FECHA]],"MMM")</f>
        <v>Jun</v>
      </c>
      <c r="D8273" s="1" t="str">
        <f>TEXT(Tabla5[[#This Row],[FECHA]],"YYY")</f>
        <v>2025</v>
      </c>
      <c r="E8273" s="2" t="s">
        <v>143</v>
      </c>
      <c r="F8273" s="2" t="s">
        <v>8427</v>
      </c>
      <c r="G8273" s="2" t="s">
        <v>10006</v>
      </c>
      <c r="H8273">
        <v>20605774394</v>
      </c>
      <c r="I8273" t="str">
        <f>INDEX([1]BCLIENTES!B:B,MATCH(Tabla5[[#This Row],[RUC]],[1]BCLIENTES!A:A,0))</f>
        <v>COFELECT SOCIEDAD ANONIMA CERRADA</v>
      </c>
      <c r="J8273" t="e">
        <f>INDEX([1]!Tabla1[DISTRITO],MATCH(Tabla5[[#This Row],[RUC]],[1]!Tabla1[RUC],0))</f>
        <v>#REF!</v>
      </c>
      <c r="K8273" t="str">
        <f>INDEX([1]BCLIENTES!H:H,MATCH(Tabla5[[#This Row],[RUC]],[1]BCLIENTES!A:A,0))</f>
        <v>SAN ROMAN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tr">
        <f>TEXT(Tabla5[[#This Row],[FECHA]],"MMM")</f>
        <v>Jun</v>
      </c>
      <c r="D8274" s="1" t="str">
        <f>TEXT(Tabla5[[#This Row],[FECHA]],"YYY")</f>
        <v>2025</v>
      </c>
      <c r="E8274" s="2" t="s">
        <v>143</v>
      </c>
      <c r="F8274" s="2" t="s">
        <v>8428</v>
      </c>
      <c r="G8274" s="2" t="s">
        <v>10006</v>
      </c>
      <c r="H8274">
        <v>20613127764</v>
      </c>
      <c r="I8274" t="str">
        <f>INDEX([1]BCLIENTES!B:B,MATCH(Tabla5[[#This Row],[RUC]],[1]BCLIENTES!A:A,0))</f>
        <v>INGENIERIA Y SERVICIOS ELECTROCENTER SOCIEDAD ANONIMA CERRASA</v>
      </c>
      <c r="J8274" t="e">
        <f>INDEX([1]!Tabla1[DISTRITO],MATCH(Tabla5[[#This Row],[RUC]],[1]!Tabla1[RUC],0))</f>
        <v>#REF!</v>
      </c>
      <c r="K8274" t="str">
        <f>INDEX([1]BCLIENTES!H:H,MATCH(Tabla5[[#This Row],[RUC]],[1]BCLIENTES!A:A,0))</f>
        <v>CUSCO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tr">
        <f>TEXT(Tabla5[[#This Row],[FECHA]],"MMM")</f>
        <v>Jun</v>
      </c>
      <c r="D8275" s="1" t="str">
        <f>TEXT(Tabla5[[#This Row],[FECHA]],"YYY")</f>
        <v>2025</v>
      </c>
      <c r="E8275" s="2" t="s">
        <v>143</v>
      </c>
      <c r="F8275" s="2" t="s">
        <v>8429</v>
      </c>
      <c r="G8275" s="2" t="s">
        <v>10003</v>
      </c>
      <c r="H8275">
        <v>20601787700</v>
      </c>
      <c r="I8275" t="str">
        <f>INDEX([1]BCLIENTES!B:B,MATCH(Tabla5[[#This Row],[RUC]],[1]BCLIENTES!A:A,0))</f>
        <v xml:space="preserve"> IMPORTACIONES MIRALDI S.A.C.</v>
      </c>
      <c r="J8275" t="e">
        <f>INDEX([1]!Tabla1[DISTRITO],MATCH(Tabla5[[#This Row],[RUC]],[1]!Tabla1[RUC],0))</f>
        <v>#REF!</v>
      </c>
      <c r="K8275" t="str">
        <f>INDEX([1]BCLIENTES!H:H,MATCH(Tabla5[[#This Row],[RUC]],[1]BCLIENTES!A:A,0))</f>
        <v xml:space="preserve"> LIMA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tr">
        <f>TEXT(Tabla5[[#This Row],[FECHA]],"MMM")</f>
        <v>Jun</v>
      </c>
      <c r="D8276" s="1" t="str">
        <f>TEXT(Tabla5[[#This Row],[FECHA]],"YYY")</f>
        <v>2025</v>
      </c>
      <c r="E8276" s="2" t="s">
        <v>143</v>
      </c>
      <c r="F8276" s="2" t="s">
        <v>8430</v>
      </c>
      <c r="G8276" s="2" t="s">
        <v>10002</v>
      </c>
      <c r="H8276">
        <v>20609519020</v>
      </c>
      <c r="I8276" t="str">
        <f>INDEX([1]BCLIENTES!B:B,MATCH(Tabla5[[#This Row],[RUC]],[1]BCLIENTES!A:A,0))</f>
        <v xml:space="preserve"> R &amp; L CORPORACION INDUSTRIAL E.I.R.L.</v>
      </c>
      <c r="J8276" t="e">
        <f>INDEX([1]!Tabla1[DISTRITO],MATCH(Tabla5[[#This Row],[RUC]],[1]!Tabla1[RUC],0))</f>
        <v>#REF!</v>
      </c>
      <c r="K8276" t="str">
        <f>INDEX([1]BCLIENTES!H:H,MATCH(Tabla5[[#This Row],[RUC]],[1]BCLIENTES!A:A,0))</f>
        <v xml:space="preserve"> AREQUIPA 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tr">
        <f>TEXT(Tabla5[[#This Row],[FECHA]],"MMM")</f>
        <v>Jun</v>
      </c>
      <c r="D8277" s="1" t="str">
        <f>TEXT(Tabla5[[#This Row],[FECHA]],"YYY")</f>
        <v>2025</v>
      </c>
      <c r="E8277" s="2" t="s">
        <v>143</v>
      </c>
      <c r="F8277" s="2" t="s">
        <v>8431</v>
      </c>
      <c r="G8277" s="2" t="s">
        <v>10004</v>
      </c>
      <c r="H8277">
        <v>10472105278</v>
      </c>
      <c r="I8277" t="str">
        <f>INDEX([1]BCLIENTES!B:B,MATCH(Tabla5[[#This Row],[RUC]],[1]BCLIENTES!A:A,0))</f>
        <v xml:space="preserve"> PEREZ MANTILLA DIANA VANESSA</v>
      </c>
      <c r="J8277" t="e">
        <f>INDEX([1]!Tabla1[DISTRITO],MATCH(Tabla5[[#This Row],[RUC]],[1]!Tabla1[RUC],0))</f>
        <v>#REF!</v>
      </c>
      <c r="K8277" t="str">
        <f>INDEX([1]BCLIENTES!H:H,MATCH(Tabla5[[#This Row],[RUC]],[1]BCLIENTES!A:A,0))</f>
        <v xml:space="preserve"> TRUJILLO 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tr">
        <f>TEXT(Tabla5[[#This Row],[FECHA]],"MMM")</f>
        <v>Jun</v>
      </c>
      <c r="D8278" s="1" t="str">
        <f>TEXT(Tabla5[[#This Row],[FECHA]],"YYY")</f>
        <v>2025</v>
      </c>
      <c r="E8278" s="2" t="s">
        <v>143</v>
      </c>
      <c r="F8278" s="2" t="s">
        <v>8432</v>
      </c>
      <c r="G8278" s="2" t="s">
        <v>10004</v>
      </c>
      <c r="H8278">
        <v>20559587185</v>
      </c>
      <c r="I8278" t="str">
        <f>INDEX([1]BCLIENTES!B:B,MATCH(Tabla5[[#This Row],[RUC]],[1]BCLIENTES!A:A,0))</f>
        <v xml:space="preserve"> DISTRIBUIDORA ROYER S.A.C.</v>
      </c>
      <c r="J8278" t="e">
        <f>INDEX([1]!Tabla1[DISTRITO],MATCH(Tabla5[[#This Row],[RUC]],[1]!Tabla1[RUC],0))</f>
        <v>#REF!</v>
      </c>
      <c r="K8278" t="str">
        <f>INDEX([1]BCLIENTES!H:H,MATCH(Tabla5[[#This Row],[RUC]],[1]BCLIENTES!A:A,0))</f>
        <v xml:space="preserve"> TRUJILLO 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tr">
        <f>TEXT(Tabla5[[#This Row],[FECHA]],"MMM")</f>
        <v>Jun</v>
      </c>
      <c r="D8279" s="1" t="str">
        <f>TEXT(Tabla5[[#This Row],[FECHA]],"YYY")</f>
        <v>2025</v>
      </c>
      <c r="E8279" s="2" t="s">
        <v>2328</v>
      </c>
      <c r="F8279" s="2" t="s">
        <v>8433</v>
      </c>
      <c r="G8279" s="2" t="s">
        <v>10002</v>
      </c>
      <c r="H8279">
        <v>20601467845</v>
      </c>
      <c r="I8279" t="str">
        <f>INDEX([1]BCLIENTES!B:B,MATCH(Tabla5[[#This Row],[RUC]],[1]BCLIENTES!A:A,0))</f>
        <v xml:space="preserve"> CORPORACION MIRANDA NUÑEZ E.I.R.L.</v>
      </c>
      <c r="J8279" t="e">
        <f>INDEX([1]!Tabla1[DISTRITO],MATCH(Tabla5[[#This Row],[RUC]],[1]!Tabla1[RUC],0))</f>
        <v>#REF!</v>
      </c>
      <c r="K8279" t="str">
        <f>INDEX([1]BCLIENTES!H:H,MATCH(Tabla5[[#This Row],[RUC]],[1]BCLIENTES!A:A,0))</f>
        <v xml:space="preserve"> AREQUIPA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tr">
        <f>TEXT(Tabla5[[#This Row],[FECHA]],"MMM")</f>
        <v>Jun</v>
      </c>
      <c r="D8280" s="1" t="str">
        <f>TEXT(Tabla5[[#This Row],[FECHA]],"YYY")</f>
        <v>2025</v>
      </c>
      <c r="E8280" s="2" t="s">
        <v>2328</v>
      </c>
      <c r="F8280" s="2" t="s">
        <v>8434</v>
      </c>
      <c r="G8280" s="2" t="s">
        <v>10006</v>
      </c>
      <c r="H8280">
        <v>20527319766</v>
      </c>
      <c r="I8280" t="str">
        <f>INDEX([1]BCLIENTES!B:B,MATCH(Tabla5[[#This Row],[RUC]],[1]BCLIENTES!A:A,0))</f>
        <v xml:space="preserve"> MANUFACTURAS ELECTRICAS Y SANITARIAS EMPRESA INDIVIDUAL DE RESPONSABLIDAD LIMITADA</v>
      </c>
      <c r="J8280" t="e">
        <f>INDEX([1]!Tabla1[DISTRITO],MATCH(Tabla5[[#This Row],[RUC]],[1]!Tabla1[RUC],0))</f>
        <v>#REF!</v>
      </c>
      <c r="K8280" t="str">
        <f>INDEX([1]BCLIENTES!H:H,MATCH(Tabla5[[#This Row],[RUC]],[1]BCLIENTES!A:A,0))</f>
        <v xml:space="preserve"> CUSCO 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tr">
        <f>TEXT(Tabla5[[#This Row],[FECHA]],"MMM")</f>
        <v>Jun</v>
      </c>
      <c r="D8281" s="1" t="str">
        <f>TEXT(Tabla5[[#This Row],[FECHA]],"YYY")</f>
        <v>2025</v>
      </c>
      <c r="E8281" s="2" t="s">
        <v>2328</v>
      </c>
      <c r="F8281" s="2" t="s">
        <v>8435</v>
      </c>
      <c r="G8281" s="2" t="s">
        <v>10003</v>
      </c>
      <c r="H8281">
        <v>10238869523</v>
      </c>
      <c r="I8281" t="str">
        <f>INDEX([1]BCLIENTES!B:B,MATCH(Tabla5[[#This Row],[RUC]],[1]BCLIENTES!A:A,0))</f>
        <v xml:space="preserve"> CARREÑO DELGADO ROSA LINA</v>
      </c>
      <c r="J8281" t="e">
        <f>INDEX([1]!Tabla1[DISTRITO],MATCH(Tabla5[[#This Row],[RUC]],[1]!Tabla1[RUC],0))</f>
        <v>#REF!</v>
      </c>
      <c r="K8281" t="str">
        <f>INDEX([1]BCLIENTES!H:H,MATCH(Tabla5[[#This Row],[RUC]],[1]BCLIENTES!A:A,0))</f>
        <v xml:space="preserve"> TRUJILLO 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tr">
        <f>TEXT(Tabla5[[#This Row],[FECHA]],"MMM")</f>
        <v>Jun</v>
      </c>
      <c r="D8282" s="1" t="str">
        <f>TEXT(Tabla5[[#This Row],[FECHA]],"YYY")</f>
        <v>2025</v>
      </c>
      <c r="E8282" s="2" t="s">
        <v>2447</v>
      </c>
      <c r="F8282" s="2" t="s">
        <v>8436</v>
      </c>
      <c r="G8282" s="2" t="s">
        <v>10004</v>
      </c>
      <c r="H8282">
        <v>20608424424</v>
      </c>
      <c r="I8282" t="str">
        <f>INDEX([1]BCLIENTES!B:B,MATCH(Tabla5[[#This Row],[RUC]],[1]BCLIENTES!A:A,0))</f>
        <v xml:space="preserve"> FERRENAN CHICLAYO S.A.C.</v>
      </c>
      <c r="J8282" t="e">
        <f>INDEX([1]!Tabla1[DISTRITO],MATCH(Tabla5[[#This Row],[RUC]],[1]!Tabla1[RUC],0))</f>
        <v>#REF!</v>
      </c>
      <c r="K8282" t="str">
        <f>INDEX([1]BCLIENTES!H:H,MATCH(Tabla5[[#This Row],[RUC]],[1]BCLIENTES!A:A,0))</f>
        <v xml:space="preserve"> CHICLAYO 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tr">
        <f>TEXT(Tabla5[[#This Row],[FECHA]],"MMM")</f>
        <v>Jun</v>
      </c>
      <c r="D8283" s="1" t="str">
        <f>TEXT(Tabla5[[#This Row],[FECHA]],"YYY")</f>
        <v>2025</v>
      </c>
      <c r="E8283" s="2" t="s">
        <v>2447</v>
      </c>
      <c r="F8283" s="2" t="s">
        <v>8437</v>
      </c>
      <c r="G8283" s="2" t="s">
        <v>10004</v>
      </c>
      <c r="H8283">
        <v>10425901597</v>
      </c>
      <c r="I8283" t="str">
        <f>INDEX([1]BCLIENTES!B:B,MATCH(Tabla5[[#This Row],[RUC]],[1]BCLIENTES!A:A,0))</f>
        <v xml:space="preserve"> MEZA GARCIA SANTOS MARISOL</v>
      </c>
      <c r="J8283" t="e">
        <f>INDEX([1]!Tabla1[DISTRITO],MATCH(Tabla5[[#This Row],[RUC]],[1]!Tabla1[RUC],0))</f>
        <v>#REF!</v>
      </c>
      <c r="K8283" t="str">
        <f>INDEX([1]BCLIENTES!H:H,MATCH(Tabla5[[#This Row],[RUC]],[1]BCLIENTES!A:A,0))</f>
        <v xml:space="preserve"> TRUJILLO 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tr">
        <f>TEXT(Tabla5[[#This Row],[FECHA]],"MMM")</f>
        <v>Jun</v>
      </c>
      <c r="D8284" s="1" t="str">
        <f>TEXT(Tabla5[[#This Row],[FECHA]],"YYY")</f>
        <v>2025</v>
      </c>
      <c r="E8284" s="2" t="s">
        <v>2447</v>
      </c>
      <c r="F8284" s="2" t="s">
        <v>8438</v>
      </c>
      <c r="G8284" s="2" t="s">
        <v>10004</v>
      </c>
      <c r="H8284">
        <v>20608424424</v>
      </c>
      <c r="I8284" t="str">
        <f>INDEX([1]BCLIENTES!B:B,MATCH(Tabla5[[#This Row],[RUC]],[1]BCLIENTES!A:A,0))</f>
        <v xml:space="preserve"> FERRENAN CHICLAYO S.A.C.</v>
      </c>
      <c r="J8284" t="e">
        <f>INDEX([1]!Tabla1[DISTRITO],MATCH(Tabla5[[#This Row],[RUC]],[1]!Tabla1[RUC],0))</f>
        <v>#REF!</v>
      </c>
      <c r="K8284" t="str">
        <f>INDEX([1]BCLIENTES!H:H,MATCH(Tabla5[[#This Row],[RUC]],[1]BCLIENTES!A:A,0))</f>
        <v xml:space="preserve"> CHICLAYO 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tr">
        <f>TEXT(Tabla5[[#This Row],[FECHA]],"MMM")</f>
        <v>Abr</v>
      </c>
      <c r="D8285" s="1" t="str">
        <f>TEXT(Tabla5[[#This Row],[FECHA]],"YYY")</f>
        <v>2025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tr">
        <f>INDEX([1]BCLIENTES!B:B,MATCH(Tabla5[[#This Row],[RUC]],[1]BCLIENTES!A:A,0))</f>
        <v xml:space="preserve"> DISTRIBUIDORA GERARD E.I.R.L.</v>
      </c>
      <c r="J8285" t="e">
        <f>INDEX([1]!Tabla1[DISTRITO],MATCH(Tabla5[[#This Row],[RUC]],[1]!Tabla1[RUC],0))</f>
        <v>#REF!</v>
      </c>
      <c r="K8285" t="str">
        <f>INDEX([1]BCLIENTES!H:H,MATCH(Tabla5[[#This Row],[RUC]],[1]BCLIENTES!A:A,0))</f>
        <v xml:space="preserve"> LIMA 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tr">
        <f>TEXT(Tabla5[[#This Row],[FECHA]],"MMM")</f>
        <v>Abr</v>
      </c>
      <c r="D8286" s="1" t="str">
        <f>TEXT(Tabla5[[#This Row],[FECHA]],"YYY")</f>
        <v>2025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tr">
        <f>INDEX([1]BCLIENTES!B:B,MATCH(Tabla5[[#This Row],[RUC]],[1]BCLIENTES!A:A,0))</f>
        <v xml:space="preserve"> DISTRIBUIDORA GERARD E.I.R.L.</v>
      </c>
      <c r="J8286" t="e">
        <f>INDEX([1]!Tabla1[DISTRITO],MATCH(Tabla5[[#This Row],[RUC]],[1]!Tabla1[RUC],0))</f>
        <v>#REF!</v>
      </c>
      <c r="K8286" t="str">
        <f>INDEX([1]BCLIENTES!H:H,MATCH(Tabla5[[#This Row],[RUC]],[1]BCLIENTES!A:A,0))</f>
        <v xml:space="preserve"> LIMA 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tr">
        <f>TEXT(Tabla5[[#This Row],[FECHA]],"MMM")</f>
        <v>Abr</v>
      </c>
      <c r="D8287" s="1" t="str">
        <f>TEXT(Tabla5[[#This Row],[FECHA]],"YYY")</f>
        <v>2025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tr">
        <f>INDEX([1]BCLIENTES!B:B,MATCH(Tabla5[[#This Row],[RUC]],[1]BCLIENTES!A:A,0))</f>
        <v xml:space="preserve"> SALAZAR BAUTISTA OLGA DEL PILAR</v>
      </c>
      <c r="J8287" t="e">
        <f>INDEX([1]!Tabla1[DISTRITO],MATCH(Tabla5[[#This Row],[RUC]],[1]!Tabla1[RUC],0))</f>
        <v>#REF!</v>
      </c>
      <c r="K8287" t="str">
        <f>INDEX([1]BCLIENTES!H:H,MATCH(Tabla5[[#This Row],[RUC]],[1]BCLIENTES!A:A,0))</f>
        <v>LIMA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tr">
        <f>TEXT(Tabla5[[#This Row],[FECHA]],"MMM")</f>
        <v>Abr</v>
      </c>
      <c r="D8288" s="1" t="str">
        <f>TEXT(Tabla5[[#This Row],[FECHA]],"YYY")</f>
        <v>2025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tr">
        <f>INDEX([1]BCLIENTES!B:B,MATCH(Tabla5[[#This Row],[RUC]],[1]BCLIENTES!A:A,0))</f>
        <v xml:space="preserve"> SALAZAR BAUTISTA OLGA DEL PILAR</v>
      </c>
      <c r="J8288" t="e">
        <f>INDEX([1]!Tabla1[DISTRITO],MATCH(Tabla5[[#This Row],[RUC]],[1]!Tabla1[RUC],0))</f>
        <v>#REF!</v>
      </c>
      <c r="K8288" t="str">
        <f>INDEX([1]BCLIENTES!H:H,MATCH(Tabla5[[#This Row],[RUC]],[1]BCLIENTES!A:A,0))</f>
        <v>LIMA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tr">
        <f>TEXT(Tabla5[[#This Row],[FECHA]],"MMM")</f>
        <v>Abr</v>
      </c>
      <c r="D8289" s="1" t="str">
        <f>TEXT(Tabla5[[#This Row],[FECHA]],"YYY")</f>
        <v>2025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tr">
        <f>INDEX([1]BCLIENTES!B:B,MATCH(Tabla5[[#This Row],[RUC]],[1]BCLIENTES!A:A,0))</f>
        <v xml:space="preserve"> INVERSIONES VALLEMONT S.A.C.</v>
      </c>
      <c r="J8289" t="e">
        <f>INDEX([1]!Tabla1[DISTRITO],MATCH(Tabla5[[#This Row],[RUC]],[1]!Tabla1[RUC],0))</f>
        <v>#REF!</v>
      </c>
      <c r="K8289" t="str">
        <f>INDEX([1]BCLIENTES!H:H,MATCH(Tabla5[[#This Row],[RUC]],[1]BCLIENTES!A:A,0))</f>
        <v xml:space="preserve"> LIMA 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tr">
        <f>TEXT(Tabla5[[#This Row],[FECHA]],"MMM")</f>
        <v>Abr</v>
      </c>
      <c r="D8290" s="1" t="str">
        <f>TEXT(Tabla5[[#This Row],[FECHA]],"YYY")</f>
        <v>2025</v>
      </c>
      <c r="E8290" s="2" t="s">
        <v>143</v>
      </c>
      <c r="F8290" s="2" t="s">
        <v>8445</v>
      </c>
      <c r="G8290" s="2" t="s">
        <v>10005</v>
      </c>
      <c r="H8290">
        <v>10440948478</v>
      </c>
      <c r="I8290" t="str">
        <f>INDEX([1]BCLIENTES!B:B,MATCH(Tabla5[[#This Row],[RUC]],[1]BCLIENTES!A:A,0))</f>
        <v xml:space="preserve"> DIONISIO POMA ESTELESTICA EUSTAQUIA</v>
      </c>
      <c r="J8290" t="e">
        <f>INDEX([1]!Tabla1[DISTRITO],MATCH(Tabla5[[#This Row],[RUC]],[1]!Tabla1[RUC],0))</f>
        <v>#REF!</v>
      </c>
      <c r="K8290" t="str">
        <f>INDEX([1]BCLIENTES!H:H,MATCH(Tabla5[[#This Row],[RUC]],[1]BCLIENTES!A:A,0))</f>
        <v xml:space="preserve"> LIMA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tr">
        <f>TEXT(Tabla5[[#This Row],[FECHA]],"MMM")</f>
        <v>Abr</v>
      </c>
      <c r="D8291" s="1" t="str">
        <f>TEXT(Tabla5[[#This Row],[FECHA]],"YYY")</f>
        <v>2025</v>
      </c>
      <c r="E8291" s="2" t="s">
        <v>143</v>
      </c>
      <c r="F8291" s="2" t="s">
        <v>8446</v>
      </c>
      <c r="G8291" s="2" t="s">
        <v>10005</v>
      </c>
      <c r="H8291">
        <v>10095470705</v>
      </c>
      <c r="I8291" t="str">
        <f>INDEX([1]BCLIENTES!B:B,MATCH(Tabla5[[#This Row],[RUC]],[1]BCLIENTES!A:A,0))</f>
        <v xml:space="preserve"> GARCIA PERALES MARIBEL SOLEDAD</v>
      </c>
      <c r="J8291" t="e">
        <f>INDEX([1]!Tabla1[DISTRITO],MATCH(Tabla5[[#This Row],[RUC]],[1]!Tabla1[RUC],0))</f>
        <v>#REF!</v>
      </c>
      <c r="K8291" t="str">
        <f>INDEX([1]BCLIENTES!H:H,MATCH(Tabla5[[#This Row],[RUC]],[1]BCLIENTES!A:A,0))</f>
        <v xml:space="preserve"> LIMA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tr">
        <f>TEXT(Tabla5[[#This Row],[FECHA]],"MMM")</f>
        <v>Abr</v>
      </c>
      <c r="D8292" s="1" t="str">
        <f>TEXT(Tabla5[[#This Row],[FECHA]],"YYY")</f>
        <v>2025</v>
      </c>
      <c r="E8292" s="2" t="s">
        <v>143</v>
      </c>
      <c r="F8292" s="2" t="s">
        <v>8447</v>
      </c>
      <c r="G8292" s="2" t="s">
        <v>10005</v>
      </c>
      <c r="H8292">
        <v>20605108131</v>
      </c>
      <c r="I8292" t="str">
        <f>INDEX([1]BCLIENTES!B:B,MATCH(Tabla5[[#This Row],[RUC]],[1]BCLIENTES!A:A,0))</f>
        <v xml:space="preserve"> INVERSIONES SEÑOR DE CHACOS E.I.R.L.</v>
      </c>
      <c r="J8292" t="e">
        <f>INDEX([1]!Tabla1[DISTRITO],MATCH(Tabla5[[#This Row],[RUC]],[1]!Tabla1[RUC],0))</f>
        <v>#REF!</v>
      </c>
      <c r="K8292" t="str">
        <f>INDEX([1]BCLIENTES!H:H,MATCH(Tabla5[[#This Row],[RUC]],[1]BCLIENTES!A:A,0))</f>
        <v xml:space="preserve"> LIMA 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tr">
        <f>TEXT(Tabla5[[#This Row],[FECHA]],"MMM")</f>
        <v>Abr</v>
      </c>
      <c r="D8293" s="1" t="str">
        <f>TEXT(Tabla5[[#This Row],[FECHA]],"YYY")</f>
        <v>2025</v>
      </c>
      <c r="E8293" s="2" t="s">
        <v>143</v>
      </c>
      <c r="F8293" s="2" t="s">
        <v>8448</v>
      </c>
      <c r="G8293" s="2" t="s">
        <v>10005</v>
      </c>
      <c r="H8293">
        <v>20609064332</v>
      </c>
      <c r="I8293" t="str">
        <f>INDEX([1]BCLIENTES!B:B,MATCH(Tabla5[[#This Row],[RUC]],[1]BCLIENTES!A:A,0))</f>
        <v xml:space="preserve"> R &amp; A IMPORT ELECTRIC E.I.R.L.</v>
      </c>
      <c r="J8293" t="e">
        <f>INDEX([1]!Tabla1[DISTRITO],MATCH(Tabla5[[#This Row],[RUC]],[1]!Tabla1[RUC],0))</f>
        <v>#REF!</v>
      </c>
      <c r="K8293" t="str">
        <f>INDEX([1]BCLIENTES!H:H,MATCH(Tabla5[[#This Row],[RUC]],[1]BCLIENTES!A:A,0))</f>
        <v xml:space="preserve"> LIMA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tr">
        <f>TEXT(Tabla5[[#This Row],[FECHA]],"MMM")</f>
        <v>Abr</v>
      </c>
      <c r="D8294" s="1" t="str">
        <f>TEXT(Tabla5[[#This Row],[FECHA]],"YYY")</f>
        <v>2025</v>
      </c>
      <c r="E8294" s="2" t="s">
        <v>143</v>
      </c>
      <c r="F8294" s="2" t="s">
        <v>8449</v>
      </c>
      <c r="G8294" s="2" t="s">
        <v>10001</v>
      </c>
      <c r="H8294">
        <v>10427201843</v>
      </c>
      <c r="I8294" t="str">
        <f>INDEX([1]BCLIENTES!B:B,MATCH(Tabla5[[#This Row],[RUC]],[1]BCLIENTES!A:A,0))</f>
        <v>FLORIAN ARANDA RUDY</v>
      </c>
      <c r="J8294" t="e">
        <f>INDEX([1]!Tabla1[DISTRITO],MATCH(Tabla5[[#This Row],[RUC]],[1]!Tabla1[RUC],0))</f>
        <v>#REF!</v>
      </c>
      <c r="K8294" t="str">
        <f>INDEX([1]BCLIENTES!H:H,MATCH(Tabla5[[#This Row],[RUC]],[1]BCLIENTES!A:A,0))</f>
        <v>LIMA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tr">
        <f>TEXT(Tabla5[[#This Row],[FECHA]],"MMM")</f>
        <v>Abr</v>
      </c>
      <c r="D8295" s="1" t="str">
        <f>TEXT(Tabla5[[#This Row],[FECHA]],"YYY")</f>
        <v>2025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tr">
        <f>INDEX([1]BCLIENTES!B:B,MATCH(Tabla5[[#This Row],[RUC]],[1]BCLIENTES!A:A,0))</f>
        <v xml:space="preserve"> FERRETERIA MIRIAN E.I.R.L.</v>
      </c>
      <c r="J8295" t="e">
        <f>INDEX([1]!Tabla1[DISTRITO],MATCH(Tabla5[[#This Row],[RUC]],[1]!Tabla1[RUC],0))</f>
        <v>#REF!</v>
      </c>
      <c r="K8295" t="str">
        <f>INDEX([1]BCLIENTES!H:H,MATCH(Tabla5[[#This Row],[RUC]],[1]BCLIENTES!A:A,0))</f>
        <v xml:space="preserve"> LIMA 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tr">
        <f>TEXT(Tabla5[[#This Row],[FECHA]],"MMM")</f>
        <v>Abr</v>
      </c>
      <c r="D8296" s="1" t="str">
        <f>TEXT(Tabla5[[#This Row],[FECHA]],"YYY")</f>
        <v>2025</v>
      </c>
      <c r="E8296" s="2" t="s">
        <v>143</v>
      </c>
      <c r="F8296" s="2" t="s">
        <v>8452</v>
      </c>
      <c r="G8296" s="2" t="s">
        <v>10001</v>
      </c>
      <c r="H8296">
        <v>20602594409</v>
      </c>
      <c r="I8296" t="str">
        <f>INDEX([1]BCLIENTES!B:B,MATCH(Tabla5[[#This Row],[RUC]],[1]BCLIENTES!A:A,0))</f>
        <v xml:space="preserve"> S&amp;J OSORIUS PERU E.I.R.L.</v>
      </c>
      <c r="J8296" t="e">
        <f>INDEX([1]!Tabla1[DISTRITO],MATCH(Tabla5[[#This Row],[RUC]],[1]!Tabla1[RUC],0))</f>
        <v>#REF!</v>
      </c>
      <c r="K8296" t="str">
        <f>INDEX([1]BCLIENTES!H:H,MATCH(Tabla5[[#This Row],[RUC]],[1]BCLIENTES!A:A,0))</f>
        <v xml:space="preserve"> LIMA 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tr">
        <f>TEXT(Tabla5[[#This Row],[FECHA]],"MMM")</f>
        <v>Abr</v>
      </c>
      <c r="D8297" s="1" t="str">
        <f>TEXT(Tabla5[[#This Row],[FECHA]],"YYY")</f>
        <v>2025</v>
      </c>
      <c r="E8297" s="2" t="s">
        <v>143</v>
      </c>
      <c r="F8297" s="2" t="s">
        <v>8453</v>
      </c>
      <c r="G8297" s="2" t="s">
        <v>9997</v>
      </c>
      <c r="H8297">
        <v>1</v>
      </c>
      <c r="I8297" t="str">
        <f>INDEX([1]BCLIENTES!B:B,MATCH(Tabla5[[#This Row],[RUC]],[1]BCLIENTES!A:A,0))</f>
        <v>ANULADO</v>
      </c>
      <c r="J8297" t="e">
        <f>INDEX([1]!Tabla1[DISTRITO],MATCH(Tabla5[[#This Row],[RUC]],[1]!Tabla1[RUC],0))</f>
        <v>#REF!</v>
      </c>
      <c r="K8297" t="str">
        <f>INDEX([1]BCLIENTES!H:H,MATCH(Tabla5[[#This Row],[RUC]],[1]BCLIENTES!A:A,0))</f>
        <v>ANULADO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tr">
        <f>TEXT(Tabla5[[#This Row],[FECHA]],"MMM")</f>
        <v>Abr</v>
      </c>
      <c r="D8298" s="1" t="str">
        <f>TEXT(Tabla5[[#This Row],[FECHA]],"YYY")</f>
        <v>2025</v>
      </c>
      <c r="E8298" s="2" t="s">
        <v>143</v>
      </c>
      <c r="F8298" s="2" t="s">
        <v>8454</v>
      </c>
      <c r="G8298" s="2" t="s">
        <v>10001</v>
      </c>
      <c r="H8298">
        <v>20613672720</v>
      </c>
      <c r="I8298" t="str">
        <f>INDEX([1]BCLIENTES!B:B,MATCH(Tabla5[[#This Row],[RUC]],[1]BCLIENTES!A:A,0))</f>
        <v>DISTRIBUIDORA FERRETERA QUINTENOR S.A.C</v>
      </c>
      <c r="J8298" t="e">
        <f>INDEX([1]!Tabla1[DISTRITO],MATCH(Tabla5[[#This Row],[RUC]],[1]!Tabla1[RUC],0))</f>
        <v>#REF!</v>
      </c>
      <c r="K8298" t="str">
        <f>INDEX([1]BCLIENTES!H:H,MATCH(Tabla5[[#This Row],[RUC]],[1]BCLIENTES!A:A,0))</f>
        <v>LIMA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tr">
        <f>TEXT(Tabla5[[#This Row],[FECHA]],"MMM")</f>
        <v>Abr</v>
      </c>
      <c r="D8299" s="1" t="str">
        <f>TEXT(Tabla5[[#This Row],[FECHA]],"YYY")</f>
        <v>2025</v>
      </c>
      <c r="E8299" s="2" t="s">
        <v>143</v>
      </c>
      <c r="F8299" s="2" t="s">
        <v>8455</v>
      </c>
      <c r="G8299" s="2" t="s">
        <v>10001</v>
      </c>
      <c r="H8299">
        <v>20545274621</v>
      </c>
      <c r="I8299" t="str">
        <f>INDEX([1]BCLIENTES!B:B,MATCH(Tabla5[[#This Row],[RUC]],[1]BCLIENTES!A:A,0))</f>
        <v xml:space="preserve"> LA ESTRELLITA HERMANOS SOCIEDAD COMERCIAL DE RESPONSABILIDAD LIMITADA - LA ESTRELLITA HERMANOS S.R.L</v>
      </c>
      <c r="J8299" t="e">
        <f>INDEX([1]!Tabla1[DISTRITO],MATCH(Tabla5[[#This Row],[RUC]],[1]!Tabla1[RUC],0))</f>
        <v>#REF!</v>
      </c>
      <c r="K8299" t="str">
        <f>INDEX([1]BCLIENTES!H:H,MATCH(Tabla5[[#This Row],[RUC]],[1]BCLIENTES!A:A,0))</f>
        <v xml:space="preserve"> LIMA 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tr">
        <f>TEXT(Tabla5[[#This Row],[FECHA]],"MMM")</f>
        <v>Abr</v>
      </c>
      <c r="D8300" s="1" t="str">
        <f>TEXT(Tabla5[[#This Row],[FECHA]],"YYY")</f>
        <v>2025</v>
      </c>
      <c r="E8300" s="2" t="s">
        <v>143</v>
      </c>
      <c r="F8300" s="2" t="s">
        <v>8457</v>
      </c>
      <c r="G8300" s="2" t="s">
        <v>10005</v>
      </c>
      <c r="H8300">
        <v>20609064332</v>
      </c>
      <c r="I8300" t="str">
        <f>INDEX([1]BCLIENTES!B:B,MATCH(Tabla5[[#This Row],[RUC]],[1]BCLIENTES!A:A,0))</f>
        <v xml:space="preserve"> R &amp; A IMPORT ELECTRIC E.I.R.L.</v>
      </c>
      <c r="J8300" t="e">
        <f>INDEX([1]!Tabla1[DISTRITO],MATCH(Tabla5[[#This Row],[RUC]],[1]!Tabla1[RUC],0))</f>
        <v>#REF!</v>
      </c>
      <c r="K8300" t="str">
        <f>INDEX([1]BCLIENTES!H:H,MATCH(Tabla5[[#This Row],[RUC]],[1]BCLIENTES!A:A,0))</f>
        <v xml:space="preserve"> LIMA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tr">
        <f>TEXT(Tabla5[[#This Row],[FECHA]],"MMM")</f>
        <v>Abr</v>
      </c>
      <c r="D8301" s="1" t="str">
        <f>TEXT(Tabla5[[#This Row],[FECHA]],"YYY")</f>
        <v>2025</v>
      </c>
      <c r="E8301" s="2" t="s">
        <v>143</v>
      </c>
      <c r="F8301" s="2" t="s">
        <v>8458</v>
      </c>
      <c r="G8301" s="2" t="s">
        <v>10005</v>
      </c>
      <c r="H8301">
        <v>10708462816</v>
      </c>
      <c r="I8301" t="str">
        <f>INDEX([1]BCLIENTES!B:B,MATCH(Tabla5[[#This Row],[RUC]],[1]BCLIENTES!A:A,0))</f>
        <v xml:space="preserve"> RAMIREZ GUEVARA ROYER ROER</v>
      </c>
      <c r="J8301" t="e">
        <f>INDEX([1]!Tabla1[DISTRITO],MATCH(Tabla5[[#This Row],[RUC]],[1]!Tabla1[RUC],0))</f>
        <v>#REF!</v>
      </c>
      <c r="K8301" t="str">
        <f>INDEX([1]BCLIENTES!H:H,MATCH(Tabla5[[#This Row],[RUC]],[1]BCLIENTES!A:A,0))</f>
        <v xml:space="preserve"> LIMA 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tr">
        <f>TEXT(Tabla5[[#This Row],[FECHA]],"MMM")</f>
        <v>Abr</v>
      </c>
      <c r="D8302" s="1" t="str">
        <f>TEXT(Tabla5[[#This Row],[FECHA]],"YYY")</f>
        <v>2025</v>
      </c>
      <c r="E8302" s="2" t="s">
        <v>143</v>
      </c>
      <c r="F8302" s="2" t="s">
        <v>8460</v>
      </c>
      <c r="G8302" s="2" t="s">
        <v>9997</v>
      </c>
      <c r="H8302">
        <v>1</v>
      </c>
      <c r="I8302" t="str">
        <f>INDEX([1]BCLIENTES!B:B,MATCH(Tabla5[[#This Row],[RUC]],[1]BCLIENTES!A:A,0))</f>
        <v>ANULADO</v>
      </c>
      <c r="J8302" t="e">
        <f>INDEX([1]!Tabla1[DISTRITO],MATCH(Tabla5[[#This Row],[RUC]],[1]!Tabla1[RUC],0))</f>
        <v>#REF!</v>
      </c>
      <c r="K8302" t="str">
        <f>INDEX([1]BCLIENTES!H:H,MATCH(Tabla5[[#This Row],[RUC]],[1]BCLIENTES!A:A,0))</f>
        <v>ANULADO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tr">
        <f>TEXT(Tabla5[[#This Row],[FECHA]],"MMM")</f>
        <v>Abr</v>
      </c>
      <c r="D8303" s="1" t="str">
        <f>TEXT(Tabla5[[#This Row],[FECHA]],"YYY")</f>
        <v>2025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tr">
        <f>INDEX([1]BCLIENTES!B:B,MATCH(Tabla5[[#This Row],[RUC]],[1]BCLIENTES!A:A,0))</f>
        <v xml:space="preserve"> INVERSIONES VALLEMONT S.A.C.</v>
      </c>
      <c r="J8303" t="e">
        <f>INDEX([1]!Tabla1[DISTRITO],MATCH(Tabla5[[#This Row],[RUC]],[1]!Tabla1[RUC],0))</f>
        <v>#REF!</v>
      </c>
      <c r="K8303" t="str">
        <f>INDEX([1]BCLIENTES!H:H,MATCH(Tabla5[[#This Row],[RUC]],[1]BCLIENTES!A:A,0))</f>
        <v xml:space="preserve"> LIMA 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tr">
        <f>TEXT(Tabla5[[#This Row],[FECHA]],"MMM")</f>
        <v>Abr</v>
      </c>
      <c r="D8304" s="1" t="str">
        <f>TEXT(Tabla5[[#This Row],[FECHA]],"YYY")</f>
        <v>2025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tr">
        <f>INDEX([1]BCLIENTES!B:B,MATCH(Tabla5[[#This Row],[RUC]],[1]BCLIENTES!A:A,0))</f>
        <v xml:space="preserve"> DISTRIBUIDORA GERARD E.I.R.L.</v>
      </c>
      <c r="J8304" t="e">
        <f>INDEX([1]!Tabla1[DISTRITO],MATCH(Tabla5[[#This Row],[RUC]],[1]!Tabla1[RUC],0))</f>
        <v>#REF!</v>
      </c>
      <c r="K8304" t="str">
        <f>INDEX([1]BCLIENTES!H:H,MATCH(Tabla5[[#This Row],[RUC]],[1]BCLIENTES!A:A,0))</f>
        <v xml:space="preserve"> LIMA 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tr">
        <f>TEXT(Tabla5[[#This Row],[FECHA]],"MMM")</f>
        <v>Abr</v>
      </c>
      <c r="D8305" s="1" t="str">
        <f>TEXT(Tabla5[[#This Row],[FECHA]],"YYY")</f>
        <v>2025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tr">
        <f>INDEX([1]BCLIENTES!B:B,MATCH(Tabla5[[#This Row],[RUC]],[1]BCLIENTES!A:A,0))</f>
        <v xml:space="preserve"> INVERSIONES VALLEMONT S.A.C.</v>
      </c>
      <c r="J8305" t="e">
        <f>INDEX([1]!Tabla1[DISTRITO],MATCH(Tabla5[[#This Row],[RUC]],[1]!Tabla1[RUC],0))</f>
        <v>#REF!</v>
      </c>
      <c r="K8305" t="str">
        <f>INDEX([1]BCLIENTES!H:H,MATCH(Tabla5[[#This Row],[RUC]],[1]BCLIENTES!A:A,0))</f>
        <v xml:space="preserve"> LIMA 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tr">
        <f>TEXT(Tabla5[[#This Row],[FECHA]],"MMM")</f>
        <v>Abr</v>
      </c>
      <c r="D8306" s="1" t="str">
        <f>TEXT(Tabla5[[#This Row],[FECHA]],"YYY")</f>
        <v>2025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tr">
        <f>INDEX([1]BCLIENTES!B:B,MATCH(Tabla5[[#This Row],[RUC]],[1]BCLIENTES!A:A,0))</f>
        <v>CONDOR HUAMAN FELIX PEDRO</v>
      </c>
      <c r="J8306" t="e">
        <f>INDEX([1]!Tabla1[DISTRITO],MATCH(Tabla5[[#This Row],[RUC]],[1]!Tabla1[RUC],0))</f>
        <v>#REF!</v>
      </c>
      <c r="K8306" t="str">
        <f>INDEX([1]BCLIENTES!H:H,MATCH(Tabla5[[#This Row],[RUC]],[1]BCLIENTES!A:A,0))</f>
        <v xml:space="preserve">LIMA 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tr">
        <f>TEXT(Tabla5[[#This Row],[FECHA]],"MMM")</f>
        <v>Abr</v>
      </c>
      <c r="D8307" s="1" t="str">
        <f>TEXT(Tabla5[[#This Row],[FECHA]],"YYY")</f>
        <v>2025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tr">
        <f>INDEX([1]BCLIENTES!B:B,MATCH(Tabla5[[#This Row],[RUC]],[1]BCLIENTES!A:A,0))</f>
        <v>INVERSIONES &amp; NEGOCIOS MICHEL SOCIEDAD
ANONIMA CERRADA</v>
      </c>
      <c r="J8307" t="e">
        <f>INDEX([1]!Tabla1[DISTRITO],MATCH(Tabla5[[#This Row],[RUC]],[1]!Tabla1[RUC],0))</f>
        <v>#REF!</v>
      </c>
      <c r="K8307" t="str">
        <f>INDEX([1]BCLIENTES!H:H,MATCH(Tabla5[[#This Row],[RUC]],[1]BCLIENTES!A:A,0))</f>
        <v xml:space="preserve">LIMA 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tr">
        <f>TEXT(Tabla5[[#This Row],[FECHA]],"MMM")</f>
        <v>Abr</v>
      </c>
      <c r="D8308" s="1" t="str">
        <f>TEXT(Tabla5[[#This Row],[FECHA]],"YYY")</f>
        <v>2025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tr">
        <f>INDEX([1]BCLIENTES!B:B,MATCH(Tabla5[[#This Row],[RUC]],[1]BCLIENTES!A:A,0))</f>
        <v>INVERSIONES &amp; NEGOCIOS MICHEL SOCIEDAD
ANONIMA CERRADA</v>
      </c>
      <c r="J8308" t="e">
        <f>INDEX([1]!Tabla1[DISTRITO],MATCH(Tabla5[[#This Row],[RUC]],[1]!Tabla1[RUC],0))</f>
        <v>#REF!</v>
      </c>
      <c r="K8308" t="str">
        <f>INDEX([1]BCLIENTES!H:H,MATCH(Tabla5[[#This Row],[RUC]],[1]BCLIENTES!A:A,0))</f>
        <v xml:space="preserve">LIMA 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tr">
        <f>TEXT(Tabla5[[#This Row],[FECHA]],"MMM")</f>
        <v>Abr</v>
      </c>
      <c r="D8309" s="1" t="str">
        <f>TEXT(Tabla5[[#This Row],[FECHA]],"YYY")</f>
        <v>2025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tr">
        <f>INDEX([1]BCLIENTES!B:B,MATCH(Tabla5[[#This Row],[RUC]],[1]BCLIENTES!A:A,0))</f>
        <v xml:space="preserve"> SALAZAR BAUTISTA OLGA DEL PILAR</v>
      </c>
      <c r="J8309" t="e">
        <f>INDEX([1]!Tabla1[DISTRITO],MATCH(Tabla5[[#This Row],[RUC]],[1]!Tabla1[RUC],0))</f>
        <v>#REF!</v>
      </c>
      <c r="K8309" t="str">
        <f>INDEX([1]BCLIENTES!H:H,MATCH(Tabla5[[#This Row],[RUC]],[1]BCLIENTES!A:A,0))</f>
        <v>LIMA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tr">
        <f>TEXT(Tabla5[[#This Row],[FECHA]],"MMM")</f>
        <v>Abr</v>
      </c>
      <c r="D8310" s="1" t="str">
        <f>TEXT(Tabla5[[#This Row],[FECHA]],"YYY")</f>
        <v>2025</v>
      </c>
      <c r="E8310" s="2" t="s">
        <v>143</v>
      </c>
      <c r="F8310" s="2" t="s">
        <v>8469</v>
      </c>
      <c r="G8310" s="2" t="s">
        <v>9997</v>
      </c>
      <c r="H8310">
        <v>1</v>
      </c>
      <c r="I8310" t="str">
        <f>INDEX([1]BCLIENTES!B:B,MATCH(Tabla5[[#This Row],[RUC]],[1]BCLIENTES!A:A,0))</f>
        <v>ANULADO</v>
      </c>
      <c r="J8310" t="e">
        <f>INDEX([1]!Tabla1[DISTRITO],MATCH(Tabla5[[#This Row],[RUC]],[1]!Tabla1[RUC],0))</f>
        <v>#REF!</v>
      </c>
      <c r="K8310" t="str">
        <f>INDEX([1]BCLIENTES!H:H,MATCH(Tabla5[[#This Row],[RUC]],[1]BCLIENTES!A:A,0))</f>
        <v>ANULADO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tr">
        <f>TEXT(Tabla5[[#This Row],[FECHA]],"MMM")</f>
        <v>Abr</v>
      </c>
      <c r="D8311" s="1" t="str">
        <f>TEXT(Tabla5[[#This Row],[FECHA]],"YYY")</f>
        <v>2025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tr">
        <f>INDEX([1]BCLIENTES!B:B,MATCH(Tabla5[[#This Row],[RUC]],[1]BCLIENTES!A:A,0))</f>
        <v xml:space="preserve"> SALAZAR BAUTISTA OLGA DEL PILAR</v>
      </c>
      <c r="J8311" t="e">
        <f>INDEX([1]!Tabla1[DISTRITO],MATCH(Tabla5[[#This Row],[RUC]],[1]!Tabla1[RUC],0))</f>
        <v>#REF!</v>
      </c>
      <c r="K8311" t="str">
        <f>INDEX([1]BCLIENTES!H:H,MATCH(Tabla5[[#This Row],[RUC]],[1]BCLIENTES!A:A,0))</f>
        <v>LIMA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tr">
        <f>TEXT(Tabla5[[#This Row],[FECHA]],"MMM")</f>
        <v>Abr</v>
      </c>
      <c r="D8312" s="1" t="str">
        <f>TEXT(Tabla5[[#This Row],[FECHA]],"YYY")</f>
        <v>2025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tr">
        <f>INDEX([1]BCLIENTES!B:B,MATCH(Tabla5[[#This Row],[RUC]],[1]BCLIENTES!A:A,0))</f>
        <v xml:space="preserve"> DISTRIBUIDORA GERARD E.I.R.L.</v>
      </c>
      <c r="J8312" t="e">
        <f>INDEX([1]!Tabla1[DISTRITO],MATCH(Tabla5[[#This Row],[RUC]],[1]!Tabla1[RUC],0))</f>
        <v>#REF!</v>
      </c>
      <c r="K8312" t="str">
        <f>INDEX([1]BCLIENTES!H:H,MATCH(Tabla5[[#This Row],[RUC]],[1]BCLIENTES!A:A,0))</f>
        <v xml:space="preserve"> LIMA 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tr">
        <f>TEXT(Tabla5[[#This Row],[FECHA]],"MMM")</f>
        <v>Abr</v>
      </c>
      <c r="D8313" s="1" t="str">
        <f>TEXT(Tabla5[[#This Row],[FECHA]],"YYY")</f>
        <v>2025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tr">
        <f>INDEX([1]BCLIENTES!B:B,MATCH(Tabla5[[#This Row],[RUC]],[1]BCLIENTES!A:A,0))</f>
        <v xml:space="preserve"> SALAZAR BAUTISTA OLGA DEL PILAR</v>
      </c>
      <c r="J8313" t="e">
        <f>INDEX([1]!Tabla1[DISTRITO],MATCH(Tabla5[[#This Row],[RUC]],[1]!Tabla1[RUC],0))</f>
        <v>#REF!</v>
      </c>
      <c r="K8313" t="str">
        <f>INDEX([1]BCLIENTES!H:H,MATCH(Tabla5[[#This Row],[RUC]],[1]BCLIENTES!A:A,0))</f>
        <v>LIMA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tr">
        <f>TEXT(Tabla5[[#This Row],[FECHA]],"MMM")</f>
        <v>Abr</v>
      </c>
      <c r="D8314" s="1" t="str">
        <f>TEXT(Tabla5[[#This Row],[FECHA]],"YYY")</f>
        <v>2025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tr">
        <f>INDEX([1]BCLIENTES!B:B,MATCH(Tabla5[[#This Row],[RUC]],[1]BCLIENTES!A:A,0))</f>
        <v>INVERSIONES &amp; NEGOCIOS MICHEL SOCIEDAD
ANONIMA CERRADA</v>
      </c>
      <c r="J8314" t="e">
        <f>INDEX([1]!Tabla1[DISTRITO],MATCH(Tabla5[[#This Row],[RUC]],[1]!Tabla1[RUC],0))</f>
        <v>#REF!</v>
      </c>
      <c r="K8314" t="str">
        <f>INDEX([1]BCLIENTES!H:H,MATCH(Tabla5[[#This Row],[RUC]],[1]BCLIENTES!A:A,0))</f>
        <v xml:space="preserve">LIMA 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tr">
        <f>TEXT(Tabla5[[#This Row],[FECHA]],"MMM")</f>
        <v>Abr</v>
      </c>
      <c r="D8315" s="1" t="str">
        <f>TEXT(Tabla5[[#This Row],[FECHA]],"YYY")</f>
        <v>2025</v>
      </c>
      <c r="E8315" s="2" t="s">
        <v>143</v>
      </c>
      <c r="F8315" s="2" t="s">
        <v>8475</v>
      </c>
      <c r="G8315" s="2" t="s">
        <v>9997</v>
      </c>
      <c r="H8315">
        <v>1</v>
      </c>
      <c r="I8315" t="str">
        <f>INDEX([1]BCLIENTES!B:B,MATCH(Tabla5[[#This Row],[RUC]],[1]BCLIENTES!A:A,0))</f>
        <v>ANULADO</v>
      </c>
      <c r="J8315" t="e">
        <f>INDEX([1]!Tabla1[DISTRITO],MATCH(Tabla5[[#This Row],[RUC]],[1]!Tabla1[RUC],0))</f>
        <v>#REF!</v>
      </c>
      <c r="K8315" t="str">
        <f>INDEX([1]BCLIENTES!H:H,MATCH(Tabla5[[#This Row],[RUC]],[1]BCLIENTES!A:A,0))</f>
        <v>ANULADO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tr">
        <f>TEXT(Tabla5[[#This Row],[FECHA]],"MMM")</f>
        <v>Abr</v>
      </c>
      <c r="D8316" s="1" t="str">
        <f>TEXT(Tabla5[[#This Row],[FECHA]],"YYY")</f>
        <v>2025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tr">
        <f>INDEX([1]BCLIENTES!B:B,MATCH(Tabla5[[#This Row],[RUC]],[1]BCLIENTES!A:A,0))</f>
        <v xml:space="preserve"> SALAZAR BAUTISTA OLGA DEL PILAR</v>
      </c>
      <c r="J8316" t="e">
        <f>INDEX([1]!Tabla1[DISTRITO],MATCH(Tabla5[[#This Row],[RUC]],[1]!Tabla1[RUC],0))</f>
        <v>#REF!</v>
      </c>
      <c r="K8316" t="str">
        <f>INDEX([1]BCLIENTES!H:H,MATCH(Tabla5[[#This Row],[RUC]],[1]BCLIENTES!A:A,0))</f>
        <v>LIMA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tr">
        <f>TEXT(Tabla5[[#This Row],[FECHA]],"MMM")</f>
        <v>Abr</v>
      </c>
      <c r="D8317" s="1" t="str">
        <f>TEXT(Tabla5[[#This Row],[FECHA]],"YYY")</f>
        <v>2025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tr">
        <f>INDEX([1]BCLIENTES!B:B,MATCH(Tabla5[[#This Row],[RUC]],[1]BCLIENTES!A:A,0))</f>
        <v xml:space="preserve"> DISTRIBUIDORA ELECTRICA JARAS S.A.C.</v>
      </c>
      <c r="J8317" t="e">
        <f>INDEX([1]!Tabla1[DISTRITO],MATCH(Tabla5[[#This Row],[RUC]],[1]!Tabla1[RUC],0))</f>
        <v>#REF!</v>
      </c>
      <c r="K8317" t="str">
        <f>INDEX([1]BCLIENTES!H:H,MATCH(Tabla5[[#This Row],[RUC]],[1]BCLIENTES!A:A,0))</f>
        <v xml:space="preserve"> LIMA 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tr">
        <f>TEXT(Tabla5[[#This Row],[FECHA]],"MMM")</f>
        <v>Abr</v>
      </c>
      <c r="D8318" s="1" t="str">
        <f>TEXT(Tabla5[[#This Row],[FECHA]],"YYY")</f>
        <v>2025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tr">
        <f>INDEX([1]BCLIENTES!B:B,MATCH(Tabla5[[#This Row],[RUC]],[1]BCLIENTES!A:A,0))</f>
        <v xml:space="preserve"> DISTRIBUIDORA GERARD E.I.R.L.</v>
      </c>
      <c r="J8318" t="e">
        <f>INDEX([1]!Tabla1[DISTRITO],MATCH(Tabla5[[#This Row],[RUC]],[1]!Tabla1[RUC],0))</f>
        <v>#REF!</v>
      </c>
      <c r="K8318" t="str">
        <f>INDEX([1]BCLIENTES!H:H,MATCH(Tabla5[[#This Row],[RUC]],[1]BCLIENTES!A:A,0))</f>
        <v xml:space="preserve"> LIMA 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tr">
        <f>TEXT(Tabla5[[#This Row],[FECHA]],"MMM")</f>
        <v>Abr</v>
      </c>
      <c r="D8319" s="1" t="str">
        <f>TEXT(Tabla5[[#This Row],[FECHA]],"YYY")</f>
        <v>2025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tr">
        <f>INDEX([1]BCLIENTES!B:B,MATCH(Tabla5[[#This Row],[RUC]],[1]BCLIENTES!A:A,0))</f>
        <v xml:space="preserve"> DISTRIBUIDORA GERARD E.I.R.L.</v>
      </c>
      <c r="J8319" t="e">
        <f>INDEX([1]!Tabla1[DISTRITO],MATCH(Tabla5[[#This Row],[RUC]],[1]!Tabla1[RUC],0))</f>
        <v>#REF!</v>
      </c>
      <c r="K8319" t="str">
        <f>INDEX([1]BCLIENTES!H:H,MATCH(Tabla5[[#This Row],[RUC]],[1]BCLIENTES!A:A,0))</f>
        <v xml:space="preserve"> LIMA 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tr">
        <f>TEXT(Tabla5[[#This Row],[FECHA]],"MMM")</f>
        <v>Abr</v>
      </c>
      <c r="D8320" s="1" t="str">
        <f>TEXT(Tabla5[[#This Row],[FECHA]],"YYY")</f>
        <v>2025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tr">
        <f>INDEX([1]BCLIENTES!B:B,MATCH(Tabla5[[#This Row],[RUC]],[1]BCLIENTES!A:A,0))</f>
        <v xml:space="preserve"> DISTRIBUIDORA GERARD E.I.R.L.</v>
      </c>
      <c r="J8320" t="e">
        <f>INDEX([1]!Tabla1[DISTRITO],MATCH(Tabla5[[#This Row],[RUC]],[1]!Tabla1[RUC],0))</f>
        <v>#REF!</v>
      </c>
      <c r="K8320" t="str">
        <f>INDEX([1]BCLIENTES!H:H,MATCH(Tabla5[[#This Row],[RUC]],[1]BCLIENTES!A:A,0))</f>
        <v xml:space="preserve"> LIMA 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tr">
        <f>TEXT(Tabla5[[#This Row],[FECHA]],"MMM")</f>
        <v>Abr</v>
      </c>
      <c r="D8321" s="1" t="str">
        <f>TEXT(Tabla5[[#This Row],[FECHA]],"YYY")</f>
        <v>2025</v>
      </c>
      <c r="E8321" s="2" t="s">
        <v>143</v>
      </c>
      <c r="F8321" s="2" t="s">
        <v>8481</v>
      </c>
      <c r="G8321" s="2" t="s">
        <v>10001</v>
      </c>
      <c r="H8321">
        <v>20611113600</v>
      </c>
      <c r="I8321" t="str">
        <f>INDEX([1]BCLIENTES!B:B,MATCH(Tabla5[[#This Row],[RUC]],[1]BCLIENTES!A:A,0))</f>
        <v>IMPORTACIONES ELECTRICOS NAYIB S.A.C.</v>
      </c>
      <c r="J8321" t="e">
        <f>INDEX([1]!Tabla1[DISTRITO],MATCH(Tabla5[[#This Row],[RUC]],[1]!Tabla1[RUC],0))</f>
        <v>#REF!</v>
      </c>
      <c r="K8321" t="str">
        <f>INDEX([1]BCLIENTES!H:H,MATCH(Tabla5[[#This Row],[RUC]],[1]BCLIENTES!A:A,0))</f>
        <v>LIMA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tr">
        <f>TEXT(Tabla5[[#This Row],[FECHA]],"MMM")</f>
        <v>Abr</v>
      </c>
      <c r="D8322" s="1" t="str">
        <f>TEXT(Tabla5[[#This Row],[FECHA]],"YYY")</f>
        <v>2025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tr">
        <f>INDEX([1]BCLIENTES!B:B,MATCH(Tabla5[[#This Row],[RUC]],[1]BCLIENTES!A:A,0))</f>
        <v>PAITA PUCUHUARANGA RONNY JOSEPH</v>
      </c>
      <c r="J8322" t="e">
        <f>INDEX([1]!Tabla1[DISTRITO],MATCH(Tabla5[[#This Row],[RUC]],[1]!Tabla1[RUC],0))</f>
        <v>#REF!</v>
      </c>
      <c r="K8322" t="str">
        <f>INDEX([1]BCLIENTES!H:H,MATCH(Tabla5[[#This Row],[RUC]],[1]BCLIENTES!A:A,0))</f>
        <v>LIMA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tr">
        <f>TEXT(Tabla5[[#This Row],[FECHA]],"MMM")</f>
        <v>Abr</v>
      </c>
      <c r="D8323" s="1" t="str">
        <f>TEXT(Tabla5[[#This Row],[FECHA]],"YYY")</f>
        <v>2025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tr">
        <f>INDEX([1]BCLIENTES!B:B,MATCH(Tabla5[[#This Row],[RUC]],[1]BCLIENTES!A:A,0))</f>
        <v xml:space="preserve"> INVERSIONES VALLEMONT S.A.C.</v>
      </c>
      <c r="J8323" t="e">
        <f>INDEX([1]!Tabla1[DISTRITO],MATCH(Tabla5[[#This Row],[RUC]],[1]!Tabla1[RUC],0))</f>
        <v>#REF!</v>
      </c>
      <c r="K8323" t="str">
        <f>INDEX([1]BCLIENTES!H:H,MATCH(Tabla5[[#This Row],[RUC]],[1]BCLIENTES!A:A,0))</f>
        <v xml:space="preserve"> LIMA 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tr">
        <f>TEXT(Tabla5[[#This Row],[FECHA]],"MMM")</f>
        <v>Abr</v>
      </c>
      <c r="D8324" s="1" t="str">
        <f>TEXT(Tabla5[[#This Row],[FECHA]],"YYY")</f>
        <v>2025</v>
      </c>
      <c r="E8324" s="2" t="s">
        <v>143</v>
      </c>
      <c r="F8324" s="2" t="s">
        <v>8486</v>
      </c>
      <c r="G8324" s="2" t="s">
        <v>10005</v>
      </c>
      <c r="H8324">
        <v>10478983714</v>
      </c>
      <c r="I8324" t="str">
        <f>INDEX([1]BCLIENTES!B:B,MATCH(Tabla5[[#This Row],[RUC]],[1]BCLIENTES!A:A,0))</f>
        <v xml:space="preserve"> SICCHA ABANTO NEILI PRESTILA</v>
      </c>
      <c r="J8324" t="e">
        <f>INDEX([1]!Tabla1[DISTRITO],MATCH(Tabla5[[#This Row],[RUC]],[1]!Tabla1[RUC],0))</f>
        <v>#REF!</v>
      </c>
      <c r="K8324" t="str">
        <f>INDEX([1]BCLIENTES!H:H,MATCH(Tabla5[[#This Row],[RUC]],[1]BCLIENTES!A:A,0))</f>
        <v xml:space="preserve"> LIMA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tr">
        <f>TEXT(Tabla5[[#This Row],[FECHA]],"MMM")</f>
        <v>Abr</v>
      </c>
      <c r="D8325" s="1" t="str">
        <f>TEXT(Tabla5[[#This Row],[FECHA]],"YYY")</f>
        <v>2025</v>
      </c>
      <c r="E8325" s="2" t="s">
        <v>143</v>
      </c>
      <c r="F8325" s="2" t="s">
        <v>8487</v>
      </c>
      <c r="G8325" s="2" t="s">
        <v>10005</v>
      </c>
      <c r="H8325">
        <v>10464911486</v>
      </c>
      <c r="I8325" t="str">
        <f>INDEX([1]BCLIENTES!B:B,MATCH(Tabla5[[#This Row],[RUC]],[1]BCLIENTES!A:A,0))</f>
        <v xml:space="preserve"> LOPEZ GUZMAN WUILBER</v>
      </c>
      <c r="J8325" t="e">
        <f>INDEX([1]!Tabla1[DISTRITO],MATCH(Tabla5[[#This Row],[RUC]],[1]!Tabla1[RUC],0))</f>
        <v>#REF!</v>
      </c>
      <c r="K8325" t="str">
        <f>INDEX([1]BCLIENTES!H:H,MATCH(Tabla5[[#This Row],[RUC]],[1]BCLIENTES!A:A,0))</f>
        <v xml:space="preserve"> LIMA 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tr">
        <f>TEXT(Tabla5[[#This Row],[FECHA]],"MMM")</f>
        <v>Abr</v>
      </c>
      <c r="D8326" s="1" t="str">
        <f>TEXT(Tabla5[[#This Row],[FECHA]],"YYY")</f>
        <v>2025</v>
      </c>
      <c r="E8326" s="2" t="s">
        <v>143</v>
      </c>
      <c r="F8326" s="2" t="s">
        <v>8488</v>
      </c>
      <c r="G8326" s="2" t="s">
        <v>10005</v>
      </c>
      <c r="H8326">
        <v>10412310719</v>
      </c>
      <c r="I8326" t="str">
        <f>INDEX([1]BCLIENTES!B:B,MATCH(Tabla5[[#This Row],[RUC]],[1]BCLIENTES!A:A,0))</f>
        <v xml:space="preserve"> LLONTOP CHAPOÑAN MARIA ADELINA</v>
      </c>
      <c r="J8326" t="e">
        <f>INDEX([1]!Tabla1[DISTRITO],MATCH(Tabla5[[#This Row],[RUC]],[1]!Tabla1[RUC],0))</f>
        <v>#REF!</v>
      </c>
      <c r="K8326" t="str">
        <f>INDEX([1]BCLIENTES!H:H,MATCH(Tabla5[[#This Row],[RUC]],[1]BCLIENTES!A:A,0))</f>
        <v xml:space="preserve"> LIMA 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tr">
        <f>TEXT(Tabla5[[#This Row],[FECHA]],"MMM")</f>
        <v>Abr</v>
      </c>
      <c r="D8327" s="1" t="str">
        <f>TEXT(Tabla5[[#This Row],[FECHA]],"YYY")</f>
        <v>2025</v>
      </c>
      <c r="E8327" s="2" t="s">
        <v>143</v>
      </c>
      <c r="F8327" s="2" t="s">
        <v>8489</v>
      </c>
      <c r="G8327" s="2" t="s">
        <v>10005</v>
      </c>
      <c r="H8327">
        <v>10418920551</v>
      </c>
      <c r="I8327" t="str">
        <f>INDEX([1]BCLIENTES!B:B,MATCH(Tabla5[[#This Row],[RUC]],[1]BCLIENTES!A:A,0))</f>
        <v xml:space="preserve"> FERNANDEZ QUIROZ GIANNI JONEL</v>
      </c>
      <c r="J8327" t="e">
        <f>INDEX([1]!Tabla1[DISTRITO],MATCH(Tabla5[[#This Row],[RUC]],[1]!Tabla1[RUC],0))</f>
        <v>#REF!</v>
      </c>
      <c r="K8327" t="str">
        <f>INDEX([1]BCLIENTES!H:H,MATCH(Tabla5[[#This Row],[RUC]],[1]BCLIENTES!A:A,0))</f>
        <v xml:space="preserve"> LIMA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tr">
        <f>TEXT(Tabla5[[#This Row],[FECHA]],"MMM")</f>
        <v>Abr</v>
      </c>
      <c r="D8328" s="1" t="str">
        <f>TEXT(Tabla5[[#This Row],[FECHA]],"YYY")</f>
        <v>2025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tr">
        <f>INDEX([1]BCLIENTES!B:B,MATCH(Tabla5[[#This Row],[RUC]],[1]BCLIENTES!A:A,0))</f>
        <v xml:space="preserve"> DISTRIBUIDORA GERARD E.I.R.L.</v>
      </c>
      <c r="J8328" t="e">
        <f>INDEX([1]!Tabla1[DISTRITO],MATCH(Tabla5[[#This Row],[RUC]],[1]!Tabla1[RUC],0))</f>
        <v>#REF!</v>
      </c>
      <c r="K8328" t="str">
        <f>INDEX([1]BCLIENTES!H:H,MATCH(Tabla5[[#This Row],[RUC]],[1]BCLIENTES!A:A,0))</f>
        <v xml:space="preserve"> LIMA 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tr">
        <f>TEXT(Tabla5[[#This Row],[FECHA]],"MMM")</f>
        <v>Abr</v>
      </c>
      <c r="D8329" s="1" t="str">
        <f>TEXT(Tabla5[[#This Row],[FECHA]],"YYY")</f>
        <v>2025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tr">
        <f>INDEX([1]BCLIENTES!B:B,MATCH(Tabla5[[#This Row],[RUC]],[1]BCLIENTES!A:A,0))</f>
        <v xml:space="preserve"> DISTRIBUIDORA GERARD E.I.R.L.</v>
      </c>
      <c r="J8329" t="e">
        <f>INDEX([1]!Tabla1[DISTRITO],MATCH(Tabla5[[#This Row],[RUC]],[1]!Tabla1[RUC],0))</f>
        <v>#REF!</v>
      </c>
      <c r="K8329" t="str">
        <f>INDEX([1]BCLIENTES!H:H,MATCH(Tabla5[[#This Row],[RUC]],[1]BCLIENTES!A:A,0))</f>
        <v xml:space="preserve"> LIMA 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tr">
        <f>TEXT(Tabla5[[#This Row],[FECHA]],"MMM")</f>
        <v>Abr</v>
      </c>
      <c r="D8330" s="1" t="str">
        <f>TEXT(Tabla5[[#This Row],[FECHA]],"YYY")</f>
        <v>2025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tr">
        <f>INDEX([1]BCLIENTES!B:B,MATCH(Tabla5[[#This Row],[RUC]],[1]BCLIENTES!A:A,0))</f>
        <v xml:space="preserve"> SALAZAR BAUTISTA OLGA DEL PILAR</v>
      </c>
      <c r="J8330" t="e">
        <f>INDEX([1]!Tabla1[DISTRITO],MATCH(Tabla5[[#This Row],[RUC]],[1]!Tabla1[RUC],0))</f>
        <v>#REF!</v>
      </c>
      <c r="K8330" t="str">
        <f>INDEX([1]BCLIENTES!H:H,MATCH(Tabla5[[#This Row],[RUC]],[1]BCLIENTES!A:A,0))</f>
        <v>LIMA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tr">
        <f>TEXT(Tabla5[[#This Row],[FECHA]],"MMM")</f>
        <v>Abr</v>
      </c>
      <c r="D8331" s="1" t="str">
        <f>TEXT(Tabla5[[#This Row],[FECHA]],"YYY")</f>
        <v>2025</v>
      </c>
      <c r="E8331" s="2" t="s">
        <v>143</v>
      </c>
      <c r="F8331" s="2" t="s">
        <v>8495</v>
      </c>
      <c r="G8331" s="2" t="s">
        <v>9997</v>
      </c>
      <c r="H8331">
        <v>1</v>
      </c>
      <c r="I8331" t="str">
        <f>INDEX([1]BCLIENTES!B:B,MATCH(Tabla5[[#This Row],[RUC]],[1]BCLIENTES!A:A,0))</f>
        <v>ANULADO</v>
      </c>
      <c r="J8331" t="e">
        <f>INDEX([1]!Tabla1[DISTRITO],MATCH(Tabla5[[#This Row],[RUC]],[1]!Tabla1[RUC],0))</f>
        <v>#REF!</v>
      </c>
      <c r="K8331" t="str">
        <f>INDEX([1]BCLIENTES!H:H,MATCH(Tabla5[[#This Row],[RUC]],[1]BCLIENTES!A:A,0))</f>
        <v>ANULADO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tr">
        <f>TEXT(Tabla5[[#This Row],[FECHA]],"MMM")</f>
        <v>Abr</v>
      </c>
      <c r="D8332" s="1" t="str">
        <f>TEXT(Tabla5[[#This Row],[FECHA]],"YYY")</f>
        <v>2025</v>
      </c>
      <c r="E8332" s="2" t="s">
        <v>143</v>
      </c>
      <c r="F8332" s="2" t="s">
        <v>8496</v>
      </c>
      <c r="G8332" s="2" t="s">
        <v>10005</v>
      </c>
      <c r="H8332">
        <v>20612325660</v>
      </c>
      <c r="I8332" t="str">
        <f>INDEX([1]BCLIENTES!B:B,MATCH(Tabla5[[#This Row],[RUC]],[1]BCLIENTES!A:A,0))</f>
        <v xml:space="preserve"> HL IMPORT SOLUTIONS E.I.R.L.</v>
      </c>
      <c r="J8332" t="e">
        <f>INDEX([1]!Tabla1[DISTRITO],MATCH(Tabla5[[#This Row],[RUC]],[1]!Tabla1[RUC],0))</f>
        <v>#REF!</v>
      </c>
      <c r="K8332" t="str">
        <f>INDEX([1]BCLIENTES!H:H,MATCH(Tabla5[[#This Row],[RUC]],[1]BCLIENTES!A:A,0))</f>
        <v xml:space="preserve"> LIMA 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tr">
        <f>TEXT(Tabla5[[#This Row],[FECHA]],"MMM")</f>
        <v>Abr</v>
      </c>
      <c r="D8333" s="1" t="str">
        <f>TEXT(Tabla5[[#This Row],[FECHA]],"YYY")</f>
        <v>2025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tr">
        <f>INDEX([1]BCLIENTES!B:B,MATCH(Tabla5[[#This Row],[RUC]],[1]BCLIENTES!A:A,0))</f>
        <v xml:space="preserve"> SALAZAR BAUTISTA OLGA DEL PILAR</v>
      </c>
      <c r="J8333" t="e">
        <f>INDEX([1]!Tabla1[DISTRITO],MATCH(Tabla5[[#This Row],[RUC]],[1]!Tabla1[RUC],0))</f>
        <v>#REF!</v>
      </c>
      <c r="K8333" t="str">
        <f>INDEX([1]BCLIENTES!H:H,MATCH(Tabla5[[#This Row],[RUC]],[1]BCLIENTES!A:A,0))</f>
        <v>LIMA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tr">
        <f>TEXT(Tabla5[[#This Row],[FECHA]],"MMM")</f>
        <v>Abr</v>
      </c>
      <c r="D8334" s="1" t="str">
        <f>TEXT(Tabla5[[#This Row],[FECHA]],"YYY")</f>
        <v>2025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tr">
        <f>INDEX([1]BCLIENTES!B:B,MATCH(Tabla5[[#This Row],[RUC]],[1]BCLIENTES!A:A,0))</f>
        <v xml:space="preserve"> INVERSIONES VALLEMONT S.A.C.</v>
      </c>
      <c r="J8334" t="e">
        <f>INDEX([1]!Tabla1[DISTRITO],MATCH(Tabla5[[#This Row],[RUC]],[1]!Tabla1[RUC],0))</f>
        <v>#REF!</v>
      </c>
      <c r="K8334" t="str">
        <f>INDEX([1]BCLIENTES!H:H,MATCH(Tabla5[[#This Row],[RUC]],[1]BCLIENTES!A:A,0))</f>
        <v xml:space="preserve"> LIMA 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tr">
        <f>TEXT(Tabla5[[#This Row],[FECHA]],"MMM")</f>
        <v>Abr</v>
      </c>
      <c r="D8335" s="1" t="str">
        <f>TEXT(Tabla5[[#This Row],[FECHA]],"YYY")</f>
        <v>2025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tr">
        <f>INDEX([1]BCLIENTES!B:B,MATCH(Tabla5[[#This Row],[RUC]],[1]BCLIENTES!A:A,0))</f>
        <v xml:space="preserve"> INVERSIONES VALLEMONT S.A.C.</v>
      </c>
      <c r="J8335" t="e">
        <f>INDEX([1]!Tabla1[DISTRITO],MATCH(Tabla5[[#This Row],[RUC]],[1]!Tabla1[RUC],0))</f>
        <v>#REF!</v>
      </c>
      <c r="K8335" t="str">
        <f>INDEX([1]BCLIENTES!H:H,MATCH(Tabla5[[#This Row],[RUC]],[1]BCLIENTES!A:A,0))</f>
        <v xml:space="preserve"> LIMA 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tr">
        <f>TEXT(Tabla5[[#This Row],[FECHA]],"MMM")</f>
        <v>Abr</v>
      </c>
      <c r="D8336" s="1" t="str">
        <f>TEXT(Tabla5[[#This Row],[FECHA]],"YYY")</f>
        <v>2025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tr">
        <f>INDEX([1]BCLIENTES!B:B,MATCH(Tabla5[[#This Row],[RUC]],[1]BCLIENTES!A:A,0))</f>
        <v xml:space="preserve"> DISTRIBUIDORA GERARD E.I.R.L.</v>
      </c>
      <c r="J8336" t="e">
        <f>INDEX([1]!Tabla1[DISTRITO],MATCH(Tabla5[[#This Row],[RUC]],[1]!Tabla1[RUC],0))</f>
        <v>#REF!</v>
      </c>
      <c r="K8336" t="str">
        <f>INDEX([1]BCLIENTES!H:H,MATCH(Tabla5[[#This Row],[RUC]],[1]BCLIENTES!A:A,0))</f>
        <v xml:space="preserve"> LIMA 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tr">
        <f>TEXT(Tabla5[[#This Row],[FECHA]],"MMM")</f>
        <v>Abr</v>
      </c>
      <c r="D8337" s="1" t="str">
        <f>TEXT(Tabla5[[#This Row],[FECHA]],"YYY")</f>
        <v>2025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tr">
        <f>INDEX([1]BCLIENTES!B:B,MATCH(Tabla5[[#This Row],[RUC]],[1]BCLIENTES!A:A,0))</f>
        <v xml:space="preserve"> DISTRIBUIDORA GERARD E.I.R.L.</v>
      </c>
      <c r="J8337" t="e">
        <f>INDEX([1]!Tabla1[DISTRITO],MATCH(Tabla5[[#This Row],[RUC]],[1]!Tabla1[RUC],0))</f>
        <v>#REF!</v>
      </c>
      <c r="K8337" t="str">
        <f>INDEX([1]BCLIENTES!H:H,MATCH(Tabla5[[#This Row],[RUC]],[1]BCLIENTES!A:A,0))</f>
        <v xml:space="preserve"> LIMA 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tr">
        <f>TEXT(Tabla5[[#This Row],[FECHA]],"MMM")</f>
        <v>Abr</v>
      </c>
      <c r="D8338" s="1" t="str">
        <f>TEXT(Tabla5[[#This Row],[FECHA]],"YYY")</f>
        <v>2025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tr">
        <f>INDEX([1]BCLIENTES!B:B,MATCH(Tabla5[[#This Row],[RUC]],[1]BCLIENTES!A:A,0))</f>
        <v xml:space="preserve"> CORPORACION J &amp; D SOLUCIONES S.A.C.</v>
      </c>
      <c r="J8338" t="e">
        <f>INDEX([1]!Tabla1[DISTRITO],MATCH(Tabla5[[#This Row],[RUC]],[1]!Tabla1[RUC],0))</f>
        <v>#REF!</v>
      </c>
      <c r="K8338" t="str">
        <f>INDEX([1]BCLIENTES!H:H,MATCH(Tabla5[[#This Row],[RUC]],[1]BCLIENTES!A:A,0))</f>
        <v xml:space="preserve"> LIMA 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tr">
        <f>TEXT(Tabla5[[#This Row],[FECHA]],"MMM")</f>
        <v>Abr</v>
      </c>
      <c r="D8339" s="1" t="str">
        <f>TEXT(Tabla5[[#This Row],[FECHA]],"YYY")</f>
        <v>2025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tr">
        <f>INDEX([1]BCLIENTES!B:B,MATCH(Tabla5[[#This Row],[RUC]],[1]BCLIENTES!A:A,0))</f>
        <v xml:space="preserve"> LOPINTA FLORES LIVIA</v>
      </c>
      <c r="J8339" t="e">
        <f>INDEX([1]!Tabla1[DISTRITO],MATCH(Tabla5[[#This Row],[RUC]],[1]!Tabla1[RUC],0))</f>
        <v>#REF!</v>
      </c>
      <c r="K8339" t="str">
        <f>INDEX([1]BCLIENTES!H:H,MATCH(Tabla5[[#This Row],[RUC]],[1]BCLIENTES!A:A,0))</f>
        <v xml:space="preserve"> HUAROCHIRI 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tr">
        <f>TEXT(Tabla5[[#This Row],[FECHA]],"MMM")</f>
        <v>Abr</v>
      </c>
      <c r="D8340" s="1" t="str">
        <f>TEXT(Tabla5[[#This Row],[FECHA]],"YYY")</f>
        <v>2025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tr">
        <f>INDEX([1]BCLIENTES!B:B,MATCH(Tabla5[[#This Row],[RUC]],[1]BCLIENTES!A:A,0))</f>
        <v>SIHUE CAJACHAHUA OLGA ELENA</v>
      </c>
      <c r="J8340" t="e">
        <f>INDEX([1]!Tabla1[DISTRITO],MATCH(Tabla5[[#This Row],[RUC]],[1]!Tabla1[RUC],0))</f>
        <v>#REF!</v>
      </c>
      <c r="K8340" t="str">
        <f>INDEX([1]BCLIENTES!H:H,MATCH(Tabla5[[#This Row],[RUC]],[1]BCLIENTES!A:A,0))</f>
        <v>LIMA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tr">
        <f>TEXT(Tabla5[[#This Row],[FECHA]],"MMM")</f>
        <v>Abr</v>
      </c>
      <c r="D8341" s="1" t="str">
        <f>TEXT(Tabla5[[#This Row],[FECHA]],"YYY")</f>
        <v>2025</v>
      </c>
      <c r="E8341" s="2" t="s">
        <v>143</v>
      </c>
      <c r="F8341" s="2" t="s">
        <v>8505</v>
      </c>
      <c r="G8341" s="2" t="s">
        <v>10005</v>
      </c>
      <c r="H8341">
        <v>10478983714</v>
      </c>
      <c r="I8341" t="str">
        <f>INDEX([1]BCLIENTES!B:B,MATCH(Tabla5[[#This Row],[RUC]],[1]BCLIENTES!A:A,0))</f>
        <v xml:space="preserve"> SICCHA ABANTO NEILI PRESTILA</v>
      </c>
      <c r="J8341" t="e">
        <f>INDEX([1]!Tabla1[DISTRITO],MATCH(Tabla5[[#This Row],[RUC]],[1]!Tabla1[RUC],0))</f>
        <v>#REF!</v>
      </c>
      <c r="K8341" t="str">
        <f>INDEX([1]BCLIENTES!H:H,MATCH(Tabla5[[#This Row],[RUC]],[1]BCLIENTES!A:A,0))</f>
        <v xml:space="preserve"> LIMA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tr">
        <f>TEXT(Tabla5[[#This Row],[FECHA]],"MMM")</f>
        <v>Abr</v>
      </c>
      <c r="D8342" s="1" t="str">
        <f>TEXT(Tabla5[[#This Row],[FECHA]],"YYY")</f>
        <v>2025</v>
      </c>
      <c r="E8342" s="2" t="s">
        <v>143</v>
      </c>
      <c r="F8342" s="2" t="s">
        <v>8506</v>
      </c>
      <c r="G8342" s="2" t="s">
        <v>9997</v>
      </c>
      <c r="H8342">
        <v>1</v>
      </c>
      <c r="I8342" t="str">
        <f>INDEX([1]BCLIENTES!B:B,MATCH(Tabla5[[#This Row],[RUC]],[1]BCLIENTES!A:A,0))</f>
        <v>ANULADO</v>
      </c>
      <c r="J8342" t="e">
        <f>INDEX([1]!Tabla1[DISTRITO],MATCH(Tabla5[[#This Row],[RUC]],[1]!Tabla1[RUC],0))</f>
        <v>#REF!</v>
      </c>
      <c r="K8342" t="str">
        <f>INDEX([1]BCLIENTES!H:H,MATCH(Tabla5[[#This Row],[RUC]],[1]BCLIENTES!A:A,0))</f>
        <v>ANULADO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tr">
        <f>TEXT(Tabla5[[#This Row],[FECHA]],"MMM")</f>
        <v>Abr</v>
      </c>
      <c r="D8343" s="1" t="str">
        <f>TEXT(Tabla5[[#This Row],[FECHA]],"YYY")</f>
        <v>2025</v>
      </c>
      <c r="E8343" s="2" t="s">
        <v>143</v>
      </c>
      <c r="F8343" s="2" t="s">
        <v>8507</v>
      </c>
      <c r="G8343" s="2" t="s">
        <v>9997</v>
      </c>
      <c r="H8343">
        <v>1</v>
      </c>
      <c r="I8343" t="str">
        <f>INDEX([1]BCLIENTES!B:B,MATCH(Tabla5[[#This Row],[RUC]],[1]BCLIENTES!A:A,0))</f>
        <v>ANULADO</v>
      </c>
      <c r="J8343" t="e">
        <f>INDEX([1]!Tabla1[DISTRITO],MATCH(Tabla5[[#This Row],[RUC]],[1]!Tabla1[RUC],0))</f>
        <v>#REF!</v>
      </c>
      <c r="K8343" t="str">
        <f>INDEX([1]BCLIENTES!H:H,MATCH(Tabla5[[#This Row],[RUC]],[1]BCLIENTES!A:A,0))</f>
        <v>ANULADO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tr">
        <f>TEXT(Tabla5[[#This Row],[FECHA]],"MMM")</f>
        <v>Abr</v>
      </c>
      <c r="D8344" s="1" t="str">
        <f>TEXT(Tabla5[[#This Row],[FECHA]],"YYY")</f>
        <v>2025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tr">
        <f>INDEX([1]BCLIENTES!B:B,MATCH(Tabla5[[#This Row],[RUC]],[1]BCLIENTES!A:A,0))</f>
        <v xml:space="preserve"> CORPORACION LOGISTICA M &amp; L SOCIEDAD ANONIMA CERADA</v>
      </c>
      <c r="J8344" t="e">
        <f>INDEX([1]!Tabla1[DISTRITO],MATCH(Tabla5[[#This Row],[RUC]],[1]!Tabla1[RUC],0))</f>
        <v>#REF!</v>
      </c>
      <c r="K8344" t="str">
        <f>INDEX([1]BCLIENTES!H:H,MATCH(Tabla5[[#This Row],[RUC]],[1]BCLIENTES!A:A,0))</f>
        <v xml:space="preserve"> LIMA 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tr">
        <f>TEXT(Tabla5[[#This Row],[FECHA]],"MMM")</f>
        <v>Abr</v>
      </c>
      <c r="D8345" s="1" t="str">
        <f>TEXT(Tabla5[[#This Row],[FECHA]],"YYY")</f>
        <v>2025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tr">
        <f>INDEX([1]BCLIENTES!B:B,MATCH(Tabla5[[#This Row],[RUC]],[1]BCLIENTES!A:A,0))</f>
        <v xml:space="preserve"> DISTRIBUIDORA ELECTRICA JARAS S.A.C.</v>
      </c>
      <c r="J8345" t="e">
        <f>INDEX([1]!Tabla1[DISTRITO],MATCH(Tabla5[[#This Row],[RUC]],[1]!Tabla1[RUC],0))</f>
        <v>#REF!</v>
      </c>
      <c r="K8345" t="str">
        <f>INDEX([1]BCLIENTES!H:H,MATCH(Tabla5[[#This Row],[RUC]],[1]BCLIENTES!A:A,0))</f>
        <v xml:space="preserve"> LIMA 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tr">
        <f>TEXT(Tabla5[[#This Row],[FECHA]],"MMM")</f>
        <v>Abr</v>
      </c>
      <c r="D8346" s="1" t="str">
        <f>TEXT(Tabla5[[#This Row],[FECHA]],"YYY")</f>
        <v>2025</v>
      </c>
      <c r="E8346" s="2" t="s">
        <v>143</v>
      </c>
      <c r="F8346" s="2" t="s">
        <v>8510</v>
      </c>
      <c r="G8346" s="2" t="s">
        <v>10005</v>
      </c>
      <c r="H8346">
        <v>20609064332</v>
      </c>
      <c r="I8346" t="str">
        <f>INDEX([1]BCLIENTES!B:B,MATCH(Tabla5[[#This Row],[RUC]],[1]BCLIENTES!A:A,0))</f>
        <v xml:space="preserve"> R &amp; A IMPORT ELECTRIC E.I.R.L.</v>
      </c>
      <c r="J8346" t="e">
        <f>INDEX([1]!Tabla1[DISTRITO],MATCH(Tabla5[[#This Row],[RUC]],[1]!Tabla1[RUC],0))</f>
        <v>#REF!</v>
      </c>
      <c r="K8346" t="str">
        <f>INDEX([1]BCLIENTES!H:H,MATCH(Tabla5[[#This Row],[RUC]],[1]BCLIENTES!A:A,0))</f>
        <v xml:space="preserve"> LIMA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tr">
        <f>TEXT(Tabla5[[#This Row],[FECHA]],"MMM")</f>
        <v>Abr</v>
      </c>
      <c r="D8347" s="1" t="str">
        <f>TEXT(Tabla5[[#This Row],[FECHA]],"YYY")</f>
        <v>2025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tr">
        <f>INDEX([1]BCLIENTES!B:B,MATCH(Tabla5[[#This Row],[RUC]],[1]BCLIENTES!A:A,0))</f>
        <v xml:space="preserve"> DISTRIBUIDORA ELECTRICA JARAS S.A.C.</v>
      </c>
      <c r="J8347" t="e">
        <f>INDEX([1]!Tabla1[DISTRITO],MATCH(Tabla5[[#This Row],[RUC]],[1]!Tabla1[RUC],0))</f>
        <v>#REF!</v>
      </c>
      <c r="K8347" t="str">
        <f>INDEX([1]BCLIENTES!H:H,MATCH(Tabla5[[#This Row],[RUC]],[1]BCLIENTES!A:A,0))</f>
        <v xml:space="preserve"> LIMA 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tr">
        <f>TEXT(Tabla5[[#This Row],[FECHA]],"MMM")</f>
        <v>Abr</v>
      </c>
      <c r="D8348" s="1" t="str">
        <f>TEXT(Tabla5[[#This Row],[FECHA]],"YYY")</f>
        <v>2025</v>
      </c>
      <c r="E8348" s="2" t="s">
        <v>143</v>
      </c>
      <c r="F8348" s="2" t="s">
        <v>8512</v>
      </c>
      <c r="G8348" s="2" t="s">
        <v>10005</v>
      </c>
      <c r="H8348">
        <v>10440948478</v>
      </c>
      <c r="I8348" t="str">
        <f>INDEX([1]BCLIENTES!B:B,MATCH(Tabla5[[#This Row],[RUC]],[1]BCLIENTES!A:A,0))</f>
        <v xml:space="preserve"> DIONISIO POMA ESTELESTICA EUSTAQUIA</v>
      </c>
      <c r="J8348" t="e">
        <f>INDEX([1]!Tabla1[DISTRITO],MATCH(Tabla5[[#This Row],[RUC]],[1]!Tabla1[RUC],0))</f>
        <v>#REF!</v>
      </c>
      <c r="K8348" t="str">
        <f>INDEX([1]BCLIENTES!H:H,MATCH(Tabla5[[#This Row],[RUC]],[1]BCLIENTES!A:A,0))</f>
        <v xml:space="preserve"> LIMA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tr">
        <f>TEXT(Tabla5[[#This Row],[FECHA]],"MMM")</f>
        <v>Abr</v>
      </c>
      <c r="D8349" s="1" t="str">
        <f>TEXT(Tabla5[[#This Row],[FECHA]],"YYY")</f>
        <v>2025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tr">
        <f>INDEX([1]BCLIENTES!B:B,MATCH(Tabla5[[#This Row],[RUC]],[1]BCLIENTES!A:A,0))</f>
        <v xml:space="preserve"> DISTRIBUIDORA GERARD E.I.R.L.</v>
      </c>
      <c r="J8349" t="e">
        <f>INDEX([1]!Tabla1[DISTRITO],MATCH(Tabla5[[#This Row],[RUC]],[1]!Tabla1[RUC],0))</f>
        <v>#REF!</v>
      </c>
      <c r="K8349" t="str">
        <f>INDEX([1]BCLIENTES!H:H,MATCH(Tabla5[[#This Row],[RUC]],[1]BCLIENTES!A:A,0))</f>
        <v xml:space="preserve"> LIMA 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tr">
        <f>TEXT(Tabla5[[#This Row],[FECHA]],"MMM")</f>
        <v>Abr</v>
      </c>
      <c r="D8350" s="1" t="str">
        <f>TEXT(Tabla5[[#This Row],[FECHA]],"YYY")</f>
        <v>2025</v>
      </c>
      <c r="E8350" s="2" t="s">
        <v>143</v>
      </c>
      <c r="F8350" s="2" t="s">
        <v>8516</v>
      </c>
      <c r="G8350" s="2" t="s">
        <v>9997</v>
      </c>
      <c r="H8350">
        <v>1</v>
      </c>
      <c r="I8350" t="str">
        <f>INDEX([1]BCLIENTES!B:B,MATCH(Tabla5[[#This Row],[RUC]],[1]BCLIENTES!A:A,0))</f>
        <v>ANULADO</v>
      </c>
      <c r="J8350" t="e">
        <f>INDEX([1]!Tabla1[DISTRITO],MATCH(Tabla5[[#This Row],[RUC]],[1]!Tabla1[RUC],0))</f>
        <v>#REF!</v>
      </c>
      <c r="K8350" t="str">
        <f>INDEX([1]BCLIENTES!H:H,MATCH(Tabla5[[#This Row],[RUC]],[1]BCLIENTES!A:A,0))</f>
        <v>ANULADO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tr">
        <f>TEXT(Tabla5[[#This Row],[FECHA]],"MMM")</f>
        <v>Abr</v>
      </c>
      <c r="D8351" s="1" t="str">
        <f>TEXT(Tabla5[[#This Row],[FECHA]],"YYY")</f>
        <v>2025</v>
      </c>
      <c r="E8351" s="2" t="s">
        <v>143</v>
      </c>
      <c r="F8351" s="2" t="s">
        <v>8517</v>
      </c>
      <c r="G8351" s="2" t="s">
        <v>10001</v>
      </c>
      <c r="H8351">
        <v>10444089046</v>
      </c>
      <c r="I8351" t="str">
        <f>INDEX([1]BCLIENTES!B:B,MATCH(Tabla5[[#This Row],[RUC]],[1]BCLIENTES!A:A,0))</f>
        <v xml:space="preserve"> RIVERA TABRAJ KETTY GIOVANNA</v>
      </c>
      <c r="J8351" t="e">
        <f>INDEX([1]!Tabla1[DISTRITO],MATCH(Tabla5[[#This Row],[RUC]],[1]!Tabla1[RUC],0))</f>
        <v>#REF!</v>
      </c>
      <c r="K8351" t="str">
        <f>INDEX([1]BCLIENTES!H:H,MATCH(Tabla5[[#This Row],[RUC]],[1]BCLIENTES!A:A,0))</f>
        <v xml:space="preserve"> LIMA 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tr">
        <f>TEXT(Tabla5[[#This Row],[FECHA]],"MMM")</f>
        <v>Abr</v>
      </c>
      <c r="D8352" s="1" t="str">
        <f>TEXT(Tabla5[[#This Row],[FECHA]],"YYY")</f>
        <v>2025</v>
      </c>
      <c r="E8352" s="2" t="s">
        <v>143</v>
      </c>
      <c r="F8352" s="2" t="s">
        <v>8518</v>
      </c>
      <c r="G8352" s="2" t="s">
        <v>10001</v>
      </c>
      <c r="H8352">
        <v>20556983331</v>
      </c>
      <c r="I8352" t="str">
        <f>INDEX([1]BCLIENTES!B:B,MATCH(Tabla5[[#This Row],[RUC]],[1]BCLIENTES!A:A,0))</f>
        <v xml:space="preserve"> MARKETER &amp; IMPORTER ALONSO E.I.R.L.</v>
      </c>
      <c r="J8352" t="e">
        <f>INDEX([1]!Tabla1[DISTRITO],MATCH(Tabla5[[#This Row],[RUC]],[1]!Tabla1[RUC],0))</f>
        <v>#REF!</v>
      </c>
      <c r="K8352" t="str">
        <f>INDEX([1]BCLIENTES!H:H,MATCH(Tabla5[[#This Row],[RUC]],[1]BCLIENTES!A:A,0))</f>
        <v xml:space="preserve"> LIMA 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tr">
        <f>TEXT(Tabla5[[#This Row],[FECHA]],"MMM")</f>
        <v>Abr</v>
      </c>
      <c r="D8353" s="1" t="str">
        <f>TEXT(Tabla5[[#This Row],[FECHA]],"YYY")</f>
        <v>2025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tr">
        <f>INDEX([1]BCLIENTES!B:B,MATCH(Tabla5[[#This Row],[RUC]],[1]BCLIENTES!A:A,0))</f>
        <v xml:space="preserve"> BAZAN SILVESTRE JUAN ANGEL</v>
      </c>
      <c r="J8353" t="e">
        <f>INDEX([1]!Tabla1[DISTRITO],MATCH(Tabla5[[#This Row],[RUC]],[1]!Tabla1[RUC],0))</f>
        <v>#REF!</v>
      </c>
      <c r="K8353" t="str">
        <f>INDEX([1]BCLIENTES!H:H,MATCH(Tabla5[[#This Row],[RUC]],[1]BCLIENTES!A:A,0))</f>
        <v xml:space="preserve"> HUAROCHIRI 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tr">
        <f>TEXT(Tabla5[[#This Row],[FECHA]],"MMM")</f>
        <v>Abr</v>
      </c>
      <c r="D8354" s="1" t="str">
        <f>TEXT(Tabla5[[#This Row],[FECHA]],"YYY")</f>
        <v>2025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tr">
        <f>INDEX([1]BCLIENTES!B:B,MATCH(Tabla5[[#This Row],[RUC]],[1]BCLIENTES!A:A,0))</f>
        <v xml:space="preserve"> COMERCIO FERRETERO ELECTRONICO LA SOLUCION S.A.C. - COMFERELEC LA SOLUCION S.A.C.</v>
      </c>
      <c r="J8354" t="e">
        <f>INDEX([1]!Tabla1[DISTRITO],MATCH(Tabla5[[#This Row],[RUC]],[1]!Tabla1[RUC],0))</f>
        <v>#REF!</v>
      </c>
      <c r="K8354" t="str">
        <f>INDEX([1]BCLIENTES!H:H,MATCH(Tabla5[[#This Row],[RUC]],[1]BCLIENTES!A:A,0))</f>
        <v xml:space="preserve"> LIMA 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tr">
        <f>TEXT(Tabla5[[#This Row],[FECHA]],"MMM")</f>
        <v>Abr</v>
      </c>
      <c r="D8355" s="1" t="str">
        <f>TEXT(Tabla5[[#This Row],[FECHA]],"YYY")</f>
        <v>2025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tr">
        <f>INDEX([1]BCLIENTES!B:B,MATCH(Tabla5[[#This Row],[RUC]],[1]BCLIENTES!A:A,0))</f>
        <v xml:space="preserve"> INVERSIONES VALLEMONT S.A.C.</v>
      </c>
      <c r="J8355" t="e">
        <f>INDEX([1]!Tabla1[DISTRITO],MATCH(Tabla5[[#This Row],[RUC]],[1]!Tabla1[RUC],0))</f>
        <v>#REF!</v>
      </c>
      <c r="K8355" t="str">
        <f>INDEX([1]BCLIENTES!H:H,MATCH(Tabla5[[#This Row],[RUC]],[1]BCLIENTES!A:A,0))</f>
        <v xml:space="preserve"> LIMA 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tr">
        <f>TEXT(Tabla5[[#This Row],[FECHA]],"MMM")</f>
        <v>Abr</v>
      </c>
      <c r="D8356" s="1" t="str">
        <f>TEXT(Tabla5[[#This Row],[FECHA]],"YYY")</f>
        <v>2025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tr">
        <f>INDEX([1]BCLIENTES!B:B,MATCH(Tabla5[[#This Row],[RUC]],[1]BCLIENTES!A:A,0))</f>
        <v xml:space="preserve"> SALAZAR BAUTISTA OLGA DEL PILAR</v>
      </c>
      <c r="J8356" t="e">
        <f>INDEX([1]!Tabla1[DISTRITO],MATCH(Tabla5[[#This Row],[RUC]],[1]!Tabla1[RUC],0))</f>
        <v>#REF!</v>
      </c>
      <c r="K8356" t="str">
        <f>INDEX([1]BCLIENTES!H:H,MATCH(Tabla5[[#This Row],[RUC]],[1]BCLIENTES!A:A,0))</f>
        <v>LIMA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tr">
        <f>TEXT(Tabla5[[#This Row],[FECHA]],"MMM")</f>
        <v>Abr</v>
      </c>
      <c r="D8357" s="1" t="str">
        <f>TEXT(Tabla5[[#This Row],[FECHA]],"YYY")</f>
        <v>2025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tr">
        <f>INDEX([1]BCLIENTES!B:B,MATCH(Tabla5[[#This Row],[RUC]],[1]BCLIENTES!A:A,0))</f>
        <v xml:space="preserve"> COMERCIO FERRETERO ELECTRONICO LA SOLUCION S.A.C. - COMFERELEC LA SOLUCION S.A.C.</v>
      </c>
      <c r="J8357" t="e">
        <f>INDEX([1]!Tabla1[DISTRITO],MATCH(Tabla5[[#This Row],[RUC]],[1]!Tabla1[RUC],0))</f>
        <v>#REF!</v>
      </c>
      <c r="K8357" t="str">
        <f>INDEX([1]BCLIENTES!H:H,MATCH(Tabla5[[#This Row],[RUC]],[1]BCLIENTES!A:A,0))</f>
        <v xml:space="preserve"> LIMA 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tr">
        <f>TEXT(Tabla5[[#This Row],[FECHA]],"MMM")</f>
        <v>Abr</v>
      </c>
      <c r="D8358" s="1" t="str">
        <f>TEXT(Tabla5[[#This Row],[FECHA]],"YYY")</f>
        <v>2025</v>
      </c>
      <c r="E8358" s="2" t="s">
        <v>143</v>
      </c>
      <c r="F8358" s="2" t="s">
        <v>8525</v>
      </c>
      <c r="G8358" s="2" t="s">
        <v>10005</v>
      </c>
      <c r="H8358">
        <v>10436519520</v>
      </c>
      <c r="I8358" t="str">
        <f>INDEX([1]BCLIENTES!B:B,MATCH(Tabla5[[#This Row],[RUC]],[1]BCLIENTES!A:A,0))</f>
        <v xml:space="preserve"> HUILLCA HUAMANI ALEJANDRA</v>
      </c>
      <c r="J8358" t="e">
        <f>INDEX([1]!Tabla1[DISTRITO],MATCH(Tabla5[[#This Row],[RUC]],[1]!Tabla1[RUC],0))</f>
        <v>#REF!</v>
      </c>
      <c r="K8358" t="str">
        <f>INDEX([1]BCLIENTES!H:H,MATCH(Tabla5[[#This Row],[RUC]],[1]BCLIENTES!A:A,0))</f>
        <v xml:space="preserve"> LIMA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tr">
        <f>TEXT(Tabla5[[#This Row],[FECHA]],"MMM")</f>
        <v>Abr</v>
      </c>
      <c r="D8359" s="1" t="str">
        <f>TEXT(Tabla5[[#This Row],[FECHA]],"YYY")</f>
        <v>2025</v>
      </c>
      <c r="E8359" s="2" t="s">
        <v>143</v>
      </c>
      <c r="F8359" s="2" t="s">
        <v>8526</v>
      </c>
      <c r="G8359" s="2" t="s">
        <v>9997</v>
      </c>
      <c r="H8359">
        <v>1</v>
      </c>
      <c r="I8359" t="str">
        <f>INDEX([1]BCLIENTES!B:B,MATCH(Tabla5[[#This Row],[RUC]],[1]BCLIENTES!A:A,0))</f>
        <v>ANULADO</v>
      </c>
      <c r="J8359" t="e">
        <f>INDEX([1]!Tabla1[DISTRITO],MATCH(Tabla5[[#This Row],[RUC]],[1]!Tabla1[RUC],0))</f>
        <v>#REF!</v>
      </c>
      <c r="K8359" t="str">
        <f>INDEX([1]BCLIENTES!H:H,MATCH(Tabla5[[#This Row],[RUC]],[1]BCLIENTES!A:A,0))</f>
        <v>ANULADO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tr">
        <f>TEXT(Tabla5[[#This Row],[FECHA]],"MMM")</f>
        <v>Abr</v>
      </c>
      <c r="D8360" s="1" t="str">
        <f>TEXT(Tabla5[[#This Row],[FECHA]],"YYY")</f>
        <v>2025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tr">
        <f>INDEX([1]BCLIENTES!B:B,MATCH(Tabla5[[#This Row],[RUC]],[1]BCLIENTES!A:A,0))</f>
        <v xml:space="preserve"> INTERNATIONAL TOOLS RU E.I.R.L.</v>
      </c>
      <c r="J8360" t="e">
        <f>INDEX([1]!Tabla1[DISTRITO],MATCH(Tabla5[[#This Row],[RUC]],[1]!Tabla1[RUC],0))</f>
        <v>#REF!</v>
      </c>
      <c r="K8360" t="str">
        <f>INDEX([1]BCLIENTES!H:H,MATCH(Tabla5[[#This Row],[RUC]],[1]BCLIENTES!A:A,0))</f>
        <v xml:space="preserve"> LIMA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tr">
        <f>TEXT(Tabla5[[#This Row],[FECHA]],"MMM")</f>
        <v>Abr</v>
      </c>
      <c r="D8361" s="1" t="str">
        <f>TEXT(Tabla5[[#This Row],[FECHA]],"YYY")</f>
        <v>2025</v>
      </c>
      <c r="E8361" s="2" t="s">
        <v>143</v>
      </c>
      <c r="F8361" s="2" t="s">
        <v>8528</v>
      </c>
      <c r="G8361" s="2" t="s">
        <v>10005</v>
      </c>
      <c r="H8361">
        <v>20609337380</v>
      </c>
      <c r="I8361" t="str">
        <f>INDEX([1]BCLIENTES!B:B,MATCH(Tabla5[[#This Row],[RUC]],[1]BCLIENTES!A:A,0))</f>
        <v xml:space="preserve"> FERRETERIA P &amp; E SOCIEDAD ANONIMA CERRADA - FERRETERIA P &amp; E S.A.C.</v>
      </c>
      <c r="J8361" t="e">
        <f>INDEX([1]!Tabla1[DISTRITO],MATCH(Tabla5[[#This Row],[RUC]],[1]!Tabla1[RUC],0))</f>
        <v>#REF!</v>
      </c>
      <c r="K8361" t="str">
        <f>INDEX([1]BCLIENTES!H:H,MATCH(Tabla5[[#This Row],[RUC]],[1]BCLIENTES!A:A,0))</f>
        <v xml:space="preserve"> LIMA 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tr">
        <f>TEXT(Tabla5[[#This Row],[FECHA]],"MMM")</f>
        <v>Abr</v>
      </c>
      <c r="D8362" s="1" t="str">
        <f>TEXT(Tabla5[[#This Row],[FECHA]],"YYY")</f>
        <v>2025</v>
      </c>
      <c r="E8362" s="2" t="s">
        <v>143</v>
      </c>
      <c r="F8362" s="2" t="s">
        <v>8529</v>
      </c>
      <c r="G8362" s="2" t="s">
        <v>10005</v>
      </c>
      <c r="H8362">
        <v>10099392474</v>
      </c>
      <c r="I8362" t="str">
        <f>INDEX([1]BCLIENTES!B:B,MATCH(Tabla5[[#This Row],[RUC]],[1]BCLIENTES!A:A,0))</f>
        <v xml:space="preserve"> BRONCANO AGUILAR JAVIER ISAIAS</v>
      </c>
      <c r="J8362" t="e">
        <f>INDEX([1]!Tabla1[DISTRITO],MATCH(Tabla5[[#This Row],[RUC]],[1]!Tabla1[RUC],0))</f>
        <v>#REF!</v>
      </c>
      <c r="K8362" t="str">
        <f>INDEX([1]BCLIENTES!H:H,MATCH(Tabla5[[#This Row],[RUC]],[1]BCLIENTES!A:A,0))</f>
        <v xml:space="preserve"> LIMA 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tr">
        <f>TEXT(Tabla5[[#This Row],[FECHA]],"MMM")</f>
        <v>Abr</v>
      </c>
      <c r="D8363" s="1" t="str">
        <f>TEXT(Tabla5[[#This Row],[FECHA]],"YYY")</f>
        <v>2025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tr">
        <f>INDEX([1]BCLIENTES!B:B,MATCH(Tabla5[[#This Row],[RUC]],[1]BCLIENTES!A:A,0))</f>
        <v xml:space="preserve"> SALAZAR BAUTISTA OLGA DEL PILAR</v>
      </c>
      <c r="J8363" t="e">
        <f>INDEX([1]!Tabla1[DISTRITO],MATCH(Tabla5[[#This Row],[RUC]],[1]!Tabla1[RUC],0))</f>
        <v>#REF!</v>
      </c>
      <c r="K8363" t="str">
        <f>INDEX([1]BCLIENTES!H:H,MATCH(Tabla5[[#This Row],[RUC]],[1]BCLIENTES!A:A,0))</f>
        <v>LIMA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tr">
        <f>TEXT(Tabla5[[#This Row],[FECHA]],"MMM")</f>
        <v>Abr</v>
      </c>
      <c r="D8364" s="1" t="str">
        <f>TEXT(Tabla5[[#This Row],[FECHA]],"YYY")</f>
        <v>2025</v>
      </c>
      <c r="E8364" s="2" t="s">
        <v>143</v>
      </c>
      <c r="F8364" s="2" t="s">
        <v>8531</v>
      </c>
      <c r="G8364" s="2" t="s">
        <v>9997</v>
      </c>
      <c r="H8364">
        <v>1</v>
      </c>
      <c r="I8364" t="str">
        <f>INDEX([1]BCLIENTES!B:B,MATCH(Tabla5[[#This Row],[RUC]],[1]BCLIENTES!A:A,0))</f>
        <v>ANULADO</v>
      </c>
      <c r="J8364" t="e">
        <f>INDEX([1]!Tabla1[DISTRITO],MATCH(Tabla5[[#This Row],[RUC]],[1]!Tabla1[RUC],0))</f>
        <v>#REF!</v>
      </c>
      <c r="K8364" t="str">
        <f>INDEX([1]BCLIENTES!H:H,MATCH(Tabla5[[#This Row],[RUC]],[1]BCLIENTES!A:A,0))</f>
        <v>ANULADO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tr">
        <f>TEXT(Tabla5[[#This Row],[FECHA]],"MMM")</f>
        <v>Abr</v>
      </c>
      <c r="D8365" s="1" t="str">
        <f>TEXT(Tabla5[[#This Row],[FECHA]],"YYY")</f>
        <v>2025</v>
      </c>
      <c r="E8365" s="2" t="s">
        <v>143</v>
      </c>
      <c r="F8365" s="2" t="s">
        <v>8532</v>
      </c>
      <c r="G8365" s="2" t="s">
        <v>9997</v>
      </c>
      <c r="H8365">
        <v>1</v>
      </c>
      <c r="I8365" t="str">
        <f>INDEX([1]BCLIENTES!B:B,MATCH(Tabla5[[#This Row],[RUC]],[1]BCLIENTES!A:A,0))</f>
        <v>ANULADO</v>
      </c>
      <c r="J8365" t="e">
        <f>INDEX([1]!Tabla1[DISTRITO],MATCH(Tabla5[[#This Row],[RUC]],[1]!Tabla1[RUC],0))</f>
        <v>#REF!</v>
      </c>
      <c r="K8365" t="str">
        <f>INDEX([1]BCLIENTES!H:H,MATCH(Tabla5[[#This Row],[RUC]],[1]BCLIENTES!A:A,0))</f>
        <v>ANULADO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tr">
        <f>TEXT(Tabla5[[#This Row],[FECHA]],"MMM")</f>
        <v>Abr</v>
      </c>
      <c r="D8366" s="1" t="str">
        <f>TEXT(Tabla5[[#This Row],[FECHA]],"YYY")</f>
        <v>2025</v>
      </c>
      <c r="E8366" s="2" t="s">
        <v>143</v>
      </c>
      <c r="F8366" s="2" t="s">
        <v>8533</v>
      </c>
      <c r="G8366" s="2" t="s">
        <v>10005</v>
      </c>
      <c r="H8366">
        <v>20609337380</v>
      </c>
      <c r="I8366" t="str">
        <f>INDEX([1]BCLIENTES!B:B,MATCH(Tabla5[[#This Row],[RUC]],[1]BCLIENTES!A:A,0))</f>
        <v xml:space="preserve"> FERRETERIA P &amp; E SOCIEDAD ANONIMA CERRADA - FERRETERIA P &amp; E S.A.C.</v>
      </c>
      <c r="J8366" t="e">
        <f>INDEX([1]!Tabla1[DISTRITO],MATCH(Tabla5[[#This Row],[RUC]],[1]!Tabla1[RUC],0))</f>
        <v>#REF!</v>
      </c>
      <c r="K8366" t="str">
        <f>INDEX([1]BCLIENTES!H:H,MATCH(Tabla5[[#This Row],[RUC]],[1]BCLIENTES!A:A,0))</f>
        <v xml:space="preserve"> LIMA 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tr">
        <f>TEXT(Tabla5[[#This Row],[FECHA]],"MMM")</f>
        <v>Abr</v>
      </c>
      <c r="D8367" s="1" t="str">
        <f>TEXT(Tabla5[[#This Row],[FECHA]],"YYY")</f>
        <v>2025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tr">
        <f>INDEX([1]BCLIENTES!B:B,MATCH(Tabla5[[#This Row],[RUC]],[1]BCLIENTES!A:A,0))</f>
        <v xml:space="preserve"> INVERSIONES VALLEMONT S.A.C.</v>
      </c>
      <c r="J8367" t="e">
        <f>INDEX([1]!Tabla1[DISTRITO],MATCH(Tabla5[[#This Row],[RUC]],[1]!Tabla1[RUC],0))</f>
        <v>#REF!</v>
      </c>
      <c r="K8367" t="str">
        <f>INDEX([1]BCLIENTES!H:H,MATCH(Tabla5[[#This Row],[RUC]],[1]BCLIENTES!A:A,0))</f>
        <v xml:space="preserve"> LIMA 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tr">
        <f>TEXT(Tabla5[[#This Row],[FECHA]],"MMM")</f>
        <v>Abr</v>
      </c>
      <c r="D8368" s="1" t="str">
        <f>TEXT(Tabla5[[#This Row],[FECHA]],"YYY")</f>
        <v>2025</v>
      </c>
      <c r="E8368" s="2" t="s">
        <v>143</v>
      </c>
      <c r="F8368" s="2" t="s">
        <v>8536</v>
      </c>
      <c r="G8368" s="2" t="s">
        <v>9997</v>
      </c>
      <c r="H8368">
        <v>1</v>
      </c>
      <c r="I8368" t="str">
        <f>INDEX([1]BCLIENTES!B:B,MATCH(Tabla5[[#This Row],[RUC]],[1]BCLIENTES!A:A,0))</f>
        <v>ANULADO</v>
      </c>
      <c r="J8368" t="e">
        <f>INDEX([1]!Tabla1[DISTRITO],MATCH(Tabla5[[#This Row],[RUC]],[1]!Tabla1[RUC],0))</f>
        <v>#REF!</v>
      </c>
      <c r="K8368" t="str">
        <f>INDEX([1]BCLIENTES!H:H,MATCH(Tabla5[[#This Row],[RUC]],[1]BCLIENTES!A:A,0))</f>
        <v>ANULADO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tr">
        <f>TEXT(Tabla5[[#This Row],[FECHA]],"MMM")</f>
        <v>Abr</v>
      </c>
      <c r="D8369" s="1" t="str">
        <f>TEXT(Tabla5[[#This Row],[FECHA]],"YYY")</f>
        <v>2025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tr">
        <f>INDEX([1]BCLIENTES!B:B,MATCH(Tabla5[[#This Row],[RUC]],[1]BCLIENTES!A:A,0))</f>
        <v xml:space="preserve"> INVERSIONES VALLEMONT S.A.C.</v>
      </c>
      <c r="J8369" t="e">
        <f>INDEX([1]!Tabla1[DISTRITO],MATCH(Tabla5[[#This Row],[RUC]],[1]!Tabla1[RUC],0))</f>
        <v>#REF!</v>
      </c>
      <c r="K8369" t="str">
        <f>INDEX([1]BCLIENTES!H:H,MATCH(Tabla5[[#This Row],[RUC]],[1]BCLIENTES!A:A,0))</f>
        <v xml:space="preserve"> LIMA 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tr">
        <f>TEXT(Tabla5[[#This Row],[FECHA]],"MMM")</f>
        <v>Abr</v>
      </c>
      <c r="D8370" s="1" t="str">
        <f>TEXT(Tabla5[[#This Row],[FECHA]],"YYY")</f>
        <v>2025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tr">
        <f>INDEX([1]BCLIENTES!B:B,MATCH(Tabla5[[#This Row],[RUC]],[1]BCLIENTES!A:A,0))</f>
        <v xml:space="preserve"> GONZALEZ VASQUEZ ANA MARIA</v>
      </c>
      <c r="J8370" t="e">
        <f>INDEX([1]!Tabla1[DISTRITO],MATCH(Tabla5[[#This Row],[RUC]],[1]!Tabla1[RUC],0))</f>
        <v>#REF!</v>
      </c>
      <c r="K8370" t="str">
        <f>INDEX([1]BCLIENTES!H:H,MATCH(Tabla5[[#This Row],[RUC]],[1]BCLIENTES!A:A,0))</f>
        <v xml:space="preserve"> LIMA 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tr">
        <f>TEXT(Tabla5[[#This Row],[FECHA]],"MMM")</f>
        <v>Abr</v>
      </c>
      <c r="D8371" s="1" t="str">
        <f>TEXT(Tabla5[[#This Row],[FECHA]],"YYY")</f>
        <v>2025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tr">
        <f>INDEX([1]BCLIENTES!B:B,MATCH(Tabla5[[#This Row],[RUC]],[1]BCLIENTES!A:A,0))</f>
        <v>GUENCHO MEDINA JORGE LUIS</v>
      </c>
      <c r="J8371" t="e">
        <f>INDEX([1]!Tabla1[DISTRITO],MATCH(Tabla5[[#This Row],[RUC]],[1]!Tabla1[RUC],0))</f>
        <v>#REF!</v>
      </c>
      <c r="K8371" t="str">
        <f>INDEX([1]BCLIENTES!H:H,MATCH(Tabla5[[#This Row],[RUC]],[1]BCLIENTES!A:A,0))</f>
        <v>CAÑETE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tr">
        <f>TEXT(Tabla5[[#This Row],[FECHA]],"MMM")</f>
        <v>Abr</v>
      </c>
      <c r="D8372" s="1" t="str">
        <f>TEXT(Tabla5[[#This Row],[FECHA]],"YYY")</f>
        <v>2025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tr">
        <f>INDEX([1]BCLIENTES!B:B,MATCH(Tabla5[[#This Row],[RUC]],[1]BCLIENTES!A:A,0))</f>
        <v xml:space="preserve"> CASTAÑEDA MENDOZA MERICIA</v>
      </c>
      <c r="J8372" t="e">
        <f>INDEX([1]!Tabla1[DISTRITO],MATCH(Tabla5[[#This Row],[RUC]],[1]!Tabla1[RUC],0))</f>
        <v>#REF!</v>
      </c>
      <c r="K8372" t="str">
        <f>INDEX([1]BCLIENTES!H:H,MATCH(Tabla5[[#This Row],[RUC]],[1]BCLIENTES!A:A,0))</f>
        <v xml:space="preserve"> LIMA 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tr">
        <f>TEXT(Tabla5[[#This Row],[FECHA]],"MMM")</f>
        <v>Abr</v>
      </c>
      <c r="D8373" s="1" t="str">
        <f>TEXT(Tabla5[[#This Row],[FECHA]],"YYY")</f>
        <v>2025</v>
      </c>
      <c r="E8373" s="2" t="s">
        <v>143</v>
      </c>
      <c r="F8373" s="2" t="s">
        <v>8542</v>
      </c>
      <c r="G8373" s="2" t="s">
        <v>9997</v>
      </c>
      <c r="H8373">
        <v>1</v>
      </c>
      <c r="I8373" t="str">
        <f>INDEX([1]BCLIENTES!B:B,MATCH(Tabla5[[#This Row],[RUC]],[1]BCLIENTES!A:A,0))</f>
        <v>ANULADO</v>
      </c>
      <c r="J8373" t="e">
        <f>INDEX([1]!Tabla1[DISTRITO],MATCH(Tabla5[[#This Row],[RUC]],[1]!Tabla1[RUC],0))</f>
        <v>#REF!</v>
      </c>
      <c r="K8373" t="str">
        <f>INDEX([1]BCLIENTES!H:H,MATCH(Tabla5[[#This Row],[RUC]],[1]BCLIENTES!A:A,0))</f>
        <v>ANULADO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tr">
        <f>TEXT(Tabla5[[#This Row],[FECHA]],"MMM")</f>
        <v>Abr</v>
      </c>
      <c r="D8374" s="1" t="str">
        <f>TEXT(Tabla5[[#This Row],[FECHA]],"YYY")</f>
        <v>2025</v>
      </c>
      <c r="E8374" s="2" t="s">
        <v>143</v>
      </c>
      <c r="F8374" s="2" t="s">
        <v>8543</v>
      </c>
      <c r="G8374" s="2" t="s">
        <v>10001</v>
      </c>
      <c r="H8374">
        <v>20508378824</v>
      </c>
      <c r="I8374" t="str">
        <f>INDEX([1]BCLIENTES!B:B,MATCH(Tabla5[[#This Row],[RUC]],[1]BCLIENTES!A:A,0))</f>
        <v xml:space="preserve"> SUCARI INVERSIONES E.I.R.L.</v>
      </c>
      <c r="J8374" t="e">
        <f>INDEX([1]!Tabla1[DISTRITO],MATCH(Tabla5[[#This Row],[RUC]],[1]!Tabla1[RUC],0))</f>
        <v>#REF!</v>
      </c>
      <c r="K8374" t="str">
        <f>INDEX([1]BCLIENTES!H:H,MATCH(Tabla5[[#This Row],[RUC]],[1]BCLIENTES!A:A,0))</f>
        <v xml:space="preserve"> LIMA 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tr">
        <f>TEXT(Tabla5[[#This Row],[FECHA]],"MMM")</f>
        <v>Abr</v>
      </c>
      <c r="D8375" s="1" t="str">
        <f>TEXT(Tabla5[[#This Row],[FECHA]],"YYY")</f>
        <v>2025</v>
      </c>
      <c r="E8375" s="2" t="s">
        <v>143</v>
      </c>
      <c r="F8375" s="2" t="s">
        <v>8544</v>
      </c>
      <c r="G8375" s="2" t="s">
        <v>10001</v>
      </c>
      <c r="H8375">
        <v>10414762960</v>
      </c>
      <c r="I8375" t="str">
        <f>INDEX([1]BCLIENTES!B:B,MATCH(Tabla5[[#This Row],[RUC]],[1]BCLIENTES!A:A,0))</f>
        <v xml:space="preserve"> PARDO NUÑEZ YAMILY MARIELA</v>
      </c>
      <c r="J8375" t="e">
        <f>INDEX([1]!Tabla1[DISTRITO],MATCH(Tabla5[[#This Row],[RUC]],[1]!Tabla1[RUC],0))</f>
        <v>#REF!</v>
      </c>
      <c r="K8375" t="str">
        <f>INDEX([1]BCLIENTES!H:H,MATCH(Tabla5[[#This Row],[RUC]],[1]BCLIENTES!A:A,0))</f>
        <v xml:space="preserve"> LIMA 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tr">
        <f>TEXT(Tabla5[[#This Row],[FECHA]],"MMM")</f>
        <v>Abr</v>
      </c>
      <c r="D8376" s="1" t="str">
        <f>TEXT(Tabla5[[#This Row],[FECHA]],"YYY")</f>
        <v>2025</v>
      </c>
      <c r="E8376" s="2" t="s">
        <v>143</v>
      </c>
      <c r="F8376" s="2" t="s">
        <v>8545</v>
      </c>
      <c r="G8376" s="2" t="s">
        <v>10001</v>
      </c>
      <c r="H8376">
        <v>20545872103</v>
      </c>
      <c r="I8376" t="str">
        <f>INDEX([1]BCLIENTES!B:B,MATCH(Tabla5[[#This Row],[RUC]],[1]BCLIENTES!A:A,0))</f>
        <v xml:space="preserve"> PROWIL E INVERSIONES JP E.I.R.L</v>
      </c>
      <c r="J8376" t="e">
        <f>INDEX([1]!Tabla1[DISTRITO],MATCH(Tabla5[[#This Row],[RUC]],[1]!Tabla1[RUC],0))</f>
        <v>#REF!</v>
      </c>
      <c r="K8376" t="str">
        <f>INDEX([1]BCLIENTES!H:H,MATCH(Tabla5[[#This Row],[RUC]],[1]BCLIENTES!A:A,0))</f>
        <v xml:space="preserve"> LIMA 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tr">
        <f>TEXT(Tabla5[[#This Row],[FECHA]],"MMM")</f>
        <v>Abr</v>
      </c>
      <c r="D8377" s="1" t="str">
        <f>TEXT(Tabla5[[#This Row],[FECHA]],"YYY")</f>
        <v>2025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tr">
        <f>INDEX([1]BCLIENTES!B:B,MATCH(Tabla5[[#This Row],[RUC]],[1]BCLIENTES!A:A,0))</f>
        <v xml:space="preserve"> DISTRIBUIDORA GERARD E.I.R.L.</v>
      </c>
      <c r="J8377" t="e">
        <f>INDEX([1]!Tabla1[DISTRITO],MATCH(Tabla5[[#This Row],[RUC]],[1]!Tabla1[RUC],0))</f>
        <v>#REF!</v>
      </c>
      <c r="K8377" t="str">
        <f>INDEX([1]BCLIENTES!H:H,MATCH(Tabla5[[#This Row],[RUC]],[1]BCLIENTES!A:A,0))</f>
        <v xml:space="preserve"> LIMA 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tr">
        <f>TEXT(Tabla5[[#This Row],[FECHA]],"MMM")</f>
        <v>Abr</v>
      </c>
      <c r="D8378" s="1" t="str">
        <f>TEXT(Tabla5[[#This Row],[FECHA]],"YYY")</f>
        <v>2025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tr">
        <f>INDEX([1]BCLIENTES!B:B,MATCH(Tabla5[[#This Row],[RUC]],[1]BCLIENTES!A:A,0))</f>
        <v xml:space="preserve"> DISTRIBUIDORA GERARD E.I.R.L.</v>
      </c>
      <c r="J8378" t="e">
        <f>INDEX([1]!Tabla1[DISTRITO],MATCH(Tabla5[[#This Row],[RUC]],[1]!Tabla1[RUC],0))</f>
        <v>#REF!</v>
      </c>
      <c r="K8378" t="str">
        <f>INDEX([1]BCLIENTES!H:H,MATCH(Tabla5[[#This Row],[RUC]],[1]BCLIENTES!A:A,0))</f>
        <v xml:space="preserve"> LIMA 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tr">
        <f>TEXT(Tabla5[[#This Row],[FECHA]],"MMM")</f>
        <v>Abr</v>
      </c>
      <c r="D8379" s="1" t="str">
        <f>TEXT(Tabla5[[#This Row],[FECHA]],"YYY")</f>
        <v>2025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tr">
        <f>INDEX([1]BCLIENTES!B:B,MATCH(Tabla5[[#This Row],[RUC]],[1]BCLIENTES!A:A,0))</f>
        <v xml:space="preserve"> SALAZAR BAUTISTA OLGA DEL PILAR</v>
      </c>
      <c r="J8379" t="e">
        <f>INDEX([1]!Tabla1[DISTRITO],MATCH(Tabla5[[#This Row],[RUC]],[1]!Tabla1[RUC],0))</f>
        <v>#REF!</v>
      </c>
      <c r="K8379" t="str">
        <f>INDEX([1]BCLIENTES!H:H,MATCH(Tabla5[[#This Row],[RUC]],[1]BCLIENTES!A:A,0))</f>
        <v>LIMA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tr">
        <f>TEXT(Tabla5[[#This Row],[FECHA]],"MMM")</f>
        <v>Abr</v>
      </c>
      <c r="D8380" s="1" t="str">
        <f>TEXT(Tabla5[[#This Row],[FECHA]],"YYY")</f>
        <v>2025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tr">
        <f>INDEX([1]BCLIENTES!B:B,MATCH(Tabla5[[#This Row],[RUC]],[1]BCLIENTES!A:A,0))</f>
        <v xml:space="preserve"> DISTRIBUIDORA GERARD E.I.R.L.</v>
      </c>
      <c r="J8380" t="e">
        <f>INDEX([1]!Tabla1[DISTRITO],MATCH(Tabla5[[#This Row],[RUC]],[1]!Tabla1[RUC],0))</f>
        <v>#REF!</v>
      </c>
      <c r="K8380" t="str">
        <f>INDEX([1]BCLIENTES!H:H,MATCH(Tabla5[[#This Row],[RUC]],[1]BCLIENTES!A:A,0))</f>
        <v xml:space="preserve"> LIMA 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tr">
        <f>TEXT(Tabla5[[#This Row],[FECHA]],"MMM")</f>
        <v>Abr</v>
      </c>
      <c r="D8381" s="1" t="str">
        <f>TEXT(Tabla5[[#This Row],[FECHA]],"YYY")</f>
        <v>2025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tr">
        <f>INDEX([1]BCLIENTES!B:B,MATCH(Tabla5[[#This Row],[RUC]],[1]BCLIENTES!A:A,0))</f>
        <v xml:space="preserve"> INVERSIONES VALLEMONT S.A.C.</v>
      </c>
      <c r="J8381" t="e">
        <f>INDEX([1]!Tabla1[DISTRITO],MATCH(Tabla5[[#This Row],[RUC]],[1]!Tabla1[RUC],0))</f>
        <v>#REF!</v>
      </c>
      <c r="K8381" t="str">
        <f>INDEX([1]BCLIENTES!H:H,MATCH(Tabla5[[#This Row],[RUC]],[1]BCLIENTES!A:A,0))</f>
        <v xml:space="preserve"> LIMA 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tr">
        <f>TEXT(Tabla5[[#This Row],[FECHA]],"MMM")</f>
        <v>Abr</v>
      </c>
      <c r="D8382" s="1" t="str">
        <f>TEXT(Tabla5[[#This Row],[FECHA]],"YYY")</f>
        <v>2025</v>
      </c>
      <c r="E8382" s="2" t="s">
        <v>143</v>
      </c>
      <c r="F8382" s="2" t="s">
        <v>8551</v>
      </c>
      <c r="G8382" s="2" t="s">
        <v>10001</v>
      </c>
      <c r="H8382">
        <v>20613672720</v>
      </c>
      <c r="I8382" t="str">
        <f>INDEX([1]BCLIENTES!B:B,MATCH(Tabla5[[#This Row],[RUC]],[1]BCLIENTES!A:A,0))</f>
        <v>DISTRIBUIDORA FERRETERA QUINTENOR S.A.C</v>
      </c>
      <c r="J8382" t="e">
        <f>INDEX([1]!Tabla1[DISTRITO],MATCH(Tabla5[[#This Row],[RUC]],[1]!Tabla1[RUC],0))</f>
        <v>#REF!</v>
      </c>
      <c r="K8382" t="str">
        <f>INDEX([1]BCLIENTES!H:H,MATCH(Tabla5[[#This Row],[RUC]],[1]BCLIENTES!A:A,0))</f>
        <v>LIMA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tr">
        <f>TEXT(Tabla5[[#This Row],[FECHA]],"MMM")</f>
        <v>Abr</v>
      </c>
      <c r="D8383" s="1" t="str">
        <f>TEXT(Tabla5[[#This Row],[FECHA]],"YYY")</f>
        <v>2025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tr">
        <f>INDEX([1]BCLIENTES!B:B,MATCH(Tabla5[[#This Row],[RUC]],[1]BCLIENTES!A:A,0))</f>
        <v>LOPINTA VALENZUELA CRISTHEL YOHANNA</v>
      </c>
      <c r="J8383" t="e">
        <f>INDEX([1]!Tabla1[DISTRITO],MATCH(Tabla5[[#This Row],[RUC]],[1]!Tabla1[RUC],0))</f>
        <v>#REF!</v>
      </c>
      <c r="K8383" t="str">
        <f>INDEX([1]BCLIENTES!H:H,MATCH(Tabla5[[#This Row],[RUC]],[1]BCLIENTES!A:A,0))</f>
        <v>LIMA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tr">
        <f>TEXT(Tabla5[[#This Row],[FECHA]],"MMM")</f>
        <v>Abr</v>
      </c>
      <c r="D8384" s="1" t="str">
        <f>TEXT(Tabla5[[#This Row],[FECHA]],"YYY")</f>
        <v>2025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tr">
        <f>INDEX([1]BCLIENTES!B:B,MATCH(Tabla5[[#This Row],[RUC]],[1]BCLIENTES!A:A,0))</f>
        <v xml:space="preserve"> DISTRIBUIDORA GERARD E.I.R.L.</v>
      </c>
      <c r="J8384" t="e">
        <f>INDEX([1]!Tabla1[DISTRITO],MATCH(Tabla5[[#This Row],[RUC]],[1]!Tabla1[RUC],0))</f>
        <v>#REF!</v>
      </c>
      <c r="K8384" t="str">
        <f>INDEX([1]BCLIENTES!H:H,MATCH(Tabla5[[#This Row],[RUC]],[1]BCLIENTES!A:A,0))</f>
        <v xml:space="preserve"> LIMA 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tr">
        <f>TEXT(Tabla5[[#This Row],[FECHA]],"MMM")</f>
        <v>Abr</v>
      </c>
      <c r="D8385" s="1" t="str">
        <f>TEXT(Tabla5[[#This Row],[FECHA]],"YYY")</f>
        <v>2025</v>
      </c>
      <c r="E8385" s="2" t="s">
        <v>143</v>
      </c>
      <c r="F8385" s="2" t="s">
        <v>8555</v>
      </c>
      <c r="G8385" s="2" t="s">
        <v>9997</v>
      </c>
      <c r="H8385">
        <v>1</v>
      </c>
      <c r="I8385" t="str">
        <f>INDEX([1]BCLIENTES!B:B,MATCH(Tabla5[[#This Row],[RUC]],[1]BCLIENTES!A:A,0))</f>
        <v>ANULADO</v>
      </c>
      <c r="J8385" t="e">
        <f>INDEX([1]!Tabla1[DISTRITO],MATCH(Tabla5[[#This Row],[RUC]],[1]!Tabla1[RUC],0))</f>
        <v>#REF!</v>
      </c>
      <c r="K8385" t="str">
        <f>INDEX([1]BCLIENTES!H:H,MATCH(Tabla5[[#This Row],[RUC]],[1]BCLIENTES!A:A,0))</f>
        <v>ANULADO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tr">
        <f>TEXT(Tabla5[[#This Row],[FECHA]],"MMM")</f>
        <v>Abr</v>
      </c>
      <c r="D8386" s="1" t="str">
        <f>TEXT(Tabla5[[#This Row],[FECHA]],"YYY")</f>
        <v>2025</v>
      </c>
      <c r="E8386" s="2" t="s">
        <v>143</v>
      </c>
      <c r="F8386" s="2" t="s">
        <v>8556</v>
      </c>
      <c r="G8386" s="2" t="s">
        <v>10005</v>
      </c>
      <c r="H8386">
        <v>10099392474</v>
      </c>
      <c r="I8386" t="str">
        <f>INDEX([1]BCLIENTES!B:B,MATCH(Tabla5[[#This Row],[RUC]],[1]BCLIENTES!A:A,0))</f>
        <v xml:space="preserve"> BRONCANO AGUILAR JAVIER ISAIAS</v>
      </c>
      <c r="J8386" t="e">
        <f>INDEX([1]!Tabla1[DISTRITO],MATCH(Tabla5[[#This Row],[RUC]],[1]!Tabla1[RUC],0))</f>
        <v>#REF!</v>
      </c>
      <c r="K8386" t="str">
        <f>INDEX([1]BCLIENTES!H:H,MATCH(Tabla5[[#This Row],[RUC]],[1]BCLIENTES!A:A,0))</f>
        <v xml:space="preserve"> LIMA 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tr">
        <f>TEXT(Tabla5[[#This Row],[FECHA]],"MMM")</f>
        <v>Abr</v>
      </c>
      <c r="D8387" s="1" t="str">
        <f>TEXT(Tabla5[[#This Row],[FECHA]],"YYY")</f>
        <v>2025</v>
      </c>
      <c r="E8387" s="2" t="s">
        <v>143</v>
      </c>
      <c r="F8387" s="2" t="s">
        <v>8557</v>
      </c>
      <c r="G8387" s="2" t="s">
        <v>10005</v>
      </c>
      <c r="H8387">
        <v>20605108131</v>
      </c>
      <c r="I8387" t="str">
        <f>INDEX([1]BCLIENTES!B:B,MATCH(Tabla5[[#This Row],[RUC]],[1]BCLIENTES!A:A,0))</f>
        <v xml:space="preserve"> INVERSIONES SEÑOR DE CHACOS E.I.R.L.</v>
      </c>
      <c r="J8387" t="e">
        <f>INDEX([1]!Tabla1[DISTRITO],MATCH(Tabla5[[#This Row],[RUC]],[1]!Tabla1[RUC],0))</f>
        <v>#REF!</v>
      </c>
      <c r="K8387" t="str">
        <f>INDEX([1]BCLIENTES!H:H,MATCH(Tabla5[[#This Row],[RUC]],[1]BCLIENTES!A:A,0))</f>
        <v xml:space="preserve"> LIMA 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tr">
        <f>TEXT(Tabla5[[#This Row],[FECHA]],"MMM")</f>
        <v>Abr</v>
      </c>
      <c r="D8388" s="1" t="str">
        <f>TEXT(Tabla5[[#This Row],[FECHA]],"YYY")</f>
        <v>2025</v>
      </c>
      <c r="E8388" s="2" t="s">
        <v>143</v>
      </c>
      <c r="F8388" s="2" t="s">
        <v>8558</v>
      </c>
      <c r="G8388" s="2" t="s">
        <v>10005</v>
      </c>
      <c r="H8388">
        <v>20609910748</v>
      </c>
      <c r="I8388" t="str">
        <f>INDEX([1]BCLIENTES!B:B,MATCH(Tabla5[[#This Row],[RUC]],[1]BCLIENTES!A:A,0))</f>
        <v xml:space="preserve"> MV INVERSIONES MARVI S.A.C.</v>
      </c>
      <c r="J8388" t="e">
        <f>INDEX([1]!Tabla1[DISTRITO],MATCH(Tabla5[[#This Row],[RUC]],[1]!Tabla1[RUC],0))</f>
        <v>#REF!</v>
      </c>
      <c r="K8388" t="str">
        <f>INDEX([1]BCLIENTES!H:H,MATCH(Tabla5[[#This Row],[RUC]],[1]BCLIENTES!A:A,0))</f>
        <v xml:space="preserve"> LIMA 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tr">
        <f>TEXT(Tabla5[[#This Row],[FECHA]],"MMM")</f>
        <v>Abr</v>
      </c>
      <c r="D8389" s="1" t="str">
        <f>TEXT(Tabla5[[#This Row],[FECHA]],"YYY")</f>
        <v>2025</v>
      </c>
      <c r="E8389" s="2" t="s">
        <v>143</v>
      </c>
      <c r="F8389" s="2" t="s">
        <v>8559</v>
      </c>
      <c r="G8389" s="2" t="s">
        <v>10005</v>
      </c>
      <c r="H8389">
        <v>20611763663</v>
      </c>
      <c r="I8389" t="str">
        <f>INDEX([1]BCLIENTES!B:B,MATCH(Tabla5[[#This Row],[RUC]],[1]BCLIENTES!A:A,0))</f>
        <v xml:space="preserve"> DISTRIBUCION E INVERSIONES ALEX E.I.R.L.</v>
      </c>
      <c r="J8389" t="e">
        <f>INDEX([1]!Tabla1[DISTRITO],MATCH(Tabla5[[#This Row],[RUC]],[1]!Tabla1[RUC],0))</f>
        <v>#REF!</v>
      </c>
      <c r="K8389" t="str">
        <f>INDEX([1]BCLIENTES!H:H,MATCH(Tabla5[[#This Row],[RUC]],[1]BCLIENTES!A:A,0))</f>
        <v xml:space="preserve"> LIMA 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tr">
        <f>TEXT(Tabla5[[#This Row],[FECHA]],"MMM")</f>
        <v>Abr</v>
      </c>
      <c r="D8390" s="1" t="str">
        <f>TEXT(Tabla5[[#This Row],[FECHA]],"YYY")</f>
        <v>2025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tr">
        <f>INDEX([1]BCLIENTES!B:B,MATCH(Tabla5[[#This Row],[RUC]],[1]BCLIENTES!A:A,0))</f>
        <v>MAFEC PERU S.A.C.</v>
      </c>
      <c r="J8390" t="e">
        <f>INDEX([1]!Tabla1[DISTRITO],MATCH(Tabla5[[#This Row],[RUC]],[1]!Tabla1[RUC],0))</f>
        <v>#REF!</v>
      </c>
      <c r="K8390" t="str">
        <f>INDEX([1]BCLIENTES!H:H,MATCH(Tabla5[[#This Row],[RUC]],[1]BCLIENTES!A:A,0))</f>
        <v>LIMA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tr">
        <f>TEXT(Tabla5[[#This Row],[FECHA]],"MMM")</f>
        <v>Abr</v>
      </c>
      <c r="D8391" s="1" t="str">
        <f>TEXT(Tabla5[[#This Row],[FECHA]],"YYY")</f>
        <v>2025</v>
      </c>
      <c r="E8391" s="2" t="s">
        <v>143</v>
      </c>
      <c r="F8391" s="2" t="s">
        <v>8562</v>
      </c>
      <c r="G8391" s="2" t="s">
        <v>10005</v>
      </c>
      <c r="H8391">
        <v>10075901777</v>
      </c>
      <c r="I8391" t="str">
        <f>INDEX([1]BCLIENTES!B:B,MATCH(Tabla5[[#This Row],[RUC]],[1]BCLIENTES!A:A,0))</f>
        <v xml:space="preserve"> VELA RAMOS MARIA ELVIRA</v>
      </c>
      <c r="J8391" t="e">
        <f>INDEX([1]!Tabla1[DISTRITO],MATCH(Tabla5[[#This Row],[RUC]],[1]!Tabla1[RUC],0))</f>
        <v>#REF!</v>
      </c>
      <c r="K8391" t="str">
        <f>INDEX([1]BCLIENTES!H:H,MATCH(Tabla5[[#This Row],[RUC]],[1]BCLIENTES!A:A,0))</f>
        <v xml:space="preserve"> LIMA 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tr">
        <f>TEXT(Tabla5[[#This Row],[FECHA]],"MMM")</f>
        <v>Abr</v>
      </c>
      <c r="D8392" s="1" t="str">
        <f>TEXT(Tabla5[[#This Row],[FECHA]],"YYY")</f>
        <v>2025</v>
      </c>
      <c r="E8392" s="2" t="s">
        <v>143</v>
      </c>
      <c r="F8392" s="2" t="s">
        <v>8563</v>
      </c>
      <c r="G8392" s="2" t="s">
        <v>10005</v>
      </c>
      <c r="H8392">
        <v>10722049221</v>
      </c>
      <c r="I8392" t="str">
        <f>INDEX([1]BCLIENTES!B:B,MATCH(Tabla5[[#This Row],[RUC]],[1]BCLIENTES!A:A,0))</f>
        <v xml:space="preserve"> CIRIACO CARHUARICRA JHON FRANKLIN</v>
      </c>
      <c r="J8392" t="e">
        <f>INDEX([1]!Tabla1[DISTRITO],MATCH(Tabla5[[#This Row],[RUC]],[1]!Tabla1[RUC],0))</f>
        <v>#REF!</v>
      </c>
      <c r="K8392" t="str">
        <f>INDEX([1]BCLIENTES!H:H,MATCH(Tabla5[[#This Row],[RUC]],[1]BCLIENTES!A:A,0))</f>
        <v xml:space="preserve"> LIMA 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tr">
        <f>TEXT(Tabla5[[#This Row],[FECHA]],"MMM")</f>
        <v>Abr</v>
      </c>
      <c r="D8393" s="1" t="str">
        <f>TEXT(Tabla5[[#This Row],[FECHA]],"YYY")</f>
        <v>2025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tr">
        <f>INDEX([1]BCLIENTES!B:B,MATCH(Tabla5[[#This Row],[RUC]],[1]BCLIENTES!A:A,0))</f>
        <v xml:space="preserve"> SALAZAR BAUTISTA OLGA DEL PILAR</v>
      </c>
      <c r="J8393" t="e">
        <f>INDEX([1]!Tabla1[DISTRITO],MATCH(Tabla5[[#This Row],[RUC]],[1]!Tabla1[RUC],0))</f>
        <v>#REF!</v>
      </c>
      <c r="K8393" t="str">
        <f>INDEX([1]BCLIENTES!H:H,MATCH(Tabla5[[#This Row],[RUC]],[1]BCLIENTES!A:A,0))</f>
        <v>LIMA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tr">
        <f>TEXT(Tabla5[[#This Row],[FECHA]],"MMM")</f>
        <v>Abr</v>
      </c>
      <c r="D8394" s="1" t="str">
        <f>TEXT(Tabla5[[#This Row],[FECHA]],"YYY")</f>
        <v>2025</v>
      </c>
      <c r="E8394" s="2" t="s">
        <v>143</v>
      </c>
      <c r="F8394" s="2" t="s">
        <v>8566</v>
      </c>
      <c r="G8394" s="2" t="s">
        <v>10001</v>
      </c>
      <c r="H8394">
        <v>10453663693</v>
      </c>
      <c r="I8394" t="str">
        <f>INDEX([1]BCLIENTES!B:B,MATCH(Tabla5[[#This Row],[RUC]],[1]BCLIENTES!A:A,0))</f>
        <v>PEREZ AMAYA MARIO</v>
      </c>
      <c r="J8394" t="e">
        <f>INDEX([1]!Tabla1[DISTRITO],MATCH(Tabla5[[#This Row],[RUC]],[1]!Tabla1[RUC],0))</f>
        <v>#REF!</v>
      </c>
      <c r="K8394" t="str">
        <f>INDEX([1]BCLIENTES!H:H,MATCH(Tabla5[[#This Row],[RUC]],[1]BCLIENTES!A:A,0))</f>
        <v>LIMA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tr">
        <f>TEXT(Tabla5[[#This Row],[FECHA]],"MMM")</f>
        <v>Abr</v>
      </c>
      <c r="D8395" s="1" t="str">
        <f>TEXT(Tabla5[[#This Row],[FECHA]],"YYY")</f>
        <v>2025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tr">
        <f>INDEX([1]BCLIENTES!B:B,MATCH(Tabla5[[#This Row],[RUC]],[1]BCLIENTES!A:A,0))</f>
        <v xml:space="preserve"> SALAZAR BAUTISTA OLGA DEL PILAR</v>
      </c>
      <c r="J8395" t="e">
        <f>INDEX([1]!Tabla1[DISTRITO],MATCH(Tabla5[[#This Row],[RUC]],[1]!Tabla1[RUC],0))</f>
        <v>#REF!</v>
      </c>
      <c r="K8395" t="str">
        <f>INDEX([1]BCLIENTES!H:H,MATCH(Tabla5[[#This Row],[RUC]],[1]BCLIENTES!A:A,0))</f>
        <v>LIMA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tr">
        <f>TEXT(Tabla5[[#This Row],[FECHA]],"MMM")</f>
        <v>Abr</v>
      </c>
      <c r="D8396" s="1" t="str">
        <f>TEXT(Tabla5[[#This Row],[FECHA]],"YYY")</f>
        <v>2025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tr">
        <f>INDEX([1]BCLIENTES!B:B,MATCH(Tabla5[[#This Row],[RUC]],[1]BCLIENTES!A:A,0))</f>
        <v xml:space="preserve"> DISTRIBUIDORA ELECTRICA JARAS S.A.C.</v>
      </c>
      <c r="J8396" t="e">
        <f>INDEX([1]!Tabla1[DISTRITO],MATCH(Tabla5[[#This Row],[RUC]],[1]!Tabla1[RUC],0))</f>
        <v>#REF!</v>
      </c>
      <c r="K8396" t="str">
        <f>INDEX([1]BCLIENTES!H:H,MATCH(Tabla5[[#This Row],[RUC]],[1]BCLIENTES!A:A,0))</f>
        <v xml:space="preserve"> LIMA 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tr">
        <f>TEXT(Tabla5[[#This Row],[FECHA]],"MMM")</f>
        <v>Abr</v>
      </c>
      <c r="D8397" s="1" t="str">
        <f>TEXT(Tabla5[[#This Row],[FECHA]],"YYY")</f>
        <v>2025</v>
      </c>
      <c r="E8397" s="2" t="s">
        <v>143</v>
      </c>
      <c r="F8397" s="2" t="s">
        <v>8569</v>
      </c>
      <c r="G8397" s="2" t="s">
        <v>9997</v>
      </c>
      <c r="H8397">
        <v>1</v>
      </c>
      <c r="I8397" t="str">
        <f>INDEX([1]BCLIENTES!B:B,MATCH(Tabla5[[#This Row],[RUC]],[1]BCLIENTES!A:A,0))</f>
        <v>ANULADO</v>
      </c>
      <c r="J8397" t="e">
        <f>INDEX([1]!Tabla1[DISTRITO],MATCH(Tabla5[[#This Row],[RUC]],[1]!Tabla1[RUC],0))</f>
        <v>#REF!</v>
      </c>
      <c r="K8397" t="str">
        <f>INDEX([1]BCLIENTES!H:H,MATCH(Tabla5[[#This Row],[RUC]],[1]BCLIENTES!A:A,0))</f>
        <v>ANULADO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tr">
        <f>TEXT(Tabla5[[#This Row],[FECHA]],"MMM")</f>
        <v>Abr</v>
      </c>
      <c r="D8398" s="1" t="str">
        <f>TEXT(Tabla5[[#This Row],[FECHA]],"YYY")</f>
        <v>2025</v>
      </c>
      <c r="E8398" s="2" t="s">
        <v>143</v>
      </c>
      <c r="F8398" s="2" t="s">
        <v>8570</v>
      </c>
      <c r="G8398" s="2" t="s">
        <v>10001</v>
      </c>
      <c r="H8398">
        <v>20392616269</v>
      </c>
      <c r="I8398" t="str">
        <f>INDEX([1]BCLIENTES!B:B,MATCH(Tabla5[[#This Row],[RUC]],[1]BCLIENTES!A:A,0))</f>
        <v>GRUPO MIRAYA SOCIEDAD ANONIMA CERRADA</v>
      </c>
      <c r="J8398" t="e">
        <f>INDEX([1]!Tabla1[DISTRITO],MATCH(Tabla5[[#This Row],[RUC]],[1]!Tabla1[RUC],0))</f>
        <v>#REF!</v>
      </c>
      <c r="K8398" t="str">
        <f>INDEX([1]BCLIENTES!H:H,MATCH(Tabla5[[#This Row],[RUC]],[1]BCLIENTES!A:A,0))</f>
        <v>LIMA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tr">
        <f>TEXT(Tabla5[[#This Row],[FECHA]],"MMM")</f>
        <v>Abr</v>
      </c>
      <c r="D8399" s="1" t="str">
        <f>TEXT(Tabla5[[#This Row],[FECHA]],"YYY")</f>
        <v>2025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tr">
        <f>INDEX([1]BCLIENTES!B:B,MATCH(Tabla5[[#This Row],[RUC]],[1]BCLIENTES!A:A,0))</f>
        <v xml:space="preserve"> INVERSIONES VALLEMONT S.A.C.</v>
      </c>
      <c r="J8399" t="e">
        <f>INDEX([1]!Tabla1[DISTRITO],MATCH(Tabla5[[#This Row],[RUC]],[1]!Tabla1[RUC],0))</f>
        <v>#REF!</v>
      </c>
      <c r="K8399" t="str">
        <f>INDEX([1]BCLIENTES!H:H,MATCH(Tabla5[[#This Row],[RUC]],[1]BCLIENTES!A:A,0))</f>
        <v xml:space="preserve"> LIMA 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tr">
        <f>TEXT(Tabla5[[#This Row],[FECHA]],"MMM")</f>
        <v>Abr</v>
      </c>
      <c r="D8400" s="1" t="str">
        <f>TEXT(Tabla5[[#This Row],[FECHA]],"YYY")</f>
        <v>2025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tr">
        <f>INDEX([1]BCLIENTES!B:B,MATCH(Tabla5[[#This Row],[RUC]],[1]BCLIENTES!A:A,0))</f>
        <v xml:space="preserve"> INVERSIONES VALLEMONT S.A.C.</v>
      </c>
      <c r="J8400" t="e">
        <f>INDEX([1]!Tabla1[DISTRITO],MATCH(Tabla5[[#This Row],[RUC]],[1]!Tabla1[RUC],0))</f>
        <v>#REF!</v>
      </c>
      <c r="K8400" t="str">
        <f>INDEX([1]BCLIENTES!H:H,MATCH(Tabla5[[#This Row],[RUC]],[1]BCLIENTES!A:A,0))</f>
        <v xml:space="preserve"> LIMA 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tr">
        <f>TEXT(Tabla5[[#This Row],[FECHA]],"MMM")</f>
        <v>Abr</v>
      </c>
      <c r="D8401" s="1" t="str">
        <f>TEXT(Tabla5[[#This Row],[FECHA]],"YYY")</f>
        <v>2025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tr">
        <f>INDEX([1]BCLIENTES!B:B,MATCH(Tabla5[[#This Row],[RUC]],[1]BCLIENTES!A:A,0))</f>
        <v xml:space="preserve"> FERRETERIA MIRIAN E.I.R.L.</v>
      </c>
      <c r="J8401" t="e">
        <f>INDEX([1]!Tabla1[DISTRITO],MATCH(Tabla5[[#This Row],[RUC]],[1]!Tabla1[RUC],0))</f>
        <v>#REF!</v>
      </c>
      <c r="K8401" t="str">
        <f>INDEX([1]BCLIENTES!H:H,MATCH(Tabla5[[#This Row],[RUC]],[1]BCLIENTES!A:A,0))</f>
        <v xml:space="preserve"> LIMA 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tr">
        <f>TEXT(Tabla5[[#This Row],[FECHA]],"MMM")</f>
        <v>May</v>
      </c>
      <c r="D8402" s="1" t="str">
        <f>TEXT(Tabla5[[#This Row],[FECHA]],"YYY")</f>
        <v>2025</v>
      </c>
      <c r="E8402" s="2" t="s">
        <v>143</v>
      </c>
      <c r="F8402" s="2" t="s">
        <v>8576</v>
      </c>
      <c r="G8402" s="2" t="s">
        <v>9997</v>
      </c>
      <c r="H8402">
        <v>1</v>
      </c>
      <c r="I8402" t="str">
        <f>INDEX([1]BCLIENTES!B:B,MATCH(Tabla5[[#This Row],[RUC]],[1]BCLIENTES!A:A,0))</f>
        <v>ANULADO</v>
      </c>
      <c r="J8402" t="e">
        <f>INDEX([1]!Tabla1[DISTRITO],MATCH(Tabla5[[#This Row],[RUC]],[1]!Tabla1[RUC],0))</f>
        <v>#REF!</v>
      </c>
      <c r="K8402" t="str">
        <f>INDEX([1]BCLIENTES!H:H,MATCH(Tabla5[[#This Row],[RUC]],[1]BCLIENTES!A:A,0))</f>
        <v>ANULADO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tr">
        <f>TEXT(Tabla5[[#This Row],[FECHA]],"MMM")</f>
        <v>May</v>
      </c>
      <c r="D8403" s="1" t="str">
        <f>TEXT(Tabla5[[#This Row],[FECHA]],"YYY")</f>
        <v>2025</v>
      </c>
      <c r="E8403" s="2" t="s">
        <v>143</v>
      </c>
      <c r="F8403" s="2" t="s">
        <v>8577</v>
      </c>
      <c r="G8403" s="2" t="s">
        <v>9997</v>
      </c>
      <c r="H8403">
        <v>1</v>
      </c>
      <c r="I8403" t="str">
        <f>INDEX([1]BCLIENTES!B:B,MATCH(Tabla5[[#This Row],[RUC]],[1]BCLIENTES!A:A,0))</f>
        <v>ANULADO</v>
      </c>
      <c r="J8403" t="e">
        <f>INDEX([1]!Tabla1[DISTRITO],MATCH(Tabla5[[#This Row],[RUC]],[1]!Tabla1[RUC],0))</f>
        <v>#REF!</v>
      </c>
      <c r="K8403" t="str">
        <f>INDEX([1]BCLIENTES!H:H,MATCH(Tabla5[[#This Row],[RUC]],[1]BCLIENTES!A:A,0))</f>
        <v>ANULADO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tr">
        <f>TEXT(Tabla5[[#This Row],[FECHA]],"MMM")</f>
        <v>May</v>
      </c>
      <c r="D8404" s="1" t="str">
        <f>TEXT(Tabla5[[#This Row],[FECHA]],"YYY")</f>
        <v>2025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tr">
        <f>INDEX([1]BCLIENTES!B:B,MATCH(Tabla5[[#This Row],[RUC]],[1]BCLIENTES!A:A,0))</f>
        <v xml:space="preserve"> CURAHUA RIVERA JAZIHEEL AMED</v>
      </c>
      <c r="J8404" t="e">
        <f>INDEX([1]!Tabla1[DISTRITO],MATCH(Tabla5[[#This Row],[RUC]],[1]!Tabla1[RUC],0))</f>
        <v>#REF!</v>
      </c>
      <c r="K8404" t="str">
        <f>INDEX([1]BCLIENTES!H:H,MATCH(Tabla5[[#This Row],[RUC]],[1]BCLIENTES!A:A,0))</f>
        <v xml:space="preserve"> LIMA 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tr">
        <f>TEXT(Tabla5[[#This Row],[FECHA]],"MMM")</f>
        <v>May</v>
      </c>
      <c r="D8405" s="1" t="str">
        <f>TEXT(Tabla5[[#This Row],[FECHA]],"YYY")</f>
        <v>2025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tr">
        <f>INDEX([1]BCLIENTES!B:B,MATCH(Tabla5[[#This Row],[RUC]],[1]BCLIENTES!A:A,0))</f>
        <v>INVERSIONES &amp; NEGOCIOS MICHEL SOCIEDAD
ANONIMA CERRADA</v>
      </c>
      <c r="J8405" t="e">
        <f>INDEX([1]!Tabla1[DISTRITO],MATCH(Tabla5[[#This Row],[RUC]],[1]!Tabla1[RUC],0))</f>
        <v>#REF!</v>
      </c>
      <c r="K8405" t="str">
        <f>INDEX([1]BCLIENTES!H:H,MATCH(Tabla5[[#This Row],[RUC]],[1]BCLIENTES!A:A,0))</f>
        <v xml:space="preserve">LIMA 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tr">
        <f>TEXT(Tabla5[[#This Row],[FECHA]],"MMM")</f>
        <v>May</v>
      </c>
      <c r="D8406" s="1" t="str">
        <f>TEXT(Tabla5[[#This Row],[FECHA]],"YYY")</f>
        <v>2025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tr">
        <f>INDEX([1]BCLIENTES!B:B,MATCH(Tabla5[[#This Row],[RUC]],[1]BCLIENTES!A:A,0))</f>
        <v xml:space="preserve"> BAZAN SILVESTRE JUAN ANGEL</v>
      </c>
      <c r="J8406" t="e">
        <f>INDEX([1]!Tabla1[DISTRITO],MATCH(Tabla5[[#This Row],[RUC]],[1]!Tabla1[RUC],0))</f>
        <v>#REF!</v>
      </c>
      <c r="K8406" t="str">
        <f>INDEX([1]BCLIENTES!H:H,MATCH(Tabla5[[#This Row],[RUC]],[1]BCLIENTES!A:A,0))</f>
        <v xml:space="preserve"> HUAROCHIRI 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tr">
        <f>TEXT(Tabla5[[#This Row],[FECHA]],"MMM")</f>
        <v>May</v>
      </c>
      <c r="D8407" s="1" t="str">
        <f>TEXT(Tabla5[[#This Row],[FECHA]],"YYY")</f>
        <v>2025</v>
      </c>
      <c r="E8407" s="2" t="s">
        <v>143</v>
      </c>
      <c r="F8407" s="2" t="s">
        <v>8581</v>
      </c>
      <c r="G8407" s="2" t="s">
        <v>10001</v>
      </c>
      <c r="H8407">
        <v>20600144724</v>
      </c>
      <c r="I8407" t="str">
        <f>INDEX([1]BCLIENTES!B:B,MATCH(Tabla5[[#This Row],[RUC]],[1]BCLIENTES!A:A,0))</f>
        <v xml:space="preserve"> ROMERO PERU CIA S.A.C.</v>
      </c>
      <c r="J8407" t="e">
        <f>INDEX([1]!Tabla1[DISTRITO],MATCH(Tabla5[[#This Row],[RUC]],[1]!Tabla1[RUC],0))</f>
        <v>#REF!</v>
      </c>
      <c r="K8407" t="str">
        <f>INDEX([1]BCLIENTES!H:H,MATCH(Tabla5[[#This Row],[RUC]],[1]BCLIENTES!A:A,0))</f>
        <v xml:space="preserve"> LIMA 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tr">
        <f>TEXT(Tabla5[[#This Row],[FECHA]],"MMM")</f>
        <v>May</v>
      </c>
      <c r="D8408" s="1" t="str">
        <f>TEXT(Tabla5[[#This Row],[FECHA]],"YYY")</f>
        <v>2025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tr">
        <f>INDEX([1]BCLIENTES!B:B,MATCH(Tabla5[[#This Row],[RUC]],[1]BCLIENTES!A:A,0))</f>
        <v xml:space="preserve"> DISTRIBUIDORA GERARD E.I.R.L.</v>
      </c>
      <c r="J8408" t="e">
        <f>INDEX([1]!Tabla1[DISTRITO],MATCH(Tabla5[[#This Row],[RUC]],[1]!Tabla1[RUC],0))</f>
        <v>#REF!</v>
      </c>
      <c r="K8408" t="str">
        <f>INDEX([1]BCLIENTES!H:H,MATCH(Tabla5[[#This Row],[RUC]],[1]BCLIENTES!A:A,0))</f>
        <v xml:space="preserve"> LIMA 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tr">
        <f>TEXT(Tabla5[[#This Row],[FECHA]],"MMM")</f>
        <v>May</v>
      </c>
      <c r="D8409" s="1" t="str">
        <f>TEXT(Tabla5[[#This Row],[FECHA]],"YYY")</f>
        <v>2025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tr">
        <f>INDEX([1]BCLIENTES!B:B,MATCH(Tabla5[[#This Row],[RUC]],[1]BCLIENTES!A:A,0))</f>
        <v xml:space="preserve"> GRUPO FERRETERO RICRA S.A.C.</v>
      </c>
      <c r="J8409" t="e">
        <f>INDEX([1]!Tabla1[DISTRITO],MATCH(Tabla5[[#This Row],[RUC]],[1]!Tabla1[RUC],0))</f>
        <v>#REF!</v>
      </c>
      <c r="K8409" t="str">
        <f>INDEX([1]BCLIENTES!H:H,MATCH(Tabla5[[#This Row],[RUC]],[1]BCLIENTES!A:A,0))</f>
        <v xml:space="preserve"> LIMA 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tr">
        <f>TEXT(Tabla5[[#This Row],[FECHA]],"MMM")</f>
        <v>May</v>
      </c>
      <c r="D8410" s="1" t="str">
        <f>TEXT(Tabla5[[#This Row],[FECHA]],"YYY")</f>
        <v>2025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tr">
        <f>INDEX([1]BCLIENTES!B:B,MATCH(Tabla5[[#This Row],[RUC]],[1]BCLIENTES!A:A,0))</f>
        <v>INVERSIONES &amp; NEGOCIOS MICHEL SOCIEDAD
ANONIMA CERRADA</v>
      </c>
      <c r="J8410" t="e">
        <f>INDEX([1]!Tabla1[DISTRITO],MATCH(Tabla5[[#This Row],[RUC]],[1]!Tabla1[RUC],0))</f>
        <v>#REF!</v>
      </c>
      <c r="K8410" t="str">
        <f>INDEX([1]BCLIENTES!H:H,MATCH(Tabla5[[#This Row],[RUC]],[1]BCLIENTES!A:A,0))</f>
        <v xml:space="preserve">LIMA 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tr">
        <f>TEXT(Tabla5[[#This Row],[FECHA]],"MMM")</f>
        <v>May</v>
      </c>
      <c r="D8411" s="1" t="str">
        <f>TEXT(Tabla5[[#This Row],[FECHA]],"YYY")</f>
        <v>2025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tr">
        <f>INDEX([1]BCLIENTES!B:B,MATCH(Tabla5[[#This Row],[RUC]],[1]BCLIENTES!A:A,0))</f>
        <v xml:space="preserve"> INVERSIONES VALLEMONT S.A.C.</v>
      </c>
      <c r="J8411" t="e">
        <f>INDEX([1]!Tabla1[DISTRITO],MATCH(Tabla5[[#This Row],[RUC]],[1]!Tabla1[RUC],0))</f>
        <v>#REF!</v>
      </c>
      <c r="K8411" t="str">
        <f>INDEX([1]BCLIENTES!H:H,MATCH(Tabla5[[#This Row],[RUC]],[1]BCLIENTES!A:A,0))</f>
        <v xml:space="preserve"> LIMA 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tr">
        <f>TEXT(Tabla5[[#This Row],[FECHA]],"MMM")</f>
        <v>May</v>
      </c>
      <c r="D8412" s="1" t="str">
        <f>TEXT(Tabla5[[#This Row],[FECHA]],"YYY")</f>
        <v>2025</v>
      </c>
      <c r="E8412" s="2" t="s">
        <v>143</v>
      </c>
      <c r="F8412" s="2" t="s">
        <v>8587</v>
      </c>
      <c r="G8412" s="2" t="s">
        <v>10005</v>
      </c>
      <c r="H8412">
        <v>20612545015</v>
      </c>
      <c r="I8412" t="str">
        <f>INDEX([1]BCLIENTES!B:B,MATCH(Tabla5[[#This Row],[RUC]],[1]BCLIENTES!A:A,0))</f>
        <v xml:space="preserve"> IMPORTACIONES HUARACA E.I.R.L.</v>
      </c>
      <c r="J8412" t="e">
        <f>INDEX([1]!Tabla1[DISTRITO],MATCH(Tabla5[[#This Row],[RUC]],[1]!Tabla1[RUC],0))</f>
        <v>#REF!</v>
      </c>
      <c r="K8412" t="str">
        <f>INDEX([1]BCLIENTES!H:H,MATCH(Tabla5[[#This Row],[RUC]],[1]BCLIENTES!A:A,0))</f>
        <v xml:space="preserve"> LIMA 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tr">
        <f>TEXT(Tabla5[[#This Row],[FECHA]],"MMM")</f>
        <v>May</v>
      </c>
      <c r="D8413" s="1" t="str">
        <f>TEXT(Tabla5[[#This Row],[FECHA]],"YYY")</f>
        <v>2025</v>
      </c>
      <c r="E8413" s="2" t="s">
        <v>143</v>
      </c>
      <c r="F8413" s="2" t="s">
        <v>8588</v>
      </c>
      <c r="G8413" s="2" t="s">
        <v>10005</v>
      </c>
      <c r="H8413">
        <v>10722049221</v>
      </c>
      <c r="I8413" t="str">
        <f>INDEX([1]BCLIENTES!B:B,MATCH(Tabla5[[#This Row],[RUC]],[1]BCLIENTES!A:A,0))</f>
        <v xml:space="preserve"> CIRIACO CARHUARICRA JHON FRANKLIN</v>
      </c>
      <c r="J8413" t="e">
        <f>INDEX([1]!Tabla1[DISTRITO],MATCH(Tabla5[[#This Row],[RUC]],[1]!Tabla1[RUC],0))</f>
        <v>#REF!</v>
      </c>
      <c r="K8413" t="str">
        <f>INDEX([1]BCLIENTES!H:H,MATCH(Tabla5[[#This Row],[RUC]],[1]BCLIENTES!A:A,0))</f>
        <v xml:space="preserve"> LIMA 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tr">
        <f>TEXT(Tabla5[[#This Row],[FECHA]],"MMM")</f>
        <v>May</v>
      </c>
      <c r="D8414" s="1" t="str">
        <f>TEXT(Tabla5[[#This Row],[FECHA]],"YYY")</f>
        <v>2025</v>
      </c>
      <c r="E8414" s="2" t="s">
        <v>143</v>
      </c>
      <c r="F8414" s="2" t="s">
        <v>8589</v>
      </c>
      <c r="G8414" s="2" t="s">
        <v>10005</v>
      </c>
      <c r="H8414">
        <v>20552601841</v>
      </c>
      <c r="I8414" t="str">
        <f>INDEX([1]BCLIENTES!B:B,MATCH(Tabla5[[#This Row],[RUC]],[1]BCLIENTES!A:A,0))</f>
        <v xml:space="preserve"> IMPORT-EXPORT EMERLUX SOCIEDAD COMERCIAL DE RESPONSABILIDAD LIMITADA - IMPORT-EXPORT EMERLUX S.R.L.</v>
      </c>
      <c r="J8414" t="e">
        <f>INDEX([1]!Tabla1[DISTRITO],MATCH(Tabla5[[#This Row],[RUC]],[1]!Tabla1[RUC],0))</f>
        <v>#REF!</v>
      </c>
      <c r="K8414" t="str">
        <f>INDEX([1]BCLIENTES!H:H,MATCH(Tabla5[[#This Row],[RUC]],[1]BCLIENTES!A:A,0))</f>
        <v xml:space="preserve"> LIMA 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tr">
        <f>TEXT(Tabla5[[#This Row],[FECHA]],"MMM")</f>
        <v>May</v>
      </c>
      <c r="D8415" s="1" t="str">
        <f>TEXT(Tabla5[[#This Row],[FECHA]],"YYY")</f>
        <v>2025</v>
      </c>
      <c r="E8415" s="2" t="s">
        <v>143</v>
      </c>
      <c r="F8415" s="2" t="s">
        <v>8590</v>
      </c>
      <c r="G8415" s="2" t="s">
        <v>10005</v>
      </c>
      <c r="H8415">
        <v>10095470705</v>
      </c>
      <c r="I8415" t="str">
        <f>INDEX([1]BCLIENTES!B:B,MATCH(Tabla5[[#This Row],[RUC]],[1]BCLIENTES!A:A,0))</f>
        <v xml:space="preserve"> GARCIA PERALES MARIBEL SOLEDAD</v>
      </c>
      <c r="J8415" t="e">
        <f>INDEX([1]!Tabla1[DISTRITO],MATCH(Tabla5[[#This Row],[RUC]],[1]!Tabla1[RUC],0))</f>
        <v>#REF!</v>
      </c>
      <c r="K8415" t="str">
        <f>INDEX([1]BCLIENTES!H:H,MATCH(Tabla5[[#This Row],[RUC]],[1]BCLIENTES!A:A,0))</f>
        <v xml:space="preserve"> LIMA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tr">
        <f>TEXT(Tabla5[[#This Row],[FECHA]],"MMM")</f>
        <v>May</v>
      </c>
      <c r="D8416" s="1" t="str">
        <f>TEXT(Tabla5[[#This Row],[FECHA]],"YYY")</f>
        <v>2025</v>
      </c>
      <c r="E8416" s="2" t="s">
        <v>143</v>
      </c>
      <c r="F8416" s="2" t="s">
        <v>8591</v>
      </c>
      <c r="G8416" s="2" t="s">
        <v>9997</v>
      </c>
      <c r="H8416">
        <v>1</v>
      </c>
      <c r="I8416" t="str">
        <f>INDEX([1]BCLIENTES!B:B,MATCH(Tabla5[[#This Row],[RUC]],[1]BCLIENTES!A:A,0))</f>
        <v>ANULADO</v>
      </c>
      <c r="J8416" t="e">
        <f>INDEX([1]!Tabla1[DISTRITO],MATCH(Tabla5[[#This Row],[RUC]],[1]!Tabla1[RUC],0))</f>
        <v>#REF!</v>
      </c>
      <c r="K8416" t="str">
        <f>INDEX([1]BCLIENTES!H:H,MATCH(Tabla5[[#This Row],[RUC]],[1]BCLIENTES!A:A,0))</f>
        <v>ANULADO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tr">
        <f>TEXT(Tabla5[[#This Row],[FECHA]],"MMM")</f>
        <v>May</v>
      </c>
      <c r="D8417" s="1" t="str">
        <f>TEXT(Tabla5[[#This Row],[FECHA]],"YYY")</f>
        <v>2025</v>
      </c>
      <c r="E8417" s="2" t="s">
        <v>143</v>
      </c>
      <c r="F8417" s="2" t="s">
        <v>8592</v>
      </c>
      <c r="G8417" s="2" t="s">
        <v>10005</v>
      </c>
      <c r="H8417">
        <v>10722049221</v>
      </c>
      <c r="I8417" t="str">
        <f>INDEX([1]BCLIENTES!B:B,MATCH(Tabla5[[#This Row],[RUC]],[1]BCLIENTES!A:A,0))</f>
        <v xml:space="preserve"> CIRIACO CARHUARICRA JHON FRANKLIN</v>
      </c>
      <c r="J8417" t="e">
        <f>INDEX([1]!Tabla1[DISTRITO],MATCH(Tabla5[[#This Row],[RUC]],[1]!Tabla1[RUC],0))</f>
        <v>#REF!</v>
      </c>
      <c r="K8417" t="str">
        <f>INDEX([1]BCLIENTES!H:H,MATCH(Tabla5[[#This Row],[RUC]],[1]BCLIENTES!A:A,0))</f>
        <v xml:space="preserve"> LIMA 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tr">
        <f>TEXT(Tabla5[[#This Row],[FECHA]],"MMM")</f>
        <v>May</v>
      </c>
      <c r="D8418" s="1" t="str">
        <f>TEXT(Tabla5[[#This Row],[FECHA]],"YYY")</f>
        <v>2025</v>
      </c>
      <c r="E8418" s="2" t="s">
        <v>143</v>
      </c>
      <c r="F8418" s="2" t="s">
        <v>8593</v>
      </c>
      <c r="G8418" s="2" t="s">
        <v>9997</v>
      </c>
      <c r="H8418">
        <v>1</v>
      </c>
      <c r="I8418" t="str">
        <f>INDEX([1]BCLIENTES!B:B,MATCH(Tabla5[[#This Row],[RUC]],[1]BCLIENTES!A:A,0))</f>
        <v>ANULADO</v>
      </c>
      <c r="J8418" t="e">
        <f>INDEX([1]!Tabla1[DISTRITO],MATCH(Tabla5[[#This Row],[RUC]],[1]!Tabla1[RUC],0))</f>
        <v>#REF!</v>
      </c>
      <c r="K8418" t="str">
        <f>INDEX([1]BCLIENTES!H:H,MATCH(Tabla5[[#This Row],[RUC]],[1]BCLIENTES!A:A,0))</f>
        <v>ANULADO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tr">
        <f>TEXT(Tabla5[[#This Row],[FECHA]],"MMM")</f>
        <v>May</v>
      </c>
      <c r="D8419" s="1" t="str">
        <f>TEXT(Tabla5[[#This Row],[FECHA]],"YYY")</f>
        <v>2025</v>
      </c>
      <c r="E8419" s="2" t="s">
        <v>143</v>
      </c>
      <c r="F8419" s="2" t="s">
        <v>8594</v>
      </c>
      <c r="G8419" s="2" t="s">
        <v>10005</v>
      </c>
      <c r="H8419">
        <v>20609910748</v>
      </c>
      <c r="I8419" t="str">
        <f>INDEX([1]BCLIENTES!B:B,MATCH(Tabla5[[#This Row],[RUC]],[1]BCLIENTES!A:A,0))</f>
        <v xml:space="preserve"> MV INVERSIONES MARVI S.A.C.</v>
      </c>
      <c r="J8419" t="e">
        <f>INDEX([1]!Tabla1[DISTRITO],MATCH(Tabla5[[#This Row],[RUC]],[1]!Tabla1[RUC],0))</f>
        <v>#REF!</v>
      </c>
      <c r="K8419" t="str">
        <f>INDEX([1]BCLIENTES!H:H,MATCH(Tabla5[[#This Row],[RUC]],[1]BCLIENTES!A:A,0))</f>
        <v xml:space="preserve"> LIMA 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tr">
        <f>TEXT(Tabla5[[#This Row],[FECHA]],"MMM")</f>
        <v>May</v>
      </c>
      <c r="D8420" s="1" t="str">
        <f>TEXT(Tabla5[[#This Row],[FECHA]],"YYY")</f>
        <v>2025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tr">
        <f>INDEX([1]BCLIENTES!B:B,MATCH(Tabla5[[#This Row],[RUC]],[1]BCLIENTES!A:A,0))</f>
        <v xml:space="preserve"> DISTRIBUIDORA GERARD E.I.R.L.</v>
      </c>
      <c r="J8420" t="e">
        <f>INDEX([1]!Tabla1[DISTRITO],MATCH(Tabla5[[#This Row],[RUC]],[1]!Tabla1[RUC],0))</f>
        <v>#REF!</v>
      </c>
      <c r="K8420" t="str">
        <f>INDEX([1]BCLIENTES!H:H,MATCH(Tabla5[[#This Row],[RUC]],[1]BCLIENTES!A:A,0))</f>
        <v xml:space="preserve"> LIMA 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tr">
        <f>TEXT(Tabla5[[#This Row],[FECHA]],"MMM")</f>
        <v>May</v>
      </c>
      <c r="D8421" s="1" t="str">
        <f>TEXT(Tabla5[[#This Row],[FECHA]],"YYY")</f>
        <v>2025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tr">
        <f>INDEX([1]BCLIENTES!B:B,MATCH(Tabla5[[#This Row],[RUC]],[1]BCLIENTES!A:A,0))</f>
        <v xml:space="preserve"> INVERSIONES VALLEMONT S.A.C.</v>
      </c>
      <c r="J8421" t="e">
        <f>INDEX([1]!Tabla1[DISTRITO],MATCH(Tabla5[[#This Row],[RUC]],[1]!Tabla1[RUC],0))</f>
        <v>#REF!</v>
      </c>
      <c r="K8421" t="str">
        <f>INDEX([1]BCLIENTES!H:H,MATCH(Tabla5[[#This Row],[RUC]],[1]BCLIENTES!A:A,0))</f>
        <v xml:space="preserve"> LIMA 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tr">
        <f>TEXT(Tabla5[[#This Row],[FECHA]],"MMM")</f>
        <v>May</v>
      </c>
      <c r="D8422" s="1" t="str">
        <f>TEXT(Tabla5[[#This Row],[FECHA]],"YYY")</f>
        <v>2025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tr">
        <f>INDEX([1]BCLIENTES!B:B,MATCH(Tabla5[[#This Row],[RUC]],[1]BCLIENTES!A:A,0))</f>
        <v>INVERSIONES &amp; NEGOCIOS MICHEL SOCIEDAD
ANONIMA CERRADA</v>
      </c>
      <c r="J8422" t="e">
        <f>INDEX([1]!Tabla1[DISTRITO],MATCH(Tabla5[[#This Row],[RUC]],[1]!Tabla1[RUC],0))</f>
        <v>#REF!</v>
      </c>
      <c r="K8422" t="str">
        <f>INDEX([1]BCLIENTES!H:H,MATCH(Tabla5[[#This Row],[RUC]],[1]BCLIENTES!A:A,0))</f>
        <v xml:space="preserve">LIMA 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tr">
        <f>TEXT(Tabla5[[#This Row],[FECHA]],"MMM")</f>
        <v>May</v>
      </c>
      <c r="D8423" s="1" t="str">
        <f>TEXT(Tabla5[[#This Row],[FECHA]],"YYY")</f>
        <v>2025</v>
      </c>
      <c r="E8423" s="2" t="s">
        <v>143</v>
      </c>
      <c r="F8423" s="2" t="s">
        <v>8599</v>
      </c>
      <c r="G8423" s="2" t="s">
        <v>9997</v>
      </c>
      <c r="H8423">
        <v>1</v>
      </c>
      <c r="I8423" t="str">
        <f>INDEX([1]BCLIENTES!B:B,MATCH(Tabla5[[#This Row],[RUC]],[1]BCLIENTES!A:A,0))</f>
        <v>ANULADO</v>
      </c>
      <c r="J8423" t="e">
        <f>INDEX([1]!Tabla1[DISTRITO],MATCH(Tabla5[[#This Row],[RUC]],[1]!Tabla1[RUC],0))</f>
        <v>#REF!</v>
      </c>
      <c r="K8423" t="str">
        <f>INDEX([1]BCLIENTES!H:H,MATCH(Tabla5[[#This Row],[RUC]],[1]BCLIENTES!A:A,0))</f>
        <v>ANULADO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tr">
        <f>TEXT(Tabla5[[#This Row],[FECHA]],"MMM")</f>
        <v>May</v>
      </c>
      <c r="D8424" s="1" t="str">
        <f>TEXT(Tabla5[[#This Row],[FECHA]],"YYY")</f>
        <v>2025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tr">
        <f>INDEX([1]BCLIENTES!B:B,MATCH(Tabla5[[#This Row],[RUC]],[1]BCLIENTES!A:A,0))</f>
        <v xml:space="preserve"> MONTESINOS HUAYTA ALICIA FANY</v>
      </c>
      <c r="J8424" t="e">
        <f>INDEX([1]!Tabla1[DISTRITO],MATCH(Tabla5[[#This Row],[RUC]],[1]!Tabla1[RUC],0))</f>
        <v>#REF!</v>
      </c>
      <c r="K8424" t="str">
        <f>INDEX([1]BCLIENTES!H:H,MATCH(Tabla5[[#This Row],[RUC]],[1]BCLIENTES!A:A,0))</f>
        <v xml:space="preserve"> LIMA 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tr">
        <f>TEXT(Tabla5[[#This Row],[FECHA]],"MMM")</f>
        <v>May</v>
      </c>
      <c r="D8425" s="1" t="str">
        <f>TEXT(Tabla5[[#This Row],[FECHA]],"YYY")</f>
        <v>2025</v>
      </c>
      <c r="E8425" s="2" t="s">
        <v>143</v>
      </c>
      <c r="F8425" s="2" t="s">
        <v>8601</v>
      </c>
      <c r="G8425" s="2" t="s">
        <v>9999</v>
      </c>
      <c r="H8425">
        <v>10437226241</v>
      </c>
      <c r="I8425" t="str">
        <f>INDEX([1]BCLIENTES!B:B,MATCH(Tabla5[[#This Row],[RUC]],[1]BCLIENTES!A:A,0))</f>
        <v>CONDORI VILCHEZ ROBERTH LUIS</v>
      </c>
      <c r="J8425" t="e">
        <f>INDEX([1]!Tabla1[DISTRITO],MATCH(Tabla5[[#This Row],[RUC]],[1]!Tabla1[RUC],0))</f>
        <v>#REF!</v>
      </c>
      <c r="K8425" t="str">
        <f>INDEX([1]BCLIENTES!H:H,MATCH(Tabla5[[#This Row],[RUC]],[1]BCLIENTES!A:A,0))</f>
        <v>LIMA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tr">
        <f>TEXT(Tabla5[[#This Row],[FECHA]],"MMM")</f>
        <v>May</v>
      </c>
      <c r="D8426" s="1" t="str">
        <f>TEXT(Tabla5[[#This Row],[FECHA]],"YYY")</f>
        <v>2025</v>
      </c>
      <c r="E8426" s="2" t="s">
        <v>143</v>
      </c>
      <c r="F8426" s="2" t="s">
        <v>8602</v>
      </c>
      <c r="G8426" s="2" t="s">
        <v>10001</v>
      </c>
      <c r="H8426">
        <v>10094055364</v>
      </c>
      <c r="I8426" t="str">
        <f>INDEX([1]BCLIENTES!B:B,MATCH(Tabla5[[#This Row],[RUC]],[1]BCLIENTES!A:A,0))</f>
        <v xml:space="preserve"> MINAYA CARRANZA ACEVES</v>
      </c>
      <c r="J8426" t="e">
        <f>INDEX([1]!Tabla1[DISTRITO],MATCH(Tabla5[[#This Row],[RUC]],[1]!Tabla1[RUC],0))</f>
        <v>#REF!</v>
      </c>
      <c r="K8426" t="str">
        <f>INDEX([1]BCLIENTES!H:H,MATCH(Tabla5[[#This Row],[RUC]],[1]BCLIENTES!A:A,0))</f>
        <v xml:space="preserve"> LIMA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tr">
        <f>TEXT(Tabla5[[#This Row],[FECHA]],"MMM")</f>
        <v>May</v>
      </c>
      <c r="D8427" s="1" t="str">
        <f>TEXT(Tabla5[[#This Row],[FECHA]],"YYY")</f>
        <v>2025</v>
      </c>
      <c r="E8427" s="2" t="s">
        <v>143</v>
      </c>
      <c r="F8427" s="2" t="s">
        <v>8603</v>
      </c>
      <c r="G8427" s="2" t="s">
        <v>10001</v>
      </c>
      <c r="H8427">
        <v>20609429136</v>
      </c>
      <c r="I8427" t="str">
        <f>INDEX([1]BCLIENTES!B:B,MATCH(Tabla5[[#This Row],[RUC]],[1]BCLIENTES!A:A,0))</f>
        <v xml:space="preserve"> JN-PERU &amp; CIA. S.A.C.</v>
      </c>
      <c r="J8427" t="e">
        <f>INDEX([1]!Tabla1[DISTRITO],MATCH(Tabla5[[#This Row],[RUC]],[1]!Tabla1[RUC],0))</f>
        <v>#REF!</v>
      </c>
      <c r="K8427" t="str">
        <f>INDEX([1]BCLIENTES!H:H,MATCH(Tabla5[[#This Row],[RUC]],[1]BCLIENTES!A:A,0))</f>
        <v xml:space="preserve"> LIMA 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tr">
        <f>TEXT(Tabla5[[#This Row],[FECHA]],"MMM")</f>
        <v>May</v>
      </c>
      <c r="D8428" s="1" t="str">
        <f>TEXT(Tabla5[[#This Row],[FECHA]],"YYY")</f>
        <v>2025</v>
      </c>
      <c r="E8428" s="2" t="s">
        <v>143</v>
      </c>
      <c r="F8428" s="2" t="s">
        <v>8604</v>
      </c>
      <c r="G8428" s="2" t="s">
        <v>10005</v>
      </c>
      <c r="H8428">
        <v>20612325660</v>
      </c>
      <c r="I8428" t="str">
        <f>INDEX([1]BCLIENTES!B:B,MATCH(Tabla5[[#This Row],[RUC]],[1]BCLIENTES!A:A,0))</f>
        <v xml:space="preserve"> HL IMPORT SOLUTIONS E.I.R.L.</v>
      </c>
      <c r="J8428" t="e">
        <f>INDEX([1]!Tabla1[DISTRITO],MATCH(Tabla5[[#This Row],[RUC]],[1]!Tabla1[RUC],0))</f>
        <v>#REF!</v>
      </c>
      <c r="K8428" t="str">
        <f>INDEX([1]BCLIENTES!H:H,MATCH(Tabla5[[#This Row],[RUC]],[1]BCLIENTES!A:A,0))</f>
        <v xml:space="preserve"> LIMA 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tr">
        <f>TEXT(Tabla5[[#This Row],[FECHA]],"MMM")</f>
        <v>May</v>
      </c>
      <c r="D8429" s="1" t="str">
        <f>TEXT(Tabla5[[#This Row],[FECHA]],"YYY")</f>
        <v>2025</v>
      </c>
      <c r="E8429" s="2" t="s">
        <v>143</v>
      </c>
      <c r="F8429" s="2" t="s">
        <v>8605</v>
      </c>
      <c r="G8429" s="2" t="s">
        <v>9997</v>
      </c>
      <c r="H8429">
        <v>1</v>
      </c>
      <c r="I8429" t="str">
        <f>INDEX([1]BCLIENTES!B:B,MATCH(Tabla5[[#This Row],[RUC]],[1]BCLIENTES!A:A,0))</f>
        <v>ANULADO</v>
      </c>
      <c r="J8429" t="e">
        <f>INDEX([1]!Tabla1[DISTRITO],MATCH(Tabla5[[#This Row],[RUC]],[1]!Tabla1[RUC],0))</f>
        <v>#REF!</v>
      </c>
      <c r="K8429" t="str">
        <f>INDEX([1]BCLIENTES!H:H,MATCH(Tabla5[[#This Row],[RUC]],[1]BCLIENTES!A:A,0))</f>
        <v>ANULADO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tr">
        <f>TEXT(Tabla5[[#This Row],[FECHA]],"MMM")</f>
        <v>May</v>
      </c>
      <c r="D8430" s="1" t="str">
        <f>TEXT(Tabla5[[#This Row],[FECHA]],"YYY")</f>
        <v>2025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tr">
        <f>INDEX([1]BCLIENTES!B:B,MATCH(Tabla5[[#This Row],[RUC]],[1]BCLIENTES!A:A,0))</f>
        <v xml:space="preserve"> HUARACA LOAYZA OLGA</v>
      </c>
      <c r="J8430" t="e">
        <f>INDEX([1]!Tabla1[DISTRITO],MATCH(Tabla5[[#This Row],[RUC]],[1]!Tabla1[RUC],0))</f>
        <v>#REF!</v>
      </c>
      <c r="K8430" t="str">
        <f>INDEX([1]BCLIENTES!H:H,MATCH(Tabla5[[#This Row],[RUC]],[1]BCLIENTES!A:A,0))</f>
        <v xml:space="preserve"> LIMA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tr">
        <f>TEXT(Tabla5[[#This Row],[FECHA]],"MMM")</f>
        <v>May</v>
      </c>
      <c r="D8431" s="1" t="str">
        <f>TEXT(Tabla5[[#This Row],[FECHA]],"YYY")</f>
        <v>2025</v>
      </c>
      <c r="E8431" s="2" t="s">
        <v>143</v>
      </c>
      <c r="F8431" s="2" t="s">
        <v>8608</v>
      </c>
      <c r="G8431" s="2" t="s">
        <v>9997</v>
      </c>
      <c r="H8431">
        <v>1</v>
      </c>
      <c r="I8431" t="str">
        <f>INDEX([1]BCLIENTES!B:B,MATCH(Tabla5[[#This Row],[RUC]],[1]BCLIENTES!A:A,0))</f>
        <v>ANULADO</v>
      </c>
      <c r="J8431" t="e">
        <f>INDEX([1]!Tabla1[DISTRITO],MATCH(Tabla5[[#This Row],[RUC]],[1]!Tabla1[RUC],0))</f>
        <v>#REF!</v>
      </c>
      <c r="K8431" t="str">
        <f>INDEX([1]BCLIENTES!H:H,MATCH(Tabla5[[#This Row],[RUC]],[1]BCLIENTES!A:A,0))</f>
        <v>ANULADO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tr">
        <f>TEXT(Tabla5[[#This Row],[FECHA]],"MMM")</f>
        <v>May</v>
      </c>
      <c r="D8432" s="1" t="str">
        <f>TEXT(Tabla5[[#This Row],[FECHA]],"YYY")</f>
        <v>2025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tr">
        <f>INDEX([1]BCLIENTES!B:B,MATCH(Tabla5[[#This Row],[RUC]],[1]BCLIENTES!A:A,0))</f>
        <v xml:space="preserve"> BAZAN SILVESTRE JUAN ANGEL</v>
      </c>
      <c r="J8432" t="e">
        <f>INDEX([1]!Tabla1[DISTRITO],MATCH(Tabla5[[#This Row],[RUC]],[1]!Tabla1[RUC],0))</f>
        <v>#REF!</v>
      </c>
      <c r="K8432" t="str">
        <f>INDEX([1]BCLIENTES!H:H,MATCH(Tabla5[[#This Row],[RUC]],[1]BCLIENTES!A:A,0))</f>
        <v xml:space="preserve"> HUAROCHIRI 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tr">
        <f>TEXT(Tabla5[[#This Row],[FECHA]],"MMM")</f>
        <v>May</v>
      </c>
      <c r="D8433" s="1" t="str">
        <f>TEXT(Tabla5[[#This Row],[FECHA]],"YYY")</f>
        <v>2025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tr">
        <f>INDEX([1]BCLIENTES!B:B,MATCH(Tabla5[[#This Row],[RUC]],[1]BCLIENTES!A:A,0))</f>
        <v xml:space="preserve"> MERCADO ZETA KRISSTIE D'ANE</v>
      </c>
      <c r="J8433" t="e">
        <f>INDEX([1]!Tabla1[DISTRITO],MATCH(Tabla5[[#This Row],[RUC]],[1]!Tabla1[RUC],0))</f>
        <v>#REF!</v>
      </c>
      <c r="K8433" t="str">
        <f>INDEX([1]BCLIENTES!H:H,MATCH(Tabla5[[#This Row],[RUC]],[1]BCLIENTES!A:A,0))</f>
        <v xml:space="preserve"> HUAROCHIRI 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tr">
        <f>TEXT(Tabla5[[#This Row],[FECHA]],"MMM")</f>
        <v>May</v>
      </c>
      <c r="D8434" s="1" t="str">
        <f>TEXT(Tabla5[[#This Row],[FECHA]],"YYY")</f>
        <v>2025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tr">
        <f>INDEX([1]BCLIENTES!B:B,MATCH(Tabla5[[#This Row],[RUC]],[1]BCLIENTES!A:A,0))</f>
        <v xml:space="preserve"> PAUCAR ESTEBAN YESICA ANALI</v>
      </c>
      <c r="J8434" t="e">
        <f>INDEX([1]!Tabla1[DISTRITO],MATCH(Tabla5[[#This Row],[RUC]],[1]!Tabla1[RUC],0))</f>
        <v>#REF!</v>
      </c>
      <c r="K8434" t="str">
        <f>INDEX([1]BCLIENTES!H:H,MATCH(Tabla5[[#This Row],[RUC]],[1]BCLIENTES!A:A,0))</f>
        <v xml:space="preserve"> LIMA 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tr">
        <f>TEXT(Tabla5[[#This Row],[FECHA]],"MMM")</f>
        <v>May</v>
      </c>
      <c r="D8435" s="1" t="str">
        <f>TEXT(Tabla5[[#This Row],[FECHA]],"YYY")</f>
        <v>2025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tr">
        <f>INDEX([1]BCLIENTES!B:B,MATCH(Tabla5[[#This Row],[RUC]],[1]BCLIENTES!A:A,0))</f>
        <v xml:space="preserve"> INVERSIONES VALLEMONT S.A.C.</v>
      </c>
      <c r="J8435" t="e">
        <f>INDEX([1]!Tabla1[DISTRITO],MATCH(Tabla5[[#This Row],[RUC]],[1]!Tabla1[RUC],0))</f>
        <v>#REF!</v>
      </c>
      <c r="K8435" t="str">
        <f>INDEX([1]BCLIENTES!H:H,MATCH(Tabla5[[#This Row],[RUC]],[1]BCLIENTES!A:A,0))</f>
        <v xml:space="preserve"> LIMA 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tr">
        <f>TEXT(Tabla5[[#This Row],[FECHA]],"MMM")</f>
        <v>May</v>
      </c>
      <c r="D8436" s="1" t="str">
        <f>TEXT(Tabla5[[#This Row],[FECHA]],"YYY")</f>
        <v>2025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tr">
        <f>INDEX([1]BCLIENTES!B:B,MATCH(Tabla5[[#This Row],[RUC]],[1]BCLIENTES!A:A,0))</f>
        <v xml:space="preserve"> SALAZAR BAUTISTA OLGA DEL PILAR</v>
      </c>
      <c r="J8436" t="e">
        <f>INDEX([1]!Tabla1[DISTRITO],MATCH(Tabla5[[#This Row],[RUC]],[1]!Tabla1[RUC],0))</f>
        <v>#REF!</v>
      </c>
      <c r="K8436" t="str">
        <f>INDEX([1]BCLIENTES!H:H,MATCH(Tabla5[[#This Row],[RUC]],[1]BCLIENTES!A:A,0))</f>
        <v>LIMA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tr">
        <f>TEXT(Tabla5[[#This Row],[FECHA]],"MMM")</f>
        <v>May</v>
      </c>
      <c r="D8437" s="1" t="str">
        <f>TEXT(Tabla5[[#This Row],[FECHA]],"YYY")</f>
        <v>2025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tr">
        <f>INDEX([1]BCLIENTES!B:B,MATCH(Tabla5[[#This Row],[RUC]],[1]BCLIENTES!A:A,0))</f>
        <v xml:space="preserve"> DISTRIBUIDORA GERARD E.I.R.L.</v>
      </c>
      <c r="J8437" t="e">
        <f>INDEX([1]!Tabla1[DISTRITO],MATCH(Tabla5[[#This Row],[RUC]],[1]!Tabla1[RUC],0))</f>
        <v>#REF!</v>
      </c>
      <c r="K8437" t="str">
        <f>INDEX([1]BCLIENTES!H:H,MATCH(Tabla5[[#This Row],[RUC]],[1]BCLIENTES!A:A,0))</f>
        <v xml:space="preserve"> LIMA 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tr">
        <f>TEXT(Tabla5[[#This Row],[FECHA]],"MMM")</f>
        <v>May</v>
      </c>
      <c r="D8438" s="1" t="str">
        <f>TEXT(Tabla5[[#This Row],[FECHA]],"YYY")</f>
        <v>2025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tr">
        <f>INDEX([1]BCLIENTES!B:B,MATCH(Tabla5[[#This Row],[RUC]],[1]BCLIENTES!A:A,0))</f>
        <v xml:space="preserve"> MERCADO ZETA KRISSTIE D'ANE</v>
      </c>
      <c r="J8438" t="e">
        <f>INDEX([1]!Tabla1[DISTRITO],MATCH(Tabla5[[#This Row],[RUC]],[1]!Tabla1[RUC],0))</f>
        <v>#REF!</v>
      </c>
      <c r="K8438" t="str">
        <f>INDEX([1]BCLIENTES!H:H,MATCH(Tabla5[[#This Row],[RUC]],[1]BCLIENTES!A:A,0))</f>
        <v xml:space="preserve"> HUAROCHIRI 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tr">
        <f>TEXT(Tabla5[[#This Row],[FECHA]],"MMM")</f>
        <v>May</v>
      </c>
      <c r="D8439" s="1" t="str">
        <f>TEXT(Tabla5[[#This Row],[FECHA]],"YYY")</f>
        <v>2025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tr">
        <f>INDEX([1]BCLIENTES!B:B,MATCH(Tabla5[[#This Row],[RUC]],[1]BCLIENTES!A:A,0))</f>
        <v>LOPINTA VALENZUELA CRISTHEL YOHANNA</v>
      </c>
      <c r="J8439" t="e">
        <f>INDEX([1]!Tabla1[DISTRITO],MATCH(Tabla5[[#This Row],[RUC]],[1]!Tabla1[RUC],0))</f>
        <v>#REF!</v>
      </c>
      <c r="K8439" t="str">
        <f>INDEX([1]BCLIENTES!H:H,MATCH(Tabla5[[#This Row],[RUC]],[1]BCLIENTES!A:A,0))</f>
        <v>LIMA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tr">
        <f>TEXT(Tabla5[[#This Row],[FECHA]],"MMM")</f>
        <v>May</v>
      </c>
      <c r="D8440" s="1" t="str">
        <f>TEXT(Tabla5[[#This Row],[FECHA]],"YYY")</f>
        <v>2025</v>
      </c>
      <c r="E8440" s="2" t="s">
        <v>143</v>
      </c>
      <c r="F8440" s="2" t="s">
        <v>8618</v>
      </c>
      <c r="G8440" s="2" t="s">
        <v>10005</v>
      </c>
      <c r="H8440">
        <v>20612325660</v>
      </c>
      <c r="I8440" t="str">
        <f>INDEX([1]BCLIENTES!B:B,MATCH(Tabla5[[#This Row],[RUC]],[1]BCLIENTES!A:A,0))</f>
        <v xml:space="preserve"> HL IMPORT SOLUTIONS E.I.R.L.</v>
      </c>
      <c r="J8440" t="e">
        <f>INDEX([1]!Tabla1[DISTRITO],MATCH(Tabla5[[#This Row],[RUC]],[1]!Tabla1[RUC],0))</f>
        <v>#REF!</v>
      </c>
      <c r="K8440" t="str">
        <f>INDEX([1]BCLIENTES!H:H,MATCH(Tabla5[[#This Row],[RUC]],[1]BCLIENTES!A:A,0))</f>
        <v xml:space="preserve"> LIMA 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tr">
        <f>TEXT(Tabla5[[#This Row],[FECHA]],"MMM")</f>
        <v>May</v>
      </c>
      <c r="D8441" s="1" t="str">
        <f>TEXT(Tabla5[[#This Row],[FECHA]],"YYY")</f>
        <v>2025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tr">
        <f>INDEX([1]BCLIENTES!B:B,MATCH(Tabla5[[#This Row],[RUC]],[1]BCLIENTES!A:A,0))</f>
        <v xml:space="preserve"> DISTRIBUIDORA GERARD E.I.R.L.</v>
      </c>
      <c r="J8441" t="e">
        <f>INDEX([1]!Tabla1[DISTRITO],MATCH(Tabla5[[#This Row],[RUC]],[1]!Tabla1[RUC],0))</f>
        <v>#REF!</v>
      </c>
      <c r="K8441" t="str">
        <f>INDEX([1]BCLIENTES!H:H,MATCH(Tabla5[[#This Row],[RUC]],[1]BCLIENTES!A:A,0))</f>
        <v xml:space="preserve"> LIMA 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tr">
        <f>TEXT(Tabla5[[#This Row],[FECHA]],"MMM")</f>
        <v>May</v>
      </c>
      <c r="D8442" s="1" t="str">
        <f>TEXT(Tabla5[[#This Row],[FECHA]],"YYY")</f>
        <v>2025</v>
      </c>
      <c r="E8442" s="2" t="s">
        <v>143</v>
      </c>
      <c r="F8442" s="2" t="s">
        <v>8620</v>
      </c>
      <c r="G8442" s="2" t="s">
        <v>10001</v>
      </c>
      <c r="H8442">
        <v>10428555622</v>
      </c>
      <c r="I8442" t="str">
        <f>INDEX([1]BCLIENTES!B:B,MATCH(Tabla5[[#This Row],[RUC]],[1]BCLIENTES!A:A,0))</f>
        <v xml:space="preserve"> ESLAVA ANGULO CRISOLOGO</v>
      </c>
      <c r="J8442" t="e">
        <f>INDEX([1]!Tabla1[DISTRITO],MATCH(Tabla5[[#This Row],[RUC]],[1]!Tabla1[RUC],0))</f>
        <v>#REF!</v>
      </c>
      <c r="K8442" t="str">
        <f>INDEX([1]BCLIENTES!H:H,MATCH(Tabla5[[#This Row],[RUC]],[1]BCLIENTES!A:A,0))</f>
        <v xml:space="preserve"> LIMA 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tr">
        <f>TEXT(Tabla5[[#This Row],[FECHA]],"MMM")</f>
        <v>May</v>
      </c>
      <c r="D8443" s="1" t="str">
        <f>TEXT(Tabla5[[#This Row],[FECHA]],"YYY")</f>
        <v>2025</v>
      </c>
      <c r="E8443" s="2" t="s">
        <v>143</v>
      </c>
      <c r="F8443" s="2" t="s">
        <v>8621</v>
      </c>
      <c r="G8443" s="2" t="s">
        <v>10001</v>
      </c>
      <c r="H8443">
        <v>20613672720</v>
      </c>
      <c r="I8443" t="str">
        <f>INDEX([1]BCLIENTES!B:B,MATCH(Tabla5[[#This Row],[RUC]],[1]BCLIENTES!A:A,0))</f>
        <v>DISTRIBUIDORA FERRETERA QUINTENOR S.A.C</v>
      </c>
      <c r="J8443" t="e">
        <f>INDEX([1]!Tabla1[DISTRITO],MATCH(Tabla5[[#This Row],[RUC]],[1]!Tabla1[RUC],0))</f>
        <v>#REF!</v>
      </c>
      <c r="K8443" t="str">
        <f>INDEX([1]BCLIENTES!H:H,MATCH(Tabla5[[#This Row],[RUC]],[1]BCLIENTES!A:A,0))</f>
        <v>LIMA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tr">
        <f>TEXT(Tabla5[[#This Row],[FECHA]],"MMM")</f>
        <v>May</v>
      </c>
      <c r="D8444" s="1" t="str">
        <f>TEXT(Tabla5[[#This Row],[FECHA]],"YYY")</f>
        <v>2025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tr">
        <f>INDEX([1]BCLIENTES!B:B,MATCH(Tabla5[[#This Row],[RUC]],[1]BCLIENTES!A:A,0))</f>
        <v xml:space="preserve"> SALAZAR BAUTISTA OLGA DEL PILAR</v>
      </c>
      <c r="J8444" t="e">
        <f>INDEX([1]!Tabla1[DISTRITO],MATCH(Tabla5[[#This Row],[RUC]],[1]!Tabla1[RUC],0))</f>
        <v>#REF!</v>
      </c>
      <c r="K8444" t="str">
        <f>INDEX([1]BCLIENTES!H:H,MATCH(Tabla5[[#This Row],[RUC]],[1]BCLIENTES!A:A,0))</f>
        <v>LIMA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tr">
        <f>TEXT(Tabla5[[#This Row],[FECHA]],"MMM")</f>
        <v>May</v>
      </c>
      <c r="D8445" s="1" t="str">
        <f>TEXT(Tabla5[[#This Row],[FECHA]],"YYY")</f>
        <v>2025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tr">
        <f>INDEX([1]BCLIENTES!B:B,MATCH(Tabla5[[#This Row],[RUC]],[1]BCLIENTES!A:A,0))</f>
        <v xml:space="preserve"> INVERSIONES VALLEMONT S.A.C.</v>
      </c>
      <c r="J8445" t="e">
        <f>INDEX([1]!Tabla1[DISTRITO],MATCH(Tabla5[[#This Row],[RUC]],[1]!Tabla1[RUC],0))</f>
        <v>#REF!</v>
      </c>
      <c r="K8445" t="str">
        <f>INDEX([1]BCLIENTES!H:H,MATCH(Tabla5[[#This Row],[RUC]],[1]BCLIENTES!A:A,0))</f>
        <v xml:space="preserve"> LIMA 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tr">
        <f>TEXT(Tabla5[[#This Row],[FECHA]],"MMM")</f>
        <v>May</v>
      </c>
      <c r="D8446" s="1" t="str">
        <f>TEXT(Tabla5[[#This Row],[FECHA]],"YYY")</f>
        <v>2025</v>
      </c>
      <c r="E8446" s="2" t="s">
        <v>143</v>
      </c>
      <c r="F8446" s="2" t="s">
        <v>8624</v>
      </c>
      <c r="G8446" s="2" t="s">
        <v>10005</v>
      </c>
      <c r="H8446">
        <v>10445981210</v>
      </c>
      <c r="I8446" t="str">
        <f>INDEX([1]BCLIENTES!B:B,MATCH(Tabla5[[#This Row],[RUC]],[1]BCLIENTES!A:A,0))</f>
        <v xml:space="preserve"> CALDERON MANAYAY MAXIMA PETRONILA</v>
      </c>
      <c r="J8446" t="e">
        <f>INDEX([1]!Tabla1[DISTRITO],MATCH(Tabla5[[#This Row],[RUC]],[1]!Tabla1[RUC],0))</f>
        <v>#REF!</v>
      </c>
      <c r="K8446" t="str">
        <f>INDEX([1]BCLIENTES!H:H,MATCH(Tabla5[[#This Row],[RUC]],[1]BCLIENTES!A:A,0))</f>
        <v xml:space="preserve"> LIMA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tr">
        <f>TEXT(Tabla5[[#This Row],[FECHA]],"MMM")</f>
        <v>May</v>
      </c>
      <c r="D8447" s="1" t="str">
        <f>TEXT(Tabla5[[#This Row],[FECHA]],"YYY")</f>
        <v>2025</v>
      </c>
      <c r="E8447" s="2" t="s">
        <v>143</v>
      </c>
      <c r="F8447" s="2" t="s">
        <v>8625</v>
      </c>
      <c r="G8447" s="2" t="s">
        <v>10005</v>
      </c>
      <c r="H8447">
        <v>10440948478</v>
      </c>
      <c r="I8447" t="str">
        <f>INDEX([1]BCLIENTES!B:B,MATCH(Tabla5[[#This Row],[RUC]],[1]BCLIENTES!A:A,0))</f>
        <v xml:space="preserve"> DIONISIO POMA ESTELESTICA EUSTAQUIA</v>
      </c>
      <c r="J8447" t="e">
        <f>INDEX([1]!Tabla1[DISTRITO],MATCH(Tabla5[[#This Row],[RUC]],[1]!Tabla1[RUC],0))</f>
        <v>#REF!</v>
      </c>
      <c r="K8447" t="str">
        <f>INDEX([1]BCLIENTES!H:H,MATCH(Tabla5[[#This Row],[RUC]],[1]BCLIENTES!A:A,0))</f>
        <v xml:space="preserve"> LIMA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tr">
        <f>TEXT(Tabla5[[#This Row],[FECHA]],"MMM")</f>
        <v>May</v>
      </c>
      <c r="D8448" s="1" t="str">
        <f>TEXT(Tabla5[[#This Row],[FECHA]],"YYY")</f>
        <v>2025</v>
      </c>
      <c r="E8448" s="2" t="s">
        <v>143</v>
      </c>
      <c r="F8448" s="2" t="s">
        <v>8626</v>
      </c>
      <c r="G8448" s="2" t="s">
        <v>10005</v>
      </c>
      <c r="H8448">
        <v>10107882702</v>
      </c>
      <c r="I8448" t="str">
        <f>INDEX([1]BCLIENTES!B:B,MATCH(Tabla5[[#This Row],[RUC]],[1]BCLIENTES!A:A,0))</f>
        <v xml:space="preserve"> PONCE CUELLAR CASILDA MARISOL</v>
      </c>
      <c r="J8448" t="e">
        <f>INDEX([1]!Tabla1[DISTRITO],MATCH(Tabla5[[#This Row],[RUC]],[1]!Tabla1[RUC],0))</f>
        <v>#REF!</v>
      </c>
      <c r="K8448" t="str">
        <f>INDEX([1]BCLIENTES!H:H,MATCH(Tabla5[[#This Row],[RUC]],[1]BCLIENTES!A:A,0))</f>
        <v xml:space="preserve"> HUAURA 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tr">
        <f>TEXT(Tabla5[[#This Row],[FECHA]],"MMM")</f>
        <v>May</v>
      </c>
      <c r="D8449" s="1" t="str">
        <f>TEXT(Tabla5[[#This Row],[FECHA]],"YYY")</f>
        <v>2025</v>
      </c>
      <c r="E8449" s="2" t="s">
        <v>143</v>
      </c>
      <c r="F8449" s="2" t="s">
        <v>8627</v>
      </c>
      <c r="G8449" s="2" t="s">
        <v>10001</v>
      </c>
      <c r="H8449">
        <v>20513874651</v>
      </c>
      <c r="I8449" t="str">
        <f>INDEX([1]BCLIENTES!B:B,MATCH(Tabla5[[#This Row],[RUC]],[1]BCLIENTES!A:A,0))</f>
        <v xml:space="preserve"> INVERSIONES ROMERO &amp; CIA S.A.C.</v>
      </c>
      <c r="J8449" t="e">
        <f>INDEX([1]!Tabla1[DISTRITO],MATCH(Tabla5[[#This Row],[RUC]],[1]!Tabla1[RUC],0))</f>
        <v>#REF!</v>
      </c>
      <c r="K8449" t="str">
        <f>INDEX([1]BCLIENTES!H:H,MATCH(Tabla5[[#This Row],[RUC]],[1]BCLIENTES!A:A,0))</f>
        <v xml:space="preserve"> LIMA 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tr">
        <f>TEXT(Tabla5[[#This Row],[FECHA]],"MMM")</f>
        <v>May</v>
      </c>
      <c r="D8450" s="1" t="str">
        <f>TEXT(Tabla5[[#This Row],[FECHA]],"YYY")</f>
        <v>2025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tr">
        <f>INDEX([1]BCLIENTES!B:B,MATCH(Tabla5[[#This Row],[RUC]],[1]BCLIENTES!A:A,0))</f>
        <v xml:space="preserve"> SALAZAR BAUTISTA OLGA DEL PILAR</v>
      </c>
      <c r="J8450" t="e">
        <f>INDEX([1]!Tabla1[DISTRITO],MATCH(Tabla5[[#This Row],[RUC]],[1]!Tabla1[RUC],0))</f>
        <v>#REF!</v>
      </c>
      <c r="K8450" t="str">
        <f>INDEX([1]BCLIENTES!H:H,MATCH(Tabla5[[#This Row],[RUC]],[1]BCLIENTES!A:A,0))</f>
        <v>LIMA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tr">
        <f>TEXT(Tabla5[[#This Row],[FECHA]],"MMM")</f>
        <v>May</v>
      </c>
      <c r="D8451" s="1" t="str">
        <f>TEXT(Tabla5[[#This Row],[FECHA]],"YYY")</f>
        <v>2025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tr">
        <f>INDEX([1]BCLIENTES!B:B,MATCH(Tabla5[[#This Row],[RUC]],[1]BCLIENTES!A:A,0))</f>
        <v xml:space="preserve"> FERRETERIA DISTRIBUIDORA Y MATIZADOS HUAÑEC SOCIEDAD COMERCIAL DE RESPONSABILIDAD LIMITADA -FERDYMAT</v>
      </c>
      <c r="J8451" t="e">
        <f>INDEX([1]!Tabla1[DISTRITO],MATCH(Tabla5[[#This Row],[RUC]],[1]!Tabla1[RUC],0))</f>
        <v>#REF!</v>
      </c>
      <c r="K8451" t="str">
        <f>INDEX([1]BCLIENTES!H:H,MATCH(Tabla5[[#This Row],[RUC]],[1]BCLIENTES!A:A,0))</f>
        <v xml:space="preserve"> LIMA 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tr">
        <f>TEXT(Tabla5[[#This Row],[FECHA]],"MMM")</f>
        <v>May</v>
      </c>
      <c r="D8452" s="1" t="str">
        <f>TEXT(Tabla5[[#This Row],[FECHA]],"YYY")</f>
        <v>2025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tr">
        <f>INDEX([1]BCLIENTES!B:B,MATCH(Tabla5[[#This Row],[RUC]],[1]BCLIENTES!A:A,0))</f>
        <v xml:space="preserve"> DIOS HABLA HOY SOCIEDAD ANONIMA CERRADA - DIOS HABLA HOY S.A.C</v>
      </c>
      <c r="J8452" t="e">
        <f>INDEX([1]!Tabla1[DISTRITO],MATCH(Tabla5[[#This Row],[RUC]],[1]!Tabla1[RUC],0))</f>
        <v>#REF!</v>
      </c>
      <c r="K8452" t="str">
        <f>INDEX([1]BCLIENTES!H:H,MATCH(Tabla5[[#This Row],[RUC]],[1]BCLIENTES!A:A,0))</f>
        <v xml:space="preserve"> LIMA 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tr">
        <f>TEXT(Tabla5[[#This Row],[FECHA]],"MMM")</f>
        <v>May</v>
      </c>
      <c r="D8453" s="1" t="str">
        <f>TEXT(Tabla5[[#This Row],[FECHA]],"YYY")</f>
        <v>2025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tr">
        <f>INDEX([1]BCLIENTES!B:B,MATCH(Tabla5[[#This Row],[RUC]],[1]BCLIENTES!A:A,0))</f>
        <v xml:space="preserve"> SOTO YAURI MARGOT ROSA</v>
      </c>
      <c r="J8453" t="e">
        <f>INDEX([1]!Tabla1[DISTRITO],MATCH(Tabla5[[#This Row],[RUC]],[1]!Tabla1[RUC],0))</f>
        <v>#REF!</v>
      </c>
      <c r="K8453" t="str">
        <f>INDEX([1]BCLIENTES!H:H,MATCH(Tabla5[[#This Row],[RUC]],[1]BCLIENTES!A:A,0))</f>
        <v xml:space="preserve"> LIMA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tr">
        <f>TEXT(Tabla5[[#This Row],[FECHA]],"MMM")</f>
        <v>May</v>
      </c>
      <c r="D8454" s="1" t="str">
        <f>TEXT(Tabla5[[#This Row],[FECHA]],"YYY")</f>
        <v>2025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tr">
        <f>INDEX([1]BCLIENTES!B:B,MATCH(Tabla5[[#This Row],[RUC]],[1]BCLIENTES!A:A,0))</f>
        <v xml:space="preserve"> SALAZAR BAUTISTA OLGA DEL PILAR</v>
      </c>
      <c r="J8454" t="e">
        <f>INDEX([1]!Tabla1[DISTRITO],MATCH(Tabla5[[#This Row],[RUC]],[1]!Tabla1[RUC],0))</f>
        <v>#REF!</v>
      </c>
      <c r="K8454" t="str">
        <f>INDEX([1]BCLIENTES!H:H,MATCH(Tabla5[[#This Row],[RUC]],[1]BCLIENTES!A:A,0))</f>
        <v>LIMA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tr">
        <f>TEXT(Tabla5[[#This Row],[FECHA]],"MMM")</f>
        <v>May</v>
      </c>
      <c r="D8455" s="1" t="str">
        <f>TEXT(Tabla5[[#This Row],[FECHA]],"YYY")</f>
        <v>2025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tr">
        <f>INDEX([1]BCLIENTES!B:B,MATCH(Tabla5[[#This Row],[RUC]],[1]BCLIENTES!A:A,0))</f>
        <v xml:space="preserve"> GALLARDO TELLO ALBERTO</v>
      </c>
      <c r="J8455" t="e">
        <f>INDEX([1]!Tabla1[DISTRITO],MATCH(Tabla5[[#This Row],[RUC]],[1]!Tabla1[RUC],0))</f>
        <v>#REF!</v>
      </c>
      <c r="K8455" t="str">
        <f>INDEX([1]BCLIENTES!H:H,MATCH(Tabla5[[#This Row],[RUC]],[1]BCLIENTES!A:A,0))</f>
        <v xml:space="preserve"> LIMA 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tr">
        <f>TEXT(Tabla5[[#This Row],[FECHA]],"MMM")</f>
        <v>May</v>
      </c>
      <c r="D8456" s="1" t="str">
        <f>TEXT(Tabla5[[#This Row],[FECHA]],"YYY")</f>
        <v>2025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tr">
        <f>INDEX([1]BCLIENTES!B:B,MATCH(Tabla5[[#This Row],[RUC]],[1]BCLIENTES!A:A,0))</f>
        <v>MAGUHN CALONGE MIRIAM YSABEL</v>
      </c>
      <c r="J8456" t="e">
        <f>INDEX([1]!Tabla1[DISTRITO],MATCH(Tabla5[[#This Row],[RUC]],[1]!Tabla1[RUC],0))</f>
        <v>#REF!</v>
      </c>
      <c r="K8456" t="str">
        <f>INDEX([1]BCLIENTES!H:H,MATCH(Tabla5[[#This Row],[RUC]],[1]BCLIENTES!A:A,0))</f>
        <v xml:space="preserve">LIMA 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tr">
        <f>TEXT(Tabla5[[#This Row],[FECHA]],"MMM")</f>
        <v>May</v>
      </c>
      <c r="D8457" s="1" t="str">
        <f>TEXT(Tabla5[[#This Row],[FECHA]],"YYY")</f>
        <v>2025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tr">
        <f>INDEX([1]BCLIENTES!B:B,MATCH(Tabla5[[#This Row],[RUC]],[1]BCLIENTES!A:A,0))</f>
        <v xml:space="preserve"> CORPORACION J &amp; D SOLUCIONES S.A.C.</v>
      </c>
      <c r="J8457" t="e">
        <f>INDEX([1]!Tabla1[DISTRITO],MATCH(Tabla5[[#This Row],[RUC]],[1]!Tabla1[RUC],0))</f>
        <v>#REF!</v>
      </c>
      <c r="K8457" t="str">
        <f>INDEX([1]BCLIENTES!H:H,MATCH(Tabla5[[#This Row],[RUC]],[1]BCLIENTES!A:A,0))</f>
        <v xml:space="preserve"> LIMA 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tr">
        <f>TEXT(Tabla5[[#This Row],[FECHA]],"MMM")</f>
        <v>May</v>
      </c>
      <c r="D8458" s="1" t="str">
        <f>TEXT(Tabla5[[#This Row],[FECHA]],"YYY")</f>
        <v>2025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tr">
        <f>INDEX([1]BCLIENTES!B:B,MATCH(Tabla5[[#This Row],[RUC]],[1]BCLIENTES!A:A,0))</f>
        <v xml:space="preserve"> DELGADO BUSTAMANTE SARELA</v>
      </c>
      <c r="J8458" t="e">
        <f>INDEX([1]!Tabla1[DISTRITO],MATCH(Tabla5[[#This Row],[RUC]],[1]!Tabla1[RUC],0))</f>
        <v>#REF!</v>
      </c>
      <c r="K8458" t="str">
        <f>INDEX([1]BCLIENTES!H:H,MATCH(Tabla5[[#This Row],[RUC]],[1]BCLIENTES!A:A,0))</f>
        <v xml:space="preserve"> LIMA 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tr">
        <f>TEXT(Tabla5[[#This Row],[FECHA]],"MMM")</f>
        <v>May</v>
      </c>
      <c r="D8459" s="1" t="str">
        <f>TEXT(Tabla5[[#This Row],[FECHA]],"YYY")</f>
        <v>2025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tr">
        <f>INDEX([1]BCLIENTES!B:B,MATCH(Tabla5[[#This Row],[RUC]],[1]BCLIENTES!A:A,0))</f>
        <v xml:space="preserve"> INVERSIONES VALLEMONT S.A.C.</v>
      </c>
      <c r="J8459" t="e">
        <f>INDEX([1]!Tabla1[DISTRITO],MATCH(Tabla5[[#This Row],[RUC]],[1]!Tabla1[RUC],0))</f>
        <v>#REF!</v>
      </c>
      <c r="K8459" t="str">
        <f>INDEX([1]BCLIENTES!H:H,MATCH(Tabla5[[#This Row],[RUC]],[1]BCLIENTES!A:A,0))</f>
        <v xml:space="preserve"> LIMA 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tr">
        <f>TEXT(Tabla5[[#This Row],[FECHA]],"MMM")</f>
        <v>May</v>
      </c>
      <c r="D8460" s="1" t="str">
        <f>TEXT(Tabla5[[#This Row],[FECHA]],"YYY")</f>
        <v>2025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tr">
        <f>INDEX([1]BCLIENTES!B:B,MATCH(Tabla5[[#This Row],[RUC]],[1]BCLIENTES!A:A,0))</f>
        <v xml:space="preserve"> INVERSIONES VALLEMONT S.A.C.</v>
      </c>
      <c r="J8460" t="e">
        <f>INDEX([1]!Tabla1[DISTRITO],MATCH(Tabla5[[#This Row],[RUC]],[1]!Tabla1[RUC],0))</f>
        <v>#REF!</v>
      </c>
      <c r="K8460" t="str">
        <f>INDEX([1]BCLIENTES!H:H,MATCH(Tabla5[[#This Row],[RUC]],[1]BCLIENTES!A:A,0))</f>
        <v xml:space="preserve"> LIMA 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tr">
        <f>TEXT(Tabla5[[#This Row],[FECHA]],"MMM")</f>
        <v>May</v>
      </c>
      <c r="D8461" s="1" t="str">
        <f>TEXT(Tabla5[[#This Row],[FECHA]],"YYY")</f>
        <v>2025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tr">
        <f>INDEX([1]BCLIENTES!B:B,MATCH(Tabla5[[#This Row],[RUC]],[1]BCLIENTES!A:A,0))</f>
        <v xml:space="preserve"> JARA VEGA MARIA JANET</v>
      </c>
      <c r="J8461" t="e">
        <f>INDEX([1]!Tabla1[DISTRITO],MATCH(Tabla5[[#This Row],[RUC]],[1]!Tabla1[RUC],0))</f>
        <v>#REF!</v>
      </c>
      <c r="K8461" t="str">
        <f>INDEX([1]BCLIENTES!H:H,MATCH(Tabla5[[#This Row],[RUC]],[1]BCLIENTES!A:A,0))</f>
        <v xml:space="preserve"> LIMA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tr">
        <f>TEXT(Tabla5[[#This Row],[FECHA]],"MMM")</f>
        <v>May</v>
      </c>
      <c r="D8462" s="1" t="str">
        <f>TEXT(Tabla5[[#This Row],[FECHA]],"YYY")</f>
        <v>2025</v>
      </c>
      <c r="E8462" s="2" t="s">
        <v>143</v>
      </c>
      <c r="F8462" s="2" t="s">
        <v>8643</v>
      </c>
      <c r="G8462" s="2" t="s">
        <v>10005</v>
      </c>
      <c r="H8462">
        <v>20609910748</v>
      </c>
      <c r="I8462" t="str">
        <f>INDEX([1]BCLIENTES!B:B,MATCH(Tabla5[[#This Row],[RUC]],[1]BCLIENTES!A:A,0))</f>
        <v xml:space="preserve"> MV INVERSIONES MARVI S.A.C.</v>
      </c>
      <c r="J8462" t="e">
        <f>INDEX([1]!Tabla1[DISTRITO],MATCH(Tabla5[[#This Row],[RUC]],[1]!Tabla1[RUC],0))</f>
        <v>#REF!</v>
      </c>
      <c r="K8462" t="str">
        <f>INDEX([1]BCLIENTES!H:H,MATCH(Tabla5[[#This Row],[RUC]],[1]BCLIENTES!A:A,0))</f>
        <v xml:space="preserve"> LIMA 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tr">
        <f>TEXT(Tabla5[[#This Row],[FECHA]],"MMM")</f>
        <v>May</v>
      </c>
      <c r="D8463" s="1" t="str">
        <f>TEXT(Tabla5[[#This Row],[FECHA]],"YYY")</f>
        <v>2025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tr">
        <f>INDEX([1]BCLIENTES!B:B,MATCH(Tabla5[[#This Row],[RUC]],[1]BCLIENTES!A:A,0))</f>
        <v xml:space="preserve"> DISTRIBUIDORA GERARD E.I.R.L.</v>
      </c>
      <c r="J8463" t="e">
        <f>INDEX([1]!Tabla1[DISTRITO],MATCH(Tabla5[[#This Row],[RUC]],[1]!Tabla1[RUC],0))</f>
        <v>#REF!</v>
      </c>
      <c r="K8463" t="str">
        <f>INDEX([1]BCLIENTES!H:H,MATCH(Tabla5[[#This Row],[RUC]],[1]BCLIENTES!A:A,0))</f>
        <v xml:space="preserve"> LIMA 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tr">
        <f>TEXT(Tabla5[[#This Row],[FECHA]],"MMM")</f>
        <v>May</v>
      </c>
      <c r="D8464" s="1" t="str">
        <f>TEXT(Tabla5[[#This Row],[FECHA]],"YYY")</f>
        <v>2025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tr">
        <f>INDEX([1]BCLIENTES!B:B,MATCH(Tabla5[[#This Row],[RUC]],[1]BCLIENTES!A:A,0))</f>
        <v xml:space="preserve"> FERRETERIA ELECTRONICS ROQUE E.I.R.L.</v>
      </c>
      <c r="J8464" t="e">
        <f>INDEX([1]!Tabla1[DISTRITO],MATCH(Tabla5[[#This Row],[RUC]],[1]!Tabla1[RUC],0))</f>
        <v>#REF!</v>
      </c>
      <c r="K8464" t="str">
        <f>INDEX([1]BCLIENTES!H:H,MATCH(Tabla5[[#This Row],[RUC]],[1]BCLIENTES!A:A,0))</f>
        <v xml:space="preserve"> LIMA 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tr">
        <f>TEXT(Tabla5[[#This Row],[FECHA]],"MMM")</f>
        <v>May</v>
      </c>
      <c r="D8465" s="1" t="str">
        <f>TEXT(Tabla5[[#This Row],[FECHA]],"YYY")</f>
        <v>2025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tr">
        <f>INDEX([1]BCLIENTES!B:B,MATCH(Tabla5[[#This Row],[RUC]],[1]BCLIENTES!A:A,0))</f>
        <v xml:space="preserve"> FERREQASA E.I.R.L.</v>
      </c>
      <c r="J8465" t="e">
        <f>INDEX([1]!Tabla1[DISTRITO],MATCH(Tabla5[[#This Row],[RUC]],[1]!Tabla1[RUC],0))</f>
        <v>#REF!</v>
      </c>
      <c r="K8465" t="str">
        <f>INDEX([1]BCLIENTES!H:H,MATCH(Tabla5[[#This Row],[RUC]],[1]BCLIENTES!A:A,0))</f>
        <v xml:space="preserve"> LIMA 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tr">
        <f>TEXT(Tabla5[[#This Row],[FECHA]],"MMM")</f>
        <v>May</v>
      </c>
      <c r="D8466" s="1" t="str">
        <f>TEXT(Tabla5[[#This Row],[FECHA]],"YYY")</f>
        <v>2025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tr">
        <f>INDEX([1]BCLIENTES!B:B,MATCH(Tabla5[[#This Row],[RUC]],[1]BCLIENTES!A:A,0))</f>
        <v xml:space="preserve"> GALLARDO TELLO ALBERTO</v>
      </c>
      <c r="J8466" t="e">
        <f>INDEX([1]!Tabla1[DISTRITO],MATCH(Tabla5[[#This Row],[RUC]],[1]!Tabla1[RUC],0))</f>
        <v>#REF!</v>
      </c>
      <c r="K8466" t="str">
        <f>INDEX([1]BCLIENTES!H:H,MATCH(Tabla5[[#This Row],[RUC]],[1]BCLIENTES!A:A,0))</f>
        <v xml:space="preserve"> LIMA 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tr">
        <f>TEXT(Tabla5[[#This Row],[FECHA]],"MMM")</f>
        <v>May</v>
      </c>
      <c r="D8467" s="1" t="str">
        <f>TEXT(Tabla5[[#This Row],[FECHA]],"YYY")</f>
        <v>2025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tr">
        <f>INDEX([1]BCLIENTES!B:B,MATCH(Tabla5[[#This Row],[RUC]],[1]BCLIENTES!A:A,0))</f>
        <v>VELASQUEZ QUISPE SANTA ERNESTINA</v>
      </c>
      <c r="J8467" t="e">
        <f>INDEX([1]!Tabla1[DISTRITO],MATCH(Tabla5[[#This Row],[RUC]],[1]!Tabla1[RUC],0))</f>
        <v>#REF!</v>
      </c>
      <c r="K8467" t="str">
        <f>INDEX([1]BCLIENTES!H:H,MATCH(Tabla5[[#This Row],[RUC]],[1]BCLIENTES!A:A,0))</f>
        <v>HUAROCHIRI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tr">
        <f>TEXT(Tabla5[[#This Row],[FECHA]],"MMM")</f>
        <v>May</v>
      </c>
      <c r="D8468" s="1" t="str">
        <f>TEXT(Tabla5[[#This Row],[FECHA]],"YYY")</f>
        <v>2025</v>
      </c>
      <c r="E8468" s="2" t="s">
        <v>143</v>
      </c>
      <c r="F8468" s="2" t="s">
        <v>8650</v>
      </c>
      <c r="G8468" s="2" t="s">
        <v>9997</v>
      </c>
      <c r="H8468">
        <v>1</v>
      </c>
      <c r="I8468" t="str">
        <f>INDEX([1]BCLIENTES!B:B,MATCH(Tabla5[[#This Row],[RUC]],[1]BCLIENTES!A:A,0))</f>
        <v>ANULADO</v>
      </c>
      <c r="J8468" t="e">
        <f>INDEX([1]!Tabla1[DISTRITO],MATCH(Tabla5[[#This Row],[RUC]],[1]!Tabla1[RUC],0))</f>
        <v>#REF!</v>
      </c>
      <c r="K8468" t="str">
        <f>INDEX([1]BCLIENTES!H:H,MATCH(Tabla5[[#This Row],[RUC]],[1]BCLIENTES!A:A,0))</f>
        <v>ANULADO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tr">
        <f>TEXT(Tabla5[[#This Row],[FECHA]],"MMM")</f>
        <v>May</v>
      </c>
      <c r="D8469" s="1" t="str">
        <f>TEXT(Tabla5[[#This Row],[FECHA]],"YYY")</f>
        <v>2025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tr">
        <f>INDEX([1]BCLIENTES!B:B,MATCH(Tabla5[[#This Row],[RUC]],[1]BCLIENTES!A:A,0))</f>
        <v>MAFEC PERU S.A.C.</v>
      </c>
      <c r="J8469" t="e">
        <f>INDEX([1]!Tabla1[DISTRITO],MATCH(Tabla5[[#This Row],[RUC]],[1]!Tabla1[RUC],0))</f>
        <v>#REF!</v>
      </c>
      <c r="K8469" t="str">
        <f>INDEX([1]BCLIENTES!H:H,MATCH(Tabla5[[#This Row],[RUC]],[1]BCLIENTES!A:A,0))</f>
        <v>LIMA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tr">
        <f>TEXT(Tabla5[[#This Row],[FECHA]],"MMM")</f>
        <v>May</v>
      </c>
      <c r="D8470" s="1" t="str">
        <f>TEXT(Tabla5[[#This Row],[FECHA]],"YYY")</f>
        <v>2025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tr">
        <f>INDEX([1]BCLIENTES!B:B,MATCH(Tabla5[[#This Row],[RUC]],[1]BCLIENTES!A:A,0))</f>
        <v xml:space="preserve"> SALAZAR BAUTISTA OLGA DEL PILAR</v>
      </c>
      <c r="J8470" t="e">
        <f>INDEX([1]!Tabla1[DISTRITO],MATCH(Tabla5[[#This Row],[RUC]],[1]!Tabla1[RUC],0))</f>
        <v>#REF!</v>
      </c>
      <c r="K8470" t="str">
        <f>INDEX([1]BCLIENTES!H:H,MATCH(Tabla5[[#This Row],[RUC]],[1]BCLIENTES!A:A,0))</f>
        <v>LIMA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tr">
        <f>TEXT(Tabla5[[#This Row],[FECHA]],"MMM")</f>
        <v>May</v>
      </c>
      <c r="D8471" s="1" t="str">
        <f>TEXT(Tabla5[[#This Row],[FECHA]],"YYY")</f>
        <v>2025</v>
      </c>
      <c r="E8471" s="2" t="s">
        <v>143</v>
      </c>
      <c r="F8471" s="2" t="s">
        <v>8653</v>
      </c>
      <c r="G8471" s="2" t="s">
        <v>9997</v>
      </c>
      <c r="H8471">
        <v>1</v>
      </c>
      <c r="I8471" t="str">
        <f>INDEX([1]BCLIENTES!B:B,MATCH(Tabla5[[#This Row],[RUC]],[1]BCLIENTES!A:A,0))</f>
        <v>ANULADO</v>
      </c>
      <c r="J8471" t="e">
        <f>INDEX([1]!Tabla1[DISTRITO],MATCH(Tabla5[[#This Row],[RUC]],[1]!Tabla1[RUC],0))</f>
        <v>#REF!</v>
      </c>
      <c r="K8471" t="str">
        <f>INDEX([1]BCLIENTES!H:H,MATCH(Tabla5[[#This Row],[RUC]],[1]BCLIENTES!A:A,0))</f>
        <v>ANULADO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tr">
        <f>TEXT(Tabla5[[#This Row],[FECHA]],"MMM")</f>
        <v>May</v>
      </c>
      <c r="D8472" s="1" t="str">
        <f>TEXT(Tabla5[[#This Row],[FECHA]],"YYY")</f>
        <v>2025</v>
      </c>
      <c r="E8472" s="2" t="s">
        <v>143</v>
      </c>
      <c r="F8472" s="2" t="s">
        <v>8654</v>
      </c>
      <c r="G8472" s="2" t="s">
        <v>10005</v>
      </c>
      <c r="H8472">
        <v>10767974332</v>
      </c>
      <c r="I8472" t="str">
        <f>INDEX([1]BCLIENTES!B:B,MATCH(Tabla5[[#This Row],[RUC]],[1]BCLIENTES!A:A,0))</f>
        <v xml:space="preserve"> GHIGGO DE LA CRUZ ANALI</v>
      </c>
      <c r="J8472" t="e">
        <f>INDEX([1]!Tabla1[DISTRITO],MATCH(Tabla5[[#This Row],[RUC]],[1]!Tabla1[RUC],0))</f>
        <v>#REF!</v>
      </c>
      <c r="K8472" t="str">
        <f>INDEX([1]BCLIENTES!H:H,MATCH(Tabla5[[#This Row],[RUC]],[1]BCLIENTES!A:A,0))</f>
        <v xml:space="preserve"> LIMA 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tr">
        <f>TEXT(Tabla5[[#This Row],[FECHA]],"MMM")</f>
        <v>May</v>
      </c>
      <c r="D8473" s="1" t="str">
        <f>TEXT(Tabla5[[#This Row],[FECHA]],"YYY")</f>
        <v>2025</v>
      </c>
      <c r="E8473" s="2" t="s">
        <v>143</v>
      </c>
      <c r="F8473" s="2" t="s">
        <v>8655</v>
      </c>
      <c r="G8473" s="2" t="s">
        <v>10005</v>
      </c>
      <c r="H8473">
        <v>20612144622</v>
      </c>
      <c r="I8473" t="str">
        <f>INDEX([1]BCLIENTES!B:B,MATCH(Tabla5[[#This Row],[RUC]],[1]BCLIENTES!A:A,0))</f>
        <v>IMPORTACIONES Y &amp; G VILLANUEVA S.A.C.</v>
      </c>
      <c r="J8473" t="e">
        <f>INDEX([1]!Tabla1[DISTRITO],MATCH(Tabla5[[#This Row],[RUC]],[1]!Tabla1[RUC],0))</f>
        <v>#REF!</v>
      </c>
      <c r="K8473" t="str">
        <f>INDEX([1]BCLIENTES!H:H,MATCH(Tabla5[[#This Row],[RUC]],[1]BCLIENTES!A:A,0))</f>
        <v>LIMA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tr">
        <f>TEXT(Tabla5[[#This Row],[FECHA]],"MMM")</f>
        <v>May</v>
      </c>
      <c r="D8474" s="1" t="str">
        <f>TEXT(Tabla5[[#This Row],[FECHA]],"YYY")</f>
        <v>2025</v>
      </c>
      <c r="E8474" s="2" t="s">
        <v>143</v>
      </c>
      <c r="F8474" s="2" t="s">
        <v>8656</v>
      </c>
      <c r="G8474" s="2" t="s">
        <v>10005</v>
      </c>
      <c r="H8474">
        <v>10106187661</v>
      </c>
      <c r="I8474" t="str">
        <f>INDEX([1]BCLIENTES!B:B,MATCH(Tabla5[[#This Row],[RUC]],[1]BCLIENTES!A:A,0))</f>
        <v xml:space="preserve"> SALAZAR GOMEZ MANUEL FLORENTINO</v>
      </c>
      <c r="J8474" t="e">
        <f>INDEX([1]!Tabla1[DISTRITO],MATCH(Tabla5[[#This Row],[RUC]],[1]!Tabla1[RUC],0))</f>
        <v>#REF!</v>
      </c>
      <c r="K8474" t="str">
        <f>INDEX([1]BCLIENTES!H:H,MATCH(Tabla5[[#This Row],[RUC]],[1]BCLIENTES!A:A,0))</f>
        <v xml:space="preserve"> LIMA 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tr">
        <f>TEXT(Tabla5[[#This Row],[FECHA]],"MMM")</f>
        <v>May</v>
      </c>
      <c r="D8475" s="1" t="str">
        <f>TEXT(Tabla5[[#This Row],[FECHA]],"YYY")</f>
        <v>2025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tr">
        <f>INDEX([1]BCLIENTES!B:B,MATCH(Tabla5[[#This Row],[RUC]],[1]BCLIENTES!A:A,0))</f>
        <v xml:space="preserve"> DISTRIBUIDORA GERARD E.I.R.L.</v>
      </c>
      <c r="J8475" t="e">
        <f>INDEX([1]!Tabla1[DISTRITO],MATCH(Tabla5[[#This Row],[RUC]],[1]!Tabla1[RUC],0))</f>
        <v>#REF!</v>
      </c>
      <c r="K8475" t="str">
        <f>INDEX([1]BCLIENTES!H:H,MATCH(Tabla5[[#This Row],[RUC]],[1]BCLIENTES!A:A,0))</f>
        <v xml:space="preserve"> LIMA 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tr">
        <f>TEXT(Tabla5[[#This Row],[FECHA]],"MMM")</f>
        <v>May</v>
      </c>
      <c r="D8476" s="1" t="str">
        <f>TEXT(Tabla5[[#This Row],[FECHA]],"YYY")</f>
        <v>2025</v>
      </c>
      <c r="E8476" s="2" t="s">
        <v>143</v>
      </c>
      <c r="F8476" s="2" t="s">
        <v>8658</v>
      </c>
      <c r="G8476" s="2" t="s">
        <v>10005</v>
      </c>
      <c r="H8476">
        <v>20601617596</v>
      </c>
      <c r="I8476" t="str">
        <f>INDEX([1]BCLIENTES!B:B,MATCH(Tabla5[[#This Row],[RUC]],[1]BCLIENTES!A:A,0))</f>
        <v xml:space="preserve"> ELECTRO FERRETERO DARVIN S.A.C.</v>
      </c>
      <c r="J8476" t="e">
        <f>INDEX([1]!Tabla1[DISTRITO],MATCH(Tabla5[[#This Row],[RUC]],[1]!Tabla1[RUC],0))</f>
        <v>#REF!</v>
      </c>
      <c r="K8476" t="str">
        <f>INDEX([1]BCLIENTES!H:H,MATCH(Tabla5[[#This Row],[RUC]],[1]BCLIENTES!A:A,0))</f>
        <v xml:space="preserve"> LIMA 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tr">
        <f>TEXT(Tabla5[[#This Row],[FECHA]],"MMM")</f>
        <v>May</v>
      </c>
      <c r="D8477" s="1" t="str">
        <f>TEXT(Tabla5[[#This Row],[FECHA]],"YYY")</f>
        <v>2025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tr">
        <f>INDEX([1]BCLIENTES!B:B,MATCH(Tabla5[[#This Row],[RUC]],[1]BCLIENTES!A:A,0))</f>
        <v xml:space="preserve"> INVERSIONES VALLEMONT S.A.C.</v>
      </c>
      <c r="J8477" t="e">
        <f>INDEX([1]!Tabla1[DISTRITO],MATCH(Tabla5[[#This Row],[RUC]],[1]!Tabla1[RUC],0))</f>
        <v>#REF!</v>
      </c>
      <c r="K8477" t="str">
        <f>INDEX([1]BCLIENTES!H:H,MATCH(Tabla5[[#This Row],[RUC]],[1]BCLIENTES!A:A,0))</f>
        <v xml:space="preserve"> LIMA 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tr">
        <f>TEXT(Tabla5[[#This Row],[FECHA]],"MMM")</f>
        <v>May</v>
      </c>
      <c r="D8478" s="1" t="str">
        <f>TEXT(Tabla5[[#This Row],[FECHA]],"YYY")</f>
        <v>2025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tr">
        <f>INDEX([1]BCLIENTES!B:B,MATCH(Tabla5[[#This Row],[RUC]],[1]BCLIENTES!A:A,0))</f>
        <v xml:space="preserve"> DISTRIBUIDORA GERARD E.I.R.L.</v>
      </c>
      <c r="J8478" t="e">
        <f>INDEX([1]!Tabla1[DISTRITO],MATCH(Tabla5[[#This Row],[RUC]],[1]!Tabla1[RUC],0))</f>
        <v>#REF!</v>
      </c>
      <c r="K8478" t="str">
        <f>INDEX([1]BCLIENTES!H:H,MATCH(Tabla5[[#This Row],[RUC]],[1]BCLIENTES!A:A,0))</f>
        <v xml:space="preserve"> LIMA 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tr">
        <f>TEXT(Tabla5[[#This Row],[FECHA]],"MMM")</f>
        <v>May</v>
      </c>
      <c r="D8479" s="1" t="str">
        <f>TEXT(Tabla5[[#This Row],[FECHA]],"YYY")</f>
        <v>2025</v>
      </c>
      <c r="E8479" s="2" t="s">
        <v>143</v>
      </c>
      <c r="F8479" s="2" t="s">
        <v>8662</v>
      </c>
      <c r="G8479" s="2" t="s">
        <v>10001</v>
      </c>
      <c r="H8479">
        <v>20508378824</v>
      </c>
      <c r="I8479" t="str">
        <f>INDEX([1]BCLIENTES!B:B,MATCH(Tabla5[[#This Row],[RUC]],[1]BCLIENTES!A:A,0))</f>
        <v xml:space="preserve"> SUCARI INVERSIONES E.I.R.L.</v>
      </c>
      <c r="J8479" t="e">
        <f>INDEX([1]!Tabla1[DISTRITO],MATCH(Tabla5[[#This Row],[RUC]],[1]!Tabla1[RUC],0))</f>
        <v>#REF!</v>
      </c>
      <c r="K8479" t="str">
        <f>INDEX([1]BCLIENTES!H:H,MATCH(Tabla5[[#This Row],[RUC]],[1]BCLIENTES!A:A,0))</f>
        <v xml:space="preserve"> LIMA 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tr">
        <f>TEXT(Tabla5[[#This Row],[FECHA]],"MMM")</f>
        <v>May</v>
      </c>
      <c r="D8480" s="1" t="str">
        <f>TEXT(Tabla5[[#This Row],[FECHA]],"YYY")</f>
        <v>2025</v>
      </c>
      <c r="E8480" s="2" t="s">
        <v>143</v>
      </c>
      <c r="F8480" s="2" t="s">
        <v>8663</v>
      </c>
      <c r="G8480" s="2" t="s">
        <v>9997</v>
      </c>
      <c r="H8480">
        <v>1</v>
      </c>
      <c r="I8480" t="str">
        <f>INDEX([1]BCLIENTES!B:B,MATCH(Tabla5[[#This Row],[RUC]],[1]BCLIENTES!A:A,0))</f>
        <v>ANULADO</v>
      </c>
      <c r="J8480" t="e">
        <f>INDEX([1]!Tabla1[DISTRITO],MATCH(Tabla5[[#This Row],[RUC]],[1]!Tabla1[RUC],0))</f>
        <v>#REF!</v>
      </c>
      <c r="K8480" t="str">
        <f>INDEX([1]BCLIENTES!H:H,MATCH(Tabla5[[#This Row],[RUC]],[1]BCLIENTES!A:A,0))</f>
        <v>ANULADO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tr">
        <f>TEXT(Tabla5[[#This Row],[FECHA]],"MMM")</f>
        <v>May</v>
      </c>
      <c r="D8481" s="1" t="str">
        <f>TEXT(Tabla5[[#This Row],[FECHA]],"YYY")</f>
        <v>2025</v>
      </c>
      <c r="E8481" s="2" t="s">
        <v>143</v>
      </c>
      <c r="F8481" s="2" t="s">
        <v>8664</v>
      </c>
      <c r="G8481" s="2" t="s">
        <v>10005</v>
      </c>
      <c r="H8481">
        <v>20608041673</v>
      </c>
      <c r="I8481" t="str">
        <f>INDEX([1]BCLIENTES!B:B,MATCH(Tabla5[[#This Row],[RUC]],[1]BCLIENTES!A:A,0))</f>
        <v xml:space="preserve"> L &amp; B GRUPO HUARACA E.I.R.L.</v>
      </c>
      <c r="J8481" t="e">
        <f>INDEX([1]!Tabla1[DISTRITO],MATCH(Tabla5[[#This Row],[RUC]],[1]!Tabla1[RUC],0))</f>
        <v>#REF!</v>
      </c>
      <c r="K8481" t="str">
        <f>INDEX([1]BCLIENTES!H:H,MATCH(Tabla5[[#This Row],[RUC]],[1]BCLIENTES!A:A,0))</f>
        <v xml:space="preserve"> LIMA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tr">
        <f>TEXT(Tabla5[[#This Row],[FECHA]],"MMM")</f>
        <v>May</v>
      </c>
      <c r="D8482" s="1" t="str">
        <f>TEXT(Tabla5[[#This Row],[FECHA]],"YYY")</f>
        <v>2025</v>
      </c>
      <c r="E8482" s="2" t="s">
        <v>143</v>
      </c>
      <c r="F8482" s="2" t="s">
        <v>8665</v>
      </c>
      <c r="G8482" s="2" t="s">
        <v>10005</v>
      </c>
      <c r="H8482">
        <v>10099392474</v>
      </c>
      <c r="I8482" t="str">
        <f>INDEX([1]BCLIENTES!B:B,MATCH(Tabla5[[#This Row],[RUC]],[1]BCLIENTES!A:A,0))</f>
        <v xml:space="preserve"> BRONCANO AGUILAR JAVIER ISAIAS</v>
      </c>
      <c r="J8482" t="e">
        <f>INDEX([1]!Tabla1[DISTRITO],MATCH(Tabla5[[#This Row],[RUC]],[1]!Tabla1[RUC],0))</f>
        <v>#REF!</v>
      </c>
      <c r="K8482" t="str">
        <f>INDEX([1]BCLIENTES!H:H,MATCH(Tabla5[[#This Row],[RUC]],[1]BCLIENTES!A:A,0))</f>
        <v xml:space="preserve"> LIMA 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tr">
        <f>TEXT(Tabla5[[#This Row],[FECHA]],"MMM")</f>
        <v>May</v>
      </c>
      <c r="D8483" s="1" t="str">
        <f>TEXT(Tabla5[[#This Row],[FECHA]],"YYY")</f>
        <v>2025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tr">
        <f>INDEX([1]BCLIENTES!B:B,MATCH(Tabla5[[#This Row],[RUC]],[1]BCLIENTES!A:A,0))</f>
        <v xml:space="preserve"> PHEX IMPORT E.I.R.L.</v>
      </c>
      <c r="J8483" t="e">
        <f>INDEX([1]!Tabla1[DISTRITO],MATCH(Tabla5[[#This Row],[RUC]],[1]!Tabla1[RUC],0))</f>
        <v>#REF!</v>
      </c>
      <c r="K8483" t="str">
        <f>INDEX([1]BCLIENTES!H:H,MATCH(Tabla5[[#This Row],[RUC]],[1]BCLIENTES!A:A,0))</f>
        <v xml:space="preserve"> LIMA 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tr">
        <f>TEXT(Tabla5[[#This Row],[FECHA]],"MMM")</f>
        <v>May</v>
      </c>
      <c r="D8484" s="1" t="str">
        <f>TEXT(Tabla5[[#This Row],[FECHA]],"YYY")</f>
        <v>2025</v>
      </c>
      <c r="E8484" s="2" t="s">
        <v>143</v>
      </c>
      <c r="F8484" s="2" t="s">
        <v>8668</v>
      </c>
      <c r="G8484" s="2" t="s">
        <v>10001</v>
      </c>
      <c r="H8484">
        <v>20607956341</v>
      </c>
      <c r="I8484" t="str">
        <f>INDEX([1]BCLIENTES!B:B,MATCH(Tabla5[[#This Row],[RUC]],[1]BCLIENTES!A:A,0))</f>
        <v xml:space="preserve"> GRUPO FERRETERO DIEGO Y HNOS S.A.C.</v>
      </c>
      <c r="J8484" t="e">
        <f>INDEX([1]!Tabla1[DISTRITO],MATCH(Tabla5[[#This Row],[RUC]],[1]!Tabla1[RUC],0))</f>
        <v>#REF!</v>
      </c>
      <c r="K8484" t="str">
        <f>INDEX([1]BCLIENTES!H:H,MATCH(Tabla5[[#This Row],[RUC]],[1]BCLIENTES!A:A,0))</f>
        <v xml:space="preserve"> LIMA 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tr">
        <f>TEXT(Tabla5[[#This Row],[FECHA]],"MMM")</f>
        <v>May</v>
      </c>
      <c r="D8485" s="1" t="str">
        <f>TEXT(Tabla5[[#This Row],[FECHA]],"YYY")</f>
        <v>2025</v>
      </c>
      <c r="E8485" s="2" t="s">
        <v>143</v>
      </c>
      <c r="F8485" s="2" t="s">
        <v>8669</v>
      </c>
      <c r="G8485" s="2" t="s">
        <v>9997</v>
      </c>
      <c r="H8485">
        <v>1</v>
      </c>
      <c r="I8485" t="str">
        <f>INDEX([1]BCLIENTES!B:B,MATCH(Tabla5[[#This Row],[RUC]],[1]BCLIENTES!A:A,0))</f>
        <v>ANULADO</v>
      </c>
      <c r="J8485" t="e">
        <f>INDEX([1]!Tabla1[DISTRITO],MATCH(Tabla5[[#This Row],[RUC]],[1]!Tabla1[RUC],0))</f>
        <v>#REF!</v>
      </c>
      <c r="K8485" t="str">
        <f>INDEX([1]BCLIENTES!H:H,MATCH(Tabla5[[#This Row],[RUC]],[1]BCLIENTES!A:A,0))</f>
        <v>ANULADO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tr">
        <f>TEXT(Tabla5[[#This Row],[FECHA]],"MMM")</f>
        <v>May</v>
      </c>
      <c r="D8486" s="1" t="str">
        <f>TEXT(Tabla5[[#This Row],[FECHA]],"YYY")</f>
        <v>2025</v>
      </c>
      <c r="E8486" s="2" t="s">
        <v>143</v>
      </c>
      <c r="F8486" s="2" t="s">
        <v>8670</v>
      </c>
      <c r="G8486" s="2" t="s">
        <v>10001</v>
      </c>
      <c r="H8486">
        <v>20548604045</v>
      </c>
      <c r="I8486" t="str">
        <f>INDEX([1]BCLIENTES!B:B,MATCH(Tabla5[[#This Row],[RUC]],[1]BCLIENTES!A:A,0))</f>
        <v>ELECTRO INDUSTRIAL J &amp; A S.A.C.</v>
      </c>
      <c r="J8486" t="e">
        <f>INDEX([1]!Tabla1[DISTRITO],MATCH(Tabla5[[#This Row],[RUC]],[1]!Tabla1[RUC],0))</f>
        <v>#REF!</v>
      </c>
      <c r="K8486" t="str">
        <f>INDEX([1]BCLIENTES!H:H,MATCH(Tabla5[[#This Row],[RUC]],[1]BCLIENTES!A:A,0))</f>
        <v>LIMA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tr">
        <f>TEXT(Tabla5[[#This Row],[FECHA]],"MMM")</f>
        <v>May</v>
      </c>
      <c r="D8487" s="1" t="str">
        <f>TEXT(Tabla5[[#This Row],[FECHA]],"YYY")</f>
        <v>2025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tr">
        <f>INDEX([1]BCLIENTES!B:B,MATCH(Tabla5[[#This Row],[RUC]],[1]BCLIENTES!A:A,0))</f>
        <v xml:space="preserve"> CORPORACION FERRETERA VITOR S.A.C.</v>
      </c>
      <c r="J8487" t="e">
        <f>INDEX([1]!Tabla1[DISTRITO],MATCH(Tabla5[[#This Row],[RUC]],[1]!Tabla1[RUC],0))</f>
        <v>#REF!</v>
      </c>
      <c r="K8487" t="str">
        <f>INDEX([1]BCLIENTES!H:H,MATCH(Tabla5[[#This Row],[RUC]],[1]BCLIENTES!A:A,0))</f>
        <v xml:space="preserve"> LIMA 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tr">
        <f>TEXT(Tabla5[[#This Row],[FECHA]],"MMM")</f>
        <v>May</v>
      </c>
      <c r="D8488" s="1" t="str">
        <f>TEXT(Tabla5[[#This Row],[FECHA]],"YYY")</f>
        <v>2025</v>
      </c>
      <c r="E8488" s="2" t="s">
        <v>143</v>
      </c>
      <c r="F8488" s="2" t="s">
        <v>8672</v>
      </c>
      <c r="G8488" s="2" t="s">
        <v>10001</v>
      </c>
      <c r="H8488">
        <v>20535879096</v>
      </c>
      <c r="I8488" t="str">
        <f>INDEX([1]BCLIENTES!B:B,MATCH(Tabla5[[#This Row],[RUC]],[1]BCLIENTES!A:A,0))</f>
        <v>CORPORACION DIFERPA SOCIEDAD ANONIMA CERRADA</v>
      </c>
      <c r="J8488" t="e">
        <f>INDEX([1]!Tabla1[DISTRITO],MATCH(Tabla5[[#This Row],[RUC]],[1]!Tabla1[RUC],0))</f>
        <v>#REF!</v>
      </c>
      <c r="K8488" t="str">
        <f>INDEX([1]BCLIENTES!H:H,MATCH(Tabla5[[#This Row],[RUC]],[1]BCLIENTES!A:A,0))</f>
        <v>LIMA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tr">
        <f>TEXT(Tabla5[[#This Row],[FECHA]],"MMM")</f>
        <v>May</v>
      </c>
      <c r="D8489" s="1" t="str">
        <f>TEXT(Tabla5[[#This Row],[FECHA]],"YYY")</f>
        <v>2025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tr">
        <f>INDEX([1]BCLIENTES!B:B,MATCH(Tabla5[[#This Row],[RUC]],[1]BCLIENTES!A:A,0))</f>
        <v xml:space="preserve"> VIRGEN DE LAS MERCEDES LA JOLLA S.A.C</v>
      </c>
      <c r="J8489" t="e">
        <f>INDEX([1]!Tabla1[DISTRITO],MATCH(Tabla5[[#This Row],[RUC]],[1]!Tabla1[RUC],0))</f>
        <v>#REF!</v>
      </c>
      <c r="K8489" t="str">
        <f>INDEX([1]BCLIENTES!H:H,MATCH(Tabla5[[#This Row],[RUC]],[1]BCLIENTES!A:A,0))</f>
        <v xml:space="preserve"> CAÑETE 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tr">
        <f>TEXT(Tabla5[[#This Row],[FECHA]],"MMM")</f>
        <v>May</v>
      </c>
      <c r="D8490" s="1" t="str">
        <f>TEXT(Tabla5[[#This Row],[FECHA]],"YYY")</f>
        <v>2025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tr">
        <f>INDEX([1]BCLIENTES!B:B,MATCH(Tabla5[[#This Row],[RUC]],[1]BCLIENTES!A:A,0))</f>
        <v xml:space="preserve"> DISTRIBUIDORA GERARD E.I.R.L.</v>
      </c>
      <c r="J8490" t="e">
        <f>INDEX([1]!Tabla1[DISTRITO],MATCH(Tabla5[[#This Row],[RUC]],[1]!Tabla1[RUC],0))</f>
        <v>#REF!</v>
      </c>
      <c r="K8490" t="str">
        <f>INDEX([1]BCLIENTES!H:H,MATCH(Tabla5[[#This Row],[RUC]],[1]BCLIENTES!A:A,0))</f>
        <v xml:space="preserve"> LIMA 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tr">
        <f>TEXT(Tabla5[[#This Row],[FECHA]],"MMM")</f>
        <v>May</v>
      </c>
      <c r="D8491" s="1" t="str">
        <f>TEXT(Tabla5[[#This Row],[FECHA]],"YYY")</f>
        <v>2025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tr">
        <f>INDEX([1]BCLIENTES!B:B,MATCH(Tabla5[[#This Row],[RUC]],[1]BCLIENTES!A:A,0))</f>
        <v xml:space="preserve"> POMA SIMON ARACELY</v>
      </c>
      <c r="J8491" t="e">
        <f>INDEX([1]!Tabla1[DISTRITO],MATCH(Tabla5[[#This Row],[RUC]],[1]!Tabla1[RUC],0))</f>
        <v>#REF!</v>
      </c>
      <c r="K8491" t="str">
        <f>INDEX([1]BCLIENTES!H:H,MATCH(Tabla5[[#This Row],[RUC]],[1]BCLIENTES!A:A,0))</f>
        <v xml:space="preserve"> CAÑETE 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tr">
        <f>TEXT(Tabla5[[#This Row],[FECHA]],"MMM")</f>
        <v>May</v>
      </c>
      <c r="D8492" s="1" t="str">
        <f>TEXT(Tabla5[[#This Row],[FECHA]],"YYY")</f>
        <v>2025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tr">
        <f>INDEX([1]BCLIENTES!B:B,MATCH(Tabla5[[#This Row],[RUC]],[1]BCLIENTES!A:A,0))</f>
        <v xml:space="preserve"> SALAZAR BAUTISTA OLGA DEL PILAR</v>
      </c>
      <c r="J8492" t="e">
        <f>INDEX([1]!Tabla1[DISTRITO],MATCH(Tabla5[[#This Row],[RUC]],[1]!Tabla1[RUC],0))</f>
        <v>#REF!</v>
      </c>
      <c r="K8492" t="str">
        <f>INDEX([1]BCLIENTES!H:H,MATCH(Tabla5[[#This Row],[RUC]],[1]BCLIENTES!A:A,0))</f>
        <v>LIMA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tr">
        <f>TEXT(Tabla5[[#This Row],[FECHA]],"MMM")</f>
        <v>May</v>
      </c>
      <c r="D8493" s="1" t="str">
        <f>TEXT(Tabla5[[#This Row],[FECHA]],"YYY")</f>
        <v>2025</v>
      </c>
      <c r="E8493" s="2" t="s">
        <v>143</v>
      </c>
      <c r="F8493" s="2" t="s">
        <v>8678</v>
      </c>
      <c r="G8493" s="2" t="s">
        <v>10005</v>
      </c>
      <c r="H8493">
        <v>20608041673</v>
      </c>
      <c r="I8493" t="str">
        <f>INDEX([1]BCLIENTES!B:B,MATCH(Tabla5[[#This Row],[RUC]],[1]BCLIENTES!A:A,0))</f>
        <v xml:space="preserve"> L &amp; B GRUPO HUARACA E.I.R.L.</v>
      </c>
      <c r="J8493" t="e">
        <f>INDEX([1]!Tabla1[DISTRITO],MATCH(Tabla5[[#This Row],[RUC]],[1]!Tabla1[RUC],0))</f>
        <v>#REF!</v>
      </c>
      <c r="K8493" t="str">
        <f>INDEX([1]BCLIENTES!H:H,MATCH(Tabla5[[#This Row],[RUC]],[1]BCLIENTES!A:A,0))</f>
        <v xml:space="preserve"> LIMA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tr">
        <f>TEXT(Tabla5[[#This Row],[FECHA]],"MMM")</f>
        <v>May</v>
      </c>
      <c r="D8494" s="1" t="str">
        <f>TEXT(Tabla5[[#This Row],[FECHA]],"YYY")</f>
        <v>2025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tr">
        <f>INDEX([1]BCLIENTES!B:B,MATCH(Tabla5[[#This Row],[RUC]],[1]BCLIENTES!A:A,0))</f>
        <v xml:space="preserve"> SALAZAR BAUTISTA OLGA DEL PILAR</v>
      </c>
      <c r="J8494" t="e">
        <f>INDEX([1]!Tabla1[DISTRITO],MATCH(Tabla5[[#This Row],[RUC]],[1]!Tabla1[RUC],0))</f>
        <v>#REF!</v>
      </c>
      <c r="K8494" t="str">
        <f>INDEX([1]BCLIENTES!H:H,MATCH(Tabla5[[#This Row],[RUC]],[1]BCLIENTES!A:A,0))</f>
        <v>LIMA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tr">
        <f>TEXT(Tabla5[[#This Row],[FECHA]],"MMM")</f>
        <v>May</v>
      </c>
      <c r="D8495" s="1" t="str">
        <f>TEXT(Tabla5[[#This Row],[FECHA]],"YYY")</f>
        <v>2025</v>
      </c>
      <c r="E8495" s="2" t="s">
        <v>143</v>
      </c>
      <c r="F8495" s="2" t="s">
        <v>8681</v>
      </c>
      <c r="G8495" s="2" t="s">
        <v>10005</v>
      </c>
      <c r="H8495">
        <v>20609337380</v>
      </c>
      <c r="I8495" t="str">
        <f>INDEX([1]BCLIENTES!B:B,MATCH(Tabla5[[#This Row],[RUC]],[1]BCLIENTES!A:A,0))</f>
        <v xml:space="preserve"> FERRETERIA P &amp; E SOCIEDAD ANONIMA CERRADA - FERRETERIA P &amp; E S.A.C.</v>
      </c>
      <c r="J8495" t="e">
        <f>INDEX([1]!Tabla1[DISTRITO],MATCH(Tabla5[[#This Row],[RUC]],[1]!Tabla1[RUC],0))</f>
        <v>#REF!</v>
      </c>
      <c r="K8495" t="str">
        <f>INDEX([1]BCLIENTES!H:H,MATCH(Tabla5[[#This Row],[RUC]],[1]BCLIENTES!A:A,0))</f>
        <v xml:space="preserve"> LIMA 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tr">
        <f>TEXT(Tabla5[[#This Row],[FECHA]],"MMM")</f>
        <v>May</v>
      </c>
      <c r="D8496" s="1" t="str">
        <f>TEXT(Tabla5[[#This Row],[FECHA]],"YYY")</f>
        <v>2025</v>
      </c>
      <c r="E8496" s="2" t="s">
        <v>143</v>
      </c>
      <c r="F8496" s="2" t="s">
        <v>8682</v>
      </c>
      <c r="G8496" s="2" t="s">
        <v>10005</v>
      </c>
      <c r="H8496">
        <v>10767974332</v>
      </c>
      <c r="I8496" t="str">
        <f>INDEX([1]BCLIENTES!B:B,MATCH(Tabla5[[#This Row],[RUC]],[1]BCLIENTES!A:A,0))</f>
        <v xml:space="preserve"> GHIGGO DE LA CRUZ ANALI</v>
      </c>
      <c r="J8496" t="e">
        <f>INDEX([1]!Tabla1[DISTRITO],MATCH(Tabla5[[#This Row],[RUC]],[1]!Tabla1[RUC],0))</f>
        <v>#REF!</v>
      </c>
      <c r="K8496" t="str">
        <f>INDEX([1]BCLIENTES!H:H,MATCH(Tabla5[[#This Row],[RUC]],[1]BCLIENTES!A:A,0))</f>
        <v xml:space="preserve"> LIMA 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tr">
        <f>TEXT(Tabla5[[#This Row],[FECHA]],"MMM")</f>
        <v>May</v>
      </c>
      <c r="D8497" s="1" t="str">
        <f>TEXT(Tabla5[[#This Row],[FECHA]],"YYY")</f>
        <v>2025</v>
      </c>
      <c r="E8497" s="2" t="s">
        <v>143</v>
      </c>
      <c r="F8497" s="2" t="s">
        <v>8683</v>
      </c>
      <c r="G8497" s="2" t="s">
        <v>10005</v>
      </c>
      <c r="H8497">
        <v>20607461954</v>
      </c>
      <c r="I8497" t="str">
        <f>INDEX([1]BCLIENTES!B:B,MATCH(Tabla5[[#This Row],[RUC]],[1]BCLIENTES!A:A,0))</f>
        <v xml:space="preserve"> G&amp;M GRUPO JIMENEZ E.I.R.L.</v>
      </c>
      <c r="J8497" t="e">
        <f>INDEX([1]!Tabla1[DISTRITO],MATCH(Tabla5[[#This Row],[RUC]],[1]!Tabla1[RUC],0))</f>
        <v>#REF!</v>
      </c>
      <c r="K8497" t="str">
        <f>INDEX([1]BCLIENTES!H:H,MATCH(Tabla5[[#This Row],[RUC]],[1]BCLIENTES!A:A,0))</f>
        <v xml:space="preserve"> LIMA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tr">
        <f>TEXT(Tabla5[[#This Row],[FECHA]],"MMM")</f>
        <v>May</v>
      </c>
      <c r="D8498" s="1" t="str">
        <f>TEXT(Tabla5[[#This Row],[FECHA]],"YYY")</f>
        <v>2025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tr">
        <f>INDEX([1]BCLIENTES!B:B,MATCH(Tabla5[[#This Row],[RUC]],[1]BCLIENTES!A:A,0))</f>
        <v xml:space="preserve"> INVERSIONES VALLEMONT S.A.C.</v>
      </c>
      <c r="J8498" t="e">
        <f>INDEX([1]!Tabla1[DISTRITO],MATCH(Tabla5[[#This Row],[RUC]],[1]!Tabla1[RUC],0))</f>
        <v>#REF!</v>
      </c>
      <c r="K8498" t="str">
        <f>INDEX([1]BCLIENTES!H:H,MATCH(Tabla5[[#This Row],[RUC]],[1]BCLIENTES!A:A,0))</f>
        <v xml:space="preserve"> LIMA 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tr">
        <f>TEXT(Tabla5[[#This Row],[FECHA]],"MMM")</f>
        <v>May</v>
      </c>
      <c r="D8499" s="1" t="str">
        <f>TEXT(Tabla5[[#This Row],[FECHA]],"YYY")</f>
        <v>2025</v>
      </c>
      <c r="E8499" s="2" t="s">
        <v>143</v>
      </c>
      <c r="F8499" s="2" t="s">
        <v>8685</v>
      </c>
      <c r="G8499" s="2" t="s">
        <v>10001</v>
      </c>
      <c r="H8499">
        <v>20611253711</v>
      </c>
      <c r="I8499" t="str">
        <f>INDEX([1]BCLIENTES!B:B,MATCH(Tabla5[[#This Row],[RUC]],[1]BCLIENTES!A:A,0))</f>
        <v xml:space="preserve"> ELECTRO INDUSTRIAL ANDY S.A.C.</v>
      </c>
      <c r="J8499" t="e">
        <f>INDEX([1]!Tabla1[DISTRITO],MATCH(Tabla5[[#This Row],[RUC]],[1]!Tabla1[RUC],0))</f>
        <v>#REF!</v>
      </c>
      <c r="K8499" t="str">
        <f>INDEX([1]BCLIENTES!H:H,MATCH(Tabla5[[#This Row],[RUC]],[1]BCLIENTES!A:A,0))</f>
        <v xml:space="preserve"> LIMA 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tr">
        <f>TEXT(Tabla5[[#This Row],[FECHA]],"MMM")</f>
        <v>May</v>
      </c>
      <c r="D8500" s="1" t="str">
        <f>TEXT(Tabla5[[#This Row],[FECHA]],"YYY")</f>
        <v>2025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tr">
        <f>INDEX([1]BCLIENTES!B:B,MATCH(Tabla5[[#This Row],[RUC]],[1]BCLIENTES!A:A,0))</f>
        <v xml:space="preserve"> SALAZAR BAUTISTA OLGA DEL PILAR</v>
      </c>
      <c r="J8500" t="e">
        <f>INDEX([1]!Tabla1[DISTRITO],MATCH(Tabla5[[#This Row],[RUC]],[1]!Tabla1[RUC],0))</f>
        <v>#REF!</v>
      </c>
      <c r="K8500" t="str">
        <f>INDEX([1]BCLIENTES!H:H,MATCH(Tabla5[[#This Row],[RUC]],[1]BCLIENTES!A:A,0))</f>
        <v>LIMA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tr">
        <f>TEXT(Tabla5[[#This Row],[FECHA]],"MMM")</f>
        <v>May</v>
      </c>
      <c r="D8501" s="1" t="str">
        <f>TEXT(Tabla5[[#This Row],[FECHA]],"YYY")</f>
        <v>2025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tr">
        <f>INDEX([1]BCLIENTES!B:B,MATCH(Tabla5[[#This Row],[RUC]],[1]BCLIENTES!A:A,0))</f>
        <v xml:space="preserve"> SALAZAR BAUTISTA OLGA DEL PILAR</v>
      </c>
      <c r="J8501" t="e">
        <f>INDEX([1]!Tabla1[DISTRITO],MATCH(Tabla5[[#This Row],[RUC]],[1]!Tabla1[RUC],0))</f>
        <v>#REF!</v>
      </c>
      <c r="K8501" t="str">
        <f>INDEX([1]BCLIENTES!H:H,MATCH(Tabla5[[#This Row],[RUC]],[1]BCLIENTES!A:A,0))</f>
        <v>LIMA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tr">
        <f>TEXT(Tabla5[[#This Row],[FECHA]],"MMM")</f>
        <v>May</v>
      </c>
      <c r="D8502" s="1" t="str">
        <f>TEXT(Tabla5[[#This Row],[FECHA]],"YYY")</f>
        <v>2025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tr">
        <f>INDEX([1]BCLIENTES!B:B,MATCH(Tabla5[[#This Row],[RUC]],[1]BCLIENTES!A:A,0))</f>
        <v xml:space="preserve"> INVERSIONES VALLEMONT S.A.C.</v>
      </c>
      <c r="J8502" t="e">
        <f>INDEX([1]!Tabla1[DISTRITO],MATCH(Tabla5[[#This Row],[RUC]],[1]!Tabla1[RUC],0))</f>
        <v>#REF!</v>
      </c>
      <c r="K8502" t="str">
        <f>INDEX([1]BCLIENTES!H:H,MATCH(Tabla5[[#This Row],[RUC]],[1]BCLIENTES!A:A,0))</f>
        <v xml:space="preserve"> LIMA 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tr">
        <f>TEXT(Tabla5[[#This Row],[FECHA]],"MMM")</f>
        <v>May</v>
      </c>
      <c r="D8503" s="1" t="str">
        <f>TEXT(Tabla5[[#This Row],[FECHA]],"YYY")</f>
        <v>2025</v>
      </c>
      <c r="E8503" s="2" t="s">
        <v>143</v>
      </c>
      <c r="F8503" s="2" t="s">
        <v>8690</v>
      </c>
      <c r="G8503" s="2" t="s">
        <v>10001</v>
      </c>
      <c r="H8503">
        <v>20269085828</v>
      </c>
      <c r="I8503" t="str">
        <f>INDEX([1]BCLIENTES!B:B,MATCH(Tabla5[[#This Row],[RUC]],[1]BCLIENTES!A:A,0))</f>
        <v>H &amp; S GENERAL SERVICE SOCIE DE RESP.LTDA</v>
      </c>
      <c r="J8503" t="e">
        <f>INDEX([1]!Tabla1[DISTRITO],MATCH(Tabla5[[#This Row],[RUC]],[1]!Tabla1[RUC],0))</f>
        <v>#REF!</v>
      </c>
      <c r="K8503" t="str">
        <f>INDEX([1]BCLIENTES!H:H,MATCH(Tabla5[[#This Row],[RUC]],[1]BCLIENTES!A:A,0))</f>
        <v>LIMA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tr">
        <f>TEXT(Tabla5[[#This Row],[FECHA]],"MMM")</f>
        <v>May</v>
      </c>
      <c r="D8504" s="1" t="str">
        <f>TEXT(Tabla5[[#This Row],[FECHA]],"YYY")</f>
        <v>2025</v>
      </c>
      <c r="E8504" s="2" t="s">
        <v>143</v>
      </c>
      <c r="F8504" s="2" t="s">
        <v>8691</v>
      </c>
      <c r="G8504" s="2" t="s">
        <v>10001</v>
      </c>
      <c r="H8504">
        <v>20612226246</v>
      </c>
      <c r="I8504" t="str">
        <f>INDEX([1]BCLIENTES!B:B,MATCH(Tabla5[[#This Row],[RUC]],[1]BCLIENTES!A:A,0))</f>
        <v>SOLUCIONES ELECPRO E.I.R.L.</v>
      </c>
      <c r="J8504" t="e">
        <f>INDEX([1]!Tabla1[DISTRITO],MATCH(Tabla5[[#This Row],[RUC]],[1]!Tabla1[RUC],0))</f>
        <v>#REF!</v>
      </c>
      <c r="K8504" t="str">
        <f>INDEX([1]BCLIENTES!H:H,MATCH(Tabla5[[#This Row],[RUC]],[1]BCLIENTES!A:A,0))</f>
        <v>LIMA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tr">
        <f>TEXT(Tabla5[[#This Row],[FECHA]],"MMM")</f>
        <v>May</v>
      </c>
      <c r="D8505" s="1" t="str">
        <f>TEXT(Tabla5[[#This Row],[FECHA]],"YYY")</f>
        <v>2025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tr">
        <f>INDEX([1]BCLIENTES!B:B,MATCH(Tabla5[[#This Row],[RUC]],[1]BCLIENTES!A:A,0))</f>
        <v xml:space="preserve"> CONDEZO PUENTE AQUILINA</v>
      </c>
      <c r="J8505" t="e">
        <f>INDEX([1]!Tabla1[DISTRITO],MATCH(Tabla5[[#This Row],[RUC]],[1]!Tabla1[RUC],0))</f>
        <v>#REF!</v>
      </c>
      <c r="K8505" t="str">
        <f>INDEX([1]BCLIENTES!H:H,MATCH(Tabla5[[#This Row],[RUC]],[1]BCLIENTES!A:A,0))</f>
        <v xml:space="preserve"> LIMA 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tr">
        <f>TEXT(Tabla5[[#This Row],[FECHA]],"MMM")</f>
        <v>May</v>
      </c>
      <c r="D8506" s="1" t="str">
        <f>TEXT(Tabla5[[#This Row],[FECHA]],"YYY")</f>
        <v>2025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tr">
        <f>INDEX([1]BCLIENTES!B:B,MATCH(Tabla5[[#This Row],[RUC]],[1]BCLIENTES!A:A,0))</f>
        <v>CONSTRUROME S.A.C.</v>
      </c>
      <c r="J8506" t="e">
        <f>INDEX([1]!Tabla1[DISTRITO],MATCH(Tabla5[[#This Row],[RUC]],[1]!Tabla1[RUC],0))</f>
        <v>#REF!</v>
      </c>
      <c r="K8506" t="str">
        <f>INDEX([1]BCLIENTES!H:H,MATCH(Tabla5[[#This Row],[RUC]],[1]BCLIENTES!A:A,0))</f>
        <v>CAÑETE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tr">
        <f>TEXT(Tabla5[[#This Row],[FECHA]],"MMM")</f>
        <v>May</v>
      </c>
      <c r="D8507" s="1" t="str">
        <f>TEXT(Tabla5[[#This Row],[FECHA]],"YYY")</f>
        <v>2025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tr">
        <f>INDEX([1]BCLIENTES!B:B,MATCH(Tabla5[[#This Row],[RUC]],[1]BCLIENTES!A:A,0))</f>
        <v xml:space="preserve"> FERRETERIA MYR CENTRAL SOCIEDAD ANONIMA CERRADA</v>
      </c>
      <c r="J8507" t="e">
        <f>INDEX([1]!Tabla1[DISTRITO],MATCH(Tabla5[[#This Row],[RUC]],[1]!Tabla1[RUC],0))</f>
        <v>#REF!</v>
      </c>
      <c r="K8507" t="str">
        <f>INDEX([1]BCLIENTES!H:H,MATCH(Tabla5[[#This Row],[RUC]],[1]BCLIENTES!A:A,0))</f>
        <v xml:space="preserve"> CAÑETE 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tr">
        <f>TEXT(Tabla5[[#This Row],[FECHA]],"MMM")</f>
        <v>May</v>
      </c>
      <c r="D8508" s="1" t="str">
        <f>TEXT(Tabla5[[#This Row],[FECHA]],"YYY")</f>
        <v>2025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tr">
        <f>INDEX([1]BCLIENTES!B:B,MATCH(Tabla5[[#This Row],[RUC]],[1]BCLIENTES!A:A,0))</f>
        <v xml:space="preserve"> INVERSIONES CALVARIO E.I.R.L</v>
      </c>
      <c r="J8508" t="e">
        <f>INDEX([1]!Tabla1[DISTRITO],MATCH(Tabla5[[#This Row],[RUC]],[1]!Tabla1[RUC],0))</f>
        <v>#REF!</v>
      </c>
      <c r="K8508" t="str">
        <f>INDEX([1]BCLIENTES!H:H,MATCH(Tabla5[[#This Row],[RUC]],[1]BCLIENTES!A:A,0))</f>
        <v xml:space="preserve"> CAÑETE 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tr">
        <f>TEXT(Tabla5[[#This Row],[FECHA]],"MMM")</f>
        <v>May</v>
      </c>
      <c r="D8509" s="1" t="str">
        <f>TEXT(Tabla5[[#This Row],[FECHA]],"YYY")</f>
        <v>2025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tr">
        <f>INDEX([1]BCLIENTES!B:B,MATCH(Tabla5[[#This Row],[RUC]],[1]BCLIENTES!A:A,0))</f>
        <v xml:space="preserve"> REPRESENTACIONES MAGINO S.A.C</v>
      </c>
      <c r="J8509" t="e">
        <f>INDEX([1]!Tabla1[DISTRITO],MATCH(Tabla5[[#This Row],[RUC]],[1]!Tabla1[RUC],0))</f>
        <v>#REF!</v>
      </c>
      <c r="K8509" t="str">
        <f>INDEX([1]BCLIENTES!H:H,MATCH(Tabla5[[#This Row],[RUC]],[1]BCLIENTES!A:A,0))</f>
        <v xml:space="preserve"> LIMA 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tr">
        <f>TEXT(Tabla5[[#This Row],[FECHA]],"MMM")</f>
        <v>May</v>
      </c>
      <c r="D8510" s="1" t="str">
        <f>TEXT(Tabla5[[#This Row],[FECHA]],"YYY")</f>
        <v>2025</v>
      </c>
      <c r="E8510" s="2" t="s">
        <v>143</v>
      </c>
      <c r="F8510" s="2" t="s">
        <v>8697</v>
      </c>
      <c r="G8510" s="2" t="s">
        <v>10001</v>
      </c>
      <c r="H8510">
        <v>20267879398</v>
      </c>
      <c r="I8510" t="str">
        <f>INDEX([1]BCLIENTES!B:B,MATCH(Tabla5[[#This Row],[RUC]],[1]BCLIENTES!A:A,0))</f>
        <v>PORTALAMPARAS S.A.C.</v>
      </c>
      <c r="J8510" t="e">
        <f>INDEX([1]!Tabla1[DISTRITO],MATCH(Tabla5[[#This Row],[RUC]],[1]!Tabla1[RUC],0))</f>
        <v>#REF!</v>
      </c>
      <c r="K8510" t="str">
        <f>INDEX([1]BCLIENTES!H:H,MATCH(Tabla5[[#This Row],[RUC]],[1]BCLIENTES!A:A,0))</f>
        <v xml:space="preserve"> PROV. CONST. DEL CALLAO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tr">
        <f>TEXT(Tabla5[[#This Row],[FECHA]],"MMM")</f>
        <v>May</v>
      </c>
      <c r="D8511" s="1" t="str">
        <f>TEXT(Tabla5[[#This Row],[FECHA]],"YYY")</f>
        <v>2025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tr">
        <f>INDEX([1]BCLIENTES!B:B,MATCH(Tabla5[[#This Row],[RUC]],[1]BCLIENTES!A:A,0))</f>
        <v xml:space="preserve"> CASTAÑEDA MENDOZA MERICIA</v>
      </c>
      <c r="J8511" t="e">
        <f>INDEX([1]!Tabla1[DISTRITO],MATCH(Tabla5[[#This Row],[RUC]],[1]!Tabla1[RUC],0))</f>
        <v>#REF!</v>
      </c>
      <c r="K8511" t="str">
        <f>INDEX([1]BCLIENTES!H:H,MATCH(Tabla5[[#This Row],[RUC]],[1]BCLIENTES!A:A,0))</f>
        <v xml:space="preserve"> LIMA 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tr">
        <f>TEXT(Tabla5[[#This Row],[FECHA]],"MMM")</f>
        <v>May</v>
      </c>
      <c r="D8512" s="1" t="str">
        <f>TEXT(Tabla5[[#This Row],[FECHA]],"YYY")</f>
        <v>2025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tr">
        <f>INDEX([1]BCLIENTES!B:B,MATCH(Tabla5[[#This Row],[RUC]],[1]BCLIENTES!A:A,0))</f>
        <v xml:space="preserve"> DISTRIBUIDORA GERARD E.I.R.L.</v>
      </c>
      <c r="J8512" t="e">
        <f>INDEX([1]!Tabla1[DISTRITO],MATCH(Tabla5[[#This Row],[RUC]],[1]!Tabla1[RUC],0))</f>
        <v>#REF!</v>
      </c>
      <c r="K8512" t="str">
        <f>INDEX([1]BCLIENTES!H:H,MATCH(Tabla5[[#This Row],[RUC]],[1]BCLIENTES!A:A,0))</f>
        <v xml:space="preserve"> LIMA 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tr">
        <f>TEXT(Tabla5[[#This Row],[FECHA]],"MMM")</f>
        <v>May</v>
      </c>
      <c r="D8513" s="1" t="str">
        <f>TEXT(Tabla5[[#This Row],[FECHA]],"YYY")</f>
        <v>2025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tr">
        <f>INDEX([1]BCLIENTES!B:B,MATCH(Tabla5[[#This Row],[RUC]],[1]BCLIENTES!A:A,0))</f>
        <v xml:space="preserve"> SALAZAR BAUTISTA OLGA DEL PILAR</v>
      </c>
      <c r="J8513" t="e">
        <f>INDEX([1]!Tabla1[DISTRITO],MATCH(Tabla5[[#This Row],[RUC]],[1]!Tabla1[RUC],0))</f>
        <v>#REF!</v>
      </c>
      <c r="K8513" t="str">
        <f>INDEX([1]BCLIENTES!H:H,MATCH(Tabla5[[#This Row],[RUC]],[1]BCLIENTES!A:A,0))</f>
        <v>LIMA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tr">
        <f>TEXT(Tabla5[[#This Row],[FECHA]],"MMM")</f>
        <v>May</v>
      </c>
      <c r="D8514" s="1" t="str">
        <f>TEXT(Tabla5[[#This Row],[FECHA]],"YYY")</f>
        <v>2025</v>
      </c>
      <c r="E8514" s="2" t="s">
        <v>143</v>
      </c>
      <c r="F8514" s="2" t="s">
        <v>8702</v>
      </c>
      <c r="G8514" s="2" t="s">
        <v>10005</v>
      </c>
      <c r="H8514">
        <v>10095470705</v>
      </c>
      <c r="I8514" t="str">
        <f>INDEX([1]BCLIENTES!B:B,MATCH(Tabla5[[#This Row],[RUC]],[1]BCLIENTES!A:A,0))</f>
        <v xml:space="preserve"> GARCIA PERALES MARIBEL SOLEDAD</v>
      </c>
      <c r="J8514" t="e">
        <f>INDEX([1]!Tabla1[DISTRITO],MATCH(Tabla5[[#This Row],[RUC]],[1]!Tabla1[RUC],0))</f>
        <v>#REF!</v>
      </c>
      <c r="K8514" t="str">
        <f>INDEX([1]BCLIENTES!H:H,MATCH(Tabla5[[#This Row],[RUC]],[1]BCLIENTES!A:A,0))</f>
        <v xml:space="preserve"> LIMA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tr">
        <f>TEXT(Tabla5[[#This Row],[FECHA]],"MMM")</f>
        <v>May</v>
      </c>
      <c r="D8515" s="1" t="str">
        <f>TEXT(Tabla5[[#This Row],[FECHA]],"YYY")</f>
        <v>2025</v>
      </c>
      <c r="E8515" s="2" t="s">
        <v>143</v>
      </c>
      <c r="F8515" s="2" t="s">
        <v>8703</v>
      </c>
      <c r="G8515" s="2" t="s">
        <v>10005</v>
      </c>
      <c r="H8515">
        <v>20613616943</v>
      </c>
      <c r="I8515" t="str">
        <f>INDEX([1]BCLIENTES!B:B,MATCH(Tabla5[[#This Row],[RUC]],[1]BCLIENTES!A:A,0))</f>
        <v>INVERSIONES GENERALES RUFASTO E.I.R.L.</v>
      </c>
      <c r="J8515" t="e">
        <f>INDEX([1]!Tabla1[DISTRITO],MATCH(Tabla5[[#This Row],[RUC]],[1]!Tabla1[RUC],0))</f>
        <v>#REF!</v>
      </c>
      <c r="K8515" t="str">
        <f>INDEX([1]BCLIENTES!H:H,MATCH(Tabla5[[#This Row],[RUC]],[1]BCLIENTES!A:A,0))</f>
        <v>LIMA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tr">
        <f>TEXT(Tabla5[[#This Row],[FECHA]],"MMM")</f>
        <v>May</v>
      </c>
      <c r="D8516" s="1" t="str">
        <f>TEXT(Tabla5[[#This Row],[FECHA]],"YYY")</f>
        <v>2025</v>
      </c>
      <c r="E8516" s="2" t="s">
        <v>143</v>
      </c>
      <c r="F8516" s="2" t="s">
        <v>8704</v>
      </c>
      <c r="G8516" s="2" t="s">
        <v>9997</v>
      </c>
      <c r="H8516">
        <v>1</v>
      </c>
      <c r="I8516" t="str">
        <f>INDEX([1]BCLIENTES!B:B,MATCH(Tabla5[[#This Row],[RUC]],[1]BCLIENTES!A:A,0))</f>
        <v>ANULADO</v>
      </c>
      <c r="J8516" t="e">
        <f>INDEX([1]!Tabla1[DISTRITO],MATCH(Tabla5[[#This Row],[RUC]],[1]!Tabla1[RUC],0))</f>
        <v>#REF!</v>
      </c>
      <c r="K8516" t="str">
        <f>INDEX([1]BCLIENTES!H:H,MATCH(Tabla5[[#This Row],[RUC]],[1]BCLIENTES!A:A,0))</f>
        <v>ANULADO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tr">
        <f>TEXT(Tabla5[[#This Row],[FECHA]],"MMM")</f>
        <v>May</v>
      </c>
      <c r="D8517" s="1" t="str">
        <f>TEXT(Tabla5[[#This Row],[FECHA]],"YYY")</f>
        <v>2025</v>
      </c>
      <c r="E8517" s="2" t="s">
        <v>143</v>
      </c>
      <c r="F8517" s="2" t="s">
        <v>8705</v>
      </c>
      <c r="G8517" s="2" t="s">
        <v>10005</v>
      </c>
      <c r="H8517">
        <v>10464911486</v>
      </c>
      <c r="I8517" t="str">
        <f>INDEX([1]BCLIENTES!B:B,MATCH(Tabla5[[#This Row],[RUC]],[1]BCLIENTES!A:A,0))</f>
        <v xml:space="preserve"> LOPEZ GUZMAN WUILBER</v>
      </c>
      <c r="J8517" t="e">
        <f>INDEX([1]!Tabla1[DISTRITO],MATCH(Tabla5[[#This Row],[RUC]],[1]!Tabla1[RUC],0))</f>
        <v>#REF!</v>
      </c>
      <c r="K8517" t="str">
        <f>INDEX([1]BCLIENTES!H:H,MATCH(Tabla5[[#This Row],[RUC]],[1]BCLIENTES!A:A,0))</f>
        <v xml:space="preserve"> LIMA 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tr">
        <f>TEXT(Tabla5[[#This Row],[FECHA]],"MMM")</f>
        <v>May</v>
      </c>
      <c r="D8518" s="1" t="str">
        <f>TEXT(Tabla5[[#This Row],[FECHA]],"YYY")</f>
        <v>2025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tr">
        <f>INDEX([1]BCLIENTES!B:B,MATCH(Tabla5[[#This Row],[RUC]],[1]BCLIENTES!A:A,0))</f>
        <v xml:space="preserve"> SALAZAR BAUTISTA OLGA DEL PILAR</v>
      </c>
      <c r="J8518" t="e">
        <f>INDEX([1]!Tabla1[DISTRITO],MATCH(Tabla5[[#This Row],[RUC]],[1]!Tabla1[RUC],0))</f>
        <v>#REF!</v>
      </c>
      <c r="K8518" t="str">
        <f>INDEX([1]BCLIENTES!H:H,MATCH(Tabla5[[#This Row],[RUC]],[1]BCLIENTES!A:A,0))</f>
        <v>LIMA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tr">
        <f>TEXT(Tabla5[[#This Row],[FECHA]],"MMM")</f>
        <v>May</v>
      </c>
      <c r="D8519" s="1" t="str">
        <f>TEXT(Tabla5[[#This Row],[FECHA]],"YYY")</f>
        <v>2025</v>
      </c>
      <c r="E8519" s="2" t="s">
        <v>143</v>
      </c>
      <c r="F8519" s="2" t="s">
        <v>8707</v>
      </c>
      <c r="G8519" s="2" t="s">
        <v>10005</v>
      </c>
      <c r="H8519">
        <v>20607461954</v>
      </c>
      <c r="I8519" t="str">
        <f>INDEX([1]BCLIENTES!B:B,MATCH(Tabla5[[#This Row],[RUC]],[1]BCLIENTES!A:A,0))</f>
        <v xml:space="preserve"> G&amp;M GRUPO JIMENEZ E.I.R.L.</v>
      </c>
      <c r="J8519" t="e">
        <f>INDEX([1]!Tabla1[DISTRITO],MATCH(Tabla5[[#This Row],[RUC]],[1]!Tabla1[RUC],0))</f>
        <v>#REF!</v>
      </c>
      <c r="K8519" t="str">
        <f>INDEX([1]BCLIENTES!H:H,MATCH(Tabla5[[#This Row],[RUC]],[1]BCLIENTES!A:A,0))</f>
        <v xml:space="preserve"> LIMA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tr">
        <f>TEXT(Tabla5[[#This Row],[FECHA]],"MMM")</f>
        <v>May</v>
      </c>
      <c r="D8520" s="1" t="str">
        <f>TEXT(Tabla5[[#This Row],[FECHA]],"YYY")</f>
        <v>2025</v>
      </c>
      <c r="E8520" s="2" t="s">
        <v>143</v>
      </c>
      <c r="F8520" s="2" t="s">
        <v>8708</v>
      </c>
      <c r="G8520" s="2" t="s">
        <v>10001</v>
      </c>
      <c r="H8520">
        <v>20607099414</v>
      </c>
      <c r="I8520" t="str">
        <f>INDEX([1]BCLIENTES!B:B,MATCH(Tabla5[[#This Row],[RUC]],[1]BCLIENTES!A:A,0))</f>
        <v xml:space="preserve"> INDUSTRIAS Y SOLUCIONES SANTIAGO E.I.R.L.</v>
      </c>
      <c r="J8520" t="e">
        <f>INDEX([1]!Tabla1[DISTRITO],MATCH(Tabla5[[#This Row],[RUC]],[1]!Tabla1[RUC],0))</f>
        <v>#REF!</v>
      </c>
      <c r="K8520" t="str">
        <f>INDEX([1]BCLIENTES!H:H,MATCH(Tabla5[[#This Row],[RUC]],[1]BCLIENTES!A:A,0))</f>
        <v xml:space="preserve"> LIMA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tr">
        <f>TEXT(Tabla5[[#This Row],[FECHA]],"MMM")</f>
        <v>May</v>
      </c>
      <c r="D8521" s="1" t="str">
        <f>TEXT(Tabla5[[#This Row],[FECHA]],"YYY")</f>
        <v>2025</v>
      </c>
      <c r="E8521" s="2" t="s">
        <v>143</v>
      </c>
      <c r="F8521" s="2" t="s">
        <v>8709</v>
      </c>
      <c r="G8521" s="2" t="s">
        <v>10001</v>
      </c>
      <c r="H8521">
        <v>20550592925</v>
      </c>
      <c r="I8521" t="str">
        <f>INDEX([1]BCLIENTES!B:B,MATCH(Tabla5[[#This Row],[RUC]],[1]BCLIENTES!A:A,0))</f>
        <v xml:space="preserve"> IMPORTADORA Y DISTRIBUIDORA FERRETERA CALDERON S.A.C.</v>
      </c>
      <c r="J8521" t="e">
        <f>INDEX([1]!Tabla1[DISTRITO],MATCH(Tabla5[[#This Row],[RUC]],[1]!Tabla1[RUC],0))</f>
        <v>#REF!</v>
      </c>
      <c r="K8521" t="str">
        <f>INDEX([1]BCLIENTES!H:H,MATCH(Tabla5[[#This Row],[RUC]],[1]BCLIENTES!A:A,0))</f>
        <v xml:space="preserve"> LIMA 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tr">
        <f>TEXT(Tabla5[[#This Row],[FECHA]],"MMM")</f>
        <v>May</v>
      </c>
      <c r="D8522" s="1" t="str">
        <f>TEXT(Tabla5[[#This Row],[FECHA]],"YYY")</f>
        <v>2025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tr">
        <f>INDEX([1]BCLIENTES!B:B,MATCH(Tabla5[[#This Row],[RUC]],[1]BCLIENTES!A:A,0))</f>
        <v xml:space="preserve"> DISTRIBUIDORA GERARD E.I.R.L.</v>
      </c>
      <c r="J8522" t="e">
        <f>INDEX([1]!Tabla1[DISTRITO],MATCH(Tabla5[[#This Row],[RUC]],[1]!Tabla1[RUC],0))</f>
        <v>#REF!</v>
      </c>
      <c r="K8522" t="str">
        <f>INDEX([1]BCLIENTES!H:H,MATCH(Tabla5[[#This Row],[RUC]],[1]BCLIENTES!A:A,0))</f>
        <v xml:space="preserve"> LIMA 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tr">
        <f>TEXT(Tabla5[[#This Row],[FECHA]],"MMM")</f>
        <v>May</v>
      </c>
      <c r="D8523" s="1" t="str">
        <f>TEXT(Tabla5[[#This Row],[FECHA]],"YYY")</f>
        <v>2025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tr">
        <f>INDEX([1]BCLIENTES!B:B,MATCH(Tabla5[[#This Row],[RUC]],[1]BCLIENTES!A:A,0))</f>
        <v xml:space="preserve"> INVERSIONES ELECTRICAS CHAMORRO PERU S.A.C.</v>
      </c>
      <c r="J8523" t="e">
        <f>INDEX([1]!Tabla1[DISTRITO],MATCH(Tabla5[[#This Row],[RUC]],[1]!Tabla1[RUC],0))</f>
        <v>#REF!</v>
      </c>
      <c r="K8523" t="str">
        <f>INDEX([1]BCLIENTES!H:H,MATCH(Tabla5[[#This Row],[RUC]],[1]BCLIENTES!A:A,0))</f>
        <v xml:space="preserve"> LIMA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tr">
        <f>TEXT(Tabla5[[#This Row],[FECHA]],"MMM")</f>
        <v>May</v>
      </c>
      <c r="D8524" s="1" t="str">
        <f>TEXT(Tabla5[[#This Row],[FECHA]],"YYY")</f>
        <v>2025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tr">
        <f>INDEX([1]BCLIENTES!B:B,MATCH(Tabla5[[#This Row],[RUC]],[1]BCLIENTES!A:A,0))</f>
        <v xml:space="preserve"> CORPORACION COMERCIAL SEÑOR DE HUANCA E.I.R.L.</v>
      </c>
      <c r="J8524" t="e">
        <f>INDEX([1]!Tabla1[DISTRITO],MATCH(Tabla5[[#This Row],[RUC]],[1]!Tabla1[RUC],0))</f>
        <v>#REF!</v>
      </c>
      <c r="K8524" t="str">
        <f>INDEX([1]BCLIENTES!H:H,MATCH(Tabla5[[#This Row],[RUC]],[1]BCLIENTES!A:A,0))</f>
        <v xml:space="preserve"> LIMA 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tr">
        <f>TEXT(Tabla5[[#This Row],[FECHA]],"MMM")</f>
        <v>May</v>
      </c>
      <c r="D8525" s="1" t="str">
        <f>TEXT(Tabla5[[#This Row],[FECHA]],"YYY")</f>
        <v>2025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tr">
        <f>INDEX([1]BCLIENTES!B:B,MATCH(Tabla5[[#This Row],[RUC]],[1]BCLIENTES!A:A,0))</f>
        <v xml:space="preserve"> INVERSIONES VALLEMONT S.A.C.</v>
      </c>
      <c r="J8525" t="e">
        <f>INDEX([1]!Tabla1[DISTRITO],MATCH(Tabla5[[#This Row],[RUC]],[1]!Tabla1[RUC],0))</f>
        <v>#REF!</v>
      </c>
      <c r="K8525" t="str">
        <f>INDEX([1]BCLIENTES!H:H,MATCH(Tabla5[[#This Row],[RUC]],[1]BCLIENTES!A:A,0))</f>
        <v xml:space="preserve"> LIMA 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tr">
        <f>TEXT(Tabla5[[#This Row],[FECHA]],"MMM")</f>
        <v>May</v>
      </c>
      <c r="D8526" s="1" t="str">
        <f>TEXT(Tabla5[[#This Row],[FECHA]],"YYY")</f>
        <v>2025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tr">
        <f>INDEX([1]BCLIENTES!B:B,MATCH(Tabla5[[#This Row],[RUC]],[1]BCLIENTES!A:A,0))</f>
        <v xml:space="preserve"> INVERSIONES VALLEMONT S.A.C.</v>
      </c>
      <c r="J8526" t="e">
        <f>INDEX([1]!Tabla1[DISTRITO],MATCH(Tabla5[[#This Row],[RUC]],[1]!Tabla1[RUC],0))</f>
        <v>#REF!</v>
      </c>
      <c r="K8526" t="str">
        <f>INDEX([1]BCLIENTES!H:H,MATCH(Tabla5[[#This Row],[RUC]],[1]BCLIENTES!A:A,0))</f>
        <v xml:space="preserve"> LIMA 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tr">
        <f>TEXT(Tabla5[[#This Row],[FECHA]],"MMM")</f>
        <v>May</v>
      </c>
      <c r="D8527" s="1" t="str">
        <f>TEXT(Tabla5[[#This Row],[FECHA]],"YYY")</f>
        <v>2025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tr">
        <f>INDEX([1]BCLIENTES!B:B,MATCH(Tabla5[[#This Row],[RUC]],[1]BCLIENTES!A:A,0))</f>
        <v>LOPINTA VALENZUELA CRISTHEL YOHANNA</v>
      </c>
      <c r="J8527" t="e">
        <f>INDEX([1]!Tabla1[DISTRITO],MATCH(Tabla5[[#This Row],[RUC]],[1]!Tabla1[RUC],0))</f>
        <v>#REF!</v>
      </c>
      <c r="K8527" t="str">
        <f>INDEX([1]BCLIENTES!H:H,MATCH(Tabla5[[#This Row],[RUC]],[1]BCLIENTES!A:A,0))</f>
        <v>LIMA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tr">
        <f>TEXT(Tabla5[[#This Row],[FECHA]],"MMM")</f>
        <v>May</v>
      </c>
      <c r="D8528" s="1" t="str">
        <f>TEXT(Tabla5[[#This Row],[FECHA]],"YYY")</f>
        <v>2025</v>
      </c>
      <c r="E8528" s="2" t="s">
        <v>143</v>
      </c>
      <c r="F8528" s="2" t="s">
        <v>8718</v>
      </c>
      <c r="G8528" s="2" t="s">
        <v>9997</v>
      </c>
      <c r="H8528">
        <v>1</v>
      </c>
      <c r="I8528" t="str">
        <f>INDEX([1]BCLIENTES!B:B,MATCH(Tabla5[[#This Row],[RUC]],[1]BCLIENTES!A:A,0))</f>
        <v>ANULADO</v>
      </c>
      <c r="J8528" t="e">
        <f>INDEX([1]!Tabla1[DISTRITO],MATCH(Tabla5[[#This Row],[RUC]],[1]!Tabla1[RUC],0))</f>
        <v>#REF!</v>
      </c>
      <c r="K8528" t="str">
        <f>INDEX([1]BCLIENTES!H:H,MATCH(Tabla5[[#This Row],[RUC]],[1]BCLIENTES!A:A,0))</f>
        <v>ANULADO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tr">
        <f>TEXT(Tabla5[[#This Row],[FECHA]],"MMM")</f>
        <v>May</v>
      </c>
      <c r="D8529" s="1" t="str">
        <f>TEXT(Tabla5[[#This Row],[FECHA]],"YYY")</f>
        <v>2025</v>
      </c>
      <c r="E8529" s="2" t="s">
        <v>143</v>
      </c>
      <c r="F8529" s="2" t="s">
        <v>8719</v>
      </c>
      <c r="G8529" s="2" t="s">
        <v>9997</v>
      </c>
      <c r="H8529">
        <v>1</v>
      </c>
      <c r="I8529" t="str">
        <f>INDEX([1]BCLIENTES!B:B,MATCH(Tabla5[[#This Row],[RUC]],[1]BCLIENTES!A:A,0))</f>
        <v>ANULADO</v>
      </c>
      <c r="J8529" t="e">
        <f>INDEX([1]!Tabla1[DISTRITO],MATCH(Tabla5[[#This Row],[RUC]],[1]!Tabla1[RUC],0))</f>
        <v>#REF!</v>
      </c>
      <c r="K8529" t="str">
        <f>INDEX([1]BCLIENTES!H:H,MATCH(Tabla5[[#This Row],[RUC]],[1]BCLIENTES!A:A,0))</f>
        <v>ANULADO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tr">
        <f>TEXT(Tabla5[[#This Row],[FECHA]],"MMM")</f>
        <v>May</v>
      </c>
      <c r="D8530" s="1" t="str">
        <f>TEXT(Tabla5[[#This Row],[FECHA]],"YYY")</f>
        <v>2025</v>
      </c>
      <c r="E8530" s="2" t="s">
        <v>143</v>
      </c>
      <c r="F8530" s="2" t="s">
        <v>8720</v>
      </c>
      <c r="G8530" s="2" t="s">
        <v>10005</v>
      </c>
      <c r="H8530">
        <v>10081538943</v>
      </c>
      <c r="I8530" t="str">
        <f>INDEX([1]BCLIENTES!B:B,MATCH(Tabla5[[#This Row],[RUC]],[1]BCLIENTES!A:A,0))</f>
        <v xml:space="preserve"> GONZAGA CIRIACO MISAEL ALFONSO</v>
      </c>
      <c r="J8530" t="e">
        <f>INDEX([1]!Tabla1[DISTRITO],MATCH(Tabla5[[#This Row],[RUC]],[1]!Tabla1[RUC],0))</f>
        <v>#REF!</v>
      </c>
      <c r="K8530" t="str">
        <f>INDEX([1]BCLIENTES!H:H,MATCH(Tabla5[[#This Row],[RUC]],[1]BCLIENTES!A:A,0))</f>
        <v xml:space="preserve"> LIMA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tr">
        <f>TEXT(Tabla5[[#This Row],[FECHA]],"MMM")</f>
        <v>May</v>
      </c>
      <c r="D8531" s="1" t="str">
        <f>TEXT(Tabla5[[#This Row],[FECHA]],"YYY")</f>
        <v>2025</v>
      </c>
      <c r="E8531" s="2" t="s">
        <v>143</v>
      </c>
      <c r="F8531" s="2" t="s">
        <v>8721</v>
      </c>
      <c r="G8531" s="2" t="s">
        <v>10005</v>
      </c>
      <c r="H8531">
        <v>10445981210</v>
      </c>
      <c r="I8531" t="str">
        <f>INDEX([1]BCLIENTES!B:B,MATCH(Tabla5[[#This Row],[RUC]],[1]BCLIENTES!A:A,0))</f>
        <v xml:space="preserve"> CALDERON MANAYAY MAXIMA PETRONILA</v>
      </c>
      <c r="J8531" t="e">
        <f>INDEX([1]!Tabla1[DISTRITO],MATCH(Tabla5[[#This Row],[RUC]],[1]!Tabla1[RUC],0))</f>
        <v>#REF!</v>
      </c>
      <c r="K8531" t="str">
        <f>INDEX([1]BCLIENTES!H:H,MATCH(Tabla5[[#This Row],[RUC]],[1]BCLIENTES!A:A,0))</f>
        <v xml:space="preserve"> LIMA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tr">
        <f>TEXT(Tabla5[[#This Row],[FECHA]],"MMM")</f>
        <v>May</v>
      </c>
      <c r="D8532" s="1" t="str">
        <f>TEXT(Tabla5[[#This Row],[FECHA]],"YYY")</f>
        <v>2025</v>
      </c>
      <c r="E8532" s="2" t="s">
        <v>143</v>
      </c>
      <c r="F8532" s="2" t="s">
        <v>8722</v>
      </c>
      <c r="G8532" s="2" t="s">
        <v>10005</v>
      </c>
      <c r="H8532">
        <v>20613616943</v>
      </c>
      <c r="I8532" t="str">
        <f>INDEX([1]BCLIENTES!B:B,MATCH(Tabla5[[#This Row],[RUC]],[1]BCLIENTES!A:A,0))</f>
        <v>INVERSIONES GENERALES RUFASTO E.I.R.L.</v>
      </c>
      <c r="J8532" t="e">
        <f>INDEX([1]!Tabla1[DISTRITO],MATCH(Tabla5[[#This Row],[RUC]],[1]!Tabla1[RUC],0))</f>
        <v>#REF!</v>
      </c>
      <c r="K8532" t="str">
        <f>INDEX([1]BCLIENTES!H:H,MATCH(Tabla5[[#This Row],[RUC]],[1]BCLIENTES!A:A,0))</f>
        <v>LIMA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tr">
        <f>TEXT(Tabla5[[#This Row],[FECHA]],"MMM")</f>
        <v>May</v>
      </c>
      <c r="D8533" s="1" t="str">
        <f>TEXT(Tabla5[[#This Row],[FECHA]],"YYY")</f>
        <v>2025</v>
      </c>
      <c r="E8533" s="2" t="s">
        <v>143</v>
      </c>
      <c r="F8533" s="2" t="s">
        <v>8723</v>
      </c>
      <c r="G8533" s="2" t="s">
        <v>10001</v>
      </c>
      <c r="H8533">
        <v>20556983331</v>
      </c>
      <c r="I8533" t="str">
        <f>INDEX([1]BCLIENTES!B:B,MATCH(Tabla5[[#This Row],[RUC]],[1]BCLIENTES!A:A,0))</f>
        <v xml:space="preserve"> MARKETER &amp; IMPORTER ALONSO E.I.R.L.</v>
      </c>
      <c r="J8533" t="e">
        <f>INDEX([1]!Tabla1[DISTRITO],MATCH(Tabla5[[#This Row],[RUC]],[1]!Tabla1[RUC],0))</f>
        <v>#REF!</v>
      </c>
      <c r="K8533" t="str">
        <f>INDEX([1]BCLIENTES!H:H,MATCH(Tabla5[[#This Row],[RUC]],[1]BCLIENTES!A:A,0))</f>
        <v xml:space="preserve"> LIMA 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tr">
        <f>TEXT(Tabla5[[#This Row],[FECHA]],"MMM")</f>
        <v>May</v>
      </c>
      <c r="D8534" s="1" t="str">
        <f>TEXT(Tabla5[[#This Row],[FECHA]],"YYY")</f>
        <v>2025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tr">
        <f>INDEX([1]BCLIENTES!B:B,MATCH(Tabla5[[#This Row],[RUC]],[1]BCLIENTES!A:A,0))</f>
        <v xml:space="preserve"> DISTRIBUIDORA GERARD E.I.R.L.</v>
      </c>
      <c r="J8534" t="e">
        <f>INDEX([1]!Tabla1[DISTRITO],MATCH(Tabla5[[#This Row],[RUC]],[1]!Tabla1[RUC],0))</f>
        <v>#REF!</v>
      </c>
      <c r="K8534" t="str">
        <f>INDEX([1]BCLIENTES!H:H,MATCH(Tabla5[[#This Row],[RUC]],[1]BCLIENTES!A:A,0))</f>
        <v xml:space="preserve"> LIMA 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tr">
        <f>TEXT(Tabla5[[#This Row],[FECHA]],"MMM")</f>
        <v>May</v>
      </c>
      <c r="D8535" s="1" t="str">
        <f>TEXT(Tabla5[[#This Row],[FECHA]],"YYY")</f>
        <v>2025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tr">
        <f>INDEX([1]BCLIENTES!B:B,MATCH(Tabla5[[#This Row],[RUC]],[1]BCLIENTES!A:A,0))</f>
        <v xml:space="preserve"> INVERSIONES VALLEMONT S.A.C.</v>
      </c>
      <c r="J8535" t="e">
        <f>INDEX([1]!Tabla1[DISTRITO],MATCH(Tabla5[[#This Row],[RUC]],[1]!Tabla1[RUC],0))</f>
        <v>#REF!</v>
      </c>
      <c r="K8535" t="str">
        <f>INDEX([1]BCLIENTES!H:H,MATCH(Tabla5[[#This Row],[RUC]],[1]BCLIENTES!A:A,0))</f>
        <v xml:space="preserve"> LIMA 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tr">
        <f>TEXT(Tabla5[[#This Row],[FECHA]],"MMM")</f>
        <v>May</v>
      </c>
      <c r="D8536" s="1" t="str">
        <f>TEXT(Tabla5[[#This Row],[FECHA]],"YYY")</f>
        <v>2025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tr">
        <f>INDEX([1]BCLIENTES!B:B,MATCH(Tabla5[[#This Row],[RUC]],[1]BCLIENTES!A:A,0))</f>
        <v xml:space="preserve"> DISTRIBUIDORA GERARD E.I.R.L.</v>
      </c>
      <c r="J8536" t="e">
        <f>INDEX([1]!Tabla1[DISTRITO],MATCH(Tabla5[[#This Row],[RUC]],[1]!Tabla1[RUC],0))</f>
        <v>#REF!</v>
      </c>
      <c r="K8536" t="str">
        <f>INDEX([1]BCLIENTES!H:H,MATCH(Tabla5[[#This Row],[RUC]],[1]BCLIENTES!A:A,0))</f>
        <v xml:space="preserve"> LIMA 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tr">
        <f>TEXT(Tabla5[[#This Row],[FECHA]],"MMM")</f>
        <v>May</v>
      </c>
      <c r="D8537" s="1" t="str">
        <f>TEXT(Tabla5[[#This Row],[FECHA]],"YYY")</f>
        <v>2025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tr">
        <f>INDEX([1]BCLIENTES!B:B,MATCH(Tabla5[[#This Row],[RUC]],[1]BCLIENTES!A:A,0))</f>
        <v xml:space="preserve"> SALAZAR BAUTISTA OLGA DEL PILAR</v>
      </c>
      <c r="J8537" t="e">
        <f>INDEX([1]!Tabla1[DISTRITO],MATCH(Tabla5[[#This Row],[RUC]],[1]!Tabla1[RUC],0))</f>
        <v>#REF!</v>
      </c>
      <c r="K8537" t="str">
        <f>INDEX([1]BCLIENTES!H:H,MATCH(Tabla5[[#This Row],[RUC]],[1]BCLIENTES!A:A,0))</f>
        <v>LIMA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tr">
        <f>TEXT(Tabla5[[#This Row],[FECHA]],"MMM")</f>
        <v>May</v>
      </c>
      <c r="D8538" s="1" t="str">
        <f>TEXT(Tabla5[[#This Row],[FECHA]],"YYY")</f>
        <v>2025</v>
      </c>
      <c r="E8538" s="2" t="s">
        <v>143</v>
      </c>
      <c r="F8538" s="2" t="s">
        <v>8729</v>
      </c>
      <c r="G8538" s="2" t="s">
        <v>10001</v>
      </c>
      <c r="H8538">
        <v>20545274621</v>
      </c>
      <c r="I8538" t="str">
        <f>INDEX([1]BCLIENTES!B:B,MATCH(Tabla5[[#This Row],[RUC]],[1]BCLIENTES!A:A,0))</f>
        <v xml:space="preserve"> LA ESTRELLITA HERMANOS SOCIEDAD COMERCIAL DE RESPONSABILIDAD LIMITADA - LA ESTRELLITA HERMANOS S.R.L</v>
      </c>
      <c r="J8538" t="e">
        <f>INDEX([1]!Tabla1[DISTRITO],MATCH(Tabla5[[#This Row],[RUC]],[1]!Tabla1[RUC],0))</f>
        <v>#REF!</v>
      </c>
      <c r="K8538" t="str">
        <f>INDEX([1]BCLIENTES!H:H,MATCH(Tabla5[[#This Row],[RUC]],[1]BCLIENTES!A:A,0))</f>
        <v xml:space="preserve"> LIMA 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tr">
        <f>TEXT(Tabla5[[#This Row],[FECHA]],"MMM")</f>
        <v>May</v>
      </c>
      <c r="D8539" s="1" t="str">
        <f>TEXT(Tabla5[[#This Row],[FECHA]],"YYY")</f>
        <v>2025</v>
      </c>
      <c r="E8539" s="2" t="s">
        <v>143</v>
      </c>
      <c r="F8539" s="2" t="s">
        <v>8730</v>
      </c>
      <c r="G8539" s="2" t="s">
        <v>10001</v>
      </c>
      <c r="H8539">
        <v>10081787480</v>
      </c>
      <c r="I8539" t="str">
        <f>INDEX([1]BCLIENTES!B:B,MATCH(Tabla5[[#This Row],[RUC]],[1]BCLIENTES!A:A,0))</f>
        <v xml:space="preserve"> YUPANQUI BARBOZA EDILBERTO</v>
      </c>
      <c r="J8539" t="e">
        <f>INDEX([1]!Tabla1[DISTRITO],MATCH(Tabla5[[#This Row],[RUC]],[1]!Tabla1[RUC],0))</f>
        <v>#REF!</v>
      </c>
      <c r="K8539" t="str">
        <f>INDEX([1]BCLIENTES!H:H,MATCH(Tabla5[[#This Row],[RUC]],[1]BCLIENTES!A:A,0))</f>
        <v xml:space="preserve"> LIMA 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tr">
        <f>TEXT(Tabla5[[#This Row],[FECHA]],"MMM")</f>
        <v>May</v>
      </c>
      <c r="D8540" s="1" t="str">
        <f>TEXT(Tabla5[[#This Row],[FECHA]],"YYY")</f>
        <v>2025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tr">
        <f>INDEX([1]BCLIENTES!B:B,MATCH(Tabla5[[#This Row],[RUC]],[1]BCLIENTES!A:A,0))</f>
        <v xml:space="preserve"> QUISPE ARQQUE REMIGIO</v>
      </c>
      <c r="J8540" t="e">
        <f>INDEX([1]!Tabla1[DISTRITO],MATCH(Tabla5[[#This Row],[RUC]],[1]!Tabla1[RUC],0))</f>
        <v>#REF!</v>
      </c>
      <c r="K8540" t="str">
        <f>INDEX([1]BCLIENTES!H:H,MATCH(Tabla5[[#This Row],[RUC]],[1]BCLIENTES!A:A,0))</f>
        <v xml:space="preserve"> LIMA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tr">
        <f>TEXT(Tabla5[[#This Row],[FECHA]],"MMM")</f>
        <v>May</v>
      </c>
      <c r="D8541" s="1" t="str">
        <f>TEXT(Tabla5[[#This Row],[FECHA]],"YYY")</f>
        <v>2025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tr">
        <f>INDEX([1]BCLIENTES!B:B,MATCH(Tabla5[[#This Row],[RUC]],[1]BCLIENTES!A:A,0))</f>
        <v xml:space="preserve"> MONTESINOS HUAYTA ALICIA FANY</v>
      </c>
      <c r="J8541" t="e">
        <f>INDEX([1]!Tabla1[DISTRITO],MATCH(Tabla5[[#This Row],[RUC]],[1]!Tabla1[RUC],0))</f>
        <v>#REF!</v>
      </c>
      <c r="K8541" t="str">
        <f>INDEX([1]BCLIENTES!H:H,MATCH(Tabla5[[#This Row],[RUC]],[1]BCLIENTES!A:A,0))</f>
        <v xml:space="preserve"> LIMA 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tr">
        <f>TEXT(Tabla5[[#This Row],[FECHA]],"MMM")</f>
        <v>May</v>
      </c>
      <c r="D8542" s="1" t="str">
        <f>TEXT(Tabla5[[#This Row],[FECHA]],"YYY")</f>
        <v>2025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tr">
        <f>INDEX([1]BCLIENTES!B:B,MATCH(Tabla5[[#This Row],[RUC]],[1]BCLIENTES!A:A,0))</f>
        <v xml:space="preserve"> DISTRIBUIDORA GERARD E.I.R.L.</v>
      </c>
      <c r="J8542" t="e">
        <f>INDEX([1]!Tabla1[DISTRITO],MATCH(Tabla5[[#This Row],[RUC]],[1]!Tabla1[RUC],0))</f>
        <v>#REF!</v>
      </c>
      <c r="K8542" t="str">
        <f>INDEX([1]BCLIENTES!H:H,MATCH(Tabla5[[#This Row],[RUC]],[1]BCLIENTES!A:A,0))</f>
        <v xml:space="preserve"> LIMA 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tr">
        <f>TEXT(Tabla5[[#This Row],[FECHA]],"MMM")</f>
        <v>May</v>
      </c>
      <c r="D8543" s="1" t="str">
        <f>TEXT(Tabla5[[#This Row],[FECHA]],"YYY")</f>
        <v>2025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tr">
        <f>INDEX([1]BCLIENTES!B:B,MATCH(Tabla5[[#This Row],[RUC]],[1]BCLIENTES!A:A,0))</f>
        <v xml:space="preserve"> INVERSIONES VALLEMONT S.A.C.</v>
      </c>
      <c r="J8543" t="e">
        <f>INDEX([1]!Tabla1[DISTRITO],MATCH(Tabla5[[#This Row],[RUC]],[1]!Tabla1[RUC],0))</f>
        <v>#REF!</v>
      </c>
      <c r="K8543" t="str">
        <f>INDEX([1]BCLIENTES!H:H,MATCH(Tabla5[[#This Row],[RUC]],[1]BCLIENTES!A:A,0))</f>
        <v xml:space="preserve"> LIMA 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tr">
        <f>TEXT(Tabla5[[#This Row],[FECHA]],"MMM")</f>
        <v>May</v>
      </c>
      <c r="D8544" s="1" t="str">
        <f>TEXT(Tabla5[[#This Row],[FECHA]],"YYY")</f>
        <v>2025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tr">
        <f>INDEX([1]BCLIENTES!B:B,MATCH(Tabla5[[#This Row],[RUC]],[1]BCLIENTES!A:A,0))</f>
        <v xml:space="preserve"> FERRETERIA MIRIAN E.I.R.L.</v>
      </c>
      <c r="J8544" t="e">
        <f>INDEX([1]!Tabla1[DISTRITO],MATCH(Tabla5[[#This Row],[RUC]],[1]!Tabla1[RUC],0))</f>
        <v>#REF!</v>
      </c>
      <c r="K8544" t="str">
        <f>INDEX([1]BCLIENTES!H:H,MATCH(Tabla5[[#This Row],[RUC]],[1]BCLIENTES!A:A,0))</f>
        <v xml:space="preserve"> LIMA 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tr">
        <f>TEXT(Tabla5[[#This Row],[FECHA]],"MMM")</f>
        <v>May</v>
      </c>
      <c r="D8545" s="1" t="str">
        <f>TEXT(Tabla5[[#This Row],[FECHA]],"YYY")</f>
        <v>2025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tr">
        <f>INDEX([1]BCLIENTES!B:B,MATCH(Tabla5[[#This Row],[RUC]],[1]BCLIENTES!A:A,0))</f>
        <v xml:space="preserve"> PHEX IMPORT E.I.R.L.</v>
      </c>
      <c r="J8545" t="e">
        <f>INDEX([1]!Tabla1[DISTRITO],MATCH(Tabla5[[#This Row],[RUC]],[1]!Tabla1[RUC],0))</f>
        <v>#REF!</v>
      </c>
      <c r="K8545" t="str">
        <f>INDEX([1]BCLIENTES!H:H,MATCH(Tabla5[[#This Row],[RUC]],[1]BCLIENTES!A:A,0))</f>
        <v xml:space="preserve"> LIMA 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tr">
        <f>TEXT(Tabla5[[#This Row],[FECHA]],"MMM")</f>
        <v>May</v>
      </c>
      <c r="D8546" s="1" t="str">
        <f>TEXT(Tabla5[[#This Row],[FECHA]],"YYY")</f>
        <v>2025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tr">
        <f>INDEX([1]BCLIENTES!B:B,MATCH(Tabla5[[#This Row],[RUC]],[1]BCLIENTES!A:A,0))</f>
        <v xml:space="preserve"> MONTESINOS HUAYTA ALICIA FANY</v>
      </c>
      <c r="J8546" t="e">
        <f>INDEX([1]!Tabla1[DISTRITO],MATCH(Tabla5[[#This Row],[RUC]],[1]!Tabla1[RUC],0))</f>
        <v>#REF!</v>
      </c>
      <c r="K8546" t="str">
        <f>INDEX([1]BCLIENTES!H:H,MATCH(Tabla5[[#This Row],[RUC]],[1]BCLIENTES!A:A,0))</f>
        <v xml:space="preserve"> LIMA 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tr">
        <f>TEXT(Tabla5[[#This Row],[FECHA]],"MMM")</f>
        <v>May</v>
      </c>
      <c r="D8547" s="1" t="str">
        <f>TEXT(Tabla5[[#This Row],[FECHA]],"YYY")</f>
        <v>2025</v>
      </c>
      <c r="E8547" s="2" t="s">
        <v>143</v>
      </c>
      <c r="F8547" s="2" t="s">
        <v>8740</v>
      </c>
      <c r="G8547" s="2" t="s">
        <v>9997</v>
      </c>
      <c r="H8547">
        <v>1</v>
      </c>
      <c r="I8547" t="str">
        <f>INDEX([1]BCLIENTES!B:B,MATCH(Tabla5[[#This Row],[RUC]],[1]BCLIENTES!A:A,0))</f>
        <v>ANULADO</v>
      </c>
      <c r="J8547" t="e">
        <f>INDEX([1]!Tabla1[DISTRITO],MATCH(Tabla5[[#This Row],[RUC]],[1]!Tabla1[RUC],0))</f>
        <v>#REF!</v>
      </c>
      <c r="K8547" t="str">
        <f>INDEX([1]BCLIENTES!H:H,MATCH(Tabla5[[#This Row],[RUC]],[1]BCLIENTES!A:A,0))</f>
        <v>ANULADO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tr">
        <f>TEXT(Tabla5[[#This Row],[FECHA]],"MMM")</f>
        <v>May</v>
      </c>
      <c r="D8548" s="1" t="str">
        <f>TEXT(Tabla5[[#This Row],[FECHA]],"YYY")</f>
        <v>2025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tr">
        <f>INDEX([1]BCLIENTES!B:B,MATCH(Tabla5[[#This Row],[RUC]],[1]BCLIENTES!A:A,0))</f>
        <v xml:space="preserve"> DISTRIBUIDORA GERARD E.I.R.L.</v>
      </c>
      <c r="J8548" t="e">
        <f>INDEX([1]!Tabla1[DISTRITO],MATCH(Tabla5[[#This Row],[RUC]],[1]!Tabla1[RUC],0))</f>
        <v>#REF!</v>
      </c>
      <c r="K8548" t="str">
        <f>INDEX([1]BCLIENTES!H:H,MATCH(Tabla5[[#This Row],[RUC]],[1]BCLIENTES!A:A,0))</f>
        <v xml:space="preserve"> LIMA 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tr">
        <f>TEXT(Tabla5[[#This Row],[FECHA]],"MMM")</f>
        <v>May</v>
      </c>
      <c r="D8549" s="1" t="str">
        <f>TEXT(Tabla5[[#This Row],[FECHA]],"YYY")</f>
        <v>2025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tr">
        <f>INDEX([1]BCLIENTES!B:B,MATCH(Tabla5[[#This Row],[RUC]],[1]BCLIENTES!A:A,0))</f>
        <v xml:space="preserve"> DISTRIBUIDORA GERARD E.I.R.L.</v>
      </c>
      <c r="J8549" t="e">
        <f>INDEX([1]!Tabla1[DISTRITO],MATCH(Tabla5[[#This Row],[RUC]],[1]!Tabla1[RUC],0))</f>
        <v>#REF!</v>
      </c>
      <c r="K8549" t="str">
        <f>INDEX([1]BCLIENTES!H:H,MATCH(Tabla5[[#This Row],[RUC]],[1]BCLIENTES!A:A,0))</f>
        <v xml:space="preserve"> LIMA 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tr">
        <f>TEXT(Tabla5[[#This Row],[FECHA]],"MMM")</f>
        <v>May</v>
      </c>
      <c r="D8550" s="1" t="str">
        <f>TEXT(Tabla5[[#This Row],[FECHA]],"YYY")</f>
        <v>2025</v>
      </c>
      <c r="E8550" s="2" t="s">
        <v>143</v>
      </c>
      <c r="F8550" s="2" t="s">
        <v>8743</v>
      </c>
      <c r="G8550" s="2" t="s">
        <v>10005</v>
      </c>
      <c r="H8550">
        <v>10424297769</v>
      </c>
      <c r="I8550" t="str">
        <f>INDEX([1]BCLIENTES!B:B,MATCH(Tabla5[[#This Row],[RUC]],[1]BCLIENTES!A:A,0))</f>
        <v xml:space="preserve"> SANCARRANCO MORENO ROBERT RAUL</v>
      </c>
      <c r="J8550" t="e">
        <f>INDEX([1]!Tabla1[DISTRITO],MATCH(Tabla5[[#This Row],[RUC]],[1]!Tabla1[RUC],0))</f>
        <v>#REF!</v>
      </c>
      <c r="K8550" t="str">
        <f>INDEX([1]BCLIENTES!H:H,MATCH(Tabla5[[#This Row],[RUC]],[1]BCLIENTES!A:A,0))</f>
        <v xml:space="preserve"> LIMA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tr">
        <f>TEXT(Tabla5[[#This Row],[FECHA]],"MMM")</f>
        <v>May</v>
      </c>
      <c r="D8551" s="1" t="str">
        <f>TEXT(Tabla5[[#This Row],[FECHA]],"YYY")</f>
        <v>2025</v>
      </c>
      <c r="E8551" s="2" t="s">
        <v>143</v>
      </c>
      <c r="F8551" s="2" t="s">
        <v>8744</v>
      </c>
      <c r="G8551" s="2" t="s">
        <v>10005</v>
      </c>
      <c r="H8551">
        <v>20613295063</v>
      </c>
      <c r="I8551" t="str">
        <f>INDEX([1]BCLIENTES!B:B,MATCH(Tabla5[[#This Row],[RUC]],[1]BCLIENTES!A:A,0))</f>
        <v>A &amp; A GRUPO ANGELITO IMPORTACIONES S.A.C.</v>
      </c>
      <c r="J8551" t="e">
        <f>INDEX([1]!Tabla1[DISTRITO],MATCH(Tabla5[[#This Row],[RUC]],[1]!Tabla1[RUC],0))</f>
        <v>#REF!</v>
      </c>
      <c r="K8551" t="str">
        <f>INDEX([1]BCLIENTES!H:H,MATCH(Tabla5[[#This Row],[RUC]],[1]BCLIENTES!A:A,0))</f>
        <v>LIMA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tr">
        <f>TEXT(Tabla5[[#This Row],[FECHA]],"MMM")</f>
        <v>May</v>
      </c>
      <c r="D8552" s="1" t="str">
        <f>TEXT(Tabla5[[#This Row],[FECHA]],"YYY")</f>
        <v>2025</v>
      </c>
      <c r="E8552" s="2" t="s">
        <v>143</v>
      </c>
      <c r="F8552" s="2" t="s">
        <v>8745</v>
      </c>
      <c r="G8552" s="2" t="s">
        <v>10005</v>
      </c>
      <c r="H8552">
        <v>10445981210</v>
      </c>
      <c r="I8552" t="str">
        <f>INDEX([1]BCLIENTES!B:B,MATCH(Tabla5[[#This Row],[RUC]],[1]BCLIENTES!A:A,0))</f>
        <v xml:space="preserve"> CALDERON MANAYAY MAXIMA PETRONILA</v>
      </c>
      <c r="J8552" t="e">
        <f>INDEX([1]!Tabla1[DISTRITO],MATCH(Tabla5[[#This Row],[RUC]],[1]!Tabla1[RUC],0))</f>
        <v>#REF!</v>
      </c>
      <c r="K8552" t="str">
        <f>INDEX([1]BCLIENTES!H:H,MATCH(Tabla5[[#This Row],[RUC]],[1]BCLIENTES!A:A,0))</f>
        <v xml:space="preserve"> LIMA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tr">
        <f>TEXT(Tabla5[[#This Row],[FECHA]],"MMM")</f>
        <v>May</v>
      </c>
      <c r="D8553" s="1" t="str">
        <f>TEXT(Tabla5[[#This Row],[FECHA]],"YYY")</f>
        <v>2025</v>
      </c>
      <c r="E8553" s="2" t="s">
        <v>143</v>
      </c>
      <c r="F8553" s="2" t="s">
        <v>8746</v>
      </c>
      <c r="G8553" s="2" t="s">
        <v>10005</v>
      </c>
      <c r="H8553">
        <v>10440948478</v>
      </c>
      <c r="I8553" t="str">
        <f>INDEX([1]BCLIENTES!B:B,MATCH(Tabla5[[#This Row],[RUC]],[1]BCLIENTES!A:A,0))</f>
        <v xml:space="preserve"> DIONISIO POMA ESTELESTICA EUSTAQUIA</v>
      </c>
      <c r="J8553" t="e">
        <f>INDEX([1]!Tabla1[DISTRITO],MATCH(Tabla5[[#This Row],[RUC]],[1]!Tabla1[RUC],0))</f>
        <v>#REF!</v>
      </c>
      <c r="K8553" t="str">
        <f>INDEX([1]BCLIENTES!H:H,MATCH(Tabla5[[#This Row],[RUC]],[1]BCLIENTES!A:A,0))</f>
        <v xml:space="preserve"> LIMA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tr">
        <f>TEXT(Tabla5[[#This Row],[FECHA]],"MMM")</f>
        <v>May</v>
      </c>
      <c r="D8554" s="1" t="str">
        <f>TEXT(Tabla5[[#This Row],[FECHA]],"YYY")</f>
        <v>2025</v>
      </c>
      <c r="E8554" s="2" t="s">
        <v>143</v>
      </c>
      <c r="F8554" s="2" t="s">
        <v>8747</v>
      </c>
      <c r="G8554" s="2" t="s">
        <v>10005</v>
      </c>
      <c r="H8554">
        <v>20611763663</v>
      </c>
      <c r="I8554" t="str">
        <f>INDEX([1]BCLIENTES!B:B,MATCH(Tabla5[[#This Row],[RUC]],[1]BCLIENTES!A:A,0))</f>
        <v xml:space="preserve"> DISTRIBUCION E INVERSIONES ALEX E.I.R.L.</v>
      </c>
      <c r="J8554" t="e">
        <f>INDEX([1]!Tabla1[DISTRITO],MATCH(Tabla5[[#This Row],[RUC]],[1]!Tabla1[RUC],0))</f>
        <v>#REF!</v>
      </c>
      <c r="K8554" t="str">
        <f>INDEX([1]BCLIENTES!H:H,MATCH(Tabla5[[#This Row],[RUC]],[1]BCLIENTES!A:A,0))</f>
        <v xml:space="preserve"> LIMA 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tr">
        <f>TEXT(Tabla5[[#This Row],[FECHA]],"MMM")</f>
        <v>May</v>
      </c>
      <c r="D8555" s="1" t="str">
        <f>TEXT(Tabla5[[#This Row],[FECHA]],"YYY")</f>
        <v>2025</v>
      </c>
      <c r="E8555" s="2" t="s">
        <v>143</v>
      </c>
      <c r="F8555" s="2" t="s">
        <v>8748</v>
      </c>
      <c r="G8555" s="2" t="s">
        <v>10005</v>
      </c>
      <c r="H8555">
        <v>20612164755</v>
      </c>
      <c r="I8555" t="str">
        <f>INDEX([1]BCLIENTES!B:B,MATCH(Tabla5[[#This Row],[RUC]],[1]BCLIENTES!A:A,0))</f>
        <v>ILUMINACIONES VELA S.A.C.</v>
      </c>
      <c r="J8555" t="e">
        <f>INDEX([1]!Tabla1[DISTRITO],MATCH(Tabla5[[#This Row],[RUC]],[1]!Tabla1[RUC],0))</f>
        <v>#REF!</v>
      </c>
      <c r="K8555" t="str">
        <f>INDEX([1]BCLIENTES!H:H,MATCH(Tabla5[[#This Row],[RUC]],[1]BCLIENTES!A:A,0))</f>
        <v>LIMA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tr">
        <f>TEXT(Tabla5[[#This Row],[FECHA]],"MMM")</f>
        <v>May</v>
      </c>
      <c r="D8556" s="1" t="str">
        <f>TEXT(Tabla5[[#This Row],[FECHA]],"YYY")</f>
        <v>2025</v>
      </c>
      <c r="E8556" s="2" t="s">
        <v>143</v>
      </c>
      <c r="F8556" s="2" t="s">
        <v>8749</v>
      </c>
      <c r="G8556" s="2" t="s">
        <v>10005</v>
      </c>
      <c r="H8556">
        <v>20609064332</v>
      </c>
      <c r="I8556" t="str">
        <f>INDEX([1]BCLIENTES!B:B,MATCH(Tabla5[[#This Row],[RUC]],[1]BCLIENTES!A:A,0))</f>
        <v xml:space="preserve"> R &amp; A IMPORT ELECTRIC E.I.R.L.</v>
      </c>
      <c r="J8556" t="e">
        <f>INDEX([1]!Tabla1[DISTRITO],MATCH(Tabla5[[#This Row],[RUC]],[1]!Tabla1[RUC],0))</f>
        <v>#REF!</v>
      </c>
      <c r="K8556" t="str">
        <f>INDEX([1]BCLIENTES!H:H,MATCH(Tabla5[[#This Row],[RUC]],[1]BCLIENTES!A:A,0))</f>
        <v xml:space="preserve"> LIMA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tr">
        <f>TEXT(Tabla5[[#This Row],[FECHA]],"MMM")</f>
        <v>May</v>
      </c>
      <c r="D8557" s="1" t="str">
        <f>TEXT(Tabla5[[#This Row],[FECHA]],"YYY")</f>
        <v>2025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tr">
        <f>INDEX([1]BCLIENTES!B:B,MATCH(Tabla5[[#This Row],[RUC]],[1]BCLIENTES!A:A,0))</f>
        <v xml:space="preserve"> CORPORACION FERRETERA VITOR S.A.C.</v>
      </c>
      <c r="J8557" t="e">
        <f>INDEX([1]!Tabla1[DISTRITO],MATCH(Tabla5[[#This Row],[RUC]],[1]!Tabla1[RUC],0))</f>
        <v>#REF!</v>
      </c>
      <c r="K8557" t="str">
        <f>INDEX([1]BCLIENTES!H:H,MATCH(Tabla5[[#This Row],[RUC]],[1]BCLIENTES!A:A,0))</f>
        <v xml:space="preserve"> LIMA 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tr">
        <f>TEXT(Tabla5[[#This Row],[FECHA]],"MMM")</f>
        <v>Jun</v>
      </c>
      <c r="D8558" s="1" t="str">
        <f>TEXT(Tabla5[[#This Row],[FECHA]],"YYY")</f>
        <v>2025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tr">
        <f>INDEX([1]BCLIENTES!B:B,MATCH(Tabla5[[#This Row],[RUC]],[1]BCLIENTES!A:A,0))</f>
        <v xml:space="preserve"> PHEX IMPORT E.I.R.L.</v>
      </c>
      <c r="J8558" t="e">
        <f>INDEX([1]!Tabla1[DISTRITO],MATCH(Tabla5[[#This Row],[RUC]],[1]!Tabla1[RUC],0))</f>
        <v>#REF!</v>
      </c>
      <c r="K8558" t="str">
        <f>INDEX([1]BCLIENTES!H:H,MATCH(Tabla5[[#This Row],[RUC]],[1]BCLIENTES!A:A,0))</f>
        <v xml:space="preserve"> LIMA 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tr">
        <f>TEXT(Tabla5[[#This Row],[FECHA]],"MMM")</f>
        <v>Jun</v>
      </c>
      <c r="D8559" s="1" t="str">
        <f>TEXT(Tabla5[[#This Row],[FECHA]],"YYY")</f>
        <v>2025</v>
      </c>
      <c r="E8559" s="2" t="s">
        <v>143</v>
      </c>
      <c r="F8559" s="2" t="s">
        <v>8753</v>
      </c>
      <c r="G8559" s="2" t="s">
        <v>10001</v>
      </c>
      <c r="H8559">
        <v>20602594409</v>
      </c>
      <c r="I8559" t="str">
        <f>INDEX([1]BCLIENTES!B:B,MATCH(Tabla5[[#This Row],[RUC]],[1]BCLIENTES!A:A,0))</f>
        <v xml:space="preserve"> S&amp;J OSORIUS PERU E.I.R.L.</v>
      </c>
      <c r="J8559" t="e">
        <f>INDEX([1]!Tabla1[DISTRITO],MATCH(Tabla5[[#This Row],[RUC]],[1]!Tabla1[RUC],0))</f>
        <v>#REF!</v>
      </c>
      <c r="K8559" t="str">
        <f>INDEX([1]BCLIENTES!H:H,MATCH(Tabla5[[#This Row],[RUC]],[1]BCLIENTES!A:A,0))</f>
        <v xml:space="preserve"> LIMA 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tr">
        <f>TEXT(Tabla5[[#This Row],[FECHA]],"MMM")</f>
        <v>Jun</v>
      </c>
      <c r="D8560" s="1" t="str">
        <f>TEXT(Tabla5[[#This Row],[FECHA]],"YYY")</f>
        <v>2025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tr">
        <f>INDEX([1]BCLIENTES!B:B,MATCH(Tabla5[[#This Row],[RUC]],[1]BCLIENTES!A:A,0))</f>
        <v xml:space="preserve"> INVERSIONES VALLEMONT S.A.C.</v>
      </c>
      <c r="J8560" t="e">
        <f>INDEX([1]!Tabla1[DISTRITO],MATCH(Tabla5[[#This Row],[RUC]],[1]!Tabla1[RUC],0))</f>
        <v>#REF!</v>
      </c>
      <c r="K8560" t="str">
        <f>INDEX([1]BCLIENTES!H:H,MATCH(Tabla5[[#This Row],[RUC]],[1]BCLIENTES!A:A,0))</f>
        <v xml:space="preserve"> LIMA 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tr">
        <f>TEXT(Tabla5[[#This Row],[FECHA]],"MMM")</f>
        <v>Jun</v>
      </c>
      <c r="D8561" s="1" t="str">
        <f>TEXT(Tabla5[[#This Row],[FECHA]],"YYY")</f>
        <v>2025</v>
      </c>
      <c r="E8561" s="2" t="s">
        <v>143</v>
      </c>
      <c r="F8561" s="2" t="s">
        <v>8755</v>
      </c>
      <c r="G8561" s="2" t="s">
        <v>10001</v>
      </c>
      <c r="H8561">
        <v>20600144724</v>
      </c>
      <c r="I8561" t="str">
        <f>INDEX([1]BCLIENTES!B:B,MATCH(Tabla5[[#This Row],[RUC]],[1]BCLIENTES!A:A,0))</f>
        <v xml:space="preserve"> ROMERO PERU CIA S.A.C.</v>
      </c>
      <c r="J8561" t="e">
        <f>INDEX([1]!Tabla1[DISTRITO],MATCH(Tabla5[[#This Row],[RUC]],[1]!Tabla1[RUC],0))</f>
        <v>#REF!</v>
      </c>
      <c r="K8561" t="str">
        <f>INDEX([1]BCLIENTES!H:H,MATCH(Tabla5[[#This Row],[RUC]],[1]BCLIENTES!A:A,0))</f>
        <v xml:space="preserve"> LIMA 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tr">
        <f>TEXT(Tabla5[[#This Row],[FECHA]],"MMM")</f>
        <v>Jun</v>
      </c>
      <c r="D8562" s="1" t="str">
        <f>TEXT(Tabla5[[#This Row],[FECHA]],"YYY")</f>
        <v>2025</v>
      </c>
      <c r="E8562" s="2" t="s">
        <v>143</v>
      </c>
      <c r="F8562" s="2" t="s">
        <v>8757</v>
      </c>
      <c r="G8562" s="2" t="s">
        <v>10005</v>
      </c>
      <c r="H8562">
        <v>20612325660</v>
      </c>
      <c r="I8562" t="str">
        <f>INDEX([1]BCLIENTES!B:B,MATCH(Tabla5[[#This Row],[RUC]],[1]BCLIENTES!A:A,0))</f>
        <v xml:space="preserve"> HL IMPORT SOLUTIONS E.I.R.L.</v>
      </c>
      <c r="J8562" t="e">
        <f>INDEX([1]!Tabla1[DISTRITO],MATCH(Tabla5[[#This Row],[RUC]],[1]!Tabla1[RUC],0))</f>
        <v>#REF!</v>
      </c>
      <c r="K8562" t="str">
        <f>INDEX([1]BCLIENTES!H:H,MATCH(Tabla5[[#This Row],[RUC]],[1]BCLIENTES!A:A,0))</f>
        <v xml:space="preserve"> LIMA 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tr">
        <f>TEXT(Tabla5[[#This Row],[FECHA]],"MMM")</f>
        <v>Jun</v>
      </c>
      <c r="D8563" s="1" t="str">
        <f>TEXT(Tabla5[[#This Row],[FECHA]],"YYY")</f>
        <v>2025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tr">
        <f>INDEX([1]BCLIENTES!B:B,MATCH(Tabla5[[#This Row],[RUC]],[1]BCLIENTES!A:A,0))</f>
        <v xml:space="preserve"> DISTRIBUIDORA GERARD E.I.R.L.</v>
      </c>
      <c r="J8563" t="e">
        <f>INDEX([1]!Tabla1[DISTRITO],MATCH(Tabla5[[#This Row],[RUC]],[1]!Tabla1[RUC],0))</f>
        <v>#REF!</v>
      </c>
      <c r="K8563" t="str">
        <f>INDEX([1]BCLIENTES!H:H,MATCH(Tabla5[[#This Row],[RUC]],[1]BCLIENTES!A:A,0))</f>
        <v xml:space="preserve"> LIMA 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tr">
        <f>TEXT(Tabla5[[#This Row],[FECHA]],"MMM")</f>
        <v>Jun</v>
      </c>
      <c r="D8564" s="1" t="str">
        <f>TEXT(Tabla5[[#This Row],[FECHA]],"YYY")</f>
        <v>2025</v>
      </c>
      <c r="E8564" s="2" t="s">
        <v>143</v>
      </c>
      <c r="F8564" s="2" t="s">
        <v>8759</v>
      </c>
      <c r="G8564" s="2" t="s">
        <v>10001</v>
      </c>
      <c r="H8564">
        <v>10421519078</v>
      </c>
      <c r="I8564" t="str">
        <f>INDEX([1]BCLIENTES!B:B,MATCH(Tabla5[[#This Row],[RUC]],[1]BCLIENTES!A:A,0))</f>
        <v>CHINCHAYHUARA RAMOS ABEL</v>
      </c>
      <c r="J8564" t="e">
        <f>INDEX([1]!Tabla1[DISTRITO],MATCH(Tabla5[[#This Row],[RUC]],[1]!Tabla1[RUC],0))</f>
        <v>#REF!</v>
      </c>
      <c r="K8564" t="str">
        <f>INDEX([1]BCLIENTES!H:H,MATCH(Tabla5[[#This Row],[RUC]],[1]BCLIENTES!A:A,0))</f>
        <v>LIMA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tr">
        <f>TEXT(Tabla5[[#This Row],[FECHA]],"MMM")</f>
        <v>Jun</v>
      </c>
      <c r="D8565" s="1" t="str">
        <f>TEXT(Tabla5[[#This Row],[FECHA]],"YYY")</f>
        <v>2025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tr">
        <f>INDEX([1]BCLIENTES!B:B,MATCH(Tabla5[[#This Row],[RUC]],[1]BCLIENTES!A:A,0))</f>
        <v xml:space="preserve"> INVERSIONES VALLEMONT S.A.C.</v>
      </c>
      <c r="J8565" t="e">
        <f>INDEX([1]!Tabla1[DISTRITO],MATCH(Tabla5[[#This Row],[RUC]],[1]!Tabla1[RUC],0))</f>
        <v>#REF!</v>
      </c>
      <c r="K8565" t="str">
        <f>INDEX([1]BCLIENTES!H:H,MATCH(Tabla5[[#This Row],[RUC]],[1]BCLIENTES!A:A,0))</f>
        <v xml:space="preserve"> LIMA 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tr">
        <f>TEXT(Tabla5[[#This Row],[FECHA]],"MMM")</f>
        <v>Jun</v>
      </c>
      <c r="D8566" s="1" t="str">
        <f>TEXT(Tabla5[[#This Row],[FECHA]],"YYY")</f>
        <v>2025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tr">
        <f>INDEX([1]BCLIENTES!B:B,MATCH(Tabla5[[#This Row],[RUC]],[1]BCLIENTES!A:A,0))</f>
        <v>ORDO?EZ LOZANO AUGUSTO</v>
      </c>
      <c r="J8566" t="e">
        <f>INDEX([1]!Tabla1[DISTRITO],MATCH(Tabla5[[#This Row],[RUC]],[1]!Tabla1[RUC],0))</f>
        <v>#REF!</v>
      </c>
      <c r="K8566" t="str">
        <f>INDEX([1]BCLIENTES!H:H,MATCH(Tabla5[[#This Row],[RUC]],[1]BCLIENTES!A:A,0))</f>
        <v>LIMA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tr">
        <f>TEXT(Tabla5[[#This Row],[FECHA]],"MMM")</f>
        <v>Jun</v>
      </c>
      <c r="D8567" s="1" t="str">
        <f>TEXT(Tabla5[[#This Row],[FECHA]],"YYY")</f>
        <v>2025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tr">
        <f>INDEX([1]BCLIENTES!B:B,MATCH(Tabla5[[#This Row],[RUC]],[1]BCLIENTES!A:A,0))</f>
        <v xml:space="preserve"> CURAHUA RIVERA JAZIHEEL AMED</v>
      </c>
      <c r="J8567" t="e">
        <f>INDEX([1]!Tabla1[DISTRITO],MATCH(Tabla5[[#This Row],[RUC]],[1]!Tabla1[RUC],0))</f>
        <v>#REF!</v>
      </c>
      <c r="K8567" t="str">
        <f>INDEX([1]BCLIENTES!H:H,MATCH(Tabla5[[#This Row],[RUC]],[1]BCLIENTES!A:A,0))</f>
        <v xml:space="preserve"> LIMA 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tr">
        <f>TEXT(Tabla5[[#This Row],[FECHA]],"MMM")</f>
        <v>Jun</v>
      </c>
      <c r="D8568" s="1" t="str">
        <f>TEXT(Tabla5[[#This Row],[FECHA]],"YYY")</f>
        <v>2025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tr">
        <f>INDEX([1]BCLIENTES!B:B,MATCH(Tabla5[[#This Row],[RUC]],[1]BCLIENTES!A:A,0))</f>
        <v xml:space="preserve"> FERRETERIA MIRIAN E.I.R.L.</v>
      </c>
      <c r="J8568" t="e">
        <f>INDEX([1]!Tabla1[DISTRITO],MATCH(Tabla5[[#This Row],[RUC]],[1]!Tabla1[RUC],0))</f>
        <v>#REF!</v>
      </c>
      <c r="K8568" t="str">
        <f>INDEX([1]BCLIENTES!H:H,MATCH(Tabla5[[#This Row],[RUC]],[1]BCLIENTES!A:A,0))</f>
        <v xml:space="preserve"> LIMA 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tr">
        <f>TEXT(Tabla5[[#This Row],[FECHA]],"MMM")</f>
        <v>Jun</v>
      </c>
      <c r="D8569" s="1" t="str">
        <f>TEXT(Tabla5[[#This Row],[FECHA]],"YYY")</f>
        <v>2025</v>
      </c>
      <c r="E8569" s="2" t="s">
        <v>143</v>
      </c>
      <c r="F8569" s="2" t="s">
        <v>8765</v>
      </c>
      <c r="G8569" s="2" t="s">
        <v>10001</v>
      </c>
      <c r="H8569">
        <v>20613672720</v>
      </c>
      <c r="I8569" t="str">
        <f>INDEX([1]BCLIENTES!B:B,MATCH(Tabla5[[#This Row],[RUC]],[1]BCLIENTES!A:A,0))</f>
        <v>DISTRIBUIDORA FERRETERA QUINTENOR S.A.C</v>
      </c>
      <c r="J8569" t="e">
        <f>INDEX([1]!Tabla1[DISTRITO],MATCH(Tabla5[[#This Row],[RUC]],[1]!Tabla1[RUC],0))</f>
        <v>#REF!</v>
      </c>
      <c r="K8569" t="str">
        <f>INDEX([1]BCLIENTES!H:H,MATCH(Tabla5[[#This Row],[RUC]],[1]BCLIENTES!A:A,0))</f>
        <v>LIMA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tr">
        <f>TEXT(Tabla5[[#This Row],[FECHA]],"MMM")</f>
        <v>Jun</v>
      </c>
      <c r="D8570" s="1" t="str">
        <f>TEXT(Tabla5[[#This Row],[FECHA]],"YYY")</f>
        <v>2025</v>
      </c>
      <c r="E8570" s="2" t="s">
        <v>143</v>
      </c>
      <c r="F8570" s="2" t="s">
        <v>8766</v>
      </c>
      <c r="G8570" s="2" t="s">
        <v>10001</v>
      </c>
      <c r="H8570">
        <v>20602594409</v>
      </c>
      <c r="I8570" t="str">
        <f>INDEX([1]BCLIENTES!B:B,MATCH(Tabla5[[#This Row],[RUC]],[1]BCLIENTES!A:A,0))</f>
        <v xml:space="preserve"> S&amp;J OSORIUS PERU E.I.R.L.</v>
      </c>
      <c r="J8570" t="e">
        <f>INDEX([1]!Tabla1[DISTRITO],MATCH(Tabla5[[#This Row],[RUC]],[1]!Tabla1[RUC],0))</f>
        <v>#REF!</v>
      </c>
      <c r="K8570" t="str">
        <f>INDEX([1]BCLIENTES!H:H,MATCH(Tabla5[[#This Row],[RUC]],[1]BCLIENTES!A:A,0))</f>
        <v xml:space="preserve"> LIMA 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tr">
        <f>TEXT(Tabla5[[#This Row],[FECHA]],"MMM")</f>
        <v>Jun</v>
      </c>
      <c r="D8571" s="1" t="str">
        <f>TEXT(Tabla5[[#This Row],[FECHA]],"YYY")</f>
        <v>2025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tr">
        <f>INDEX([1]BCLIENTES!B:B,MATCH(Tabla5[[#This Row],[RUC]],[1]BCLIENTES!A:A,0))</f>
        <v xml:space="preserve"> DISTRIBUIDORA GERARD E.I.R.L.</v>
      </c>
      <c r="J8571" t="e">
        <f>INDEX([1]!Tabla1[DISTRITO],MATCH(Tabla5[[#This Row],[RUC]],[1]!Tabla1[RUC],0))</f>
        <v>#REF!</v>
      </c>
      <c r="K8571" t="str">
        <f>INDEX([1]BCLIENTES!H:H,MATCH(Tabla5[[#This Row],[RUC]],[1]BCLIENTES!A:A,0))</f>
        <v xml:space="preserve"> LIMA 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tr">
        <f>TEXT(Tabla5[[#This Row],[FECHA]],"MMM")</f>
        <v>Jun</v>
      </c>
      <c r="D8572" s="1" t="str">
        <f>TEXT(Tabla5[[#This Row],[FECHA]],"YYY")</f>
        <v>2025</v>
      </c>
      <c r="E8572" s="2" t="s">
        <v>143</v>
      </c>
      <c r="F8572" s="2" t="s">
        <v>8768</v>
      </c>
      <c r="G8572" s="2" t="s">
        <v>9997</v>
      </c>
      <c r="H8572">
        <v>1</v>
      </c>
      <c r="I8572" t="str">
        <f>INDEX([1]BCLIENTES!B:B,MATCH(Tabla5[[#This Row],[RUC]],[1]BCLIENTES!A:A,0))</f>
        <v>ANULADO</v>
      </c>
      <c r="J8572" t="e">
        <f>INDEX([1]!Tabla1[DISTRITO],MATCH(Tabla5[[#This Row],[RUC]],[1]!Tabla1[RUC],0))</f>
        <v>#REF!</v>
      </c>
      <c r="K8572" t="str">
        <f>INDEX([1]BCLIENTES!H:H,MATCH(Tabla5[[#This Row],[RUC]],[1]BCLIENTES!A:A,0))</f>
        <v>ANULADO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tr">
        <f>TEXT(Tabla5[[#This Row],[FECHA]],"MMM")</f>
        <v>Jun</v>
      </c>
      <c r="D8573" s="1" t="str">
        <f>TEXT(Tabla5[[#This Row],[FECHA]],"YYY")</f>
        <v>2025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tr">
        <f>INDEX([1]BCLIENTES!B:B,MATCH(Tabla5[[#This Row],[RUC]],[1]BCLIENTES!A:A,0))</f>
        <v>PARRAGUEZ LITANO GREGORIA</v>
      </c>
      <c r="J8573" t="e">
        <f>INDEX([1]!Tabla1[DISTRITO],MATCH(Tabla5[[#This Row],[RUC]],[1]!Tabla1[RUC],0))</f>
        <v>#REF!</v>
      </c>
      <c r="K8573" t="str">
        <f>INDEX([1]BCLIENTES!H:H,MATCH(Tabla5[[#This Row],[RUC]],[1]BCLIENTES!A:A,0))</f>
        <v xml:space="preserve">LIMA 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tr">
        <f>TEXT(Tabla5[[#This Row],[FECHA]],"MMM")</f>
        <v>Jun</v>
      </c>
      <c r="D8574" s="1" t="str">
        <f>TEXT(Tabla5[[#This Row],[FECHA]],"YYY")</f>
        <v>2025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tr">
        <f>INDEX([1]BCLIENTES!B:B,MATCH(Tabla5[[#This Row],[RUC]],[1]BCLIENTES!A:A,0))</f>
        <v xml:space="preserve"> DISTRIBUIDORA GERARD E.I.R.L.</v>
      </c>
      <c r="J8574" t="e">
        <f>INDEX([1]!Tabla1[DISTRITO],MATCH(Tabla5[[#This Row],[RUC]],[1]!Tabla1[RUC],0))</f>
        <v>#REF!</v>
      </c>
      <c r="K8574" t="str">
        <f>INDEX([1]BCLIENTES!H:H,MATCH(Tabla5[[#This Row],[RUC]],[1]BCLIENTES!A:A,0))</f>
        <v xml:space="preserve"> LIMA 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tr">
        <f>TEXT(Tabla5[[#This Row],[FECHA]],"MMM")</f>
        <v>Jun</v>
      </c>
      <c r="D8575" s="1" t="str">
        <f>TEXT(Tabla5[[#This Row],[FECHA]],"YYY")</f>
        <v>2025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tr">
        <f>INDEX([1]BCLIENTES!B:B,MATCH(Tabla5[[#This Row],[RUC]],[1]BCLIENTES!A:A,0))</f>
        <v xml:space="preserve"> DISTRIBUIDORA GERARD E.I.R.L.</v>
      </c>
      <c r="J8575" t="e">
        <f>INDEX([1]!Tabla1[DISTRITO],MATCH(Tabla5[[#This Row],[RUC]],[1]!Tabla1[RUC],0))</f>
        <v>#REF!</v>
      </c>
      <c r="K8575" t="str">
        <f>INDEX([1]BCLIENTES!H:H,MATCH(Tabla5[[#This Row],[RUC]],[1]BCLIENTES!A:A,0))</f>
        <v xml:space="preserve"> LIMA 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tr">
        <f>TEXT(Tabla5[[#This Row],[FECHA]],"MMM")</f>
        <v>Jun</v>
      </c>
      <c r="D8576" s="1" t="str">
        <f>TEXT(Tabla5[[#This Row],[FECHA]],"YYY")</f>
        <v>2025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tr">
        <f>INDEX([1]BCLIENTES!B:B,MATCH(Tabla5[[#This Row],[RUC]],[1]BCLIENTES!A:A,0))</f>
        <v xml:space="preserve"> INVERSIONES VALLEMONT S.A.C.</v>
      </c>
      <c r="J8576" t="e">
        <f>INDEX([1]!Tabla1[DISTRITO],MATCH(Tabla5[[#This Row],[RUC]],[1]!Tabla1[RUC],0))</f>
        <v>#REF!</v>
      </c>
      <c r="K8576" t="str">
        <f>INDEX([1]BCLIENTES!H:H,MATCH(Tabla5[[#This Row],[RUC]],[1]BCLIENTES!A:A,0))</f>
        <v xml:space="preserve"> LIMA 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tr">
        <f>TEXT(Tabla5[[#This Row],[FECHA]],"MMM")</f>
        <v>Jun</v>
      </c>
      <c r="D8577" s="1" t="str">
        <f>TEXT(Tabla5[[#This Row],[FECHA]],"YYY")</f>
        <v>2025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tr">
        <f>INDEX([1]BCLIENTES!B:B,MATCH(Tabla5[[#This Row],[RUC]],[1]BCLIENTES!A:A,0))</f>
        <v xml:space="preserve"> DISTRIBUIDORA GERARD E.I.R.L.</v>
      </c>
      <c r="J8577" t="e">
        <f>INDEX([1]!Tabla1[DISTRITO],MATCH(Tabla5[[#This Row],[RUC]],[1]!Tabla1[RUC],0))</f>
        <v>#REF!</v>
      </c>
      <c r="K8577" t="str">
        <f>INDEX([1]BCLIENTES!H:H,MATCH(Tabla5[[#This Row],[RUC]],[1]BCLIENTES!A:A,0))</f>
        <v xml:space="preserve"> LIMA 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tr">
        <f>TEXT(Tabla5[[#This Row],[FECHA]],"MMM")</f>
        <v>Jun</v>
      </c>
      <c r="D8578" s="1" t="str">
        <f>TEXT(Tabla5[[#This Row],[FECHA]],"YYY")</f>
        <v>2025</v>
      </c>
      <c r="E8578" s="2" t="s">
        <v>143</v>
      </c>
      <c r="F8578" s="2" t="s">
        <v>8775</v>
      </c>
      <c r="G8578" s="2" t="s">
        <v>9997</v>
      </c>
      <c r="H8578">
        <v>1</v>
      </c>
      <c r="I8578" t="str">
        <f>INDEX([1]BCLIENTES!B:B,MATCH(Tabla5[[#This Row],[RUC]],[1]BCLIENTES!A:A,0))</f>
        <v>ANULADO</v>
      </c>
      <c r="J8578" t="e">
        <f>INDEX([1]!Tabla1[DISTRITO],MATCH(Tabla5[[#This Row],[RUC]],[1]!Tabla1[RUC],0))</f>
        <v>#REF!</v>
      </c>
      <c r="K8578" t="str">
        <f>INDEX([1]BCLIENTES!H:H,MATCH(Tabla5[[#This Row],[RUC]],[1]BCLIENTES!A:A,0))</f>
        <v>ANULADO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tr">
        <f>TEXT(Tabla5[[#This Row],[FECHA]],"MMM")</f>
        <v>Jun</v>
      </c>
      <c r="D8579" s="1" t="str">
        <f>TEXT(Tabla5[[#This Row],[FECHA]],"YYY")</f>
        <v>2025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tr">
        <f>INDEX([1]BCLIENTES!B:B,MATCH(Tabla5[[#This Row],[RUC]],[1]BCLIENTES!A:A,0))</f>
        <v xml:space="preserve"> HUARACA LOAYZA OLGA</v>
      </c>
      <c r="J8579" t="e">
        <f>INDEX([1]!Tabla1[DISTRITO],MATCH(Tabla5[[#This Row],[RUC]],[1]!Tabla1[RUC],0))</f>
        <v>#REF!</v>
      </c>
      <c r="K8579" t="str">
        <f>INDEX([1]BCLIENTES!H:H,MATCH(Tabla5[[#This Row],[RUC]],[1]BCLIENTES!A:A,0))</f>
        <v xml:space="preserve"> LIMA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tr">
        <f>TEXT(Tabla5[[#This Row],[FECHA]],"MMM")</f>
        <v>Jun</v>
      </c>
      <c r="D8580" s="1" t="str">
        <f>TEXT(Tabla5[[#This Row],[FECHA]],"YYY")</f>
        <v>2025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tr">
        <f>INDEX([1]BCLIENTES!B:B,MATCH(Tabla5[[#This Row],[RUC]],[1]BCLIENTES!A:A,0))</f>
        <v>FERRETERIA A &amp; D E.I.R.L.</v>
      </c>
      <c r="J8580" t="e">
        <f>INDEX([1]!Tabla1[DISTRITO],MATCH(Tabla5[[#This Row],[RUC]],[1]!Tabla1[RUC],0))</f>
        <v>#REF!</v>
      </c>
      <c r="K8580" t="str">
        <f>INDEX([1]BCLIENTES!H:H,MATCH(Tabla5[[#This Row],[RUC]],[1]BCLIENTES!A:A,0))</f>
        <v>LIMA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tr">
        <f>TEXT(Tabla5[[#This Row],[FECHA]],"MMM")</f>
        <v>Jun</v>
      </c>
      <c r="D8581" s="1" t="str">
        <f>TEXT(Tabla5[[#This Row],[FECHA]],"YYY")</f>
        <v>2025</v>
      </c>
      <c r="E8581" s="2" t="s">
        <v>143</v>
      </c>
      <c r="F8581" s="2" t="s">
        <v>8778</v>
      </c>
      <c r="G8581" s="2" t="s">
        <v>9999</v>
      </c>
      <c r="H8581">
        <v>10437226241</v>
      </c>
      <c r="I8581" t="str">
        <f>INDEX([1]BCLIENTES!B:B,MATCH(Tabla5[[#This Row],[RUC]],[1]BCLIENTES!A:A,0))</f>
        <v>CONDORI VILCHEZ ROBERTH LUIS</v>
      </c>
      <c r="J8581" t="e">
        <f>INDEX([1]!Tabla1[DISTRITO],MATCH(Tabla5[[#This Row],[RUC]],[1]!Tabla1[RUC],0))</f>
        <v>#REF!</v>
      </c>
      <c r="K8581" t="str">
        <f>INDEX([1]BCLIENTES!H:H,MATCH(Tabla5[[#This Row],[RUC]],[1]BCLIENTES!A:A,0))</f>
        <v>LIMA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tr">
        <f>TEXT(Tabla5[[#This Row],[FECHA]],"MMM")</f>
        <v>Jun</v>
      </c>
      <c r="D8582" s="1" t="str">
        <f>TEXT(Tabla5[[#This Row],[FECHA]],"YYY")</f>
        <v>2025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tr">
        <f>INDEX([1]BCLIENTES!B:B,MATCH(Tabla5[[#This Row],[RUC]],[1]BCLIENTES!A:A,0))</f>
        <v xml:space="preserve"> BAZAN SILVESTRE JUAN ANGEL</v>
      </c>
      <c r="J8582" t="e">
        <f>INDEX([1]!Tabla1[DISTRITO],MATCH(Tabla5[[#This Row],[RUC]],[1]!Tabla1[RUC],0))</f>
        <v>#REF!</v>
      </c>
      <c r="K8582" t="str">
        <f>INDEX([1]BCLIENTES!H:H,MATCH(Tabla5[[#This Row],[RUC]],[1]BCLIENTES!A:A,0))</f>
        <v xml:space="preserve"> HUAROCHIRI 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tr">
        <f>TEXT(Tabla5[[#This Row],[FECHA]],"MMM")</f>
        <v>Jun</v>
      </c>
      <c r="D8583" s="1" t="str">
        <f>TEXT(Tabla5[[#This Row],[FECHA]],"YYY")</f>
        <v>2025</v>
      </c>
      <c r="E8583" s="2" t="s">
        <v>143</v>
      </c>
      <c r="F8583" s="2" t="s">
        <v>8780</v>
      </c>
      <c r="G8583" s="2" t="s">
        <v>10005</v>
      </c>
      <c r="H8583">
        <v>20608648233</v>
      </c>
      <c r="I8583" t="str">
        <f>INDEX([1]BCLIENTES!B:B,MATCH(Tabla5[[#This Row],[RUC]],[1]BCLIENTES!A:A,0))</f>
        <v xml:space="preserve"> CIA &amp; HNOS S.A.C.</v>
      </c>
      <c r="J8583" t="e">
        <f>INDEX([1]!Tabla1[DISTRITO],MATCH(Tabla5[[#This Row],[RUC]],[1]!Tabla1[RUC],0))</f>
        <v>#REF!</v>
      </c>
      <c r="K8583" t="str">
        <f>INDEX([1]BCLIENTES!H:H,MATCH(Tabla5[[#This Row],[RUC]],[1]BCLIENTES!A:A,0))</f>
        <v xml:space="preserve"> LIMA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tr">
        <f>TEXT(Tabla5[[#This Row],[FECHA]],"MMM")</f>
        <v>Jun</v>
      </c>
      <c r="D8584" s="1" t="str">
        <f>TEXT(Tabla5[[#This Row],[FECHA]],"YYY")</f>
        <v>2025</v>
      </c>
      <c r="E8584" s="2" t="s">
        <v>143</v>
      </c>
      <c r="F8584" s="2" t="s">
        <v>8781</v>
      </c>
      <c r="G8584" s="2" t="s">
        <v>10005</v>
      </c>
      <c r="H8584">
        <v>20612545015</v>
      </c>
      <c r="I8584" t="str">
        <f>INDEX([1]BCLIENTES!B:B,MATCH(Tabla5[[#This Row],[RUC]],[1]BCLIENTES!A:A,0))</f>
        <v xml:space="preserve"> IMPORTACIONES HUARACA E.I.R.L.</v>
      </c>
      <c r="J8584" t="e">
        <f>INDEX([1]!Tabla1[DISTRITO],MATCH(Tabla5[[#This Row],[RUC]],[1]!Tabla1[RUC],0))</f>
        <v>#REF!</v>
      </c>
      <c r="K8584" t="str">
        <f>INDEX([1]BCLIENTES!H:H,MATCH(Tabla5[[#This Row],[RUC]],[1]BCLIENTES!A:A,0))</f>
        <v xml:space="preserve"> LIMA 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tr">
        <f>TEXT(Tabla5[[#This Row],[FECHA]],"MMM")</f>
        <v>Jun</v>
      </c>
      <c r="D8585" s="1" t="str">
        <f>TEXT(Tabla5[[#This Row],[FECHA]],"YYY")</f>
        <v>2025</v>
      </c>
      <c r="E8585" s="2" t="s">
        <v>143</v>
      </c>
      <c r="F8585" s="2" t="s">
        <v>8782</v>
      </c>
      <c r="G8585" s="2" t="s">
        <v>10005</v>
      </c>
      <c r="H8585">
        <v>20605108131</v>
      </c>
      <c r="I8585" t="str">
        <f>INDEX([1]BCLIENTES!B:B,MATCH(Tabla5[[#This Row],[RUC]],[1]BCLIENTES!A:A,0))</f>
        <v xml:space="preserve"> INVERSIONES SEÑOR DE CHACOS E.I.R.L.</v>
      </c>
      <c r="J8585" t="e">
        <f>INDEX([1]!Tabla1[DISTRITO],MATCH(Tabla5[[#This Row],[RUC]],[1]!Tabla1[RUC],0))</f>
        <v>#REF!</v>
      </c>
      <c r="K8585" t="str">
        <f>INDEX([1]BCLIENTES!H:H,MATCH(Tabla5[[#This Row],[RUC]],[1]BCLIENTES!A:A,0))</f>
        <v xml:space="preserve"> LIMA 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tr">
        <f>TEXT(Tabla5[[#This Row],[FECHA]],"MMM")</f>
        <v>Jun</v>
      </c>
      <c r="D8586" s="1" t="str">
        <f>TEXT(Tabla5[[#This Row],[FECHA]],"YYY")</f>
        <v>2025</v>
      </c>
      <c r="E8586" s="2" t="s">
        <v>143</v>
      </c>
      <c r="F8586" s="2" t="s">
        <v>8783</v>
      </c>
      <c r="G8586" s="2" t="s">
        <v>10005</v>
      </c>
      <c r="H8586">
        <v>10412310719</v>
      </c>
      <c r="I8586" t="str">
        <f>INDEX([1]BCLIENTES!B:B,MATCH(Tabla5[[#This Row],[RUC]],[1]BCLIENTES!A:A,0))</f>
        <v xml:space="preserve"> LLONTOP CHAPOÑAN MARIA ADELINA</v>
      </c>
      <c r="J8586" t="e">
        <f>INDEX([1]!Tabla1[DISTRITO],MATCH(Tabla5[[#This Row],[RUC]],[1]!Tabla1[RUC],0))</f>
        <v>#REF!</v>
      </c>
      <c r="K8586" t="str">
        <f>INDEX([1]BCLIENTES!H:H,MATCH(Tabla5[[#This Row],[RUC]],[1]BCLIENTES!A:A,0))</f>
        <v xml:space="preserve"> LIMA 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tr">
        <f>TEXT(Tabla5[[#This Row],[FECHA]],"MMM")</f>
        <v>Jun</v>
      </c>
      <c r="D8587" s="1" t="str">
        <f>TEXT(Tabla5[[#This Row],[FECHA]],"YYY")</f>
        <v>2025</v>
      </c>
      <c r="E8587" s="2" t="s">
        <v>143</v>
      </c>
      <c r="F8587" s="2" t="s">
        <v>8784</v>
      </c>
      <c r="G8587" s="2" t="s">
        <v>10005</v>
      </c>
      <c r="H8587">
        <v>10102120472</v>
      </c>
      <c r="I8587" t="str">
        <f>INDEX([1]BCLIENTES!B:B,MATCH(Tabla5[[#This Row],[RUC]],[1]BCLIENTES!A:A,0))</f>
        <v xml:space="preserve"> GARCIA PERALES JESSICA EUGENIA</v>
      </c>
      <c r="J8587" t="e">
        <f>INDEX([1]!Tabla1[DISTRITO],MATCH(Tabla5[[#This Row],[RUC]],[1]!Tabla1[RUC],0))</f>
        <v>#REF!</v>
      </c>
      <c r="K8587" t="str">
        <f>INDEX([1]BCLIENTES!H:H,MATCH(Tabla5[[#This Row],[RUC]],[1]BCLIENTES!A:A,0))</f>
        <v xml:space="preserve"> LIMA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tr">
        <f>TEXT(Tabla5[[#This Row],[FECHA]],"MMM")</f>
        <v>Jun</v>
      </c>
      <c r="D8588" s="1" t="str">
        <f>TEXT(Tabla5[[#This Row],[FECHA]],"YYY")</f>
        <v>2025</v>
      </c>
      <c r="E8588" s="2" t="s">
        <v>143</v>
      </c>
      <c r="F8588" s="2" t="s">
        <v>8785</v>
      </c>
      <c r="G8588" s="2" t="s">
        <v>10005</v>
      </c>
      <c r="H8588">
        <v>10099392474</v>
      </c>
      <c r="I8588" t="str">
        <f>INDEX([1]BCLIENTES!B:B,MATCH(Tabla5[[#This Row],[RUC]],[1]BCLIENTES!A:A,0))</f>
        <v xml:space="preserve"> BRONCANO AGUILAR JAVIER ISAIAS</v>
      </c>
      <c r="J8588" t="e">
        <f>INDEX([1]!Tabla1[DISTRITO],MATCH(Tabla5[[#This Row],[RUC]],[1]!Tabla1[RUC],0))</f>
        <v>#REF!</v>
      </c>
      <c r="K8588" t="str">
        <f>INDEX([1]BCLIENTES!H:H,MATCH(Tabla5[[#This Row],[RUC]],[1]BCLIENTES!A:A,0))</f>
        <v xml:space="preserve"> LIMA 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tr">
        <f>TEXT(Tabla5[[#This Row],[FECHA]],"MMM")</f>
        <v>Jun</v>
      </c>
      <c r="D8589" s="1" t="str">
        <f>TEXT(Tabla5[[#This Row],[FECHA]],"YYY")</f>
        <v>2025</v>
      </c>
      <c r="E8589" s="2" t="s">
        <v>143</v>
      </c>
      <c r="F8589" s="2" t="s">
        <v>8786</v>
      </c>
      <c r="G8589" s="2" t="s">
        <v>9997</v>
      </c>
      <c r="H8589">
        <v>1</v>
      </c>
      <c r="I8589" t="str">
        <f>INDEX([1]BCLIENTES!B:B,MATCH(Tabla5[[#This Row],[RUC]],[1]BCLIENTES!A:A,0))</f>
        <v>ANULADO</v>
      </c>
      <c r="J8589" t="e">
        <f>INDEX([1]!Tabla1[DISTRITO],MATCH(Tabla5[[#This Row],[RUC]],[1]!Tabla1[RUC],0))</f>
        <v>#REF!</v>
      </c>
      <c r="K8589" t="str">
        <f>INDEX([1]BCLIENTES!H:H,MATCH(Tabla5[[#This Row],[RUC]],[1]BCLIENTES!A:A,0))</f>
        <v>ANULADO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tr">
        <f>TEXT(Tabla5[[#This Row],[FECHA]],"MMM")</f>
        <v>Jun</v>
      </c>
      <c r="D8590" s="1" t="str">
        <f>TEXT(Tabla5[[#This Row],[FECHA]],"YYY")</f>
        <v>2025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tr">
        <f>INDEX([1]BCLIENTES!B:B,MATCH(Tabla5[[#This Row],[RUC]],[1]BCLIENTES!A:A,0))</f>
        <v xml:space="preserve"> DISTRIBUIDORA GERARD E.I.R.L.</v>
      </c>
      <c r="J8590" t="e">
        <f>INDEX([1]!Tabla1[DISTRITO],MATCH(Tabla5[[#This Row],[RUC]],[1]!Tabla1[RUC],0))</f>
        <v>#REF!</v>
      </c>
      <c r="K8590" t="str">
        <f>INDEX([1]BCLIENTES!H:H,MATCH(Tabla5[[#This Row],[RUC]],[1]BCLIENTES!A:A,0))</f>
        <v xml:space="preserve"> LIMA 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tr">
        <f>TEXT(Tabla5[[#This Row],[FECHA]],"MMM")</f>
        <v>Jun</v>
      </c>
      <c r="D8591" s="1" t="str">
        <f>TEXT(Tabla5[[#This Row],[FECHA]],"YYY")</f>
        <v>2025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tr">
        <f>INDEX([1]BCLIENTES!B:B,MATCH(Tabla5[[#This Row],[RUC]],[1]BCLIENTES!A:A,0))</f>
        <v xml:space="preserve"> DISTRIBUIDORA GERARD E.I.R.L.</v>
      </c>
      <c r="J8591" t="e">
        <f>INDEX([1]!Tabla1[DISTRITO],MATCH(Tabla5[[#This Row],[RUC]],[1]!Tabla1[RUC],0))</f>
        <v>#REF!</v>
      </c>
      <c r="K8591" t="str">
        <f>INDEX([1]BCLIENTES!H:H,MATCH(Tabla5[[#This Row],[RUC]],[1]BCLIENTES!A:A,0))</f>
        <v xml:space="preserve"> LIMA 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tr">
        <f>TEXT(Tabla5[[#This Row],[FECHA]],"MMM")</f>
        <v>Jun</v>
      </c>
      <c r="D8592" s="1" t="str">
        <f>TEXT(Tabla5[[#This Row],[FECHA]],"YYY")</f>
        <v>2025</v>
      </c>
      <c r="E8592" s="2" t="s">
        <v>143</v>
      </c>
      <c r="F8592" s="2" t="s">
        <v>8789</v>
      </c>
      <c r="G8592" s="2" t="s">
        <v>9997</v>
      </c>
      <c r="H8592">
        <v>1</v>
      </c>
      <c r="I8592" t="str">
        <f>INDEX([1]BCLIENTES!B:B,MATCH(Tabla5[[#This Row],[RUC]],[1]BCLIENTES!A:A,0))</f>
        <v>ANULADO</v>
      </c>
      <c r="J8592" t="e">
        <f>INDEX([1]!Tabla1[DISTRITO],MATCH(Tabla5[[#This Row],[RUC]],[1]!Tabla1[RUC],0))</f>
        <v>#REF!</v>
      </c>
      <c r="K8592" t="str">
        <f>INDEX([1]BCLIENTES!H:H,MATCH(Tabla5[[#This Row],[RUC]],[1]BCLIENTES!A:A,0))</f>
        <v>ANULADO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tr">
        <f>TEXT(Tabla5[[#This Row],[FECHA]],"MMM")</f>
        <v>Jun</v>
      </c>
      <c r="D8593" s="1" t="str">
        <f>TEXT(Tabla5[[#This Row],[FECHA]],"YYY")</f>
        <v>2025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tr">
        <f>INDEX([1]BCLIENTES!B:B,MATCH(Tabla5[[#This Row],[RUC]],[1]BCLIENTES!A:A,0))</f>
        <v xml:space="preserve"> DISTRIBUIDORA GERARD E.I.R.L.</v>
      </c>
      <c r="J8593" t="e">
        <f>INDEX([1]!Tabla1[DISTRITO],MATCH(Tabla5[[#This Row],[RUC]],[1]!Tabla1[RUC],0))</f>
        <v>#REF!</v>
      </c>
      <c r="K8593" t="str">
        <f>INDEX([1]BCLIENTES!H:H,MATCH(Tabla5[[#This Row],[RUC]],[1]BCLIENTES!A:A,0))</f>
        <v xml:space="preserve"> LIMA 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tr">
        <f>TEXT(Tabla5[[#This Row],[FECHA]],"MMM")</f>
        <v>Jun</v>
      </c>
      <c r="D8594" s="1" t="str">
        <f>TEXT(Tabla5[[#This Row],[FECHA]],"YYY")</f>
        <v>2025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tr">
        <f>INDEX([1]BCLIENTES!B:B,MATCH(Tabla5[[#This Row],[RUC]],[1]BCLIENTES!A:A,0))</f>
        <v xml:space="preserve"> SALAZAR BAUTISTA OLGA DEL PILAR</v>
      </c>
      <c r="J8594" t="e">
        <f>INDEX([1]!Tabla1[DISTRITO],MATCH(Tabla5[[#This Row],[RUC]],[1]!Tabla1[RUC],0))</f>
        <v>#REF!</v>
      </c>
      <c r="K8594" t="str">
        <f>INDEX([1]BCLIENTES!H:H,MATCH(Tabla5[[#This Row],[RUC]],[1]BCLIENTES!A:A,0))</f>
        <v>LIMA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tr">
        <f>TEXT(Tabla5[[#This Row],[FECHA]],"MMM")</f>
        <v>Jun</v>
      </c>
      <c r="D8595" s="1" t="str">
        <f>TEXT(Tabla5[[#This Row],[FECHA]],"YYY")</f>
        <v>2025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tr">
        <f>INDEX([1]BCLIENTES!B:B,MATCH(Tabla5[[#This Row],[RUC]],[1]BCLIENTES!A:A,0))</f>
        <v xml:space="preserve"> INVERSIONES VALLEMONT S.A.C.</v>
      </c>
      <c r="J8595" t="e">
        <f>INDEX([1]!Tabla1[DISTRITO],MATCH(Tabla5[[#This Row],[RUC]],[1]!Tabla1[RUC],0))</f>
        <v>#REF!</v>
      </c>
      <c r="K8595" t="str">
        <f>INDEX([1]BCLIENTES!H:H,MATCH(Tabla5[[#This Row],[RUC]],[1]BCLIENTES!A:A,0))</f>
        <v xml:space="preserve"> LIMA 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tr">
        <f>TEXT(Tabla5[[#This Row],[FECHA]],"MMM")</f>
        <v>Jun</v>
      </c>
      <c r="D8596" s="1" t="str">
        <f>TEXT(Tabla5[[#This Row],[FECHA]],"YYY")</f>
        <v>2025</v>
      </c>
      <c r="E8596" s="2" t="s">
        <v>143</v>
      </c>
      <c r="F8596" s="2" t="s">
        <v>8794</v>
      </c>
      <c r="G8596" s="2" t="s">
        <v>9997</v>
      </c>
      <c r="H8596">
        <v>1</v>
      </c>
      <c r="I8596" t="str">
        <f>INDEX([1]BCLIENTES!B:B,MATCH(Tabla5[[#This Row],[RUC]],[1]BCLIENTES!A:A,0))</f>
        <v>ANULADO</v>
      </c>
      <c r="J8596" t="e">
        <f>INDEX([1]!Tabla1[DISTRITO],MATCH(Tabla5[[#This Row],[RUC]],[1]!Tabla1[RUC],0))</f>
        <v>#REF!</v>
      </c>
      <c r="K8596" t="str">
        <f>INDEX([1]BCLIENTES!H:H,MATCH(Tabla5[[#This Row],[RUC]],[1]BCLIENTES!A:A,0))</f>
        <v>ANULADO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tr">
        <f>TEXT(Tabla5[[#This Row],[FECHA]],"MMM")</f>
        <v>Jun</v>
      </c>
      <c r="D8597" s="1" t="str">
        <f>TEXT(Tabla5[[#This Row],[FECHA]],"YYY")</f>
        <v>2025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tr">
        <f>INDEX([1]BCLIENTES!B:B,MATCH(Tabla5[[#This Row],[RUC]],[1]BCLIENTES!A:A,0))</f>
        <v xml:space="preserve"> INVERSIONES VALLEMONT S.A.C.</v>
      </c>
      <c r="J8597" t="e">
        <f>INDEX([1]!Tabla1[DISTRITO],MATCH(Tabla5[[#This Row],[RUC]],[1]!Tabla1[RUC],0))</f>
        <v>#REF!</v>
      </c>
      <c r="K8597" t="str">
        <f>INDEX([1]BCLIENTES!H:H,MATCH(Tabla5[[#This Row],[RUC]],[1]BCLIENTES!A:A,0))</f>
        <v xml:space="preserve"> LIMA 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tr">
        <f>TEXT(Tabla5[[#This Row],[FECHA]],"MMM")</f>
        <v>Jun</v>
      </c>
      <c r="D8598" s="1" t="str">
        <f>TEXT(Tabla5[[#This Row],[FECHA]],"YYY")</f>
        <v>2025</v>
      </c>
      <c r="E8598" s="2" t="s">
        <v>143</v>
      </c>
      <c r="F8598" s="2" t="s">
        <v>8796</v>
      </c>
      <c r="G8598" s="2" t="s">
        <v>10001</v>
      </c>
      <c r="H8598">
        <v>20547585454</v>
      </c>
      <c r="I8598" t="str">
        <f>INDEX([1]BCLIENTES!B:B,MATCH(Tabla5[[#This Row],[RUC]],[1]BCLIENTES!A:A,0))</f>
        <v xml:space="preserve"> INDUSTRIAS SAIR S.A.C.</v>
      </c>
      <c r="J8598" t="e">
        <f>INDEX([1]!Tabla1[DISTRITO],MATCH(Tabla5[[#This Row],[RUC]],[1]!Tabla1[RUC],0))</f>
        <v>#REF!</v>
      </c>
      <c r="K8598" t="str">
        <f>INDEX([1]BCLIENTES!H:H,MATCH(Tabla5[[#This Row],[RUC]],[1]BCLIENTES!A:A,0))</f>
        <v xml:space="preserve"> LIMA 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tr">
        <f>TEXT(Tabla5[[#This Row],[FECHA]],"MMM")</f>
        <v>Jun</v>
      </c>
      <c r="D8599" s="1" t="str">
        <f>TEXT(Tabla5[[#This Row],[FECHA]],"YYY")</f>
        <v>2025</v>
      </c>
      <c r="E8599" s="2" t="s">
        <v>143</v>
      </c>
      <c r="F8599" s="2" t="s">
        <v>8797</v>
      </c>
      <c r="G8599" s="2" t="s">
        <v>10001</v>
      </c>
      <c r="H8599">
        <v>20607431036</v>
      </c>
      <c r="I8599" t="str">
        <f>INDEX([1]BCLIENTES!B:B,MATCH(Tabla5[[#This Row],[RUC]],[1]BCLIENTES!A:A,0))</f>
        <v>ELECTRO LIMA SOLUTION E.I.R.L.</v>
      </c>
      <c r="J8599" t="e">
        <f>INDEX([1]!Tabla1[DISTRITO],MATCH(Tabla5[[#This Row],[RUC]],[1]!Tabla1[RUC],0))</f>
        <v>#REF!</v>
      </c>
      <c r="K8599" t="str">
        <f>INDEX([1]BCLIENTES!H:H,MATCH(Tabla5[[#This Row],[RUC]],[1]BCLIENTES!A:A,0))</f>
        <v>LIMA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tr">
        <f>TEXT(Tabla5[[#This Row],[FECHA]],"MMM")</f>
        <v>Jun</v>
      </c>
      <c r="D8600" s="1" t="str">
        <f>TEXT(Tabla5[[#This Row],[FECHA]],"YYY")</f>
        <v>2025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tr">
        <f>INDEX([1]BCLIENTES!B:B,MATCH(Tabla5[[#This Row],[RUC]],[1]BCLIENTES!A:A,0))</f>
        <v xml:space="preserve"> INVERSIONES VALLEMONT S.A.C.</v>
      </c>
      <c r="J8600" t="e">
        <f>INDEX([1]!Tabla1[DISTRITO],MATCH(Tabla5[[#This Row],[RUC]],[1]!Tabla1[RUC],0))</f>
        <v>#REF!</v>
      </c>
      <c r="K8600" t="str">
        <f>INDEX([1]BCLIENTES!H:H,MATCH(Tabla5[[#This Row],[RUC]],[1]BCLIENTES!A:A,0))</f>
        <v xml:space="preserve"> LIMA 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tr">
        <f>TEXT(Tabla5[[#This Row],[FECHA]],"MMM")</f>
        <v>Jun</v>
      </c>
      <c r="D8601" s="1" t="str">
        <f>TEXT(Tabla5[[#This Row],[FECHA]],"YYY")</f>
        <v>2025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tr">
        <f>INDEX([1]BCLIENTES!B:B,MATCH(Tabla5[[#This Row],[RUC]],[1]BCLIENTES!A:A,0))</f>
        <v>FUNDO DOñA PANCHA S.A.C</v>
      </c>
      <c r="J8601" t="e">
        <f>INDEX([1]!Tabla1[DISTRITO],MATCH(Tabla5[[#This Row],[RUC]],[1]!Tabla1[RUC],0))</f>
        <v>#REF!</v>
      </c>
      <c r="K8601" t="str">
        <f>INDEX([1]BCLIENTES!H:H,MATCH(Tabla5[[#This Row],[RUC]],[1]BCLIENTES!A:A,0))</f>
        <v>LIMA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tr">
        <f>TEXT(Tabla5[[#This Row],[FECHA]],"MMM")</f>
        <v>Jun</v>
      </c>
      <c r="D8602" s="1" t="str">
        <f>TEXT(Tabla5[[#This Row],[FECHA]],"YYY")</f>
        <v>2025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tr">
        <f>INDEX([1]BCLIENTES!B:B,MATCH(Tabla5[[#This Row],[RUC]],[1]BCLIENTES!A:A,0))</f>
        <v>RODRIGUEZ HUAYANAY JAQUI</v>
      </c>
      <c r="J8602" t="e">
        <f>INDEX([1]!Tabla1[DISTRITO],MATCH(Tabla5[[#This Row],[RUC]],[1]!Tabla1[RUC],0))</f>
        <v>#REF!</v>
      </c>
      <c r="K8602" t="str">
        <f>INDEX([1]BCLIENTES!H:H,MATCH(Tabla5[[#This Row],[RUC]],[1]BCLIENTES!A:A,0))</f>
        <v>LIMA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tr">
        <f>TEXT(Tabla5[[#This Row],[FECHA]],"MMM")</f>
        <v>Jun</v>
      </c>
      <c r="D8603" s="1" t="str">
        <f>TEXT(Tabla5[[#This Row],[FECHA]],"YYY")</f>
        <v>2025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tr">
        <f>INDEX([1]BCLIENTES!B:B,MATCH(Tabla5[[#This Row],[RUC]],[1]BCLIENTES!A:A,0))</f>
        <v xml:space="preserve"> QUISPE ARQQUE REMIGIO</v>
      </c>
      <c r="J8603" t="e">
        <f>INDEX([1]!Tabla1[DISTRITO],MATCH(Tabla5[[#This Row],[RUC]],[1]!Tabla1[RUC],0))</f>
        <v>#REF!</v>
      </c>
      <c r="K8603" t="str">
        <f>INDEX([1]BCLIENTES!H:H,MATCH(Tabla5[[#This Row],[RUC]],[1]BCLIENTES!A:A,0))</f>
        <v xml:space="preserve"> LIMA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tr">
        <f>TEXT(Tabla5[[#This Row],[FECHA]],"MMM")</f>
        <v>Jun</v>
      </c>
      <c r="D8604" s="1" t="str">
        <f>TEXT(Tabla5[[#This Row],[FECHA]],"YYY")</f>
        <v>2025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tr">
        <f>INDEX([1]BCLIENTES!B:B,MATCH(Tabla5[[#This Row],[RUC]],[1]BCLIENTES!A:A,0))</f>
        <v xml:space="preserve"> DIAZ CARUAJULCA JOSE JAIME</v>
      </c>
      <c r="J8604" t="e">
        <f>INDEX([1]!Tabla1[DISTRITO],MATCH(Tabla5[[#This Row],[RUC]],[1]!Tabla1[RUC],0))</f>
        <v>#REF!</v>
      </c>
      <c r="K8604" t="str">
        <f>INDEX([1]BCLIENTES!H:H,MATCH(Tabla5[[#This Row],[RUC]],[1]BCLIENTES!A:A,0))</f>
        <v xml:space="preserve"> LIMA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tr">
        <f>TEXT(Tabla5[[#This Row],[FECHA]],"MMM")</f>
        <v>Jun</v>
      </c>
      <c r="D8605" s="1" t="str">
        <f>TEXT(Tabla5[[#This Row],[FECHA]],"YYY")</f>
        <v>2025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tr">
        <f>INDEX([1]BCLIENTES!B:B,MATCH(Tabla5[[#This Row],[RUC]],[1]BCLIENTES!A:A,0))</f>
        <v xml:space="preserve"> SOTO ROBLES NANCY MARLENI</v>
      </c>
      <c r="J8605" t="e">
        <f>INDEX([1]!Tabla1[DISTRITO],MATCH(Tabla5[[#This Row],[RUC]],[1]!Tabla1[RUC],0))</f>
        <v>#REF!</v>
      </c>
      <c r="K8605" t="str">
        <f>INDEX([1]BCLIENTES!H:H,MATCH(Tabla5[[#This Row],[RUC]],[1]BCLIENTES!A:A,0))</f>
        <v xml:space="preserve"> LIMA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tr">
        <f>TEXT(Tabla5[[#This Row],[FECHA]],"MMM")</f>
        <v>Jun</v>
      </c>
      <c r="D8606" s="1" t="str">
        <f>TEXT(Tabla5[[#This Row],[FECHA]],"YYY")</f>
        <v>2025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tr">
        <f>INDEX([1]BCLIENTES!B:B,MATCH(Tabla5[[#This Row],[RUC]],[1]BCLIENTES!A:A,0))</f>
        <v xml:space="preserve"> DISTRIBUIDORA GERARD E.I.R.L.</v>
      </c>
      <c r="J8606" t="e">
        <f>INDEX([1]!Tabla1[DISTRITO],MATCH(Tabla5[[#This Row],[RUC]],[1]!Tabla1[RUC],0))</f>
        <v>#REF!</v>
      </c>
      <c r="K8606" t="str">
        <f>INDEX([1]BCLIENTES!H:H,MATCH(Tabla5[[#This Row],[RUC]],[1]BCLIENTES!A:A,0))</f>
        <v xml:space="preserve"> LIMA 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tr">
        <f>TEXT(Tabla5[[#This Row],[FECHA]],"MMM")</f>
        <v>Jun</v>
      </c>
      <c r="D8607" s="1" t="str">
        <f>TEXT(Tabla5[[#This Row],[FECHA]],"YYY")</f>
        <v>2025</v>
      </c>
      <c r="E8607" s="2" t="s">
        <v>143</v>
      </c>
      <c r="F8607" s="2" t="s">
        <v>8806</v>
      </c>
      <c r="G8607" s="2" t="s">
        <v>10001</v>
      </c>
      <c r="H8607">
        <v>20602594409</v>
      </c>
      <c r="I8607" t="str">
        <f>INDEX([1]BCLIENTES!B:B,MATCH(Tabla5[[#This Row],[RUC]],[1]BCLIENTES!A:A,0))</f>
        <v xml:space="preserve"> S&amp;J OSORIUS PERU E.I.R.L.</v>
      </c>
      <c r="J8607" t="e">
        <f>INDEX([1]!Tabla1[DISTRITO],MATCH(Tabla5[[#This Row],[RUC]],[1]!Tabla1[RUC],0))</f>
        <v>#REF!</v>
      </c>
      <c r="K8607" t="str">
        <f>INDEX([1]BCLIENTES!H:H,MATCH(Tabla5[[#This Row],[RUC]],[1]BCLIENTES!A:A,0))</f>
        <v xml:space="preserve"> LIMA 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tr">
        <f>TEXT(Tabla5[[#This Row],[FECHA]],"MMM")</f>
        <v>Jun</v>
      </c>
      <c r="D8608" s="1" t="str">
        <f>TEXT(Tabla5[[#This Row],[FECHA]],"YYY")</f>
        <v>2025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tr">
        <f>INDEX([1]BCLIENTES!B:B,MATCH(Tabla5[[#This Row],[RUC]],[1]BCLIENTES!A:A,0))</f>
        <v xml:space="preserve"> CORPORACION FERRETERA VITOR S.A.C.</v>
      </c>
      <c r="J8608" t="e">
        <f>INDEX([1]!Tabla1[DISTRITO],MATCH(Tabla5[[#This Row],[RUC]],[1]!Tabla1[RUC],0))</f>
        <v>#REF!</v>
      </c>
      <c r="K8608" t="str">
        <f>INDEX([1]BCLIENTES!H:H,MATCH(Tabla5[[#This Row],[RUC]],[1]BCLIENTES!A:A,0))</f>
        <v xml:space="preserve"> LIMA 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tr">
        <f>TEXT(Tabla5[[#This Row],[FECHA]],"MMM")</f>
        <v>Jun</v>
      </c>
      <c r="D8609" s="1" t="str">
        <f>TEXT(Tabla5[[#This Row],[FECHA]],"YYY")</f>
        <v>2025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tr">
        <f>INDEX([1]BCLIENTES!B:B,MATCH(Tabla5[[#This Row],[RUC]],[1]BCLIENTES!A:A,0))</f>
        <v xml:space="preserve"> DISTRIBUIDORA GERARD E.I.R.L.</v>
      </c>
      <c r="J8609" t="e">
        <f>INDEX([1]!Tabla1[DISTRITO],MATCH(Tabla5[[#This Row],[RUC]],[1]!Tabla1[RUC],0))</f>
        <v>#REF!</v>
      </c>
      <c r="K8609" t="str">
        <f>INDEX([1]BCLIENTES!H:H,MATCH(Tabla5[[#This Row],[RUC]],[1]BCLIENTES!A:A,0))</f>
        <v xml:space="preserve"> LIMA 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tr">
        <f>TEXT(Tabla5[[#This Row],[FECHA]],"MMM")</f>
        <v>Jun</v>
      </c>
      <c r="D8610" s="1" t="str">
        <f>TEXT(Tabla5[[#This Row],[FECHA]],"YYY")</f>
        <v>2025</v>
      </c>
      <c r="E8610" s="2" t="s">
        <v>143</v>
      </c>
      <c r="F8610" s="2" t="s">
        <v>8809</v>
      </c>
      <c r="G8610" s="2" t="s">
        <v>10001</v>
      </c>
      <c r="H8610">
        <v>20602594409</v>
      </c>
      <c r="I8610" t="str">
        <f>INDEX([1]BCLIENTES!B:B,MATCH(Tabla5[[#This Row],[RUC]],[1]BCLIENTES!A:A,0))</f>
        <v xml:space="preserve"> S&amp;J OSORIUS PERU E.I.R.L.</v>
      </c>
      <c r="J8610" t="e">
        <f>INDEX([1]!Tabla1[DISTRITO],MATCH(Tabla5[[#This Row],[RUC]],[1]!Tabla1[RUC],0))</f>
        <v>#REF!</v>
      </c>
      <c r="K8610" t="str">
        <f>INDEX([1]BCLIENTES!H:H,MATCH(Tabla5[[#This Row],[RUC]],[1]BCLIENTES!A:A,0))</f>
        <v xml:space="preserve"> LIMA 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tr">
        <f>TEXT(Tabla5[[#This Row],[FECHA]],"MMM")</f>
        <v>Jun</v>
      </c>
      <c r="D8611" s="1" t="str">
        <f>TEXT(Tabla5[[#This Row],[FECHA]],"YYY")</f>
        <v>2025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tr">
        <f>INDEX([1]BCLIENTES!B:B,MATCH(Tabla5[[#This Row],[RUC]],[1]BCLIENTES!A:A,0))</f>
        <v xml:space="preserve"> DISTRIBUIDORA GERARD E.I.R.L.</v>
      </c>
      <c r="J8611" t="e">
        <f>INDEX([1]!Tabla1[DISTRITO],MATCH(Tabla5[[#This Row],[RUC]],[1]!Tabla1[RUC],0))</f>
        <v>#REF!</v>
      </c>
      <c r="K8611" t="str">
        <f>INDEX([1]BCLIENTES!H:H,MATCH(Tabla5[[#This Row],[RUC]],[1]BCLIENTES!A:A,0))</f>
        <v xml:space="preserve"> LIMA 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tr">
        <f>TEXT(Tabla5[[#This Row],[FECHA]],"MMM")</f>
        <v>Jun</v>
      </c>
      <c r="D8612" s="1" t="str">
        <f>TEXT(Tabla5[[#This Row],[FECHA]],"YYY")</f>
        <v>2025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tr">
        <f>INDEX([1]BCLIENTES!B:B,MATCH(Tabla5[[#This Row],[RUC]],[1]BCLIENTES!A:A,0))</f>
        <v xml:space="preserve"> INVERSIONES VALLEMONT S.A.C.</v>
      </c>
      <c r="J8612" t="e">
        <f>INDEX([1]!Tabla1[DISTRITO],MATCH(Tabla5[[#This Row],[RUC]],[1]!Tabla1[RUC],0))</f>
        <v>#REF!</v>
      </c>
      <c r="K8612" t="str">
        <f>INDEX([1]BCLIENTES!H:H,MATCH(Tabla5[[#This Row],[RUC]],[1]BCLIENTES!A:A,0))</f>
        <v xml:space="preserve"> LIMA 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tr">
        <f>TEXT(Tabla5[[#This Row],[FECHA]],"MMM")</f>
        <v>Jun</v>
      </c>
      <c r="D8613" s="1" t="str">
        <f>TEXT(Tabla5[[#This Row],[FECHA]],"YYY")</f>
        <v>2025</v>
      </c>
      <c r="E8613" s="2" t="s">
        <v>143</v>
      </c>
      <c r="F8613" s="2" t="s">
        <v>8813</v>
      </c>
      <c r="G8613" s="2" t="s">
        <v>9997</v>
      </c>
      <c r="H8613">
        <v>1</v>
      </c>
      <c r="I8613" t="str">
        <f>INDEX([1]BCLIENTES!B:B,MATCH(Tabla5[[#This Row],[RUC]],[1]BCLIENTES!A:A,0))</f>
        <v>ANULADO</v>
      </c>
      <c r="J8613" t="e">
        <f>INDEX([1]!Tabla1[DISTRITO],MATCH(Tabla5[[#This Row],[RUC]],[1]!Tabla1[RUC],0))</f>
        <v>#REF!</v>
      </c>
      <c r="K8613" t="str">
        <f>INDEX([1]BCLIENTES!H:H,MATCH(Tabla5[[#This Row],[RUC]],[1]BCLIENTES!A:A,0))</f>
        <v>ANULADO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tr">
        <f>TEXT(Tabla5[[#This Row],[FECHA]],"MMM")</f>
        <v>Jun</v>
      </c>
      <c r="D8614" s="1" t="str">
        <f>TEXT(Tabla5[[#This Row],[FECHA]],"YYY")</f>
        <v>2025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tr">
        <f>INDEX([1]BCLIENTES!B:B,MATCH(Tabla5[[#This Row],[RUC]],[1]BCLIENTES!A:A,0))</f>
        <v xml:space="preserve"> INVERSIONES VALLEMONT S.A.C.</v>
      </c>
      <c r="J8614" t="e">
        <f>INDEX([1]!Tabla1[DISTRITO],MATCH(Tabla5[[#This Row],[RUC]],[1]!Tabla1[RUC],0))</f>
        <v>#REF!</v>
      </c>
      <c r="K8614" t="str">
        <f>INDEX([1]BCLIENTES!H:H,MATCH(Tabla5[[#This Row],[RUC]],[1]BCLIENTES!A:A,0))</f>
        <v xml:space="preserve"> LIMA 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tr">
        <f>TEXT(Tabla5[[#This Row],[FECHA]],"MMM")</f>
        <v>Jun</v>
      </c>
      <c r="D8615" s="1" t="str">
        <f>TEXT(Tabla5[[#This Row],[FECHA]],"YYY")</f>
        <v>2025</v>
      </c>
      <c r="E8615" s="2" t="s">
        <v>143</v>
      </c>
      <c r="F8615" s="2" t="s">
        <v>8815</v>
      </c>
      <c r="G8615" s="2" t="s">
        <v>10001</v>
      </c>
      <c r="H8615">
        <v>20392616269</v>
      </c>
      <c r="I8615" t="str">
        <f>INDEX([1]BCLIENTES!B:B,MATCH(Tabla5[[#This Row],[RUC]],[1]BCLIENTES!A:A,0))</f>
        <v>GRUPO MIRAYA SOCIEDAD ANONIMA CERRADA</v>
      </c>
      <c r="J8615" t="e">
        <f>INDEX([1]!Tabla1[DISTRITO],MATCH(Tabla5[[#This Row],[RUC]],[1]!Tabla1[RUC],0))</f>
        <v>#REF!</v>
      </c>
      <c r="K8615" t="str">
        <f>INDEX([1]BCLIENTES!H:H,MATCH(Tabla5[[#This Row],[RUC]],[1]BCLIENTES!A:A,0))</f>
        <v>LIMA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tr">
        <f>TEXT(Tabla5[[#This Row],[FECHA]],"MMM")</f>
        <v>Jun</v>
      </c>
      <c r="D8616" s="1" t="str">
        <f>TEXT(Tabla5[[#This Row],[FECHA]],"YYY")</f>
        <v>2025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tr">
        <f>INDEX([1]BCLIENTES!B:B,MATCH(Tabla5[[#This Row],[RUC]],[1]BCLIENTES!A:A,0))</f>
        <v xml:space="preserve"> DISTRIBUIDORA GERARD E.I.R.L.</v>
      </c>
      <c r="J8616" t="e">
        <f>INDEX([1]!Tabla1[DISTRITO],MATCH(Tabla5[[#This Row],[RUC]],[1]!Tabla1[RUC],0))</f>
        <v>#REF!</v>
      </c>
      <c r="K8616" t="str">
        <f>INDEX([1]BCLIENTES!H:H,MATCH(Tabla5[[#This Row],[RUC]],[1]BCLIENTES!A:A,0))</f>
        <v xml:space="preserve"> LIMA 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tr">
        <f>TEXT(Tabla5[[#This Row],[FECHA]],"MMM")</f>
        <v>Jun</v>
      </c>
      <c r="D8617" s="1" t="str">
        <f>TEXT(Tabla5[[#This Row],[FECHA]],"YYY")</f>
        <v>2025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tr">
        <f>INDEX([1]BCLIENTES!B:B,MATCH(Tabla5[[#This Row],[RUC]],[1]BCLIENTES!A:A,0))</f>
        <v xml:space="preserve"> DISTRIBUIDORA GERARD E.I.R.L.</v>
      </c>
      <c r="J8617" t="e">
        <f>INDEX([1]!Tabla1[DISTRITO],MATCH(Tabla5[[#This Row],[RUC]],[1]!Tabla1[RUC],0))</f>
        <v>#REF!</v>
      </c>
      <c r="K8617" t="str">
        <f>INDEX([1]BCLIENTES!H:H,MATCH(Tabla5[[#This Row],[RUC]],[1]BCLIENTES!A:A,0))</f>
        <v xml:space="preserve"> LIMA 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tr">
        <f>TEXT(Tabla5[[#This Row],[FECHA]],"MMM")</f>
        <v>Jun</v>
      </c>
      <c r="D8618" s="1" t="str">
        <f>TEXT(Tabla5[[#This Row],[FECHA]],"YYY")</f>
        <v>2025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tr">
        <f>INDEX([1]BCLIENTES!B:B,MATCH(Tabla5[[#This Row],[RUC]],[1]BCLIENTES!A:A,0))</f>
        <v xml:space="preserve"> BAZAN SILVESTRE JUAN ANGEL</v>
      </c>
      <c r="J8618" t="e">
        <f>INDEX([1]!Tabla1[DISTRITO],MATCH(Tabla5[[#This Row],[RUC]],[1]!Tabla1[RUC],0))</f>
        <v>#REF!</v>
      </c>
      <c r="K8618" t="str">
        <f>INDEX([1]BCLIENTES!H:H,MATCH(Tabla5[[#This Row],[RUC]],[1]BCLIENTES!A:A,0))</f>
        <v xml:space="preserve"> HUAROCHIRI 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tr">
        <f>TEXT(Tabla5[[#This Row],[FECHA]],"MMM")</f>
        <v>Jun</v>
      </c>
      <c r="D8619" s="1" t="str">
        <f>TEXT(Tabla5[[#This Row],[FECHA]],"YYY")</f>
        <v>2025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tr">
        <f>INDEX([1]BCLIENTES!B:B,MATCH(Tabla5[[#This Row],[RUC]],[1]BCLIENTES!A:A,0))</f>
        <v xml:space="preserve"> CONSTRUCCION SIUSA E.I.R.L.</v>
      </c>
      <c r="J8619" t="e">
        <f>INDEX([1]!Tabla1[DISTRITO],MATCH(Tabla5[[#This Row],[RUC]],[1]!Tabla1[RUC],0))</f>
        <v>#REF!</v>
      </c>
      <c r="K8619" t="str">
        <f>INDEX([1]BCLIENTES!H:H,MATCH(Tabla5[[#This Row],[RUC]],[1]BCLIENTES!A:A,0))</f>
        <v xml:space="preserve"> LIMA 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tr">
        <f>TEXT(Tabla5[[#This Row],[FECHA]],"MMM")</f>
        <v>Jun</v>
      </c>
      <c r="D8620" s="1" t="str">
        <f>TEXT(Tabla5[[#This Row],[FECHA]],"YYY")</f>
        <v>2025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tr">
        <f>INDEX([1]BCLIENTES!B:B,MATCH(Tabla5[[#This Row],[RUC]],[1]BCLIENTES!A:A,0))</f>
        <v xml:space="preserve"> INVERSIONES VALLEMONT S.A.C.</v>
      </c>
      <c r="J8620" t="e">
        <f>INDEX([1]!Tabla1[DISTRITO],MATCH(Tabla5[[#This Row],[RUC]],[1]!Tabla1[RUC],0))</f>
        <v>#REF!</v>
      </c>
      <c r="K8620" t="str">
        <f>INDEX([1]BCLIENTES!H:H,MATCH(Tabla5[[#This Row],[RUC]],[1]BCLIENTES!A:A,0))</f>
        <v xml:space="preserve"> LIMA 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tr">
        <f>TEXT(Tabla5[[#This Row],[FECHA]],"MMM")</f>
        <v>Jun</v>
      </c>
      <c r="D8621" s="1" t="str">
        <f>TEXT(Tabla5[[#This Row],[FECHA]],"YYY")</f>
        <v>2025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tr">
        <f>INDEX([1]BCLIENTES!B:B,MATCH(Tabla5[[#This Row],[RUC]],[1]BCLIENTES!A:A,0))</f>
        <v xml:space="preserve"> DISTRIBUIDORA GERARD E.I.R.L.</v>
      </c>
      <c r="J8621" t="e">
        <f>INDEX([1]!Tabla1[DISTRITO],MATCH(Tabla5[[#This Row],[RUC]],[1]!Tabla1[RUC],0))</f>
        <v>#REF!</v>
      </c>
      <c r="K8621" t="str">
        <f>INDEX([1]BCLIENTES!H:H,MATCH(Tabla5[[#This Row],[RUC]],[1]BCLIENTES!A:A,0))</f>
        <v xml:space="preserve"> LIMA 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tr">
        <f>TEXT(Tabla5[[#This Row],[FECHA]],"MMM")</f>
        <v>Jun</v>
      </c>
      <c r="D8622" s="1" t="str">
        <f>TEXT(Tabla5[[#This Row],[FECHA]],"YYY")</f>
        <v>2025</v>
      </c>
      <c r="E8622" s="2" t="s">
        <v>143</v>
      </c>
      <c r="F8622" s="2" t="s">
        <v>8823</v>
      </c>
      <c r="G8622" s="2" t="s">
        <v>10005</v>
      </c>
      <c r="H8622">
        <v>20608765388</v>
      </c>
      <c r="I8622" t="str">
        <f>INDEX([1]BCLIENTES!B:B,MATCH(Tabla5[[#This Row],[RUC]],[1]BCLIENTES!A:A,0))</f>
        <v>GRUPO LED VISUAL INNOVATION S.A.C.</v>
      </c>
      <c r="J8622" t="e">
        <f>INDEX([1]!Tabla1[DISTRITO],MATCH(Tabla5[[#This Row],[RUC]],[1]!Tabla1[RUC],0))</f>
        <v>#REF!</v>
      </c>
      <c r="K8622" t="str">
        <f>INDEX([1]BCLIENTES!H:H,MATCH(Tabla5[[#This Row],[RUC]],[1]BCLIENTES!A:A,0))</f>
        <v>LIMA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tr">
        <f>TEXT(Tabla5[[#This Row],[FECHA]],"MMM")</f>
        <v>Jun</v>
      </c>
      <c r="D8623" s="1" t="str">
        <f>TEXT(Tabla5[[#This Row],[FECHA]],"YYY")</f>
        <v>2025</v>
      </c>
      <c r="E8623" s="2" t="s">
        <v>143</v>
      </c>
      <c r="F8623" s="2" t="s">
        <v>8824</v>
      </c>
      <c r="G8623" s="2" t="s">
        <v>10005</v>
      </c>
      <c r="H8623">
        <v>10464911486</v>
      </c>
      <c r="I8623" t="str">
        <f>INDEX([1]BCLIENTES!B:B,MATCH(Tabla5[[#This Row],[RUC]],[1]BCLIENTES!A:A,0))</f>
        <v xml:space="preserve"> LOPEZ GUZMAN WUILBER</v>
      </c>
      <c r="J8623" t="e">
        <f>INDEX([1]!Tabla1[DISTRITO],MATCH(Tabla5[[#This Row],[RUC]],[1]!Tabla1[RUC],0))</f>
        <v>#REF!</v>
      </c>
      <c r="K8623" t="str">
        <f>INDEX([1]BCLIENTES!H:H,MATCH(Tabla5[[#This Row],[RUC]],[1]BCLIENTES!A:A,0))</f>
        <v xml:space="preserve"> LIMA 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tr">
        <f>TEXT(Tabla5[[#This Row],[FECHA]],"MMM")</f>
        <v>Jun</v>
      </c>
      <c r="D8624" s="1" t="str">
        <f>TEXT(Tabla5[[#This Row],[FECHA]],"YYY")</f>
        <v>2025</v>
      </c>
      <c r="E8624" s="2" t="s">
        <v>143</v>
      </c>
      <c r="F8624" s="2" t="s">
        <v>8825</v>
      </c>
      <c r="G8624" s="2" t="s">
        <v>10005</v>
      </c>
      <c r="H8624">
        <v>20602907474</v>
      </c>
      <c r="I8624" t="str">
        <f>INDEX([1]BCLIENTES!B:B,MATCH(Tabla5[[#This Row],[RUC]],[1]BCLIENTES!A:A,0))</f>
        <v xml:space="preserve"> M &amp; A INVERSIONES INDUSTRIALES  E.I.R.L.</v>
      </c>
      <c r="J8624" t="e">
        <f>INDEX([1]!Tabla1[DISTRITO],MATCH(Tabla5[[#This Row],[RUC]],[1]!Tabla1[RUC],0))</f>
        <v>#REF!</v>
      </c>
      <c r="K8624" t="str">
        <f>INDEX([1]BCLIENTES!H:H,MATCH(Tabla5[[#This Row],[RUC]],[1]BCLIENTES!A:A,0))</f>
        <v xml:space="preserve"> LIMA 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tr">
        <f>TEXT(Tabla5[[#This Row],[FECHA]],"MMM")</f>
        <v>Jun</v>
      </c>
      <c r="D8625" s="1" t="str">
        <f>TEXT(Tabla5[[#This Row],[FECHA]],"YYY")</f>
        <v>2025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tr">
        <f>INDEX([1]BCLIENTES!B:B,MATCH(Tabla5[[#This Row],[RUC]],[1]BCLIENTES!A:A,0))</f>
        <v>INVERSIONES &amp; NEGOCIOS MICHEL SOCIEDAD
ANONIMA CERRADA</v>
      </c>
      <c r="J8625" t="e">
        <f>INDEX([1]!Tabla1[DISTRITO],MATCH(Tabla5[[#This Row],[RUC]],[1]!Tabla1[RUC],0))</f>
        <v>#REF!</v>
      </c>
      <c r="K8625" t="str">
        <f>INDEX([1]BCLIENTES!H:H,MATCH(Tabla5[[#This Row],[RUC]],[1]BCLIENTES!A:A,0))</f>
        <v xml:space="preserve">LIMA 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tr">
        <f>TEXT(Tabla5[[#This Row],[FECHA]],"MMM")</f>
        <v>Jun</v>
      </c>
      <c r="D8626" s="1" t="str">
        <f>TEXT(Tabla5[[#This Row],[FECHA]],"YYY")</f>
        <v>2025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tr">
        <f>INDEX([1]BCLIENTES!B:B,MATCH(Tabla5[[#This Row],[RUC]],[1]BCLIENTES!A:A,0))</f>
        <v xml:space="preserve"> DELGADO BUSTAMANTE SARELA</v>
      </c>
      <c r="J8626" t="e">
        <f>INDEX([1]!Tabla1[DISTRITO],MATCH(Tabla5[[#This Row],[RUC]],[1]!Tabla1[RUC],0))</f>
        <v>#REF!</v>
      </c>
      <c r="K8626" t="str">
        <f>INDEX([1]BCLIENTES!H:H,MATCH(Tabla5[[#This Row],[RUC]],[1]BCLIENTES!A:A,0))</f>
        <v xml:space="preserve"> LIMA 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tr">
        <f>TEXT(Tabla5[[#This Row],[FECHA]],"MMM")</f>
        <v>Jun</v>
      </c>
      <c r="D8627" s="1" t="str">
        <f>TEXT(Tabla5[[#This Row],[FECHA]],"YYY")</f>
        <v>2025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tr">
        <f>INDEX([1]BCLIENTES!B:B,MATCH(Tabla5[[#This Row],[RUC]],[1]BCLIENTES!A:A,0))</f>
        <v xml:space="preserve"> SALAZAR BAUTISTA OLGA DEL PILAR</v>
      </c>
      <c r="J8627" t="e">
        <f>INDEX([1]!Tabla1[DISTRITO],MATCH(Tabla5[[#This Row],[RUC]],[1]!Tabla1[RUC],0))</f>
        <v>#REF!</v>
      </c>
      <c r="K8627" t="str">
        <f>INDEX([1]BCLIENTES!H:H,MATCH(Tabla5[[#This Row],[RUC]],[1]BCLIENTES!A:A,0))</f>
        <v>LIMA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tr">
        <f>TEXT(Tabla5[[#This Row],[FECHA]],"MMM")</f>
        <v>Jun</v>
      </c>
      <c r="D8628" s="1" t="str">
        <f>TEXT(Tabla5[[#This Row],[FECHA]],"YYY")</f>
        <v>2025</v>
      </c>
      <c r="E8628" s="2" t="s">
        <v>143</v>
      </c>
      <c r="F8628" s="2" t="s">
        <v>8829</v>
      </c>
      <c r="G8628" s="2" t="s">
        <v>10005</v>
      </c>
      <c r="H8628">
        <v>10157501548</v>
      </c>
      <c r="I8628" t="str">
        <f>INDEX([1]BCLIENTES!B:B,MATCH(Tabla5[[#This Row],[RUC]],[1]BCLIENTES!A:A,0))</f>
        <v xml:space="preserve"> SALAS PINEDA JANET ROCIO</v>
      </c>
      <c r="J8628" t="e">
        <f>INDEX([1]!Tabla1[DISTRITO],MATCH(Tabla5[[#This Row],[RUC]],[1]!Tabla1[RUC],0))</f>
        <v>#REF!</v>
      </c>
      <c r="K8628" t="str">
        <f>INDEX([1]BCLIENTES!H:H,MATCH(Tabla5[[#This Row],[RUC]],[1]BCLIENTES!A:A,0))</f>
        <v xml:space="preserve"> LIMA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tr">
        <f>TEXT(Tabla5[[#This Row],[FECHA]],"MMM")</f>
        <v>Jun</v>
      </c>
      <c r="D8629" s="1" t="str">
        <f>TEXT(Tabla5[[#This Row],[FECHA]],"YYY")</f>
        <v>2025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tr">
        <f>INDEX([1]BCLIENTES!B:B,MATCH(Tabla5[[#This Row],[RUC]],[1]BCLIENTES!A:A,0))</f>
        <v xml:space="preserve"> DISTRIBUIDORA GERARD E.I.R.L.</v>
      </c>
      <c r="J8629" t="e">
        <f>INDEX([1]!Tabla1[DISTRITO],MATCH(Tabla5[[#This Row],[RUC]],[1]!Tabla1[RUC],0))</f>
        <v>#REF!</v>
      </c>
      <c r="K8629" t="str">
        <f>INDEX([1]BCLIENTES!H:H,MATCH(Tabla5[[#This Row],[RUC]],[1]BCLIENTES!A:A,0))</f>
        <v xml:space="preserve"> LIMA 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tr">
        <f>TEXT(Tabla5[[#This Row],[FECHA]],"MMM")</f>
        <v>Jun</v>
      </c>
      <c r="D8630" s="1" t="str">
        <f>TEXT(Tabla5[[#This Row],[FECHA]],"YYY")</f>
        <v>2025</v>
      </c>
      <c r="E8630" s="2" t="s">
        <v>143</v>
      </c>
      <c r="F8630" s="2" t="s">
        <v>8832</v>
      </c>
      <c r="G8630" s="2" t="s">
        <v>10001</v>
      </c>
      <c r="H8630">
        <v>20611746581</v>
      </c>
      <c r="I8630" t="str">
        <f>INDEX([1]BCLIENTES!B:B,MATCH(Tabla5[[#This Row],[RUC]],[1]BCLIENTES!A:A,0))</f>
        <v>PROMELEX PERU E.I.R.L.</v>
      </c>
      <c r="J8630" t="e">
        <f>INDEX([1]!Tabla1[DISTRITO],MATCH(Tabla5[[#This Row],[RUC]],[1]!Tabla1[RUC],0))</f>
        <v>#REF!</v>
      </c>
      <c r="K8630" t="str">
        <f>INDEX([1]BCLIENTES!H:H,MATCH(Tabla5[[#This Row],[RUC]],[1]BCLIENTES!A:A,0))</f>
        <v>LIMA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tr">
        <f>TEXT(Tabla5[[#This Row],[FECHA]],"MMM")</f>
        <v>Jun</v>
      </c>
      <c r="D8631" s="1" t="str">
        <f>TEXT(Tabla5[[#This Row],[FECHA]],"YYY")</f>
        <v>2025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tr">
        <f>INDEX([1]BCLIENTES!B:B,MATCH(Tabla5[[#This Row],[RUC]],[1]BCLIENTES!A:A,0))</f>
        <v xml:space="preserve"> INVERSIONES VALLEMONT S.A.C.</v>
      </c>
      <c r="J8631" t="e">
        <f>INDEX([1]!Tabla1[DISTRITO],MATCH(Tabla5[[#This Row],[RUC]],[1]!Tabla1[RUC],0))</f>
        <v>#REF!</v>
      </c>
      <c r="K8631" t="str">
        <f>INDEX([1]BCLIENTES!H:H,MATCH(Tabla5[[#This Row],[RUC]],[1]BCLIENTES!A:A,0))</f>
        <v xml:space="preserve"> LIMA 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tr">
        <f>TEXT(Tabla5[[#This Row],[FECHA]],"MMM")</f>
        <v>Jun</v>
      </c>
      <c r="D8632" s="1" t="str">
        <f>TEXT(Tabla5[[#This Row],[FECHA]],"YYY")</f>
        <v>2025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tr">
        <f>INDEX([1]BCLIENTES!B:B,MATCH(Tabla5[[#This Row],[RUC]],[1]BCLIENTES!A:A,0))</f>
        <v xml:space="preserve"> SALAZAR BAUTISTA OLGA DEL PILAR</v>
      </c>
      <c r="J8632" t="e">
        <f>INDEX([1]!Tabla1[DISTRITO],MATCH(Tabla5[[#This Row],[RUC]],[1]!Tabla1[RUC],0))</f>
        <v>#REF!</v>
      </c>
      <c r="K8632" t="str">
        <f>INDEX([1]BCLIENTES!H:H,MATCH(Tabla5[[#This Row],[RUC]],[1]BCLIENTES!A:A,0))</f>
        <v>LIMA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tr">
        <f>TEXT(Tabla5[[#This Row],[FECHA]],"MMM")</f>
        <v>Jun</v>
      </c>
      <c r="D8633" s="1" t="str">
        <f>TEXT(Tabla5[[#This Row],[FECHA]],"YYY")</f>
        <v>2025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tr">
        <f>INDEX([1]BCLIENTES!B:B,MATCH(Tabla5[[#This Row],[RUC]],[1]BCLIENTES!A:A,0))</f>
        <v xml:space="preserve"> INVERSIONES VALLEMONT S.A.C.</v>
      </c>
      <c r="J8633" t="e">
        <f>INDEX([1]!Tabla1[DISTRITO],MATCH(Tabla5[[#This Row],[RUC]],[1]!Tabla1[RUC],0))</f>
        <v>#REF!</v>
      </c>
      <c r="K8633" t="str">
        <f>INDEX([1]BCLIENTES!H:H,MATCH(Tabla5[[#This Row],[RUC]],[1]BCLIENTES!A:A,0))</f>
        <v xml:space="preserve"> LIMA 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tr">
        <f>TEXT(Tabla5[[#This Row],[FECHA]],"MMM")</f>
        <v>Jun</v>
      </c>
      <c r="D8634" s="1" t="str">
        <f>TEXT(Tabla5[[#This Row],[FECHA]],"YYY")</f>
        <v>2025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tr">
        <f>INDEX([1]BCLIENTES!B:B,MATCH(Tabla5[[#This Row],[RUC]],[1]BCLIENTES!A:A,0))</f>
        <v>FERRETERIA YARISUR E.I.R.L.</v>
      </c>
      <c r="J8634" t="e">
        <f>INDEX([1]!Tabla1[DISTRITO],MATCH(Tabla5[[#This Row],[RUC]],[1]!Tabla1[RUC],0))</f>
        <v>#REF!</v>
      </c>
      <c r="K8634" t="str">
        <f>INDEX([1]BCLIENTES!H:H,MATCH(Tabla5[[#This Row],[RUC]],[1]BCLIENTES!A:A,0))</f>
        <v>CAÑETE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tr">
        <f>TEXT(Tabla5[[#This Row],[FECHA]],"MMM")</f>
        <v>Jun</v>
      </c>
      <c r="D8635" s="1" t="str">
        <f>TEXT(Tabla5[[#This Row],[FECHA]],"YYY")</f>
        <v>2025</v>
      </c>
      <c r="E8635" s="2" t="s">
        <v>143</v>
      </c>
      <c r="F8635" s="2" t="s">
        <v>8838</v>
      </c>
      <c r="G8635" s="2" t="s">
        <v>10001</v>
      </c>
      <c r="H8635">
        <v>20611746581</v>
      </c>
      <c r="I8635" t="str">
        <f>INDEX([1]BCLIENTES!B:B,MATCH(Tabla5[[#This Row],[RUC]],[1]BCLIENTES!A:A,0))</f>
        <v>PROMELEX PERU E.I.R.L.</v>
      </c>
      <c r="J8635" t="e">
        <f>INDEX([1]!Tabla1[DISTRITO],MATCH(Tabla5[[#This Row],[RUC]],[1]!Tabla1[RUC],0))</f>
        <v>#REF!</v>
      </c>
      <c r="K8635" t="str">
        <f>INDEX([1]BCLIENTES!H:H,MATCH(Tabla5[[#This Row],[RUC]],[1]BCLIENTES!A:A,0))</f>
        <v>LIMA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tr">
        <f>TEXT(Tabla5[[#This Row],[FECHA]],"MMM")</f>
        <v>Jun</v>
      </c>
      <c r="D8636" s="1" t="str">
        <f>TEXT(Tabla5[[#This Row],[FECHA]],"YYY")</f>
        <v>2025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tr">
        <f>INDEX([1]BCLIENTES!B:B,MATCH(Tabla5[[#This Row],[RUC]],[1]BCLIENTES!A:A,0))</f>
        <v xml:space="preserve"> SALAZAR BAUTISTA OLGA DEL PILAR</v>
      </c>
      <c r="J8636" t="e">
        <f>INDEX([1]!Tabla1[DISTRITO],MATCH(Tabla5[[#This Row],[RUC]],[1]!Tabla1[RUC],0))</f>
        <v>#REF!</v>
      </c>
      <c r="K8636" t="str">
        <f>INDEX([1]BCLIENTES!H:H,MATCH(Tabla5[[#This Row],[RUC]],[1]BCLIENTES!A:A,0))</f>
        <v>LIMA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tr">
        <f>TEXT(Tabla5[[#This Row],[FECHA]],"MMM")</f>
        <v>Jun</v>
      </c>
      <c r="D8637" s="1" t="str">
        <f>TEXT(Tabla5[[#This Row],[FECHA]],"YYY")</f>
        <v>2025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tr">
        <f>INDEX([1]BCLIENTES!B:B,MATCH(Tabla5[[#This Row],[RUC]],[1]BCLIENTES!A:A,0))</f>
        <v xml:space="preserve"> REPRESENTACIONES MAGINO S.A.C</v>
      </c>
      <c r="J8637" t="e">
        <f>INDEX([1]!Tabla1[DISTRITO],MATCH(Tabla5[[#This Row],[RUC]],[1]!Tabla1[RUC],0))</f>
        <v>#REF!</v>
      </c>
      <c r="K8637" t="str">
        <f>INDEX([1]BCLIENTES!H:H,MATCH(Tabla5[[#This Row],[RUC]],[1]BCLIENTES!A:A,0))</f>
        <v xml:space="preserve"> LIMA 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tr">
        <f>TEXT(Tabla5[[#This Row],[FECHA]],"MMM")</f>
        <v>Jun</v>
      </c>
      <c r="D8638" s="1" t="str">
        <f>TEXT(Tabla5[[#This Row],[FECHA]],"YYY")</f>
        <v>2025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tr">
        <f>INDEX([1]BCLIENTES!B:B,MATCH(Tabla5[[#This Row],[RUC]],[1]BCLIENTES!A:A,0))</f>
        <v xml:space="preserve"> INVERSIONES VALLEMONT S.A.C.</v>
      </c>
      <c r="J8638" t="e">
        <f>INDEX([1]!Tabla1[DISTRITO],MATCH(Tabla5[[#This Row],[RUC]],[1]!Tabla1[RUC],0))</f>
        <v>#REF!</v>
      </c>
      <c r="K8638" t="str">
        <f>INDEX([1]BCLIENTES!H:H,MATCH(Tabla5[[#This Row],[RUC]],[1]BCLIENTES!A:A,0))</f>
        <v xml:space="preserve"> LIMA 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tr">
        <f>TEXT(Tabla5[[#This Row],[FECHA]],"MMM")</f>
        <v>Jun</v>
      </c>
      <c r="D8639" s="1" t="str">
        <f>TEXT(Tabla5[[#This Row],[FECHA]],"YYY")</f>
        <v>2025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tr">
        <f>INDEX([1]BCLIENTES!B:B,MATCH(Tabla5[[#This Row],[RUC]],[1]BCLIENTES!A:A,0))</f>
        <v xml:space="preserve"> PINEDO SORIANO DE TORRES CARMEN ROCIO</v>
      </c>
      <c r="J8639" t="e">
        <f>INDEX([1]!Tabla1[DISTRITO],MATCH(Tabla5[[#This Row],[RUC]],[1]!Tabla1[RUC],0))</f>
        <v>#REF!</v>
      </c>
      <c r="K8639" t="str">
        <f>INDEX([1]BCLIENTES!H:H,MATCH(Tabla5[[#This Row],[RUC]],[1]BCLIENTES!A:A,0))</f>
        <v xml:space="preserve"> CAÑETE 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tr">
        <f>TEXT(Tabla5[[#This Row],[FECHA]],"MMM")</f>
        <v>Jun</v>
      </c>
      <c r="D8640" s="1" t="str">
        <f>TEXT(Tabla5[[#This Row],[FECHA]],"YYY")</f>
        <v>2025</v>
      </c>
      <c r="E8640" s="2" t="s">
        <v>143</v>
      </c>
      <c r="F8640" s="2" t="s">
        <v>8844</v>
      </c>
      <c r="G8640" s="2" t="s">
        <v>10001</v>
      </c>
      <c r="H8640">
        <v>20608688146</v>
      </c>
      <c r="I8640" t="str">
        <f>INDEX([1]BCLIENTES!B:B,MATCH(Tabla5[[#This Row],[RUC]],[1]BCLIENTES!A:A,0))</f>
        <v>ELECTRO FERRETERO ANIBAL E.I.R.L.</v>
      </c>
      <c r="J8640" t="e">
        <f>INDEX([1]!Tabla1[DISTRITO],MATCH(Tabla5[[#This Row],[RUC]],[1]!Tabla1[RUC],0))</f>
        <v>#REF!</v>
      </c>
      <c r="K8640" t="str">
        <f>INDEX([1]BCLIENTES!H:H,MATCH(Tabla5[[#This Row],[RUC]],[1]BCLIENTES!A:A,0))</f>
        <v>LIMA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tr">
        <f>TEXT(Tabla5[[#This Row],[FECHA]],"MMM")</f>
        <v>Jun</v>
      </c>
      <c r="D8641" s="1" t="str">
        <f>TEXT(Tabla5[[#This Row],[FECHA]],"YYY")</f>
        <v>2025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tr">
        <f>INDEX([1]BCLIENTES!B:B,MATCH(Tabla5[[#This Row],[RUC]],[1]BCLIENTES!A:A,0))</f>
        <v xml:space="preserve"> DISTRIBUIDORA GERARD E.I.R.L.</v>
      </c>
      <c r="J8641" t="e">
        <f>INDEX([1]!Tabla1[DISTRITO],MATCH(Tabla5[[#This Row],[RUC]],[1]!Tabla1[RUC],0))</f>
        <v>#REF!</v>
      </c>
      <c r="K8641" t="str">
        <f>INDEX([1]BCLIENTES!H:H,MATCH(Tabla5[[#This Row],[RUC]],[1]BCLIENTES!A:A,0))</f>
        <v xml:space="preserve"> LIMA 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tr">
        <f>TEXT(Tabla5[[#This Row],[FECHA]],"MMM")</f>
        <v>Jun</v>
      </c>
      <c r="D8642" s="1" t="str">
        <f>TEXT(Tabla5[[#This Row],[FECHA]],"YYY")</f>
        <v>2025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tr">
        <f>INDEX([1]BCLIENTES!B:B,MATCH(Tabla5[[#This Row],[RUC]],[1]BCLIENTES!A:A,0))</f>
        <v xml:space="preserve"> INVERSIONES VALLEMONT S.A.C.</v>
      </c>
      <c r="J8642" t="e">
        <f>INDEX([1]!Tabla1[DISTRITO],MATCH(Tabla5[[#This Row],[RUC]],[1]!Tabla1[RUC],0))</f>
        <v>#REF!</v>
      </c>
      <c r="K8642" t="str">
        <f>INDEX([1]BCLIENTES!H:H,MATCH(Tabla5[[#This Row],[RUC]],[1]BCLIENTES!A:A,0))</f>
        <v xml:space="preserve"> LIMA 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tr">
        <f>TEXT(Tabla5[[#This Row],[FECHA]],"MMM")</f>
        <v>Jun</v>
      </c>
      <c r="D8643" s="1" t="str">
        <f>TEXT(Tabla5[[#This Row],[FECHA]],"YYY")</f>
        <v>2025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tr">
        <f>INDEX([1]BCLIENTES!B:B,MATCH(Tabla5[[#This Row],[RUC]],[1]BCLIENTES!A:A,0))</f>
        <v xml:space="preserve"> DISTRIBUIDORA GERARD E.I.R.L.</v>
      </c>
      <c r="J8643" t="e">
        <f>INDEX([1]!Tabla1[DISTRITO],MATCH(Tabla5[[#This Row],[RUC]],[1]!Tabla1[RUC],0))</f>
        <v>#REF!</v>
      </c>
      <c r="K8643" t="str">
        <f>INDEX([1]BCLIENTES!H:H,MATCH(Tabla5[[#This Row],[RUC]],[1]BCLIENTES!A:A,0))</f>
        <v xml:space="preserve"> LIMA 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tr">
        <f>TEXT(Tabla5[[#This Row],[FECHA]],"MMM")</f>
        <v>Jun</v>
      </c>
      <c r="D8644" s="1" t="str">
        <f>TEXT(Tabla5[[#This Row],[FECHA]],"YYY")</f>
        <v>2025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tr">
        <f>INDEX([1]BCLIENTES!B:B,MATCH(Tabla5[[#This Row],[RUC]],[1]BCLIENTES!A:A,0))</f>
        <v xml:space="preserve"> DISTRIBUIDORA GERARD E.I.R.L.</v>
      </c>
      <c r="J8644" t="e">
        <f>INDEX([1]!Tabla1[DISTRITO],MATCH(Tabla5[[#This Row],[RUC]],[1]!Tabla1[RUC],0))</f>
        <v>#REF!</v>
      </c>
      <c r="K8644" t="str">
        <f>INDEX([1]BCLIENTES!H:H,MATCH(Tabla5[[#This Row],[RUC]],[1]BCLIENTES!A:A,0))</f>
        <v xml:space="preserve"> LIMA 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tr">
        <f>TEXT(Tabla5[[#This Row],[FECHA]],"MMM")</f>
        <v>Jun</v>
      </c>
      <c r="D8645" s="1" t="str">
        <f>TEXT(Tabla5[[#This Row],[FECHA]],"YYY")</f>
        <v>2025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tr">
        <f>INDEX([1]BCLIENTES!B:B,MATCH(Tabla5[[#This Row],[RUC]],[1]BCLIENTES!A:A,0))</f>
        <v xml:space="preserve"> DISTRIBUIDORA GERARD E.I.R.L.</v>
      </c>
      <c r="J8645" t="e">
        <f>INDEX([1]!Tabla1[DISTRITO],MATCH(Tabla5[[#This Row],[RUC]],[1]!Tabla1[RUC],0))</f>
        <v>#REF!</v>
      </c>
      <c r="K8645" t="str">
        <f>INDEX([1]BCLIENTES!H:H,MATCH(Tabla5[[#This Row],[RUC]],[1]BCLIENTES!A:A,0))</f>
        <v xml:space="preserve"> LIMA 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tr">
        <f>TEXT(Tabla5[[#This Row],[FECHA]],"MMM")</f>
        <v>Jun</v>
      </c>
      <c r="D8646" s="1" t="str">
        <f>TEXT(Tabla5[[#This Row],[FECHA]],"YYY")</f>
        <v>2025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tr">
        <f>INDEX([1]BCLIENTES!B:B,MATCH(Tabla5[[#This Row],[RUC]],[1]BCLIENTES!A:A,0))</f>
        <v xml:space="preserve"> SALAZAR BAUTISTA OLGA DEL PILAR</v>
      </c>
      <c r="J8646" t="e">
        <f>INDEX([1]!Tabla1[DISTRITO],MATCH(Tabla5[[#This Row],[RUC]],[1]!Tabla1[RUC],0))</f>
        <v>#REF!</v>
      </c>
      <c r="K8646" t="str">
        <f>INDEX([1]BCLIENTES!H:H,MATCH(Tabla5[[#This Row],[RUC]],[1]BCLIENTES!A:A,0))</f>
        <v>LIMA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tr">
        <f>TEXT(Tabla5[[#This Row],[FECHA]],"MMM")</f>
        <v>Jun</v>
      </c>
      <c r="D8647" s="1" t="str">
        <f>TEXT(Tabla5[[#This Row],[FECHA]],"YYY")</f>
        <v>2025</v>
      </c>
      <c r="E8647" s="2" t="s">
        <v>143</v>
      </c>
      <c r="F8647" s="2" t="s">
        <v>8853</v>
      </c>
      <c r="G8647" s="2" t="s">
        <v>10005</v>
      </c>
      <c r="H8647">
        <v>20607461954</v>
      </c>
      <c r="I8647" t="str">
        <f>INDEX([1]BCLIENTES!B:B,MATCH(Tabla5[[#This Row],[RUC]],[1]BCLIENTES!A:A,0))</f>
        <v xml:space="preserve"> G&amp;M GRUPO JIMENEZ E.I.R.L.</v>
      </c>
      <c r="J8647" t="e">
        <f>INDEX([1]!Tabla1[DISTRITO],MATCH(Tabla5[[#This Row],[RUC]],[1]!Tabla1[RUC],0))</f>
        <v>#REF!</v>
      </c>
      <c r="K8647" t="str">
        <f>INDEX([1]BCLIENTES!H:H,MATCH(Tabla5[[#This Row],[RUC]],[1]BCLIENTES!A:A,0))</f>
        <v xml:space="preserve"> LIMA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tr">
        <f>TEXT(Tabla5[[#This Row],[FECHA]],"MMM")</f>
        <v>Jun</v>
      </c>
      <c r="D8648" s="1" t="str">
        <f>TEXT(Tabla5[[#This Row],[FECHA]],"YYY")</f>
        <v>2025</v>
      </c>
      <c r="E8648" s="2" t="s">
        <v>143</v>
      </c>
      <c r="F8648" s="2" t="s">
        <v>8854</v>
      </c>
      <c r="G8648" s="2" t="s">
        <v>10005</v>
      </c>
      <c r="H8648">
        <v>20608765388</v>
      </c>
      <c r="I8648" t="str">
        <f>INDEX([1]BCLIENTES!B:B,MATCH(Tabla5[[#This Row],[RUC]],[1]BCLIENTES!A:A,0))</f>
        <v>GRUPO LED VISUAL INNOVATION S.A.C.</v>
      </c>
      <c r="J8648" t="e">
        <f>INDEX([1]!Tabla1[DISTRITO],MATCH(Tabla5[[#This Row],[RUC]],[1]!Tabla1[RUC],0))</f>
        <v>#REF!</v>
      </c>
      <c r="K8648" t="str">
        <f>INDEX([1]BCLIENTES!H:H,MATCH(Tabla5[[#This Row],[RUC]],[1]BCLIENTES!A:A,0))</f>
        <v>LIMA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tr">
        <f>TEXT(Tabla5[[#This Row],[FECHA]],"MMM")</f>
        <v>Jun</v>
      </c>
      <c r="D8649" s="1" t="str">
        <f>TEXT(Tabla5[[#This Row],[FECHA]],"YYY")</f>
        <v>2025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tr">
        <f>INDEX([1]BCLIENTES!B:B,MATCH(Tabla5[[#This Row],[RUC]],[1]BCLIENTES!A:A,0))</f>
        <v xml:space="preserve"> INVERSIONES VALLEMONT S.A.C.</v>
      </c>
      <c r="J8649" t="e">
        <f>INDEX([1]!Tabla1[DISTRITO],MATCH(Tabla5[[#This Row],[RUC]],[1]!Tabla1[RUC],0))</f>
        <v>#REF!</v>
      </c>
      <c r="K8649" t="str">
        <f>INDEX([1]BCLIENTES!H:H,MATCH(Tabla5[[#This Row],[RUC]],[1]BCLIENTES!A:A,0))</f>
        <v xml:space="preserve"> LIMA 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tr">
        <f>TEXT(Tabla5[[#This Row],[FECHA]],"MMM")</f>
        <v>Jun</v>
      </c>
      <c r="D8650" s="1" t="str">
        <f>TEXT(Tabla5[[#This Row],[FECHA]],"YYY")</f>
        <v>2025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tr">
        <f>INDEX([1]BCLIENTES!B:B,MATCH(Tabla5[[#This Row],[RUC]],[1]BCLIENTES!A:A,0))</f>
        <v>GUENCHO MEDINA JORGE LUIS</v>
      </c>
      <c r="J8650" t="e">
        <f>INDEX([1]!Tabla1[DISTRITO],MATCH(Tabla5[[#This Row],[RUC]],[1]!Tabla1[RUC],0))</f>
        <v>#REF!</v>
      </c>
      <c r="K8650" t="str">
        <f>INDEX([1]BCLIENTES!H:H,MATCH(Tabla5[[#This Row],[RUC]],[1]BCLIENTES!A:A,0))</f>
        <v>CAÑETE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tr">
        <f>TEXT(Tabla5[[#This Row],[FECHA]],"MMM")</f>
        <v>Jun</v>
      </c>
      <c r="D8651" s="1" t="str">
        <f>TEXT(Tabla5[[#This Row],[FECHA]],"YYY")</f>
        <v>2025</v>
      </c>
      <c r="E8651" s="2" t="s">
        <v>143</v>
      </c>
      <c r="F8651" s="2" t="s">
        <v>8858</v>
      </c>
      <c r="G8651" s="2" t="s">
        <v>10005</v>
      </c>
      <c r="H8651">
        <v>20611763663</v>
      </c>
      <c r="I8651" t="str">
        <f>INDEX([1]BCLIENTES!B:B,MATCH(Tabla5[[#This Row],[RUC]],[1]BCLIENTES!A:A,0))</f>
        <v xml:space="preserve"> DISTRIBUCION E INVERSIONES ALEX E.I.R.L.</v>
      </c>
      <c r="J8651" t="e">
        <f>INDEX([1]!Tabla1[DISTRITO],MATCH(Tabla5[[#This Row],[RUC]],[1]!Tabla1[RUC],0))</f>
        <v>#REF!</v>
      </c>
      <c r="K8651" t="str">
        <f>INDEX([1]BCLIENTES!H:H,MATCH(Tabla5[[#This Row],[RUC]],[1]BCLIENTES!A:A,0))</f>
        <v xml:space="preserve"> LIMA 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tr">
        <f>TEXT(Tabla5[[#This Row],[FECHA]],"MMM")</f>
        <v>Jun</v>
      </c>
      <c r="D8652" s="1" t="str">
        <f>TEXT(Tabla5[[#This Row],[FECHA]],"YYY")</f>
        <v>2025</v>
      </c>
      <c r="E8652" s="2" t="s">
        <v>143</v>
      </c>
      <c r="F8652" s="2" t="s">
        <v>8859</v>
      </c>
      <c r="G8652" s="2" t="s">
        <v>10005</v>
      </c>
      <c r="H8652">
        <v>20607879665</v>
      </c>
      <c r="I8652" t="str">
        <f>INDEX([1]BCLIENTES!B:B,MATCH(Tabla5[[#This Row],[RUC]],[1]BCLIENTES!A:A,0))</f>
        <v xml:space="preserve"> INVERSIONES ROBERTO E.I.R.L.</v>
      </c>
      <c r="J8652" t="e">
        <f>INDEX([1]!Tabla1[DISTRITO],MATCH(Tabla5[[#This Row],[RUC]],[1]!Tabla1[RUC],0))</f>
        <v>#REF!</v>
      </c>
      <c r="K8652" t="str">
        <f>INDEX([1]BCLIENTES!H:H,MATCH(Tabla5[[#This Row],[RUC]],[1]BCLIENTES!A:A,0))</f>
        <v xml:space="preserve"> LIMA 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tr">
        <f>TEXT(Tabla5[[#This Row],[FECHA]],"MMM")</f>
        <v>Jun</v>
      </c>
      <c r="D8653" s="1" t="str">
        <f>TEXT(Tabla5[[#This Row],[FECHA]],"YYY")</f>
        <v>2025</v>
      </c>
      <c r="E8653" s="2" t="s">
        <v>143</v>
      </c>
      <c r="F8653" s="2" t="s">
        <v>8860</v>
      </c>
      <c r="G8653" s="2" t="s">
        <v>10005</v>
      </c>
      <c r="H8653">
        <v>10464911486</v>
      </c>
      <c r="I8653" t="str">
        <f>INDEX([1]BCLIENTES!B:B,MATCH(Tabla5[[#This Row],[RUC]],[1]BCLIENTES!A:A,0))</f>
        <v xml:space="preserve"> LOPEZ GUZMAN WUILBER</v>
      </c>
      <c r="J8653" t="e">
        <f>INDEX([1]!Tabla1[DISTRITO],MATCH(Tabla5[[#This Row],[RUC]],[1]!Tabla1[RUC],0))</f>
        <v>#REF!</v>
      </c>
      <c r="K8653" t="str">
        <f>INDEX([1]BCLIENTES!H:H,MATCH(Tabla5[[#This Row],[RUC]],[1]BCLIENTES!A:A,0))</f>
        <v xml:space="preserve"> LIMA 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tr">
        <f>TEXT(Tabla5[[#This Row],[FECHA]],"MMM")</f>
        <v>Jun</v>
      </c>
      <c r="D8654" s="1" t="str">
        <f>TEXT(Tabla5[[#This Row],[FECHA]],"YYY")</f>
        <v>2025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tr">
        <f>INDEX([1]BCLIENTES!B:B,MATCH(Tabla5[[#This Row],[RUC]],[1]BCLIENTES!A:A,0))</f>
        <v xml:space="preserve"> INVERSIONES VALLEMONT S.A.C.</v>
      </c>
      <c r="J8654" t="e">
        <f>INDEX([1]!Tabla1[DISTRITO],MATCH(Tabla5[[#This Row],[RUC]],[1]!Tabla1[RUC],0))</f>
        <v>#REF!</v>
      </c>
      <c r="K8654" t="str">
        <f>INDEX([1]BCLIENTES!H:H,MATCH(Tabla5[[#This Row],[RUC]],[1]BCLIENTES!A:A,0))</f>
        <v xml:space="preserve"> LIMA 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tr">
        <f>TEXT(Tabla5[[#This Row],[FECHA]],"MMM")</f>
        <v>Jun</v>
      </c>
      <c r="D8655" s="1" t="str">
        <f>TEXT(Tabla5[[#This Row],[FECHA]],"YYY")</f>
        <v>2025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tr">
        <f>INDEX([1]BCLIENTES!B:B,MATCH(Tabla5[[#This Row],[RUC]],[1]BCLIENTES!A:A,0))</f>
        <v xml:space="preserve"> SERVEN PERU SOCIEDAD COMERCIAL DE RESPONSABILIDAD LIMITADA SERVEN PERU S.R.L</v>
      </c>
      <c r="J8655" t="e">
        <f>INDEX([1]!Tabla1[DISTRITO],MATCH(Tabla5[[#This Row],[RUC]],[1]!Tabla1[RUC],0))</f>
        <v>#REF!</v>
      </c>
      <c r="K8655" t="str">
        <f>INDEX([1]BCLIENTES!H:H,MATCH(Tabla5[[#This Row],[RUC]],[1]BCLIENTES!A:A,0))</f>
        <v xml:space="preserve"> HUANUCO 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tr">
        <f>TEXT(Tabla5[[#This Row],[FECHA]],"MMM")</f>
        <v>Jun</v>
      </c>
      <c r="D8656" s="1" t="str">
        <f>TEXT(Tabla5[[#This Row],[FECHA]],"YYY")</f>
        <v>2025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tr">
        <f>INDEX([1]BCLIENTES!B:B,MATCH(Tabla5[[#This Row],[RUC]],[1]BCLIENTES!A:A,0))</f>
        <v xml:space="preserve"> DISTRIBUIDORA GERARD E.I.R.L.</v>
      </c>
      <c r="J8656" t="e">
        <f>INDEX([1]!Tabla1[DISTRITO],MATCH(Tabla5[[#This Row],[RUC]],[1]!Tabla1[RUC],0))</f>
        <v>#REF!</v>
      </c>
      <c r="K8656" t="str">
        <f>INDEX([1]BCLIENTES!H:H,MATCH(Tabla5[[#This Row],[RUC]],[1]BCLIENTES!A:A,0))</f>
        <v xml:space="preserve"> LIMA 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tr">
        <f>TEXT(Tabla5[[#This Row],[FECHA]],"MMM")</f>
        <v>Jun</v>
      </c>
      <c r="D8657" s="1" t="str">
        <f>TEXT(Tabla5[[#This Row],[FECHA]],"YYY")</f>
        <v>2025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tr">
        <f>INDEX([1]BCLIENTES!B:B,MATCH(Tabla5[[#This Row],[RUC]],[1]BCLIENTES!A:A,0))</f>
        <v xml:space="preserve"> DISTRIBUIDORA GERARD E.I.R.L.</v>
      </c>
      <c r="J8657" t="e">
        <f>INDEX([1]!Tabla1[DISTRITO],MATCH(Tabla5[[#This Row],[RUC]],[1]!Tabla1[RUC],0))</f>
        <v>#REF!</v>
      </c>
      <c r="K8657" t="str">
        <f>INDEX([1]BCLIENTES!H:H,MATCH(Tabla5[[#This Row],[RUC]],[1]BCLIENTES!A:A,0))</f>
        <v xml:space="preserve"> LIMA 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tr">
        <f>TEXT(Tabla5[[#This Row],[FECHA]],"MMM")</f>
        <v>Jun</v>
      </c>
      <c r="D8658" s="1" t="str">
        <f>TEXT(Tabla5[[#This Row],[FECHA]],"YYY")</f>
        <v>2025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tr">
        <f>INDEX([1]BCLIENTES!B:B,MATCH(Tabla5[[#This Row],[RUC]],[1]BCLIENTES!A:A,0))</f>
        <v xml:space="preserve"> SALAZAR BAUTISTA OLGA DEL PILAR</v>
      </c>
      <c r="J8658" t="e">
        <f>INDEX([1]!Tabla1[DISTRITO],MATCH(Tabla5[[#This Row],[RUC]],[1]!Tabla1[RUC],0))</f>
        <v>#REF!</v>
      </c>
      <c r="K8658" t="str">
        <f>INDEX([1]BCLIENTES!H:H,MATCH(Tabla5[[#This Row],[RUC]],[1]BCLIENTES!A:A,0))</f>
        <v>LIMA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tr">
        <f>TEXT(Tabla5[[#This Row],[FECHA]],"MMM")</f>
        <v>Jun</v>
      </c>
      <c r="D8659" s="1" t="str">
        <f>TEXT(Tabla5[[#This Row],[FECHA]],"YYY")</f>
        <v>2025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tr">
        <f>INDEX([1]BCLIENTES!B:B,MATCH(Tabla5[[#This Row],[RUC]],[1]BCLIENTES!A:A,0))</f>
        <v xml:space="preserve"> SALAZAR BAUTISTA OLGA DEL PILAR</v>
      </c>
      <c r="J8659" t="e">
        <f>INDEX([1]!Tabla1[DISTRITO],MATCH(Tabla5[[#This Row],[RUC]],[1]!Tabla1[RUC],0))</f>
        <v>#REF!</v>
      </c>
      <c r="K8659" t="str">
        <f>INDEX([1]BCLIENTES!H:H,MATCH(Tabla5[[#This Row],[RUC]],[1]BCLIENTES!A:A,0))</f>
        <v>LIMA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tr">
        <f>TEXT(Tabla5[[#This Row],[FECHA]],"MMM")</f>
        <v>Jun</v>
      </c>
      <c r="D8660" s="1" t="str">
        <f>TEXT(Tabla5[[#This Row],[FECHA]],"YYY")</f>
        <v>2025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tr">
        <f>INDEX([1]BCLIENTES!B:B,MATCH(Tabla5[[#This Row],[RUC]],[1]BCLIENTES!A:A,0))</f>
        <v xml:space="preserve"> SALAZAR BAUTISTA OLGA DEL PILAR</v>
      </c>
      <c r="J8660" t="e">
        <f>INDEX([1]!Tabla1[DISTRITO],MATCH(Tabla5[[#This Row],[RUC]],[1]!Tabla1[RUC],0))</f>
        <v>#REF!</v>
      </c>
      <c r="K8660" t="str">
        <f>INDEX([1]BCLIENTES!H:H,MATCH(Tabla5[[#This Row],[RUC]],[1]BCLIENTES!A:A,0))</f>
        <v>LIMA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tr">
        <f>TEXT(Tabla5[[#This Row],[FECHA]],"MMM")</f>
        <v>Jun</v>
      </c>
      <c r="D8661" s="1" t="str">
        <f>TEXT(Tabla5[[#This Row],[FECHA]],"YYY")</f>
        <v>2025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tr">
        <f>INDEX([1]BCLIENTES!B:B,MATCH(Tabla5[[#This Row],[RUC]],[1]BCLIENTES!A:A,0))</f>
        <v>FERRETERIA A &amp; D E.I.R.L.</v>
      </c>
      <c r="J8661" t="e">
        <f>INDEX([1]!Tabla1[DISTRITO],MATCH(Tabla5[[#This Row],[RUC]],[1]!Tabla1[RUC],0))</f>
        <v>#REF!</v>
      </c>
      <c r="K8661" t="str">
        <f>INDEX([1]BCLIENTES!H:H,MATCH(Tabla5[[#This Row],[RUC]],[1]BCLIENTES!A:A,0))</f>
        <v>LIMA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tr">
        <f>TEXT(Tabla5[[#This Row],[FECHA]],"MMM")</f>
        <v>Jun</v>
      </c>
      <c r="D8662" s="1" t="str">
        <f>TEXT(Tabla5[[#This Row],[FECHA]],"YYY")</f>
        <v>2025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tr">
        <f>INDEX([1]BCLIENTES!B:B,MATCH(Tabla5[[#This Row],[RUC]],[1]BCLIENTES!A:A,0))</f>
        <v xml:space="preserve"> INVERSIONES VALLEMONT S.A.C.</v>
      </c>
      <c r="J8662" t="e">
        <f>INDEX([1]!Tabla1[DISTRITO],MATCH(Tabla5[[#This Row],[RUC]],[1]!Tabla1[RUC],0))</f>
        <v>#REF!</v>
      </c>
      <c r="K8662" t="str">
        <f>INDEX([1]BCLIENTES!H:H,MATCH(Tabla5[[#This Row],[RUC]],[1]BCLIENTES!A:A,0))</f>
        <v xml:space="preserve"> LIMA 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tr">
        <f>TEXT(Tabla5[[#This Row],[FECHA]],"MMM")</f>
        <v>Jun</v>
      </c>
      <c r="D8663" s="1" t="str">
        <f>TEXT(Tabla5[[#This Row],[FECHA]],"YYY")</f>
        <v>2025</v>
      </c>
      <c r="E8663" s="2" t="s">
        <v>143</v>
      </c>
      <c r="F8663" s="2" t="s">
        <v>8872</v>
      </c>
      <c r="G8663" s="2" t="s">
        <v>10001</v>
      </c>
      <c r="H8663">
        <v>20514251461</v>
      </c>
      <c r="I8663" t="str">
        <f>INDEX([1]BCLIENTES!B:B,MATCH(Tabla5[[#This Row],[RUC]],[1]BCLIENTES!A:A,0))</f>
        <v xml:space="preserve"> FERRETERIA CHOQUE SOCIEDAD COMERCIAL DE RESPONSABILIDAD LIMITADA - FERRETERIA CHOQUE S.R.L.</v>
      </c>
      <c r="J8663" t="e">
        <f>INDEX([1]!Tabla1[DISTRITO],MATCH(Tabla5[[#This Row],[RUC]],[1]!Tabla1[RUC],0))</f>
        <v>#REF!</v>
      </c>
      <c r="K8663" t="str">
        <f>INDEX([1]BCLIENTES!H:H,MATCH(Tabla5[[#This Row],[RUC]],[1]BCLIENTES!A:A,0))</f>
        <v xml:space="preserve"> LIMA 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tr">
        <f>TEXT(Tabla5[[#This Row],[FECHA]],"MMM")</f>
        <v>Jun</v>
      </c>
      <c r="D8664" s="1" t="str">
        <f>TEXT(Tabla5[[#This Row],[FECHA]],"YYY")</f>
        <v>2025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tr">
        <f>INDEX([1]BCLIENTES!B:B,MATCH(Tabla5[[#This Row],[RUC]],[1]BCLIENTES!A:A,0))</f>
        <v xml:space="preserve"> LOPINTA FLORES LIVIA</v>
      </c>
      <c r="J8664" t="e">
        <f>INDEX([1]!Tabla1[DISTRITO],MATCH(Tabla5[[#This Row],[RUC]],[1]!Tabla1[RUC],0))</f>
        <v>#REF!</v>
      </c>
      <c r="K8664" t="str">
        <f>INDEX([1]BCLIENTES!H:H,MATCH(Tabla5[[#This Row],[RUC]],[1]BCLIENTES!A:A,0))</f>
        <v xml:space="preserve"> HUAROCHIRI 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tr">
        <f>TEXT(Tabla5[[#This Row],[FECHA]],"MMM")</f>
        <v>Jun</v>
      </c>
      <c r="D8665" s="1" t="str">
        <f>TEXT(Tabla5[[#This Row],[FECHA]],"YYY")</f>
        <v>2025</v>
      </c>
      <c r="E8665" s="2" t="s">
        <v>143</v>
      </c>
      <c r="F8665" s="2" t="s">
        <v>8875</v>
      </c>
      <c r="G8665" s="2" t="s">
        <v>10005</v>
      </c>
      <c r="H8665">
        <v>20606477709</v>
      </c>
      <c r="I8665" t="str">
        <f>INDEX([1]BCLIENTES!B:B,MATCH(Tabla5[[#This Row],[RUC]],[1]BCLIENTES!A:A,0))</f>
        <v xml:space="preserve"> ELECTRO COMERCIAL LOPEZ E.I.R.L.</v>
      </c>
      <c r="J8665" t="e">
        <f>INDEX([1]!Tabla1[DISTRITO],MATCH(Tabla5[[#This Row],[RUC]],[1]!Tabla1[RUC],0))</f>
        <v>#REF!</v>
      </c>
      <c r="K8665" t="str">
        <f>INDEX([1]BCLIENTES!H:H,MATCH(Tabla5[[#This Row],[RUC]],[1]BCLIENTES!A:A,0))</f>
        <v xml:space="preserve"> LIMA 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tr">
        <f>TEXT(Tabla5[[#This Row],[FECHA]],"MMM")</f>
        <v>Jun</v>
      </c>
      <c r="D8666" s="1" t="str">
        <f>TEXT(Tabla5[[#This Row],[FECHA]],"YYY")</f>
        <v>2025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tr">
        <f>INDEX([1]BCLIENTES!B:B,MATCH(Tabla5[[#This Row],[RUC]],[1]BCLIENTES!A:A,0))</f>
        <v xml:space="preserve"> INVERSIONES VALLEMONT S.A.C.</v>
      </c>
      <c r="J8666" t="e">
        <f>INDEX([1]!Tabla1[DISTRITO],MATCH(Tabla5[[#This Row],[RUC]],[1]!Tabla1[RUC],0))</f>
        <v>#REF!</v>
      </c>
      <c r="K8666" t="str">
        <f>INDEX([1]BCLIENTES!H:H,MATCH(Tabla5[[#This Row],[RUC]],[1]BCLIENTES!A:A,0))</f>
        <v xml:space="preserve"> LIMA 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tr">
        <f>TEXT(Tabla5[[#This Row],[FECHA]],"MMM")</f>
        <v>Jun</v>
      </c>
      <c r="D8667" s="1" t="str">
        <f>TEXT(Tabla5[[#This Row],[FECHA]],"YYY")</f>
        <v>2025</v>
      </c>
      <c r="E8667" s="2" t="s">
        <v>143</v>
      </c>
      <c r="F8667" s="2" t="s">
        <v>8877</v>
      </c>
      <c r="G8667" s="2" t="s">
        <v>10005</v>
      </c>
      <c r="H8667">
        <v>20610645381</v>
      </c>
      <c r="I8667" t="str">
        <f>INDEX([1]BCLIENTES!B:B,MATCH(Tabla5[[#This Row],[RUC]],[1]BCLIENTES!A:A,0))</f>
        <v xml:space="preserve"> VYG DISTRIBUIDORES &amp; IMPORTADORES GARCIA S.A.C.</v>
      </c>
      <c r="J8667" t="e">
        <f>INDEX([1]!Tabla1[DISTRITO],MATCH(Tabla5[[#This Row],[RUC]],[1]!Tabla1[RUC],0))</f>
        <v>#REF!</v>
      </c>
      <c r="K8667" t="str">
        <f>INDEX([1]BCLIENTES!H:H,MATCH(Tabla5[[#This Row],[RUC]],[1]BCLIENTES!A:A,0))</f>
        <v xml:space="preserve"> LIMA 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tr">
        <f>TEXT(Tabla5[[#This Row],[FECHA]],"MMM")</f>
        <v>Jun</v>
      </c>
      <c r="D8668" s="1" t="str">
        <f>TEXT(Tabla5[[#This Row],[FECHA]],"YYY")</f>
        <v>2025</v>
      </c>
      <c r="E8668" s="2" t="s">
        <v>143</v>
      </c>
      <c r="F8668" s="2" t="s">
        <v>8879</v>
      </c>
      <c r="G8668" s="2" t="s">
        <v>10005</v>
      </c>
      <c r="H8668">
        <v>20613616943</v>
      </c>
      <c r="I8668" t="str">
        <f>INDEX([1]BCLIENTES!B:B,MATCH(Tabla5[[#This Row],[RUC]],[1]BCLIENTES!A:A,0))</f>
        <v>INVERSIONES GENERALES RUFASTO E.I.R.L.</v>
      </c>
      <c r="J8668" t="e">
        <f>INDEX([1]!Tabla1[DISTRITO],MATCH(Tabla5[[#This Row],[RUC]],[1]!Tabla1[RUC],0))</f>
        <v>#REF!</v>
      </c>
      <c r="K8668" t="str">
        <f>INDEX([1]BCLIENTES!H:H,MATCH(Tabla5[[#This Row],[RUC]],[1]BCLIENTES!A:A,0))</f>
        <v>LIMA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tr">
        <f>TEXT(Tabla5[[#This Row],[FECHA]],"MMM")</f>
        <v>Jun</v>
      </c>
      <c r="D8669" s="1" t="str">
        <f>TEXT(Tabla5[[#This Row],[FECHA]],"YYY")</f>
        <v>2025</v>
      </c>
      <c r="E8669" s="2" t="s">
        <v>143</v>
      </c>
      <c r="F8669" s="2" t="s">
        <v>8880</v>
      </c>
      <c r="G8669" s="2" t="s">
        <v>10005</v>
      </c>
      <c r="H8669">
        <v>10081538943</v>
      </c>
      <c r="I8669" t="str">
        <f>INDEX([1]BCLIENTES!B:B,MATCH(Tabla5[[#This Row],[RUC]],[1]BCLIENTES!A:A,0))</f>
        <v xml:space="preserve"> GONZAGA CIRIACO MISAEL ALFONSO</v>
      </c>
      <c r="J8669" t="e">
        <f>INDEX([1]!Tabla1[DISTRITO],MATCH(Tabla5[[#This Row],[RUC]],[1]!Tabla1[RUC],0))</f>
        <v>#REF!</v>
      </c>
      <c r="K8669" t="str">
        <f>INDEX([1]BCLIENTES!H:H,MATCH(Tabla5[[#This Row],[RUC]],[1]BCLIENTES!A:A,0))</f>
        <v xml:space="preserve"> LIMA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tr">
        <f>TEXT(Tabla5[[#This Row],[FECHA]],"MMM")</f>
        <v>Jun</v>
      </c>
      <c r="D8670" s="1" t="str">
        <f>TEXT(Tabla5[[#This Row],[FECHA]],"YYY")</f>
        <v>2025</v>
      </c>
      <c r="E8670" s="2" t="s">
        <v>143</v>
      </c>
      <c r="F8670" s="2" t="s">
        <v>8881</v>
      </c>
      <c r="G8670" s="2" t="s">
        <v>10001</v>
      </c>
      <c r="H8670">
        <v>10723587684</v>
      </c>
      <c r="I8670" t="str">
        <f>INDEX([1]BCLIENTES!B:B,MATCH(Tabla5[[#This Row],[RUC]],[1]BCLIENTES!A:A,0))</f>
        <v xml:space="preserve"> ASTUPIÑAN LEON DARWIN DAYER</v>
      </c>
      <c r="J8670" t="e">
        <f>INDEX([1]!Tabla1[DISTRITO],MATCH(Tabla5[[#This Row],[RUC]],[1]!Tabla1[RUC],0))</f>
        <v>#REF!</v>
      </c>
      <c r="K8670" t="str">
        <f>INDEX([1]BCLIENTES!H:H,MATCH(Tabla5[[#This Row],[RUC]],[1]BCLIENTES!A:A,0))</f>
        <v xml:space="preserve"> LIMA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tr">
        <f>TEXT(Tabla5[[#This Row],[FECHA]],"MMM")</f>
        <v>Jun</v>
      </c>
      <c r="D8671" s="1" t="str">
        <f>TEXT(Tabla5[[#This Row],[FECHA]],"YYY")</f>
        <v>2025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tr">
        <f>INDEX([1]BCLIENTES!B:B,MATCH(Tabla5[[#This Row],[RUC]],[1]BCLIENTES!A:A,0))</f>
        <v xml:space="preserve"> PHEX IMPORT E.I.R.L.</v>
      </c>
      <c r="J8671" t="e">
        <f>INDEX([1]!Tabla1[DISTRITO],MATCH(Tabla5[[#This Row],[RUC]],[1]!Tabla1[RUC],0))</f>
        <v>#REF!</v>
      </c>
      <c r="K8671" t="str">
        <f>INDEX([1]BCLIENTES!H:H,MATCH(Tabla5[[#This Row],[RUC]],[1]BCLIENTES!A:A,0))</f>
        <v xml:space="preserve"> LIMA 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tr">
        <f>TEXT(Tabla5[[#This Row],[FECHA]],"MMM")</f>
        <v>Jun</v>
      </c>
      <c r="D8672" s="1" t="str">
        <f>TEXT(Tabla5[[#This Row],[FECHA]],"YYY")</f>
        <v>2025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tr">
        <f>INDEX([1]BCLIENTES!B:B,MATCH(Tabla5[[#This Row],[RUC]],[1]BCLIENTES!A:A,0))</f>
        <v>IMPORT. DANY V &amp; J S.A.C.</v>
      </c>
      <c r="J8672" t="e">
        <f>INDEX([1]!Tabla1[DISTRITO],MATCH(Tabla5[[#This Row],[RUC]],[1]!Tabla1[RUC],0))</f>
        <v>#REF!</v>
      </c>
      <c r="K8672" t="str">
        <f>INDEX([1]BCLIENTES!H:H,MATCH(Tabla5[[#This Row],[RUC]],[1]BCLIENTES!A:A,0))</f>
        <v>LIMA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tr">
        <f>TEXT(Tabla5[[#This Row],[FECHA]],"MMM")</f>
        <v>Jun</v>
      </c>
      <c r="D8673" s="1" t="str">
        <f>TEXT(Tabla5[[#This Row],[FECHA]],"YYY")</f>
        <v>2025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tr">
        <f>INDEX([1]BCLIENTES!B:B,MATCH(Tabla5[[#This Row],[RUC]],[1]BCLIENTES!A:A,0))</f>
        <v xml:space="preserve"> PAUCAR ESTEBAN YESICA ANALI</v>
      </c>
      <c r="J8673" t="e">
        <f>INDEX([1]!Tabla1[DISTRITO],MATCH(Tabla5[[#This Row],[RUC]],[1]!Tabla1[RUC],0))</f>
        <v>#REF!</v>
      </c>
      <c r="K8673" t="str">
        <f>INDEX([1]BCLIENTES!H:H,MATCH(Tabla5[[#This Row],[RUC]],[1]BCLIENTES!A:A,0))</f>
        <v xml:space="preserve"> LIMA 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tr">
        <f>TEXT(Tabla5[[#This Row],[FECHA]],"MMM")</f>
        <v>Jun</v>
      </c>
      <c r="D8674" s="1" t="str">
        <f>TEXT(Tabla5[[#This Row],[FECHA]],"YYY")</f>
        <v>2025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tr">
        <f>INDEX([1]BCLIENTES!B:B,MATCH(Tabla5[[#This Row],[RUC]],[1]BCLIENTES!A:A,0))</f>
        <v xml:space="preserve"> DISTRIBUIDORA MACONSA E.I.R.L.</v>
      </c>
      <c r="J8674" t="e">
        <f>INDEX([1]!Tabla1[DISTRITO],MATCH(Tabla5[[#This Row],[RUC]],[1]!Tabla1[RUC],0))</f>
        <v>#REF!</v>
      </c>
      <c r="K8674" t="str">
        <f>INDEX([1]BCLIENTES!H:H,MATCH(Tabla5[[#This Row],[RUC]],[1]BCLIENTES!A:A,0))</f>
        <v xml:space="preserve"> LIMA 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tr">
        <f>TEXT(Tabla5[[#This Row],[FECHA]],"MMM")</f>
        <v>Jun</v>
      </c>
      <c r="D8675" s="1" t="str">
        <f>TEXT(Tabla5[[#This Row],[FECHA]],"YYY")</f>
        <v>2025</v>
      </c>
      <c r="E8675" s="2" t="s">
        <v>143</v>
      </c>
      <c r="F8675" s="2" t="s">
        <v>8887</v>
      </c>
      <c r="G8675" s="2" t="s">
        <v>9997</v>
      </c>
      <c r="H8675">
        <v>1</v>
      </c>
      <c r="I8675" t="str">
        <f>INDEX([1]BCLIENTES!B:B,MATCH(Tabla5[[#This Row],[RUC]],[1]BCLIENTES!A:A,0))</f>
        <v>ANULADO</v>
      </c>
      <c r="J8675" t="e">
        <f>INDEX([1]!Tabla1[DISTRITO],MATCH(Tabla5[[#This Row],[RUC]],[1]!Tabla1[RUC],0))</f>
        <v>#REF!</v>
      </c>
      <c r="K8675" t="str">
        <f>INDEX([1]BCLIENTES!H:H,MATCH(Tabla5[[#This Row],[RUC]],[1]BCLIENTES!A:A,0))</f>
        <v>ANULADO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tr">
        <f>TEXT(Tabla5[[#This Row],[FECHA]],"MMM")</f>
        <v>Jun</v>
      </c>
      <c r="D8676" s="1" t="str">
        <f>TEXT(Tabla5[[#This Row],[FECHA]],"YYY")</f>
        <v>2025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tr">
        <f>INDEX([1]BCLIENTES!B:B,MATCH(Tabla5[[#This Row],[RUC]],[1]BCLIENTES!A:A,0))</f>
        <v xml:space="preserve"> LOPINTA FLORES LIVIA</v>
      </c>
      <c r="J8676" t="e">
        <f>INDEX([1]!Tabla1[DISTRITO],MATCH(Tabla5[[#This Row],[RUC]],[1]!Tabla1[RUC],0))</f>
        <v>#REF!</v>
      </c>
      <c r="K8676" t="str">
        <f>INDEX([1]BCLIENTES!H:H,MATCH(Tabla5[[#This Row],[RUC]],[1]BCLIENTES!A:A,0))</f>
        <v xml:space="preserve"> HUAROCHIRI 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tr">
        <f>TEXT(Tabla5[[#This Row],[FECHA]],"MMM")</f>
        <v>Jun</v>
      </c>
      <c r="D8677" s="1" t="str">
        <f>TEXT(Tabla5[[#This Row],[FECHA]],"YYY")</f>
        <v>2025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tr">
        <f>INDEX([1]BCLIENTES!B:B,MATCH(Tabla5[[#This Row],[RUC]],[1]BCLIENTES!A:A,0))</f>
        <v>MAFEC PERU S.A.C.</v>
      </c>
      <c r="J8677" t="e">
        <f>INDEX([1]!Tabla1[DISTRITO],MATCH(Tabla5[[#This Row],[RUC]],[1]!Tabla1[RUC],0))</f>
        <v>#REF!</v>
      </c>
      <c r="K8677" t="str">
        <f>INDEX([1]BCLIENTES!H:H,MATCH(Tabla5[[#This Row],[RUC]],[1]BCLIENTES!A:A,0))</f>
        <v>LIMA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tr">
        <f>TEXT(Tabla5[[#This Row],[FECHA]],"MMM")</f>
        <v>Jun</v>
      </c>
      <c r="D8678" s="1" t="str">
        <f>TEXT(Tabla5[[#This Row],[FECHA]],"YYY")</f>
        <v>2025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tr">
        <f>INDEX([1]BCLIENTES!B:B,MATCH(Tabla5[[#This Row],[RUC]],[1]BCLIENTES!A:A,0))</f>
        <v xml:space="preserve"> MD INDUSTRIAL S.A.C.</v>
      </c>
      <c r="J8678" t="e">
        <f>INDEX([1]!Tabla1[DISTRITO],MATCH(Tabla5[[#This Row],[RUC]],[1]!Tabla1[RUC],0))</f>
        <v>#REF!</v>
      </c>
      <c r="K8678" t="str">
        <f>INDEX([1]BCLIENTES!H:H,MATCH(Tabla5[[#This Row],[RUC]],[1]BCLIENTES!A:A,0))</f>
        <v xml:space="preserve"> LIMA 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tr">
        <f>TEXT(Tabla5[[#This Row],[FECHA]],"MMM")</f>
        <v>Jun</v>
      </c>
      <c r="D8679" s="1" t="str">
        <f>TEXT(Tabla5[[#This Row],[FECHA]],"YYY")</f>
        <v>2025</v>
      </c>
      <c r="E8679" s="2" t="s">
        <v>143</v>
      </c>
      <c r="F8679" s="2" t="s">
        <v>8891</v>
      </c>
      <c r="G8679" s="2" t="s">
        <v>10005</v>
      </c>
      <c r="H8679">
        <v>10081538943</v>
      </c>
      <c r="I8679" t="str">
        <f>INDEX([1]BCLIENTES!B:B,MATCH(Tabla5[[#This Row],[RUC]],[1]BCLIENTES!A:A,0))</f>
        <v xml:space="preserve"> GONZAGA CIRIACO MISAEL ALFONSO</v>
      </c>
      <c r="J8679" t="e">
        <f>INDEX([1]!Tabla1[DISTRITO],MATCH(Tabla5[[#This Row],[RUC]],[1]!Tabla1[RUC],0))</f>
        <v>#REF!</v>
      </c>
      <c r="K8679" t="str">
        <f>INDEX([1]BCLIENTES!H:H,MATCH(Tabla5[[#This Row],[RUC]],[1]BCLIENTES!A:A,0))</f>
        <v xml:space="preserve"> LIMA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tr">
        <f>TEXT(Tabla5[[#This Row],[FECHA]],"MMM")</f>
        <v>Jun</v>
      </c>
      <c r="D8680" s="1" t="str">
        <f>TEXT(Tabla5[[#This Row],[FECHA]],"YYY")</f>
        <v>2025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tr">
        <f>INDEX([1]BCLIENTES!B:B,MATCH(Tabla5[[#This Row],[RUC]],[1]BCLIENTES!A:A,0))</f>
        <v>LOPINTA VALENZUELA CRISTHEL YOHANNA</v>
      </c>
      <c r="J8680" t="e">
        <f>INDEX([1]!Tabla1[DISTRITO],MATCH(Tabla5[[#This Row],[RUC]],[1]!Tabla1[RUC],0))</f>
        <v>#REF!</v>
      </c>
      <c r="K8680" t="str">
        <f>INDEX([1]BCLIENTES!H:H,MATCH(Tabla5[[#This Row],[RUC]],[1]BCLIENTES!A:A,0))</f>
        <v>LIMA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tr">
        <f>TEXT(Tabla5[[#This Row],[FECHA]],"MMM")</f>
        <v>Jun</v>
      </c>
      <c r="D8681" s="1" t="str">
        <f>TEXT(Tabla5[[#This Row],[FECHA]],"YYY")</f>
        <v>2025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tr">
        <f>INDEX([1]BCLIENTES!B:B,MATCH(Tabla5[[#This Row],[RUC]],[1]BCLIENTES!A:A,0))</f>
        <v xml:space="preserve"> LOPEZ CRUZ ANGEL VIDAL</v>
      </c>
      <c r="J8681" t="e">
        <f>INDEX([1]!Tabla1[DISTRITO],MATCH(Tabla5[[#This Row],[RUC]],[1]!Tabla1[RUC],0))</f>
        <v>#REF!</v>
      </c>
      <c r="K8681" t="str">
        <f>INDEX([1]BCLIENTES!H:H,MATCH(Tabla5[[#This Row],[RUC]],[1]BCLIENTES!A:A,0))</f>
        <v xml:space="preserve"> HUAROCHIRI 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tr">
        <f>TEXT(Tabla5[[#This Row],[FECHA]],"MMM")</f>
        <v>Jun</v>
      </c>
      <c r="D8682" s="1" t="str">
        <f>TEXT(Tabla5[[#This Row],[FECHA]],"YYY")</f>
        <v>2025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tr">
        <f>INDEX([1]BCLIENTES!B:B,MATCH(Tabla5[[#This Row],[RUC]],[1]BCLIENTES!A:A,0))</f>
        <v xml:space="preserve"> INVERSIONES VALLEMONT S.A.C.</v>
      </c>
      <c r="J8682" t="e">
        <f>INDEX([1]!Tabla1[DISTRITO],MATCH(Tabla5[[#This Row],[RUC]],[1]!Tabla1[RUC],0))</f>
        <v>#REF!</v>
      </c>
      <c r="K8682" t="str">
        <f>INDEX([1]BCLIENTES!H:H,MATCH(Tabla5[[#This Row],[RUC]],[1]BCLIENTES!A:A,0))</f>
        <v xml:space="preserve"> LIMA 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tr">
        <f>TEXT(Tabla5[[#This Row],[FECHA]],"MMM")</f>
        <v>Jun</v>
      </c>
      <c r="D8683" s="1" t="str">
        <f>TEXT(Tabla5[[#This Row],[FECHA]],"YYY")</f>
        <v>2025</v>
      </c>
      <c r="E8683" s="2" t="s">
        <v>143</v>
      </c>
      <c r="F8683" s="2" t="s">
        <v>8896</v>
      </c>
      <c r="G8683" s="2" t="s">
        <v>10005</v>
      </c>
      <c r="H8683">
        <v>10102120472</v>
      </c>
      <c r="I8683" t="str">
        <f>INDEX([1]BCLIENTES!B:B,MATCH(Tabla5[[#This Row],[RUC]],[1]BCLIENTES!A:A,0))</f>
        <v xml:space="preserve"> GARCIA PERALES JESSICA EUGENIA</v>
      </c>
      <c r="J8683" t="e">
        <f>INDEX([1]!Tabla1[DISTRITO],MATCH(Tabla5[[#This Row],[RUC]],[1]!Tabla1[RUC],0))</f>
        <v>#REF!</v>
      </c>
      <c r="K8683" t="str">
        <f>INDEX([1]BCLIENTES!H:H,MATCH(Tabla5[[#This Row],[RUC]],[1]BCLIENTES!A:A,0))</f>
        <v xml:space="preserve"> LIMA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tr">
        <f>TEXT(Tabla5[[#This Row],[FECHA]],"MMM")</f>
        <v>Jun</v>
      </c>
      <c r="D8684" s="1" t="str">
        <f>TEXT(Tabla5[[#This Row],[FECHA]],"YYY")</f>
        <v>2025</v>
      </c>
      <c r="E8684" s="2" t="s">
        <v>143</v>
      </c>
      <c r="F8684" s="2" t="s">
        <v>8897</v>
      </c>
      <c r="G8684" s="2" t="s">
        <v>10005</v>
      </c>
      <c r="H8684">
        <v>10095470705</v>
      </c>
      <c r="I8684" t="str">
        <f>INDEX([1]BCLIENTES!B:B,MATCH(Tabla5[[#This Row],[RUC]],[1]BCLIENTES!A:A,0))</f>
        <v xml:space="preserve"> GARCIA PERALES MARIBEL SOLEDAD</v>
      </c>
      <c r="J8684" t="e">
        <f>INDEX([1]!Tabla1[DISTRITO],MATCH(Tabla5[[#This Row],[RUC]],[1]!Tabla1[RUC],0))</f>
        <v>#REF!</v>
      </c>
      <c r="K8684" t="str">
        <f>INDEX([1]BCLIENTES!H:H,MATCH(Tabla5[[#This Row],[RUC]],[1]BCLIENTES!A:A,0))</f>
        <v xml:space="preserve"> LIMA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tr">
        <f>TEXT(Tabla5[[#This Row],[FECHA]],"MMM")</f>
        <v>Jun</v>
      </c>
      <c r="D8685" s="1" t="str">
        <f>TEXT(Tabla5[[#This Row],[FECHA]],"YYY")</f>
        <v>2025</v>
      </c>
      <c r="E8685" s="2" t="s">
        <v>143</v>
      </c>
      <c r="F8685" s="2" t="s">
        <v>8898</v>
      </c>
      <c r="G8685" s="2" t="s">
        <v>10005</v>
      </c>
      <c r="H8685">
        <v>20613408780</v>
      </c>
      <c r="I8685" t="str">
        <f>INDEX([1]BCLIENTES!B:B,MATCH(Tabla5[[#This Row],[RUC]],[1]BCLIENTES!A:A,0))</f>
        <v>GRUPO FERRETERO LARA E.I.R.L.</v>
      </c>
      <c r="J8685" t="e">
        <f>INDEX([1]!Tabla1[DISTRITO],MATCH(Tabla5[[#This Row],[RUC]],[1]!Tabla1[RUC],0))</f>
        <v>#REF!</v>
      </c>
      <c r="K8685" t="str">
        <f>INDEX([1]BCLIENTES!H:H,MATCH(Tabla5[[#This Row],[RUC]],[1]BCLIENTES!A:A,0))</f>
        <v>LIMA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tr">
        <f>TEXT(Tabla5[[#This Row],[FECHA]],"MMM")</f>
        <v>Jun</v>
      </c>
      <c r="D8686" s="1" t="str">
        <f>TEXT(Tabla5[[#This Row],[FECHA]],"YYY")</f>
        <v>2025</v>
      </c>
      <c r="E8686" s="2" t="s">
        <v>143</v>
      </c>
      <c r="F8686" s="2" t="s">
        <v>8899</v>
      </c>
      <c r="G8686" s="2" t="s">
        <v>10005</v>
      </c>
      <c r="H8686">
        <v>20605108131</v>
      </c>
      <c r="I8686" t="str">
        <f>INDEX([1]BCLIENTES!B:B,MATCH(Tabla5[[#This Row],[RUC]],[1]BCLIENTES!A:A,0))</f>
        <v xml:space="preserve"> INVERSIONES SEÑOR DE CHACOS E.I.R.L.</v>
      </c>
      <c r="J8686" t="e">
        <f>INDEX([1]!Tabla1[DISTRITO],MATCH(Tabla5[[#This Row],[RUC]],[1]!Tabla1[RUC],0))</f>
        <v>#REF!</v>
      </c>
      <c r="K8686" t="str">
        <f>INDEX([1]BCLIENTES!H:H,MATCH(Tabla5[[#This Row],[RUC]],[1]BCLIENTES!A:A,0))</f>
        <v xml:space="preserve"> LIMA 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tr">
        <f>TEXT(Tabla5[[#This Row],[FECHA]],"MMM")</f>
        <v>Jun</v>
      </c>
      <c r="D8687" s="1" t="str">
        <f>TEXT(Tabla5[[#This Row],[FECHA]],"YYY")</f>
        <v>2025</v>
      </c>
      <c r="E8687" s="2" t="s">
        <v>143</v>
      </c>
      <c r="F8687" s="2" t="s">
        <v>8900</v>
      </c>
      <c r="G8687" s="2" t="s">
        <v>10001</v>
      </c>
      <c r="H8687">
        <v>10427295287</v>
      </c>
      <c r="I8687" t="str">
        <f>INDEX([1]BCLIENTES!B:B,MATCH(Tabla5[[#This Row],[RUC]],[1]BCLIENTES!A:A,0))</f>
        <v xml:space="preserve"> LOPEZ MENDOZA JOSE JOEL</v>
      </c>
      <c r="J8687" t="e">
        <f>INDEX([1]!Tabla1[DISTRITO],MATCH(Tabla5[[#This Row],[RUC]],[1]!Tabla1[RUC],0))</f>
        <v>#REF!</v>
      </c>
      <c r="K8687" t="str">
        <f>INDEX([1]BCLIENTES!H:H,MATCH(Tabla5[[#This Row],[RUC]],[1]BCLIENTES!A:A,0))</f>
        <v xml:space="preserve"> LIMA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tr">
        <f>TEXT(Tabla5[[#This Row],[FECHA]],"MMM")</f>
        <v>Jun</v>
      </c>
      <c r="D8688" s="1" t="str">
        <f>TEXT(Tabla5[[#This Row],[FECHA]],"YYY")</f>
        <v>2025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tr">
        <f>INDEX([1]BCLIENTES!B:B,MATCH(Tabla5[[#This Row],[RUC]],[1]BCLIENTES!A:A,0))</f>
        <v xml:space="preserve"> DISTRIBUIDORA GERARD E.I.R.L.</v>
      </c>
      <c r="J8688" t="e">
        <f>INDEX([1]!Tabla1[DISTRITO],MATCH(Tabla5[[#This Row],[RUC]],[1]!Tabla1[RUC],0))</f>
        <v>#REF!</v>
      </c>
      <c r="K8688" t="str">
        <f>INDEX([1]BCLIENTES!H:H,MATCH(Tabla5[[#This Row],[RUC]],[1]BCLIENTES!A:A,0))</f>
        <v xml:space="preserve"> LIMA 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tr">
        <f>TEXT(Tabla5[[#This Row],[FECHA]],"MMM")</f>
        <v>Jun</v>
      </c>
      <c r="D8689" s="1" t="str">
        <f>TEXT(Tabla5[[#This Row],[FECHA]],"YYY")</f>
        <v>2025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tr">
        <f>INDEX([1]BCLIENTES!B:B,MATCH(Tabla5[[#This Row],[RUC]],[1]BCLIENTES!A:A,0))</f>
        <v xml:space="preserve"> INVERSIONES VALLEMONT S.A.C.</v>
      </c>
      <c r="J8689" t="e">
        <f>INDEX([1]!Tabla1[DISTRITO],MATCH(Tabla5[[#This Row],[RUC]],[1]!Tabla1[RUC],0))</f>
        <v>#REF!</v>
      </c>
      <c r="K8689" t="str">
        <f>INDEX([1]BCLIENTES!H:H,MATCH(Tabla5[[#This Row],[RUC]],[1]BCLIENTES!A:A,0))</f>
        <v xml:space="preserve"> LIMA 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tr">
        <f>TEXT(Tabla5[[#This Row],[FECHA]],"MMM")</f>
        <v>Jul</v>
      </c>
      <c r="D8690" s="1" t="str">
        <f>TEXT(Tabla5[[#This Row],[FECHA]],"YYY")</f>
        <v>2025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tr">
        <f>INDEX([1]BCLIENTES!B:B,MATCH(Tabla5[[#This Row],[RUC]],[1]BCLIENTES!A:A,0))</f>
        <v xml:space="preserve"> FERRETERIA MIRIAN E.I.R.L.</v>
      </c>
      <c r="J8690" t="e">
        <f>INDEX([1]!Tabla1[DISTRITO],MATCH(Tabla5[[#This Row],[RUC]],[1]!Tabla1[RUC],0))</f>
        <v>#REF!</v>
      </c>
      <c r="K8690" t="str">
        <f>INDEX([1]BCLIENTES!H:H,MATCH(Tabla5[[#This Row],[RUC]],[1]BCLIENTES!A:A,0))</f>
        <v xml:space="preserve"> LIMA 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tr">
        <f>TEXT(Tabla5[[#This Row],[FECHA]],"MMM")</f>
        <v>Jul</v>
      </c>
      <c r="D8691" s="1" t="str">
        <f>TEXT(Tabla5[[#This Row],[FECHA]],"YYY")</f>
        <v>2025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tr">
        <f>INDEX([1]BCLIENTES!B:B,MATCH(Tabla5[[#This Row],[RUC]],[1]BCLIENTES!A:A,0))</f>
        <v xml:space="preserve"> GRUPO FERRETERO RICRA S.A.C.</v>
      </c>
      <c r="J8691" t="e">
        <f>INDEX([1]!Tabla1[DISTRITO],MATCH(Tabla5[[#This Row],[RUC]],[1]!Tabla1[RUC],0))</f>
        <v>#REF!</v>
      </c>
      <c r="K8691" t="str">
        <f>INDEX([1]BCLIENTES!H:H,MATCH(Tabla5[[#This Row],[RUC]],[1]BCLIENTES!A:A,0))</f>
        <v xml:space="preserve"> LIMA 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tr">
        <f>TEXT(Tabla5[[#This Row],[FECHA]],"MMM")</f>
        <v>Jul</v>
      </c>
      <c r="D8692" s="1" t="str">
        <f>TEXT(Tabla5[[#This Row],[FECHA]],"YYY")</f>
        <v>2025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tr">
        <f>INDEX([1]BCLIENTES!B:B,MATCH(Tabla5[[#This Row],[RUC]],[1]BCLIENTES!A:A,0))</f>
        <v xml:space="preserve"> SALAZAR BAUTISTA OLGA DEL PILAR</v>
      </c>
      <c r="J8692" t="e">
        <f>INDEX([1]!Tabla1[DISTRITO],MATCH(Tabla5[[#This Row],[RUC]],[1]!Tabla1[RUC],0))</f>
        <v>#REF!</v>
      </c>
      <c r="K8692" t="str">
        <f>INDEX([1]BCLIENTES!H:H,MATCH(Tabla5[[#This Row],[RUC]],[1]BCLIENTES!A:A,0))</f>
        <v>LIMA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tr">
        <f>TEXT(Tabla5[[#This Row],[FECHA]],"MMM")</f>
        <v>Jul</v>
      </c>
      <c r="D8693" s="1" t="str">
        <f>TEXT(Tabla5[[#This Row],[FECHA]],"YYY")</f>
        <v>2025</v>
      </c>
      <c r="E8693" s="2" t="s">
        <v>143</v>
      </c>
      <c r="F8693" s="2" t="s">
        <v>8907</v>
      </c>
      <c r="G8693" s="2" t="s">
        <v>10001</v>
      </c>
      <c r="H8693">
        <v>20547585454</v>
      </c>
      <c r="I8693" t="str">
        <f>INDEX([1]BCLIENTES!B:B,MATCH(Tabla5[[#This Row],[RUC]],[1]BCLIENTES!A:A,0))</f>
        <v xml:space="preserve"> INDUSTRIAS SAIR S.A.C.</v>
      </c>
      <c r="J8693" t="e">
        <f>INDEX([1]!Tabla1[DISTRITO],MATCH(Tabla5[[#This Row],[RUC]],[1]!Tabla1[RUC],0))</f>
        <v>#REF!</v>
      </c>
      <c r="K8693" t="str">
        <f>INDEX([1]BCLIENTES!H:H,MATCH(Tabla5[[#This Row],[RUC]],[1]BCLIENTES!A:A,0))</f>
        <v xml:space="preserve"> LIMA 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tr">
        <f>TEXT(Tabla5[[#This Row],[FECHA]],"MMM")</f>
        <v>Jul</v>
      </c>
      <c r="D8694" s="1" t="str">
        <f>TEXT(Tabla5[[#This Row],[FECHA]],"YYY")</f>
        <v>2025</v>
      </c>
      <c r="E8694" s="2" t="s">
        <v>143</v>
      </c>
      <c r="F8694" s="2" t="s">
        <v>8909</v>
      </c>
      <c r="G8694" s="2" t="s">
        <v>10001</v>
      </c>
      <c r="H8694">
        <v>20605325948</v>
      </c>
      <c r="I8694" t="str">
        <f>INDEX([1]BCLIENTES!B:B,MATCH(Tabla5[[#This Row],[RUC]],[1]BCLIENTES!A:A,0))</f>
        <v>PROCHINA IMPORT PERU E.I.R.L.</v>
      </c>
      <c r="J8694" t="e">
        <f>INDEX([1]!Tabla1[DISTRITO],MATCH(Tabla5[[#This Row],[RUC]],[1]!Tabla1[RUC],0))</f>
        <v>#REF!</v>
      </c>
      <c r="K8694" t="str">
        <f>INDEX([1]BCLIENTES!H:H,MATCH(Tabla5[[#This Row],[RUC]],[1]BCLIENTES!A:A,0))</f>
        <v>CALLAO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tr">
        <f>TEXT(Tabla5[[#This Row],[FECHA]],"MMM")</f>
        <v>Jul</v>
      </c>
      <c r="D8695" s="1" t="str">
        <f>TEXT(Tabla5[[#This Row],[FECHA]],"YYY")</f>
        <v>2025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tr">
        <f>INDEX([1]BCLIENTES!B:B,MATCH(Tabla5[[#This Row],[RUC]],[1]BCLIENTES!A:A,0))</f>
        <v xml:space="preserve"> DISTRIBUIDORA GERARD E.I.R.L.</v>
      </c>
      <c r="J8695" t="e">
        <f>INDEX([1]!Tabla1[DISTRITO],MATCH(Tabla5[[#This Row],[RUC]],[1]!Tabla1[RUC],0))</f>
        <v>#REF!</v>
      </c>
      <c r="K8695" t="str">
        <f>INDEX([1]BCLIENTES!H:H,MATCH(Tabla5[[#This Row],[RUC]],[1]BCLIENTES!A:A,0))</f>
        <v xml:space="preserve"> LIMA 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tr">
        <f>TEXT(Tabla5[[#This Row],[FECHA]],"MMM")</f>
        <v>Jul</v>
      </c>
      <c r="D8696" s="1" t="str">
        <f>TEXT(Tabla5[[#This Row],[FECHA]],"YYY")</f>
        <v>2025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tr">
        <f>INDEX([1]BCLIENTES!B:B,MATCH(Tabla5[[#This Row],[RUC]],[1]BCLIENTES!A:A,0))</f>
        <v xml:space="preserve"> INNOVA LED S.A.C.</v>
      </c>
      <c r="J8696" t="e">
        <f>INDEX([1]!Tabla1[DISTRITO],MATCH(Tabla5[[#This Row],[RUC]],[1]!Tabla1[RUC],0))</f>
        <v>#REF!</v>
      </c>
      <c r="K8696" t="str">
        <f>INDEX([1]BCLIENTES!H:H,MATCH(Tabla5[[#This Row],[RUC]],[1]BCLIENTES!A:A,0))</f>
        <v xml:space="preserve"> LIMA 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tr">
        <f>TEXT(Tabla5[[#This Row],[FECHA]],"MMM")</f>
        <v>Jul</v>
      </c>
      <c r="D8697" s="1" t="str">
        <f>TEXT(Tabla5[[#This Row],[FECHA]],"YYY")</f>
        <v>2025</v>
      </c>
      <c r="E8697" s="2" t="s">
        <v>143</v>
      </c>
      <c r="F8697" s="2" t="s">
        <v>8912</v>
      </c>
      <c r="G8697" s="2" t="s">
        <v>10001</v>
      </c>
      <c r="H8697">
        <v>20611300451</v>
      </c>
      <c r="I8697" t="str">
        <f>INDEX([1]BCLIENTES!B:B,MATCH(Tabla5[[#This Row],[RUC]],[1]BCLIENTES!A:A,0))</f>
        <v>NEGOCIOS E INVERSIONES YABAR E.I.R.L.</v>
      </c>
      <c r="J8697" t="e">
        <f>INDEX([1]!Tabla1[DISTRITO],MATCH(Tabla5[[#This Row],[RUC]],[1]!Tabla1[RUC],0))</f>
        <v>#REF!</v>
      </c>
      <c r="K8697" t="str">
        <f>INDEX([1]BCLIENTES!H:H,MATCH(Tabla5[[#This Row],[RUC]],[1]BCLIENTES!A:A,0))</f>
        <v>NASCA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tr">
        <f>TEXT(Tabla5[[#This Row],[FECHA]],"MMM")</f>
        <v>Jul</v>
      </c>
      <c r="D8698" s="1" t="str">
        <f>TEXT(Tabla5[[#This Row],[FECHA]],"YYY")</f>
        <v>2025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tr">
        <f>INDEX([1]BCLIENTES!B:B,MATCH(Tabla5[[#This Row],[RUC]],[1]BCLIENTES!A:A,0))</f>
        <v xml:space="preserve"> INVERSIONES VALLEMONT S.A.C.</v>
      </c>
      <c r="J8698" t="e">
        <f>INDEX([1]!Tabla1[DISTRITO],MATCH(Tabla5[[#This Row],[RUC]],[1]!Tabla1[RUC],0))</f>
        <v>#REF!</v>
      </c>
      <c r="K8698" t="str">
        <f>INDEX([1]BCLIENTES!H:H,MATCH(Tabla5[[#This Row],[RUC]],[1]BCLIENTES!A:A,0))</f>
        <v xml:space="preserve"> LIMA 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tr">
        <f>TEXT(Tabla5[[#This Row],[FECHA]],"MMM")</f>
        <v>Jul</v>
      </c>
      <c r="D8699" s="1" t="str">
        <f>TEXT(Tabla5[[#This Row],[FECHA]],"YYY")</f>
        <v>2025</v>
      </c>
      <c r="E8699" s="2" t="s">
        <v>143</v>
      </c>
      <c r="F8699" s="2" t="s">
        <v>8915</v>
      </c>
      <c r="G8699" s="2" t="s">
        <v>9999</v>
      </c>
      <c r="H8699">
        <v>10437226241</v>
      </c>
      <c r="I8699" t="str">
        <f>INDEX([1]BCLIENTES!B:B,MATCH(Tabla5[[#This Row],[RUC]],[1]BCLIENTES!A:A,0))</f>
        <v>CONDORI VILCHEZ ROBERTH LUIS</v>
      </c>
      <c r="J8699" t="e">
        <f>INDEX([1]!Tabla1[DISTRITO],MATCH(Tabla5[[#This Row],[RUC]],[1]!Tabla1[RUC],0))</f>
        <v>#REF!</v>
      </c>
      <c r="K8699" t="str">
        <f>INDEX([1]BCLIENTES!H:H,MATCH(Tabla5[[#This Row],[RUC]],[1]BCLIENTES!A:A,0))</f>
        <v>LIMA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tr">
        <f>TEXT(Tabla5[[#This Row],[FECHA]],"MMM")</f>
        <v>Jul</v>
      </c>
      <c r="D8700" s="1" t="str">
        <f>TEXT(Tabla5[[#This Row],[FECHA]],"YYY")</f>
        <v>2025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tr">
        <f>INDEX([1]BCLIENTES!B:B,MATCH(Tabla5[[#This Row],[RUC]],[1]BCLIENTES!A:A,0))</f>
        <v xml:space="preserve"> COMERCIAL AMAZ S.A.C.</v>
      </c>
      <c r="J8700" t="e">
        <f>INDEX([1]!Tabla1[DISTRITO],MATCH(Tabla5[[#This Row],[RUC]],[1]!Tabla1[RUC],0))</f>
        <v>#REF!</v>
      </c>
      <c r="K8700" t="str">
        <f>INDEX([1]BCLIENTES!H:H,MATCH(Tabla5[[#This Row],[RUC]],[1]BCLIENTES!A:A,0))</f>
        <v xml:space="preserve"> LIMA 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tr">
        <f>TEXT(Tabla5[[#This Row],[FECHA]],"MMM")</f>
        <v>Jul</v>
      </c>
      <c r="D8701" s="1" t="str">
        <f>TEXT(Tabla5[[#This Row],[FECHA]],"YYY")</f>
        <v>2025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tr">
        <f>INDEX([1]BCLIENTES!B:B,MATCH(Tabla5[[#This Row],[RUC]],[1]BCLIENTES!A:A,0))</f>
        <v xml:space="preserve"> CURAHUA RIVERA JAZIHEEL AMED</v>
      </c>
      <c r="J8701" t="e">
        <f>INDEX([1]!Tabla1[DISTRITO],MATCH(Tabla5[[#This Row],[RUC]],[1]!Tabla1[RUC],0))</f>
        <v>#REF!</v>
      </c>
      <c r="K8701" t="str">
        <f>INDEX([1]BCLIENTES!H:H,MATCH(Tabla5[[#This Row],[RUC]],[1]BCLIENTES!A:A,0))</f>
        <v xml:space="preserve"> LIMA 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tr">
        <f>TEXT(Tabla5[[#This Row],[FECHA]],"MMM")</f>
        <v>Jul</v>
      </c>
      <c r="D8702" s="1" t="str">
        <f>TEXT(Tabla5[[#This Row],[FECHA]],"YYY")</f>
        <v>2025</v>
      </c>
      <c r="E8702" s="2" t="s">
        <v>143</v>
      </c>
      <c r="F8702" s="2" t="s">
        <v>8918</v>
      </c>
      <c r="G8702" s="2" t="s">
        <v>9997</v>
      </c>
      <c r="H8702">
        <v>1</v>
      </c>
      <c r="I8702" t="str">
        <f>INDEX([1]BCLIENTES!B:B,MATCH(Tabla5[[#This Row],[RUC]],[1]BCLIENTES!A:A,0))</f>
        <v>ANULADO</v>
      </c>
      <c r="J8702" t="e">
        <f>INDEX([1]!Tabla1[DISTRITO],MATCH(Tabla5[[#This Row],[RUC]],[1]!Tabla1[RUC],0))</f>
        <v>#REF!</v>
      </c>
      <c r="K8702" t="str">
        <f>INDEX([1]BCLIENTES!H:H,MATCH(Tabla5[[#This Row],[RUC]],[1]BCLIENTES!A:A,0))</f>
        <v>ANULADO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tr">
        <f>TEXT(Tabla5[[#This Row],[FECHA]],"MMM")</f>
        <v>Jul</v>
      </c>
      <c r="D8703" s="1" t="str">
        <f>TEXT(Tabla5[[#This Row],[FECHA]],"YYY")</f>
        <v>2025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tr">
        <f>INDEX([1]BCLIENTES!B:B,MATCH(Tabla5[[#This Row],[RUC]],[1]BCLIENTES!A:A,0))</f>
        <v xml:space="preserve"> SALAZAR BAUTISTA OLGA DEL PILAR</v>
      </c>
      <c r="J8703" t="e">
        <f>INDEX([1]!Tabla1[DISTRITO],MATCH(Tabla5[[#This Row],[RUC]],[1]!Tabla1[RUC],0))</f>
        <v>#REF!</v>
      </c>
      <c r="K8703" t="str">
        <f>INDEX([1]BCLIENTES!H:H,MATCH(Tabla5[[#This Row],[RUC]],[1]BCLIENTES!A:A,0))</f>
        <v>LIMA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tr">
        <f>TEXT(Tabla5[[#This Row],[FECHA]],"MMM")</f>
        <v>Jul</v>
      </c>
      <c r="D8704" s="1" t="str">
        <f>TEXT(Tabla5[[#This Row],[FECHA]],"YYY")</f>
        <v>2025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tr">
        <f>INDEX([1]BCLIENTES!B:B,MATCH(Tabla5[[#This Row],[RUC]],[1]BCLIENTES!A:A,0))</f>
        <v xml:space="preserve"> GOMEZ CHIPANA SANNY FABIOLA</v>
      </c>
      <c r="J8704" t="e">
        <f>INDEX([1]!Tabla1[DISTRITO],MATCH(Tabla5[[#This Row],[RUC]],[1]!Tabla1[RUC],0))</f>
        <v>#REF!</v>
      </c>
      <c r="K8704" t="str">
        <f>INDEX([1]BCLIENTES!H:H,MATCH(Tabla5[[#This Row],[RUC]],[1]BCLIENTES!A:A,0))</f>
        <v xml:space="preserve"> LIMA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tr">
        <f>TEXT(Tabla5[[#This Row],[FECHA]],"MMM")</f>
        <v>Jul</v>
      </c>
      <c r="D8705" s="1" t="str">
        <f>TEXT(Tabla5[[#This Row],[FECHA]],"YYY")</f>
        <v>2025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tr">
        <f>INDEX([1]BCLIENTES!B:B,MATCH(Tabla5[[#This Row],[RUC]],[1]BCLIENTES!A:A,0))</f>
        <v xml:space="preserve"> DISTRIBUIDORA GERARD E.I.R.L.</v>
      </c>
      <c r="J8705" t="e">
        <f>INDEX([1]!Tabla1[DISTRITO],MATCH(Tabla5[[#This Row],[RUC]],[1]!Tabla1[RUC],0))</f>
        <v>#REF!</v>
      </c>
      <c r="K8705" t="str">
        <f>INDEX([1]BCLIENTES!H:H,MATCH(Tabla5[[#This Row],[RUC]],[1]BCLIENTES!A:A,0))</f>
        <v xml:space="preserve"> LIMA 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tr">
        <f>TEXT(Tabla5[[#This Row],[FECHA]],"MMM")</f>
        <v>Jul</v>
      </c>
      <c r="D8706" s="1" t="str">
        <f>TEXT(Tabla5[[#This Row],[FECHA]],"YYY")</f>
        <v>2025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tr">
        <f>INDEX([1]BCLIENTES!B:B,MATCH(Tabla5[[#This Row],[RUC]],[1]BCLIENTES!A:A,0))</f>
        <v xml:space="preserve"> INVERSIONES VALLEMONT S.A.C.</v>
      </c>
      <c r="J8706" t="e">
        <f>INDEX([1]!Tabla1[DISTRITO],MATCH(Tabla5[[#This Row],[RUC]],[1]!Tabla1[RUC],0))</f>
        <v>#REF!</v>
      </c>
      <c r="K8706" t="str">
        <f>INDEX([1]BCLIENTES!H:H,MATCH(Tabla5[[#This Row],[RUC]],[1]BCLIENTES!A:A,0))</f>
        <v xml:space="preserve"> LIMA 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tr">
        <f>TEXT(Tabla5[[#This Row],[FECHA]],"MMM")</f>
        <v>Jul</v>
      </c>
      <c r="D8707" s="1" t="str">
        <f>TEXT(Tabla5[[#This Row],[FECHA]],"YYY")</f>
        <v>2025</v>
      </c>
      <c r="E8707" s="2" t="s">
        <v>143</v>
      </c>
      <c r="F8707" s="2" t="s">
        <v>8923</v>
      </c>
      <c r="G8707" s="2" t="s">
        <v>10005</v>
      </c>
      <c r="H8707">
        <v>10445981210</v>
      </c>
      <c r="I8707" t="str">
        <f>INDEX([1]BCLIENTES!B:B,MATCH(Tabla5[[#This Row],[RUC]],[1]BCLIENTES!A:A,0))</f>
        <v xml:space="preserve"> CALDERON MANAYAY MAXIMA PETRONILA</v>
      </c>
      <c r="J8707" t="e">
        <f>INDEX([1]!Tabla1[DISTRITO],MATCH(Tabla5[[#This Row],[RUC]],[1]!Tabla1[RUC],0))</f>
        <v>#REF!</v>
      </c>
      <c r="K8707" t="str">
        <f>INDEX([1]BCLIENTES!H:H,MATCH(Tabla5[[#This Row],[RUC]],[1]BCLIENTES!A:A,0))</f>
        <v xml:space="preserve"> LIMA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tr">
        <f>TEXT(Tabla5[[#This Row],[FECHA]],"MMM")</f>
        <v>Jul</v>
      </c>
      <c r="D8708" s="1" t="str">
        <f>TEXT(Tabla5[[#This Row],[FECHA]],"YYY")</f>
        <v>2025</v>
      </c>
      <c r="E8708" s="2" t="s">
        <v>143</v>
      </c>
      <c r="F8708" s="2" t="s">
        <v>8924</v>
      </c>
      <c r="G8708" s="2" t="s">
        <v>9997</v>
      </c>
      <c r="H8708">
        <v>1</v>
      </c>
      <c r="I8708" t="str">
        <f>INDEX([1]BCLIENTES!B:B,MATCH(Tabla5[[#This Row],[RUC]],[1]BCLIENTES!A:A,0))</f>
        <v>ANULADO</v>
      </c>
      <c r="J8708" t="e">
        <f>INDEX([1]!Tabla1[DISTRITO],MATCH(Tabla5[[#This Row],[RUC]],[1]!Tabla1[RUC],0))</f>
        <v>#REF!</v>
      </c>
      <c r="K8708" t="str">
        <f>INDEX([1]BCLIENTES!H:H,MATCH(Tabla5[[#This Row],[RUC]],[1]BCLIENTES!A:A,0))</f>
        <v>ANULADO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tr">
        <f>TEXT(Tabla5[[#This Row],[FECHA]],"MMM")</f>
        <v>Jul</v>
      </c>
      <c r="D8709" s="1" t="str">
        <f>TEXT(Tabla5[[#This Row],[FECHA]],"YYY")</f>
        <v>2025</v>
      </c>
      <c r="E8709" s="2" t="s">
        <v>143</v>
      </c>
      <c r="F8709" s="2" t="s">
        <v>8925</v>
      </c>
      <c r="G8709" s="2" t="s">
        <v>10005</v>
      </c>
      <c r="H8709">
        <v>20614147645</v>
      </c>
      <c r="I8709" t="str">
        <f>INDEX([1]BCLIENTES!B:B,MATCH(Tabla5[[#This Row],[RUC]],[1]BCLIENTES!A:A,0))</f>
        <v>IMPORTACIONES FERRETERAS BRIANA S.A.C.</v>
      </c>
      <c r="J8709" t="e">
        <f>INDEX([1]!Tabla1[DISTRITO],MATCH(Tabla5[[#This Row],[RUC]],[1]!Tabla1[RUC],0))</f>
        <v>#REF!</v>
      </c>
      <c r="K8709" t="str">
        <f>INDEX([1]BCLIENTES!H:H,MATCH(Tabla5[[#This Row],[RUC]],[1]BCLIENTES!A:A,0))</f>
        <v>LIMA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tr">
        <f>TEXT(Tabla5[[#This Row],[FECHA]],"MMM")</f>
        <v>Jul</v>
      </c>
      <c r="D8710" s="1" t="str">
        <f>TEXT(Tabla5[[#This Row],[FECHA]],"YYY")</f>
        <v>2025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tr">
        <f>INDEX([1]BCLIENTES!B:B,MATCH(Tabla5[[#This Row],[RUC]],[1]BCLIENTES!A:A,0))</f>
        <v xml:space="preserve"> ELECTRIC CENTER DANNY E.I.R.L.</v>
      </c>
      <c r="J8710" t="e">
        <f>INDEX([1]!Tabla1[DISTRITO],MATCH(Tabla5[[#This Row],[RUC]],[1]!Tabla1[RUC],0))</f>
        <v>#REF!</v>
      </c>
      <c r="K8710" t="str">
        <f>INDEX([1]BCLIENTES!H:H,MATCH(Tabla5[[#This Row],[RUC]],[1]BCLIENTES!A:A,0))</f>
        <v xml:space="preserve"> LIMA 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tr">
        <f>TEXT(Tabla5[[#This Row],[FECHA]],"MMM")</f>
        <v>Jul</v>
      </c>
      <c r="D8711" s="1" t="str">
        <f>TEXT(Tabla5[[#This Row],[FECHA]],"YYY")</f>
        <v>2025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tr">
        <f>INDEX([1]BCLIENTES!B:B,MATCH(Tabla5[[#This Row],[RUC]],[1]BCLIENTES!A:A,0))</f>
        <v>MAGUHN CALONGE MIRIAM YSABEL</v>
      </c>
      <c r="J8711" t="e">
        <f>INDEX([1]!Tabla1[DISTRITO],MATCH(Tabla5[[#This Row],[RUC]],[1]!Tabla1[RUC],0))</f>
        <v>#REF!</v>
      </c>
      <c r="K8711" t="str">
        <f>INDEX([1]BCLIENTES!H:H,MATCH(Tabla5[[#This Row],[RUC]],[1]BCLIENTES!A:A,0))</f>
        <v xml:space="preserve">LIMA 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tr">
        <f>TEXT(Tabla5[[#This Row],[FECHA]],"MMM")</f>
        <v>Jul</v>
      </c>
      <c r="D8712" s="1" t="str">
        <f>TEXT(Tabla5[[#This Row],[FECHA]],"YYY")</f>
        <v>2025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tr">
        <f>INDEX([1]BCLIENTES!B:B,MATCH(Tabla5[[#This Row],[RUC]],[1]BCLIENTES!A:A,0))</f>
        <v>SIHUE CAJACHAHUA OLGA ELENA</v>
      </c>
      <c r="J8712" t="e">
        <f>INDEX([1]!Tabla1[DISTRITO],MATCH(Tabla5[[#This Row],[RUC]],[1]!Tabla1[RUC],0))</f>
        <v>#REF!</v>
      </c>
      <c r="K8712" t="str">
        <f>INDEX([1]BCLIENTES!H:H,MATCH(Tabla5[[#This Row],[RUC]],[1]BCLIENTES!A:A,0))</f>
        <v>LIMA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tr">
        <f>TEXT(Tabla5[[#This Row],[FECHA]],"MMM")</f>
        <v>Jul</v>
      </c>
      <c r="D8713" s="1" t="str">
        <f>TEXT(Tabla5[[#This Row],[FECHA]],"YYY")</f>
        <v>2025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tr">
        <f>INDEX([1]BCLIENTES!B:B,MATCH(Tabla5[[#This Row],[RUC]],[1]BCLIENTES!A:A,0))</f>
        <v>MAFEC PERU S.A.C.</v>
      </c>
      <c r="J8713" t="e">
        <f>INDEX([1]!Tabla1[DISTRITO],MATCH(Tabla5[[#This Row],[RUC]],[1]!Tabla1[RUC],0))</f>
        <v>#REF!</v>
      </c>
      <c r="K8713" t="str">
        <f>INDEX([1]BCLIENTES!H:H,MATCH(Tabla5[[#This Row],[RUC]],[1]BCLIENTES!A:A,0))</f>
        <v>LIMA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tr">
        <f>TEXT(Tabla5[[#This Row],[FECHA]],"MMM")</f>
        <v>Jul</v>
      </c>
      <c r="D8714" s="1" t="str">
        <f>TEXT(Tabla5[[#This Row],[FECHA]],"YYY")</f>
        <v>2025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tr">
        <f>INDEX([1]BCLIENTES!B:B,MATCH(Tabla5[[#This Row],[RUC]],[1]BCLIENTES!A:A,0))</f>
        <v xml:space="preserve"> GALLARDO TELLO ALBERTO</v>
      </c>
      <c r="J8714" t="e">
        <f>INDEX([1]!Tabla1[DISTRITO],MATCH(Tabla5[[#This Row],[RUC]],[1]!Tabla1[RUC],0))</f>
        <v>#REF!</v>
      </c>
      <c r="K8714" t="str">
        <f>INDEX([1]BCLIENTES!H:H,MATCH(Tabla5[[#This Row],[RUC]],[1]BCLIENTES!A:A,0))</f>
        <v xml:space="preserve"> LIMA 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tr">
        <f>TEXT(Tabla5[[#This Row],[FECHA]],"MMM")</f>
        <v>Jul</v>
      </c>
      <c r="D8715" s="1" t="str">
        <f>TEXT(Tabla5[[#This Row],[FECHA]],"YYY")</f>
        <v>2025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tr">
        <f>INDEX([1]BCLIENTES!B:B,MATCH(Tabla5[[#This Row],[RUC]],[1]BCLIENTES!A:A,0))</f>
        <v xml:space="preserve"> CORPORACION J &amp; D SOLUCIONES S.A.C.</v>
      </c>
      <c r="J8715" t="e">
        <f>INDEX([1]!Tabla1[DISTRITO],MATCH(Tabla5[[#This Row],[RUC]],[1]!Tabla1[RUC],0))</f>
        <v>#REF!</v>
      </c>
      <c r="K8715" t="str">
        <f>INDEX([1]BCLIENTES!H:H,MATCH(Tabla5[[#This Row],[RUC]],[1]BCLIENTES!A:A,0))</f>
        <v xml:space="preserve"> LIMA 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tr">
        <f>TEXT(Tabla5[[#This Row],[FECHA]],"MMM")</f>
        <v>Jul</v>
      </c>
      <c r="D8716" s="1" t="str">
        <f>TEXT(Tabla5[[#This Row],[FECHA]],"YYY")</f>
        <v>2025</v>
      </c>
      <c r="E8716" s="2" t="s">
        <v>143</v>
      </c>
      <c r="F8716" s="2" t="s">
        <v>8933</v>
      </c>
      <c r="G8716" s="2" t="s">
        <v>10005</v>
      </c>
      <c r="H8716">
        <v>20610476130</v>
      </c>
      <c r="I8716" t="str">
        <f>INDEX([1]BCLIENTES!B:B,MATCH(Tabla5[[#This Row],[RUC]],[1]BCLIENTES!A:A,0))</f>
        <v xml:space="preserve"> FERREJACU J &amp; C E.I.R.L.</v>
      </c>
      <c r="J8716" t="e">
        <f>INDEX([1]!Tabla1[DISTRITO],MATCH(Tabla5[[#This Row],[RUC]],[1]!Tabla1[RUC],0))</f>
        <v>#REF!</v>
      </c>
      <c r="K8716" t="str">
        <f>INDEX([1]BCLIENTES!H:H,MATCH(Tabla5[[#This Row],[RUC]],[1]BCLIENTES!A:A,0))</f>
        <v xml:space="preserve"> LIMA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tr">
        <f>TEXT(Tabla5[[#This Row],[FECHA]],"MMM")</f>
        <v>Jul</v>
      </c>
      <c r="D8717" s="1" t="str">
        <f>TEXT(Tabla5[[#This Row],[FECHA]],"YYY")</f>
        <v>2025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tr">
        <f>INDEX([1]BCLIENTES!B:B,MATCH(Tabla5[[#This Row],[RUC]],[1]BCLIENTES!A:A,0))</f>
        <v xml:space="preserve"> INNOVA LED S.A.C.</v>
      </c>
      <c r="J8717" t="e">
        <f>INDEX([1]!Tabla1[DISTRITO],MATCH(Tabla5[[#This Row],[RUC]],[1]!Tabla1[RUC],0))</f>
        <v>#REF!</v>
      </c>
      <c r="K8717" t="str">
        <f>INDEX([1]BCLIENTES!H:H,MATCH(Tabla5[[#This Row],[RUC]],[1]BCLIENTES!A:A,0))</f>
        <v xml:space="preserve"> LIMA 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tr">
        <f>TEXT(Tabla5[[#This Row],[FECHA]],"MMM")</f>
        <v>Jul</v>
      </c>
      <c r="D8718" s="1" t="str">
        <f>TEXT(Tabla5[[#This Row],[FECHA]],"YYY")</f>
        <v>2025</v>
      </c>
      <c r="E8718" s="2" t="s">
        <v>143</v>
      </c>
      <c r="F8718" s="2" t="s">
        <v>8935</v>
      </c>
      <c r="G8718" s="2" t="s">
        <v>10005</v>
      </c>
      <c r="H8718">
        <v>20611763663</v>
      </c>
      <c r="I8718" t="str">
        <f>INDEX([1]BCLIENTES!B:B,MATCH(Tabla5[[#This Row],[RUC]],[1]BCLIENTES!A:A,0))</f>
        <v xml:space="preserve"> DISTRIBUCION E INVERSIONES ALEX E.I.R.L.</v>
      </c>
      <c r="J8718" t="e">
        <f>INDEX([1]!Tabla1[DISTRITO],MATCH(Tabla5[[#This Row],[RUC]],[1]!Tabla1[RUC],0))</f>
        <v>#REF!</v>
      </c>
      <c r="K8718" t="str">
        <f>INDEX([1]BCLIENTES!H:H,MATCH(Tabla5[[#This Row],[RUC]],[1]BCLIENTES!A:A,0))</f>
        <v xml:space="preserve"> LIMA 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tr">
        <f>TEXT(Tabla5[[#This Row],[FECHA]],"MMM")</f>
        <v>Jul</v>
      </c>
      <c r="D8719" s="1" t="str">
        <f>TEXT(Tabla5[[#This Row],[FECHA]],"YYY")</f>
        <v>2025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tr">
        <f>INDEX([1]BCLIENTES!B:B,MATCH(Tabla5[[#This Row],[RUC]],[1]BCLIENTES!A:A,0))</f>
        <v xml:space="preserve"> INVERSIONES VALLEMONT S.A.C.</v>
      </c>
      <c r="J8719" t="e">
        <f>INDEX([1]!Tabla1[DISTRITO],MATCH(Tabla5[[#This Row],[RUC]],[1]!Tabla1[RUC],0))</f>
        <v>#REF!</v>
      </c>
      <c r="K8719" t="str">
        <f>INDEX([1]BCLIENTES!H:H,MATCH(Tabla5[[#This Row],[RUC]],[1]BCLIENTES!A:A,0))</f>
        <v xml:space="preserve"> LIMA 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tr">
        <f>TEXT(Tabla5[[#This Row],[FECHA]],"MMM")</f>
        <v>Jul</v>
      </c>
      <c r="D8720" s="1" t="str">
        <f>TEXT(Tabla5[[#This Row],[FECHA]],"YYY")</f>
        <v>2025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tr">
        <f>INDEX([1]BCLIENTES!B:B,MATCH(Tabla5[[#This Row],[RUC]],[1]BCLIENTES!A:A,0))</f>
        <v xml:space="preserve"> INVERSIONES VALLEMONT S.A.C.</v>
      </c>
      <c r="J8720" t="e">
        <f>INDEX([1]!Tabla1[DISTRITO],MATCH(Tabla5[[#This Row],[RUC]],[1]!Tabla1[RUC],0))</f>
        <v>#REF!</v>
      </c>
      <c r="K8720" t="str">
        <f>INDEX([1]BCLIENTES!H:H,MATCH(Tabla5[[#This Row],[RUC]],[1]BCLIENTES!A:A,0))</f>
        <v xml:space="preserve"> LIMA 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tr">
        <f>TEXT(Tabla5[[#This Row],[FECHA]],"MMM")</f>
        <v>Jul</v>
      </c>
      <c r="D8721" s="1" t="str">
        <f>TEXT(Tabla5[[#This Row],[FECHA]],"YYY")</f>
        <v>2025</v>
      </c>
      <c r="E8721" s="2" t="s">
        <v>143</v>
      </c>
      <c r="F8721" s="2" t="s">
        <v>8938</v>
      </c>
      <c r="G8721" s="2" t="s">
        <v>10001</v>
      </c>
      <c r="H8721">
        <v>20613261606</v>
      </c>
      <c r="I8721" t="str">
        <f>INDEX([1]BCLIENTES!B:B,MATCH(Tabla5[[#This Row],[RUC]],[1]BCLIENTES!A:A,0))</f>
        <v>CONSTRUCTORA LINCOLN CORONEL S.A.C.</v>
      </c>
      <c r="J8721" t="e">
        <f>INDEX([1]!Tabla1[DISTRITO],MATCH(Tabla5[[#This Row],[RUC]],[1]!Tabla1[RUC],0))</f>
        <v>#REF!</v>
      </c>
      <c r="K8721" t="str">
        <f>INDEX([1]BCLIENTES!H:H,MATCH(Tabla5[[#This Row],[RUC]],[1]BCLIENTES!A:A,0))</f>
        <v>LIMA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tr">
        <f>TEXT(Tabla5[[#This Row],[FECHA]],"MMM")</f>
        <v>Jul</v>
      </c>
      <c r="D8722" s="1" t="str">
        <f>TEXT(Tabla5[[#This Row],[FECHA]],"YYY")</f>
        <v>2025</v>
      </c>
      <c r="E8722" s="2" t="s">
        <v>143</v>
      </c>
      <c r="F8722" s="2" t="s">
        <v>8940</v>
      </c>
      <c r="G8722" s="2" t="s">
        <v>10005</v>
      </c>
      <c r="H8722">
        <v>10081538943</v>
      </c>
      <c r="I8722" t="str">
        <f>INDEX([1]BCLIENTES!B:B,MATCH(Tabla5[[#This Row],[RUC]],[1]BCLIENTES!A:A,0))</f>
        <v xml:space="preserve"> GONZAGA CIRIACO MISAEL ALFONSO</v>
      </c>
      <c r="J8722" t="e">
        <f>INDEX([1]!Tabla1[DISTRITO],MATCH(Tabla5[[#This Row],[RUC]],[1]!Tabla1[RUC],0))</f>
        <v>#REF!</v>
      </c>
      <c r="K8722" t="str">
        <f>INDEX([1]BCLIENTES!H:H,MATCH(Tabla5[[#This Row],[RUC]],[1]BCLIENTES!A:A,0))</f>
        <v xml:space="preserve"> LIMA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tr">
        <f>TEXT(Tabla5[[#This Row],[FECHA]],"MMM")</f>
        <v>Jul</v>
      </c>
      <c r="D8723" s="1" t="str">
        <f>TEXT(Tabla5[[#This Row],[FECHA]],"YYY")</f>
        <v>2025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tr">
        <f>INDEX([1]BCLIENTES!B:B,MATCH(Tabla5[[#This Row],[RUC]],[1]BCLIENTES!A:A,0))</f>
        <v xml:space="preserve"> SALAZAR BAUTISTA OLGA DEL PILAR</v>
      </c>
      <c r="J8723" t="e">
        <f>INDEX([1]!Tabla1[DISTRITO],MATCH(Tabla5[[#This Row],[RUC]],[1]!Tabla1[RUC],0))</f>
        <v>#REF!</v>
      </c>
      <c r="K8723" t="str">
        <f>INDEX([1]BCLIENTES!H:H,MATCH(Tabla5[[#This Row],[RUC]],[1]BCLIENTES!A:A,0))</f>
        <v>LIMA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tr">
        <f>TEXT(Tabla5[[#This Row],[FECHA]],"MMM")</f>
        <v>Jul</v>
      </c>
      <c r="D8724" s="1" t="str">
        <f>TEXT(Tabla5[[#This Row],[FECHA]],"YYY")</f>
        <v>2025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tr">
        <f>INDEX([1]BCLIENTES!B:B,MATCH(Tabla5[[#This Row],[RUC]],[1]BCLIENTES!A:A,0))</f>
        <v xml:space="preserve"> DISTRIBUIDORA GERARD E.I.R.L.</v>
      </c>
      <c r="J8724" t="e">
        <f>INDEX([1]!Tabla1[DISTRITO],MATCH(Tabla5[[#This Row],[RUC]],[1]!Tabla1[RUC],0))</f>
        <v>#REF!</v>
      </c>
      <c r="K8724" t="str">
        <f>INDEX([1]BCLIENTES!H:H,MATCH(Tabla5[[#This Row],[RUC]],[1]BCLIENTES!A:A,0))</f>
        <v xml:space="preserve"> LIMA 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tr">
        <f>TEXT(Tabla5[[#This Row],[FECHA]],"MMM")</f>
        <v>Jul</v>
      </c>
      <c r="D8725" s="1" t="str">
        <f>TEXT(Tabla5[[#This Row],[FECHA]],"YYY")</f>
        <v>2025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tr">
        <f>INDEX([1]BCLIENTES!B:B,MATCH(Tabla5[[#This Row],[RUC]],[1]BCLIENTES!A:A,0))</f>
        <v xml:space="preserve"> SALAZAR BAUTISTA OLGA DEL PILAR</v>
      </c>
      <c r="J8725" t="e">
        <f>INDEX([1]!Tabla1[DISTRITO],MATCH(Tabla5[[#This Row],[RUC]],[1]!Tabla1[RUC],0))</f>
        <v>#REF!</v>
      </c>
      <c r="K8725" t="str">
        <f>INDEX([1]BCLIENTES!H:H,MATCH(Tabla5[[#This Row],[RUC]],[1]BCLIENTES!A:A,0))</f>
        <v>LIMA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tr">
        <f>TEXT(Tabla5[[#This Row],[FECHA]],"MMM")</f>
        <v>Jul</v>
      </c>
      <c r="D8726" s="1" t="str">
        <f>TEXT(Tabla5[[#This Row],[FECHA]],"YYY")</f>
        <v>2025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tr">
        <f>INDEX([1]BCLIENTES!B:B,MATCH(Tabla5[[#This Row],[RUC]],[1]BCLIENTES!A:A,0))</f>
        <v xml:space="preserve"> SALAZAR BAUTISTA OLGA DEL PILAR</v>
      </c>
      <c r="J8726" t="e">
        <f>INDEX([1]!Tabla1[DISTRITO],MATCH(Tabla5[[#This Row],[RUC]],[1]!Tabla1[RUC],0))</f>
        <v>#REF!</v>
      </c>
      <c r="K8726" t="str">
        <f>INDEX([1]BCLIENTES!H:H,MATCH(Tabla5[[#This Row],[RUC]],[1]BCLIENTES!A:A,0))</f>
        <v>LIMA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tr">
        <f>TEXT(Tabla5[[#This Row],[FECHA]],"MMM")</f>
        <v>Jul</v>
      </c>
      <c r="D8727" s="1" t="str">
        <f>TEXT(Tabla5[[#This Row],[FECHA]],"YYY")</f>
        <v>2025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tr">
        <f>INDEX([1]BCLIENTES!B:B,MATCH(Tabla5[[#This Row],[RUC]],[1]BCLIENTES!A:A,0))</f>
        <v xml:space="preserve"> PHEX IMPORT E.I.R.L.</v>
      </c>
      <c r="J8727" t="e">
        <f>INDEX([1]!Tabla1[DISTRITO],MATCH(Tabla5[[#This Row],[RUC]],[1]!Tabla1[RUC],0))</f>
        <v>#REF!</v>
      </c>
      <c r="K8727" t="str">
        <f>INDEX([1]BCLIENTES!H:H,MATCH(Tabla5[[#This Row],[RUC]],[1]BCLIENTES!A:A,0))</f>
        <v xml:space="preserve"> LIMA 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tr">
        <f>TEXT(Tabla5[[#This Row],[FECHA]],"MMM")</f>
        <v>Jul</v>
      </c>
      <c r="D8728" s="1" t="str">
        <f>TEXT(Tabla5[[#This Row],[FECHA]],"YYY")</f>
        <v>2025</v>
      </c>
      <c r="E8728" s="2" t="s">
        <v>143</v>
      </c>
      <c r="F8728" s="2" t="s">
        <v>8949</v>
      </c>
      <c r="G8728" s="2" t="s">
        <v>9999</v>
      </c>
      <c r="H8728">
        <v>10437226241</v>
      </c>
      <c r="I8728" t="str">
        <f>INDEX([1]BCLIENTES!B:B,MATCH(Tabla5[[#This Row],[RUC]],[1]BCLIENTES!A:A,0))</f>
        <v>CONDORI VILCHEZ ROBERTH LUIS</v>
      </c>
      <c r="J8728" t="e">
        <f>INDEX([1]!Tabla1[DISTRITO],MATCH(Tabla5[[#This Row],[RUC]],[1]!Tabla1[RUC],0))</f>
        <v>#REF!</v>
      </c>
      <c r="K8728" t="str">
        <f>INDEX([1]BCLIENTES!H:H,MATCH(Tabla5[[#This Row],[RUC]],[1]BCLIENTES!A:A,0))</f>
        <v>LIMA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tr">
        <f>TEXT(Tabla5[[#This Row],[FECHA]],"MMM")</f>
        <v>Jul</v>
      </c>
      <c r="D8729" s="1" t="str">
        <f>TEXT(Tabla5[[#This Row],[FECHA]],"YYY")</f>
        <v>2025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tr">
        <f>INDEX([1]BCLIENTES!B:B,MATCH(Tabla5[[#This Row],[RUC]],[1]BCLIENTES!A:A,0))</f>
        <v xml:space="preserve"> INJESAM E.I.R.L.</v>
      </c>
      <c r="J8729" t="e">
        <f>INDEX([1]!Tabla1[DISTRITO],MATCH(Tabla5[[#This Row],[RUC]],[1]!Tabla1[RUC],0))</f>
        <v>#REF!</v>
      </c>
      <c r="K8729" t="str">
        <f>INDEX([1]BCLIENTES!H:H,MATCH(Tabla5[[#This Row],[RUC]],[1]BCLIENTES!A:A,0))</f>
        <v xml:space="preserve"> LIMA 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tr">
        <f>TEXT(Tabla5[[#This Row],[FECHA]],"MMM")</f>
        <v>Jul</v>
      </c>
      <c r="D8730" s="1" t="str">
        <f>TEXT(Tabla5[[#This Row],[FECHA]],"YYY")</f>
        <v>2025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tr">
        <f>INDEX([1]BCLIENTES!B:B,MATCH(Tabla5[[#This Row],[RUC]],[1]BCLIENTES!A:A,0))</f>
        <v xml:space="preserve"> PAUCAR ESTEBAN YESICA ANALI</v>
      </c>
      <c r="J8730" t="e">
        <f>INDEX([1]!Tabla1[DISTRITO],MATCH(Tabla5[[#This Row],[RUC]],[1]!Tabla1[RUC],0))</f>
        <v>#REF!</v>
      </c>
      <c r="K8730" t="str">
        <f>INDEX([1]BCLIENTES!H:H,MATCH(Tabla5[[#This Row],[RUC]],[1]BCLIENTES!A:A,0))</f>
        <v xml:space="preserve"> LIMA 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tr">
        <f>TEXT(Tabla5[[#This Row],[FECHA]],"MMM")</f>
        <v>Jul</v>
      </c>
      <c r="D8731" s="1" t="str">
        <f>TEXT(Tabla5[[#This Row],[FECHA]],"YYY")</f>
        <v>2025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tr">
        <f>INDEX([1]BCLIENTES!B:B,MATCH(Tabla5[[#This Row],[RUC]],[1]BCLIENTES!A:A,0))</f>
        <v xml:space="preserve"> INVERSIONES VALLEMONT S.A.C.</v>
      </c>
      <c r="J8731" t="e">
        <f>INDEX([1]!Tabla1[DISTRITO],MATCH(Tabla5[[#This Row],[RUC]],[1]!Tabla1[RUC],0))</f>
        <v>#REF!</v>
      </c>
      <c r="K8731" t="str">
        <f>INDEX([1]BCLIENTES!H:H,MATCH(Tabla5[[#This Row],[RUC]],[1]BCLIENTES!A:A,0))</f>
        <v xml:space="preserve"> LIMA 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tr">
        <f>TEXT(Tabla5[[#This Row],[FECHA]],"MMM")</f>
        <v>Jul</v>
      </c>
      <c r="D8732" s="1" t="str">
        <f>TEXT(Tabla5[[#This Row],[FECHA]],"YYY")</f>
        <v>2025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tr">
        <f>INDEX([1]BCLIENTES!B:B,MATCH(Tabla5[[#This Row],[RUC]],[1]BCLIENTES!A:A,0))</f>
        <v xml:space="preserve"> SALAZAR BAUTISTA OLGA DEL PILAR</v>
      </c>
      <c r="J8732" t="e">
        <f>INDEX([1]!Tabla1[DISTRITO],MATCH(Tabla5[[#This Row],[RUC]],[1]!Tabla1[RUC],0))</f>
        <v>#REF!</v>
      </c>
      <c r="K8732" t="str">
        <f>INDEX([1]BCLIENTES!H:H,MATCH(Tabla5[[#This Row],[RUC]],[1]BCLIENTES!A:A,0))</f>
        <v>LIMA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tr">
        <f>TEXT(Tabla5[[#This Row],[FECHA]],"MMM")</f>
        <v>Jul</v>
      </c>
      <c r="D8733" s="1" t="str">
        <f>TEXT(Tabla5[[#This Row],[FECHA]],"YYY")</f>
        <v>2025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tr">
        <f>INDEX([1]BCLIENTES!B:B,MATCH(Tabla5[[#This Row],[RUC]],[1]BCLIENTES!A:A,0))</f>
        <v xml:space="preserve"> SALAZAR BAUTISTA OLGA DEL PILAR</v>
      </c>
      <c r="J8733" t="e">
        <f>INDEX([1]!Tabla1[DISTRITO],MATCH(Tabla5[[#This Row],[RUC]],[1]!Tabla1[RUC],0))</f>
        <v>#REF!</v>
      </c>
      <c r="K8733" t="str">
        <f>INDEX([1]BCLIENTES!H:H,MATCH(Tabla5[[#This Row],[RUC]],[1]BCLIENTES!A:A,0))</f>
        <v>LIMA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tr">
        <f>TEXT(Tabla5[[#This Row],[FECHA]],"MMM")</f>
        <v>Jul</v>
      </c>
      <c r="D8734" s="1" t="str">
        <f>TEXT(Tabla5[[#This Row],[FECHA]],"YYY")</f>
        <v>2025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tr">
        <f>INDEX([1]BCLIENTES!B:B,MATCH(Tabla5[[#This Row],[RUC]],[1]BCLIENTES!A:A,0))</f>
        <v>MAFEC PERU S.A.C.</v>
      </c>
      <c r="J8734" t="e">
        <f>INDEX([1]!Tabla1[DISTRITO],MATCH(Tabla5[[#This Row],[RUC]],[1]!Tabla1[RUC],0))</f>
        <v>#REF!</v>
      </c>
      <c r="K8734" t="str">
        <f>INDEX([1]BCLIENTES!H:H,MATCH(Tabla5[[#This Row],[RUC]],[1]BCLIENTES!A:A,0))</f>
        <v>LIMA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tr">
        <f>TEXT(Tabla5[[#This Row],[FECHA]],"MMM")</f>
        <v>Jul</v>
      </c>
      <c r="D8735" s="1" t="str">
        <f>TEXT(Tabla5[[#This Row],[FECHA]],"YYY")</f>
        <v>2025</v>
      </c>
      <c r="E8735" s="2" t="s">
        <v>143</v>
      </c>
      <c r="F8735" s="2" t="s">
        <v>8957</v>
      </c>
      <c r="G8735" s="2" t="s">
        <v>9997</v>
      </c>
      <c r="H8735">
        <v>1</v>
      </c>
      <c r="I8735" t="str">
        <f>INDEX([1]BCLIENTES!B:B,MATCH(Tabla5[[#This Row],[RUC]],[1]BCLIENTES!A:A,0))</f>
        <v>ANULADO</v>
      </c>
      <c r="J8735" t="e">
        <f>INDEX([1]!Tabla1[DISTRITO],MATCH(Tabla5[[#This Row],[RUC]],[1]!Tabla1[RUC],0))</f>
        <v>#REF!</v>
      </c>
      <c r="K8735" t="str">
        <f>INDEX([1]BCLIENTES!H:H,MATCH(Tabla5[[#This Row],[RUC]],[1]BCLIENTES!A:A,0))</f>
        <v>ANULADO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tr">
        <f>TEXT(Tabla5[[#This Row],[FECHA]],"MMM")</f>
        <v>Jul</v>
      </c>
      <c r="D8736" s="1" t="str">
        <f>TEXT(Tabla5[[#This Row],[FECHA]],"YYY")</f>
        <v>2025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tr">
        <f>INDEX([1]BCLIENTES!B:B,MATCH(Tabla5[[#This Row],[RUC]],[1]BCLIENTES!A:A,0))</f>
        <v xml:space="preserve"> INJESAM E.I.R.L.</v>
      </c>
      <c r="J8736" t="e">
        <f>INDEX([1]!Tabla1[DISTRITO],MATCH(Tabla5[[#This Row],[RUC]],[1]!Tabla1[RUC],0))</f>
        <v>#REF!</v>
      </c>
      <c r="K8736" t="str">
        <f>INDEX([1]BCLIENTES!H:H,MATCH(Tabla5[[#This Row],[RUC]],[1]BCLIENTES!A:A,0))</f>
        <v xml:space="preserve"> LIMA 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tr">
        <f>TEXT(Tabla5[[#This Row],[FECHA]],"MMM")</f>
        <v>Jul</v>
      </c>
      <c r="D8737" s="1" t="str">
        <f>TEXT(Tabla5[[#This Row],[FECHA]],"YYY")</f>
        <v>2025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tr">
        <f>INDEX([1]BCLIENTES!B:B,MATCH(Tabla5[[#This Row],[RUC]],[1]BCLIENTES!A:A,0))</f>
        <v xml:space="preserve"> DISTRIBUIDORA MACONSA E.I.R.L.</v>
      </c>
      <c r="J8737" t="e">
        <f>INDEX([1]!Tabla1[DISTRITO],MATCH(Tabla5[[#This Row],[RUC]],[1]!Tabla1[RUC],0))</f>
        <v>#REF!</v>
      </c>
      <c r="K8737" t="str">
        <f>INDEX([1]BCLIENTES!H:H,MATCH(Tabla5[[#This Row],[RUC]],[1]BCLIENTES!A:A,0))</f>
        <v xml:space="preserve"> LIMA 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tr">
        <f>TEXT(Tabla5[[#This Row],[FECHA]],"MMM")</f>
        <v>Jul</v>
      </c>
      <c r="D8738" s="1" t="str">
        <f>TEXT(Tabla5[[#This Row],[FECHA]],"YYY")</f>
        <v>2025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tr">
        <f>INDEX([1]BCLIENTES!B:B,MATCH(Tabla5[[#This Row],[RUC]],[1]BCLIENTES!A:A,0))</f>
        <v xml:space="preserve"> FERRETERIA INDUSTRIAL PRISMA S.A.C. - FERREINPRIS S.A.C.</v>
      </c>
      <c r="J8738" t="e">
        <f>INDEX([1]!Tabla1[DISTRITO],MATCH(Tabla5[[#This Row],[RUC]],[1]!Tabla1[RUC],0))</f>
        <v>#REF!</v>
      </c>
      <c r="K8738" t="str">
        <f>INDEX([1]BCLIENTES!H:H,MATCH(Tabla5[[#This Row],[RUC]],[1]BCLIENTES!A:A,0))</f>
        <v xml:space="preserve"> LIMA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tr">
        <f>TEXT(Tabla5[[#This Row],[FECHA]],"MMM")</f>
        <v>Jul</v>
      </c>
      <c r="D8739" s="1" t="str">
        <f>TEXT(Tabla5[[#This Row],[FECHA]],"YYY")</f>
        <v>2025</v>
      </c>
      <c r="E8739" s="2" t="s">
        <v>143</v>
      </c>
      <c r="F8739" s="2" t="s">
        <v>8961</v>
      </c>
      <c r="G8739" s="2" t="s">
        <v>9997</v>
      </c>
      <c r="H8739">
        <v>1</v>
      </c>
      <c r="I8739" t="str">
        <f>INDEX([1]BCLIENTES!B:B,MATCH(Tabla5[[#This Row],[RUC]],[1]BCLIENTES!A:A,0))</f>
        <v>ANULADO</v>
      </c>
      <c r="J8739" t="e">
        <f>INDEX([1]!Tabla1[DISTRITO],MATCH(Tabla5[[#This Row],[RUC]],[1]!Tabla1[RUC],0))</f>
        <v>#REF!</v>
      </c>
      <c r="K8739" t="str">
        <f>INDEX([1]BCLIENTES!H:H,MATCH(Tabla5[[#This Row],[RUC]],[1]BCLIENTES!A:A,0))</f>
        <v>ANULADO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tr">
        <f>TEXT(Tabla5[[#This Row],[FECHA]],"MMM")</f>
        <v>Jul</v>
      </c>
      <c r="D8740" s="1" t="str">
        <f>TEXT(Tabla5[[#This Row],[FECHA]],"YYY")</f>
        <v>2025</v>
      </c>
      <c r="E8740" s="2" t="s">
        <v>143</v>
      </c>
      <c r="F8740" s="2" t="s">
        <v>8962</v>
      </c>
      <c r="G8740" s="2" t="s">
        <v>10005</v>
      </c>
      <c r="H8740">
        <v>20607020851</v>
      </c>
      <c r="I8740" t="str">
        <f>INDEX([1]BCLIENTES!B:B,MATCH(Tabla5[[#This Row],[RUC]],[1]BCLIENTES!A:A,0))</f>
        <v xml:space="preserve"> INVERSIONES ESDA J &amp; M S.A.C.</v>
      </c>
      <c r="J8740" t="e">
        <f>INDEX([1]!Tabla1[DISTRITO],MATCH(Tabla5[[#This Row],[RUC]],[1]!Tabla1[RUC],0))</f>
        <v>#REF!</v>
      </c>
      <c r="K8740" t="str">
        <f>INDEX([1]BCLIENTES!H:H,MATCH(Tabla5[[#This Row],[RUC]],[1]BCLIENTES!A:A,0))</f>
        <v xml:space="preserve"> LIMA 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tr">
        <f>TEXT(Tabla5[[#This Row],[FECHA]],"MMM")</f>
        <v>Jul</v>
      </c>
      <c r="D8741" s="1" t="str">
        <f>TEXT(Tabla5[[#This Row],[FECHA]],"YYY")</f>
        <v>2025</v>
      </c>
      <c r="E8741" s="2" t="s">
        <v>143</v>
      </c>
      <c r="F8741" s="2" t="s">
        <v>8963</v>
      </c>
      <c r="G8741" s="2" t="s">
        <v>10005</v>
      </c>
      <c r="H8741">
        <v>20607020851</v>
      </c>
      <c r="I8741" t="str">
        <f>INDEX([1]BCLIENTES!B:B,MATCH(Tabla5[[#This Row],[RUC]],[1]BCLIENTES!A:A,0))</f>
        <v xml:space="preserve"> INVERSIONES ESDA J &amp; M S.A.C.</v>
      </c>
      <c r="J8741" t="e">
        <f>INDEX([1]!Tabla1[DISTRITO],MATCH(Tabla5[[#This Row],[RUC]],[1]!Tabla1[RUC],0))</f>
        <v>#REF!</v>
      </c>
      <c r="K8741" t="str">
        <f>INDEX([1]BCLIENTES!H:H,MATCH(Tabla5[[#This Row],[RUC]],[1]BCLIENTES!A:A,0))</f>
        <v xml:space="preserve"> LIMA 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tr">
        <f>TEXT(Tabla5[[#This Row],[FECHA]],"MMM")</f>
        <v>Jul</v>
      </c>
      <c r="D8742" s="1" t="str">
        <f>TEXT(Tabla5[[#This Row],[FECHA]],"YYY")</f>
        <v>2025</v>
      </c>
      <c r="E8742" s="2" t="s">
        <v>143</v>
      </c>
      <c r="F8742" s="2" t="s">
        <v>8964</v>
      </c>
      <c r="G8742" s="2" t="s">
        <v>9997</v>
      </c>
      <c r="H8742">
        <v>1</v>
      </c>
      <c r="I8742" t="str">
        <f>INDEX([1]BCLIENTES!B:B,MATCH(Tabla5[[#This Row],[RUC]],[1]BCLIENTES!A:A,0))</f>
        <v>ANULADO</v>
      </c>
      <c r="J8742" t="e">
        <f>INDEX([1]!Tabla1[DISTRITO],MATCH(Tabla5[[#This Row],[RUC]],[1]!Tabla1[RUC],0))</f>
        <v>#REF!</v>
      </c>
      <c r="K8742" t="str">
        <f>INDEX([1]BCLIENTES!H:H,MATCH(Tabla5[[#This Row],[RUC]],[1]BCLIENTES!A:A,0))</f>
        <v>ANULADO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tr">
        <f>TEXT(Tabla5[[#This Row],[FECHA]],"MMM")</f>
        <v>Jul</v>
      </c>
      <c r="D8743" s="1" t="str">
        <f>TEXT(Tabla5[[#This Row],[FECHA]],"YYY")</f>
        <v>2025</v>
      </c>
      <c r="E8743" s="2" t="s">
        <v>143</v>
      </c>
      <c r="F8743" s="2" t="s">
        <v>8965</v>
      </c>
      <c r="G8743" s="2" t="s">
        <v>10005</v>
      </c>
      <c r="H8743">
        <v>20607020851</v>
      </c>
      <c r="I8743" t="str">
        <f>INDEX([1]BCLIENTES!B:B,MATCH(Tabla5[[#This Row],[RUC]],[1]BCLIENTES!A:A,0))</f>
        <v xml:space="preserve"> INVERSIONES ESDA J &amp; M S.A.C.</v>
      </c>
      <c r="J8743" t="e">
        <f>INDEX([1]!Tabla1[DISTRITO],MATCH(Tabla5[[#This Row],[RUC]],[1]!Tabla1[RUC],0))</f>
        <v>#REF!</v>
      </c>
      <c r="K8743" t="str">
        <f>INDEX([1]BCLIENTES!H:H,MATCH(Tabla5[[#This Row],[RUC]],[1]BCLIENTES!A:A,0))</f>
        <v xml:space="preserve"> LIMA 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tr">
        <f>TEXT(Tabla5[[#This Row],[FECHA]],"MMM")</f>
        <v>Jul</v>
      </c>
      <c r="D8744" s="1" t="str">
        <f>TEXT(Tabla5[[#This Row],[FECHA]],"YYY")</f>
        <v>2025</v>
      </c>
      <c r="E8744" s="2" t="s">
        <v>143</v>
      </c>
      <c r="F8744" s="2" t="s">
        <v>8966</v>
      </c>
      <c r="G8744" s="2" t="s">
        <v>9997</v>
      </c>
      <c r="H8744">
        <v>1</v>
      </c>
      <c r="I8744" t="str">
        <f>INDEX([1]BCLIENTES!B:B,MATCH(Tabla5[[#This Row],[RUC]],[1]BCLIENTES!A:A,0))</f>
        <v>ANULADO</v>
      </c>
      <c r="J8744" t="e">
        <f>INDEX([1]!Tabla1[DISTRITO],MATCH(Tabla5[[#This Row],[RUC]],[1]!Tabla1[RUC],0))</f>
        <v>#REF!</v>
      </c>
      <c r="K8744" t="str">
        <f>INDEX([1]BCLIENTES!H:H,MATCH(Tabla5[[#This Row],[RUC]],[1]BCLIENTES!A:A,0))</f>
        <v>ANULADO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tr">
        <f>TEXT(Tabla5[[#This Row],[FECHA]],"MMM")</f>
        <v>Jul</v>
      </c>
      <c r="D8745" s="1" t="str">
        <f>TEXT(Tabla5[[#This Row],[FECHA]],"YYY")</f>
        <v>2025</v>
      </c>
      <c r="E8745" s="2" t="s">
        <v>143</v>
      </c>
      <c r="F8745" s="2" t="s">
        <v>8967</v>
      </c>
      <c r="G8745" s="2" t="s">
        <v>10001</v>
      </c>
      <c r="H8745">
        <v>20600144724</v>
      </c>
      <c r="I8745" t="str">
        <f>INDEX([1]BCLIENTES!B:B,MATCH(Tabla5[[#This Row],[RUC]],[1]BCLIENTES!A:A,0))</f>
        <v xml:space="preserve"> ROMERO PERU CIA S.A.C.</v>
      </c>
      <c r="J8745" t="e">
        <f>INDEX([1]!Tabla1[DISTRITO],MATCH(Tabla5[[#This Row],[RUC]],[1]!Tabla1[RUC],0))</f>
        <v>#REF!</v>
      </c>
      <c r="K8745" t="str">
        <f>INDEX([1]BCLIENTES!H:H,MATCH(Tabla5[[#This Row],[RUC]],[1]BCLIENTES!A:A,0))</f>
        <v xml:space="preserve"> LIMA 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tr">
        <f>TEXT(Tabla5[[#This Row],[FECHA]],"MMM")</f>
        <v>Jul</v>
      </c>
      <c r="D8746" s="1" t="str">
        <f>TEXT(Tabla5[[#This Row],[FECHA]],"YYY")</f>
        <v>2025</v>
      </c>
      <c r="E8746" s="2" t="s">
        <v>143</v>
      </c>
      <c r="F8746" s="2" t="s">
        <v>8968</v>
      </c>
      <c r="G8746" s="2" t="s">
        <v>10005</v>
      </c>
      <c r="H8746">
        <v>20612325660</v>
      </c>
      <c r="I8746" t="str">
        <f>INDEX([1]BCLIENTES!B:B,MATCH(Tabla5[[#This Row],[RUC]],[1]BCLIENTES!A:A,0))</f>
        <v xml:space="preserve"> HL IMPORT SOLUTIONS E.I.R.L.</v>
      </c>
      <c r="J8746" t="e">
        <f>INDEX([1]!Tabla1[DISTRITO],MATCH(Tabla5[[#This Row],[RUC]],[1]!Tabla1[RUC],0))</f>
        <v>#REF!</v>
      </c>
      <c r="K8746" t="str">
        <f>INDEX([1]BCLIENTES!H:H,MATCH(Tabla5[[#This Row],[RUC]],[1]BCLIENTES!A:A,0))</f>
        <v xml:space="preserve"> LIMA 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tr">
        <f>TEXT(Tabla5[[#This Row],[FECHA]],"MMM")</f>
        <v>Jul</v>
      </c>
      <c r="D8747" s="1" t="str">
        <f>TEXT(Tabla5[[#This Row],[FECHA]],"YYY")</f>
        <v>2025</v>
      </c>
      <c r="E8747" s="2" t="s">
        <v>143</v>
      </c>
      <c r="F8747" s="2" t="s">
        <v>8969</v>
      </c>
      <c r="G8747" s="2" t="s">
        <v>10001</v>
      </c>
      <c r="H8747">
        <v>20508378824</v>
      </c>
      <c r="I8747" t="str">
        <f>INDEX([1]BCLIENTES!B:B,MATCH(Tabla5[[#This Row],[RUC]],[1]BCLIENTES!A:A,0))</f>
        <v xml:space="preserve"> SUCARI INVERSIONES E.I.R.L.</v>
      </c>
      <c r="J8747" t="e">
        <f>INDEX([1]!Tabla1[DISTRITO],MATCH(Tabla5[[#This Row],[RUC]],[1]!Tabla1[RUC],0))</f>
        <v>#REF!</v>
      </c>
      <c r="K8747" t="str">
        <f>INDEX([1]BCLIENTES!H:H,MATCH(Tabla5[[#This Row],[RUC]],[1]BCLIENTES!A:A,0))</f>
        <v xml:space="preserve"> LIMA 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tr">
        <f>TEXT(Tabla5[[#This Row],[FECHA]],"MMM")</f>
        <v>Jul</v>
      </c>
      <c r="D8748" s="1" t="str">
        <f>TEXT(Tabla5[[#This Row],[FECHA]],"YYY")</f>
        <v>2025</v>
      </c>
      <c r="E8748" s="2" t="s">
        <v>143</v>
      </c>
      <c r="F8748" s="2" t="s">
        <v>8970</v>
      </c>
      <c r="G8748" s="2" t="s">
        <v>10001</v>
      </c>
      <c r="H8748">
        <v>20613672720</v>
      </c>
      <c r="I8748" t="str">
        <f>INDEX([1]BCLIENTES!B:B,MATCH(Tabla5[[#This Row],[RUC]],[1]BCLIENTES!A:A,0))</f>
        <v>DISTRIBUIDORA FERRETERA QUINTENOR S.A.C</v>
      </c>
      <c r="J8748" t="e">
        <f>INDEX([1]!Tabla1[DISTRITO],MATCH(Tabla5[[#This Row],[RUC]],[1]!Tabla1[RUC],0))</f>
        <v>#REF!</v>
      </c>
      <c r="K8748" t="str">
        <f>INDEX([1]BCLIENTES!H:H,MATCH(Tabla5[[#This Row],[RUC]],[1]BCLIENTES!A:A,0))</f>
        <v>LIMA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tr">
        <f>TEXT(Tabla5[[#This Row],[FECHA]],"MMM")</f>
        <v>Jul</v>
      </c>
      <c r="D8749" s="1" t="str">
        <f>TEXT(Tabla5[[#This Row],[FECHA]],"YYY")</f>
        <v>2025</v>
      </c>
      <c r="E8749" s="2" t="s">
        <v>143</v>
      </c>
      <c r="F8749" s="2" t="s">
        <v>8971</v>
      </c>
      <c r="G8749" s="2" t="s">
        <v>10005</v>
      </c>
      <c r="H8749">
        <v>20608555391</v>
      </c>
      <c r="I8749" t="str">
        <f>INDEX([1]BCLIENTES!B:B,MATCH(Tabla5[[#This Row],[RUC]],[1]BCLIENTES!A:A,0))</f>
        <v>GRUPO FERRETERO CARLITOS E.I.R.L.</v>
      </c>
      <c r="J8749" t="e">
        <f>INDEX([1]!Tabla1[DISTRITO],MATCH(Tabla5[[#This Row],[RUC]],[1]!Tabla1[RUC],0))</f>
        <v>#REF!</v>
      </c>
      <c r="K8749" t="str">
        <f>INDEX([1]BCLIENTES!H:H,MATCH(Tabla5[[#This Row],[RUC]],[1]BCLIENTES!A:A,0))</f>
        <v>LIMA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tr">
        <f>TEXT(Tabla5[[#This Row],[FECHA]],"MMM")</f>
        <v>Jul</v>
      </c>
      <c r="D8750" s="1" t="str">
        <f>TEXT(Tabla5[[#This Row],[FECHA]],"YYY")</f>
        <v>2025</v>
      </c>
      <c r="E8750" s="2" t="s">
        <v>143</v>
      </c>
      <c r="F8750" s="2" t="s">
        <v>8972</v>
      </c>
      <c r="G8750" s="2" t="s">
        <v>10005</v>
      </c>
      <c r="H8750">
        <v>10440948478</v>
      </c>
      <c r="I8750" t="str">
        <f>INDEX([1]BCLIENTES!B:B,MATCH(Tabla5[[#This Row],[RUC]],[1]BCLIENTES!A:A,0))</f>
        <v xml:space="preserve"> DIONISIO POMA ESTELESTICA EUSTAQUIA</v>
      </c>
      <c r="J8750" t="e">
        <f>INDEX([1]!Tabla1[DISTRITO],MATCH(Tabla5[[#This Row],[RUC]],[1]!Tabla1[RUC],0))</f>
        <v>#REF!</v>
      </c>
      <c r="K8750" t="str">
        <f>INDEX([1]BCLIENTES!H:H,MATCH(Tabla5[[#This Row],[RUC]],[1]BCLIENTES!A:A,0))</f>
        <v xml:space="preserve"> LIMA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tr">
        <f>TEXT(Tabla5[[#This Row],[FECHA]],"MMM")</f>
        <v>Jul</v>
      </c>
      <c r="D8751" s="1" t="str">
        <f>TEXT(Tabla5[[#This Row],[FECHA]],"YYY")</f>
        <v>2025</v>
      </c>
      <c r="E8751" s="2" t="s">
        <v>143</v>
      </c>
      <c r="F8751" s="2" t="s">
        <v>8973</v>
      </c>
      <c r="G8751" s="2" t="s">
        <v>9997</v>
      </c>
      <c r="H8751">
        <v>1</v>
      </c>
      <c r="I8751" t="str">
        <f>INDEX([1]BCLIENTES!B:B,MATCH(Tabla5[[#This Row],[RUC]],[1]BCLIENTES!A:A,0))</f>
        <v>ANULADO</v>
      </c>
      <c r="J8751" t="e">
        <f>INDEX([1]!Tabla1[DISTRITO],MATCH(Tabla5[[#This Row],[RUC]],[1]!Tabla1[RUC],0))</f>
        <v>#REF!</v>
      </c>
      <c r="K8751" t="str">
        <f>INDEX([1]BCLIENTES!H:H,MATCH(Tabla5[[#This Row],[RUC]],[1]BCLIENTES!A:A,0))</f>
        <v>ANULADO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tr">
        <f>TEXT(Tabla5[[#This Row],[FECHA]],"MMM")</f>
        <v>Jul</v>
      </c>
      <c r="D8752" s="1" t="str">
        <f>TEXT(Tabla5[[#This Row],[FECHA]],"YYY")</f>
        <v>2025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tr">
        <f>INDEX([1]BCLIENTES!B:B,MATCH(Tabla5[[#This Row],[RUC]],[1]BCLIENTES!A:A,0))</f>
        <v xml:space="preserve"> INVERSIONES VALLEMONT S.A.C.</v>
      </c>
      <c r="J8752" t="e">
        <f>INDEX([1]!Tabla1[DISTRITO],MATCH(Tabla5[[#This Row],[RUC]],[1]!Tabla1[RUC],0))</f>
        <v>#REF!</v>
      </c>
      <c r="K8752" t="str">
        <f>INDEX([1]BCLIENTES!H:H,MATCH(Tabla5[[#This Row],[RUC]],[1]BCLIENTES!A:A,0))</f>
        <v xml:space="preserve"> LIMA 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tr">
        <f>TEXT(Tabla5[[#This Row],[FECHA]],"MMM")</f>
        <v>Jul</v>
      </c>
      <c r="D8753" s="1" t="str">
        <f>TEXT(Tabla5[[#This Row],[FECHA]],"YYY")</f>
        <v>2025</v>
      </c>
      <c r="E8753" s="2" t="s">
        <v>143</v>
      </c>
      <c r="F8753" s="2" t="s">
        <v>8976</v>
      </c>
      <c r="G8753" s="2" t="s">
        <v>10005</v>
      </c>
      <c r="H8753">
        <v>10102153061</v>
      </c>
      <c r="I8753" t="str">
        <f>INDEX([1]BCLIENTES!B:B,MATCH(Tabla5[[#This Row],[RUC]],[1]BCLIENTES!A:A,0))</f>
        <v xml:space="preserve"> GRIMALDO MEDICO SOSIMO</v>
      </c>
      <c r="J8753" t="e">
        <f>INDEX([1]!Tabla1[DISTRITO],MATCH(Tabla5[[#This Row],[RUC]],[1]!Tabla1[RUC],0))</f>
        <v>#REF!</v>
      </c>
      <c r="K8753" t="str">
        <f>INDEX([1]BCLIENTES!H:H,MATCH(Tabla5[[#This Row],[RUC]],[1]BCLIENTES!A:A,0))</f>
        <v xml:space="preserve"> LIMA 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tr">
        <f>TEXT(Tabla5[[#This Row],[FECHA]],"MMM")</f>
        <v>Jul</v>
      </c>
      <c r="D8754" s="1" t="str">
        <f>TEXT(Tabla5[[#This Row],[FECHA]],"YYY")</f>
        <v>2025</v>
      </c>
      <c r="E8754" s="2" t="s">
        <v>143</v>
      </c>
      <c r="F8754" s="2" t="s">
        <v>8977</v>
      </c>
      <c r="G8754" s="2" t="s">
        <v>10005</v>
      </c>
      <c r="H8754">
        <v>10464911486</v>
      </c>
      <c r="I8754" t="str">
        <f>INDEX([1]BCLIENTES!B:B,MATCH(Tabla5[[#This Row],[RUC]],[1]BCLIENTES!A:A,0))</f>
        <v xml:space="preserve"> LOPEZ GUZMAN WUILBER</v>
      </c>
      <c r="J8754" t="e">
        <f>INDEX([1]!Tabla1[DISTRITO],MATCH(Tabla5[[#This Row],[RUC]],[1]!Tabla1[RUC],0))</f>
        <v>#REF!</v>
      </c>
      <c r="K8754" t="str">
        <f>INDEX([1]BCLIENTES!H:H,MATCH(Tabla5[[#This Row],[RUC]],[1]BCLIENTES!A:A,0))</f>
        <v xml:space="preserve"> LIMA 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tr">
        <f>TEXT(Tabla5[[#This Row],[FECHA]],"MMM")</f>
        <v>Jul</v>
      </c>
      <c r="D8755" s="1" t="str">
        <f>TEXT(Tabla5[[#This Row],[FECHA]],"YYY")</f>
        <v>2025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tr">
        <f>INDEX([1]BCLIENTES!B:B,MATCH(Tabla5[[#This Row],[RUC]],[1]BCLIENTES!A:A,0))</f>
        <v>ANCHILLO MORALES LUCINDA</v>
      </c>
      <c r="J8755" t="e">
        <f>INDEX([1]!Tabla1[DISTRITO],MATCH(Tabla5[[#This Row],[RUC]],[1]!Tabla1[RUC],0))</f>
        <v>#REF!</v>
      </c>
      <c r="K8755" t="str">
        <f>INDEX([1]BCLIENTES!H:H,MATCH(Tabla5[[#This Row],[RUC]],[1]BCLIENTES!A:A,0))</f>
        <v xml:space="preserve">LIMA 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tr">
        <f>TEXT(Tabla5[[#This Row],[FECHA]],"MMM")</f>
        <v>Jul</v>
      </c>
      <c r="D8756" s="1" t="str">
        <f>TEXT(Tabla5[[#This Row],[FECHA]],"YYY")</f>
        <v>2025</v>
      </c>
      <c r="E8756" s="2" t="s">
        <v>143</v>
      </c>
      <c r="F8756" s="2" t="s">
        <v>8979</v>
      </c>
      <c r="G8756" s="2" t="s">
        <v>9997</v>
      </c>
      <c r="H8756">
        <v>1</v>
      </c>
      <c r="I8756" t="str">
        <f>INDEX([1]BCLIENTES!B:B,MATCH(Tabla5[[#This Row],[RUC]],[1]BCLIENTES!A:A,0))</f>
        <v>ANULADO</v>
      </c>
      <c r="J8756" t="e">
        <f>INDEX([1]!Tabla1[DISTRITO],MATCH(Tabla5[[#This Row],[RUC]],[1]!Tabla1[RUC],0))</f>
        <v>#REF!</v>
      </c>
      <c r="K8756" t="str">
        <f>INDEX([1]BCLIENTES!H:H,MATCH(Tabla5[[#This Row],[RUC]],[1]BCLIENTES!A:A,0))</f>
        <v>ANULADO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tr">
        <f>TEXT(Tabla5[[#This Row],[FECHA]],"MMM")</f>
        <v>Jul</v>
      </c>
      <c r="D8757" s="1" t="str">
        <f>TEXT(Tabla5[[#This Row],[FECHA]],"YYY")</f>
        <v>2025</v>
      </c>
      <c r="E8757" s="2" t="s">
        <v>143</v>
      </c>
      <c r="F8757" s="2" t="s">
        <v>8980</v>
      </c>
      <c r="G8757" s="2" t="s">
        <v>10005</v>
      </c>
      <c r="H8757">
        <v>10767974332</v>
      </c>
      <c r="I8757" t="str">
        <f>INDEX([1]BCLIENTES!B:B,MATCH(Tabla5[[#This Row],[RUC]],[1]BCLIENTES!A:A,0))</f>
        <v xml:space="preserve"> GHIGGO DE LA CRUZ ANALI</v>
      </c>
      <c r="J8757" t="e">
        <f>INDEX([1]!Tabla1[DISTRITO],MATCH(Tabla5[[#This Row],[RUC]],[1]!Tabla1[RUC],0))</f>
        <v>#REF!</v>
      </c>
      <c r="K8757" t="str">
        <f>INDEX([1]BCLIENTES!H:H,MATCH(Tabla5[[#This Row],[RUC]],[1]BCLIENTES!A:A,0))</f>
        <v xml:space="preserve"> LIMA 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tr">
        <f>TEXT(Tabla5[[#This Row],[FECHA]],"MMM")</f>
        <v>Jul</v>
      </c>
      <c r="D8758" s="1" t="str">
        <f>TEXT(Tabla5[[#This Row],[FECHA]],"YYY")</f>
        <v>2025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tr">
        <f>INDEX([1]BCLIENTES!B:B,MATCH(Tabla5[[#This Row],[RUC]],[1]BCLIENTES!A:A,0))</f>
        <v xml:space="preserve"> INVERSIONES VALLEMONT S.A.C.</v>
      </c>
      <c r="J8758" t="e">
        <f>INDEX([1]!Tabla1[DISTRITO],MATCH(Tabla5[[#This Row],[RUC]],[1]!Tabla1[RUC],0))</f>
        <v>#REF!</v>
      </c>
      <c r="K8758" t="str">
        <f>INDEX([1]BCLIENTES!H:H,MATCH(Tabla5[[#This Row],[RUC]],[1]BCLIENTES!A:A,0))</f>
        <v xml:space="preserve"> LIMA 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tr">
        <f>TEXT(Tabla5[[#This Row],[FECHA]],"MMM")</f>
        <v>Jul</v>
      </c>
      <c r="D8759" s="1" t="str">
        <f>TEXT(Tabla5[[#This Row],[FECHA]],"YYY")</f>
        <v>2025</v>
      </c>
      <c r="E8759" s="2" t="s">
        <v>143</v>
      </c>
      <c r="F8759" s="2" t="s">
        <v>8982</v>
      </c>
      <c r="G8759" s="2" t="s">
        <v>10001</v>
      </c>
      <c r="H8759">
        <v>10427201843</v>
      </c>
      <c r="I8759" t="str">
        <f>INDEX([1]BCLIENTES!B:B,MATCH(Tabla5[[#This Row],[RUC]],[1]BCLIENTES!A:A,0))</f>
        <v>FLORIAN ARANDA RUDY</v>
      </c>
      <c r="J8759" t="e">
        <f>INDEX([1]!Tabla1[DISTRITO],MATCH(Tabla5[[#This Row],[RUC]],[1]!Tabla1[RUC],0))</f>
        <v>#REF!</v>
      </c>
      <c r="K8759" t="str">
        <f>INDEX([1]BCLIENTES!H:H,MATCH(Tabla5[[#This Row],[RUC]],[1]BCLIENTES!A:A,0))</f>
        <v>LIMA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tr">
        <f>TEXT(Tabla5[[#This Row],[FECHA]],"MMM")</f>
        <v>Jul</v>
      </c>
      <c r="D8760" s="1" t="str">
        <f>TEXT(Tabla5[[#This Row],[FECHA]],"YYY")</f>
        <v>2025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tr">
        <f>INDEX([1]BCLIENTES!B:B,MATCH(Tabla5[[#This Row],[RUC]],[1]BCLIENTES!A:A,0))</f>
        <v xml:space="preserve"> DISTRIBUIDORA GERARD E.I.R.L.</v>
      </c>
      <c r="J8760" t="e">
        <f>INDEX([1]!Tabla1[DISTRITO],MATCH(Tabla5[[#This Row],[RUC]],[1]!Tabla1[RUC],0))</f>
        <v>#REF!</v>
      </c>
      <c r="K8760" t="str">
        <f>INDEX([1]BCLIENTES!H:H,MATCH(Tabla5[[#This Row],[RUC]],[1]BCLIENTES!A:A,0))</f>
        <v xml:space="preserve"> LIMA 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tr">
        <f>TEXT(Tabla5[[#This Row],[FECHA]],"MMM")</f>
        <v>Jul</v>
      </c>
      <c r="D8761" s="1" t="str">
        <f>TEXT(Tabla5[[#This Row],[FECHA]],"YYY")</f>
        <v>2025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tr">
        <f>INDEX([1]BCLIENTES!B:B,MATCH(Tabla5[[#This Row],[RUC]],[1]BCLIENTES!A:A,0))</f>
        <v>ANCHILLO MORALES LUCINDA</v>
      </c>
      <c r="J8761" t="e">
        <f>INDEX([1]!Tabla1[DISTRITO],MATCH(Tabla5[[#This Row],[RUC]],[1]!Tabla1[RUC],0))</f>
        <v>#REF!</v>
      </c>
      <c r="K8761" t="str">
        <f>INDEX([1]BCLIENTES!H:H,MATCH(Tabla5[[#This Row],[RUC]],[1]BCLIENTES!A:A,0))</f>
        <v xml:space="preserve">LIMA 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tr">
        <f>TEXT(Tabla5[[#This Row],[FECHA]],"MMM")</f>
        <v>Jul</v>
      </c>
      <c r="D8762" s="1" t="str">
        <f>TEXT(Tabla5[[#This Row],[FECHA]],"YYY")</f>
        <v>2025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tr">
        <f>INDEX([1]BCLIENTES!B:B,MATCH(Tabla5[[#This Row],[RUC]],[1]BCLIENTES!A:A,0))</f>
        <v xml:space="preserve"> DISTRIBUIDORA GERARD E.I.R.L.</v>
      </c>
      <c r="J8762" t="e">
        <f>INDEX([1]!Tabla1[DISTRITO],MATCH(Tabla5[[#This Row],[RUC]],[1]!Tabla1[RUC],0))</f>
        <v>#REF!</v>
      </c>
      <c r="K8762" t="str">
        <f>INDEX([1]BCLIENTES!H:H,MATCH(Tabla5[[#This Row],[RUC]],[1]BCLIENTES!A:A,0))</f>
        <v xml:space="preserve"> LIMA 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tr">
        <f>TEXT(Tabla5[[#This Row],[FECHA]],"MMM")</f>
        <v>Jul</v>
      </c>
      <c r="D8763" s="1" t="str">
        <f>TEXT(Tabla5[[#This Row],[FECHA]],"YYY")</f>
        <v>2025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tr">
        <f>INDEX([1]BCLIENTES!B:B,MATCH(Tabla5[[#This Row],[RUC]],[1]BCLIENTES!A:A,0))</f>
        <v xml:space="preserve"> INVERSIONES VALLEMONT S.A.C.</v>
      </c>
      <c r="J8763" t="e">
        <f>INDEX([1]!Tabla1[DISTRITO],MATCH(Tabla5[[#This Row],[RUC]],[1]!Tabla1[RUC],0))</f>
        <v>#REF!</v>
      </c>
      <c r="K8763" t="str">
        <f>INDEX([1]BCLIENTES!H:H,MATCH(Tabla5[[#This Row],[RUC]],[1]BCLIENTES!A:A,0))</f>
        <v xml:space="preserve"> LIMA 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tr">
        <f>TEXT(Tabla5[[#This Row],[FECHA]],"MMM")</f>
        <v>Jul</v>
      </c>
      <c r="D8764" s="1" t="str">
        <f>TEXT(Tabla5[[#This Row],[FECHA]],"YYY")</f>
        <v>2025</v>
      </c>
      <c r="E8764" s="2" t="s">
        <v>143</v>
      </c>
      <c r="F8764" s="2" t="s">
        <v>8988</v>
      </c>
      <c r="G8764" s="2" t="s">
        <v>10001</v>
      </c>
      <c r="H8764">
        <v>20548604045</v>
      </c>
      <c r="I8764" t="str">
        <f>INDEX([1]BCLIENTES!B:B,MATCH(Tabla5[[#This Row],[RUC]],[1]BCLIENTES!A:A,0))</f>
        <v>ELECTRO INDUSTRIAL J &amp; A S.A.C.</v>
      </c>
      <c r="J8764" t="e">
        <f>INDEX([1]!Tabla1[DISTRITO],MATCH(Tabla5[[#This Row],[RUC]],[1]!Tabla1[RUC],0))</f>
        <v>#REF!</v>
      </c>
      <c r="K8764" t="str">
        <f>INDEX([1]BCLIENTES!H:H,MATCH(Tabla5[[#This Row],[RUC]],[1]BCLIENTES!A:A,0))</f>
        <v>LIMA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tr">
        <f>TEXT(Tabla5[[#This Row],[FECHA]],"MMM")</f>
        <v>Jul</v>
      </c>
      <c r="D8765" s="1" t="str">
        <f>TEXT(Tabla5[[#This Row],[FECHA]],"YYY")</f>
        <v>2025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tr">
        <f>INDEX([1]BCLIENTES!B:B,MATCH(Tabla5[[#This Row],[RUC]],[1]BCLIENTES!A:A,0))</f>
        <v xml:space="preserve"> SALAZAR BAUTISTA OLGA DEL PILAR</v>
      </c>
      <c r="J8765" t="e">
        <f>INDEX([1]!Tabla1[DISTRITO],MATCH(Tabla5[[#This Row],[RUC]],[1]!Tabla1[RUC],0))</f>
        <v>#REF!</v>
      </c>
      <c r="K8765" t="str">
        <f>INDEX([1]BCLIENTES!H:H,MATCH(Tabla5[[#This Row],[RUC]],[1]BCLIENTES!A:A,0))</f>
        <v>LIMA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tr">
        <f>TEXT(Tabla5[[#This Row],[FECHA]],"MMM")</f>
        <v>Jul</v>
      </c>
      <c r="D8766" s="1" t="str">
        <f>TEXT(Tabla5[[#This Row],[FECHA]],"YYY")</f>
        <v>2025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tr">
        <f>INDEX([1]BCLIENTES!B:B,MATCH(Tabla5[[#This Row],[RUC]],[1]BCLIENTES!A:A,0))</f>
        <v xml:space="preserve"> TECNISAC PERU S.A.C.</v>
      </c>
      <c r="J8766" t="e">
        <f>INDEX([1]!Tabla1[DISTRITO],MATCH(Tabla5[[#This Row],[RUC]],[1]!Tabla1[RUC],0))</f>
        <v>#REF!</v>
      </c>
      <c r="K8766" t="str">
        <f>INDEX([1]BCLIENTES!H:H,MATCH(Tabla5[[#This Row],[RUC]],[1]BCLIENTES!A:A,0))</f>
        <v xml:space="preserve"> LIMA 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tr">
        <f>TEXT(Tabla5[[#This Row],[FECHA]],"MMM")</f>
        <v>Jul</v>
      </c>
      <c r="D8767" s="1" t="str">
        <f>TEXT(Tabla5[[#This Row],[FECHA]],"YYY")</f>
        <v>2025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tr">
        <f>INDEX([1]BCLIENTES!B:B,MATCH(Tabla5[[#This Row],[RUC]],[1]BCLIENTES!A:A,0))</f>
        <v xml:space="preserve"> MD INDUSTRIAL S.A.C.</v>
      </c>
      <c r="J8767" t="e">
        <f>INDEX([1]!Tabla1[DISTRITO],MATCH(Tabla5[[#This Row],[RUC]],[1]!Tabla1[RUC],0))</f>
        <v>#REF!</v>
      </c>
      <c r="K8767" t="str">
        <f>INDEX([1]BCLIENTES!H:H,MATCH(Tabla5[[#This Row],[RUC]],[1]BCLIENTES!A:A,0))</f>
        <v xml:space="preserve"> LIMA 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tr">
        <f>TEXT(Tabla5[[#This Row],[FECHA]],"MMM")</f>
        <v>Jul</v>
      </c>
      <c r="D8768" s="1" t="str">
        <f>TEXT(Tabla5[[#This Row],[FECHA]],"YYY")</f>
        <v>2025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tr">
        <f>INDEX([1]BCLIENTES!B:B,MATCH(Tabla5[[#This Row],[RUC]],[1]BCLIENTES!A:A,0))</f>
        <v xml:space="preserve"> BECERRA VARGAS MARIA NERY</v>
      </c>
      <c r="J8768" t="e">
        <f>INDEX([1]!Tabla1[DISTRITO],MATCH(Tabla5[[#This Row],[RUC]],[1]!Tabla1[RUC],0))</f>
        <v>#REF!</v>
      </c>
      <c r="K8768" t="str">
        <f>INDEX([1]BCLIENTES!H:H,MATCH(Tabla5[[#This Row],[RUC]],[1]BCLIENTES!A:A,0))</f>
        <v xml:space="preserve"> LIMA 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tr">
        <f>TEXT(Tabla5[[#This Row],[FECHA]],"MMM")</f>
        <v>Jul</v>
      </c>
      <c r="D8769" s="1" t="str">
        <f>TEXT(Tabla5[[#This Row],[FECHA]],"YYY")</f>
        <v>2025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tr">
        <f>INDEX([1]BCLIENTES!B:B,MATCH(Tabla5[[#This Row],[RUC]],[1]BCLIENTES!A:A,0))</f>
        <v xml:space="preserve"> SALAZAR BAUTISTA OLGA DEL PILAR</v>
      </c>
      <c r="J8769" t="e">
        <f>INDEX([1]!Tabla1[DISTRITO],MATCH(Tabla5[[#This Row],[RUC]],[1]!Tabla1[RUC],0))</f>
        <v>#REF!</v>
      </c>
      <c r="K8769" t="str">
        <f>INDEX([1]BCLIENTES!H:H,MATCH(Tabla5[[#This Row],[RUC]],[1]BCLIENTES!A:A,0))</f>
        <v>LIMA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tr">
        <f>TEXT(Tabla5[[#This Row],[FECHA]],"MMM")</f>
        <v>Jul</v>
      </c>
      <c r="D8770" s="1" t="str">
        <f>TEXT(Tabla5[[#This Row],[FECHA]],"YYY")</f>
        <v>2025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tr">
        <f>INDEX([1]BCLIENTES!B:B,MATCH(Tabla5[[#This Row],[RUC]],[1]BCLIENTES!A:A,0))</f>
        <v xml:space="preserve"> SALAZAR BAUTISTA OLGA DEL PILAR</v>
      </c>
      <c r="J8770" t="e">
        <f>INDEX([1]!Tabla1[DISTRITO],MATCH(Tabla5[[#This Row],[RUC]],[1]!Tabla1[RUC],0))</f>
        <v>#REF!</v>
      </c>
      <c r="K8770" t="str">
        <f>INDEX([1]BCLIENTES!H:H,MATCH(Tabla5[[#This Row],[RUC]],[1]BCLIENTES!A:A,0))</f>
        <v>LIMA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tr">
        <f>TEXT(Tabla5[[#This Row],[FECHA]],"MMM")</f>
        <v>Jul</v>
      </c>
      <c r="D8771" s="1" t="str">
        <f>TEXT(Tabla5[[#This Row],[FECHA]],"YYY")</f>
        <v>2025</v>
      </c>
      <c r="E8771" s="2" t="s">
        <v>143</v>
      </c>
      <c r="F8771" s="2" t="s">
        <v>8997</v>
      </c>
      <c r="G8771" s="2" t="s">
        <v>9997</v>
      </c>
      <c r="H8771">
        <v>1</v>
      </c>
      <c r="I8771" t="str">
        <f>INDEX([1]BCLIENTES!B:B,MATCH(Tabla5[[#This Row],[RUC]],[1]BCLIENTES!A:A,0))</f>
        <v>ANULADO</v>
      </c>
      <c r="J8771" t="e">
        <f>INDEX([1]!Tabla1[DISTRITO],MATCH(Tabla5[[#This Row],[RUC]],[1]!Tabla1[RUC],0))</f>
        <v>#REF!</v>
      </c>
      <c r="K8771" t="str">
        <f>INDEX([1]BCLIENTES!H:H,MATCH(Tabla5[[#This Row],[RUC]],[1]BCLIENTES!A:A,0))</f>
        <v>ANULADO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tr">
        <f>TEXT(Tabla5[[#This Row],[FECHA]],"MMM")</f>
        <v>Jul</v>
      </c>
      <c r="D8772" s="1" t="str">
        <f>TEXT(Tabla5[[#This Row],[FECHA]],"YYY")</f>
        <v>2025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tr">
        <f>INDEX([1]BCLIENTES!B:B,MATCH(Tabla5[[#This Row],[RUC]],[1]BCLIENTES!A:A,0))</f>
        <v xml:space="preserve"> SALAZAR BAUTISTA OLGA DEL PILAR</v>
      </c>
      <c r="J8772" t="e">
        <f>INDEX([1]!Tabla1[DISTRITO],MATCH(Tabla5[[#This Row],[RUC]],[1]!Tabla1[RUC],0))</f>
        <v>#REF!</v>
      </c>
      <c r="K8772" t="str">
        <f>INDEX([1]BCLIENTES!H:H,MATCH(Tabla5[[#This Row],[RUC]],[1]BCLIENTES!A:A,0))</f>
        <v>LIMA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tr">
        <f>TEXT(Tabla5[[#This Row],[FECHA]],"MMM")</f>
        <v>Jul</v>
      </c>
      <c r="D8773" s="1" t="str">
        <f>TEXT(Tabla5[[#This Row],[FECHA]],"YYY")</f>
        <v>2025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tr">
        <f>INDEX([1]BCLIENTES!B:B,MATCH(Tabla5[[#This Row],[RUC]],[1]BCLIENTES!A:A,0))</f>
        <v xml:space="preserve"> INVERSIONES VALLEMONT S.A.C.</v>
      </c>
      <c r="J8773" t="e">
        <f>INDEX([1]!Tabla1[DISTRITO],MATCH(Tabla5[[#This Row],[RUC]],[1]!Tabla1[RUC],0))</f>
        <v>#REF!</v>
      </c>
      <c r="K8773" t="str">
        <f>INDEX([1]BCLIENTES!H:H,MATCH(Tabla5[[#This Row],[RUC]],[1]BCLIENTES!A:A,0))</f>
        <v xml:space="preserve"> LIMA 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tr">
        <f>TEXT(Tabla5[[#This Row],[FECHA]],"MMM")</f>
        <v>Jul</v>
      </c>
      <c r="D8774" s="1" t="str">
        <f>TEXT(Tabla5[[#This Row],[FECHA]],"YYY")</f>
        <v>2025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tr">
        <f>INDEX([1]BCLIENTES!B:B,MATCH(Tabla5[[#This Row],[RUC]],[1]BCLIENTES!A:A,0))</f>
        <v>GRUPO GERALD S.R.L.</v>
      </c>
      <c r="J8774" t="e">
        <f>INDEX([1]!Tabla1[DISTRITO],MATCH(Tabla5[[#This Row],[RUC]],[1]!Tabla1[RUC],0))</f>
        <v>#REF!</v>
      </c>
      <c r="K8774" t="str">
        <f>INDEX([1]BCLIENTES!H:H,MATCH(Tabla5[[#This Row],[RUC]],[1]BCLIENTES!A:A,0))</f>
        <v>LIMA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tr">
        <f>TEXT(Tabla5[[#This Row],[FECHA]],"MMM")</f>
        <v>Jul</v>
      </c>
      <c r="D8775" s="1" t="str">
        <f>TEXT(Tabla5[[#This Row],[FECHA]],"YYY")</f>
        <v>2025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tr">
        <f>INDEX([1]BCLIENTES!B:B,MATCH(Tabla5[[#This Row],[RUC]],[1]BCLIENTES!A:A,0))</f>
        <v xml:space="preserve"> INJESAM E.I.R.L.</v>
      </c>
      <c r="J8775" t="e">
        <f>INDEX([1]!Tabla1[DISTRITO],MATCH(Tabla5[[#This Row],[RUC]],[1]!Tabla1[RUC],0))</f>
        <v>#REF!</v>
      </c>
      <c r="K8775" t="str">
        <f>INDEX([1]BCLIENTES!H:H,MATCH(Tabla5[[#This Row],[RUC]],[1]BCLIENTES!A:A,0))</f>
        <v xml:space="preserve"> LIMA 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tr">
        <f>TEXT(Tabla5[[#This Row],[FECHA]],"MMM")</f>
        <v>Jul</v>
      </c>
      <c r="D8776" s="1" t="str">
        <f>TEXT(Tabla5[[#This Row],[FECHA]],"YYY")</f>
        <v>2025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tr">
        <f>INDEX([1]BCLIENTES!B:B,MATCH(Tabla5[[#This Row],[RUC]],[1]BCLIENTES!A:A,0))</f>
        <v>INVERSIONES &amp; NEGOCIOS MICHEL SOCIEDAD
ANONIMA CERRADA</v>
      </c>
      <c r="J8776" t="e">
        <f>INDEX([1]!Tabla1[DISTRITO],MATCH(Tabla5[[#This Row],[RUC]],[1]!Tabla1[RUC],0))</f>
        <v>#REF!</v>
      </c>
      <c r="K8776" t="str">
        <f>INDEX([1]BCLIENTES!H:H,MATCH(Tabla5[[#This Row],[RUC]],[1]BCLIENTES!A:A,0))</f>
        <v xml:space="preserve">LIMA 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tr">
        <f>TEXT(Tabla5[[#This Row],[FECHA]],"MMM")</f>
        <v>Jul</v>
      </c>
      <c r="D8777" s="1" t="str">
        <f>TEXT(Tabla5[[#This Row],[FECHA]],"YYY")</f>
        <v>2025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tr">
        <f>INDEX([1]BCLIENTES!B:B,MATCH(Tabla5[[#This Row],[RUC]],[1]BCLIENTES!A:A,0))</f>
        <v xml:space="preserve"> DISTRIBUIDORA GERARD E.I.R.L.</v>
      </c>
      <c r="J8777" t="e">
        <f>INDEX([1]!Tabla1[DISTRITO],MATCH(Tabla5[[#This Row],[RUC]],[1]!Tabla1[RUC],0))</f>
        <v>#REF!</v>
      </c>
      <c r="K8777" t="str">
        <f>INDEX([1]BCLIENTES!H:H,MATCH(Tabla5[[#This Row],[RUC]],[1]BCLIENTES!A:A,0))</f>
        <v xml:space="preserve"> LIMA 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tr">
        <f>TEXT(Tabla5[[#This Row],[FECHA]],"MMM")</f>
        <v>Jul</v>
      </c>
      <c r="D8778" s="1" t="str">
        <f>TEXT(Tabla5[[#This Row],[FECHA]],"YYY")</f>
        <v>2025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tr">
        <f>INDEX([1]BCLIENTES!B:B,MATCH(Tabla5[[#This Row],[RUC]],[1]BCLIENTES!A:A,0))</f>
        <v xml:space="preserve"> INVERSIONES VALLEMONT S.A.C.</v>
      </c>
      <c r="J8778" t="e">
        <f>INDEX([1]!Tabla1[DISTRITO],MATCH(Tabla5[[#This Row],[RUC]],[1]!Tabla1[RUC],0))</f>
        <v>#REF!</v>
      </c>
      <c r="K8778" t="str">
        <f>INDEX([1]BCLIENTES!H:H,MATCH(Tabla5[[#This Row],[RUC]],[1]BCLIENTES!A:A,0))</f>
        <v xml:space="preserve"> LIMA 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tr">
        <f>TEXT(Tabla5[[#This Row],[FECHA]],"MMM")</f>
        <v>Jul</v>
      </c>
      <c r="D8779" s="1" t="str">
        <f>TEXT(Tabla5[[#This Row],[FECHA]],"YYY")</f>
        <v>2025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tr">
        <f>INDEX([1]BCLIENTES!B:B,MATCH(Tabla5[[#This Row],[RUC]],[1]BCLIENTES!A:A,0))</f>
        <v xml:space="preserve"> FERREQASA E.I.R.L.</v>
      </c>
      <c r="J8779" t="e">
        <f>INDEX([1]!Tabla1[DISTRITO],MATCH(Tabla5[[#This Row],[RUC]],[1]!Tabla1[RUC],0))</f>
        <v>#REF!</v>
      </c>
      <c r="K8779" t="str">
        <f>INDEX([1]BCLIENTES!H:H,MATCH(Tabla5[[#This Row],[RUC]],[1]BCLIENTES!A:A,0))</f>
        <v xml:space="preserve"> LIMA 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tr">
        <f>TEXT(Tabla5[[#This Row],[FECHA]],"MMM")</f>
        <v>Jul</v>
      </c>
      <c r="D8780" s="1" t="str">
        <f>TEXT(Tabla5[[#This Row],[FECHA]],"YYY")</f>
        <v>2025</v>
      </c>
      <c r="E8780" s="2" t="s">
        <v>143</v>
      </c>
      <c r="F8780" s="2" t="s">
        <v>9007</v>
      </c>
      <c r="G8780" s="2" t="s">
        <v>10001</v>
      </c>
      <c r="H8780">
        <v>20602594409</v>
      </c>
      <c r="I8780" t="str">
        <f>INDEX([1]BCLIENTES!B:B,MATCH(Tabla5[[#This Row],[RUC]],[1]BCLIENTES!A:A,0))</f>
        <v xml:space="preserve"> S&amp;J OSORIUS PERU E.I.R.L.</v>
      </c>
      <c r="J8780" t="e">
        <f>INDEX([1]!Tabla1[DISTRITO],MATCH(Tabla5[[#This Row],[RUC]],[1]!Tabla1[RUC],0))</f>
        <v>#REF!</v>
      </c>
      <c r="K8780" t="str">
        <f>INDEX([1]BCLIENTES!H:H,MATCH(Tabla5[[#This Row],[RUC]],[1]BCLIENTES!A:A,0))</f>
        <v xml:space="preserve"> LIMA 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tr">
        <f>TEXT(Tabla5[[#This Row],[FECHA]],"MMM")</f>
        <v>Jul</v>
      </c>
      <c r="D8781" s="1" t="str">
        <f>TEXT(Tabla5[[#This Row],[FECHA]],"YYY")</f>
        <v>2025</v>
      </c>
      <c r="E8781" s="2" t="s">
        <v>143</v>
      </c>
      <c r="F8781" s="2" t="s">
        <v>9008</v>
      </c>
      <c r="G8781" s="2" t="s">
        <v>10005</v>
      </c>
      <c r="H8781">
        <v>20609337380</v>
      </c>
      <c r="I8781" t="str">
        <f>INDEX([1]BCLIENTES!B:B,MATCH(Tabla5[[#This Row],[RUC]],[1]BCLIENTES!A:A,0))</f>
        <v xml:space="preserve"> FERRETERIA P &amp; E SOCIEDAD ANONIMA CERRADA - FERRETERIA P &amp; E S.A.C.</v>
      </c>
      <c r="J8781" t="e">
        <f>INDEX([1]!Tabla1[DISTRITO],MATCH(Tabla5[[#This Row],[RUC]],[1]!Tabla1[RUC],0))</f>
        <v>#REF!</v>
      </c>
      <c r="K8781" t="str">
        <f>INDEX([1]BCLIENTES!H:H,MATCH(Tabla5[[#This Row],[RUC]],[1]BCLIENTES!A:A,0))</f>
        <v xml:space="preserve"> LIMA 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tr">
        <f>TEXT(Tabla5[[#This Row],[FECHA]],"MMM")</f>
        <v>Jul</v>
      </c>
      <c r="D8782" s="1" t="str">
        <f>TEXT(Tabla5[[#This Row],[FECHA]],"YYY")</f>
        <v>2025</v>
      </c>
      <c r="E8782" s="2" t="s">
        <v>143</v>
      </c>
      <c r="F8782" s="2" t="s">
        <v>9009</v>
      </c>
      <c r="G8782" s="2" t="s">
        <v>10005</v>
      </c>
      <c r="H8782">
        <v>10758201053</v>
      </c>
      <c r="I8782" t="str">
        <f>INDEX([1]BCLIENTES!B:B,MATCH(Tabla5[[#This Row],[RUC]],[1]BCLIENTES!A:A,0))</f>
        <v xml:space="preserve"> GUTIERREZ CRUZ EVANGELINA</v>
      </c>
      <c r="J8782" t="e">
        <f>INDEX([1]!Tabla1[DISTRITO],MATCH(Tabla5[[#This Row],[RUC]],[1]!Tabla1[RUC],0))</f>
        <v>#REF!</v>
      </c>
      <c r="K8782" t="str">
        <f>INDEX([1]BCLIENTES!H:H,MATCH(Tabla5[[#This Row],[RUC]],[1]BCLIENTES!A:A,0))</f>
        <v xml:space="preserve"> LIMA 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tr">
        <f>TEXT(Tabla5[[#This Row],[FECHA]],"MMM")</f>
        <v>Jul</v>
      </c>
      <c r="D8783" s="1" t="str">
        <f>TEXT(Tabla5[[#This Row],[FECHA]],"YYY")</f>
        <v>2025</v>
      </c>
      <c r="E8783" s="2" t="s">
        <v>143</v>
      </c>
      <c r="F8783" s="2" t="s">
        <v>9010</v>
      </c>
      <c r="G8783" s="2" t="s">
        <v>10005</v>
      </c>
      <c r="H8783">
        <v>20605108131</v>
      </c>
      <c r="I8783" t="str">
        <f>INDEX([1]BCLIENTES!B:B,MATCH(Tabla5[[#This Row],[RUC]],[1]BCLIENTES!A:A,0))</f>
        <v xml:space="preserve"> INVERSIONES SEÑOR DE CHACOS E.I.R.L.</v>
      </c>
      <c r="J8783" t="e">
        <f>INDEX([1]!Tabla1[DISTRITO],MATCH(Tabla5[[#This Row],[RUC]],[1]!Tabla1[RUC],0))</f>
        <v>#REF!</v>
      </c>
      <c r="K8783" t="str">
        <f>INDEX([1]BCLIENTES!H:H,MATCH(Tabla5[[#This Row],[RUC]],[1]BCLIENTES!A:A,0))</f>
        <v xml:space="preserve"> LIMA 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tr">
        <f>TEXT(Tabla5[[#This Row],[FECHA]],"MMM")</f>
        <v>Jul</v>
      </c>
      <c r="D8784" s="1" t="str">
        <f>TEXT(Tabla5[[#This Row],[FECHA]],"YYY")</f>
        <v>2025</v>
      </c>
      <c r="E8784" s="2" t="s">
        <v>143</v>
      </c>
      <c r="F8784" s="2" t="s">
        <v>9011</v>
      </c>
      <c r="G8784" s="2" t="s">
        <v>10005</v>
      </c>
      <c r="H8784">
        <v>10106187661</v>
      </c>
      <c r="I8784" t="str">
        <f>INDEX([1]BCLIENTES!B:B,MATCH(Tabla5[[#This Row],[RUC]],[1]BCLIENTES!A:A,0))</f>
        <v xml:space="preserve"> SALAZAR GOMEZ MANUEL FLORENTINO</v>
      </c>
      <c r="J8784" t="e">
        <f>INDEX([1]!Tabla1[DISTRITO],MATCH(Tabla5[[#This Row],[RUC]],[1]!Tabla1[RUC],0))</f>
        <v>#REF!</v>
      </c>
      <c r="K8784" t="str">
        <f>INDEX([1]BCLIENTES!H:H,MATCH(Tabla5[[#This Row],[RUC]],[1]BCLIENTES!A:A,0))</f>
        <v xml:space="preserve"> LIMA 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tr">
        <f>TEXT(Tabla5[[#This Row],[FECHA]],"MMM")</f>
        <v>Jul</v>
      </c>
      <c r="D8785" s="1" t="str">
        <f>TEXT(Tabla5[[#This Row],[FECHA]],"YYY")</f>
        <v>2025</v>
      </c>
      <c r="E8785" s="2" t="s">
        <v>143</v>
      </c>
      <c r="F8785" s="2" t="s">
        <v>9012</v>
      </c>
      <c r="G8785" s="2" t="s">
        <v>10005</v>
      </c>
      <c r="H8785">
        <v>10440948478</v>
      </c>
      <c r="I8785" t="str">
        <f>INDEX([1]BCLIENTES!B:B,MATCH(Tabla5[[#This Row],[RUC]],[1]BCLIENTES!A:A,0))</f>
        <v xml:space="preserve"> DIONISIO POMA ESTELESTICA EUSTAQUIA</v>
      </c>
      <c r="J8785" t="e">
        <f>INDEX([1]!Tabla1[DISTRITO],MATCH(Tabla5[[#This Row],[RUC]],[1]!Tabla1[RUC],0))</f>
        <v>#REF!</v>
      </c>
      <c r="K8785" t="str">
        <f>INDEX([1]BCLIENTES!H:H,MATCH(Tabla5[[#This Row],[RUC]],[1]BCLIENTES!A:A,0))</f>
        <v xml:space="preserve"> LIMA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tr">
        <f>TEXT(Tabla5[[#This Row],[FECHA]],"MMM")</f>
        <v>Jul</v>
      </c>
      <c r="D8786" s="1" t="str">
        <f>TEXT(Tabla5[[#This Row],[FECHA]],"YYY")</f>
        <v>2025</v>
      </c>
      <c r="E8786" s="2" t="s">
        <v>143</v>
      </c>
      <c r="F8786" s="2" t="s">
        <v>9013</v>
      </c>
      <c r="G8786" s="2" t="s">
        <v>10005</v>
      </c>
      <c r="H8786">
        <v>20614147645</v>
      </c>
      <c r="I8786" t="str">
        <f>INDEX([1]BCLIENTES!B:B,MATCH(Tabla5[[#This Row],[RUC]],[1]BCLIENTES!A:A,0))</f>
        <v>IMPORTACIONES FERRETERAS BRIANA S.A.C.</v>
      </c>
      <c r="J8786" t="e">
        <f>INDEX([1]!Tabla1[DISTRITO],MATCH(Tabla5[[#This Row],[RUC]],[1]!Tabla1[RUC],0))</f>
        <v>#REF!</v>
      </c>
      <c r="K8786" t="str">
        <f>INDEX([1]BCLIENTES!H:H,MATCH(Tabla5[[#This Row],[RUC]],[1]BCLIENTES!A:A,0))</f>
        <v>LIMA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tr">
        <f>TEXT(Tabla5[[#This Row],[FECHA]],"MMM")</f>
        <v>Jul</v>
      </c>
      <c r="D8787" s="1" t="str">
        <f>TEXT(Tabla5[[#This Row],[FECHA]],"YYY")</f>
        <v>2025</v>
      </c>
      <c r="E8787" s="2" t="s">
        <v>143</v>
      </c>
      <c r="F8787" s="2" t="s">
        <v>9014</v>
      </c>
      <c r="G8787" s="2" t="s">
        <v>10005</v>
      </c>
      <c r="H8787">
        <v>20609910748</v>
      </c>
      <c r="I8787" t="str">
        <f>INDEX([1]BCLIENTES!B:B,MATCH(Tabla5[[#This Row],[RUC]],[1]BCLIENTES!A:A,0))</f>
        <v xml:space="preserve"> MV INVERSIONES MARVI S.A.C.</v>
      </c>
      <c r="J8787" t="e">
        <f>INDEX([1]!Tabla1[DISTRITO],MATCH(Tabla5[[#This Row],[RUC]],[1]!Tabla1[RUC],0))</f>
        <v>#REF!</v>
      </c>
      <c r="K8787" t="str">
        <f>INDEX([1]BCLIENTES!H:H,MATCH(Tabla5[[#This Row],[RUC]],[1]BCLIENTES!A:A,0))</f>
        <v xml:space="preserve"> LIMA 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tr">
        <f>TEXT(Tabla5[[#This Row],[FECHA]],"MMM")</f>
        <v>Jul</v>
      </c>
      <c r="D8788" s="1" t="str">
        <f>TEXT(Tabla5[[#This Row],[FECHA]],"YYY")</f>
        <v>2025</v>
      </c>
      <c r="E8788" s="2" t="s">
        <v>143</v>
      </c>
      <c r="F8788" s="2" t="s">
        <v>9015</v>
      </c>
      <c r="G8788" s="2" t="s">
        <v>10005</v>
      </c>
      <c r="H8788">
        <v>10061163773</v>
      </c>
      <c r="I8788" t="str">
        <f>INDEX([1]BCLIENTES!B:B,MATCH(Tabla5[[#This Row],[RUC]],[1]BCLIENTES!A:A,0))</f>
        <v>FLORES DAVAGNINO DAVID ESTEBAN</v>
      </c>
      <c r="J8788" t="e">
        <f>INDEX([1]!Tabla1[DISTRITO],MATCH(Tabla5[[#This Row],[RUC]],[1]!Tabla1[RUC],0))</f>
        <v>#REF!</v>
      </c>
      <c r="K8788" t="str">
        <f>INDEX([1]BCLIENTES!H:H,MATCH(Tabla5[[#This Row],[RUC]],[1]BCLIENTES!A:A,0))</f>
        <v>HUACHO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tr">
        <f>TEXT(Tabla5[[#This Row],[FECHA]],"MMM")</f>
        <v>Jul</v>
      </c>
      <c r="D8789" s="1" t="str">
        <f>TEXT(Tabla5[[#This Row],[FECHA]],"YYY")</f>
        <v>2025</v>
      </c>
      <c r="E8789" s="2" t="s">
        <v>143</v>
      </c>
      <c r="F8789" s="2" t="s">
        <v>9016</v>
      </c>
      <c r="G8789" s="2" t="s">
        <v>10005</v>
      </c>
      <c r="H8789">
        <v>20609910748</v>
      </c>
      <c r="I8789" t="str">
        <f>INDEX([1]BCLIENTES!B:B,MATCH(Tabla5[[#This Row],[RUC]],[1]BCLIENTES!A:A,0))</f>
        <v xml:space="preserve"> MV INVERSIONES MARVI S.A.C.</v>
      </c>
      <c r="J8789" t="e">
        <f>INDEX([1]!Tabla1[DISTRITO],MATCH(Tabla5[[#This Row],[RUC]],[1]!Tabla1[RUC],0))</f>
        <v>#REF!</v>
      </c>
      <c r="K8789" t="str">
        <f>INDEX([1]BCLIENTES!H:H,MATCH(Tabla5[[#This Row],[RUC]],[1]BCLIENTES!A:A,0))</f>
        <v xml:space="preserve"> LIMA 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tr">
        <f>TEXT(Tabla5[[#This Row],[FECHA]],"MMM")</f>
        <v>Jul</v>
      </c>
      <c r="D8790" s="1" t="str">
        <f>TEXT(Tabla5[[#This Row],[FECHA]],"YYY")</f>
        <v>2025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tr">
        <f>INDEX([1]BCLIENTES!B:B,MATCH(Tabla5[[#This Row],[RUC]],[1]BCLIENTES!A:A,0))</f>
        <v xml:space="preserve"> SALAZAR BAUTISTA OLGA DEL PILAR</v>
      </c>
      <c r="J8790" t="e">
        <f>INDEX([1]!Tabla1[DISTRITO],MATCH(Tabla5[[#This Row],[RUC]],[1]!Tabla1[RUC],0))</f>
        <v>#REF!</v>
      </c>
      <c r="K8790" t="str">
        <f>INDEX([1]BCLIENTES!H:H,MATCH(Tabla5[[#This Row],[RUC]],[1]BCLIENTES!A:A,0))</f>
        <v>LIMA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tr">
        <f>TEXT(Tabla5[[#This Row],[FECHA]],"MMM")</f>
        <v>Jul</v>
      </c>
      <c r="D8791" s="1" t="str">
        <f>TEXT(Tabla5[[#This Row],[FECHA]],"YYY")</f>
        <v>2025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tr">
        <f>INDEX([1]BCLIENTES!B:B,MATCH(Tabla5[[#This Row],[RUC]],[1]BCLIENTES!A:A,0))</f>
        <v>HUAMANI MACHACA LIS HAYDE</v>
      </c>
      <c r="J8791" t="e">
        <f>INDEX([1]!Tabla1[DISTRITO],MATCH(Tabla5[[#This Row],[RUC]],[1]!Tabla1[RUC],0))</f>
        <v>#REF!</v>
      </c>
      <c r="K8791" t="str">
        <f>INDEX([1]BCLIENTES!H:H,MATCH(Tabla5[[#This Row],[RUC]],[1]BCLIENTES!A:A,0))</f>
        <v>HUAROCHIRI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tr">
        <f>TEXT(Tabla5[[#This Row],[FECHA]],"MMM")</f>
        <v>Jul</v>
      </c>
      <c r="D8792" s="1" t="str">
        <f>TEXT(Tabla5[[#This Row],[FECHA]],"YYY")</f>
        <v>2025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tr">
        <f>INDEX([1]BCLIENTES!B:B,MATCH(Tabla5[[#This Row],[RUC]],[1]BCLIENTES!A:A,0))</f>
        <v>PARRAGUEZ LITANO GREGORIA</v>
      </c>
      <c r="J8792" t="e">
        <f>INDEX([1]!Tabla1[DISTRITO],MATCH(Tabla5[[#This Row],[RUC]],[1]!Tabla1[RUC],0))</f>
        <v>#REF!</v>
      </c>
      <c r="K8792" t="str">
        <f>INDEX([1]BCLIENTES!H:H,MATCH(Tabla5[[#This Row],[RUC]],[1]BCLIENTES!A:A,0))</f>
        <v xml:space="preserve">LIMA 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tr">
        <f>TEXT(Tabla5[[#This Row],[FECHA]],"MMM")</f>
        <v>Jul</v>
      </c>
      <c r="D8793" s="1" t="str">
        <f>TEXT(Tabla5[[#This Row],[FECHA]],"YYY")</f>
        <v>2025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tr">
        <f>INDEX([1]BCLIENTES!B:B,MATCH(Tabla5[[#This Row],[RUC]],[1]BCLIENTES!A:A,0))</f>
        <v xml:space="preserve"> PHEX IMPORT E.I.R.L.</v>
      </c>
      <c r="J8793" t="e">
        <f>INDEX([1]!Tabla1[DISTRITO],MATCH(Tabla5[[#This Row],[RUC]],[1]!Tabla1[RUC],0))</f>
        <v>#REF!</v>
      </c>
      <c r="K8793" t="str">
        <f>INDEX([1]BCLIENTES!H:H,MATCH(Tabla5[[#This Row],[RUC]],[1]BCLIENTES!A:A,0))</f>
        <v xml:space="preserve"> LIMA 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tr">
        <f>TEXT(Tabla5[[#This Row],[FECHA]],"MMM")</f>
        <v>Jul</v>
      </c>
      <c r="D8794" s="1" t="str">
        <f>TEXT(Tabla5[[#This Row],[FECHA]],"YYY")</f>
        <v>2025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tr">
        <f>INDEX([1]BCLIENTES!B:B,MATCH(Tabla5[[#This Row],[RUC]],[1]BCLIENTES!A:A,0))</f>
        <v xml:space="preserve"> FERREQASA E.I.R.L.</v>
      </c>
      <c r="J8794" t="e">
        <f>INDEX([1]!Tabla1[DISTRITO],MATCH(Tabla5[[#This Row],[RUC]],[1]!Tabla1[RUC],0))</f>
        <v>#REF!</v>
      </c>
      <c r="K8794" t="str">
        <f>INDEX([1]BCLIENTES!H:H,MATCH(Tabla5[[#This Row],[RUC]],[1]BCLIENTES!A:A,0))</f>
        <v xml:space="preserve"> LIMA 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tr">
        <f>TEXT(Tabla5[[#This Row],[FECHA]],"MMM")</f>
        <v>Jul</v>
      </c>
      <c r="D8795" s="1" t="str">
        <f>TEXT(Tabla5[[#This Row],[FECHA]],"YYY")</f>
        <v>2025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tr">
        <f>INDEX([1]BCLIENTES!B:B,MATCH(Tabla5[[#This Row],[RUC]],[1]BCLIENTES!A:A,0))</f>
        <v xml:space="preserve"> SALAZAR BAUTISTA OLGA DEL PILAR</v>
      </c>
      <c r="J8795" t="e">
        <f>INDEX([1]!Tabla1[DISTRITO],MATCH(Tabla5[[#This Row],[RUC]],[1]!Tabla1[RUC],0))</f>
        <v>#REF!</v>
      </c>
      <c r="K8795" t="str">
        <f>INDEX([1]BCLIENTES!H:H,MATCH(Tabla5[[#This Row],[RUC]],[1]BCLIENTES!A:A,0))</f>
        <v>LIMA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tr">
        <f>TEXT(Tabla5[[#This Row],[FECHA]],"MMM")</f>
        <v>Jul</v>
      </c>
      <c r="D8796" s="1" t="str">
        <f>TEXT(Tabla5[[#This Row],[FECHA]],"YYY")</f>
        <v>2025</v>
      </c>
      <c r="E8796" s="2" t="s">
        <v>143</v>
      </c>
      <c r="F8796" s="2" t="s">
        <v>9024</v>
      </c>
      <c r="G8796" s="2" t="s">
        <v>10005</v>
      </c>
      <c r="H8796">
        <v>10226665311</v>
      </c>
      <c r="I8796" t="str">
        <f>INDEX([1]BCLIENTES!B:B,MATCH(Tabla5[[#This Row],[RUC]],[1]BCLIENTES!A:A,0))</f>
        <v xml:space="preserve"> LUCIANO BRAVO DELMER NICOLAS</v>
      </c>
      <c r="J8796" t="e">
        <f>INDEX([1]!Tabla1[DISTRITO],MATCH(Tabla5[[#This Row],[RUC]],[1]!Tabla1[RUC],0))</f>
        <v>#REF!</v>
      </c>
      <c r="K8796" t="str">
        <f>INDEX([1]BCLIENTES!H:H,MATCH(Tabla5[[#This Row],[RUC]],[1]BCLIENTES!A:A,0))</f>
        <v xml:space="preserve"> LIMA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tr">
        <f>TEXT(Tabla5[[#This Row],[FECHA]],"MMM")</f>
        <v>Jul</v>
      </c>
      <c r="D8797" s="1" t="str">
        <f>TEXT(Tabla5[[#This Row],[FECHA]],"YYY")</f>
        <v>2025</v>
      </c>
      <c r="E8797" s="2" t="s">
        <v>143</v>
      </c>
      <c r="F8797" s="2" t="s">
        <v>9025</v>
      </c>
      <c r="G8797" s="2" t="s">
        <v>10001</v>
      </c>
      <c r="H8797">
        <v>10095520834</v>
      </c>
      <c r="I8797" t="str">
        <f>INDEX([1]BCLIENTES!B:B,MATCH(Tabla5[[#This Row],[RUC]],[1]BCLIENTES!A:A,0))</f>
        <v>QUISPE MARTINEZ VICTORIA</v>
      </c>
      <c r="J8797" t="e">
        <f>INDEX([1]!Tabla1[DISTRITO],MATCH(Tabla5[[#This Row],[RUC]],[1]!Tabla1[RUC],0))</f>
        <v>#REF!</v>
      </c>
      <c r="K8797" t="str">
        <f>INDEX([1]BCLIENTES!H:H,MATCH(Tabla5[[#This Row],[RUC]],[1]BCLIENTES!A:A,0))</f>
        <v>LIMA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tr">
        <f>TEXT(Tabla5[[#This Row],[FECHA]],"MMM")</f>
        <v>Jul</v>
      </c>
      <c r="D8798" s="1" t="str">
        <f>TEXT(Tabla5[[#This Row],[FECHA]],"YYY")</f>
        <v>2025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tr">
        <f>INDEX([1]BCLIENTES!B:B,MATCH(Tabla5[[#This Row],[RUC]],[1]BCLIENTES!A:A,0))</f>
        <v xml:space="preserve"> INVERSIONES VALLEMONT S.A.C.</v>
      </c>
      <c r="J8798" t="e">
        <f>INDEX([1]!Tabla1[DISTRITO],MATCH(Tabla5[[#This Row],[RUC]],[1]!Tabla1[RUC],0))</f>
        <v>#REF!</v>
      </c>
      <c r="K8798" t="str">
        <f>INDEX([1]BCLIENTES!H:H,MATCH(Tabla5[[#This Row],[RUC]],[1]BCLIENTES!A:A,0))</f>
        <v xml:space="preserve"> LIMA 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tr">
        <f>TEXT(Tabla5[[#This Row],[FECHA]],"MMM")</f>
        <v>Jul</v>
      </c>
      <c r="D8799" s="1" t="str">
        <f>TEXT(Tabla5[[#This Row],[FECHA]],"YYY")</f>
        <v>2025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tr">
        <f>INDEX([1]BCLIENTES!B:B,MATCH(Tabla5[[#This Row],[RUC]],[1]BCLIENTES!A:A,0))</f>
        <v xml:space="preserve"> INVERSIONES VALLEMONT S.A.C.</v>
      </c>
      <c r="J8799" t="e">
        <f>INDEX([1]!Tabla1[DISTRITO],MATCH(Tabla5[[#This Row],[RUC]],[1]!Tabla1[RUC],0))</f>
        <v>#REF!</v>
      </c>
      <c r="K8799" t="str">
        <f>INDEX([1]BCLIENTES!H:H,MATCH(Tabla5[[#This Row],[RUC]],[1]BCLIENTES!A:A,0))</f>
        <v xml:space="preserve"> LIMA 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tr">
        <f>TEXT(Tabla5[[#This Row],[FECHA]],"MMM")</f>
        <v>Jul</v>
      </c>
      <c r="D8800" s="1" t="str">
        <f>TEXT(Tabla5[[#This Row],[FECHA]],"YYY")</f>
        <v>2025</v>
      </c>
      <c r="E8800" s="2" t="s">
        <v>143</v>
      </c>
      <c r="F8800" s="2" t="s">
        <v>9028</v>
      </c>
      <c r="G8800" s="2" t="s">
        <v>10005</v>
      </c>
      <c r="H8800">
        <v>20605108131</v>
      </c>
      <c r="I8800" t="str">
        <f>INDEX([1]BCLIENTES!B:B,MATCH(Tabla5[[#This Row],[RUC]],[1]BCLIENTES!A:A,0))</f>
        <v xml:space="preserve"> INVERSIONES SEÑOR DE CHACOS E.I.R.L.</v>
      </c>
      <c r="J8800" t="e">
        <f>INDEX([1]!Tabla1[DISTRITO],MATCH(Tabla5[[#This Row],[RUC]],[1]!Tabla1[RUC],0))</f>
        <v>#REF!</v>
      </c>
      <c r="K8800" t="str">
        <f>INDEX([1]BCLIENTES!H:H,MATCH(Tabla5[[#This Row],[RUC]],[1]BCLIENTES!A:A,0))</f>
        <v xml:space="preserve"> LIMA 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tr">
        <f>TEXT(Tabla5[[#This Row],[FECHA]],"MMM")</f>
        <v>Jul</v>
      </c>
      <c r="D8801" s="1" t="str">
        <f>TEXT(Tabla5[[#This Row],[FECHA]],"YYY")</f>
        <v>2025</v>
      </c>
      <c r="E8801" s="2" t="s">
        <v>143</v>
      </c>
      <c r="F8801" s="2" t="s">
        <v>9029</v>
      </c>
      <c r="G8801" s="2" t="s">
        <v>9997</v>
      </c>
      <c r="H8801">
        <v>1</v>
      </c>
      <c r="I8801" t="str">
        <f>INDEX([1]BCLIENTES!B:B,MATCH(Tabla5[[#This Row],[RUC]],[1]BCLIENTES!A:A,0))</f>
        <v>ANULADO</v>
      </c>
      <c r="J8801" t="e">
        <f>INDEX([1]!Tabla1[DISTRITO],MATCH(Tabla5[[#This Row],[RUC]],[1]!Tabla1[RUC],0))</f>
        <v>#REF!</v>
      </c>
      <c r="K8801" t="str">
        <f>INDEX([1]BCLIENTES!H:H,MATCH(Tabla5[[#This Row],[RUC]],[1]BCLIENTES!A:A,0))</f>
        <v>ANULADO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tr">
        <f>TEXT(Tabla5[[#This Row],[FECHA]],"MMM")</f>
        <v>Jul</v>
      </c>
      <c r="D8802" s="1" t="str">
        <f>TEXT(Tabla5[[#This Row],[FECHA]],"YYY")</f>
        <v>2025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tr">
        <f>INDEX([1]BCLIENTES!B:B,MATCH(Tabla5[[#This Row],[RUC]],[1]BCLIENTES!A:A,0))</f>
        <v xml:space="preserve"> INVERSIONES VALLEMONT S.A.C.</v>
      </c>
      <c r="J8802" t="e">
        <f>INDEX([1]!Tabla1[DISTRITO],MATCH(Tabla5[[#This Row],[RUC]],[1]!Tabla1[RUC],0))</f>
        <v>#REF!</v>
      </c>
      <c r="K8802" t="str">
        <f>INDEX([1]BCLIENTES!H:H,MATCH(Tabla5[[#This Row],[RUC]],[1]BCLIENTES!A:A,0))</f>
        <v xml:space="preserve"> LIMA 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tr">
        <f>TEXT(Tabla5[[#This Row],[FECHA]],"MMM")</f>
        <v>Jul</v>
      </c>
      <c r="D8803" s="1" t="str">
        <f>TEXT(Tabla5[[#This Row],[FECHA]],"YYY")</f>
        <v>2025</v>
      </c>
      <c r="E8803" s="2" t="s">
        <v>143</v>
      </c>
      <c r="F8803" s="2" t="s">
        <v>9031</v>
      </c>
      <c r="G8803" s="2" t="s">
        <v>10001</v>
      </c>
      <c r="H8803">
        <v>10421519078</v>
      </c>
      <c r="I8803" t="str">
        <f>INDEX([1]BCLIENTES!B:B,MATCH(Tabla5[[#This Row],[RUC]],[1]BCLIENTES!A:A,0))</f>
        <v>CHINCHAYHUARA RAMOS ABEL</v>
      </c>
      <c r="J8803" t="e">
        <f>INDEX([1]!Tabla1[DISTRITO],MATCH(Tabla5[[#This Row],[RUC]],[1]!Tabla1[RUC],0))</f>
        <v>#REF!</v>
      </c>
      <c r="K8803" t="str">
        <f>INDEX([1]BCLIENTES!H:H,MATCH(Tabla5[[#This Row],[RUC]],[1]BCLIENTES!A:A,0))</f>
        <v>LIMA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tr">
        <f>TEXT(Tabla5[[#This Row],[FECHA]],"MMM")</f>
        <v>Jul</v>
      </c>
      <c r="D8804" s="1" t="str">
        <f>TEXT(Tabla5[[#This Row],[FECHA]],"YYY")</f>
        <v>2025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tr">
        <f>INDEX([1]BCLIENTES!B:B,MATCH(Tabla5[[#This Row],[RUC]],[1]BCLIENTES!A:A,0))</f>
        <v xml:space="preserve"> DISTRIBUIDORA GERARD E.I.R.L.</v>
      </c>
      <c r="J8804" t="e">
        <f>INDEX([1]!Tabla1[DISTRITO],MATCH(Tabla5[[#This Row],[RUC]],[1]!Tabla1[RUC],0))</f>
        <v>#REF!</v>
      </c>
      <c r="K8804" t="str">
        <f>INDEX([1]BCLIENTES!H:H,MATCH(Tabla5[[#This Row],[RUC]],[1]BCLIENTES!A:A,0))</f>
        <v xml:space="preserve"> LIMA 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tr">
        <f>TEXT(Tabla5[[#This Row],[FECHA]],"MMM")</f>
        <v>Jul</v>
      </c>
      <c r="D8805" s="1" t="str">
        <f>TEXT(Tabla5[[#This Row],[FECHA]],"YYY")</f>
        <v>2025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tr">
        <f>INDEX([1]BCLIENTES!B:B,MATCH(Tabla5[[#This Row],[RUC]],[1]BCLIENTES!A:A,0))</f>
        <v xml:space="preserve"> SALAZAR BAUTISTA OLGA DEL PILAR</v>
      </c>
      <c r="J8805" t="e">
        <f>INDEX([1]!Tabla1[DISTRITO],MATCH(Tabla5[[#This Row],[RUC]],[1]!Tabla1[RUC],0))</f>
        <v>#REF!</v>
      </c>
      <c r="K8805" t="str">
        <f>INDEX([1]BCLIENTES!H:H,MATCH(Tabla5[[#This Row],[RUC]],[1]BCLIENTES!A:A,0))</f>
        <v>LIMA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tr">
        <f>TEXT(Tabla5[[#This Row],[FECHA]],"MMM")</f>
        <v>Jul</v>
      </c>
      <c r="D8806" s="1" t="str">
        <f>TEXT(Tabla5[[#This Row],[FECHA]],"YYY")</f>
        <v>2025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tr">
        <f>INDEX([1]BCLIENTES!B:B,MATCH(Tabla5[[#This Row],[RUC]],[1]BCLIENTES!A:A,0))</f>
        <v xml:space="preserve"> DISTRIBUIDORA GERARD E.I.R.L.</v>
      </c>
      <c r="J8806" t="e">
        <f>INDEX([1]!Tabla1[DISTRITO],MATCH(Tabla5[[#This Row],[RUC]],[1]!Tabla1[RUC],0))</f>
        <v>#REF!</v>
      </c>
      <c r="K8806" t="str">
        <f>INDEX([1]BCLIENTES!H:H,MATCH(Tabla5[[#This Row],[RUC]],[1]BCLIENTES!A:A,0))</f>
        <v xml:space="preserve"> LIMA 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tr">
        <f>TEXT(Tabla5[[#This Row],[FECHA]],"MMM")</f>
        <v>Jul</v>
      </c>
      <c r="D8807" s="1" t="str">
        <f>TEXT(Tabla5[[#This Row],[FECHA]],"YYY")</f>
        <v>2025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tr">
        <f>INDEX([1]BCLIENTES!B:B,MATCH(Tabla5[[#This Row],[RUC]],[1]BCLIENTES!A:A,0))</f>
        <v xml:space="preserve"> SALAZAR BAUTISTA OLGA DEL PILAR</v>
      </c>
      <c r="J8807" t="e">
        <f>INDEX([1]!Tabla1[DISTRITO],MATCH(Tabla5[[#This Row],[RUC]],[1]!Tabla1[RUC],0))</f>
        <v>#REF!</v>
      </c>
      <c r="K8807" t="str">
        <f>INDEX([1]BCLIENTES!H:H,MATCH(Tabla5[[#This Row],[RUC]],[1]BCLIENTES!A:A,0))</f>
        <v>LIMA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tr">
        <f>TEXT(Tabla5[[#This Row],[FECHA]],"MMM")</f>
        <v>Jul</v>
      </c>
      <c r="D8808" s="1" t="str">
        <f>TEXT(Tabla5[[#This Row],[FECHA]],"YYY")</f>
        <v>2025</v>
      </c>
      <c r="E8808" s="2" t="s">
        <v>143</v>
      </c>
      <c r="F8808" s="2" t="s">
        <v>9037</v>
      </c>
      <c r="G8808" s="2" t="s">
        <v>9997</v>
      </c>
      <c r="H8808">
        <v>1</v>
      </c>
      <c r="I8808" t="str">
        <f>INDEX([1]BCLIENTES!B:B,MATCH(Tabla5[[#This Row],[RUC]],[1]BCLIENTES!A:A,0))</f>
        <v>ANULADO</v>
      </c>
      <c r="J8808" t="e">
        <f>INDEX([1]!Tabla1[DISTRITO],MATCH(Tabla5[[#This Row],[RUC]],[1]!Tabla1[RUC],0))</f>
        <v>#REF!</v>
      </c>
      <c r="K8808" t="str">
        <f>INDEX([1]BCLIENTES!H:H,MATCH(Tabla5[[#This Row],[RUC]],[1]BCLIENTES!A:A,0))</f>
        <v>ANULADO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tr">
        <f>TEXT(Tabla5[[#This Row],[FECHA]],"MMM")</f>
        <v>Jul</v>
      </c>
      <c r="D8809" s="1" t="str">
        <f>TEXT(Tabla5[[#This Row],[FECHA]],"YYY")</f>
        <v>2025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tr">
        <f>INDEX([1]BCLIENTES!B:B,MATCH(Tabla5[[#This Row],[RUC]],[1]BCLIENTES!A:A,0))</f>
        <v xml:space="preserve"> BECERRA VARGAS MARIA NERY</v>
      </c>
      <c r="J8809" t="e">
        <f>INDEX([1]!Tabla1[DISTRITO],MATCH(Tabla5[[#This Row],[RUC]],[1]!Tabla1[RUC],0))</f>
        <v>#REF!</v>
      </c>
      <c r="K8809" t="str">
        <f>INDEX([1]BCLIENTES!H:H,MATCH(Tabla5[[#This Row],[RUC]],[1]BCLIENTES!A:A,0))</f>
        <v xml:space="preserve"> LIMA 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tr">
        <f>TEXT(Tabla5[[#This Row],[FECHA]],"MMM")</f>
        <v>Jul</v>
      </c>
      <c r="D8810" s="1" t="str">
        <f>TEXT(Tabla5[[#This Row],[FECHA]],"YYY")</f>
        <v>2025</v>
      </c>
      <c r="E8810" s="2" t="s">
        <v>143</v>
      </c>
      <c r="F8810" s="2" t="s">
        <v>9039</v>
      </c>
      <c r="G8810" s="2" t="s">
        <v>10005</v>
      </c>
      <c r="H8810">
        <v>10708462816</v>
      </c>
      <c r="I8810" t="str">
        <f>INDEX([1]BCLIENTES!B:B,MATCH(Tabla5[[#This Row],[RUC]],[1]BCLIENTES!A:A,0))</f>
        <v xml:space="preserve"> RAMIREZ GUEVARA ROYER ROER</v>
      </c>
      <c r="J8810" t="e">
        <f>INDEX([1]!Tabla1[DISTRITO],MATCH(Tabla5[[#This Row],[RUC]],[1]!Tabla1[RUC],0))</f>
        <v>#REF!</v>
      </c>
      <c r="K8810" t="str">
        <f>INDEX([1]BCLIENTES!H:H,MATCH(Tabla5[[#This Row],[RUC]],[1]BCLIENTES!A:A,0))</f>
        <v xml:space="preserve"> LIMA 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tr">
        <f>TEXT(Tabla5[[#This Row],[FECHA]],"MMM")</f>
        <v>Jul</v>
      </c>
      <c r="D8811" s="1" t="str">
        <f>TEXT(Tabla5[[#This Row],[FECHA]],"YYY")</f>
        <v>2025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tr">
        <f>INDEX([1]BCLIENTES!B:B,MATCH(Tabla5[[#This Row],[RUC]],[1]BCLIENTES!A:A,0))</f>
        <v xml:space="preserve"> INVERSIONES VALLEMONT S.A.C.</v>
      </c>
      <c r="J8811" t="e">
        <f>INDEX([1]!Tabla1[DISTRITO],MATCH(Tabla5[[#This Row],[RUC]],[1]!Tabla1[RUC],0))</f>
        <v>#REF!</v>
      </c>
      <c r="K8811" t="str">
        <f>INDEX([1]BCLIENTES!H:H,MATCH(Tabla5[[#This Row],[RUC]],[1]BCLIENTES!A:A,0))</f>
        <v xml:space="preserve"> LIMA 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tr">
        <f>TEXT(Tabla5[[#This Row],[FECHA]],"MMM")</f>
        <v>Jul</v>
      </c>
      <c r="D8812" s="1" t="str">
        <f>TEXT(Tabla5[[#This Row],[FECHA]],"YYY")</f>
        <v>2025</v>
      </c>
      <c r="E8812" s="2" t="s">
        <v>143</v>
      </c>
      <c r="F8812" s="2" t="s">
        <v>9041</v>
      </c>
      <c r="G8812" s="2" t="s">
        <v>10005</v>
      </c>
      <c r="H8812">
        <v>10708462816</v>
      </c>
      <c r="I8812" t="str">
        <f>INDEX([1]BCLIENTES!B:B,MATCH(Tabla5[[#This Row],[RUC]],[1]BCLIENTES!A:A,0))</f>
        <v xml:space="preserve"> RAMIREZ GUEVARA ROYER ROER</v>
      </c>
      <c r="J8812" t="e">
        <f>INDEX([1]!Tabla1[DISTRITO],MATCH(Tabla5[[#This Row],[RUC]],[1]!Tabla1[RUC],0))</f>
        <v>#REF!</v>
      </c>
      <c r="K8812" t="str">
        <f>INDEX([1]BCLIENTES!H:H,MATCH(Tabla5[[#This Row],[RUC]],[1]BCLIENTES!A:A,0))</f>
        <v xml:space="preserve"> LIMA 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tr">
        <f>TEXT(Tabla5[[#This Row],[FECHA]],"MMM")</f>
        <v>Jul</v>
      </c>
      <c r="D8813" s="1" t="str">
        <f>TEXT(Tabla5[[#This Row],[FECHA]],"YYY")</f>
        <v>2025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tr">
        <f>INDEX([1]BCLIENTES!B:B,MATCH(Tabla5[[#This Row],[RUC]],[1]BCLIENTES!A:A,0))</f>
        <v xml:space="preserve"> HURTADO MOSQUEIRA JOSE</v>
      </c>
      <c r="J8813" t="e">
        <f>INDEX([1]!Tabla1[DISTRITO],MATCH(Tabla5[[#This Row],[RUC]],[1]!Tabla1[RUC],0))</f>
        <v>#REF!</v>
      </c>
      <c r="K8813" t="str">
        <f>INDEX([1]BCLIENTES!H:H,MATCH(Tabla5[[#This Row],[RUC]],[1]BCLIENTES!A:A,0))</f>
        <v xml:space="preserve"> LIMA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tr">
        <f>TEXT(Tabla5[[#This Row],[FECHA]],"MMM")</f>
        <v>Jul</v>
      </c>
      <c r="D8814" s="1" t="str">
        <f>TEXT(Tabla5[[#This Row],[FECHA]],"YYY")</f>
        <v>2025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tr">
        <f>INDEX([1]BCLIENTES!B:B,MATCH(Tabla5[[#This Row],[RUC]],[1]BCLIENTES!A:A,0))</f>
        <v xml:space="preserve"> FERRETERIA ELECTRONICS ROQUE E.I.R.L.</v>
      </c>
      <c r="J8814" t="e">
        <f>INDEX([1]!Tabla1[DISTRITO],MATCH(Tabla5[[#This Row],[RUC]],[1]!Tabla1[RUC],0))</f>
        <v>#REF!</v>
      </c>
      <c r="K8814" t="str">
        <f>INDEX([1]BCLIENTES!H:H,MATCH(Tabla5[[#This Row],[RUC]],[1]BCLIENTES!A:A,0))</f>
        <v xml:space="preserve"> LIMA 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tr">
        <f>TEXT(Tabla5[[#This Row],[FECHA]],"MMM")</f>
        <v>Jul</v>
      </c>
      <c r="D8815" s="1" t="str">
        <f>TEXT(Tabla5[[#This Row],[FECHA]],"YYY")</f>
        <v>2025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tr">
        <f>INDEX([1]BCLIENTES!B:B,MATCH(Tabla5[[#This Row],[RUC]],[1]BCLIENTES!A:A,0))</f>
        <v xml:space="preserve"> MERCADO ZETA KRISSTIE D'ANE</v>
      </c>
      <c r="J8815" t="e">
        <f>INDEX([1]!Tabla1[DISTRITO],MATCH(Tabla5[[#This Row],[RUC]],[1]!Tabla1[RUC],0))</f>
        <v>#REF!</v>
      </c>
      <c r="K8815" t="str">
        <f>INDEX([1]BCLIENTES!H:H,MATCH(Tabla5[[#This Row],[RUC]],[1]BCLIENTES!A:A,0))</f>
        <v xml:space="preserve"> HUAROCHIRI 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tr">
        <f>TEXT(Tabla5[[#This Row],[FECHA]],"MMM")</f>
        <v>Jul</v>
      </c>
      <c r="D8816" s="1" t="str">
        <f>TEXT(Tabla5[[#This Row],[FECHA]],"YYY")</f>
        <v>2025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tr">
        <f>INDEX([1]BCLIENTES!B:B,MATCH(Tabla5[[#This Row],[RUC]],[1]BCLIENTES!A:A,0))</f>
        <v>LOPINTA VALENZUELA CRISTHEL YOHANNA</v>
      </c>
      <c r="J8816" t="e">
        <f>INDEX([1]!Tabla1[DISTRITO],MATCH(Tabla5[[#This Row],[RUC]],[1]!Tabla1[RUC],0))</f>
        <v>#REF!</v>
      </c>
      <c r="K8816" t="str">
        <f>INDEX([1]BCLIENTES!H:H,MATCH(Tabla5[[#This Row],[RUC]],[1]BCLIENTES!A:A,0))</f>
        <v>LIMA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tr">
        <f>TEXT(Tabla5[[#This Row],[FECHA]],"MMM")</f>
        <v>Jul</v>
      </c>
      <c r="D8817" s="1" t="str">
        <f>TEXT(Tabla5[[#This Row],[FECHA]],"YYY")</f>
        <v>2025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tr">
        <f>INDEX([1]BCLIENTES!B:B,MATCH(Tabla5[[#This Row],[RUC]],[1]BCLIENTES!A:A,0))</f>
        <v>LOPINTA VALENZUELA CRISTHEL YOHANNA</v>
      </c>
      <c r="J8817" t="e">
        <f>INDEX([1]!Tabla1[DISTRITO],MATCH(Tabla5[[#This Row],[RUC]],[1]!Tabla1[RUC],0))</f>
        <v>#REF!</v>
      </c>
      <c r="K8817" t="str">
        <f>INDEX([1]BCLIENTES!H:H,MATCH(Tabla5[[#This Row],[RUC]],[1]BCLIENTES!A:A,0))</f>
        <v>LIMA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tr">
        <f>TEXT(Tabla5[[#This Row],[FECHA]],"MMM")</f>
        <v>Jul</v>
      </c>
      <c r="D8818" s="1" t="str">
        <f>TEXT(Tabla5[[#This Row],[FECHA]],"YYY")</f>
        <v>2025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tr">
        <f>INDEX([1]BCLIENTES!B:B,MATCH(Tabla5[[#This Row],[RUC]],[1]BCLIENTES!A:A,0))</f>
        <v xml:space="preserve"> DISTRIBUIDORA GERARD E.I.R.L.</v>
      </c>
      <c r="J8818" t="e">
        <f>INDEX([1]!Tabla1[DISTRITO],MATCH(Tabla5[[#This Row],[RUC]],[1]!Tabla1[RUC],0))</f>
        <v>#REF!</v>
      </c>
      <c r="K8818" t="str">
        <f>INDEX([1]BCLIENTES!H:H,MATCH(Tabla5[[#This Row],[RUC]],[1]BCLIENTES!A:A,0))</f>
        <v xml:space="preserve"> LIMA 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tr">
        <f>TEXT(Tabla5[[#This Row],[FECHA]],"MMM")</f>
        <v>Jul</v>
      </c>
      <c r="D8819" s="1" t="str">
        <f>TEXT(Tabla5[[#This Row],[FECHA]],"YYY")</f>
        <v>2025</v>
      </c>
      <c r="E8819" s="2" t="s">
        <v>143</v>
      </c>
      <c r="F8819" s="2" t="s">
        <v>9048</v>
      </c>
      <c r="G8819" s="2" t="s">
        <v>10001</v>
      </c>
      <c r="H8819">
        <v>20612139840</v>
      </c>
      <c r="I8819" t="str">
        <f>INDEX([1]BCLIENTES!B:B,MATCH(Tabla5[[#This Row],[RUC]],[1]BCLIENTES!A:A,0))</f>
        <v xml:space="preserve"> COEFA PERU S.A.C.</v>
      </c>
      <c r="J8819" t="e">
        <f>INDEX([1]!Tabla1[DISTRITO],MATCH(Tabla5[[#This Row],[RUC]],[1]!Tabla1[RUC],0))</f>
        <v>#REF!</v>
      </c>
      <c r="K8819" t="str">
        <f>INDEX([1]BCLIENTES!H:H,MATCH(Tabla5[[#This Row],[RUC]],[1]BCLIENTES!A:A,0))</f>
        <v xml:space="preserve"> LIMA 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tr">
        <f>TEXT(Tabla5[[#This Row],[FECHA]],"MMM")</f>
        <v>Jul</v>
      </c>
      <c r="D8820" s="1" t="str">
        <f>TEXT(Tabla5[[#This Row],[FECHA]],"YYY")</f>
        <v>2025</v>
      </c>
      <c r="E8820" s="2" t="s">
        <v>143</v>
      </c>
      <c r="F8820" s="2" t="s">
        <v>9049</v>
      </c>
      <c r="G8820" s="2" t="s">
        <v>10005</v>
      </c>
      <c r="H8820">
        <v>10708462816</v>
      </c>
      <c r="I8820" t="str">
        <f>INDEX([1]BCLIENTES!B:B,MATCH(Tabla5[[#This Row],[RUC]],[1]BCLIENTES!A:A,0))</f>
        <v xml:space="preserve"> RAMIREZ GUEVARA ROYER ROER</v>
      </c>
      <c r="J8820" t="e">
        <f>INDEX([1]!Tabla1[DISTRITO],MATCH(Tabla5[[#This Row],[RUC]],[1]!Tabla1[RUC],0))</f>
        <v>#REF!</v>
      </c>
      <c r="K8820" t="str">
        <f>INDEX([1]BCLIENTES!H:H,MATCH(Tabla5[[#This Row],[RUC]],[1]BCLIENTES!A:A,0))</f>
        <v xml:space="preserve"> LIMA 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tr">
        <f>TEXT(Tabla5[[#This Row],[FECHA]],"MMM")</f>
        <v>Jul</v>
      </c>
      <c r="D8821" s="1" t="str">
        <f>TEXT(Tabla5[[#This Row],[FECHA]],"YYY")</f>
        <v>2025</v>
      </c>
      <c r="E8821" s="2" t="s">
        <v>143</v>
      </c>
      <c r="F8821" s="2" t="s">
        <v>9050</v>
      </c>
      <c r="G8821" s="2" t="s">
        <v>10001</v>
      </c>
      <c r="H8821">
        <v>10097965108</v>
      </c>
      <c r="I8821" t="str">
        <f>INDEX([1]BCLIENTES!B:B,MATCH(Tabla5[[#This Row],[RUC]],[1]BCLIENTES!A:A,0))</f>
        <v>GAONA AVENDAÑO NORMA</v>
      </c>
      <c r="J8821" t="e">
        <f>INDEX([1]!Tabla1[DISTRITO],MATCH(Tabla5[[#This Row],[RUC]],[1]!Tabla1[RUC],0))</f>
        <v>#REF!</v>
      </c>
      <c r="K8821" t="str">
        <f>INDEX([1]BCLIENTES!H:H,MATCH(Tabla5[[#This Row],[RUC]],[1]BCLIENTES!A:A,0))</f>
        <v>LIMA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tr">
        <f>TEXT(Tabla5[[#This Row],[FECHA]],"MMM")</f>
        <v>Jul</v>
      </c>
      <c r="D8822" s="1" t="str">
        <f>TEXT(Tabla5[[#This Row],[FECHA]],"YYY")</f>
        <v>2025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tr">
        <f>INDEX([1]BCLIENTES!B:B,MATCH(Tabla5[[#This Row],[RUC]],[1]BCLIENTES!A:A,0))</f>
        <v xml:space="preserve"> FERRETERIA ELECTRONICS ROQUE E.I.R.L.</v>
      </c>
      <c r="J8822" t="e">
        <f>INDEX([1]!Tabla1[DISTRITO],MATCH(Tabla5[[#This Row],[RUC]],[1]!Tabla1[RUC],0))</f>
        <v>#REF!</v>
      </c>
      <c r="K8822" t="str">
        <f>INDEX([1]BCLIENTES!H:H,MATCH(Tabla5[[#This Row],[RUC]],[1]BCLIENTES!A:A,0))</f>
        <v xml:space="preserve"> LIMA 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tr">
        <f>TEXT(Tabla5[[#This Row],[FECHA]],"MMM")</f>
        <v>Jul</v>
      </c>
      <c r="D8823" s="1" t="str">
        <f>TEXT(Tabla5[[#This Row],[FECHA]],"YYY")</f>
        <v>2025</v>
      </c>
      <c r="E8823" s="2" t="s">
        <v>143</v>
      </c>
      <c r="F8823" s="2" t="s">
        <v>9052</v>
      </c>
      <c r="G8823" s="2" t="s">
        <v>10005</v>
      </c>
      <c r="H8823">
        <v>10478983714</v>
      </c>
      <c r="I8823" t="str">
        <f>INDEX([1]BCLIENTES!B:B,MATCH(Tabla5[[#This Row],[RUC]],[1]BCLIENTES!A:A,0))</f>
        <v xml:space="preserve"> SICCHA ABANTO NEILI PRESTILA</v>
      </c>
      <c r="J8823" t="e">
        <f>INDEX([1]!Tabla1[DISTRITO],MATCH(Tabla5[[#This Row],[RUC]],[1]!Tabla1[RUC],0))</f>
        <v>#REF!</v>
      </c>
      <c r="K8823" t="str">
        <f>INDEX([1]BCLIENTES!H:H,MATCH(Tabla5[[#This Row],[RUC]],[1]BCLIENTES!A:A,0))</f>
        <v xml:space="preserve"> LIMA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tr">
        <f>TEXT(Tabla5[[#This Row],[FECHA]],"MMM")</f>
        <v>Jul</v>
      </c>
      <c r="D8824" s="1" t="str">
        <f>TEXT(Tabla5[[#This Row],[FECHA]],"YYY")</f>
        <v>2025</v>
      </c>
      <c r="E8824" s="2" t="s">
        <v>143</v>
      </c>
      <c r="F8824" s="2" t="s">
        <v>9053</v>
      </c>
      <c r="G8824" s="2" t="s">
        <v>10005</v>
      </c>
      <c r="H8824">
        <v>20614147645</v>
      </c>
      <c r="I8824" t="str">
        <f>INDEX([1]BCLIENTES!B:B,MATCH(Tabla5[[#This Row],[RUC]],[1]BCLIENTES!A:A,0))</f>
        <v>IMPORTACIONES FERRETERAS BRIANA S.A.C.</v>
      </c>
      <c r="J8824" t="e">
        <f>INDEX([1]!Tabla1[DISTRITO],MATCH(Tabla5[[#This Row],[RUC]],[1]!Tabla1[RUC],0))</f>
        <v>#REF!</v>
      </c>
      <c r="K8824" t="str">
        <f>INDEX([1]BCLIENTES!H:H,MATCH(Tabla5[[#This Row],[RUC]],[1]BCLIENTES!A:A,0))</f>
        <v>LIMA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tr">
        <f>TEXT(Tabla5[[#This Row],[FECHA]],"MMM")</f>
        <v>Jul</v>
      </c>
      <c r="D8825" s="1" t="str">
        <f>TEXT(Tabla5[[#This Row],[FECHA]],"YYY")</f>
        <v>2025</v>
      </c>
      <c r="E8825" s="2" t="s">
        <v>143</v>
      </c>
      <c r="F8825" s="2" t="s">
        <v>9054</v>
      </c>
      <c r="G8825" s="2" t="s">
        <v>10001</v>
      </c>
      <c r="H8825">
        <v>20603879491</v>
      </c>
      <c r="I8825" t="str">
        <f>INDEX([1]BCLIENTES!B:B,MATCH(Tabla5[[#This Row],[RUC]],[1]BCLIENTES!A:A,0))</f>
        <v xml:space="preserve"> IMPORTADORA DISTRIBUIDORA KAEMI S.R.L. - KAEMI S.R.L.</v>
      </c>
      <c r="J8825" t="e">
        <f>INDEX([1]!Tabla1[DISTRITO],MATCH(Tabla5[[#This Row],[RUC]],[1]!Tabla1[RUC],0))</f>
        <v>#REF!</v>
      </c>
      <c r="K8825" t="str">
        <f>INDEX([1]BCLIENTES!H:H,MATCH(Tabla5[[#This Row],[RUC]],[1]BCLIENTES!A:A,0))</f>
        <v xml:space="preserve"> LIMA 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tr">
        <f>TEXT(Tabla5[[#This Row],[FECHA]],"MMM")</f>
        <v>Jul</v>
      </c>
      <c r="D8826" s="1" t="str">
        <f>TEXT(Tabla5[[#This Row],[FECHA]],"YYY")</f>
        <v>2025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tr">
        <f>INDEX([1]BCLIENTES!B:B,MATCH(Tabla5[[#This Row],[RUC]],[1]BCLIENTES!A:A,0))</f>
        <v>TORRES ISIDRO AMILCAR CRISTHIAN</v>
      </c>
      <c r="J8826" t="e">
        <f>INDEX([1]!Tabla1[DISTRITO],MATCH(Tabla5[[#This Row],[RUC]],[1]!Tabla1[RUC],0))</f>
        <v>#REF!</v>
      </c>
      <c r="K8826" t="str">
        <f>INDEX([1]BCLIENTES!H:H,MATCH(Tabla5[[#This Row],[RUC]],[1]BCLIENTES!A:A,0))</f>
        <v>LIMA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tr">
        <f>TEXT(Tabla5[[#This Row],[FECHA]],"MMM")</f>
        <v>Jul</v>
      </c>
      <c r="D8827" s="1" t="str">
        <f>TEXT(Tabla5[[#This Row],[FECHA]],"YYY")</f>
        <v>2025</v>
      </c>
      <c r="E8827" s="2" t="s">
        <v>143</v>
      </c>
      <c r="F8827" s="2" t="s">
        <v>9056</v>
      </c>
      <c r="G8827" s="2" t="s">
        <v>9997</v>
      </c>
      <c r="H8827">
        <v>1</v>
      </c>
      <c r="I8827" t="str">
        <f>INDEX([1]BCLIENTES!B:B,MATCH(Tabla5[[#This Row],[RUC]],[1]BCLIENTES!A:A,0))</f>
        <v>ANULADO</v>
      </c>
      <c r="J8827" t="e">
        <f>INDEX([1]!Tabla1[DISTRITO],MATCH(Tabla5[[#This Row],[RUC]],[1]!Tabla1[RUC],0))</f>
        <v>#REF!</v>
      </c>
      <c r="K8827" t="str">
        <f>INDEX([1]BCLIENTES!H:H,MATCH(Tabla5[[#This Row],[RUC]],[1]BCLIENTES!A:A,0))</f>
        <v>ANULADO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tr">
        <f>TEXT(Tabla5[[#This Row],[FECHA]],"MMM")</f>
        <v>Jul</v>
      </c>
      <c r="D8828" s="1" t="str">
        <f>TEXT(Tabla5[[#This Row],[FECHA]],"YYY")</f>
        <v>2025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tr">
        <f>INDEX([1]BCLIENTES!B:B,MATCH(Tabla5[[#This Row],[RUC]],[1]BCLIENTES!A:A,0))</f>
        <v>ESTEBAN MALLMA ROSMERY BASILIA</v>
      </c>
      <c r="J8828" t="e">
        <f>INDEX([1]!Tabla1[DISTRITO],MATCH(Tabla5[[#This Row],[RUC]],[1]!Tabla1[RUC],0))</f>
        <v>#REF!</v>
      </c>
      <c r="K8828" t="str">
        <f>INDEX([1]BCLIENTES!H:H,MATCH(Tabla5[[#This Row],[RUC]],[1]BCLIENTES!A:A,0))</f>
        <v>LIMA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tr">
        <f>TEXT(Tabla5[[#This Row],[FECHA]],"MMM")</f>
        <v>Jul</v>
      </c>
      <c r="D8829" s="1" t="str">
        <f>TEXT(Tabla5[[#This Row],[FECHA]],"YYY")</f>
        <v>2025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tr">
        <f>INDEX([1]BCLIENTES!B:B,MATCH(Tabla5[[#This Row],[RUC]],[1]BCLIENTES!A:A,0))</f>
        <v>EKATEL E.I.R.L.</v>
      </c>
      <c r="J8829" t="e">
        <f>INDEX([1]!Tabla1[DISTRITO],MATCH(Tabla5[[#This Row],[RUC]],[1]!Tabla1[RUC],0))</f>
        <v>#REF!</v>
      </c>
      <c r="K8829" t="str">
        <f>INDEX([1]BCLIENTES!H:H,MATCH(Tabla5[[#This Row],[RUC]],[1]BCLIENTES!A:A,0))</f>
        <v>LIMA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tr">
        <f>TEXT(Tabla5[[#This Row],[FECHA]],"MMM")</f>
        <v>Jul</v>
      </c>
      <c r="D8830" s="1" t="str">
        <f>TEXT(Tabla5[[#This Row],[FECHA]],"YYY")</f>
        <v>2025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tr">
        <f>INDEX([1]BCLIENTES!B:B,MATCH(Tabla5[[#This Row],[RUC]],[1]BCLIENTES!A:A,0))</f>
        <v>AGUIRRE HILARIO TEOFILO</v>
      </c>
      <c r="J8830" t="e">
        <f>INDEX([1]!Tabla1[DISTRITO],MATCH(Tabla5[[#This Row],[RUC]],[1]!Tabla1[RUC],0))</f>
        <v>#REF!</v>
      </c>
      <c r="K8830" t="str">
        <f>INDEX([1]BCLIENTES!H:H,MATCH(Tabla5[[#This Row],[RUC]],[1]BCLIENTES!A:A,0))</f>
        <v>LIMA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tr">
        <f>TEXT(Tabla5[[#This Row],[FECHA]],"MMM")</f>
        <v>Jul</v>
      </c>
      <c r="D8831" s="1" t="str">
        <f>TEXT(Tabla5[[#This Row],[FECHA]],"YYY")</f>
        <v>2025</v>
      </c>
      <c r="E8831" s="2" t="s">
        <v>143</v>
      </c>
      <c r="F8831" s="2" t="s">
        <v>9061</v>
      </c>
      <c r="G8831" s="2" t="s">
        <v>10005</v>
      </c>
      <c r="H8831">
        <v>10105248992</v>
      </c>
      <c r="I8831" t="str">
        <f>INDEX([1]BCLIENTES!B:B,MATCH(Tabla5[[#This Row],[RUC]],[1]BCLIENTES!A:A,0))</f>
        <v xml:space="preserve"> QUISPE MAMANI BLANCA ROSA</v>
      </c>
      <c r="J8831" t="e">
        <f>INDEX([1]!Tabla1[DISTRITO],MATCH(Tabla5[[#This Row],[RUC]],[1]!Tabla1[RUC],0))</f>
        <v>#REF!</v>
      </c>
      <c r="K8831" t="str">
        <f>INDEX([1]BCLIENTES!H:H,MATCH(Tabla5[[#This Row],[RUC]],[1]BCLIENTES!A:A,0))</f>
        <v xml:space="preserve"> LIMA 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tr">
        <f>TEXT(Tabla5[[#This Row],[FECHA]],"MMM")</f>
        <v>Jul</v>
      </c>
      <c r="D8832" s="1" t="str">
        <f>TEXT(Tabla5[[#This Row],[FECHA]],"YYY")</f>
        <v>2025</v>
      </c>
      <c r="E8832" s="2" t="s">
        <v>143</v>
      </c>
      <c r="F8832" s="2" t="s">
        <v>9062</v>
      </c>
      <c r="G8832" s="2" t="s">
        <v>10005</v>
      </c>
      <c r="H8832">
        <v>20609018870</v>
      </c>
      <c r="I8832" t="str">
        <f>INDEX([1]BCLIENTES!B:B,MATCH(Tabla5[[#This Row],[RUC]],[1]BCLIENTES!A:A,0))</f>
        <v xml:space="preserve"> DISTRIBUIDORA &amp; COMERCIALIZADORA CHAYCO E.I.R.L.</v>
      </c>
      <c r="J8832" t="e">
        <f>INDEX([1]!Tabla1[DISTRITO],MATCH(Tabla5[[#This Row],[RUC]],[1]!Tabla1[RUC],0))</f>
        <v>#REF!</v>
      </c>
      <c r="K8832" t="str">
        <f>INDEX([1]BCLIENTES!H:H,MATCH(Tabla5[[#This Row],[RUC]],[1]BCLIENTES!A:A,0))</f>
        <v xml:space="preserve"> LIMA 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tr">
        <f>TEXT(Tabla5[[#This Row],[FECHA]],"MMM")</f>
        <v>Jul</v>
      </c>
      <c r="D8833" s="1" t="str">
        <f>TEXT(Tabla5[[#This Row],[FECHA]],"YYY")</f>
        <v>2025</v>
      </c>
      <c r="E8833" s="2" t="s">
        <v>143</v>
      </c>
      <c r="F8833" s="2" t="s">
        <v>9063</v>
      </c>
      <c r="G8833" s="2" t="s">
        <v>10005</v>
      </c>
      <c r="H8833">
        <v>10424297769</v>
      </c>
      <c r="I8833" t="str">
        <f>INDEX([1]BCLIENTES!B:B,MATCH(Tabla5[[#This Row],[RUC]],[1]BCLIENTES!A:A,0))</f>
        <v xml:space="preserve"> SANCARRANCO MORENO ROBERT RAUL</v>
      </c>
      <c r="J8833" t="e">
        <f>INDEX([1]!Tabla1[DISTRITO],MATCH(Tabla5[[#This Row],[RUC]],[1]!Tabla1[RUC],0))</f>
        <v>#REF!</v>
      </c>
      <c r="K8833" t="str">
        <f>INDEX([1]BCLIENTES!H:H,MATCH(Tabla5[[#This Row],[RUC]],[1]BCLIENTES!A:A,0))</f>
        <v xml:space="preserve"> LIMA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tr">
        <f>TEXT(Tabla5[[#This Row],[FECHA]],"MMM")</f>
        <v>Jul</v>
      </c>
      <c r="D8834" s="1" t="str">
        <f>TEXT(Tabla5[[#This Row],[FECHA]],"YYY")</f>
        <v>2025</v>
      </c>
      <c r="E8834" s="2" t="s">
        <v>143</v>
      </c>
      <c r="F8834" s="2" t="s">
        <v>9064</v>
      </c>
      <c r="G8834" s="2" t="s">
        <v>10001</v>
      </c>
      <c r="H8834">
        <v>10428555622</v>
      </c>
      <c r="I8834" t="str">
        <f>INDEX([1]BCLIENTES!B:B,MATCH(Tabla5[[#This Row],[RUC]],[1]BCLIENTES!A:A,0))</f>
        <v xml:space="preserve"> ESLAVA ANGULO CRISOLOGO</v>
      </c>
      <c r="J8834" t="e">
        <f>INDEX([1]!Tabla1[DISTRITO],MATCH(Tabla5[[#This Row],[RUC]],[1]!Tabla1[RUC],0))</f>
        <v>#REF!</v>
      </c>
      <c r="K8834" t="str">
        <f>INDEX([1]BCLIENTES!H:H,MATCH(Tabla5[[#This Row],[RUC]],[1]BCLIENTES!A:A,0))</f>
        <v xml:space="preserve"> LIMA 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tr">
        <f>TEXT(Tabla5[[#This Row],[FECHA]],"MMM")</f>
        <v>Jul</v>
      </c>
      <c r="D8835" s="1" t="str">
        <f>TEXT(Tabla5[[#This Row],[FECHA]],"YYY")</f>
        <v>2025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tr">
        <f>INDEX([1]BCLIENTES!B:B,MATCH(Tabla5[[#This Row],[RUC]],[1]BCLIENTES!A:A,0))</f>
        <v xml:space="preserve"> INVERSIONES VALLEMONT S.A.C.</v>
      </c>
      <c r="J8835" t="e">
        <f>INDEX([1]!Tabla1[DISTRITO],MATCH(Tabla5[[#This Row],[RUC]],[1]!Tabla1[RUC],0))</f>
        <v>#REF!</v>
      </c>
      <c r="K8835" t="str">
        <f>INDEX([1]BCLIENTES!H:H,MATCH(Tabla5[[#This Row],[RUC]],[1]BCLIENTES!A:A,0))</f>
        <v xml:space="preserve"> LIMA 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tr">
        <f>TEXT(Tabla5[[#This Row],[FECHA]],"MMM")</f>
        <v>Jul</v>
      </c>
      <c r="D8836" s="1" t="str">
        <f>TEXT(Tabla5[[#This Row],[FECHA]],"YYY")</f>
        <v>2025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tr">
        <f>INDEX([1]BCLIENTES!B:B,MATCH(Tabla5[[#This Row],[RUC]],[1]BCLIENTES!A:A,0))</f>
        <v xml:space="preserve"> FERRETERIA MIRIAN E.I.R.L.</v>
      </c>
      <c r="J8836" t="e">
        <f>INDEX([1]!Tabla1[DISTRITO],MATCH(Tabla5[[#This Row],[RUC]],[1]!Tabla1[RUC],0))</f>
        <v>#REF!</v>
      </c>
      <c r="K8836" t="str">
        <f>INDEX([1]BCLIENTES!H:H,MATCH(Tabla5[[#This Row],[RUC]],[1]BCLIENTES!A:A,0))</f>
        <v xml:space="preserve"> LIMA 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tr">
        <f>TEXT(Tabla5[[#This Row],[FECHA]],"MMM")</f>
        <v>Jul</v>
      </c>
      <c r="D8837" s="1" t="str">
        <f>TEXT(Tabla5[[#This Row],[FECHA]],"YYY")</f>
        <v>2025</v>
      </c>
      <c r="E8837" s="2" t="s">
        <v>143</v>
      </c>
      <c r="F8837" s="2" t="s">
        <v>9068</v>
      </c>
      <c r="G8837" s="2" t="s">
        <v>10001</v>
      </c>
      <c r="H8837">
        <v>10428555622</v>
      </c>
      <c r="I8837" t="str">
        <f>INDEX([1]BCLIENTES!B:B,MATCH(Tabla5[[#This Row],[RUC]],[1]BCLIENTES!A:A,0))</f>
        <v xml:space="preserve"> ESLAVA ANGULO CRISOLOGO</v>
      </c>
      <c r="J8837" t="e">
        <f>INDEX([1]!Tabla1[DISTRITO],MATCH(Tabla5[[#This Row],[RUC]],[1]!Tabla1[RUC],0))</f>
        <v>#REF!</v>
      </c>
      <c r="K8837" t="str">
        <f>INDEX([1]BCLIENTES!H:H,MATCH(Tabla5[[#This Row],[RUC]],[1]BCLIENTES!A:A,0))</f>
        <v xml:space="preserve"> LIMA 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tr">
        <f>TEXT(Tabla5[[#This Row],[FECHA]],"MMM")</f>
        <v>Jul</v>
      </c>
      <c r="D8838" s="1" t="str">
        <f>TEXT(Tabla5[[#This Row],[FECHA]],"YYY")</f>
        <v>2025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tr">
        <f>INDEX([1]BCLIENTES!B:B,MATCH(Tabla5[[#This Row],[RUC]],[1]BCLIENTES!A:A,0))</f>
        <v xml:space="preserve"> INVERSIONES VALLEMONT S.A.C.</v>
      </c>
      <c r="J8838" t="e">
        <f>INDEX([1]!Tabla1[DISTRITO],MATCH(Tabla5[[#This Row],[RUC]],[1]!Tabla1[RUC],0))</f>
        <v>#REF!</v>
      </c>
      <c r="K8838" t="str">
        <f>INDEX([1]BCLIENTES!H:H,MATCH(Tabla5[[#This Row],[RUC]],[1]BCLIENTES!A:A,0))</f>
        <v xml:space="preserve"> LIMA 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tr">
        <f>TEXT(Tabla5[[#This Row],[FECHA]],"MMM")</f>
        <v>Jul</v>
      </c>
      <c r="D8839" s="1" t="str">
        <f>TEXT(Tabla5[[#This Row],[FECHA]],"YYY")</f>
        <v>2025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tr">
        <f>INDEX([1]BCLIENTES!B:B,MATCH(Tabla5[[#This Row],[RUC]],[1]BCLIENTES!A:A,0))</f>
        <v xml:space="preserve"> MERCADO ZETA KRISSTIE D'ANE</v>
      </c>
      <c r="J8839" t="e">
        <f>INDEX([1]!Tabla1[DISTRITO],MATCH(Tabla5[[#This Row],[RUC]],[1]!Tabla1[RUC],0))</f>
        <v>#REF!</v>
      </c>
      <c r="K8839" t="str">
        <f>INDEX([1]BCLIENTES!H:H,MATCH(Tabla5[[#This Row],[RUC]],[1]BCLIENTES!A:A,0))</f>
        <v xml:space="preserve"> HUAROCHIRI 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tr">
        <f>TEXT(Tabla5[[#This Row],[FECHA]],"MMM")</f>
        <v>Jul</v>
      </c>
      <c r="D8840" s="1" t="str">
        <f>TEXT(Tabla5[[#This Row],[FECHA]],"YYY")</f>
        <v>2025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tr">
        <f>INDEX([1]BCLIENTES!B:B,MATCH(Tabla5[[#This Row],[RUC]],[1]BCLIENTES!A:A,0))</f>
        <v xml:space="preserve"> HURTADO MOSQUEIRA JOSE</v>
      </c>
      <c r="J8840" t="e">
        <f>INDEX([1]!Tabla1[DISTRITO],MATCH(Tabla5[[#This Row],[RUC]],[1]!Tabla1[RUC],0))</f>
        <v>#REF!</v>
      </c>
      <c r="K8840" t="str">
        <f>INDEX([1]BCLIENTES!H:H,MATCH(Tabla5[[#This Row],[RUC]],[1]BCLIENTES!A:A,0))</f>
        <v xml:space="preserve"> LIMA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tr">
        <f>TEXT(Tabla5[[#This Row],[FECHA]],"MMM")</f>
        <v>Jul</v>
      </c>
      <c r="D8841" s="1" t="str">
        <f>TEXT(Tabla5[[#This Row],[FECHA]],"YYY")</f>
        <v>2025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tr">
        <f>INDEX([1]BCLIENTES!B:B,MATCH(Tabla5[[#This Row],[RUC]],[1]BCLIENTES!A:A,0))</f>
        <v xml:space="preserve"> FERREMATICES ESMERALDA E.I.R.L.</v>
      </c>
      <c r="J8841" t="e">
        <f>INDEX([1]!Tabla1[DISTRITO],MATCH(Tabla5[[#This Row],[RUC]],[1]!Tabla1[RUC],0))</f>
        <v>#REF!</v>
      </c>
      <c r="K8841" t="str">
        <f>INDEX([1]BCLIENTES!H:H,MATCH(Tabla5[[#This Row],[RUC]],[1]BCLIENTES!A:A,0))</f>
        <v xml:space="preserve"> LIMA 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tr">
        <f>TEXT(Tabla5[[#This Row],[FECHA]],"MMM")</f>
        <v>Jul</v>
      </c>
      <c r="D8842" s="1" t="str">
        <f>TEXT(Tabla5[[#This Row],[FECHA]],"YYY")</f>
        <v>2025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tr">
        <f>INDEX([1]BCLIENTES!B:B,MATCH(Tabla5[[#This Row],[RUC]],[1]BCLIENTES!A:A,0))</f>
        <v xml:space="preserve"> CURAHUA RIVERA JAZIHEEL AMED</v>
      </c>
      <c r="J8842" t="e">
        <f>INDEX([1]!Tabla1[DISTRITO],MATCH(Tabla5[[#This Row],[RUC]],[1]!Tabla1[RUC],0))</f>
        <v>#REF!</v>
      </c>
      <c r="K8842" t="str">
        <f>INDEX([1]BCLIENTES!H:H,MATCH(Tabla5[[#This Row],[RUC]],[1]BCLIENTES!A:A,0))</f>
        <v xml:space="preserve"> LIMA 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tr">
        <f>TEXT(Tabla5[[#This Row],[FECHA]],"MMM")</f>
        <v>Jul</v>
      </c>
      <c r="D8843" s="1" t="str">
        <f>TEXT(Tabla5[[#This Row],[FECHA]],"YYY")</f>
        <v>2025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tr">
        <f>INDEX([1]BCLIENTES!B:B,MATCH(Tabla5[[#This Row],[RUC]],[1]BCLIENTES!A:A,0))</f>
        <v xml:space="preserve"> PAUCAR ESTEBAN YESICA ANALI</v>
      </c>
      <c r="J8843" t="e">
        <f>INDEX([1]!Tabla1[DISTRITO],MATCH(Tabla5[[#This Row],[RUC]],[1]!Tabla1[RUC],0))</f>
        <v>#REF!</v>
      </c>
      <c r="K8843" t="str">
        <f>INDEX([1]BCLIENTES!H:H,MATCH(Tabla5[[#This Row],[RUC]],[1]BCLIENTES!A:A,0))</f>
        <v xml:space="preserve"> LIMA 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tr">
        <f>TEXT(Tabla5[[#This Row],[FECHA]],"MMM")</f>
        <v>Jul</v>
      </c>
      <c r="D8844" s="1" t="str">
        <f>TEXT(Tabla5[[#This Row],[FECHA]],"YYY")</f>
        <v>2025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tr">
        <f>INDEX([1]BCLIENTES!B:B,MATCH(Tabla5[[#This Row],[RUC]],[1]BCLIENTES!A:A,0))</f>
        <v xml:space="preserve"> FERRETERIA MIRIAN E.I.R.L.</v>
      </c>
      <c r="J8844" t="e">
        <f>INDEX([1]!Tabla1[DISTRITO],MATCH(Tabla5[[#This Row],[RUC]],[1]!Tabla1[RUC],0))</f>
        <v>#REF!</v>
      </c>
      <c r="K8844" t="str">
        <f>INDEX([1]BCLIENTES!H:H,MATCH(Tabla5[[#This Row],[RUC]],[1]BCLIENTES!A:A,0))</f>
        <v xml:space="preserve"> LIMA 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tr">
        <f>TEXT(Tabla5[[#This Row],[FECHA]],"MMM")</f>
        <v>Jul</v>
      </c>
      <c r="D8845" s="1" t="str">
        <f>TEXT(Tabla5[[#This Row],[FECHA]],"YYY")</f>
        <v>2025</v>
      </c>
      <c r="E8845" s="2" t="s">
        <v>143</v>
      </c>
      <c r="F8845" s="2" t="s">
        <v>9077</v>
      </c>
      <c r="G8845" s="2" t="s">
        <v>9997</v>
      </c>
      <c r="H8845">
        <v>1</v>
      </c>
      <c r="I8845" t="str">
        <f>INDEX([1]BCLIENTES!B:B,MATCH(Tabla5[[#This Row],[RUC]],[1]BCLIENTES!A:A,0))</f>
        <v>ANULADO</v>
      </c>
      <c r="J8845" t="e">
        <f>INDEX([1]!Tabla1[DISTRITO],MATCH(Tabla5[[#This Row],[RUC]],[1]!Tabla1[RUC],0))</f>
        <v>#REF!</v>
      </c>
      <c r="K8845" t="str">
        <f>INDEX([1]BCLIENTES!H:H,MATCH(Tabla5[[#This Row],[RUC]],[1]BCLIENTES!A:A,0))</f>
        <v>ANULADO</v>
      </c>
      <c r="L8845" s="3">
        <v>0</v>
      </c>
    </row>
    <row r="8846" spans="1:12" x14ac:dyDescent="0.25">
      <c r="A8846" t="s">
        <v>12</v>
      </c>
      <c r="B8846" s="7">
        <v>45869</v>
      </c>
      <c r="C8846" s="1" t="str">
        <f>TEXT(Tabla5[[#This Row],[FECHA]],"MMM")</f>
        <v>Jul</v>
      </c>
      <c r="D8846" s="1" t="str">
        <f>TEXT(Tabla5[[#This Row],[FECHA]],"YYY")</f>
        <v>2025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tr">
        <f>INDEX([1]BCLIENTES!B:B,MATCH(Tabla5[[#This Row],[RUC]],[1]BCLIENTES!A:A,0))</f>
        <v xml:space="preserve"> SALAZAR BAUTISTA OLGA DEL PILAR</v>
      </c>
      <c r="J8846" t="e">
        <f>INDEX([1]!Tabla1[DISTRITO],MATCH(Tabla5[[#This Row],[RUC]],[1]!Tabla1[RUC],0))</f>
        <v>#REF!</v>
      </c>
      <c r="K8846" t="str">
        <f>INDEX([1]BCLIENTES!H:H,MATCH(Tabla5[[#This Row],[RUC]],[1]BCLIENTES!A:A,0))</f>
        <v>LIMA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tr">
        <f>TEXT(Tabla5[[#This Row],[FECHA]],"MMM")</f>
        <v>Jul</v>
      </c>
      <c r="D8847" s="1" t="str">
        <f>TEXT(Tabla5[[#This Row],[FECHA]],"YYY")</f>
        <v>2025</v>
      </c>
      <c r="E8847" s="2" t="s">
        <v>143</v>
      </c>
      <c r="F8847" s="2" t="s">
        <v>9079</v>
      </c>
      <c r="G8847" s="2" t="s">
        <v>10005</v>
      </c>
      <c r="H8847">
        <v>10102120472</v>
      </c>
      <c r="I8847" t="str">
        <f>INDEX([1]BCLIENTES!B:B,MATCH(Tabla5[[#This Row],[RUC]],[1]BCLIENTES!A:A,0))</f>
        <v xml:space="preserve"> GARCIA PERALES JESSICA EUGENIA</v>
      </c>
      <c r="J8847" t="e">
        <f>INDEX([1]!Tabla1[DISTRITO],MATCH(Tabla5[[#This Row],[RUC]],[1]!Tabla1[RUC],0))</f>
        <v>#REF!</v>
      </c>
      <c r="K8847" t="str">
        <f>INDEX([1]BCLIENTES!H:H,MATCH(Tabla5[[#This Row],[RUC]],[1]BCLIENTES!A:A,0))</f>
        <v xml:space="preserve"> LIMA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tr">
        <f>TEXT(Tabla5[[#This Row],[FECHA]],"MMM")</f>
        <v>Jul</v>
      </c>
      <c r="D8848" s="1" t="str">
        <f>TEXT(Tabla5[[#This Row],[FECHA]],"YYY")</f>
        <v>2025</v>
      </c>
      <c r="E8848" s="2" t="s">
        <v>143</v>
      </c>
      <c r="F8848" s="2" t="s">
        <v>9080</v>
      </c>
      <c r="G8848" s="2" t="s">
        <v>10005</v>
      </c>
      <c r="H8848">
        <v>20607879665</v>
      </c>
      <c r="I8848" t="str">
        <f>INDEX([1]BCLIENTES!B:B,MATCH(Tabla5[[#This Row],[RUC]],[1]BCLIENTES!A:A,0))</f>
        <v xml:space="preserve"> INVERSIONES ROBERTO E.I.R.L.</v>
      </c>
      <c r="J8848" t="e">
        <f>INDEX([1]!Tabla1[DISTRITO],MATCH(Tabla5[[#This Row],[RUC]],[1]!Tabla1[RUC],0))</f>
        <v>#REF!</v>
      </c>
      <c r="K8848" t="str">
        <f>INDEX([1]BCLIENTES!H:H,MATCH(Tabla5[[#This Row],[RUC]],[1]BCLIENTES!A:A,0))</f>
        <v xml:space="preserve"> LIMA 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tr">
        <f>TEXT(Tabla5[[#This Row],[FECHA]],"MMM")</f>
        <v>Jul</v>
      </c>
      <c r="D8849" s="1" t="str">
        <f>TEXT(Tabla5[[#This Row],[FECHA]],"YYY")</f>
        <v>2025</v>
      </c>
      <c r="E8849" s="2" t="s">
        <v>143</v>
      </c>
      <c r="F8849" s="2" t="s">
        <v>9081</v>
      </c>
      <c r="G8849" s="2" t="s">
        <v>10005</v>
      </c>
      <c r="H8849">
        <v>20613408780</v>
      </c>
      <c r="I8849" t="str">
        <f>INDEX([1]BCLIENTES!B:B,MATCH(Tabla5[[#This Row],[RUC]],[1]BCLIENTES!A:A,0))</f>
        <v>GRUPO FERRETERO LARA E.I.R.L.</v>
      </c>
      <c r="J8849" t="e">
        <f>INDEX([1]!Tabla1[DISTRITO],MATCH(Tabla5[[#This Row],[RUC]],[1]!Tabla1[RUC],0))</f>
        <v>#REF!</v>
      </c>
      <c r="K8849" t="str">
        <f>INDEX([1]BCLIENTES!H:H,MATCH(Tabla5[[#This Row],[RUC]],[1]BCLIENTES!A:A,0))</f>
        <v>LIMA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tr">
        <f>TEXT(Tabla5[[#This Row],[FECHA]],"MMM")</f>
        <v>Jul</v>
      </c>
      <c r="D8850" s="1" t="str">
        <f>TEXT(Tabla5[[#This Row],[FECHA]],"YYY")</f>
        <v>2025</v>
      </c>
      <c r="E8850" s="2" t="s">
        <v>143</v>
      </c>
      <c r="F8850" s="2" t="s">
        <v>9082</v>
      </c>
      <c r="G8850" s="2" t="s">
        <v>10005</v>
      </c>
      <c r="H8850">
        <v>20607879665</v>
      </c>
      <c r="I8850" t="str">
        <f>INDEX([1]BCLIENTES!B:B,MATCH(Tabla5[[#This Row],[RUC]],[1]BCLIENTES!A:A,0))</f>
        <v xml:space="preserve"> INVERSIONES ROBERTO E.I.R.L.</v>
      </c>
      <c r="J8850" t="e">
        <f>INDEX([1]!Tabla1[DISTRITO],MATCH(Tabla5[[#This Row],[RUC]],[1]!Tabla1[RUC],0))</f>
        <v>#REF!</v>
      </c>
      <c r="K8850" t="str">
        <f>INDEX([1]BCLIENTES!H:H,MATCH(Tabla5[[#This Row],[RUC]],[1]BCLIENTES!A:A,0))</f>
        <v xml:space="preserve"> LIMA 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tr">
        <f>TEXT(Tabla5[[#This Row],[FECHA]],"MMM")</f>
        <v>Ago</v>
      </c>
      <c r="D8851" s="1" t="str">
        <f>TEXT(Tabla5[[#This Row],[FECHA]],"YYY")</f>
        <v>2025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tr">
        <f>INDEX([1]BCLIENTES!B:B,MATCH(Tabla5[[#This Row],[RUC]],[1]BCLIENTES!A:A,0))</f>
        <v xml:space="preserve"> PAUCAR ESTEBAN YESICA ANALI</v>
      </c>
      <c r="J8851" t="e">
        <f>INDEX([1]!Tabla1[DISTRITO],MATCH(Tabla5[[#This Row],[RUC]],[1]!Tabla1[RUC],0))</f>
        <v>#REF!</v>
      </c>
      <c r="K8851" t="str">
        <f>INDEX([1]BCLIENTES!H:H,MATCH(Tabla5[[#This Row],[RUC]],[1]BCLIENTES!A:A,0))</f>
        <v xml:space="preserve"> LIMA 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tr">
        <f>TEXT(Tabla5[[#This Row],[FECHA]],"MMM")</f>
        <v>Ago</v>
      </c>
      <c r="D8852" s="1" t="str">
        <f>TEXT(Tabla5[[#This Row],[FECHA]],"YYY")</f>
        <v>2025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tr">
        <f>INDEX([1]BCLIENTES!B:B,MATCH(Tabla5[[#This Row],[RUC]],[1]BCLIENTES!A:A,0))</f>
        <v xml:space="preserve"> SALAZAR BAUTISTA OLGA DEL PILAR</v>
      </c>
      <c r="J8852" t="e">
        <f>INDEX([1]!Tabla1[DISTRITO],MATCH(Tabla5[[#This Row],[RUC]],[1]!Tabla1[RUC],0))</f>
        <v>#REF!</v>
      </c>
      <c r="K8852" t="str">
        <f>INDEX([1]BCLIENTES!H:H,MATCH(Tabla5[[#This Row],[RUC]],[1]BCLIENTES!A:A,0))</f>
        <v>LIMA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tr">
        <f>TEXT(Tabla5[[#This Row],[FECHA]],"MMM")</f>
        <v>Ago</v>
      </c>
      <c r="D8853" s="1" t="str">
        <f>TEXT(Tabla5[[#This Row],[FECHA]],"YYY")</f>
        <v>2025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tr">
        <f>INDEX([1]BCLIENTES!B:B,MATCH(Tabla5[[#This Row],[RUC]],[1]BCLIENTES!A:A,0))</f>
        <v xml:space="preserve"> SALAZAR BAUTISTA OLGA DEL PILAR</v>
      </c>
      <c r="J8853" t="e">
        <f>INDEX([1]!Tabla1[DISTRITO],MATCH(Tabla5[[#This Row],[RUC]],[1]!Tabla1[RUC],0))</f>
        <v>#REF!</v>
      </c>
      <c r="K8853" t="str">
        <f>INDEX([1]BCLIENTES!H:H,MATCH(Tabla5[[#This Row],[RUC]],[1]BCLIENTES!A:A,0))</f>
        <v>LIMA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tr">
        <f>TEXT(Tabla5[[#This Row],[FECHA]],"MMM")</f>
        <v>Ago</v>
      </c>
      <c r="D8854" s="1" t="str">
        <f>TEXT(Tabla5[[#This Row],[FECHA]],"YYY")</f>
        <v>2025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tr">
        <f>INDEX([1]BCLIENTES!B:B,MATCH(Tabla5[[#This Row],[RUC]],[1]BCLIENTES!A:A,0))</f>
        <v xml:space="preserve"> INVERSIONES VALLEMONT S.A.C.</v>
      </c>
      <c r="J8854" t="e">
        <f>INDEX([1]!Tabla1[DISTRITO],MATCH(Tabla5[[#This Row],[RUC]],[1]!Tabla1[RUC],0))</f>
        <v>#REF!</v>
      </c>
      <c r="K8854" t="str">
        <f>INDEX([1]BCLIENTES!H:H,MATCH(Tabla5[[#This Row],[RUC]],[1]BCLIENTES!A:A,0))</f>
        <v xml:space="preserve"> LIMA 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tr">
        <f>TEXT(Tabla5[[#This Row],[FECHA]],"MMM")</f>
        <v>Ago</v>
      </c>
      <c r="D8855" s="1" t="str">
        <f>TEXT(Tabla5[[#This Row],[FECHA]],"YYY")</f>
        <v>2025</v>
      </c>
      <c r="E8855" s="2" t="s">
        <v>143</v>
      </c>
      <c r="F8855" s="2" t="s">
        <v>9089</v>
      </c>
      <c r="G8855" s="2" t="s">
        <v>10001</v>
      </c>
      <c r="H8855">
        <v>10085303223</v>
      </c>
      <c r="I8855" t="str">
        <f>INDEX([1]BCLIENTES!B:B,MATCH(Tabla5[[#This Row],[RUC]],[1]BCLIENTES!A:A,0))</f>
        <v>SALAZAR DIAZ MIGUEL</v>
      </c>
      <c r="J8855" t="e">
        <f>INDEX([1]!Tabla1[DISTRITO],MATCH(Tabla5[[#This Row],[RUC]],[1]!Tabla1[RUC],0))</f>
        <v>#REF!</v>
      </c>
      <c r="K8855" t="str">
        <f>INDEX([1]BCLIENTES!H:H,MATCH(Tabla5[[#This Row],[RUC]],[1]BCLIENTES!A:A,0))</f>
        <v>CALLAO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tr">
        <f>TEXT(Tabla5[[#This Row],[FECHA]],"MMM")</f>
        <v>Ago</v>
      </c>
      <c r="D8856" s="1" t="str">
        <f>TEXT(Tabla5[[#This Row],[FECHA]],"YYY")</f>
        <v>2025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tr">
        <f>INDEX([1]BCLIENTES!B:B,MATCH(Tabla5[[#This Row],[RUC]],[1]BCLIENTES!A:A,0))</f>
        <v xml:space="preserve"> SALAZAR BAUTISTA OLGA DEL PILAR</v>
      </c>
      <c r="J8856" t="e">
        <f>INDEX([1]!Tabla1[DISTRITO],MATCH(Tabla5[[#This Row],[RUC]],[1]!Tabla1[RUC],0))</f>
        <v>#REF!</v>
      </c>
      <c r="K8856" t="str">
        <f>INDEX([1]BCLIENTES!H:H,MATCH(Tabla5[[#This Row],[RUC]],[1]BCLIENTES!A:A,0))</f>
        <v>LIMA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tr">
        <f>TEXT(Tabla5[[#This Row],[FECHA]],"MMM")</f>
        <v>Ago</v>
      </c>
      <c r="D8857" s="1" t="str">
        <f>TEXT(Tabla5[[#This Row],[FECHA]],"YYY")</f>
        <v>2025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tr">
        <f>INDEX([1]BCLIENTES!B:B,MATCH(Tabla5[[#This Row],[RUC]],[1]BCLIENTES!A:A,0))</f>
        <v xml:space="preserve"> SALAZAR BAUTISTA OLGA DEL PILAR</v>
      </c>
      <c r="J8857" t="e">
        <f>INDEX([1]!Tabla1[DISTRITO],MATCH(Tabla5[[#This Row],[RUC]],[1]!Tabla1[RUC],0))</f>
        <v>#REF!</v>
      </c>
      <c r="K8857" t="str">
        <f>INDEX([1]BCLIENTES!H:H,MATCH(Tabla5[[#This Row],[RUC]],[1]BCLIENTES!A:A,0))</f>
        <v>LIMA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tr">
        <f>TEXT(Tabla5[[#This Row],[FECHA]],"MMM")</f>
        <v>Ago</v>
      </c>
      <c r="D8858" s="1" t="str">
        <f>TEXT(Tabla5[[#This Row],[FECHA]],"YYY")</f>
        <v>2025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tr">
        <f>INDEX([1]BCLIENTES!B:B,MATCH(Tabla5[[#This Row],[RUC]],[1]BCLIENTES!A:A,0))</f>
        <v>TECNOVALVULA INDUSTRIAL S.A.</v>
      </c>
      <c r="J8858" t="e">
        <f>INDEX([1]!Tabla1[DISTRITO],MATCH(Tabla5[[#This Row],[RUC]],[1]!Tabla1[RUC],0))</f>
        <v>#REF!</v>
      </c>
      <c r="K8858" t="str">
        <f>INDEX([1]BCLIENTES!H:H,MATCH(Tabla5[[#This Row],[RUC]],[1]BCLIENTES!A:A,0))</f>
        <v>LIMA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tr">
        <f>TEXT(Tabla5[[#This Row],[FECHA]],"MMM")</f>
        <v>Ago</v>
      </c>
      <c r="D8859" s="1" t="str">
        <f>TEXT(Tabla5[[#This Row],[FECHA]],"YYY")</f>
        <v>2025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tr">
        <f>INDEX([1]BCLIENTES!B:B,MATCH(Tabla5[[#This Row],[RUC]],[1]BCLIENTES!A:A,0))</f>
        <v xml:space="preserve"> INJESAM E.I.R.L.</v>
      </c>
      <c r="J8859" t="e">
        <f>INDEX([1]!Tabla1[DISTRITO],MATCH(Tabla5[[#This Row],[RUC]],[1]!Tabla1[RUC],0))</f>
        <v>#REF!</v>
      </c>
      <c r="K8859" t="str">
        <f>INDEX([1]BCLIENTES!H:H,MATCH(Tabla5[[#This Row],[RUC]],[1]BCLIENTES!A:A,0))</f>
        <v xml:space="preserve"> LIMA 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tr">
        <f>TEXT(Tabla5[[#This Row],[FECHA]],"MMM")</f>
        <v>Ago</v>
      </c>
      <c r="D8860" s="1" t="str">
        <f>TEXT(Tabla5[[#This Row],[FECHA]],"YYY")</f>
        <v>2025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tr">
        <f>INDEX([1]BCLIENTES!B:B,MATCH(Tabla5[[#This Row],[RUC]],[1]BCLIENTES!A:A,0))</f>
        <v xml:space="preserve"> SALAZAR BAUTISTA OLGA DEL PILAR</v>
      </c>
      <c r="J8860" t="e">
        <f>INDEX([1]!Tabla1[DISTRITO],MATCH(Tabla5[[#This Row],[RUC]],[1]!Tabla1[RUC],0))</f>
        <v>#REF!</v>
      </c>
      <c r="K8860" t="str">
        <f>INDEX([1]BCLIENTES!H:H,MATCH(Tabla5[[#This Row],[RUC]],[1]BCLIENTES!A:A,0))</f>
        <v>LIMA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tr">
        <f>TEXT(Tabla5[[#This Row],[FECHA]],"MMM")</f>
        <v>Ago</v>
      </c>
      <c r="D8861" s="1" t="str">
        <f>TEXT(Tabla5[[#This Row],[FECHA]],"YYY")</f>
        <v>2025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tr">
        <f>INDEX([1]BCLIENTES!B:B,MATCH(Tabla5[[#This Row],[RUC]],[1]BCLIENTES!A:A,0))</f>
        <v xml:space="preserve"> INVERSIONES VALLEMONT S.A.C.</v>
      </c>
      <c r="J8861" t="e">
        <f>INDEX([1]!Tabla1[DISTRITO],MATCH(Tabla5[[#This Row],[RUC]],[1]!Tabla1[RUC],0))</f>
        <v>#REF!</v>
      </c>
      <c r="K8861" t="str">
        <f>INDEX([1]BCLIENTES!H:H,MATCH(Tabla5[[#This Row],[RUC]],[1]BCLIENTES!A:A,0))</f>
        <v xml:space="preserve"> LIMA 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tr">
        <f>TEXT(Tabla5[[#This Row],[FECHA]],"MMM")</f>
        <v>Ago</v>
      </c>
      <c r="D8862" s="1" t="str">
        <f>TEXT(Tabla5[[#This Row],[FECHA]],"YYY")</f>
        <v>2025</v>
      </c>
      <c r="E8862" s="2" t="s">
        <v>143</v>
      </c>
      <c r="F8862" s="2" t="s">
        <v>9097</v>
      </c>
      <c r="G8862" s="2" t="s">
        <v>9997</v>
      </c>
      <c r="H8862">
        <v>1</v>
      </c>
      <c r="I8862" t="str">
        <f>INDEX([1]BCLIENTES!B:B,MATCH(Tabla5[[#This Row],[RUC]],[1]BCLIENTES!A:A,0))</f>
        <v>ANULADO</v>
      </c>
      <c r="J8862" t="e">
        <f>INDEX([1]!Tabla1[DISTRITO],MATCH(Tabla5[[#This Row],[RUC]],[1]!Tabla1[RUC],0))</f>
        <v>#REF!</v>
      </c>
      <c r="K8862" t="str">
        <f>INDEX([1]BCLIENTES!H:H,MATCH(Tabla5[[#This Row],[RUC]],[1]BCLIENTES!A:A,0))</f>
        <v>ANULADO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tr">
        <f>TEXT(Tabla5[[#This Row],[FECHA]],"MMM")</f>
        <v>Ago</v>
      </c>
      <c r="D8863" s="1" t="str">
        <f>TEXT(Tabla5[[#This Row],[FECHA]],"YYY")</f>
        <v>2025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tr">
        <f>INDEX([1]BCLIENTES!B:B,MATCH(Tabla5[[#This Row],[RUC]],[1]BCLIENTES!A:A,0))</f>
        <v xml:space="preserve"> SALAZAR BAUTISTA OLGA DEL PILAR</v>
      </c>
      <c r="J8863" t="e">
        <f>INDEX([1]!Tabla1[DISTRITO],MATCH(Tabla5[[#This Row],[RUC]],[1]!Tabla1[RUC],0))</f>
        <v>#REF!</v>
      </c>
      <c r="K8863" t="str">
        <f>INDEX([1]BCLIENTES!H:H,MATCH(Tabla5[[#This Row],[RUC]],[1]BCLIENTES!A:A,0))</f>
        <v>LIMA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tr">
        <f>TEXT(Tabla5[[#This Row],[FECHA]],"MMM")</f>
        <v>Ago</v>
      </c>
      <c r="D8864" s="1" t="str">
        <f>TEXT(Tabla5[[#This Row],[FECHA]],"YYY")</f>
        <v>2025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tr">
        <f>INDEX([1]BCLIENTES!B:B,MATCH(Tabla5[[#This Row],[RUC]],[1]BCLIENTES!A:A,0))</f>
        <v xml:space="preserve"> CORPORACION COMERCIAL SEÑOR DE HUANCA E.I.R.L.</v>
      </c>
      <c r="J8864" t="e">
        <f>INDEX([1]!Tabla1[DISTRITO],MATCH(Tabla5[[#This Row],[RUC]],[1]!Tabla1[RUC],0))</f>
        <v>#REF!</v>
      </c>
      <c r="K8864" t="str">
        <f>INDEX([1]BCLIENTES!H:H,MATCH(Tabla5[[#This Row],[RUC]],[1]BCLIENTES!A:A,0))</f>
        <v xml:space="preserve"> LIMA 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tr">
        <f>TEXT(Tabla5[[#This Row],[FECHA]],"MMM")</f>
        <v>Ago</v>
      </c>
      <c r="D8865" s="1" t="str">
        <f>TEXT(Tabla5[[#This Row],[FECHA]],"YYY")</f>
        <v>2025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tr">
        <f>INDEX([1]BCLIENTES!B:B,MATCH(Tabla5[[#This Row],[RUC]],[1]BCLIENTES!A:A,0))</f>
        <v>INVERSIONES MAVI &amp; MP E.I.R.L.</v>
      </c>
      <c r="J8865" t="e">
        <f>INDEX([1]!Tabla1[DISTRITO],MATCH(Tabla5[[#This Row],[RUC]],[1]!Tabla1[RUC],0))</f>
        <v>#REF!</v>
      </c>
      <c r="K8865" t="str">
        <f>INDEX([1]BCLIENTES!H:H,MATCH(Tabla5[[#This Row],[RUC]],[1]BCLIENTES!A:A,0))</f>
        <v>LIMA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tr">
        <f>TEXT(Tabla5[[#This Row],[FECHA]],"MMM")</f>
        <v>Ago</v>
      </c>
      <c r="D8866" s="1" t="str">
        <f>TEXT(Tabla5[[#This Row],[FECHA]],"YYY")</f>
        <v>2025</v>
      </c>
      <c r="E8866" s="2" t="s">
        <v>143</v>
      </c>
      <c r="F8866" s="2" t="s">
        <v>9102</v>
      </c>
      <c r="G8866" s="2" t="s">
        <v>9997</v>
      </c>
      <c r="H8866">
        <v>1</v>
      </c>
      <c r="I8866" t="str">
        <f>INDEX([1]BCLIENTES!B:B,MATCH(Tabla5[[#This Row],[RUC]],[1]BCLIENTES!A:A,0))</f>
        <v>ANULADO</v>
      </c>
      <c r="J8866" t="e">
        <f>INDEX([1]!Tabla1[DISTRITO],MATCH(Tabla5[[#This Row],[RUC]],[1]!Tabla1[RUC],0))</f>
        <v>#REF!</v>
      </c>
      <c r="K8866" t="str">
        <f>INDEX([1]BCLIENTES!H:H,MATCH(Tabla5[[#This Row],[RUC]],[1]BCLIENTES!A:A,0))</f>
        <v>ANULADO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tr">
        <f>TEXT(Tabla5[[#This Row],[FECHA]],"MMM")</f>
        <v>Ago</v>
      </c>
      <c r="D8867" s="1" t="str">
        <f>TEXT(Tabla5[[#This Row],[FECHA]],"YYY")</f>
        <v>2025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tr">
        <f>INDEX([1]BCLIENTES!B:B,MATCH(Tabla5[[#This Row],[RUC]],[1]BCLIENTES!A:A,0))</f>
        <v xml:space="preserve"> HUAMAN HIDALGO JENY NANCY</v>
      </c>
      <c r="J8867" t="e">
        <f>INDEX([1]!Tabla1[DISTRITO],MATCH(Tabla5[[#This Row],[RUC]],[1]!Tabla1[RUC],0))</f>
        <v>#REF!</v>
      </c>
      <c r="K8867" t="str">
        <f>INDEX([1]BCLIENTES!H:H,MATCH(Tabla5[[#This Row],[RUC]],[1]BCLIENTES!A:A,0))</f>
        <v xml:space="preserve"> LIMA 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tr">
        <f>TEXT(Tabla5[[#This Row],[FECHA]],"MMM")</f>
        <v>Ago</v>
      </c>
      <c r="D8868" s="1" t="str">
        <f>TEXT(Tabla5[[#This Row],[FECHA]],"YYY")</f>
        <v>2025</v>
      </c>
      <c r="E8868" s="2" t="s">
        <v>143</v>
      </c>
      <c r="F8868" s="2" t="s">
        <v>9104</v>
      </c>
      <c r="G8868" s="2" t="s">
        <v>9997</v>
      </c>
      <c r="H8868">
        <v>1</v>
      </c>
      <c r="I8868" t="str">
        <f>INDEX([1]BCLIENTES!B:B,MATCH(Tabla5[[#This Row],[RUC]],[1]BCLIENTES!A:A,0))</f>
        <v>ANULADO</v>
      </c>
      <c r="J8868" t="e">
        <f>INDEX([1]!Tabla1[DISTRITO],MATCH(Tabla5[[#This Row],[RUC]],[1]!Tabla1[RUC],0))</f>
        <v>#REF!</v>
      </c>
      <c r="K8868" t="str">
        <f>INDEX([1]BCLIENTES!H:H,MATCH(Tabla5[[#This Row],[RUC]],[1]BCLIENTES!A:A,0))</f>
        <v>ANULADO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tr">
        <f>TEXT(Tabla5[[#This Row],[FECHA]],"MMM")</f>
        <v>Ago</v>
      </c>
      <c r="D8869" s="1" t="str">
        <f>TEXT(Tabla5[[#This Row],[FECHA]],"YYY")</f>
        <v>2025</v>
      </c>
      <c r="E8869" s="2" t="s">
        <v>143</v>
      </c>
      <c r="F8869" s="2" t="s">
        <v>9105</v>
      </c>
      <c r="G8869" s="2" t="s">
        <v>9999</v>
      </c>
      <c r="H8869">
        <v>10437226241</v>
      </c>
      <c r="I8869" t="str">
        <f>INDEX([1]BCLIENTES!B:B,MATCH(Tabla5[[#This Row],[RUC]],[1]BCLIENTES!A:A,0))</f>
        <v>CONDORI VILCHEZ ROBERTH LUIS</v>
      </c>
      <c r="J8869" t="e">
        <f>INDEX([1]!Tabla1[DISTRITO],MATCH(Tabla5[[#This Row],[RUC]],[1]!Tabla1[RUC],0))</f>
        <v>#REF!</v>
      </c>
      <c r="K8869" t="str">
        <f>INDEX([1]BCLIENTES!H:H,MATCH(Tabla5[[#This Row],[RUC]],[1]BCLIENTES!A:A,0))</f>
        <v>LIMA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tr">
        <f>TEXT(Tabla5[[#This Row],[FECHA]],"MMM")</f>
        <v>Ago</v>
      </c>
      <c r="D8870" s="1" t="str">
        <f>TEXT(Tabla5[[#This Row],[FECHA]],"YYY")</f>
        <v>2025</v>
      </c>
      <c r="E8870" s="2" t="s">
        <v>143</v>
      </c>
      <c r="F8870" s="2" t="s">
        <v>9106</v>
      </c>
      <c r="G8870" s="2" t="s">
        <v>10001</v>
      </c>
      <c r="H8870">
        <v>20514251461</v>
      </c>
      <c r="I8870" t="str">
        <f>INDEX([1]BCLIENTES!B:B,MATCH(Tabla5[[#This Row],[RUC]],[1]BCLIENTES!A:A,0))</f>
        <v xml:space="preserve"> FERRETERIA CHOQUE SOCIEDAD COMERCIAL DE RESPONSABILIDAD LIMITADA - FERRETERIA CHOQUE S.R.L.</v>
      </c>
      <c r="J8870" t="e">
        <f>INDEX([1]!Tabla1[DISTRITO],MATCH(Tabla5[[#This Row],[RUC]],[1]!Tabla1[RUC],0))</f>
        <v>#REF!</v>
      </c>
      <c r="K8870" t="str">
        <f>INDEX([1]BCLIENTES!H:H,MATCH(Tabla5[[#This Row],[RUC]],[1]BCLIENTES!A:A,0))</f>
        <v xml:space="preserve"> LIMA 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tr">
        <f>TEXT(Tabla5[[#This Row],[FECHA]],"MMM")</f>
        <v>Ago</v>
      </c>
      <c r="D8871" s="1" t="str">
        <f>TEXT(Tabla5[[#This Row],[FECHA]],"YYY")</f>
        <v>2025</v>
      </c>
      <c r="E8871" s="2" t="s">
        <v>143</v>
      </c>
      <c r="F8871" s="2" t="s">
        <v>9107</v>
      </c>
      <c r="G8871" s="2" t="s">
        <v>10001</v>
      </c>
      <c r="H8871">
        <v>20600144724</v>
      </c>
      <c r="I8871" t="str">
        <f>INDEX([1]BCLIENTES!B:B,MATCH(Tabla5[[#This Row],[RUC]],[1]BCLIENTES!A:A,0))</f>
        <v xml:space="preserve"> ROMERO PERU CIA S.A.C.</v>
      </c>
      <c r="J8871" t="e">
        <f>INDEX([1]!Tabla1[DISTRITO],MATCH(Tabla5[[#This Row],[RUC]],[1]!Tabla1[RUC],0))</f>
        <v>#REF!</v>
      </c>
      <c r="K8871" t="str">
        <f>INDEX([1]BCLIENTES!H:H,MATCH(Tabla5[[#This Row],[RUC]],[1]BCLIENTES!A:A,0))</f>
        <v xml:space="preserve"> LIMA 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tr">
        <f>TEXT(Tabla5[[#This Row],[FECHA]],"MMM")</f>
        <v>Ago</v>
      </c>
      <c r="D8872" s="1" t="str">
        <f>TEXT(Tabla5[[#This Row],[FECHA]],"YYY")</f>
        <v>2025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tr">
        <f>INDEX([1]BCLIENTES!B:B,MATCH(Tabla5[[#This Row],[RUC]],[1]BCLIENTES!A:A,0))</f>
        <v xml:space="preserve"> INVERSIONES VALLEMONT S.A.C.</v>
      </c>
      <c r="J8872" t="e">
        <f>INDEX([1]!Tabla1[DISTRITO],MATCH(Tabla5[[#This Row],[RUC]],[1]!Tabla1[RUC],0))</f>
        <v>#REF!</v>
      </c>
      <c r="K8872" t="str">
        <f>INDEX([1]BCLIENTES!H:H,MATCH(Tabla5[[#This Row],[RUC]],[1]BCLIENTES!A:A,0))</f>
        <v xml:space="preserve"> LIMA 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tr">
        <f>TEXT(Tabla5[[#This Row],[FECHA]],"MMM")</f>
        <v>Ago</v>
      </c>
      <c r="D8873" s="1" t="str">
        <f>TEXT(Tabla5[[#This Row],[FECHA]],"YYY")</f>
        <v>2025</v>
      </c>
      <c r="E8873" s="2" t="s">
        <v>143</v>
      </c>
      <c r="F8873" s="2" t="s">
        <v>9109</v>
      </c>
      <c r="G8873" s="2" t="s">
        <v>10005</v>
      </c>
      <c r="H8873">
        <v>10061163773</v>
      </c>
      <c r="I8873" t="str">
        <f>INDEX([1]BCLIENTES!B:B,MATCH(Tabla5[[#This Row],[RUC]],[1]BCLIENTES!A:A,0))</f>
        <v>FLORES DAVAGNINO DAVID ESTEBAN</v>
      </c>
      <c r="J8873" t="e">
        <f>INDEX([1]!Tabla1[DISTRITO],MATCH(Tabla5[[#This Row],[RUC]],[1]!Tabla1[RUC],0))</f>
        <v>#REF!</v>
      </c>
      <c r="K8873" t="str">
        <f>INDEX([1]BCLIENTES!H:H,MATCH(Tabla5[[#This Row],[RUC]],[1]BCLIENTES!A:A,0))</f>
        <v>HUACHO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tr">
        <f>TEXT(Tabla5[[#This Row],[FECHA]],"MMM")</f>
        <v>Ago</v>
      </c>
      <c r="D8874" s="1" t="str">
        <f>TEXT(Tabla5[[#This Row],[FECHA]],"YYY")</f>
        <v>2025</v>
      </c>
      <c r="E8874" s="2" t="s">
        <v>143</v>
      </c>
      <c r="F8874" s="2" t="s">
        <v>9110</v>
      </c>
      <c r="G8874" s="2" t="s">
        <v>10005</v>
      </c>
      <c r="H8874">
        <v>10099392474</v>
      </c>
      <c r="I8874" t="str">
        <f>INDEX([1]BCLIENTES!B:B,MATCH(Tabla5[[#This Row],[RUC]],[1]BCLIENTES!A:A,0))</f>
        <v xml:space="preserve"> BRONCANO AGUILAR JAVIER ISAIAS</v>
      </c>
      <c r="J8874" t="e">
        <f>INDEX([1]!Tabla1[DISTRITO],MATCH(Tabla5[[#This Row],[RUC]],[1]!Tabla1[RUC],0))</f>
        <v>#REF!</v>
      </c>
      <c r="K8874" t="str">
        <f>INDEX([1]BCLIENTES!H:H,MATCH(Tabla5[[#This Row],[RUC]],[1]BCLIENTES!A:A,0))</f>
        <v xml:space="preserve"> LIMA 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tr">
        <f>TEXT(Tabla5[[#This Row],[FECHA]],"MMM")</f>
        <v>Ago</v>
      </c>
      <c r="D8875" s="1" t="str">
        <f>TEXT(Tabla5[[#This Row],[FECHA]],"YYY")</f>
        <v>2025</v>
      </c>
      <c r="E8875" s="2" t="s">
        <v>143</v>
      </c>
      <c r="F8875" s="2" t="s">
        <v>9111</v>
      </c>
      <c r="G8875" s="2" t="s">
        <v>10005</v>
      </c>
      <c r="H8875">
        <v>20538042251</v>
      </c>
      <c r="I8875" t="str">
        <f>INDEX([1]BCLIENTES!B:B,MATCH(Tabla5[[#This Row],[RUC]],[1]BCLIENTES!A:A,0))</f>
        <v xml:space="preserve"> GRIFERIAS PERUANAS S.A.C.</v>
      </c>
      <c r="J8875" t="e">
        <f>INDEX([1]!Tabla1[DISTRITO],MATCH(Tabla5[[#This Row],[RUC]],[1]!Tabla1[RUC],0))</f>
        <v>#REF!</v>
      </c>
      <c r="K8875" t="str">
        <f>INDEX([1]BCLIENTES!H:H,MATCH(Tabla5[[#This Row],[RUC]],[1]BCLIENTES!A:A,0))</f>
        <v xml:space="preserve"> LIMA 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tr">
        <f>TEXT(Tabla5[[#This Row],[FECHA]],"MMM")</f>
        <v>Ago</v>
      </c>
      <c r="D8876" s="1" t="str">
        <f>TEXT(Tabla5[[#This Row],[FECHA]],"YYY")</f>
        <v>2025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tr">
        <f>INDEX([1]BCLIENTES!B:B,MATCH(Tabla5[[#This Row],[RUC]],[1]BCLIENTES!A:A,0))</f>
        <v xml:space="preserve"> DIMAISA E.I.R.L.</v>
      </c>
      <c r="J8876" t="e">
        <f>INDEX([1]!Tabla1[DISTRITO],MATCH(Tabla5[[#This Row],[RUC]],[1]!Tabla1[RUC],0))</f>
        <v>#REF!</v>
      </c>
      <c r="K8876" t="str">
        <f>INDEX([1]BCLIENTES!H:H,MATCH(Tabla5[[#This Row],[RUC]],[1]BCLIENTES!A:A,0))</f>
        <v xml:space="preserve"> LIMA 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tr">
        <f>TEXT(Tabla5[[#This Row],[FECHA]],"MMM")</f>
        <v>Ago</v>
      </c>
      <c r="D8877" s="1" t="str">
        <f>TEXT(Tabla5[[#This Row],[FECHA]],"YYY")</f>
        <v>2025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tr">
        <f>INDEX([1]BCLIENTES!B:B,MATCH(Tabla5[[#This Row],[RUC]],[1]BCLIENTES!A:A,0))</f>
        <v xml:space="preserve"> LOPINTA FLORES LIVIA</v>
      </c>
      <c r="J8877" t="e">
        <f>INDEX([1]!Tabla1[DISTRITO],MATCH(Tabla5[[#This Row],[RUC]],[1]!Tabla1[RUC],0))</f>
        <v>#REF!</v>
      </c>
      <c r="K8877" t="str">
        <f>INDEX([1]BCLIENTES!H:H,MATCH(Tabla5[[#This Row],[RUC]],[1]BCLIENTES!A:A,0))</f>
        <v xml:space="preserve"> HUAROCHIRI 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tr">
        <f>TEXT(Tabla5[[#This Row],[FECHA]],"MMM")</f>
        <v>Ago</v>
      </c>
      <c r="D8878" s="1" t="str">
        <f>TEXT(Tabla5[[#This Row],[FECHA]],"YYY")</f>
        <v>2025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tr">
        <f>INDEX([1]BCLIENTES!B:B,MATCH(Tabla5[[#This Row],[RUC]],[1]BCLIENTES!A:A,0))</f>
        <v xml:space="preserve"> ELECTRIC CENTER DANNY E.I.R.L.</v>
      </c>
      <c r="J8878" t="e">
        <f>INDEX([1]!Tabla1[DISTRITO],MATCH(Tabla5[[#This Row],[RUC]],[1]!Tabla1[RUC],0))</f>
        <v>#REF!</v>
      </c>
      <c r="K8878" t="str">
        <f>INDEX([1]BCLIENTES!H:H,MATCH(Tabla5[[#This Row],[RUC]],[1]BCLIENTES!A:A,0))</f>
        <v xml:space="preserve"> LIMA 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tr">
        <f>TEXT(Tabla5[[#This Row],[FECHA]],"MMM")</f>
        <v>Ago</v>
      </c>
      <c r="D8879" s="1" t="str">
        <f>TEXT(Tabla5[[#This Row],[FECHA]],"YYY")</f>
        <v>2025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tr">
        <f>INDEX([1]BCLIENTES!B:B,MATCH(Tabla5[[#This Row],[RUC]],[1]BCLIENTES!A:A,0))</f>
        <v xml:space="preserve"> INVERSIONES VALLEMONT S.A.C.</v>
      </c>
      <c r="J8879" t="e">
        <f>INDEX([1]!Tabla1[DISTRITO],MATCH(Tabla5[[#This Row],[RUC]],[1]!Tabla1[RUC],0))</f>
        <v>#REF!</v>
      </c>
      <c r="K8879" t="str">
        <f>INDEX([1]BCLIENTES!H:H,MATCH(Tabla5[[#This Row],[RUC]],[1]BCLIENTES!A:A,0))</f>
        <v xml:space="preserve"> LIMA 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tr">
        <f>TEXT(Tabla5[[#This Row],[FECHA]],"MMM")</f>
        <v>Ago</v>
      </c>
      <c r="D8880" s="1" t="str">
        <f>TEXT(Tabla5[[#This Row],[FECHA]],"YYY")</f>
        <v>2025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tr">
        <f>INDEX([1]BCLIENTES!B:B,MATCH(Tabla5[[#This Row],[RUC]],[1]BCLIENTES!A:A,0))</f>
        <v xml:space="preserve"> DISTRIBUIDORA GERARD E.I.R.L.</v>
      </c>
      <c r="J8880" t="e">
        <f>INDEX([1]!Tabla1[DISTRITO],MATCH(Tabla5[[#This Row],[RUC]],[1]!Tabla1[RUC],0))</f>
        <v>#REF!</v>
      </c>
      <c r="K8880" t="str">
        <f>INDEX([1]BCLIENTES!H:H,MATCH(Tabla5[[#This Row],[RUC]],[1]BCLIENTES!A:A,0))</f>
        <v xml:space="preserve"> LIMA 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tr">
        <f>TEXT(Tabla5[[#This Row],[FECHA]],"MMM")</f>
        <v>Ago</v>
      </c>
      <c r="D8881" s="1" t="str">
        <f>TEXT(Tabla5[[#This Row],[FECHA]],"YYY")</f>
        <v>2025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tr">
        <f>INDEX([1]BCLIENTES!B:B,MATCH(Tabla5[[#This Row],[RUC]],[1]BCLIENTES!A:A,0))</f>
        <v xml:space="preserve"> SALAZAR BAUTISTA OLGA DEL PILAR</v>
      </c>
      <c r="J8881" t="e">
        <f>INDEX([1]!Tabla1[DISTRITO],MATCH(Tabla5[[#This Row],[RUC]],[1]!Tabla1[RUC],0))</f>
        <v>#REF!</v>
      </c>
      <c r="K8881" t="str">
        <f>INDEX([1]BCLIENTES!H:H,MATCH(Tabla5[[#This Row],[RUC]],[1]BCLIENTES!A:A,0))</f>
        <v>LIMA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tr">
        <f>TEXT(Tabla5[[#This Row],[FECHA]],"MMM")</f>
        <v>Ago</v>
      </c>
      <c r="D8882" s="1" t="str">
        <f>TEXT(Tabla5[[#This Row],[FECHA]],"YYY")</f>
        <v>2025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tr">
        <f>INDEX([1]BCLIENTES!B:B,MATCH(Tabla5[[#This Row],[RUC]],[1]BCLIENTES!A:A,0))</f>
        <v xml:space="preserve"> INVERSIONES VALLEMONT S.A.C.</v>
      </c>
      <c r="J8882" t="e">
        <f>INDEX([1]!Tabla1[DISTRITO],MATCH(Tabla5[[#This Row],[RUC]],[1]!Tabla1[RUC],0))</f>
        <v>#REF!</v>
      </c>
      <c r="K8882" t="str">
        <f>INDEX([1]BCLIENTES!H:H,MATCH(Tabla5[[#This Row],[RUC]],[1]BCLIENTES!A:A,0))</f>
        <v xml:space="preserve"> LIMA 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tr">
        <f>TEXT(Tabla5[[#This Row],[FECHA]],"MMM")</f>
        <v>Ago</v>
      </c>
      <c r="D8883" s="1" t="str">
        <f>TEXT(Tabla5[[#This Row],[FECHA]],"YYY")</f>
        <v>2025</v>
      </c>
      <c r="E8883" s="2" t="s">
        <v>143</v>
      </c>
      <c r="F8883" s="2" t="s">
        <v>9120</v>
      </c>
      <c r="G8883" s="2" t="s">
        <v>10005</v>
      </c>
      <c r="H8883">
        <v>20552601841</v>
      </c>
      <c r="I8883" t="str">
        <f>INDEX([1]BCLIENTES!B:B,MATCH(Tabla5[[#This Row],[RUC]],[1]BCLIENTES!A:A,0))</f>
        <v xml:space="preserve"> IMPORT-EXPORT EMERLUX SOCIEDAD COMERCIAL DE RESPONSABILIDAD LIMITADA - IMPORT-EXPORT EMERLUX S.R.L.</v>
      </c>
      <c r="J8883" t="e">
        <f>INDEX([1]!Tabla1[DISTRITO],MATCH(Tabla5[[#This Row],[RUC]],[1]!Tabla1[RUC],0))</f>
        <v>#REF!</v>
      </c>
      <c r="K8883" t="str">
        <f>INDEX([1]BCLIENTES!H:H,MATCH(Tabla5[[#This Row],[RUC]],[1]BCLIENTES!A:A,0))</f>
        <v xml:space="preserve"> LIMA 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tr">
        <f>TEXT(Tabla5[[#This Row],[FECHA]],"MMM")</f>
        <v>Ago</v>
      </c>
      <c r="D8884" s="1" t="str">
        <f>TEXT(Tabla5[[#This Row],[FECHA]],"YYY")</f>
        <v>2025</v>
      </c>
      <c r="E8884" s="2" t="s">
        <v>143</v>
      </c>
      <c r="F8884" s="2" t="s">
        <v>9121</v>
      </c>
      <c r="G8884" s="2" t="s">
        <v>10005</v>
      </c>
      <c r="H8884">
        <v>10445981210</v>
      </c>
      <c r="I8884" t="str">
        <f>INDEX([1]BCLIENTES!B:B,MATCH(Tabla5[[#This Row],[RUC]],[1]BCLIENTES!A:A,0))</f>
        <v xml:space="preserve"> CALDERON MANAYAY MAXIMA PETRONILA</v>
      </c>
      <c r="J8884" t="e">
        <f>INDEX([1]!Tabla1[DISTRITO],MATCH(Tabla5[[#This Row],[RUC]],[1]!Tabla1[RUC],0))</f>
        <v>#REF!</v>
      </c>
      <c r="K8884" t="str">
        <f>INDEX([1]BCLIENTES!H:H,MATCH(Tabla5[[#This Row],[RUC]],[1]BCLIENTES!A:A,0))</f>
        <v xml:space="preserve"> LIMA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tr">
        <f>TEXT(Tabla5[[#This Row],[FECHA]],"MMM")</f>
        <v>Ago</v>
      </c>
      <c r="D8885" s="1" t="str">
        <f>TEXT(Tabla5[[#This Row],[FECHA]],"YYY")</f>
        <v>2025</v>
      </c>
      <c r="E8885" s="2" t="s">
        <v>143</v>
      </c>
      <c r="F8885" s="2" t="s">
        <v>9122</v>
      </c>
      <c r="G8885" s="2" t="s">
        <v>10005</v>
      </c>
      <c r="H8885">
        <v>10099392474</v>
      </c>
      <c r="I8885" t="str">
        <f>INDEX([1]BCLIENTES!B:B,MATCH(Tabla5[[#This Row],[RUC]],[1]BCLIENTES!A:A,0))</f>
        <v xml:space="preserve"> BRONCANO AGUILAR JAVIER ISAIAS</v>
      </c>
      <c r="J8885" t="e">
        <f>INDEX([1]!Tabla1[DISTRITO],MATCH(Tabla5[[#This Row],[RUC]],[1]!Tabla1[RUC],0))</f>
        <v>#REF!</v>
      </c>
      <c r="K8885" t="str">
        <f>INDEX([1]BCLIENTES!H:H,MATCH(Tabla5[[#This Row],[RUC]],[1]BCLIENTES!A:A,0))</f>
        <v xml:space="preserve"> LIMA 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tr">
        <f>TEXT(Tabla5[[#This Row],[FECHA]],"MMM")</f>
        <v>Ago</v>
      </c>
      <c r="D8886" s="1" t="str">
        <f>TEXT(Tabla5[[#This Row],[FECHA]],"YYY")</f>
        <v>2025</v>
      </c>
      <c r="E8886" s="2" t="s">
        <v>143</v>
      </c>
      <c r="F8886" s="2" t="s">
        <v>9123</v>
      </c>
      <c r="G8886" s="2" t="s">
        <v>10005</v>
      </c>
      <c r="H8886">
        <v>10440948478</v>
      </c>
      <c r="I8886" t="str">
        <f>INDEX([1]BCLIENTES!B:B,MATCH(Tabla5[[#This Row],[RUC]],[1]BCLIENTES!A:A,0))</f>
        <v xml:space="preserve"> DIONISIO POMA ESTELESTICA EUSTAQUIA</v>
      </c>
      <c r="J8886" t="e">
        <f>INDEX([1]!Tabla1[DISTRITO],MATCH(Tabla5[[#This Row],[RUC]],[1]!Tabla1[RUC],0))</f>
        <v>#REF!</v>
      </c>
      <c r="K8886" t="str">
        <f>INDEX([1]BCLIENTES!H:H,MATCH(Tabla5[[#This Row],[RUC]],[1]BCLIENTES!A:A,0))</f>
        <v xml:space="preserve"> LIMA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tr">
        <f>TEXT(Tabla5[[#This Row],[FECHA]],"MMM")</f>
        <v>Ago</v>
      </c>
      <c r="D8887" s="1" t="str">
        <f>TEXT(Tabla5[[#This Row],[FECHA]],"YYY")</f>
        <v>2025</v>
      </c>
      <c r="E8887" s="2" t="s">
        <v>143</v>
      </c>
      <c r="F8887" s="2" t="s">
        <v>9124</v>
      </c>
      <c r="G8887" s="2" t="s">
        <v>10005</v>
      </c>
      <c r="H8887">
        <v>20611857013</v>
      </c>
      <c r="I8887" t="str">
        <f>INDEX([1]BCLIENTES!B:B,MATCH(Tabla5[[#This Row],[RUC]],[1]BCLIENTES!A:A,0))</f>
        <v xml:space="preserve"> GRUPO OCHO REGIONES S.A.C.</v>
      </c>
      <c r="J8887" t="e">
        <f>INDEX([1]!Tabla1[DISTRITO],MATCH(Tabla5[[#This Row],[RUC]],[1]!Tabla1[RUC],0))</f>
        <v>#REF!</v>
      </c>
      <c r="K8887" t="str">
        <f>INDEX([1]BCLIENTES!H:H,MATCH(Tabla5[[#This Row],[RUC]],[1]BCLIENTES!A:A,0))</f>
        <v xml:space="preserve"> LIMA 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tr">
        <f>TEXT(Tabla5[[#This Row],[FECHA]],"MMM")</f>
        <v>Ago</v>
      </c>
      <c r="D8888" s="1" t="str">
        <f>TEXT(Tabla5[[#This Row],[FECHA]],"YYY")</f>
        <v>2025</v>
      </c>
      <c r="E8888" s="2" t="s">
        <v>143</v>
      </c>
      <c r="F8888" s="2" t="s">
        <v>9125</v>
      </c>
      <c r="G8888" s="2" t="s">
        <v>10005</v>
      </c>
      <c r="H8888">
        <v>10075901777</v>
      </c>
      <c r="I8888" t="str">
        <f>INDEX([1]BCLIENTES!B:B,MATCH(Tabla5[[#This Row],[RUC]],[1]BCLIENTES!A:A,0))</f>
        <v xml:space="preserve"> VELA RAMOS MARIA ELVIRA</v>
      </c>
      <c r="J8888" t="e">
        <f>INDEX([1]!Tabla1[DISTRITO],MATCH(Tabla5[[#This Row],[RUC]],[1]!Tabla1[RUC],0))</f>
        <v>#REF!</v>
      </c>
      <c r="K8888" t="str">
        <f>INDEX([1]BCLIENTES!H:H,MATCH(Tabla5[[#This Row],[RUC]],[1]BCLIENTES!A:A,0))</f>
        <v xml:space="preserve"> LIMA 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tr">
        <f>TEXT(Tabla5[[#This Row],[FECHA]],"MMM")</f>
        <v>Ago</v>
      </c>
      <c r="D8889" s="1" t="str">
        <f>TEXT(Tabla5[[#This Row],[FECHA]],"YYY")</f>
        <v>2025</v>
      </c>
      <c r="E8889" s="2" t="s">
        <v>143</v>
      </c>
      <c r="F8889" s="2" t="s">
        <v>9126</v>
      </c>
      <c r="G8889" s="2" t="s">
        <v>10005</v>
      </c>
      <c r="H8889">
        <v>10081538943</v>
      </c>
      <c r="I8889" t="str">
        <f>INDEX([1]BCLIENTES!B:B,MATCH(Tabla5[[#This Row],[RUC]],[1]BCLIENTES!A:A,0))</f>
        <v xml:space="preserve"> GONZAGA CIRIACO MISAEL ALFONSO</v>
      </c>
      <c r="J8889" t="e">
        <f>INDEX([1]!Tabla1[DISTRITO],MATCH(Tabla5[[#This Row],[RUC]],[1]!Tabla1[RUC],0))</f>
        <v>#REF!</v>
      </c>
      <c r="K8889" t="str">
        <f>INDEX([1]BCLIENTES!H:H,MATCH(Tabla5[[#This Row],[RUC]],[1]BCLIENTES!A:A,0))</f>
        <v xml:space="preserve"> LIMA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tr">
        <f>TEXT(Tabla5[[#This Row],[FECHA]],"MMM")</f>
        <v>Ago</v>
      </c>
      <c r="D8890" s="1" t="str">
        <f>TEXT(Tabla5[[#This Row],[FECHA]],"YYY")</f>
        <v>2025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tr">
        <f>INDEX([1]BCLIENTES!B:B,MATCH(Tabla5[[#This Row],[RUC]],[1]BCLIENTES!A:A,0))</f>
        <v xml:space="preserve"> INVERSIONES VALLEMONT S.A.C.</v>
      </c>
      <c r="J8890" t="e">
        <f>INDEX([1]!Tabla1[DISTRITO],MATCH(Tabla5[[#This Row],[RUC]],[1]!Tabla1[RUC],0))</f>
        <v>#REF!</v>
      </c>
      <c r="K8890" t="str">
        <f>INDEX([1]BCLIENTES!H:H,MATCH(Tabla5[[#This Row],[RUC]],[1]BCLIENTES!A:A,0))</f>
        <v xml:space="preserve"> LIMA 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tr">
        <f>TEXT(Tabla5[[#This Row],[FECHA]],"MMM")</f>
        <v>Ago</v>
      </c>
      <c r="D8891" s="1" t="str">
        <f>TEXT(Tabla5[[#This Row],[FECHA]],"YYY")</f>
        <v>2025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tr">
        <f>INDEX([1]BCLIENTES!B:B,MATCH(Tabla5[[#This Row],[RUC]],[1]BCLIENTES!A:A,0))</f>
        <v xml:space="preserve"> INVERSIONES VALLEMONT S.A.C.</v>
      </c>
      <c r="J8891" t="e">
        <f>INDEX([1]!Tabla1[DISTRITO],MATCH(Tabla5[[#This Row],[RUC]],[1]!Tabla1[RUC],0))</f>
        <v>#REF!</v>
      </c>
      <c r="K8891" t="str">
        <f>INDEX([1]BCLIENTES!H:H,MATCH(Tabla5[[#This Row],[RUC]],[1]BCLIENTES!A:A,0))</f>
        <v xml:space="preserve"> LIMA 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tr">
        <f>TEXT(Tabla5[[#This Row],[FECHA]],"MMM")</f>
        <v>Ago</v>
      </c>
      <c r="D8892" s="1" t="str">
        <f>TEXT(Tabla5[[#This Row],[FECHA]],"YYY")</f>
        <v>2025</v>
      </c>
      <c r="E8892" s="2" t="s">
        <v>143</v>
      </c>
      <c r="F8892" s="2" t="s">
        <v>9129</v>
      </c>
      <c r="G8892" s="2" t="s">
        <v>10001</v>
      </c>
      <c r="H8892">
        <v>20513874651</v>
      </c>
      <c r="I8892" t="str">
        <f>INDEX([1]BCLIENTES!B:B,MATCH(Tabla5[[#This Row],[RUC]],[1]BCLIENTES!A:A,0))</f>
        <v xml:space="preserve"> INVERSIONES ROMERO &amp; CIA S.A.C.</v>
      </c>
      <c r="J8892" t="e">
        <f>INDEX([1]!Tabla1[DISTRITO],MATCH(Tabla5[[#This Row],[RUC]],[1]!Tabla1[RUC],0))</f>
        <v>#REF!</v>
      </c>
      <c r="K8892" t="str">
        <f>INDEX([1]BCLIENTES!H:H,MATCH(Tabla5[[#This Row],[RUC]],[1]BCLIENTES!A:A,0))</f>
        <v xml:space="preserve"> LIMA 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tr">
        <f>TEXT(Tabla5[[#This Row],[FECHA]],"MMM")</f>
        <v>Ago</v>
      </c>
      <c r="D8893" s="1" t="str">
        <f>TEXT(Tabla5[[#This Row],[FECHA]],"YYY")</f>
        <v>2025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tr">
        <f>INDEX([1]BCLIENTES!B:B,MATCH(Tabla5[[#This Row],[RUC]],[1]BCLIENTES!A:A,0))</f>
        <v xml:space="preserve"> INVERSIONES VALLEMONT S.A.C.</v>
      </c>
      <c r="J8893" t="e">
        <f>INDEX([1]!Tabla1[DISTRITO],MATCH(Tabla5[[#This Row],[RUC]],[1]!Tabla1[RUC],0))</f>
        <v>#REF!</v>
      </c>
      <c r="K8893" t="str">
        <f>INDEX([1]BCLIENTES!H:H,MATCH(Tabla5[[#This Row],[RUC]],[1]BCLIENTES!A:A,0))</f>
        <v xml:space="preserve"> LIMA 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tr">
        <f>TEXT(Tabla5[[#This Row],[FECHA]],"MMM")</f>
        <v>Ago</v>
      </c>
      <c r="D8894" s="1" t="str">
        <f>TEXT(Tabla5[[#This Row],[FECHA]],"YYY")</f>
        <v>2025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tr">
        <f>INDEX([1]BCLIENTES!B:B,MATCH(Tabla5[[#This Row],[RUC]],[1]BCLIENTES!A:A,0))</f>
        <v xml:space="preserve"> SALAZAR BAUTISTA OLGA DEL PILAR</v>
      </c>
      <c r="J8894" t="e">
        <f>INDEX([1]!Tabla1[DISTRITO],MATCH(Tabla5[[#This Row],[RUC]],[1]!Tabla1[RUC],0))</f>
        <v>#REF!</v>
      </c>
      <c r="K8894" t="str">
        <f>INDEX([1]BCLIENTES!H:H,MATCH(Tabla5[[#This Row],[RUC]],[1]BCLIENTES!A:A,0))</f>
        <v>LIMA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tr">
        <f>TEXT(Tabla5[[#This Row],[FECHA]],"MMM")</f>
        <v>Ago</v>
      </c>
      <c r="D8895" s="1" t="str">
        <f>TEXT(Tabla5[[#This Row],[FECHA]],"YYY")</f>
        <v>2025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tr">
        <f>INDEX([1]BCLIENTES!B:B,MATCH(Tabla5[[#This Row],[RUC]],[1]BCLIENTES!A:A,0))</f>
        <v xml:space="preserve"> CONSTRUCCION SIUSA E.I.R.L.</v>
      </c>
      <c r="J8895" t="e">
        <f>INDEX([1]!Tabla1[DISTRITO],MATCH(Tabla5[[#This Row],[RUC]],[1]!Tabla1[RUC],0))</f>
        <v>#REF!</v>
      </c>
      <c r="K8895" t="str">
        <f>INDEX([1]BCLIENTES!H:H,MATCH(Tabla5[[#This Row],[RUC]],[1]BCLIENTES!A:A,0))</f>
        <v xml:space="preserve"> LIMA 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tr">
        <f>TEXT(Tabla5[[#This Row],[FECHA]],"MMM")</f>
        <v>Ago</v>
      </c>
      <c r="D8896" s="1" t="str">
        <f>TEXT(Tabla5[[#This Row],[FECHA]],"YYY")</f>
        <v>2025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tr">
        <f>INDEX([1]BCLIENTES!B:B,MATCH(Tabla5[[#This Row],[RUC]],[1]BCLIENTES!A:A,0))</f>
        <v>CRISOLES MORAN BRAULIA</v>
      </c>
      <c r="J8896" t="e">
        <f>INDEX([1]!Tabla1[DISTRITO],MATCH(Tabla5[[#This Row],[RUC]],[1]!Tabla1[RUC],0))</f>
        <v>#REF!</v>
      </c>
      <c r="K8896" t="str">
        <f>INDEX([1]BCLIENTES!H:H,MATCH(Tabla5[[#This Row],[RUC]],[1]BCLIENTES!A:A,0))</f>
        <v>LIMA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tr">
        <f>TEXT(Tabla5[[#This Row],[FECHA]],"MMM")</f>
        <v>Ago</v>
      </c>
      <c r="D8897" s="1" t="str">
        <f>TEXT(Tabla5[[#This Row],[FECHA]],"YYY")</f>
        <v>2025</v>
      </c>
      <c r="E8897" s="2" t="s">
        <v>143</v>
      </c>
      <c r="F8897" s="2" t="s">
        <v>9135</v>
      </c>
      <c r="G8897" s="2" t="s">
        <v>10001</v>
      </c>
      <c r="H8897">
        <v>20610483373</v>
      </c>
      <c r="I8897" t="str">
        <f>INDEX([1]BCLIENTES!B:B,MATCH(Tabla5[[#This Row],[RUC]],[1]BCLIENTES!A:A,0))</f>
        <v xml:space="preserve"> CORPORACION ROMAA F &amp; M SOCIEDAD ANONIMA CERRADA</v>
      </c>
      <c r="J8897" t="e">
        <f>INDEX([1]!Tabla1[DISTRITO],MATCH(Tabla5[[#This Row],[RUC]],[1]!Tabla1[RUC],0))</f>
        <v>#REF!</v>
      </c>
      <c r="K8897" t="str">
        <f>INDEX([1]BCLIENTES!H:H,MATCH(Tabla5[[#This Row],[RUC]],[1]BCLIENTES!A:A,0))</f>
        <v xml:space="preserve"> LIMA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tr">
        <f>TEXT(Tabla5[[#This Row],[FECHA]],"MMM")</f>
        <v>Ago</v>
      </c>
      <c r="D8898" s="1" t="str">
        <f>TEXT(Tabla5[[#This Row],[FECHA]],"YYY")</f>
        <v>2025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tr">
        <f>INDEX([1]BCLIENTES!B:B,MATCH(Tabla5[[#This Row],[RUC]],[1]BCLIENTES!A:A,0))</f>
        <v xml:space="preserve"> INVERSIONES VALLEMONT S.A.C.</v>
      </c>
      <c r="J8898" t="e">
        <f>INDEX([1]!Tabla1[DISTRITO],MATCH(Tabla5[[#This Row],[RUC]],[1]!Tabla1[RUC],0))</f>
        <v>#REF!</v>
      </c>
      <c r="K8898" t="str">
        <f>INDEX([1]BCLIENTES!H:H,MATCH(Tabla5[[#This Row],[RUC]],[1]BCLIENTES!A:A,0))</f>
        <v xml:space="preserve"> LIMA 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tr">
        <f>TEXT(Tabla5[[#This Row],[FECHA]],"MMM")</f>
        <v>Ago</v>
      </c>
      <c r="D8899" s="1" t="str">
        <f>TEXT(Tabla5[[#This Row],[FECHA]],"YYY")</f>
        <v>2025</v>
      </c>
      <c r="E8899" s="2" t="s">
        <v>143</v>
      </c>
      <c r="F8899" s="2" t="s">
        <v>9137</v>
      </c>
      <c r="G8899" s="2" t="s">
        <v>9997</v>
      </c>
      <c r="H8899">
        <v>1</v>
      </c>
      <c r="I8899" t="str">
        <f>INDEX([1]BCLIENTES!B:B,MATCH(Tabla5[[#This Row],[RUC]],[1]BCLIENTES!A:A,0))</f>
        <v>ANULADO</v>
      </c>
      <c r="J8899" t="e">
        <f>INDEX([1]!Tabla1[DISTRITO],MATCH(Tabla5[[#This Row],[RUC]],[1]!Tabla1[RUC],0))</f>
        <v>#REF!</v>
      </c>
      <c r="K8899" t="str">
        <f>INDEX([1]BCLIENTES!H:H,MATCH(Tabla5[[#This Row],[RUC]],[1]BCLIENTES!A:A,0))</f>
        <v>ANULADO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tr">
        <f>TEXT(Tabla5[[#This Row],[FECHA]],"MMM")</f>
        <v>Ago</v>
      </c>
      <c r="D8900" s="1" t="str">
        <f>TEXT(Tabla5[[#This Row],[FECHA]],"YYY")</f>
        <v>2025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tr">
        <f>INDEX([1]BCLIENTES!B:B,MATCH(Tabla5[[#This Row],[RUC]],[1]BCLIENTES!A:A,0))</f>
        <v xml:space="preserve"> SALAZAR BAUTISTA OLGA DEL PILAR</v>
      </c>
      <c r="J8900" t="e">
        <f>INDEX([1]!Tabla1[DISTRITO],MATCH(Tabla5[[#This Row],[RUC]],[1]!Tabla1[RUC],0))</f>
        <v>#REF!</v>
      </c>
      <c r="K8900" t="str">
        <f>INDEX([1]BCLIENTES!H:H,MATCH(Tabla5[[#This Row],[RUC]],[1]BCLIENTES!A:A,0))</f>
        <v>LIMA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tr">
        <f>TEXT(Tabla5[[#This Row],[FECHA]],"MMM")</f>
        <v>Ago</v>
      </c>
      <c r="D8901" s="1" t="str">
        <f>TEXT(Tabla5[[#This Row],[FECHA]],"YYY")</f>
        <v>2025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tr">
        <f>INDEX([1]BCLIENTES!B:B,MATCH(Tabla5[[#This Row],[RUC]],[1]BCLIENTES!A:A,0))</f>
        <v xml:space="preserve"> DISTRIBUIDORA GERARD E.I.R.L.</v>
      </c>
      <c r="J8901" t="e">
        <f>INDEX([1]!Tabla1[DISTRITO],MATCH(Tabla5[[#This Row],[RUC]],[1]!Tabla1[RUC],0))</f>
        <v>#REF!</v>
      </c>
      <c r="K8901" t="str">
        <f>INDEX([1]BCLIENTES!H:H,MATCH(Tabla5[[#This Row],[RUC]],[1]BCLIENTES!A:A,0))</f>
        <v xml:space="preserve"> LIMA 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tr">
        <f>TEXT(Tabla5[[#This Row],[FECHA]],"MMM")</f>
        <v>Ago</v>
      </c>
      <c r="D8902" s="1" t="str">
        <f>TEXT(Tabla5[[#This Row],[FECHA]],"YYY")</f>
        <v>2025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tr">
        <f>INDEX([1]BCLIENTES!B:B,MATCH(Tabla5[[#This Row],[RUC]],[1]BCLIENTES!A:A,0))</f>
        <v xml:space="preserve"> HURTADO MOSQUEIRA JOSE</v>
      </c>
      <c r="J8902" t="e">
        <f>INDEX([1]!Tabla1[DISTRITO],MATCH(Tabla5[[#This Row],[RUC]],[1]!Tabla1[RUC],0))</f>
        <v>#REF!</v>
      </c>
      <c r="K8902" t="str">
        <f>INDEX([1]BCLIENTES!H:H,MATCH(Tabla5[[#This Row],[RUC]],[1]BCLIENTES!A:A,0))</f>
        <v xml:space="preserve"> LIMA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tr">
        <f>TEXT(Tabla5[[#This Row],[FECHA]],"MMM")</f>
        <v>Ago</v>
      </c>
      <c r="D8903" s="1" t="str">
        <f>TEXT(Tabla5[[#This Row],[FECHA]],"YYY")</f>
        <v>2025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tr">
        <f>INDEX([1]BCLIENTES!B:B,MATCH(Tabla5[[#This Row],[RUC]],[1]BCLIENTES!A:A,0))</f>
        <v>MAGUHN CALONGE MIRIAM YSABEL</v>
      </c>
      <c r="J8903" t="e">
        <f>INDEX([1]!Tabla1[DISTRITO],MATCH(Tabla5[[#This Row],[RUC]],[1]!Tabla1[RUC],0))</f>
        <v>#REF!</v>
      </c>
      <c r="K8903" t="str">
        <f>INDEX([1]BCLIENTES!H:H,MATCH(Tabla5[[#This Row],[RUC]],[1]BCLIENTES!A:A,0))</f>
        <v xml:space="preserve">LIMA 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tr">
        <f>TEXT(Tabla5[[#This Row],[FECHA]],"MMM")</f>
        <v>Ago</v>
      </c>
      <c r="D8904" s="1" t="str">
        <f>TEXT(Tabla5[[#This Row],[FECHA]],"YYY")</f>
        <v>2025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tr">
        <f>INDEX([1]BCLIENTES!B:B,MATCH(Tabla5[[#This Row],[RUC]],[1]BCLIENTES!A:A,0))</f>
        <v xml:space="preserve"> TABLEROS ELECTRICOS CONTROL Y SOLUCIONES INTEGRALES S.A.C.</v>
      </c>
      <c r="J8904" t="e">
        <f>INDEX([1]!Tabla1[DISTRITO],MATCH(Tabla5[[#This Row],[RUC]],[1]!Tabla1[RUC],0))</f>
        <v>#REF!</v>
      </c>
      <c r="K8904" t="str">
        <f>INDEX([1]BCLIENTES!H:H,MATCH(Tabla5[[#This Row],[RUC]],[1]BCLIENTES!A:A,0))</f>
        <v xml:space="preserve"> LIMA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tr">
        <f>TEXT(Tabla5[[#This Row],[FECHA]],"MMM")</f>
        <v>Ago</v>
      </c>
      <c r="D8905" s="1" t="str">
        <f>TEXT(Tabla5[[#This Row],[FECHA]],"YYY")</f>
        <v>2025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tr">
        <f>INDEX([1]BCLIENTES!B:B,MATCH(Tabla5[[#This Row],[RUC]],[1]BCLIENTES!A:A,0))</f>
        <v xml:space="preserve"> HUAMAN LOPINTA BREIDDY BRIJAN</v>
      </c>
      <c r="J8905" t="e">
        <f>INDEX([1]!Tabla1[DISTRITO],MATCH(Tabla5[[#This Row],[RUC]],[1]!Tabla1[RUC],0))</f>
        <v>#REF!</v>
      </c>
      <c r="K8905" t="str">
        <f>INDEX([1]BCLIENTES!H:H,MATCH(Tabla5[[#This Row],[RUC]],[1]BCLIENTES!A:A,0))</f>
        <v xml:space="preserve"> HUAROCHIRI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tr">
        <f>TEXT(Tabla5[[#This Row],[FECHA]],"MMM")</f>
        <v>Ago</v>
      </c>
      <c r="D8906" s="1" t="str">
        <f>TEXT(Tabla5[[#This Row],[FECHA]],"YYY")</f>
        <v>2025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tr">
        <f>INDEX([1]BCLIENTES!B:B,MATCH(Tabla5[[#This Row],[RUC]],[1]BCLIENTES!A:A,0))</f>
        <v xml:space="preserve"> CORPORACION J &amp; D SOLUCIONES S.A.C.</v>
      </c>
      <c r="J8906" t="e">
        <f>INDEX([1]!Tabla1[DISTRITO],MATCH(Tabla5[[#This Row],[RUC]],[1]!Tabla1[RUC],0))</f>
        <v>#REF!</v>
      </c>
      <c r="K8906" t="str">
        <f>INDEX([1]BCLIENTES!H:H,MATCH(Tabla5[[#This Row],[RUC]],[1]BCLIENTES!A:A,0))</f>
        <v xml:space="preserve"> LIMA 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tr">
        <f>TEXT(Tabla5[[#This Row],[FECHA]],"MMM")</f>
        <v>Ago</v>
      </c>
      <c r="D8907" s="1" t="str">
        <f>TEXT(Tabla5[[#This Row],[FECHA]],"YYY")</f>
        <v>2025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tr">
        <f>INDEX([1]BCLIENTES!B:B,MATCH(Tabla5[[#This Row],[RUC]],[1]BCLIENTES!A:A,0))</f>
        <v xml:space="preserve"> SALAZAR BAUTISTA OLGA DEL PILAR</v>
      </c>
      <c r="J8907" t="e">
        <f>INDEX([1]!Tabla1[DISTRITO],MATCH(Tabla5[[#This Row],[RUC]],[1]!Tabla1[RUC],0))</f>
        <v>#REF!</v>
      </c>
      <c r="K8907" t="str">
        <f>INDEX([1]BCLIENTES!H:H,MATCH(Tabla5[[#This Row],[RUC]],[1]BCLIENTES!A:A,0))</f>
        <v>LIMA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tr">
        <f>TEXT(Tabla5[[#This Row],[FECHA]],"MMM")</f>
        <v>Ago</v>
      </c>
      <c r="D8908" s="1" t="str">
        <f>TEXT(Tabla5[[#This Row],[FECHA]],"YYY")</f>
        <v>2025</v>
      </c>
      <c r="E8908" s="2" t="s">
        <v>143</v>
      </c>
      <c r="F8908" s="2" t="s">
        <v>9147</v>
      </c>
      <c r="G8908" s="2" t="s">
        <v>10001</v>
      </c>
      <c r="H8908">
        <v>20613672720</v>
      </c>
      <c r="I8908" t="str">
        <f>INDEX([1]BCLIENTES!B:B,MATCH(Tabla5[[#This Row],[RUC]],[1]BCLIENTES!A:A,0))</f>
        <v>DISTRIBUIDORA FERRETERA QUINTENOR S.A.C</v>
      </c>
      <c r="J8908" t="e">
        <f>INDEX([1]!Tabla1[DISTRITO],MATCH(Tabla5[[#This Row],[RUC]],[1]!Tabla1[RUC],0))</f>
        <v>#REF!</v>
      </c>
      <c r="K8908" t="str">
        <f>INDEX([1]BCLIENTES!H:H,MATCH(Tabla5[[#This Row],[RUC]],[1]BCLIENTES!A:A,0))</f>
        <v>LIMA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tr">
        <f>TEXT(Tabla5[[#This Row],[FECHA]],"MMM")</f>
        <v>Ago</v>
      </c>
      <c r="D8909" s="1" t="str">
        <f>TEXT(Tabla5[[#This Row],[FECHA]],"YYY")</f>
        <v>2025</v>
      </c>
      <c r="E8909" s="2" t="s">
        <v>143</v>
      </c>
      <c r="F8909" s="2" t="s">
        <v>9148</v>
      </c>
      <c r="G8909" s="2" t="s">
        <v>10001</v>
      </c>
      <c r="H8909">
        <v>20602803440</v>
      </c>
      <c r="I8909" t="str">
        <f>INDEX([1]BCLIENTES!B:B,MATCH(Tabla5[[#This Row],[RUC]],[1]BCLIENTES!A:A,0))</f>
        <v>ELECTRO COMERCIAL HILARIO S.A.C.</v>
      </c>
      <c r="J8909" t="e">
        <f>INDEX([1]!Tabla1[DISTRITO],MATCH(Tabla5[[#This Row],[RUC]],[1]!Tabla1[RUC],0))</f>
        <v>#REF!</v>
      </c>
      <c r="K8909" t="str">
        <f>INDEX([1]BCLIENTES!H:H,MATCH(Tabla5[[#This Row],[RUC]],[1]BCLIENTES!A:A,0))</f>
        <v>LIMA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tr">
        <f>TEXT(Tabla5[[#This Row],[FECHA]],"MMM")</f>
        <v>Ago</v>
      </c>
      <c r="D8910" s="1" t="str">
        <f>TEXT(Tabla5[[#This Row],[FECHA]],"YYY")</f>
        <v>2025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tr">
        <f>INDEX([1]BCLIENTES!B:B,MATCH(Tabla5[[#This Row],[RUC]],[1]BCLIENTES!A:A,0))</f>
        <v>FERRETERIA A &amp; D E.I.R.L.</v>
      </c>
      <c r="J8910" t="e">
        <f>INDEX([1]!Tabla1[DISTRITO],MATCH(Tabla5[[#This Row],[RUC]],[1]!Tabla1[RUC],0))</f>
        <v>#REF!</v>
      </c>
      <c r="K8910" t="str">
        <f>INDEX([1]BCLIENTES!H:H,MATCH(Tabla5[[#This Row],[RUC]],[1]BCLIENTES!A:A,0))</f>
        <v>LIMA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tr">
        <f>TEXT(Tabla5[[#This Row],[FECHA]],"MMM")</f>
        <v>Jul</v>
      </c>
      <c r="D8911" s="1" t="str">
        <f>TEXT(Tabla5[[#This Row],[FECHA]],"YYY")</f>
        <v>2025</v>
      </c>
      <c r="E8911" s="2" t="s">
        <v>143</v>
      </c>
      <c r="F8911" s="2" t="s">
        <v>9152</v>
      </c>
      <c r="G8911" s="2" t="s">
        <v>9999</v>
      </c>
      <c r="H8911">
        <v>20611519495</v>
      </c>
      <c r="I8911" t="str">
        <f>INDEX([1]BCLIENTES!B:B,MATCH(Tabla5[[#This Row],[RUC]],[1]BCLIENTES!A:A,0))</f>
        <v>MATERIALES ELECTRICOS DEL CENTRO ORIENTE N&amp;A SOCIEDAD AN NIMA CERRADA</v>
      </c>
      <c r="J8911" t="e">
        <f>INDEX([1]!Tabla1[DISTRITO],MATCH(Tabla5[[#This Row],[RUC]],[1]!Tabla1[RUC],0))</f>
        <v>#REF!</v>
      </c>
      <c r="K8911" t="str">
        <f>INDEX([1]BCLIENTES!H:H,MATCH(Tabla5[[#This Row],[RUC]],[1]BCLIENTES!A:A,0))</f>
        <v>HUANUCO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tr">
        <f>TEXT(Tabla5[[#This Row],[FECHA]],"MMM")</f>
        <v>Jul</v>
      </c>
      <c r="D8912" s="1" t="str">
        <f>TEXT(Tabla5[[#This Row],[FECHA]],"YYY")</f>
        <v>2025</v>
      </c>
      <c r="E8912" s="2" t="s">
        <v>143</v>
      </c>
      <c r="F8912" s="2" t="s">
        <v>9153</v>
      </c>
      <c r="G8912" s="2" t="s">
        <v>10004</v>
      </c>
      <c r="H8912">
        <v>20172321004</v>
      </c>
      <c r="I8912" t="str">
        <f>INDEX([1]BCLIENTES!B:B,MATCH(Tabla5[[#This Row],[RUC]],[1]BCLIENTES!A:A,0))</f>
        <v xml:space="preserve"> JUSTINIANO SOTO VILLANUEVA S.R.L.</v>
      </c>
      <c r="J8912" t="e">
        <f>INDEX([1]!Tabla1[DISTRITO],MATCH(Tabla5[[#This Row],[RUC]],[1]!Tabla1[RUC],0))</f>
        <v>#REF!</v>
      </c>
      <c r="K8912" t="str">
        <f>INDEX([1]BCLIENTES!H:H,MATCH(Tabla5[[#This Row],[RUC]],[1]BCLIENTES!A:A,0))</f>
        <v xml:space="preserve"> LIMA 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tr">
        <f>TEXT(Tabla5[[#This Row],[FECHA]],"MMM")</f>
        <v>Jul</v>
      </c>
      <c r="D8913" s="1" t="str">
        <f>TEXT(Tabla5[[#This Row],[FECHA]],"YYY")</f>
        <v>2025</v>
      </c>
      <c r="E8913" s="2" t="s">
        <v>143</v>
      </c>
      <c r="F8913" s="2" t="s">
        <v>9154</v>
      </c>
      <c r="G8913" s="2" t="s">
        <v>9999</v>
      </c>
      <c r="H8913">
        <v>20605933182</v>
      </c>
      <c r="I8913" t="str">
        <f>INDEX([1]BCLIENTES!B:B,MATCH(Tabla5[[#This Row],[RUC]],[1]BCLIENTES!A:A,0))</f>
        <v xml:space="preserve"> IMPORTADORA &amp; DISTRIBUIDORA FLAGSA S.A.C.</v>
      </c>
      <c r="J8913" t="e">
        <f>INDEX([1]!Tabla1[DISTRITO],MATCH(Tabla5[[#This Row],[RUC]],[1]!Tabla1[RUC],0))</f>
        <v>#REF!</v>
      </c>
      <c r="K8913" t="str">
        <f>INDEX([1]BCLIENTES!H:H,MATCH(Tabla5[[#This Row],[RUC]],[1]BCLIENTES!A:A,0))</f>
        <v xml:space="preserve"> HUAMANGA 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tr">
        <f>TEXT(Tabla5[[#This Row],[FECHA]],"MMM")</f>
        <v>Jul</v>
      </c>
      <c r="D8914" s="1" t="str">
        <f>TEXT(Tabla5[[#This Row],[FECHA]],"YYY")</f>
        <v>2025</v>
      </c>
      <c r="E8914" s="2" t="s">
        <v>143</v>
      </c>
      <c r="F8914" s="2" t="s">
        <v>9155</v>
      </c>
      <c r="G8914" s="2" t="s">
        <v>9999</v>
      </c>
      <c r="H8914">
        <v>20611519495</v>
      </c>
      <c r="I8914" t="str">
        <f>INDEX([1]BCLIENTES!B:B,MATCH(Tabla5[[#This Row],[RUC]],[1]BCLIENTES!A:A,0))</f>
        <v>MATERIALES ELECTRICOS DEL CENTRO ORIENTE N&amp;A SOCIEDAD AN NIMA CERRADA</v>
      </c>
      <c r="J8914" t="e">
        <f>INDEX([1]!Tabla1[DISTRITO],MATCH(Tabla5[[#This Row],[RUC]],[1]!Tabla1[RUC],0))</f>
        <v>#REF!</v>
      </c>
      <c r="K8914" t="str">
        <f>INDEX([1]BCLIENTES!H:H,MATCH(Tabla5[[#This Row],[RUC]],[1]BCLIENTES!A:A,0))</f>
        <v>HUANUCO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tr">
        <f>TEXT(Tabla5[[#This Row],[FECHA]],"MMM")</f>
        <v>Jul</v>
      </c>
      <c r="D8915" s="1" t="str">
        <f>TEXT(Tabla5[[#This Row],[FECHA]],"YYY")</f>
        <v>2025</v>
      </c>
      <c r="E8915" s="2" t="s">
        <v>143</v>
      </c>
      <c r="F8915" s="2" t="s">
        <v>9157</v>
      </c>
      <c r="G8915" s="2" t="s">
        <v>10002</v>
      </c>
      <c r="H8915">
        <v>10771662540</v>
      </c>
      <c r="I8915" t="str">
        <f>INDEX([1]BCLIENTES!B:B,MATCH(Tabla5[[#This Row],[RUC]],[1]BCLIENTES!A:A,0))</f>
        <v xml:space="preserve"> AYALA HUAYTAPUMA MARILUZ</v>
      </c>
      <c r="J8915" t="e">
        <f>INDEX([1]!Tabla1[DISTRITO],MATCH(Tabla5[[#This Row],[RUC]],[1]!Tabla1[RUC],0))</f>
        <v>#REF!</v>
      </c>
      <c r="K8915" t="str">
        <f>INDEX([1]BCLIENTES!H:H,MATCH(Tabla5[[#This Row],[RUC]],[1]BCLIENTES!A:A,0))</f>
        <v xml:space="preserve"> AREQUIPA 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tr">
        <f>TEXT(Tabla5[[#This Row],[FECHA]],"MMM")</f>
        <v>Jul</v>
      </c>
      <c r="D8916" s="1" t="str">
        <f>TEXT(Tabla5[[#This Row],[FECHA]],"YYY")</f>
        <v>2025</v>
      </c>
      <c r="E8916" s="2" t="s">
        <v>143</v>
      </c>
      <c r="F8916" s="2" t="s">
        <v>9158</v>
      </c>
      <c r="G8916" s="2" t="s">
        <v>10006</v>
      </c>
      <c r="H8916">
        <v>20602261051</v>
      </c>
      <c r="I8916" t="str">
        <f>INDEX([1]BCLIENTES!B:B,MATCH(Tabla5[[#This Row],[RUC]],[1]BCLIENTES!A:A,0))</f>
        <v>CORPORACION BRADLEY MERCANTIL EMPRESA INDIVIDUAL DE RESPONSABILIDAD LIMITADA</v>
      </c>
      <c r="J8916" t="e">
        <f>INDEX([1]!Tabla1[DISTRITO],MATCH(Tabla5[[#This Row],[RUC]],[1]!Tabla1[RUC],0))</f>
        <v>#REF!</v>
      </c>
      <c r="K8916" t="str">
        <f>INDEX([1]BCLIENTES!H:H,MATCH(Tabla5[[#This Row],[RUC]],[1]BCLIENTES!A:A,0))</f>
        <v>JULICA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tr">
        <f>TEXT(Tabla5[[#This Row],[FECHA]],"MMM")</f>
        <v>Jul</v>
      </c>
      <c r="D8917" s="1" t="str">
        <f>TEXT(Tabla5[[#This Row],[FECHA]],"YYY")</f>
        <v>2025</v>
      </c>
      <c r="E8917" s="2" t="s">
        <v>143</v>
      </c>
      <c r="F8917" s="2" t="s">
        <v>9159</v>
      </c>
      <c r="G8917" s="2" t="s">
        <v>10002</v>
      </c>
      <c r="H8917">
        <v>10771662540</v>
      </c>
      <c r="I8917" t="str">
        <f>INDEX([1]BCLIENTES!B:B,MATCH(Tabla5[[#This Row],[RUC]],[1]BCLIENTES!A:A,0))</f>
        <v xml:space="preserve"> AYALA HUAYTAPUMA MARILUZ</v>
      </c>
      <c r="J8917" t="e">
        <f>INDEX([1]!Tabla1[DISTRITO],MATCH(Tabla5[[#This Row],[RUC]],[1]!Tabla1[RUC],0))</f>
        <v>#REF!</v>
      </c>
      <c r="K8917" t="str">
        <f>INDEX([1]BCLIENTES!H:H,MATCH(Tabla5[[#This Row],[RUC]],[1]BCLIENTES!A:A,0))</f>
        <v xml:space="preserve"> AREQUIPA 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tr">
        <f>TEXT(Tabla5[[#This Row],[FECHA]],"MMM")</f>
        <v>Jul</v>
      </c>
      <c r="D8918" s="1" t="str">
        <f>TEXT(Tabla5[[#This Row],[FECHA]],"YYY")</f>
        <v>2025</v>
      </c>
      <c r="E8918" s="2" t="s">
        <v>143</v>
      </c>
      <c r="F8918" s="2" t="s">
        <v>9161</v>
      </c>
      <c r="G8918" s="2" t="s">
        <v>10003</v>
      </c>
      <c r="H8918">
        <v>10238869523</v>
      </c>
      <c r="I8918" t="str">
        <f>INDEX([1]BCLIENTES!B:B,MATCH(Tabla5[[#This Row],[RUC]],[1]BCLIENTES!A:A,0))</f>
        <v xml:space="preserve"> CARREÑO DELGADO ROSA LINA</v>
      </c>
      <c r="J8918" t="e">
        <f>INDEX([1]!Tabla1[DISTRITO],MATCH(Tabla5[[#This Row],[RUC]],[1]!Tabla1[RUC],0))</f>
        <v>#REF!</v>
      </c>
      <c r="K8918" t="str">
        <f>INDEX([1]BCLIENTES!H:H,MATCH(Tabla5[[#This Row],[RUC]],[1]BCLIENTES!A:A,0))</f>
        <v xml:space="preserve"> TRUJILLO 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tr">
        <f>TEXT(Tabla5[[#This Row],[FECHA]],"MMM")</f>
        <v>Jul</v>
      </c>
      <c r="D8919" s="1" t="str">
        <f>TEXT(Tabla5[[#This Row],[FECHA]],"YYY")</f>
        <v>2025</v>
      </c>
      <c r="E8919" s="2" t="s">
        <v>143</v>
      </c>
      <c r="F8919" s="2" t="s">
        <v>9162</v>
      </c>
      <c r="G8919" s="2" t="s">
        <v>10002</v>
      </c>
      <c r="H8919">
        <v>20454117965</v>
      </c>
      <c r="I8919" t="str">
        <f>INDEX([1]BCLIENTES!B:B,MATCH(Tabla5[[#This Row],[RUC]],[1]BCLIENTES!A:A,0))</f>
        <v>DISTRIBUIDORA FERRETERA EMMEL E.I.R.L.</v>
      </c>
      <c r="J8919" t="e">
        <f>INDEX([1]!Tabla1[DISTRITO],MATCH(Tabla5[[#This Row],[RUC]],[1]!Tabla1[RUC],0))</f>
        <v>#REF!</v>
      </c>
      <c r="K8919" t="str">
        <f>INDEX([1]BCLIENTES!H:H,MATCH(Tabla5[[#This Row],[RUC]],[1]BCLIENTES!A:A,0))</f>
        <v>AREQUIPA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tr">
        <f>TEXT(Tabla5[[#This Row],[FECHA]],"MMM")</f>
        <v>Jul</v>
      </c>
      <c r="D8920" s="1" t="str">
        <f>TEXT(Tabla5[[#This Row],[FECHA]],"YYY")</f>
        <v>2025</v>
      </c>
      <c r="E8920" s="2" t="s">
        <v>143</v>
      </c>
      <c r="F8920" s="2" t="s">
        <v>9163</v>
      </c>
      <c r="G8920" s="2" t="s">
        <v>10002</v>
      </c>
      <c r="H8920">
        <v>10477891336</v>
      </c>
      <c r="I8920" t="str">
        <f>INDEX([1]BCLIENTES!B:B,MATCH(Tabla5[[#This Row],[RUC]],[1]BCLIENTES!A:A,0))</f>
        <v>CHICAÑA HUAMANI DANIEL GERSON</v>
      </c>
      <c r="J8920" t="e">
        <f>INDEX([1]!Tabla1[DISTRITO],MATCH(Tabla5[[#This Row],[RUC]],[1]!Tabla1[RUC],0))</f>
        <v>#REF!</v>
      </c>
      <c r="K8920" t="str">
        <f>INDEX([1]BCLIENTES!H:H,MATCH(Tabla5[[#This Row],[RUC]],[1]BCLIENTES!A:A,0))</f>
        <v>CAYLOMA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tr">
        <f>TEXT(Tabla5[[#This Row],[FECHA]],"MMM")</f>
        <v>Jul</v>
      </c>
      <c r="D8921" s="1" t="str">
        <f>TEXT(Tabla5[[#This Row],[FECHA]],"YYY")</f>
        <v>2025</v>
      </c>
      <c r="E8921" s="2" t="s">
        <v>143</v>
      </c>
      <c r="F8921" s="2" t="s">
        <v>9165</v>
      </c>
      <c r="G8921" s="2" t="s">
        <v>10004</v>
      </c>
      <c r="H8921">
        <v>20481842515</v>
      </c>
      <c r="I8921" t="str">
        <f>INDEX([1]BCLIENTES!B:B,MATCH(Tabla5[[#This Row],[RUC]],[1]BCLIENTES!A:A,0))</f>
        <v xml:space="preserve"> INDUSTRIAL MILCIADES VARGAS SRL</v>
      </c>
      <c r="J8921" t="e">
        <f>INDEX([1]!Tabla1[DISTRITO],MATCH(Tabla5[[#This Row],[RUC]],[1]!Tabla1[RUC],0))</f>
        <v>#REF!</v>
      </c>
      <c r="K8921" t="str">
        <f>INDEX([1]BCLIENTES!H:H,MATCH(Tabla5[[#This Row],[RUC]],[1]BCLIENTES!A:A,0))</f>
        <v xml:space="preserve"> TRUJILLO 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tr">
        <f>TEXT(Tabla5[[#This Row],[FECHA]],"MMM")</f>
        <v>Jul</v>
      </c>
      <c r="D8922" s="1" t="str">
        <f>TEXT(Tabla5[[#This Row],[FECHA]],"YYY")</f>
        <v>2025</v>
      </c>
      <c r="E8922" s="2" t="s">
        <v>143</v>
      </c>
      <c r="F8922" s="2" t="s">
        <v>9166</v>
      </c>
      <c r="G8922" s="2" t="s">
        <v>10004</v>
      </c>
      <c r="H8922">
        <v>20481842515</v>
      </c>
      <c r="I8922" t="str">
        <f>INDEX([1]BCLIENTES!B:B,MATCH(Tabla5[[#This Row],[RUC]],[1]BCLIENTES!A:A,0))</f>
        <v xml:space="preserve"> INDUSTRIAL MILCIADES VARGAS SRL</v>
      </c>
      <c r="J8922" t="e">
        <f>INDEX([1]!Tabla1[DISTRITO],MATCH(Tabla5[[#This Row],[RUC]],[1]!Tabla1[RUC],0))</f>
        <v>#REF!</v>
      </c>
      <c r="K8922" t="str">
        <f>INDEX([1]BCLIENTES!H:H,MATCH(Tabla5[[#This Row],[RUC]],[1]BCLIENTES!A:A,0))</f>
        <v xml:space="preserve"> TRUJILLO 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tr">
        <f>TEXT(Tabla5[[#This Row],[FECHA]],"MMM")</f>
        <v>Jul</v>
      </c>
      <c r="D8923" s="1" t="str">
        <f>TEXT(Tabla5[[#This Row],[FECHA]],"YYY")</f>
        <v>2025</v>
      </c>
      <c r="E8923" s="2" t="s">
        <v>143</v>
      </c>
      <c r="F8923" s="2" t="s">
        <v>9167</v>
      </c>
      <c r="G8923" s="2" t="s">
        <v>10002</v>
      </c>
      <c r="H8923">
        <v>20533316612</v>
      </c>
      <c r="I8923" t="str">
        <f>INDEX([1]BCLIENTES!B:B,MATCH(Tabla5[[#This Row],[RUC]],[1]BCLIENTES!A:A,0))</f>
        <v xml:space="preserve"> K Y M ORION DISTRIBUCIONES E.I.R.L.</v>
      </c>
      <c r="J8923" t="e">
        <f>INDEX([1]!Tabla1[DISTRITO],MATCH(Tabla5[[#This Row],[RUC]],[1]!Tabla1[RUC],0))</f>
        <v>#REF!</v>
      </c>
      <c r="K8923" t="str">
        <f>INDEX([1]BCLIENTES!H:H,MATCH(Tabla5[[#This Row],[RUC]],[1]BCLIENTES!A:A,0))</f>
        <v xml:space="preserve"> ILO 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tr">
        <f>TEXT(Tabla5[[#This Row],[FECHA]],"MMM")</f>
        <v>Jul</v>
      </c>
      <c r="D8924" s="1" t="str">
        <f>TEXT(Tabla5[[#This Row],[FECHA]],"YYY")</f>
        <v>2025</v>
      </c>
      <c r="E8924" s="2" t="s">
        <v>143</v>
      </c>
      <c r="F8924" s="2" t="s">
        <v>9168</v>
      </c>
      <c r="G8924" s="2" t="s">
        <v>10003</v>
      </c>
      <c r="H8924">
        <v>20481312125</v>
      </c>
      <c r="I8924" t="str">
        <f>INDEX([1]BCLIENTES!B:B,MATCH(Tabla5[[#This Row],[RUC]],[1]BCLIENTES!A:A,0))</f>
        <v xml:space="preserve"> VIA SOLUTEC SAC</v>
      </c>
      <c r="J8924" t="e">
        <f>INDEX([1]!Tabla1[DISTRITO],MATCH(Tabla5[[#This Row],[RUC]],[1]!Tabla1[RUC],0))</f>
        <v>#REF!</v>
      </c>
      <c r="K8924" t="str">
        <f>INDEX([1]BCLIENTES!H:H,MATCH(Tabla5[[#This Row],[RUC]],[1]BCLIENTES!A:A,0))</f>
        <v xml:space="preserve"> TRUJILLO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tr">
        <f>TEXT(Tabla5[[#This Row],[FECHA]],"MMM")</f>
        <v>Jul</v>
      </c>
      <c r="D8925" s="1" t="str">
        <f>TEXT(Tabla5[[#This Row],[FECHA]],"YYY")</f>
        <v>2025</v>
      </c>
      <c r="E8925" s="2" t="s">
        <v>143</v>
      </c>
      <c r="F8925" s="2" t="s">
        <v>9169</v>
      </c>
      <c r="G8925" s="2" t="s">
        <v>10002</v>
      </c>
      <c r="H8925">
        <v>20532342911</v>
      </c>
      <c r="I8925" t="str">
        <f>INDEX([1]BCLIENTES!B:B,MATCH(Tabla5[[#This Row],[RUC]],[1]BCLIENTES!A:A,0))</f>
        <v xml:space="preserve"> CENTRO DE ILUMINACIONES ROJESAN SOCIEDAD COMERCIAL DE RESPONSABILIDAD LIMITADA</v>
      </c>
      <c r="J8925" t="e">
        <f>INDEX([1]!Tabla1[DISTRITO],MATCH(Tabla5[[#This Row],[RUC]],[1]!Tabla1[RUC],0))</f>
        <v>#REF!</v>
      </c>
      <c r="K8925" t="str">
        <f>INDEX([1]BCLIENTES!H:H,MATCH(Tabla5[[#This Row],[RUC]],[1]BCLIENTES!A:A,0))</f>
        <v xml:space="preserve"> MARISCAL NIETO 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tr">
        <f>TEXT(Tabla5[[#This Row],[FECHA]],"MMM")</f>
        <v>Jul</v>
      </c>
      <c r="D8926" s="1" t="str">
        <f>TEXT(Tabla5[[#This Row],[FECHA]],"YYY")</f>
        <v>2025</v>
      </c>
      <c r="E8926" s="2" t="s">
        <v>143</v>
      </c>
      <c r="F8926" s="2" t="s">
        <v>9170</v>
      </c>
      <c r="G8926" s="2" t="s">
        <v>10006</v>
      </c>
      <c r="H8926">
        <v>20611712511</v>
      </c>
      <c r="I8926" t="str">
        <f>INDEX([1]BCLIENTES!B:B,MATCH(Tabla5[[#This Row],[RUC]],[1]BCLIENTES!A:A,0))</f>
        <v>SELVAFER PERU E.I.R.L.</v>
      </c>
      <c r="J8926" t="e">
        <f>INDEX([1]!Tabla1[DISTRITO],MATCH(Tabla5[[#This Row],[RUC]],[1]!Tabla1[RUC],0))</f>
        <v>#REF!</v>
      </c>
      <c r="K8926" t="str">
        <f>INDEX([1]BCLIENTES!H:H,MATCH(Tabla5[[#This Row],[RUC]],[1]BCLIENTES!A:A,0))</f>
        <v>TAMBOPATA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tr">
        <f>TEXT(Tabla5[[#This Row],[FECHA]],"MMM")</f>
        <v>Jul</v>
      </c>
      <c r="D8927" s="1" t="str">
        <f>TEXT(Tabla5[[#This Row],[FECHA]],"YYY")</f>
        <v>2025</v>
      </c>
      <c r="E8927" s="2" t="s">
        <v>143</v>
      </c>
      <c r="F8927" s="2" t="s">
        <v>9171</v>
      </c>
      <c r="G8927" s="2" t="s">
        <v>10006</v>
      </c>
      <c r="H8927">
        <v>20611712511</v>
      </c>
      <c r="I8927" t="str">
        <f>INDEX([1]BCLIENTES!B:B,MATCH(Tabla5[[#This Row],[RUC]],[1]BCLIENTES!A:A,0))</f>
        <v>SELVAFER PERU E.I.R.L.</v>
      </c>
      <c r="J8927" t="e">
        <f>INDEX([1]!Tabla1[DISTRITO],MATCH(Tabla5[[#This Row],[RUC]],[1]!Tabla1[RUC],0))</f>
        <v>#REF!</v>
      </c>
      <c r="K8927" t="str">
        <f>INDEX([1]BCLIENTES!H:H,MATCH(Tabla5[[#This Row],[RUC]],[1]BCLIENTES!A:A,0))</f>
        <v>TAMBOPATA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tr">
        <f>TEXT(Tabla5[[#This Row],[FECHA]],"MMM")</f>
        <v>Jul</v>
      </c>
      <c r="D8928" s="1" t="str">
        <f>TEXT(Tabla5[[#This Row],[FECHA]],"YYY")</f>
        <v>2025</v>
      </c>
      <c r="E8928" s="2" t="s">
        <v>143</v>
      </c>
      <c r="F8928" s="2" t="s">
        <v>9173</v>
      </c>
      <c r="G8928" s="2" t="s">
        <v>10004</v>
      </c>
      <c r="H8928">
        <v>10026120026</v>
      </c>
      <c r="I8928" t="str">
        <f>INDEX([1]BCLIENTES!B:B,MATCH(Tabla5[[#This Row],[RUC]],[1]BCLIENTES!A:A,0))</f>
        <v xml:space="preserve"> BURGOS SAAVEDRA FRANCISCO JAVIER</v>
      </c>
      <c r="J8928" t="e">
        <f>INDEX([1]!Tabla1[DISTRITO],MATCH(Tabla5[[#This Row],[RUC]],[1]!Tabla1[RUC],0))</f>
        <v>#REF!</v>
      </c>
      <c r="K8928" t="str">
        <f>INDEX([1]BCLIENTES!H:H,MATCH(Tabla5[[#This Row],[RUC]],[1]BCLIENTES!A:A,0))</f>
        <v xml:space="preserve"> PIURA 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tr">
        <f>TEXT(Tabla5[[#This Row],[FECHA]],"MMM")</f>
        <v>Jul</v>
      </c>
      <c r="D8929" s="1" t="str">
        <f>TEXT(Tabla5[[#This Row],[FECHA]],"YYY")</f>
        <v>2025</v>
      </c>
      <c r="E8929" s="2" t="s">
        <v>143</v>
      </c>
      <c r="F8929" s="2" t="s">
        <v>9174</v>
      </c>
      <c r="G8929" s="2" t="s">
        <v>9999</v>
      </c>
      <c r="H8929">
        <v>20534314702</v>
      </c>
      <c r="I8929" t="str">
        <f>INDEX([1]BCLIENTES!B:B,MATCH(Tabla5[[#This Row],[RUC]],[1]BCLIENTES!A:A,0))</f>
        <v xml:space="preserve"> NEGOCIACIONES CARLOS Y MARIA E.I.R.L.</v>
      </c>
      <c r="J8929" t="e">
        <f>INDEX([1]!Tabla1[DISTRITO],MATCH(Tabla5[[#This Row],[RUC]],[1]!Tabla1[RUC],0))</f>
        <v>#REF!</v>
      </c>
      <c r="K8929" t="str">
        <f>INDEX([1]BCLIENTES!H:H,MATCH(Tabla5[[#This Row],[RUC]],[1]BCLIENTES!A:A,0))</f>
        <v xml:space="preserve"> PISCO 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tr">
        <f>TEXT(Tabla5[[#This Row],[FECHA]],"MMM")</f>
        <v>Jul</v>
      </c>
      <c r="D8930" s="1" t="str">
        <f>TEXT(Tabla5[[#This Row],[FECHA]],"YYY")</f>
        <v>2025</v>
      </c>
      <c r="E8930" s="2" t="s">
        <v>143</v>
      </c>
      <c r="F8930" s="2" t="s">
        <v>9175</v>
      </c>
      <c r="G8930" s="2" t="s">
        <v>9999</v>
      </c>
      <c r="H8930">
        <v>20534314702</v>
      </c>
      <c r="I8930" t="str">
        <f>INDEX([1]BCLIENTES!B:B,MATCH(Tabla5[[#This Row],[RUC]],[1]BCLIENTES!A:A,0))</f>
        <v xml:space="preserve"> NEGOCIACIONES CARLOS Y MARIA E.I.R.L.</v>
      </c>
      <c r="J8930" t="e">
        <f>INDEX([1]!Tabla1[DISTRITO],MATCH(Tabla5[[#This Row],[RUC]],[1]!Tabla1[RUC],0))</f>
        <v>#REF!</v>
      </c>
      <c r="K8930" t="str">
        <f>INDEX([1]BCLIENTES!H:H,MATCH(Tabla5[[#This Row],[RUC]],[1]BCLIENTES!A:A,0))</f>
        <v xml:space="preserve"> PISCO 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tr">
        <f>TEXT(Tabla5[[#This Row],[FECHA]],"MMM")</f>
        <v>Jul</v>
      </c>
      <c r="D8931" s="1" t="str">
        <f>TEXT(Tabla5[[#This Row],[FECHA]],"YYY")</f>
        <v>2025</v>
      </c>
      <c r="E8931" s="2" t="s">
        <v>143</v>
      </c>
      <c r="F8931" s="2" t="s">
        <v>9177</v>
      </c>
      <c r="G8931" s="2" t="s">
        <v>9999</v>
      </c>
      <c r="H8931">
        <v>10215095440</v>
      </c>
      <c r="I8931" t="str">
        <f>INDEX([1]BCLIENTES!B:B,MATCH(Tabla5[[#This Row],[RUC]],[1]BCLIENTES!A:A,0))</f>
        <v>DIAZ AGUILAR JUVENCIO EFREN</v>
      </c>
      <c r="J8931" t="e">
        <f>INDEX([1]!Tabla1[DISTRITO],MATCH(Tabla5[[#This Row],[RUC]],[1]!Tabla1[RUC],0))</f>
        <v>#REF!</v>
      </c>
      <c r="K8931" t="str">
        <f>INDEX([1]BCLIENTES!H:H,MATCH(Tabla5[[#This Row],[RUC]],[1]BCLIENTES!A:A,0))</f>
        <v>ICA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tr">
        <f>TEXT(Tabla5[[#This Row],[FECHA]],"MMM")</f>
        <v>Jul</v>
      </c>
      <c r="D8932" s="1" t="str">
        <f>TEXT(Tabla5[[#This Row],[FECHA]],"YYY")</f>
        <v>2025</v>
      </c>
      <c r="E8932" s="2" t="s">
        <v>143</v>
      </c>
      <c r="F8932" s="2" t="s">
        <v>9178</v>
      </c>
      <c r="G8932" s="2" t="s">
        <v>10002</v>
      </c>
      <c r="H8932">
        <v>20454437285</v>
      </c>
      <c r="I8932" t="str">
        <f>INDEX([1]BCLIENTES!B:B,MATCH(Tabla5[[#This Row],[RUC]],[1]BCLIENTES!A:A,0))</f>
        <v xml:space="preserve"> FERRETERIA DISTRIBUIDORA MARY E.I.R.L.</v>
      </c>
      <c r="J8932" t="e">
        <f>INDEX([1]!Tabla1[DISTRITO],MATCH(Tabla5[[#This Row],[RUC]],[1]!Tabla1[RUC],0))</f>
        <v>#REF!</v>
      </c>
      <c r="K8932" t="str">
        <f>INDEX([1]BCLIENTES!H:H,MATCH(Tabla5[[#This Row],[RUC]],[1]BCLIENTES!A:A,0))</f>
        <v xml:space="preserve"> ISLAY 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tr">
        <f>TEXT(Tabla5[[#This Row],[FECHA]],"MMM")</f>
        <v>Jul</v>
      </c>
      <c r="D8933" s="1" t="str">
        <f>TEXT(Tabla5[[#This Row],[FECHA]],"YYY")</f>
        <v>2025</v>
      </c>
      <c r="E8933" s="2" t="s">
        <v>143</v>
      </c>
      <c r="F8933" s="2" t="s">
        <v>9180</v>
      </c>
      <c r="G8933" s="2" t="s">
        <v>10003</v>
      </c>
      <c r="H8933">
        <v>20604833613</v>
      </c>
      <c r="I8933" t="str">
        <f>INDEX([1]BCLIENTES!B:B,MATCH(Tabla5[[#This Row],[RUC]],[1]BCLIENTES!A:A,0))</f>
        <v xml:space="preserve"> SIGLO 21 E.I.R.L.</v>
      </c>
      <c r="J8933" t="e">
        <f>INDEX([1]!Tabla1[DISTRITO],MATCH(Tabla5[[#This Row],[RUC]],[1]!Tabla1[RUC],0))</f>
        <v>#REF!</v>
      </c>
      <c r="K8933" t="str">
        <f>INDEX([1]BCLIENTES!H:H,MATCH(Tabla5[[#This Row],[RUC]],[1]BCLIENTES!A:A,0))</f>
        <v xml:space="preserve"> FERREÑAFE 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tr">
        <f>TEXT(Tabla5[[#This Row],[FECHA]],"MMM")</f>
        <v>Jul</v>
      </c>
      <c r="D8934" s="1" t="str">
        <f>TEXT(Tabla5[[#This Row],[FECHA]],"YYY")</f>
        <v>2025</v>
      </c>
      <c r="E8934" s="2" t="s">
        <v>143</v>
      </c>
      <c r="F8934" s="2" t="s">
        <v>9181</v>
      </c>
      <c r="G8934" s="2" t="s">
        <v>10002</v>
      </c>
      <c r="H8934">
        <v>20539539214</v>
      </c>
      <c r="I8934" t="str">
        <f>INDEX([1]BCLIENTES!B:B,MATCH(Tabla5[[#This Row],[RUC]],[1]BCLIENTES!A:A,0))</f>
        <v xml:space="preserve"> COMERCIAL IMFESUR E.I.R.L.</v>
      </c>
      <c r="J8934" t="e">
        <f>INDEX([1]!Tabla1[DISTRITO],MATCH(Tabla5[[#This Row],[RUC]],[1]!Tabla1[RUC],0))</f>
        <v>#REF!</v>
      </c>
      <c r="K8934" t="str">
        <f>INDEX([1]BCLIENTES!H:H,MATCH(Tabla5[[#This Row],[RUC]],[1]BCLIENTES!A:A,0))</f>
        <v xml:space="preserve"> AREQUIPA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tr">
        <f>TEXT(Tabla5[[#This Row],[FECHA]],"MMM")</f>
        <v>Jul</v>
      </c>
      <c r="D8935" s="1" t="str">
        <f>TEXT(Tabla5[[#This Row],[FECHA]],"YYY")</f>
        <v>2025</v>
      </c>
      <c r="E8935" s="2" t="s">
        <v>143</v>
      </c>
      <c r="F8935" s="2" t="s">
        <v>9182</v>
      </c>
      <c r="G8935" s="2" t="s">
        <v>10002</v>
      </c>
      <c r="H8935">
        <v>20455029377</v>
      </c>
      <c r="I8935" t="str">
        <f>INDEX([1]BCLIENTES!B:B,MATCH(Tabla5[[#This Row],[RUC]],[1]BCLIENTES!A:A,0))</f>
        <v xml:space="preserve"> Y &amp; J ELECTRICIDAD E ILUMINACION E.I.R.L.</v>
      </c>
      <c r="J8935" t="e">
        <f>INDEX([1]!Tabla1[DISTRITO],MATCH(Tabla5[[#This Row],[RUC]],[1]!Tabla1[RUC],0))</f>
        <v>#REF!</v>
      </c>
      <c r="K8935" t="str">
        <f>INDEX([1]BCLIENTES!H:H,MATCH(Tabla5[[#This Row],[RUC]],[1]BCLIENTES!A:A,0))</f>
        <v xml:space="preserve"> AREQUIPA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tr">
        <f>TEXT(Tabla5[[#This Row],[FECHA]],"MMM")</f>
        <v>Jul</v>
      </c>
      <c r="D8936" s="1" t="str">
        <f>TEXT(Tabla5[[#This Row],[FECHA]],"YYY")</f>
        <v>2025</v>
      </c>
      <c r="E8936" s="2" t="s">
        <v>143</v>
      </c>
      <c r="F8936" s="2" t="s">
        <v>9183</v>
      </c>
      <c r="G8936" s="2" t="s">
        <v>10002</v>
      </c>
      <c r="H8936">
        <v>20613628828</v>
      </c>
      <c r="I8936" t="str">
        <f>INDEX([1]BCLIENTES!B:B,MATCH(Tabla5[[#This Row],[RUC]],[1]BCLIENTES!A:A,0))</f>
        <v>COMERCIAL FERRETERIA ARCOIRIS E.I.R.L.</v>
      </c>
      <c r="J8936" t="e">
        <f>INDEX([1]!Tabla1[DISTRITO],MATCH(Tabla5[[#This Row],[RUC]],[1]!Tabla1[RUC],0))</f>
        <v>#REF!</v>
      </c>
      <c r="K8936" t="str">
        <f>INDEX([1]BCLIENTES!H:H,MATCH(Tabla5[[#This Row],[RUC]],[1]BCLIENTES!A:A,0))</f>
        <v>AREQUIPA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tr">
        <f>TEXT(Tabla5[[#This Row],[FECHA]],"MMM")</f>
        <v>Jul</v>
      </c>
      <c r="D8937" s="1" t="str">
        <f>TEXT(Tabla5[[#This Row],[FECHA]],"YYY")</f>
        <v>2025</v>
      </c>
      <c r="E8937" s="2" t="s">
        <v>143</v>
      </c>
      <c r="F8937" s="2" t="s">
        <v>9184</v>
      </c>
      <c r="G8937" s="2" t="s">
        <v>10003</v>
      </c>
      <c r="H8937">
        <v>20408333742</v>
      </c>
      <c r="I8937" t="str">
        <f>INDEX([1]BCLIENTES!B:B,MATCH(Tabla5[[#This Row],[RUC]],[1]BCLIENTES!A:A,0))</f>
        <v xml:space="preserve"> UMG UNION DE MULTISERVICIOS GENERALES E.I.R.LTDA.</v>
      </c>
      <c r="J8937" t="e">
        <f>INDEX([1]!Tabla1[DISTRITO],MATCH(Tabla5[[#This Row],[RUC]],[1]!Tabla1[RUC],0))</f>
        <v>#REF!</v>
      </c>
      <c r="K8937" t="str">
        <f>INDEX([1]BCLIENTES!H:H,MATCH(Tabla5[[#This Row],[RUC]],[1]BCLIENTES!A:A,0))</f>
        <v xml:space="preserve"> ABANCAY 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tr">
        <f>TEXT(Tabla5[[#This Row],[FECHA]],"MMM")</f>
        <v>Jul</v>
      </c>
      <c r="D8938" s="1" t="str">
        <f>TEXT(Tabla5[[#This Row],[FECHA]],"YYY")</f>
        <v>2025</v>
      </c>
      <c r="E8938" s="2" t="s">
        <v>143</v>
      </c>
      <c r="F8938" s="2" t="s">
        <v>9185</v>
      </c>
      <c r="G8938" s="2" t="s">
        <v>10004</v>
      </c>
      <c r="H8938">
        <v>20481235899</v>
      </c>
      <c r="I8938" t="str">
        <f>INDEX([1]BCLIENTES!B:B,MATCH(Tabla5[[#This Row],[RUC]],[1]BCLIENTES!A:A,0))</f>
        <v xml:space="preserve"> INVERSIONES BEMOSA S.R.L.</v>
      </c>
      <c r="J8938" t="e">
        <f>INDEX([1]!Tabla1[DISTRITO],MATCH(Tabla5[[#This Row],[RUC]],[1]!Tabla1[RUC],0))</f>
        <v>#REF!</v>
      </c>
      <c r="K8938" t="str">
        <f>INDEX([1]BCLIENTES!H:H,MATCH(Tabla5[[#This Row],[RUC]],[1]BCLIENTES!A:A,0))</f>
        <v xml:space="preserve"> TRUJILLO 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tr">
        <f>TEXT(Tabla5[[#This Row],[FECHA]],"MMM")</f>
        <v>Jul</v>
      </c>
      <c r="D8939" s="1" t="str">
        <f>TEXT(Tabla5[[#This Row],[FECHA]],"YYY")</f>
        <v>2025</v>
      </c>
      <c r="E8939" s="2" t="s">
        <v>143</v>
      </c>
      <c r="F8939" s="2" t="s">
        <v>9186</v>
      </c>
      <c r="G8939" s="2" t="s">
        <v>9999</v>
      </c>
      <c r="H8939">
        <v>20279099142</v>
      </c>
      <c r="I8939" t="str">
        <f>INDEX([1]BCLIENTES!B:B,MATCH(Tabla5[[#This Row],[RUC]],[1]BCLIENTES!A:A,0))</f>
        <v xml:space="preserve"> TECNOLOGIA ELECTRICA S.A.C</v>
      </c>
      <c r="J8939" t="e">
        <f>INDEX([1]!Tabla1[DISTRITO],MATCH(Tabla5[[#This Row],[RUC]],[1]!Tabla1[RUC],0))</f>
        <v>#REF!</v>
      </c>
      <c r="K8939" t="str">
        <f>INDEX([1]BCLIENTES!H:H,MATCH(Tabla5[[#This Row],[RUC]],[1]BCLIENTES!A:A,0))</f>
        <v xml:space="preserve"> ICA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tr">
        <f>TEXT(Tabla5[[#This Row],[FECHA]],"MMM")</f>
        <v>Jul</v>
      </c>
      <c r="D8940" s="1" t="str">
        <f>TEXT(Tabla5[[#This Row],[FECHA]],"YYY")</f>
        <v>2025</v>
      </c>
      <c r="E8940" s="2" t="s">
        <v>143</v>
      </c>
      <c r="F8940" s="2" t="s">
        <v>9188</v>
      </c>
      <c r="G8940" s="2" t="s">
        <v>10004</v>
      </c>
      <c r="H8940">
        <v>20608449753</v>
      </c>
      <c r="I8940" t="str">
        <f>INDEX([1]BCLIENTES!B:B,MATCH(Tabla5[[#This Row],[RUC]],[1]BCLIENTES!A:A,0))</f>
        <v xml:space="preserve"> JV FERRETERIA JAIMITO E.I.R.L</v>
      </c>
      <c r="J8940" t="e">
        <f>INDEX([1]!Tabla1[DISTRITO],MATCH(Tabla5[[#This Row],[RUC]],[1]!Tabla1[RUC],0))</f>
        <v>#REF!</v>
      </c>
      <c r="K8940" t="str">
        <f>INDEX([1]BCLIENTES!H:H,MATCH(Tabla5[[#This Row],[RUC]],[1]BCLIENTES!A:A,0))</f>
        <v xml:space="preserve"> JAEN 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tr">
        <f>TEXT(Tabla5[[#This Row],[FECHA]],"MMM")</f>
        <v>Jul</v>
      </c>
      <c r="D8941" s="1" t="str">
        <f>TEXT(Tabla5[[#This Row],[FECHA]],"YYY")</f>
        <v>2025</v>
      </c>
      <c r="E8941" s="2" t="s">
        <v>143</v>
      </c>
      <c r="F8941" s="2" t="s">
        <v>9189</v>
      </c>
      <c r="G8941" s="2" t="s">
        <v>10002</v>
      </c>
      <c r="H8941">
        <v>20601467845</v>
      </c>
      <c r="I8941" t="str">
        <f>INDEX([1]BCLIENTES!B:B,MATCH(Tabla5[[#This Row],[RUC]],[1]BCLIENTES!A:A,0))</f>
        <v xml:space="preserve"> CORPORACION MIRANDA NUÑEZ E.I.R.L.</v>
      </c>
      <c r="J8941" t="e">
        <f>INDEX([1]!Tabla1[DISTRITO],MATCH(Tabla5[[#This Row],[RUC]],[1]!Tabla1[RUC],0))</f>
        <v>#REF!</v>
      </c>
      <c r="K8941" t="str">
        <f>INDEX([1]BCLIENTES!H:H,MATCH(Tabla5[[#This Row],[RUC]],[1]BCLIENTES!A:A,0))</f>
        <v xml:space="preserve"> AREQUIPA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tr">
        <f>TEXT(Tabla5[[#This Row],[FECHA]],"MMM")</f>
        <v>Jul</v>
      </c>
      <c r="D8942" s="1" t="str">
        <f>TEXT(Tabla5[[#This Row],[FECHA]],"YYY")</f>
        <v>2025</v>
      </c>
      <c r="E8942" s="2" t="s">
        <v>143</v>
      </c>
      <c r="F8942" s="2" t="s">
        <v>9190</v>
      </c>
      <c r="G8942" s="2" t="s">
        <v>9997</v>
      </c>
      <c r="H8942">
        <v>1</v>
      </c>
      <c r="I8942" t="str">
        <f>INDEX([1]BCLIENTES!B:B,MATCH(Tabla5[[#This Row],[RUC]],[1]BCLIENTES!A:A,0))</f>
        <v>ANULADO</v>
      </c>
      <c r="J8942" t="e">
        <f>INDEX([1]!Tabla1[DISTRITO],MATCH(Tabla5[[#This Row],[RUC]],[1]!Tabla1[RUC],0))</f>
        <v>#REF!</v>
      </c>
      <c r="K8942" t="str">
        <f>INDEX([1]BCLIENTES!H:H,MATCH(Tabla5[[#This Row],[RUC]],[1]BCLIENTES!A:A,0))</f>
        <v>ANULADO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tr">
        <f>TEXT(Tabla5[[#This Row],[FECHA]],"MMM")</f>
        <v>Jul</v>
      </c>
      <c r="D8943" s="1" t="str">
        <f>TEXT(Tabla5[[#This Row],[FECHA]],"YYY")</f>
        <v>2025</v>
      </c>
      <c r="E8943" s="2" t="s">
        <v>143</v>
      </c>
      <c r="F8943" s="2" t="s">
        <v>9191</v>
      </c>
      <c r="G8943" s="2" t="s">
        <v>10004</v>
      </c>
      <c r="H8943">
        <v>20559587185</v>
      </c>
      <c r="I8943" t="str">
        <f>INDEX([1]BCLIENTES!B:B,MATCH(Tabla5[[#This Row],[RUC]],[1]BCLIENTES!A:A,0))</f>
        <v xml:space="preserve"> DISTRIBUIDORA ROYER S.A.C.</v>
      </c>
      <c r="J8943" t="e">
        <f>INDEX([1]!Tabla1[DISTRITO],MATCH(Tabla5[[#This Row],[RUC]],[1]!Tabla1[RUC],0))</f>
        <v>#REF!</v>
      </c>
      <c r="K8943" t="str">
        <f>INDEX([1]BCLIENTES!H:H,MATCH(Tabla5[[#This Row],[RUC]],[1]BCLIENTES!A:A,0))</f>
        <v xml:space="preserve"> TRUJILLO 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tr">
        <f>TEXT(Tabla5[[#This Row],[FECHA]],"MMM")</f>
        <v>Jul</v>
      </c>
      <c r="D8944" s="1" t="str">
        <f>TEXT(Tabla5[[#This Row],[FECHA]],"YYY")</f>
        <v>2025</v>
      </c>
      <c r="E8944" s="2" t="s">
        <v>143</v>
      </c>
      <c r="F8944" s="2" t="s">
        <v>9192</v>
      </c>
      <c r="G8944" s="2" t="s">
        <v>10002</v>
      </c>
      <c r="H8944">
        <v>20454720602</v>
      </c>
      <c r="I8944" t="str">
        <f>INDEX([1]BCLIENTES!B:B,MATCH(Tabla5[[#This Row],[RUC]],[1]BCLIENTES!A:A,0))</f>
        <v xml:space="preserve"> EXIMP FREREG - E.I.R.L.</v>
      </c>
      <c r="J8944" t="e">
        <f>INDEX([1]!Tabla1[DISTRITO],MATCH(Tabla5[[#This Row],[RUC]],[1]!Tabla1[RUC],0))</f>
        <v>#REF!</v>
      </c>
      <c r="K8944" t="str">
        <f>INDEX([1]BCLIENTES!H:H,MATCH(Tabla5[[#This Row],[RUC]],[1]BCLIENTES!A:A,0))</f>
        <v xml:space="preserve"> AREQUIPA 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tr">
        <f>TEXT(Tabla5[[#This Row],[FECHA]],"MMM")</f>
        <v>Jul</v>
      </c>
      <c r="D8945" s="1" t="str">
        <f>TEXT(Tabla5[[#This Row],[FECHA]],"YYY")</f>
        <v>2025</v>
      </c>
      <c r="E8945" s="2" t="s">
        <v>143</v>
      </c>
      <c r="F8945" s="2" t="s">
        <v>9194</v>
      </c>
      <c r="G8945" s="2" t="s">
        <v>10003</v>
      </c>
      <c r="H8945">
        <v>20613324519</v>
      </c>
      <c r="I8945" t="str">
        <f>INDEX([1]BCLIENTES!B:B,MATCH(Tabla5[[#This Row],[RUC]],[1]BCLIENTES!A:A,0))</f>
        <v>JP ELECTRIC DEL PERU E.I.R.L.</v>
      </c>
      <c r="J8945" t="e">
        <f>INDEX([1]!Tabla1[DISTRITO],MATCH(Tabla5[[#This Row],[RUC]],[1]!Tabla1[RUC],0))</f>
        <v>#REF!</v>
      </c>
      <c r="K8945" t="str">
        <f>INDEX([1]BCLIENTES!H:H,MATCH(Tabla5[[#This Row],[RUC]],[1]BCLIENTES!A:A,0))</f>
        <v>LIMA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tr">
        <f>TEXT(Tabla5[[#This Row],[FECHA]],"MMM")</f>
        <v>Jul</v>
      </c>
      <c r="D8946" s="1" t="str">
        <f>TEXT(Tabla5[[#This Row],[FECHA]],"YYY")</f>
        <v>2025</v>
      </c>
      <c r="E8946" s="2" t="s">
        <v>143</v>
      </c>
      <c r="F8946" s="2" t="s">
        <v>9195</v>
      </c>
      <c r="G8946" s="2" t="s">
        <v>9999</v>
      </c>
      <c r="H8946">
        <v>20568769792</v>
      </c>
      <c r="I8946" t="str">
        <f>INDEX([1]BCLIENTES!B:B,MATCH(Tabla5[[#This Row],[RUC]],[1]BCLIENTES!A:A,0))</f>
        <v xml:space="preserve"> ELECTRO FERRETERA MIFER E.I.R.L</v>
      </c>
      <c r="J8946" t="e">
        <f>INDEX([1]!Tabla1[DISTRITO],MATCH(Tabla5[[#This Row],[RUC]],[1]!Tabla1[RUC],0))</f>
        <v>#REF!</v>
      </c>
      <c r="K8946" t="str">
        <f>INDEX([1]BCLIENTES!H:H,MATCH(Tabla5[[#This Row],[RUC]],[1]BCLIENTES!A:A,0))</f>
        <v xml:space="preserve"> HUANCAYO 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tr">
        <f>TEXT(Tabla5[[#This Row],[FECHA]],"MMM")</f>
        <v>Jul</v>
      </c>
      <c r="D8947" s="1" t="str">
        <f>TEXT(Tabla5[[#This Row],[FECHA]],"YYY")</f>
        <v>2025</v>
      </c>
      <c r="E8947" s="2" t="s">
        <v>143</v>
      </c>
      <c r="F8947" s="2" t="s">
        <v>9196</v>
      </c>
      <c r="G8947" s="2" t="s">
        <v>10004</v>
      </c>
      <c r="H8947">
        <v>20482244743</v>
      </c>
      <c r="I8947" t="str">
        <f>INDEX([1]BCLIENTES!B:B,MATCH(Tabla5[[#This Row],[RUC]],[1]BCLIENTES!A:A,0))</f>
        <v xml:space="preserve"> DEMAFER S.R.L.</v>
      </c>
      <c r="J8947" t="e">
        <f>INDEX([1]!Tabla1[DISTRITO],MATCH(Tabla5[[#This Row],[RUC]],[1]!Tabla1[RUC],0))</f>
        <v>#REF!</v>
      </c>
      <c r="K8947" t="str">
        <f>INDEX([1]BCLIENTES!H:H,MATCH(Tabla5[[#This Row],[RUC]],[1]BCLIENTES!A:A,0))</f>
        <v xml:space="preserve"> TRUJILLO 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tr">
        <f>TEXT(Tabla5[[#This Row],[FECHA]],"MMM")</f>
        <v>Jul</v>
      </c>
      <c r="D8948" s="1" t="str">
        <f>TEXT(Tabla5[[#This Row],[FECHA]],"YYY")</f>
        <v>2025</v>
      </c>
      <c r="E8948" s="2" t="s">
        <v>143</v>
      </c>
      <c r="F8948" s="2" t="s">
        <v>9197</v>
      </c>
      <c r="G8948" s="2" t="s">
        <v>10004</v>
      </c>
      <c r="H8948">
        <v>20482244743</v>
      </c>
      <c r="I8948" t="str">
        <f>INDEX([1]BCLIENTES!B:B,MATCH(Tabla5[[#This Row],[RUC]],[1]BCLIENTES!A:A,0))</f>
        <v xml:space="preserve"> DEMAFER S.R.L.</v>
      </c>
      <c r="J8948" t="e">
        <f>INDEX([1]!Tabla1[DISTRITO],MATCH(Tabla5[[#This Row],[RUC]],[1]!Tabla1[RUC],0))</f>
        <v>#REF!</v>
      </c>
      <c r="K8948" t="str">
        <f>INDEX([1]BCLIENTES!H:H,MATCH(Tabla5[[#This Row],[RUC]],[1]BCLIENTES!A:A,0))</f>
        <v xml:space="preserve"> TRUJILLO 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tr">
        <f>TEXT(Tabla5[[#This Row],[FECHA]],"MMM")</f>
        <v>Jul</v>
      </c>
      <c r="D8949" s="1" t="str">
        <f>TEXT(Tabla5[[#This Row],[FECHA]],"YYY")</f>
        <v>2025</v>
      </c>
      <c r="E8949" s="2" t="s">
        <v>143</v>
      </c>
      <c r="F8949" s="2" t="s">
        <v>9199</v>
      </c>
      <c r="G8949" s="2" t="s">
        <v>10002</v>
      </c>
      <c r="H8949">
        <v>20455787808</v>
      </c>
      <c r="I8949" t="str">
        <f>INDEX([1]BCLIENTES!B:B,MATCH(Tabla5[[#This Row],[RUC]],[1]BCLIENTES!A:A,0))</f>
        <v>GRUPO INFINITI SOCIEDAD ANONIMA CERRADA</v>
      </c>
      <c r="J8949" t="e">
        <f>INDEX([1]!Tabla1[DISTRITO],MATCH(Tabla5[[#This Row],[RUC]],[1]!Tabla1[RUC],0))</f>
        <v>#REF!</v>
      </c>
      <c r="K8949" t="str">
        <f>INDEX([1]BCLIENTES!H:H,MATCH(Tabla5[[#This Row],[RUC]],[1]BCLIENTES!A:A,0))</f>
        <v>AREQUIPA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tr">
        <f>TEXT(Tabla5[[#This Row],[FECHA]],"MMM")</f>
        <v>Jul</v>
      </c>
      <c r="D8950" s="1" t="str">
        <f>TEXT(Tabla5[[#This Row],[FECHA]],"YYY")</f>
        <v>2025</v>
      </c>
      <c r="E8950" s="2" t="s">
        <v>143</v>
      </c>
      <c r="F8950" s="2" t="s">
        <v>9201</v>
      </c>
      <c r="G8950" s="2" t="s">
        <v>10003</v>
      </c>
      <c r="H8950">
        <v>20604916772</v>
      </c>
      <c r="I8950" t="str">
        <f>INDEX([1]BCLIENTES!B:B,MATCH(Tabla5[[#This Row],[RUC]],[1]BCLIENTES!A:A,0))</f>
        <v xml:space="preserve"> ABA COMPANY SOCIEDAD ANONIMA CERRADA - ABA COMPANY S.A.C.</v>
      </c>
      <c r="J8950" t="e">
        <f>INDEX([1]!Tabla1[DISTRITO],MATCH(Tabla5[[#This Row],[RUC]],[1]!Tabla1[RUC],0))</f>
        <v>#REF!</v>
      </c>
      <c r="K8950" t="str">
        <f>INDEX([1]BCLIENTES!H:H,MATCH(Tabla5[[#This Row],[RUC]],[1]BCLIENTES!A:A,0))</f>
        <v xml:space="preserve"> TRUJILLO 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tr">
        <f>TEXT(Tabla5[[#This Row],[FECHA]],"MMM")</f>
        <v>Jul</v>
      </c>
      <c r="D8951" s="1" t="str">
        <f>TEXT(Tabla5[[#This Row],[FECHA]],"YYY")</f>
        <v>2025</v>
      </c>
      <c r="E8951" s="2" t="s">
        <v>143</v>
      </c>
      <c r="F8951" s="2" t="s">
        <v>9202</v>
      </c>
      <c r="G8951" s="2" t="s">
        <v>10003</v>
      </c>
      <c r="H8951">
        <v>20604916772</v>
      </c>
      <c r="I8951" t="str">
        <f>INDEX([1]BCLIENTES!B:B,MATCH(Tabla5[[#This Row],[RUC]],[1]BCLIENTES!A:A,0))</f>
        <v xml:space="preserve"> ABA COMPANY SOCIEDAD ANONIMA CERRADA - ABA COMPANY S.A.C.</v>
      </c>
      <c r="J8951" t="e">
        <f>INDEX([1]!Tabla1[DISTRITO],MATCH(Tabla5[[#This Row],[RUC]],[1]!Tabla1[RUC],0))</f>
        <v>#REF!</v>
      </c>
      <c r="K8951" t="str">
        <f>INDEX([1]BCLIENTES!H:H,MATCH(Tabla5[[#This Row],[RUC]],[1]BCLIENTES!A:A,0))</f>
        <v xml:space="preserve"> TRUJILLO 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tr">
        <f>TEXT(Tabla5[[#This Row],[FECHA]],"MMM")</f>
        <v>Jul</v>
      </c>
      <c r="D8952" s="1" t="str">
        <f>TEXT(Tabla5[[#This Row],[FECHA]],"YYY")</f>
        <v>2025</v>
      </c>
      <c r="E8952" s="2" t="s">
        <v>143</v>
      </c>
      <c r="F8952" s="2" t="s">
        <v>9203</v>
      </c>
      <c r="G8952" s="2" t="s">
        <v>10003</v>
      </c>
      <c r="H8952">
        <v>20604916772</v>
      </c>
      <c r="I8952" t="str">
        <f>INDEX([1]BCLIENTES!B:B,MATCH(Tabla5[[#This Row],[RUC]],[1]BCLIENTES!A:A,0))</f>
        <v xml:space="preserve"> ABA COMPANY SOCIEDAD ANONIMA CERRADA - ABA COMPANY S.A.C.</v>
      </c>
      <c r="J8952" t="e">
        <f>INDEX([1]!Tabla1[DISTRITO],MATCH(Tabla5[[#This Row],[RUC]],[1]!Tabla1[RUC],0))</f>
        <v>#REF!</v>
      </c>
      <c r="K8952" t="str">
        <f>INDEX([1]BCLIENTES!H:H,MATCH(Tabla5[[#This Row],[RUC]],[1]BCLIENTES!A:A,0))</f>
        <v xml:space="preserve"> TRUJILLO 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tr">
        <f>TEXT(Tabla5[[#This Row],[FECHA]],"MMM")</f>
        <v>Jul</v>
      </c>
      <c r="D8953" s="1" t="str">
        <f>TEXT(Tabla5[[#This Row],[FECHA]],"YYY")</f>
        <v>2025</v>
      </c>
      <c r="E8953" s="2" t="s">
        <v>143</v>
      </c>
      <c r="F8953" s="2" t="s">
        <v>9204</v>
      </c>
      <c r="G8953" s="2" t="s">
        <v>10004</v>
      </c>
      <c r="H8953">
        <v>20480023235</v>
      </c>
      <c r="I8953" t="str">
        <f>INDEX([1]BCLIENTES!B:B,MATCH(Tabla5[[#This Row],[RUC]],[1]BCLIENTES!A:A,0))</f>
        <v xml:space="preserve"> CORPORACION BIM SAC</v>
      </c>
      <c r="J8953" t="e">
        <f>INDEX([1]!Tabla1[DISTRITO],MATCH(Tabla5[[#This Row],[RUC]],[1]!Tabla1[RUC],0))</f>
        <v>#REF!</v>
      </c>
      <c r="K8953" t="str">
        <f>INDEX([1]BCLIENTES!H:H,MATCH(Tabla5[[#This Row],[RUC]],[1]BCLIENTES!A:A,0))</f>
        <v xml:space="preserve"> CHICLAYO 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tr">
        <f>TEXT(Tabla5[[#This Row],[FECHA]],"MMM")</f>
        <v>Jul</v>
      </c>
      <c r="D8954" s="1" t="str">
        <f>TEXT(Tabla5[[#This Row],[FECHA]],"YYY")</f>
        <v>2025</v>
      </c>
      <c r="E8954" s="2" t="s">
        <v>143</v>
      </c>
      <c r="F8954" s="2" t="s">
        <v>9206</v>
      </c>
      <c r="G8954" s="2" t="s">
        <v>10003</v>
      </c>
      <c r="H8954">
        <v>20601787700</v>
      </c>
      <c r="I8954" t="str">
        <f>INDEX([1]BCLIENTES!B:B,MATCH(Tabla5[[#This Row],[RUC]],[1]BCLIENTES!A:A,0))</f>
        <v xml:space="preserve"> IMPORTACIONES MIRALDI S.A.C.</v>
      </c>
      <c r="J8954" t="e">
        <f>INDEX([1]!Tabla1[DISTRITO],MATCH(Tabla5[[#This Row],[RUC]],[1]!Tabla1[RUC],0))</f>
        <v>#REF!</v>
      </c>
      <c r="K8954" t="str">
        <f>INDEX([1]BCLIENTES!H:H,MATCH(Tabla5[[#This Row],[RUC]],[1]BCLIENTES!A:A,0))</f>
        <v xml:space="preserve"> LIMA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tr">
        <f>TEXT(Tabla5[[#This Row],[FECHA]],"MMM")</f>
        <v>Jul</v>
      </c>
      <c r="D8955" s="1" t="str">
        <f>TEXT(Tabla5[[#This Row],[FECHA]],"YYY")</f>
        <v>2025</v>
      </c>
      <c r="E8955" s="2" t="s">
        <v>143</v>
      </c>
      <c r="F8955" s="2" t="s">
        <v>9207</v>
      </c>
      <c r="G8955" s="2" t="s">
        <v>10006</v>
      </c>
      <c r="H8955">
        <v>20608161318</v>
      </c>
      <c r="I8955" t="str">
        <f>INDEX([1]BCLIENTES!B:B,MATCH(Tabla5[[#This Row],[RUC]],[1]BCLIENTES!A:A,0))</f>
        <v xml:space="preserve"> ELECTRO LAMPARAS AJL E.I.R.L.</v>
      </c>
      <c r="J8955" t="e">
        <f>INDEX([1]!Tabla1[DISTRITO],MATCH(Tabla5[[#This Row],[RUC]],[1]!Tabla1[RUC],0))</f>
        <v>#REF!</v>
      </c>
      <c r="K8955" t="str">
        <f>INDEX([1]BCLIENTES!H:H,MATCH(Tabla5[[#This Row],[RUC]],[1]BCLIENTES!A:A,0))</f>
        <v xml:space="preserve"> CUSCO 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tr">
        <f>TEXT(Tabla5[[#This Row],[FECHA]],"MMM")</f>
        <v>Jul</v>
      </c>
      <c r="D8956" s="1" t="str">
        <f>TEXT(Tabla5[[#This Row],[FECHA]],"YYY")</f>
        <v>2025</v>
      </c>
      <c r="E8956" s="2" t="s">
        <v>143</v>
      </c>
      <c r="F8956" s="2" t="s">
        <v>9208</v>
      </c>
      <c r="G8956" s="2" t="s">
        <v>10006</v>
      </c>
      <c r="H8956">
        <v>20608161318</v>
      </c>
      <c r="I8956" t="str">
        <f>INDEX([1]BCLIENTES!B:B,MATCH(Tabla5[[#This Row],[RUC]],[1]BCLIENTES!A:A,0))</f>
        <v xml:space="preserve"> ELECTRO LAMPARAS AJL E.I.R.L.</v>
      </c>
      <c r="J8956" t="e">
        <f>INDEX([1]!Tabla1[DISTRITO],MATCH(Tabla5[[#This Row],[RUC]],[1]!Tabla1[RUC],0))</f>
        <v>#REF!</v>
      </c>
      <c r="K8956" t="str">
        <f>INDEX([1]BCLIENTES!H:H,MATCH(Tabla5[[#This Row],[RUC]],[1]BCLIENTES!A:A,0))</f>
        <v xml:space="preserve"> CUSCO 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tr">
        <f>TEXT(Tabla5[[#This Row],[FECHA]],"MMM")</f>
        <v>Jul</v>
      </c>
      <c r="D8957" s="1" t="str">
        <f>TEXT(Tabla5[[#This Row],[FECHA]],"YYY")</f>
        <v>2025</v>
      </c>
      <c r="E8957" s="2" t="s">
        <v>143</v>
      </c>
      <c r="F8957" s="2" t="s">
        <v>9209</v>
      </c>
      <c r="G8957" s="2" t="s">
        <v>10003</v>
      </c>
      <c r="H8957">
        <v>20601787700</v>
      </c>
      <c r="I8957" t="str">
        <f>INDEX([1]BCLIENTES!B:B,MATCH(Tabla5[[#This Row],[RUC]],[1]BCLIENTES!A:A,0))</f>
        <v xml:space="preserve"> IMPORTACIONES MIRALDI S.A.C.</v>
      </c>
      <c r="J8957" t="e">
        <f>INDEX([1]!Tabla1[DISTRITO],MATCH(Tabla5[[#This Row],[RUC]],[1]!Tabla1[RUC],0))</f>
        <v>#REF!</v>
      </c>
      <c r="K8957" t="str">
        <f>INDEX([1]BCLIENTES!H:H,MATCH(Tabla5[[#This Row],[RUC]],[1]BCLIENTES!A:A,0))</f>
        <v xml:space="preserve"> LIMA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tr">
        <f>TEXT(Tabla5[[#This Row],[FECHA]],"MMM")</f>
        <v>Jul</v>
      </c>
      <c r="D8958" s="1" t="str">
        <f>TEXT(Tabla5[[#This Row],[FECHA]],"YYY")</f>
        <v>2025</v>
      </c>
      <c r="E8958" s="2" t="s">
        <v>143</v>
      </c>
      <c r="F8958" s="2" t="s">
        <v>9210</v>
      </c>
      <c r="G8958" s="2" t="s">
        <v>9999</v>
      </c>
      <c r="H8958">
        <v>20486833557</v>
      </c>
      <c r="I8958" t="str">
        <f>INDEX([1]BCLIENTES!B:B,MATCH(Tabla5[[#This Row],[RUC]],[1]BCLIENTES!A:A,0))</f>
        <v xml:space="preserve"> PROMOTORES ELECTRICOS MILAGROS Y CESAR S.A.C.</v>
      </c>
      <c r="J8958" t="e">
        <f>INDEX([1]!Tabla1[DISTRITO],MATCH(Tabla5[[#This Row],[RUC]],[1]!Tabla1[RUC],0))</f>
        <v>#REF!</v>
      </c>
      <c r="K8958" t="str">
        <f>INDEX([1]BCLIENTES!H:H,MATCH(Tabla5[[#This Row],[RUC]],[1]BCLIENTES!A:A,0))</f>
        <v xml:space="preserve"> HUANCAYO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tr">
        <f>TEXT(Tabla5[[#This Row],[FECHA]],"MMM")</f>
        <v>Jul</v>
      </c>
      <c r="D8959" s="1" t="str">
        <f>TEXT(Tabla5[[#This Row],[FECHA]],"YYY")</f>
        <v>2025</v>
      </c>
      <c r="E8959" s="2" t="s">
        <v>143</v>
      </c>
      <c r="F8959" s="2" t="s">
        <v>9211</v>
      </c>
      <c r="G8959" s="2" t="s">
        <v>10006</v>
      </c>
      <c r="H8959">
        <v>20527319766</v>
      </c>
      <c r="I8959" t="str">
        <f>INDEX([1]BCLIENTES!B:B,MATCH(Tabla5[[#This Row],[RUC]],[1]BCLIENTES!A:A,0))</f>
        <v xml:space="preserve"> MANUFACTURAS ELECTRICAS Y SANITARIAS EMPRESA INDIVIDUAL DE RESPONSABLIDAD LIMITADA</v>
      </c>
      <c r="J8959" t="e">
        <f>INDEX([1]!Tabla1[DISTRITO],MATCH(Tabla5[[#This Row],[RUC]],[1]!Tabla1[RUC],0))</f>
        <v>#REF!</v>
      </c>
      <c r="K8959" t="str">
        <f>INDEX([1]BCLIENTES!H:H,MATCH(Tabla5[[#This Row],[RUC]],[1]BCLIENTES!A:A,0))</f>
        <v xml:space="preserve"> CUSCO 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tr">
        <f>TEXT(Tabla5[[#This Row],[FECHA]],"MMM")</f>
        <v>Jul</v>
      </c>
      <c r="D8960" s="1" t="str">
        <f>TEXT(Tabla5[[#This Row],[FECHA]],"YYY")</f>
        <v>2025</v>
      </c>
      <c r="E8960" s="2" t="s">
        <v>143</v>
      </c>
      <c r="F8960" s="2" t="s">
        <v>9212</v>
      </c>
      <c r="G8960" s="2" t="s">
        <v>10002</v>
      </c>
      <c r="H8960">
        <v>20455247447</v>
      </c>
      <c r="I8960" t="str">
        <f>INDEX([1]BCLIENTES!B:B,MATCH(Tabla5[[#This Row],[RUC]],[1]BCLIENTES!A:A,0))</f>
        <v xml:space="preserve"> DISTRIBUCIONES Y REPRESENTACIONES SANTA MARIA S.A.C.</v>
      </c>
      <c r="J8960" t="e">
        <f>INDEX([1]!Tabla1[DISTRITO],MATCH(Tabla5[[#This Row],[RUC]],[1]!Tabla1[RUC],0))</f>
        <v>#REF!</v>
      </c>
      <c r="K8960" t="str">
        <f>INDEX([1]BCLIENTES!H:H,MATCH(Tabla5[[#This Row],[RUC]],[1]BCLIENTES!A:A,0))</f>
        <v xml:space="preserve"> AREQUIPA 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tr">
        <f>TEXT(Tabla5[[#This Row],[FECHA]],"MMM")</f>
        <v>Jul</v>
      </c>
      <c r="D8961" s="1" t="str">
        <f>TEXT(Tabla5[[#This Row],[FECHA]],"YYY")</f>
        <v>2025</v>
      </c>
      <c r="E8961" s="2" t="s">
        <v>143</v>
      </c>
      <c r="F8961" s="2" t="s">
        <v>9213</v>
      </c>
      <c r="G8961" s="2" t="s">
        <v>10004</v>
      </c>
      <c r="H8961">
        <v>10274342159</v>
      </c>
      <c r="I8961" t="str">
        <f>INDEX([1]BCLIENTES!B:B,MATCH(Tabla5[[#This Row],[RUC]],[1]BCLIENTES!A:A,0))</f>
        <v xml:space="preserve"> ESTELA VASQUEZ FLOR</v>
      </c>
      <c r="J8961" t="e">
        <f>INDEX([1]!Tabla1[DISTRITO],MATCH(Tabla5[[#This Row],[RUC]],[1]!Tabla1[RUC],0))</f>
        <v>#REF!</v>
      </c>
      <c r="K8961" t="str">
        <f>INDEX([1]BCLIENTES!H:H,MATCH(Tabla5[[#This Row],[RUC]],[1]BCLIENTES!A:A,0))</f>
        <v xml:space="preserve"> JAEN 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tr">
        <f>TEXT(Tabla5[[#This Row],[FECHA]],"MMM")</f>
        <v>Jul</v>
      </c>
      <c r="D8962" s="1" t="str">
        <f>TEXT(Tabla5[[#This Row],[FECHA]],"YYY")</f>
        <v>2025</v>
      </c>
      <c r="E8962" s="2" t="s">
        <v>143</v>
      </c>
      <c r="F8962" s="2" t="s">
        <v>9215</v>
      </c>
      <c r="G8962" s="2" t="s">
        <v>10003</v>
      </c>
      <c r="H8962">
        <v>10238869523</v>
      </c>
      <c r="I8962" t="str">
        <f>INDEX([1]BCLIENTES!B:B,MATCH(Tabla5[[#This Row],[RUC]],[1]BCLIENTES!A:A,0))</f>
        <v xml:space="preserve"> CARREÑO DELGADO ROSA LINA</v>
      </c>
      <c r="J8962" t="e">
        <f>INDEX([1]!Tabla1[DISTRITO],MATCH(Tabla5[[#This Row],[RUC]],[1]!Tabla1[RUC],0))</f>
        <v>#REF!</v>
      </c>
      <c r="K8962" t="str">
        <f>INDEX([1]BCLIENTES!H:H,MATCH(Tabla5[[#This Row],[RUC]],[1]BCLIENTES!A:A,0))</f>
        <v xml:space="preserve"> TRUJILLO 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tr">
        <f>TEXT(Tabla5[[#This Row],[FECHA]],"MMM")</f>
        <v>Jul</v>
      </c>
      <c r="D8963" s="1" t="str">
        <f>TEXT(Tabla5[[#This Row],[FECHA]],"YYY")</f>
        <v>2025</v>
      </c>
      <c r="E8963" s="2" t="s">
        <v>143</v>
      </c>
      <c r="F8963" s="2" t="s">
        <v>9216</v>
      </c>
      <c r="G8963" s="2" t="s">
        <v>10002</v>
      </c>
      <c r="H8963">
        <v>20606782650</v>
      </c>
      <c r="I8963" t="str">
        <f>INDEX([1]BCLIENTES!B:B,MATCH(Tabla5[[#This Row],[RUC]],[1]BCLIENTES!A:A,0))</f>
        <v xml:space="preserve"> DISTRIBUIDORA Y FERRETERA D´MARIN EMPRESA INDIVIDUAL DE RESPONSABILIDAD LIMITADA-D &amp; F D´MARIN EIRL</v>
      </c>
      <c r="J8963" t="e">
        <f>INDEX([1]!Tabla1[DISTRITO],MATCH(Tabla5[[#This Row],[RUC]],[1]!Tabla1[RUC],0))</f>
        <v>#REF!</v>
      </c>
      <c r="K8963" t="str">
        <f>INDEX([1]BCLIENTES!H:H,MATCH(Tabla5[[#This Row],[RUC]],[1]BCLIENTES!A:A,0))</f>
        <v xml:space="preserve"> AREQUIPA 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tr">
        <f>TEXT(Tabla5[[#This Row],[FECHA]],"MMM")</f>
        <v>Jul</v>
      </c>
      <c r="D8964" s="1" t="str">
        <f>TEXT(Tabla5[[#This Row],[FECHA]],"YYY")</f>
        <v>2025</v>
      </c>
      <c r="E8964" s="2" t="s">
        <v>143</v>
      </c>
      <c r="F8964" s="2" t="s">
        <v>9217</v>
      </c>
      <c r="G8964" s="2" t="s">
        <v>10003</v>
      </c>
      <c r="H8964">
        <v>20613324519</v>
      </c>
      <c r="I8964" t="str">
        <f>INDEX([1]BCLIENTES!B:B,MATCH(Tabla5[[#This Row],[RUC]],[1]BCLIENTES!A:A,0))</f>
        <v>JP ELECTRIC DEL PERU E.I.R.L.</v>
      </c>
      <c r="J8964" t="e">
        <f>INDEX([1]!Tabla1[DISTRITO],MATCH(Tabla5[[#This Row],[RUC]],[1]!Tabla1[RUC],0))</f>
        <v>#REF!</v>
      </c>
      <c r="K8964" t="str">
        <f>INDEX([1]BCLIENTES!H:H,MATCH(Tabla5[[#This Row],[RUC]],[1]BCLIENTES!A:A,0))</f>
        <v>LIMA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tr">
        <f>TEXT(Tabla5[[#This Row],[FECHA]],"MMM")</f>
        <v>Jul</v>
      </c>
      <c r="D8965" s="1" t="str">
        <f>TEXT(Tabla5[[#This Row],[FECHA]],"YYY")</f>
        <v>2025</v>
      </c>
      <c r="E8965" s="2" t="s">
        <v>143</v>
      </c>
      <c r="F8965" s="2" t="s">
        <v>9219</v>
      </c>
      <c r="G8965" s="2" t="s">
        <v>10006</v>
      </c>
      <c r="H8965">
        <v>20608400380</v>
      </c>
      <c r="I8965" t="str">
        <f>INDEX([1]BCLIENTES!B:B,MATCH(Tabla5[[#This Row],[RUC]],[1]BCLIENTES!A:A,0))</f>
        <v xml:space="preserve"> FERRETOTAL CIA SOCIEDAD ANONIMA CERRADA</v>
      </c>
      <c r="J8965" t="e">
        <f>INDEX([1]!Tabla1[DISTRITO],MATCH(Tabla5[[#This Row],[RUC]],[1]!Tabla1[RUC],0))</f>
        <v>#REF!</v>
      </c>
      <c r="K8965" t="str">
        <f>INDEX([1]BCLIENTES!H:H,MATCH(Tabla5[[#This Row],[RUC]],[1]BCLIENTES!A:A,0))</f>
        <v xml:space="preserve"> TAMBOPATA 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tr">
        <f>TEXT(Tabla5[[#This Row],[FECHA]],"MMM")</f>
        <v>Jul</v>
      </c>
      <c r="D8966" s="1" t="str">
        <f>TEXT(Tabla5[[#This Row],[FECHA]],"YYY")</f>
        <v>2025</v>
      </c>
      <c r="E8966" s="2" t="s">
        <v>143</v>
      </c>
      <c r="F8966" s="2" t="s">
        <v>9220</v>
      </c>
      <c r="G8966" s="2" t="s">
        <v>10006</v>
      </c>
      <c r="H8966">
        <v>20608400380</v>
      </c>
      <c r="I8966" t="str">
        <f>INDEX([1]BCLIENTES!B:B,MATCH(Tabla5[[#This Row],[RUC]],[1]BCLIENTES!A:A,0))</f>
        <v xml:space="preserve"> FERRETOTAL CIA SOCIEDAD ANONIMA CERRADA</v>
      </c>
      <c r="J8966" t="e">
        <f>INDEX([1]!Tabla1[DISTRITO],MATCH(Tabla5[[#This Row],[RUC]],[1]!Tabla1[RUC],0))</f>
        <v>#REF!</v>
      </c>
      <c r="K8966" t="str">
        <f>INDEX([1]BCLIENTES!H:H,MATCH(Tabla5[[#This Row],[RUC]],[1]BCLIENTES!A:A,0))</f>
        <v xml:space="preserve"> TAMBOPATA 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tr">
        <f>TEXT(Tabla5[[#This Row],[FECHA]],"MMM")</f>
        <v>Jul</v>
      </c>
      <c r="D8967" s="1" t="str">
        <f>TEXT(Tabla5[[#This Row],[FECHA]],"YYY")</f>
        <v>2025</v>
      </c>
      <c r="E8967" s="2" t="s">
        <v>143</v>
      </c>
      <c r="F8967" s="2" t="s">
        <v>9221</v>
      </c>
      <c r="G8967" s="2" t="s">
        <v>10003</v>
      </c>
      <c r="H8967">
        <v>20604916772</v>
      </c>
      <c r="I8967" t="str">
        <f>INDEX([1]BCLIENTES!B:B,MATCH(Tabla5[[#This Row],[RUC]],[1]BCLIENTES!A:A,0))</f>
        <v xml:space="preserve"> ABA COMPANY SOCIEDAD ANONIMA CERRADA - ABA COMPANY S.A.C.</v>
      </c>
      <c r="J8967" t="e">
        <f>INDEX([1]!Tabla1[DISTRITO],MATCH(Tabla5[[#This Row],[RUC]],[1]!Tabla1[RUC],0))</f>
        <v>#REF!</v>
      </c>
      <c r="K8967" t="str">
        <f>INDEX([1]BCLIENTES!H:H,MATCH(Tabla5[[#This Row],[RUC]],[1]BCLIENTES!A:A,0))</f>
        <v xml:space="preserve"> TRUJILLO 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tr">
        <f>TEXT(Tabla5[[#This Row],[FECHA]],"MMM")</f>
        <v>Jul</v>
      </c>
      <c r="D8968" s="1" t="str">
        <f>TEXT(Tabla5[[#This Row],[FECHA]],"YYY")</f>
        <v>2025</v>
      </c>
      <c r="E8968" s="2" t="s">
        <v>143</v>
      </c>
      <c r="F8968" s="2" t="s">
        <v>9222</v>
      </c>
      <c r="G8968" s="2" t="s">
        <v>10004</v>
      </c>
      <c r="H8968">
        <v>10181876773</v>
      </c>
      <c r="I8968" t="str">
        <f>INDEX([1]BCLIENTES!B:B,MATCH(Tabla5[[#This Row],[RUC]],[1]BCLIENTES!A:A,0))</f>
        <v>PACCO ACHINQUIPA LUCIO</v>
      </c>
      <c r="J8968" t="e">
        <f>INDEX([1]!Tabla1[DISTRITO],MATCH(Tabla5[[#This Row],[RUC]],[1]!Tabla1[RUC],0))</f>
        <v>#REF!</v>
      </c>
      <c r="K8968" t="str">
        <f>INDEX([1]BCLIENTES!H:H,MATCH(Tabla5[[#This Row],[RUC]],[1]BCLIENTES!A:A,0))</f>
        <v>LA LIBERTAD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tr">
        <f>TEXT(Tabla5[[#This Row],[FECHA]],"MMM")</f>
        <v>Jul</v>
      </c>
      <c r="D8969" s="1" t="str">
        <f>TEXT(Tabla5[[#This Row],[FECHA]],"YYY")</f>
        <v>2025</v>
      </c>
      <c r="E8969" s="2" t="s">
        <v>143</v>
      </c>
      <c r="F8969" s="2" t="s">
        <v>9223</v>
      </c>
      <c r="G8969" s="2" t="s">
        <v>10002</v>
      </c>
      <c r="H8969">
        <v>10431742069</v>
      </c>
      <c r="I8969" t="str">
        <f>INDEX([1]BCLIENTES!B:B,MATCH(Tabla5[[#This Row],[RUC]],[1]BCLIENTES!A:A,0))</f>
        <v xml:space="preserve"> CONSA HUAYTAPUMA AGUSTIN</v>
      </c>
      <c r="J8969" t="e">
        <f>INDEX([1]!Tabla1[DISTRITO],MATCH(Tabla5[[#This Row],[RUC]],[1]!Tabla1[RUC],0))</f>
        <v>#REF!</v>
      </c>
      <c r="K8969" t="str">
        <f>INDEX([1]BCLIENTES!H:H,MATCH(Tabla5[[#This Row],[RUC]],[1]BCLIENTES!A:A,0))</f>
        <v xml:space="preserve"> AREQUIPA 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tr">
        <f>TEXT(Tabla5[[#This Row],[FECHA]],"MMM")</f>
        <v>Jul</v>
      </c>
      <c r="D8970" s="1" t="str">
        <f>TEXT(Tabla5[[#This Row],[FECHA]],"YYY")</f>
        <v>2025</v>
      </c>
      <c r="E8970" s="2" t="s">
        <v>143</v>
      </c>
      <c r="F8970" s="2" t="s">
        <v>9224</v>
      </c>
      <c r="G8970" s="2" t="s">
        <v>10004</v>
      </c>
      <c r="H8970">
        <v>20480172150</v>
      </c>
      <c r="I8970" t="str">
        <f>INDEX([1]BCLIENTES!B:B,MATCH(Tabla5[[#This Row],[RUC]],[1]BCLIENTES!A:A,0))</f>
        <v xml:space="preserve"> LOPEZ Y CIA S.A.C.</v>
      </c>
      <c r="J8970" t="e">
        <f>INDEX([1]!Tabla1[DISTRITO],MATCH(Tabla5[[#This Row],[RUC]],[1]!Tabla1[RUC],0))</f>
        <v>#REF!</v>
      </c>
      <c r="K8970" t="str">
        <f>INDEX([1]BCLIENTES!H:H,MATCH(Tabla5[[#This Row],[RUC]],[1]BCLIENTES!A:A,0))</f>
        <v xml:space="preserve"> LIMA 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tr">
        <f>TEXT(Tabla5[[#This Row],[FECHA]],"MMM")</f>
        <v>Jul</v>
      </c>
      <c r="D8971" s="1" t="str">
        <f>TEXT(Tabla5[[#This Row],[FECHA]],"YYY")</f>
        <v>2025</v>
      </c>
      <c r="E8971" s="2" t="s">
        <v>143</v>
      </c>
      <c r="F8971" s="2" t="s">
        <v>9225</v>
      </c>
      <c r="G8971" s="2" t="s">
        <v>10004</v>
      </c>
      <c r="H8971">
        <v>20480172150</v>
      </c>
      <c r="I8971" t="str">
        <f>INDEX([1]BCLIENTES!B:B,MATCH(Tabla5[[#This Row],[RUC]],[1]BCLIENTES!A:A,0))</f>
        <v xml:space="preserve"> LOPEZ Y CIA S.A.C.</v>
      </c>
      <c r="J8971" t="e">
        <f>INDEX([1]!Tabla1[DISTRITO],MATCH(Tabla5[[#This Row],[RUC]],[1]!Tabla1[RUC],0))</f>
        <v>#REF!</v>
      </c>
      <c r="K8971" t="str">
        <f>INDEX([1]BCLIENTES!H:H,MATCH(Tabla5[[#This Row],[RUC]],[1]BCLIENTES!A:A,0))</f>
        <v xml:space="preserve"> LIMA 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tr">
        <f>TEXT(Tabla5[[#This Row],[FECHA]],"MMM")</f>
        <v>Jul</v>
      </c>
      <c r="D8972" s="1" t="str">
        <f>TEXT(Tabla5[[#This Row],[FECHA]],"YYY")</f>
        <v>2025</v>
      </c>
      <c r="E8972" s="2" t="s">
        <v>143</v>
      </c>
      <c r="F8972" s="2" t="s">
        <v>9227</v>
      </c>
      <c r="G8972" s="2" t="s">
        <v>10004</v>
      </c>
      <c r="H8972">
        <v>10026120026</v>
      </c>
      <c r="I8972" t="str">
        <f>INDEX([1]BCLIENTES!B:B,MATCH(Tabla5[[#This Row],[RUC]],[1]BCLIENTES!A:A,0))</f>
        <v xml:space="preserve"> BURGOS SAAVEDRA FRANCISCO JAVIER</v>
      </c>
      <c r="J8972" t="e">
        <f>INDEX([1]!Tabla1[DISTRITO],MATCH(Tabla5[[#This Row],[RUC]],[1]!Tabla1[RUC],0))</f>
        <v>#REF!</v>
      </c>
      <c r="K8972" t="str">
        <f>INDEX([1]BCLIENTES!H:H,MATCH(Tabla5[[#This Row],[RUC]],[1]BCLIENTES!A:A,0))</f>
        <v xml:space="preserve"> PIURA 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tr">
        <f>TEXT(Tabla5[[#This Row],[FECHA]],"MMM")</f>
        <v>Jul</v>
      </c>
      <c r="D8973" s="1" t="str">
        <f>TEXT(Tabla5[[#This Row],[FECHA]],"YYY")</f>
        <v>2025</v>
      </c>
      <c r="E8973" s="2" t="s">
        <v>143</v>
      </c>
      <c r="F8973" s="2" t="s">
        <v>9228</v>
      </c>
      <c r="G8973" s="2" t="s">
        <v>10002</v>
      </c>
      <c r="H8973">
        <v>20606782650</v>
      </c>
      <c r="I8973" t="str">
        <f>INDEX([1]BCLIENTES!B:B,MATCH(Tabla5[[#This Row],[RUC]],[1]BCLIENTES!A:A,0))</f>
        <v xml:space="preserve"> DISTRIBUIDORA Y FERRETERA D´MARIN EMPRESA INDIVIDUAL DE RESPONSABILIDAD LIMITADA-D &amp; F D´MARIN EIRL</v>
      </c>
      <c r="J8973" t="e">
        <f>INDEX([1]!Tabla1[DISTRITO],MATCH(Tabla5[[#This Row],[RUC]],[1]!Tabla1[RUC],0))</f>
        <v>#REF!</v>
      </c>
      <c r="K8973" t="str">
        <f>INDEX([1]BCLIENTES!H:H,MATCH(Tabla5[[#This Row],[RUC]],[1]BCLIENTES!A:A,0))</f>
        <v xml:space="preserve"> AREQUIPA 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tr">
        <f>TEXT(Tabla5[[#This Row],[FECHA]],"MMM")</f>
        <v>Jul</v>
      </c>
      <c r="D8974" s="1" t="str">
        <f>TEXT(Tabla5[[#This Row],[FECHA]],"YYY")</f>
        <v>2025</v>
      </c>
      <c r="E8974" s="2" t="s">
        <v>143</v>
      </c>
      <c r="F8974" s="2" t="s">
        <v>9229</v>
      </c>
      <c r="G8974" s="2" t="s">
        <v>10002</v>
      </c>
      <c r="H8974">
        <v>10771662540</v>
      </c>
      <c r="I8974" t="str">
        <f>INDEX([1]BCLIENTES!B:B,MATCH(Tabla5[[#This Row],[RUC]],[1]BCLIENTES!A:A,0))</f>
        <v xml:space="preserve"> AYALA HUAYTAPUMA MARILUZ</v>
      </c>
      <c r="J8974" t="e">
        <f>INDEX([1]!Tabla1[DISTRITO],MATCH(Tabla5[[#This Row],[RUC]],[1]!Tabla1[RUC],0))</f>
        <v>#REF!</v>
      </c>
      <c r="K8974" t="str">
        <f>INDEX([1]BCLIENTES!H:H,MATCH(Tabla5[[#This Row],[RUC]],[1]BCLIENTES!A:A,0))</f>
        <v xml:space="preserve"> AREQUIPA 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tr">
        <f>TEXT(Tabla5[[#This Row],[FECHA]],"MMM")</f>
        <v>Jul</v>
      </c>
      <c r="D8975" s="1" t="str">
        <f>TEXT(Tabla5[[#This Row],[FECHA]],"YYY")</f>
        <v>2025</v>
      </c>
      <c r="E8975" s="2" t="s">
        <v>143</v>
      </c>
      <c r="F8975" s="2" t="s">
        <v>9231</v>
      </c>
      <c r="G8975" s="2" t="s">
        <v>10003</v>
      </c>
      <c r="H8975">
        <v>20601787700</v>
      </c>
      <c r="I8975" t="str">
        <f>INDEX([1]BCLIENTES!B:B,MATCH(Tabla5[[#This Row],[RUC]],[1]BCLIENTES!A:A,0))</f>
        <v xml:space="preserve"> IMPORTACIONES MIRALDI S.A.C.</v>
      </c>
      <c r="J8975" t="e">
        <f>INDEX([1]!Tabla1[DISTRITO],MATCH(Tabla5[[#This Row],[RUC]],[1]!Tabla1[RUC],0))</f>
        <v>#REF!</v>
      </c>
      <c r="K8975" t="str">
        <f>INDEX([1]BCLIENTES!H:H,MATCH(Tabla5[[#This Row],[RUC]],[1]BCLIENTES!A:A,0))</f>
        <v xml:space="preserve"> LIMA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tr">
        <f>TEXT(Tabla5[[#This Row],[FECHA]],"MMM")</f>
        <v>Jul</v>
      </c>
      <c r="D8976" s="1" t="str">
        <f>TEXT(Tabla5[[#This Row],[FECHA]],"YYY")</f>
        <v>2025</v>
      </c>
      <c r="E8976" s="2" t="s">
        <v>143</v>
      </c>
      <c r="F8976" s="2" t="s">
        <v>9232</v>
      </c>
      <c r="G8976" s="2" t="s">
        <v>10003</v>
      </c>
      <c r="H8976">
        <v>20601787700</v>
      </c>
      <c r="I8976" t="str">
        <f>INDEX([1]BCLIENTES!B:B,MATCH(Tabla5[[#This Row],[RUC]],[1]BCLIENTES!A:A,0))</f>
        <v xml:space="preserve"> IMPORTACIONES MIRALDI S.A.C.</v>
      </c>
      <c r="J8976" t="e">
        <f>INDEX([1]!Tabla1[DISTRITO],MATCH(Tabla5[[#This Row],[RUC]],[1]!Tabla1[RUC],0))</f>
        <v>#REF!</v>
      </c>
      <c r="K8976" t="str">
        <f>INDEX([1]BCLIENTES!H:H,MATCH(Tabla5[[#This Row],[RUC]],[1]BCLIENTES!A:A,0))</f>
        <v xml:space="preserve"> LIMA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tr">
        <f>TEXT(Tabla5[[#This Row],[FECHA]],"MMM")</f>
        <v>Jul</v>
      </c>
      <c r="D8977" s="1" t="str">
        <f>TEXT(Tabla5[[#This Row],[FECHA]],"YYY")</f>
        <v>2025</v>
      </c>
      <c r="E8977" s="2" t="s">
        <v>143</v>
      </c>
      <c r="F8977" s="2" t="s">
        <v>9233</v>
      </c>
      <c r="G8977" s="2" t="s">
        <v>10004</v>
      </c>
      <c r="H8977">
        <v>20605930752</v>
      </c>
      <c r="I8977" t="str">
        <f>INDEX([1]BCLIENTES!B:B,MATCH(Tabla5[[#This Row],[RUC]],[1]BCLIENTES!A:A,0))</f>
        <v xml:space="preserve"> FERRETERIA ALISSON E.I.R.L.</v>
      </c>
      <c r="J8977" t="e">
        <f>INDEX([1]!Tabla1[DISTRITO],MATCH(Tabla5[[#This Row],[RUC]],[1]!Tabla1[RUC],0))</f>
        <v>#REF!</v>
      </c>
      <c r="K8977" t="str">
        <f>INDEX([1]BCLIENTES!H:H,MATCH(Tabla5[[#This Row],[RUC]],[1]BCLIENTES!A:A,0))</f>
        <v xml:space="preserve"> CHICLAYO 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tr">
        <f>TEXT(Tabla5[[#This Row],[FECHA]],"MMM")</f>
        <v>Jul</v>
      </c>
      <c r="D8978" s="1" t="str">
        <f>TEXT(Tabla5[[#This Row],[FECHA]],"YYY")</f>
        <v>2025</v>
      </c>
      <c r="E8978" s="2" t="s">
        <v>143</v>
      </c>
      <c r="F8978" s="2" t="s">
        <v>9234</v>
      </c>
      <c r="G8978" s="2" t="s">
        <v>10004</v>
      </c>
      <c r="H8978">
        <v>20612444405</v>
      </c>
      <c r="I8978" t="str">
        <f>INDEX([1]BCLIENTES!B:B,MATCH(Tabla5[[#This Row],[RUC]],[1]BCLIENTES!A:A,0))</f>
        <v xml:space="preserve"> COMERCIAL FERRETERA L &amp; M S.A.C</v>
      </c>
      <c r="J8978" t="e">
        <f>INDEX([1]!Tabla1[DISTRITO],MATCH(Tabla5[[#This Row],[RUC]],[1]!Tabla1[RUC],0))</f>
        <v>#REF!</v>
      </c>
      <c r="K8978" t="str">
        <f>INDEX([1]BCLIENTES!H:H,MATCH(Tabla5[[#This Row],[RUC]],[1]BCLIENTES!A:A,0))</f>
        <v xml:space="preserve"> CHICLAYO 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tr">
        <f>TEXT(Tabla5[[#This Row],[FECHA]],"MMM")</f>
        <v>Jul</v>
      </c>
      <c r="D8979" s="1" t="str">
        <f>TEXT(Tabla5[[#This Row],[FECHA]],"YYY")</f>
        <v>2025</v>
      </c>
      <c r="E8979" s="2" t="s">
        <v>143</v>
      </c>
      <c r="F8979" s="2" t="s">
        <v>9235</v>
      </c>
      <c r="G8979" s="2" t="s">
        <v>10004</v>
      </c>
      <c r="H8979">
        <v>20609542871</v>
      </c>
      <c r="I8979" t="str">
        <f>INDEX([1]BCLIENTES!B:B,MATCH(Tabla5[[#This Row],[RUC]],[1]BCLIENTES!A:A,0))</f>
        <v xml:space="preserve"> ILUMINACIONES D'CARLOS 2022 E.I.R.L.</v>
      </c>
      <c r="J8979" t="e">
        <f>INDEX([1]!Tabla1[DISTRITO],MATCH(Tabla5[[#This Row],[RUC]],[1]!Tabla1[RUC],0))</f>
        <v>#REF!</v>
      </c>
      <c r="K8979" t="str">
        <f>INDEX([1]BCLIENTES!H:H,MATCH(Tabla5[[#This Row],[RUC]],[1]BCLIENTES!A:A,0))</f>
        <v xml:space="preserve"> CHICLAYO 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tr">
        <f>TEXT(Tabla5[[#This Row],[FECHA]],"MMM")</f>
        <v>Jul</v>
      </c>
      <c r="D8980" s="1" t="str">
        <f>TEXT(Tabla5[[#This Row],[FECHA]],"YYY")</f>
        <v>2025</v>
      </c>
      <c r="E8980" s="2" t="s">
        <v>143</v>
      </c>
      <c r="F8980" s="2" t="s">
        <v>9236</v>
      </c>
      <c r="G8980" s="2" t="s">
        <v>10004</v>
      </c>
      <c r="H8980">
        <v>20602740022</v>
      </c>
      <c r="I8980" t="str">
        <f>INDEX([1]BCLIENTES!B:B,MATCH(Tabla5[[#This Row],[RUC]],[1]BCLIENTES!A:A,0))</f>
        <v xml:space="preserve"> GRUPO HERRERA IMPORTACIONES S.A.C.</v>
      </c>
      <c r="J8980" t="e">
        <f>INDEX([1]!Tabla1[DISTRITO],MATCH(Tabla5[[#This Row],[RUC]],[1]!Tabla1[RUC],0))</f>
        <v>#REF!</v>
      </c>
      <c r="K8980" t="str">
        <f>INDEX([1]BCLIENTES!H:H,MATCH(Tabla5[[#This Row],[RUC]],[1]BCLIENTES!A:A,0))</f>
        <v xml:space="preserve"> CHICLAYO 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tr">
        <f>TEXT(Tabla5[[#This Row],[FECHA]],"MMM")</f>
        <v>Jul</v>
      </c>
      <c r="D8981" s="1" t="str">
        <f>TEXT(Tabla5[[#This Row],[FECHA]],"YYY")</f>
        <v>2025</v>
      </c>
      <c r="E8981" s="2" t="s">
        <v>143</v>
      </c>
      <c r="F8981" s="2" t="s">
        <v>9237</v>
      </c>
      <c r="G8981" s="2" t="s">
        <v>10004</v>
      </c>
      <c r="H8981">
        <v>20614177374</v>
      </c>
      <c r="I8981" t="str">
        <f>INDEX([1]BCLIENTES!B:B,MATCH(Tabla5[[#This Row],[RUC]],[1]BCLIENTES!A:A,0))</f>
        <v>FERRETERIA &amp; DISTRIBUIDORA COMPANY YOJA SOCIEDAD ANONIMA CERRADA</v>
      </c>
      <c r="J8981" t="e">
        <f>INDEX([1]!Tabla1[DISTRITO],MATCH(Tabla5[[#This Row],[RUC]],[1]!Tabla1[RUC],0))</f>
        <v>#REF!</v>
      </c>
      <c r="K8981" t="str">
        <f>INDEX([1]BCLIENTES!H:H,MATCH(Tabla5[[#This Row],[RUC]],[1]BCLIENTES!A:A,0))</f>
        <v>CHICLAYO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tr">
        <f>TEXT(Tabla5[[#This Row],[FECHA]],"MMM")</f>
        <v>Jul</v>
      </c>
      <c r="D8982" s="1" t="str">
        <f>TEXT(Tabla5[[#This Row],[FECHA]],"YYY")</f>
        <v>2025</v>
      </c>
      <c r="E8982" s="2" t="s">
        <v>143</v>
      </c>
      <c r="F8982" s="2" t="s">
        <v>9238</v>
      </c>
      <c r="G8982" s="2" t="s">
        <v>10004</v>
      </c>
      <c r="H8982">
        <v>20614177374</v>
      </c>
      <c r="I8982" t="str">
        <f>INDEX([1]BCLIENTES!B:B,MATCH(Tabla5[[#This Row],[RUC]],[1]BCLIENTES!A:A,0))</f>
        <v>FERRETERIA &amp; DISTRIBUIDORA COMPANY YOJA SOCIEDAD ANONIMA CERRADA</v>
      </c>
      <c r="J8982" t="e">
        <f>INDEX([1]!Tabla1[DISTRITO],MATCH(Tabla5[[#This Row],[RUC]],[1]!Tabla1[RUC],0))</f>
        <v>#REF!</v>
      </c>
      <c r="K8982" t="str">
        <f>INDEX([1]BCLIENTES!H:H,MATCH(Tabla5[[#This Row],[RUC]],[1]BCLIENTES!A:A,0))</f>
        <v>CHICLAYO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tr">
        <f>TEXT(Tabla5[[#This Row],[FECHA]],"MMM")</f>
        <v>Jul</v>
      </c>
      <c r="D8983" s="1" t="str">
        <f>TEXT(Tabla5[[#This Row],[FECHA]],"YYY")</f>
        <v>2025</v>
      </c>
      <c r="E8983" s="2" t="s">
        <v>143</v>
      </c>
      <c r="F8983" s="2" t="s">
        <v>9239</v>
      </c>
      <c r="G8983" s="2" t="s">
        <v>10004</v>
      </c>
      <c r="H8983">
        <v>20610907084</v>
      </c>
      <c r="I8983" t="str">
        <f>INDEX([1]BCLIENTES!B:B,MATCH(Tabla5[[#This Row],[RUC]],[1]BCLIENTES!A:A,0))</f>
        <v>DISTRIBUIDORA ZEGAPLAST E.I.R.L.</v>
      </c>
      <c r="J8983" t="e">
        <f>INDEX([1]!Tabla1[DISTRITO],MATCH(Tabla5[[#This Row],[RUC]],[1]!Tabla1[RUC],0))</f>
        <v>#REF!</v>
      </c>
      <c r="K8983" t="str">
        <f>INDEX([1]BCLIENTES!H:H,MATCH(Tabla5[[#This Row],[RUC]],[1]BCLIENTES!A:A,0))</f>
        <v>CHICLAYO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tr">
        <f>TEXT(Tabla5[[#This Row],[FECHA]],"MMM")</f>
        <v>Jul</v>
      </c>
      <c r="D8984" s="1" t="str">
        <f>TEXT(Tabla5[[#This Row],[FECHA]],"YYY")</f>
        <v>2025</v>
      </c>
      <c r="E8984" s="2" t="s">
        <v>143</v>
      </c>
      <c r="F8984" s="2" t="s">
        <v>9240</v>
      </c>
      <c r="G8984" s="2" t="s">
        <v>10003</v>
      </c>
      <c r="H8984">
        <v>10238869523</v>
      </c>
      <c r="I8984" t="str">
        <f>INDEX([1]BCLIENTES!B:B,MATCH(Tabla5[[#This Row],[RUC]],[1]BCLIENTES!A:A,0))</f>
        <v xml:space="preserve"> CARREÑO DELGADO ROSA LINA</v>
      </c>
      <c r="J8984" t="e">
        <f>INDEX([1]!Tabla1[DISTRITO],MATCH(Tabla5[[#This Row],[RUC]],[1]!Tabla1[RUC],0))</f>
        <v>#REF!</v>
      </c>
      <c r="K8984" t="str">
        <f>INDEX([1]BCLIENTES!H:H,MATCH(Tabla5[[#This Row],[RUC]],[1]BCLIENTES!A:A,0))</f>
        <v xml:space="preserve"> TRUJILLO 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tr">
        <f>TEXT(Tabla5[[#This Row],[FECHA]],"MMM")</f>
        <v>Jul</v>
      </c>
      <c r="D8985" s="1" t="str">
        <f>TEXT(Tabla5[[#This Row],[FECHA]],"YYY")</f>
        <v>2025</v>
      </c>
      <c r="E8985" s="2" t="s">
        <v>143</v>
      </c>
      <c r="F8985" s="2" t="s">
        <v>9241</v>
      </c>
      <c r="G8985" s="2" t="s">
        <v>10003</v>
      </c>
      <c r="H8985">
        <v>10238869523</v>
      </c>
      <c r="I8985" t="str">
        <f>INDEX([1]BCLIENTES!B:B,MATCH(Tabla5[[#This Row],[RUC]],[1]BCLIENTES!A:A,0))</f>
        <v xml:space="preserve"> CARREÑO DELGADO ROSA LINA</v>
      </c>
      <c r="J8985" t="e">
        <f>INDEX([1]!Tabla1[DISTRITO],MATCH(Tabla5[[#This Row],[RUC]],[1]!Tabla1[RUC],0))</f>
        <v>#REF!</v>
      </c>
      <c r="K8985" t="str">
        <f>INDEX([1]BCLIENTES!H:H,MATCH(Tabla5[[#This Row],[RUC]],[1]BCLIENTES!A:A,0))</f>
        <v xml:space="preserve"> TRUJILLO 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tr">
        <f>TEXT(Tabla5[[#This Row],[FECHA]],"MMM")</f>
        <v>Jul</v>
      </c>
      <c r="D8986" s="1" t="str">
        <f>TEXT(Tabla5[[#This Row],[FECHA]],"YYY")</f>
        <v>2025</v>
      </c>
      <c r="E8986" s="2" t="s">
        <v>143</v>
      </c>
      <c r="F8986" s="2" t="s">
        <v>9242</v>
      </c>
      <c r="G8986" s="2" t="s">
        <v>10003</v>
      </c>
      <c r="H8986">
        <v>10238869523</v>
      </c>
      <c r="I8986" t="str">
        <f>INDEX([1]BCLIENTES!B:B,MATCH(Tabla5[[#This Row],[RUC]],[1]BCLIENTES!A:A,0))</f>
        <v xml:space="preserve"> CARREÑO DELGADO ROSA LINA</v>
      </c>
      <c r="J8986" t="e">
        <f>INDEX([1]!Tabla1[DISTRITO],MATCH(Tabla5[[#This Row],[RUC]],[1]!Tabla1[RUC],0))</f>
        <v>#REF!</v>
      </c>
      <c r="K8986" t="str">
        <f>INDEX([1]BCLIENTES!H:H,MATCH(Tabla5[[#This Row],[RUC]],[1]BCLIENTES!A:A,0))</f>
        <v xml:space="preserve"> TRUJILLO 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tr">
        <f>TEXT(Tabla5[[#This Row],[FECHA]],"MMM")</f>
        <v>Jul</v>
      </c>
      <c r="D8987" s="1" t="str">
        <f>TEXT(Tabla5[[#This Row],[FECHA]],"YYY")</f>
        <v>2025</v>
      </c>
      <c r="E8987" s="2" t="s">
        <v>143</v>
      </c>
      <c r="F8987" s="2" t="s">
        <v>9243</v>
      </c>
      <c r="G8987" s="2" t="s">
        <v>10006</v>
      </c>
      <c r="H8987">
        <v>10295423281</v>
      </c>
      <c r="I8987" t="str">
        <f>INDEX([1]BCLIENTES!B:B,MATCH(Tabla5[[#This Row],[RUC]],[1]BCLIENTES!A:A,0))</f>
        <v xml:space="preserve"> MAMANI MAMANI HILDA</v>
      </c>
      <c r="J8987" t="e">
        <f>INDEX([1]!Tabla1[DISTRITO],MATCH(Tabla5[[#This Row],[RUC]],[1]!Tabla1[RUC],0))</f>
        <v>#REF!</v>
      </c>
      <c r="K8987" t="str">
        <f>INDEX([1]BCLIENTES!H:H,MATCH(Tabla5[[#This Row],[RUC]],[1]BCLIENTES!A:A,0))</f>
        <v xml:space="preserve"> AREQUIPA 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tr">
        <f>TEXT(Tabla5[[#This Row],[FECHA]],"MMM")</f>
        <v>Jul</v>
      </c>
      <c r="D8988" s="1" t="str">
        <f>TEXT(Tabla5[[#This Row],[FECHA]],"YYY")</f>
        <v>2025</v>
      </c>
      <c r="E8988" s="2" t="s">
        <v>143</v>
      </c>
      <c r="F8988" s="2" t="s">
        <v>9244</v>
      </c>
      <c r="G8988" s="2" t="s">
        <v>10006</v>
      </c>
      <c r="H8988">
        <v>10295423281</v>
      </c>
      <c r="I8988" t="str">
        <f>INDEX([1]BCLIENTES!B:B,MATCH(Tabla5[[#This Row],[RUC]],[1]BCLIENTES!A:A,0))</f>
        <v xml:space="preserve"> MAMANI MAMANI HILDA</v>
      </c>
      <c r="J8988" t="e">
        <f>INDEX([1]!Tabla1[DISTRITO],MATCH(Tabla5[[#This Row],[RUC]],[1]!Tabla1[RUC],0))</f>
        <v>#REF!</v>
      </c>
      <c r="K8988" t="str">
        <f>INDEX([1]BCLIENTES!H:H,MATCH(Tabla5[[#This Row],[RUC]],[1]BCLIENTES!A:A,0))</f>
        <v xml:space="preserve"> AREQUIPA 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tr">
        <f>TEXT(Tabla5[[#This Row],[FECHA]],"MMM")</f>
        <v>Jul</v>
      </c>
      <c r="D8989" s="1" t="str">
        <f>TEXT(Tabla5[[#This Row],[FECHA]],"YYY")</f>
        <v>2025</v>
      </c>
      <c r="E8989" s="2" t="s">
        <v>143</v>
      </c>
      <c r="F8989" s="2" t="s">
        <v>9246</v>
      </c>
      <c r="G8989" s="2" t="s">
        <v>9999</v>
      </c>
      <c r="H8989">
        <v>20601206006</v>
      </c>
      <c r="I8989" t="str">
        <f>INDEX([1]BCLIENTES!B:B,MATCH(Tabla5[[#This Row],[RUC]],[1]BCLIENTES!A:A,0))</f>
        <v xml:space="preserve"> TRADERS MAESTRO E.I.R.L.</v>
      </c>
      <c r="J8989" t="e">
        <f>INDEX([1]!Tabla1[DISTRITO],MATCH(Tabla5[[#This Row],[RUC]],[1]!Tabla1[RUC],0))</f>
        <v>#REF!</v>
      </c>
      <c r="K8989" t="str">
        <f>INDEX([1]BCLIENTES!H:H,MATCH(Tabla5[[#This Row],[RUC]],[1]BCLIENTES!A:A,0))</f>
        <v xml:space="preserve"> LEONCIO PRADO 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tr">
        <f>TEXT(Tabla5[[#This Row],[FECHA]],"MMM")</f>
        <v>Jul</v>
      </c>
      <c r="D8990" s="1" t="str">
        <f>TEXT(Tabla5[[#This Row],[FECHA]],"YYY")</f>
        <v>2025</v>
      </c>
      <c r="E8990" s="2" t="s">
        <v>143</v>
      </c>
      <c r="F8990" s="2" t="s">
        <v>9247</v>
      </c>
      <c r="G8990" s="2" t="s">
        <v>10004</v>
      </c>
      <c r="H8990">
        <v>20480023235</v>
      </c>
      <c r="I8990" t="str">
        <f>INDEX([1]BCLIENTES!B:B,MATCH(Tabla5[[#This Row],[RUC]],[1]BCLIENTES!A:A,0))</f>
        <v xml:space="preserve"> CORPORACION BIM SAC</v>
      </c>
      <c r="J8990" t="e">
        <f>INDEX([1]!Tabla1[DISTRITO],MATCH(Tabla5[[#This Row],[RUC]],[1]!Tabla1[RUC],0))</f>
        <v>#REF!</v>
      </c>
      <c r="K8990" t="str">
        <f>INDEX([1]BCLIENTES!H:H,MATCH(Tabla5[[#This Row],[RUC]],[1]BCLIENTES!A:A,0))</f>
        <v xml:space="preserve"> CHICLAYO 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tr">
        <f>TEXT(Tabla5[[#This Row],[FECHA]],"MMM")</f>
        <v>Jul</v>
      </c>
      <c r="D8991" s="1" t="str">
        <f>TEXT(Tabla5[[#This Row],[FECHA]],"YYY")</f>
        <v>2025</v>
      </c>
      <c r="E8991" s="2" t="s">
        <v>143</v>
      </c>
      <c r="F8991" s="2" t="s">
        <v>9249</v>
      </c>
      <c r="G8991" s="2" t="s">
        <v>10002</v>
      </c>
      <c r="H8991">
        <v>20454067682</v>
      </c>
      <c r="I8991" t="str">
        <f>INDEX([1]BCLIENTES!B:B,MATCH(Tabla5[[#This Row],[RUC]],[1]BCLIENTES!A:A,0))</f>
        <v xml:space="preserve"> FERRETERIA Y MATERIALES DE CONSTRUCCION S.R.L. - FEMACO S.R.L.</v>
      </c>
      <c r="J8991" t="e">
        <f>INDEX([1]!Tabla1[DISTRITO],MATCH(Tabla5[[#This Row],[RUC]],[1]!Tabla1[RUC],0))</f>
        <v>#REF!</v>
      </c>
      <c r="K8991" t="str">
        <f>INDEX([1]BCLIENTES!H:H,MATCH(Tabla5[[#This Row],[RUC]],[1]BCLIENTES!A:A,0))</f>
        <v xml:space="preserve"> AREQUIPA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tr">
        <f>TEXT(Tabla5[[#This Row],[FECHA]],"MMM")</f>
        <v>Jul</v>
      </c>
      <c r="D8992" s="1" t="str">
        <f>TEXT(Tabla5[[#This Row],[FECHA]],"YYY")</f>
        <v>2025</v>
      </c>
      <c r="E8992" s="2" t="s">
        <v>143</v>
      </c>
      <c r="F8992" s="2" t="s">
        <v>9250</v>
      </c>
      <c r="G8992" s="2" t="s">
        <v>10003</v>
      </c>
      <c r="H8992">
        <v>20604916772</v>
      </c>
      <c r="I8992" t="str">
        <f>INDEX([1]BCLIENTES!B:B,MATCH(Tabla5[[#This Row],[RUC]],[1]BCLIENTES!A:A,0))</f>
        <v xml:space="preserve"> ABA COMPANY SOCIEDAD ANONIMA CERRADA - ABA COMPANY S.A.C.</v>
      </c>
      <c r="J8992" t="e">
        <f>INDEX([1]!Tabla1[DISTRITO],MATCH(Tabla5[[#This Row],[RUC]],[1]!Tabla1[RUC],0))</f>
        <v>#REF!</v>
      </c>
      <c r="K8992" t="str">
        <f>INDEX([1]BCLIENTES!H:H,MATCH(Tabla5[[#This Row],[RUC]],[1]BCLIENTES!A:A,0))</f>
        <v xml:space="preserve"> TRUJILLO 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tr">
        <f>TEXT(Tabla5[[#This Row],[FECHA]],"MMM")</f>
        <v>Jul</v>
      </c>
      <c r="D8993" s="1" t="str">
        <f>TEXT(Tabla5[[#This Row],[FECHA]],"YYY")</f>
        <v>2025</v>
      </c>
      <c r="E8993" s="2" t="s">
        <v>143</v>
      </c>
      <c r="F8993" s="2" t="s">
        <v>9251</v>
      </c>
      <c r="G8993" s="2" t="s">
        <v>10003</v>
      </c>
      <c r="H8993">
        <v>20604916772</v>
      </c>
      <c r="I8993" t="str">
        <f>INDEX([1]BCLIENTES!B:B,MATCH(Tabla5[[#This Row],[RUC]],[1]BCLIENTES!A:A,0))</f>
        <v xml:space="preserve"> ABA COMPANY SOCIEDAD ANONIMA CERRADA - ABA COMPANY S.A.C.</v>
      </c>
      <c r="J8993" t="e">
        <f>INDEX([1]!Tabla1[DISTRITO],MATCH(Tabla5[[#This Row],[RUC]],[1]!Tabla1[RUC],0))</f>
        <v>#REF!</v>
      </c>
      <c r="K8993" t="str">
        <f>INDEX([1]BCLIENTES!H:H,MATCH(Tabla5[[#This Row],[RUC]],[1]BCLIENTES!A:A,0))</f>
        <v xml:space="preserve"> TRUJILLO 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tr">
        <f>TEXT(Tabla5[[#This Row],[FECHA]],"MMM")</f>
        <v>Jul</v>
      </c>
      <c r="D8994" s="1" t="str">
        <f>TEXT(Tabla5[[#This Row],[FECHA]],"YYY")</f>
        <v>2025</v>
      </c>
      <c r="E8994" s="2" t="s">
        <v>143</v>
      </c>
      <c r="F8994" s="2" t="s">
        <v>9252</v>
      </c>
      <c r="G8994" s="2" t="s">
        <v>9999</v>
      </c>
      <c r="H8994">
        <v>10470132944</v>
      </c>
      <c r="I8994" t="str">
        <f>INDEX([1]BCLIENTES!B:B,MATCH(Tabla5[[#This Row],[RUC]],[1]BCLIENTES!A:A,0))</f>
        <v xml:space="preserve"> MERINO ZELADA ELENA ZENAIDA</v>
      </c>
      <c r="J8994" t="e">
        <f>INDEX([1]!Tabla1[DISTRITO],MATCH(Tabla5[[#This Row],[RUC]],[1]!Tabla1[RUC],0))</f>
        <v>#REF!</v>
      </c>
      <c r="K8994" t="str">
        <f>INDEX([1]BCLIENTES!H:H,MATCH(Tabla5[[#This Row],[RUC]],[1]BCLIENTES!A:A,0))</f>
        <v xml:space="preserve"> HUANUCO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tr">
        <f>TEXT(Tabla5[[#This Row],[FECHA]],"MMM")</f>
        <v>Jul</v>
      </c>
      <c r="D8995" s="1" t="str">
        <f>TEXT(Tabla5[[#This Row],[FECHA]],"YYY")</f>
        <v>2025</v>
      </c>
      <c r="E8995" s="2" t="s">
        <v>143</v>
      </c>
      <c r="F8995" s="2" t="s">
        <v>9253</v>
      </c>
      <c r="G8995" s="2" t="s">
        <v>10003</v>
      </c>
      <c r="H8995">
        <v>20604916772</v>
      </c>
      <c r="I8995" t="str">
        <f>INDEX([1]BCLIENTES!B:B,MATCH(Tabla5[[#This Row],[RUC]],[1]BCLIENTES!A:A,0))</f>
        <v xml:space="preserve"> ABA COMPANY SOCIEDAD ANONIMA CERRADA - ABA COMPANY S.A.C.</v>
      </c>
      <c r="J8995" t="e">
        <f>INDEX([1]!Tabla1[DISTRITO],MATCH(Tabla5[[#This Row],[RUC]],[1]!Tabla1[RUC],0))</f>
        <v>#REF!</v>
      </c>
      <c r="K8995" t="str">
        <f>INDEX([1]BCLIENTES!H:H,MATCH(Tabla5[[#This Row],[RUC]],[1]BCLIENTES!A:A,0))</f>
        <v xml:space="preserve"> TRUJILLO 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tr">
        <f>TEXT(Tabla5[[#This Row],[FECHA]],"MMM")</f>
        <v>Jul</v>
      </c>
      <c r="D8996" s="1" t="str">
        <f>TEXT(Tabla5[[#This Row],[FECHA]],"YYY")</f>
        <v>2025</v>
      </c>
      <c r="E8996" s="2" t="s">
        <v>143</v>
      </c>
      <c r="F8996" s="2" t="s">
        <v>9254</v>
      </c>
      <c r="G8996" s="2" t="s">
        <v>10002</v>
      </c>
      <c r="H8996">
        <v>20609021421</v>
      </c>
      <c r="I8996" t="str">
        <f>INDEX([1]BCLIENTES!B:B,MATCH(Tabla5[[#This Row],[RUC]],[1]BCLIENTES!A:A,0))</f>
        <v xml:space="preserve"> ELECTRO J. L. MARON S.R.L.</v>
      </c>
      <c r="J8996" t="e">
        <f>INDEX([1]!Tabla1[DISTRITO],MATCH(Tabla5[[#This Row],[RUC]],[1]!Tabla1[RUC],0))</f>
        <v>#REF!</v>
      </c>
      <c r="K8996" t="str">
        <f>INDEX([1]BCLIENTES!H:H,MATCH(Tabla5[[#This Row],[RUC]],[1]BCLIENTES!A:A,0))</f>
        <v xml:space="preserve"> TACNA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tr">
        <f>TEXT(Tabla5[[#This Row],[FECHA]],"MMM")</f>
        <v>Jul</v>
      </c>
      <c r="D8997" s="1" t="str">
        <f>TEXT(Tabla5[[#This Row],[FECHA]],"YYY")</f>
        <v>2025</v>
      </c>
      <c r="E8997" s="2" t="s">
        <v>143</v>
      </c>
      <c r="F8997" s="2" t="s">
        <v>9255</v>
      </c>
      <c r="G8997" s="2" t="s">
        <v>9999</v>
      </c>
      <c r="H8997">
        <v>20605885072</v>
      </c>
      <c r="I8997" t="str">
        <f>INDEX([1]BCLIENTES!B:B,MATCH(Tabla5[[#This Row],[RUC]],[1]BCLIENTES!A:A,0))</f>
        <v xml:space="preserve"> SHARLUX ELECTRICIDAD SOCIEDAD ANONIMA CERRADA - SHARLUX S.A.C.</v>
      </c>
      <c r="J8997" t="e">
        <f>INDEX([1]!Tabla1[DISTRITO],MATCH(Tabla5[[#This Row],[RUC]],[1]!Tabla1[RUC],0))</f>
        <v>#REF!</v>
      </c>
      <c r="K8997" t="str">
        <f>INDEX([1]BCLIENTES!H:H,MATCH(Tabla5[[#This Row],[RUC]],[1]BCLIENTES!A:A,0))</f>
        <v xml:space="preserve"> TACNA 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tr">
        <f>TEXT(Tabla5[[#This Row],[FECHA]],"MMM")</f>
        <v>Jul</v>
      </c>
      <c r="D8998" s="1" t="str">
        <f>TEXT(Tabla5[[#This Row],[FECHA]],"YYY")</f>
        <v>2025</v>
      </c>
      <c r="E8998" s="2" t="s">
        <v>143</v>
      </c>
      <c r="F8998" s="2" t="s">
        <v>9256</v>
      </c>
      <c r="G8998" s="2" t="s">
        <v>10002</v>
      </c>
      <c r="H8998">
        <v>20601589771</v>
      </c>
      <c r="I8998" t="str">
        <f>INDEX([1]BCLIENTES!B:B,MATCH(Tabla5[[#This Row],[RUC]],[1]BCLIENTES!A:A,0))</f>
        <v xml:space="preserve"> DAKOTA ILUMINACIONES E.I.R.L</v>
      </c>
      <c r="J8998" t="e">
        <f>INDEX([1]!Tabla1[DISTRITO],MATCH(Tabla5[[#This Row],[RUC]],[1]!Tabla1[RUC],0))</f>
        <v>#REF!</v>
      </c>
      <c r="K8998" t="str">
        <f>INDEX([1]BCLIENTES!H:H,MATCH(Tabla5[[#This Row],[RUC]],[1]BCLIENTES!A:A,0))</f>
        <v xml:space="preserve"> CUSCO 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tr">
        <f>TEXT(Tabla5[[#This Row],[FECHA]],"MMM")</f>
        <v>Jul</v>
      </c>
      <c r="D8999" s="1" t="str">
        <f>TEXT(Tabla5[[#This Row],[FECHA]],"YYY")</f>
        <v>2025</v>
      </c>
      <c r="E8999" s="2" t="s">
        <v>143</v>
      </c>
      <c r="F8999" s="2" t="s">
        <v>9257</v>
      </c>
      <c r="G8999" s="2" t="s">
        <v>10003</v>
      </c>
      <c r="H8999">
        <v>20613324519</v>
      </c>
      <c r="I8999" t="str">
        <f>INDEX([1]BCLIENTES!B:B,MATCH(Tabla5[[#This Row],[RUC]],[1]BCLIENTES!A:A,0))</f>
        <v>JP ELECTRIC DEL PERU E.I.R.L.</v>
      </c>
      <c r="J8999" t="e">
        <f>INDEX([1]!Tabla1[DISTRITO],MATCH(Tabla5[[#This Row],[RUC]],[1]!Tabla1[RUC],0))</f>
        <v>#REF!</v>
      </c>
      <c r="K8999" t="str">
        <f>INDEX([1]BCLIENTES!H:H,MATCH(Tabla5[[#This Row],[RUC]],[1]BCLIENTES!A:A,0))</f>
        <v>LIMA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tr">
        <f>TEXT(Tabla5[[#This Row],[FECHA]],"MMM")</f>
        <v>Jul</v>
      </c>
      <c r="D9000" s="1" t="str">
        <f>TEXT(Tabla5[[#This Row],[FECHA]],"YYY")</f>
        <v>2025</v>
      </c>
      <c r="E9000" s="2" t="s">
        <v>143</v>
      </c>
      <c r="F9000" s="2" t="s">
        <v>9258</v>
      </c>
      <c r="G9000" s="2" t="s">
        <v>10004</v>
      </c>
      <c r="H9000">
        <v>20541614681</v>
      </c>
      <c r="I9000" t="str">
        <f>INDEX([1]BCLIENTES!B:B,MATCH(Tabla5[[#This Row],[RUC]],[1]BCLIENTES!A:A,0))</f>
        <v>REPRESENTACIONES Y SERVICIOS WILLY E.I.R.L.</v>
      </c>
      <c r="J9000" t="e">
        <f>INDEX([1]!Tabla1[DISTRITO],MATCH(Tabla5[[#This Row],[RUC]],[1]!Tabla1[RUC],0))</f>
        <v>#REF!</v>
      </c>
      <c r="K9000" t="str">
        <f>INDEX([1]BCLIENTES!H:H,MATCH(Tabla5[[#This Row],[RUC]],[1]BCLIENTES!A:A,0))</f>
        <v>LIMA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tr">
        <f>TEXT(Tabla5[[#This Row],[FECHA]],"MMM")</f>
        <v>Jul</v>
      </c>
      <c r="D9001" s="1" t="str">
        <f>TEXT(Tabla5[[#This Row],[FECHA]],"YYY")</f>
        <v>2025</v>
      </c>
      <c r="E9001" s="2" t="s">
        <v>143</v>
      </c>
      <c r="F9001" s="2" t="s">
        <v>9259</v>
      </c>
      <c r="G9001" s="2" t="s">
        <v>10004</v>
      </c>
      <c r="H9001">
        <v>10425302464</v>
      </c>
      <c r="I9001" t="str">
        <f>INDEX([1]BCLIENTES!B:B,MATCH(Tabla5[[#This Row],[RUC]],[1]BCLIENTES!A:A,0))</f>
        <v xml:space="preserve">VASQUEZ BAUTISTA EDUIN                                                </v>
      </c>
      <c r="J9001" t="e">
        <f>INDEX([1]!Tabla1[DISTRITO],MATCH(Tabla5[[#This Row],[RUC]],[1]!Tabla1[RUC],0))</f>
        <v>#REF!</v>
      </c>
      <c r="K9001" t="str">
        <f>INDEX([1]BCLIENTES!H:H,MATCH(Tabla5[[#This Row],[RUC]],[1]BCLIENTES!A:A,0))</f>
        <v>CHICLAYO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tr">
        <f>TEXT(Tabla5[[#This Row],[FECHA]],"MMM")</f>
        <v>Jul</v>
      </c>
      <c r="D9002" s="1" t="str">
        <f>TEXT(Tabla5[[#This Row],[FECHA]],"YYY")</f>
        <v>2025</v>
      </c>
      <c r="E9002" s="2" t="s">
        <v>143</v>
      </c>
      <c r="F9002" s="2" t="s">
        <v>9260</v>
      </c>
      <c r="G9002" s="2" t="s">
        <v>10002</v>
      </c>
      <c r="H9002">
        <v>10475543551</v>
      </c>
      <c r="I9002" t="str">
        <f>INDEX([1]BCLIENTES!B:B,MATCH(Tabla5[[#This Row],[RUC]],[1]BCLIENTES!A:A,0))</f>
        <v xml:space="preserve"> CORREDOR CHOQQUEMAMANI TEODORO</v>
      </c>
      <c r="J9002" t="e">
        <f>INDEX([1]!Tabla1[DISTRITO],MATCH(Tabla5[[#This Row],[RUC]],[1]!Tabla1[RUC],0))</f>
        <v>#REF!</v>
      </c>
      <c r="K9002" t="str">
        <f>INDEX([1]BCLIENTES!H:H,MATCH(Tabla5[[#This Row],[RUC]],[1]BCLIENTES!A:A,0))</f>
        <v xml:space="preserve"> AREQUIPA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tr">
        <f>TEXT(Tabla5[[#This Row],[FECHA]],"MMM")</f>
        <v>Jul</v>
      </c>
      <c r="D9003" s="1" t="str">
        <f>TEXT(Tabla5[[#This Row],[FECHA]],"YYY")</f>
        <v>2025</v>
      </c>
      <c r="E9003" s="2" t="s">
        <v>143</v>
      </c>
      <c r="F9003" s="2" t="s">
        <v>9262</v>
      </c>
      <c r="G9003" s="2" t="s">
        <v>10004</v>
      </c>
      <c r="H9003">
        <v>20608449753</v>
      </c>
      <c r="I9003" t="str">
        <f>INDEX([1]BCLIENTES!B:B,MATCH(Tabla5[[#This Row],[RUC]],[1]BCLIENTES!A:A,0))</f>
        <v xml:space="preserve"> JV FERRETERIA JAIMITO E.I.R.L</v>
      </c>
      <c r="J9003" t="e">
        <f>INDEX([1]!Tabla1[DISTRITO],MATCH(Tabla5[[#This Row],[RUC]],[1]!Tabla1[RUC],0))</f>
        <v>#REF!</v>
      </c>
      <c r="K9003" t="str">
        <f>INDEX([1]BCLIENTES!H:H,MATCH(Tabla5[[#This Row],[RUC]],[1]BCLIENTES!A:A,0))</f>
        <v xml:space="preserve"> JAEN 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tr">
        <f>TEXT(Tabla5[[#This Row],[FECHA]],"MMM")</f>
        <v>Jul</v>
      </c>
      <c r="D9004" s="1" t="str">
        <f>TEXT(Tabla5[[#This Row],[FECHA]],"YYY")</f>
        <v>2025</v>
      </c>
      <c r="E9004" s="2" t="s">
        <v>143</v>
      </c>
      <c r="F9004" s="2" t="s">
        <v>9264</v>
      </c>
      <c r="G9004" s="2" t="s">
        <v>10003</v>
      </c>
      <c r="H9004">
        <v>10238869523</v>
      </c>
      <c r="I9004" t="str">
        <f>INDEX([1]BCLIENTES!B:B,MATCH(Tabla5[[#This Row],[RUC]],[1]BCLIENTES!A:A,0))</f>
        <v xml:space="preserve"> CARREÑO DELGADO ROSA LINA</v>
      </c>
      <c r="J9004" t="e">
        <f>INDEX([1]!Tabla1[DISTRITO],MATCH(Tabla5[[#This Row],[RUC]],[1]!Tabla1[RUC],0))</f>
        <v>#REF!</v>
      </c>
      <c r="K9004" t="str">
        <f>INDEX([1]BCLIENTES!H:H,MATCH(Tabla5[[#This Row],[RUC]],[1]BCLIENTES!A:A,0))</f>
        <v xml:space="preserve"> TRUJILLO 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tr">
        <f>TEXT(Tabla5[[#This Row],[FECHA]],"MMM")</f>
        <v>Jul</v>
      </c>
      <c r="D9005" s="1" t="str">
        <f>TEXT(Tabla5[[#This Row],[FECHA]],"YYY")</f>
        <v>2025</v>
      </c>
      <c r="E9005" s="2" t="s">
        <v>143</v>
      </c>
      <c r="F9005" s="2" t="s">
        <v>9265</v>
      </c>
      <c r="G9005" s="2" t="s">
        <v>10004</v>
      </c>
      <c r="H9005">
        <v>20559587185</v>
      </c>
      <c r="I9005" t="str">
        <f>INDEX([1]BCLIENTES!B:B,MATCH(Tabla5[[#This Row],[RUC]],[1]BCLIENTES!A:A,0))</f>
        <v xml:space="preserve"> DISTRIBUIDORA ROYER S.A.C.</v>
      </c>
      <c r="J9005" t="e">
        <f>INDEX([1]!Tabla1[DISTRITO],MATCH(Tabla5[[#This Row],[RUC]],[1]!Tabla1[RUC],0))</f>
        <v>#REF!</v>
      </c>
      <c r="K9005" t="str">
        <f>INDEX([1]BCLIENTES!H:H,MATCH(Tabla5[[#This Row],[RUC]],[1]BCLIENTES!A:A,0))</f>
        <v xml:space="preserve"> TRUJILLO 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tr">
        <f>TEXT(Tabla5[[#This Row],[FECHA]],"MMM")</f>
        <v>Jul</v>
      </c>
      <c r="D9006" s="1" t="str">
        <f>TEXT(Tabla5[[#This Row],[FECHA]],"YYY")</f>
        <v>2025</v>
      </c>
      <c r="E9006" s="2" t="s">
        <v>143</v>
      </c>
      <c r="F9006" s="2" t="s">
        <v>9266</v>
      </c>
      <c r="G9006" s="2" t="s">
        <v>10002</v>
      </c>
      <c r="H9006">
        <v>20601467845</v>
      </c>
      <c r="I9006" t="str">
        <f>INDEX([1]BCLIENTES!B:B,MATCH(Tabla5[[#This Row],[RUC]],[1]BCLIENTES!A:A,0))</f>
        <v xml:space="preserve"> CORPORACION MIRANDA NUÑEZ E.I.R.L.</v>
      </c>
      <c r="J9006" t="e">
        <f>INDEX([1]!Tabla1[DISTRITO],MATCH(Tabla5[[#This Row],[RUC]],[1]!Tabla1[RUC],0))</f>
        <v>#REF!</v>
      </c>
      <c r="K9006" t="str">
        <f>INDEX([1]BCLIENTES!H:H,MATCH(Tabla5[[#This Row],[RUC]],[1]BCLIENTES!A:A,0))</f>
        <v xml:space="preserve"> AREQUIPA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tr">
        <f>TEXT(Tabla5[[#This Row],[FECHA]],"MMM")</f>
        <v>Jul</v>
      </c>
      <c r="D9007" s="1" t="str">
        <f>TEXT(Tabla5[[#This Row],[FECHA]],"YYY")</f>
        <v>2025</v>
      </c>
      <c r="E9007" s="2" t="s">
        <v>143</v>
      </c>
      <c r="F9007" s="2" t="s">
        <v>9267</v>
      </c>
      <c r="G9007" s="2" t="s">
        <v>10002</v>
      </c>
      <c r="H9007">
        <v>20601467845</v>
      </c>
      <c r="I9007" t="str">
        <f>INDEX([1]BCLIENTES!B:B,MATCH(Tabla5[[#This Row],[RUC]],[1]BCLIENTES!A:A,0))</f>
        <v xml:space="preserve"> CORPORACION MIRANDA NUÑEZ E.I.R.L.</v>
      </c>
      <c r="J9007" t="e">
        <f>INDEX([1]!Tabla1[DISTRITO],MATCH(Tabla5[[#This Row],[RUC]],[1]!Tabla1[RUC],0))</f>
        <v>#REF!</v>
      </c>
      <c r="K9007" t="str">
        <f>INDEX([1]BCLIENTES!H:H,MATCH(Tabla5[[#This Row],[RUC]],[1]BCLIENTES!A:A,0))</f>
        <v xml:space="preserve"> AREQUIPA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tr">
        <f>TEXT(Tabla5[[#This Row],[FECHA]],"MMM")</f>
        <v>Jul</v>
      </c>
      <c r="D9008" s="1" t="str">
        <f>TEXT(Tabla5[[#This Row],[FECHA]],"YYY")</f>
        <v>2025</v>
      </c>
      <c r="E9008" s="2" t="s">
        <v>143</v>
      </c>
      <c r="F9008" s="2" t="s">
        <v>9268</v>
      </c>
      <c r="G9008" s="2" t="s">
        <v>10002</v>
      </c>
      <c r="H9008">
        <v>20498522662</v>
      </c>
      <c r="I9008" t="str">
        <f>INDEX([1]BCLIENTES!B:B,MATCH(Tabla5[[#This Row],[RUC]],[1]BCLIENTES!A:A,0))</f>
        <v xml:space="preserve"> INVERSIONES FERRETERAS INDUSTRIALES ELECTRICAS E.I.R.L.</v>
      </c>
      <c r="J9008" t="e">
        <f>INDEX([1]!Tabla1[DISTRITO],MATCH(Tabla5[[#This Row],[RUC]],[1]!Tabla1[RUC],0))</f>
        <v>#REF!</v>
      </c>
      <c r="K9008" t="str">
        <f>INDEX([1]BCLIENTES!H:H,MATCH(Tabla5[[#This Row],[RUC]],[1]BCLIENTES!A:A,0))</f>
        <v xml:space="preserve"> AREQUIPA 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tr">
        <f>TEXT(Tabla5[[#This Row],[FECHA]],"MMM")</f>
        <v>Jul</v>
      </c>
      <c r="D9009" s="1" t="str">
        <f>TEXT(Tabla5[[#This Row],[FECHA]],"YYY")</f>
        <v>2025</v>
      </c>
      <c r="E9009" s="2" t="s">
        <v>143</v>
      </c>
      <c r="F9009" s="2" t="s">
        <v>9269</v>
      </c>
      <c r="G9009" s="2" t="s">
        <v>9999</v>
      </c>
      <c r="H9009">
        <v>20534713402</v>
      </c>
      <c r="I9009" t="str">
        <f>INDEX([1]BCLIENTES!B:B,MATCH(Tabla5[[#This Row],[RUC]],[1]BCLIENTES!A:A,0))</f>
        <v xml:space="preserve"> FERRETERIA Y REPRESENTACIONES LOS ANDES E.I.R.L.</v>
      </c>
      <c r="J9009" t="e">
        <f>INDEX([1]!Tabla1[DISTRITO],MATCH(Tabla5[[#This Row],[RUC]],[1]!Tabla1[RUC],0))</f>
        <v>#REF!</v>
      </c>
      <c r="K9009" t="str">
        <f>INDEX([1]BCLIENTES!H:H,MATCH(Tabla5[[#This Row],[RUC]],[1]BCLIENTES!A:A,0))</f>
        <v xml:space="preserve"> HUAMANGA 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tr">
        <f>TEXT(Tabla5[[#This Row],[FECHA]],"MMM")</f>
        <v>Jul</v>
      </c>
      <c r="D9010" s="1" t="str">
        <f>TEXT(Tabla5[[#This Row],[FECHA]],"YYY")</f>
        <v>2025</v>
      </c>
      <c r="E9010" s="2" t="s">
        <v>143</v>
      </c>
      <c r="F9010" s="2" t="s">
        <v>9270</v>
      </c>
      <c r="G9010" s="2" t="s">
        <v>9999</v>
      </c>
      <c r="H9010">
        <v>10411485817</v>
      </c>
      <c r="I9010" t="str">
        <f>INDEX([1]BCLIENTES!B:B,MATCH(Tabla5[[#This Row],[RUC]],[1]BCLIENTES!A:A,0))</f>
        <v xml:space="preserve"> YANASUPO QUISPE SERGIO</v>
      </c>
      <c r="J9010" t="e">
        <f>INDEX([1]!Tabla1[DISTRITO],MATCH(Tabla5[[#This Row],[RUC]],[1]!Tabla1[RUC],0))</f>
        <v>#REF!</v>
      </c>
      <c r="K9010" t="str">
        <f>INDEX([1]BCLIENTES!H:H,MATCH(Tabla5[[#This Row],[RUC]],[1]BCLIENTES!A:A,0))</f>
        <v xml:space="preserve"> HUAMANGA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tr">
        <f>TEXT(Tabla5[[#This Row],[FECHA]],"MMM")</f>
        <v>Jul</v>
      </c>
      <c r="D9011" s="1" t="str">
        <f>TEXT(Tabla5[[#This Row],[FECHA]],"YYY")</f>
        <v>2025</v>
      </c>
      <c r="E9011" s="2" t="s">
        <v>143</v>
      </c>
      <c r="F9011" s="2" t="s">
        <v>9271</v>
      </c>
      <c r="G9011" s="2" t="s">
        <v>10004</v>
      </c>
      <c r="H9011">
        <v>10761683379</v>
      </c>
      <c r="I9011" t="str">
        <f>INDEX([1]BCLIENTES!B:B,MATCH(Tabla5[[#This Row],[RUC]],[1]BCLIENTES!A:A,0))</f>
        <v xml:space="preserve"> GUERRERO CORDOVA MERCEDES INES</v>
      </c>
      <c r="J9011" t="e">
        <f>INDEX([1]!Tabla1[DISTRITO],MATCH(Tabla5[[#This Row],[RUC]],[1]!Tabla1[RUC],0))</f>
        <v>#REF!</v>
      </c>
      <c r="K9011" t="str">
        <f>INDEX([1]BCLIENTES!H:H,MATCH(Tabla5[[#This Row],[RUC]],[1]BCLIENTES!A:A,0))</f>
        <v xml:space="preserve"> PIURA 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tr">
        <f>TEXT(Tabla5[[#This Row],[FECHA]],"MMM")</f>
        <v>Jul</v>
      </c>
      <c r="D9012" s="1" t="str">
        <f>TEXT(Tabla5[[#This Row],[FECHA]],"YYY")</f>
        <v>2025</v>
      </c>
      <c r="E9012" s="2" t="s">
        <v>143</v>
      </c>
      <c r="F9012" s="2" t="s">
        <v>9272</v>
      </c>
      <c r="G9012" s="2" t="s">
        <v>10002</v>
      </c>
      <c r="H9012">
        <v>20532342911</v>
      </c>
      <c r="I9012" t="str">
        <f>INDEX([1]BCLIENTES!B:B,MATCH(Tabla5[[#This Row],[RUC]],[1]BCLIENTES!A:A,0))</f>
        <v xml:space="preserve"> CENTRO DE ILUMINACIONES ROJESAN SOCIEDAD COMERCIAL DE RESPONSABILIDAD LIMITADA</v>
      </c>
      <c r="J9012" t="e">
        <f>INDEX([1]!Tabla1[DISTRITO],MATCH(Tabla5[[#This Row],[RUC]],[1]!Tabla1[RUC],0))</f>
        <v>#REF!</v>
      </c>
      <c r="K9012" t="str">
        <f>INDEX([1]BCLIENTES!H:H,MATCH(Tabla5[[#This Row],[RUC]],[1]BCLIENTES!A:A,0))</f>
        <v xml:space="preserve"> MARISCAL NIETO 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tr">
        <f>TEXT(Tabla5[[#This Row],[FECHA]],"MMM")</f>
        <v>Jul</v>
      </c>
      <c r="D9013" s="1" t="str">
        <f>TEXT(Tabla5[[#This Row],[FECHA]],"YYY")</f>
        <v>2025</v>
      </c>
      <c r="E9013" s="2" t="s">
        <v>143</v>
      </c>
      <c r="F9013" s="2" t="s">
        <v>9274</v>
      </c>
      <c r="G9013" s="2" t="s">
        <v>10003</v>
      </c>
      <c r="H9013">
        <v>20613324519</v>
      </c>
      <c r="I9013" t="str">
        <f>INDEX([1]BCLIENTES!B:B,MATCH(Tabla5[[#This Row],[RUC]],[1]BCLIENTES!A:A,0))</f>
        <v>JP ELECTRIC DEL PERU E.I.R.L.</v>
      </c>
      <c r="J9013" t="e">
        <f>INDEX([1]!Tabla1[DISTRITO],MATCH(Tabla5[[#This Row],[RUC]],[1]!Tabla1[RUC],0))</f>
        <v>#REF!</v>
      </c>
      <c r="K9013" t="str">
        <f>INDEX([1]BCLIENTES!H:H,MATCH(Tabla5[[#This Row],[RUC]],[1]BCLIENTES!A:A,0))</f>
        <v>LIMA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tr">
        <f>TEXT(Tabla5[[#This Row],[FECHA]],"MMM")</f>
        <v>Jul</v>
      </c>
      <c r="D9014" s="1" t="str">
        <f>TEXT(Tabla5[[#This Row],[FECHA]],"YYY")</f>
        <v>2025</v>
      </c>
      <c r="E9014" s="2" t="s">
        <v>143</v>
      </c>
      <c r="F9014" s="2" t="s">
        <v>9275</v>
      </c>
      <c r="G9014" s="2" t="s">
        <v>10004</v>
      </c>
      <c r="H9014">
        <v>20602601286</v>
      </c>
      <c r="I9014" t="str">
        <f>INDEX([1]BCLIENTES!B:B,MATCH(Tabla5[[#This Row],[RUC]],[1]BCLIENTES!A:A,0))</f>
        <v>KING SOLUCIONES S.A.C.</v>
      </c>
      <c r="J9014" t="e">
        <f>INDEX([1]!Tabla1[DISTRITO],MATCH(Tabla5[[#This Row],[RUC]],[1]!Tabla1[RUC],0))</f>
        <v>#REF!</v>
      </c>
      <c r="K9014" t="str">
        <f>INDEX([1]BCLIENTES!H:H,MATCH(Tabla5[[#This Row],[RUC]],[1]BCLIENTES!A:A,0))</f>
        <v>CHICLAYO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tr">
        <f>TEXT(Tabla5[[#This Row],[FECHA]],"MMM")</f>
        <v>Jul</v>
      </c>
      <c r="D9015" s="1" t="str">
        <f>TEXT(Tabla5[[#This Row],[FECHA]],"YYY")</f>
        <v>2025</v>
      </c>
      <c r="E9015" s="2" t="s">
        <v>143</v>
      </c>
      <c r="F9015" s="2" t="s">
        <v>9276</v>
      </c>
      <c r="G9015" s="2" t="s">
        <v>10004</v>
      </c>
      <c r="H9015">
        <v>20605930752</v>
      </c>
      <c r="I9015" t="str">
        <f>INDEX([1]BCLIENTES!B:B,MATCH(Tabla5[[#This Row],[RUC]],[1]BCLIENTES!A:A,0))</f>
        <v xml:space="preserve"> FERRETERIA ALISSON E.I.R.L.</v>
      </c>
      <c r="J9015" t="e">
        <f>INDEX([1]!Tabla1[DISTRITO],MATCH(Tabla5[[#This Row],[RUC]],[1]!Tabla1[RUC],0))</f>
        <v>#REF!</v>
      </c>
      <c r="K9015" t="str">
        <f>INDEX([1]BCLIENTES!H:H,MATCH(Tabla5[[#This Row],[RUC]],[1]BCLIENTES!A:A,0))</f>
        <v xml:space="preserve"> CHICLAYO 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tr">
        <f>TEXT(Tabla5[[#This Row],[FECHA]],"MMM")</f>
        <v>Jul</v>
      </c>
      <c r="D9016" s="1" t="str">
        <f>TEXT(Tabla5[[#This Row],[FECHA]],"YYY")</f>
        <v>2025</v>
      </c>
      <c r="E9016" s="2" t="s">
        <v>143</v>
      </c>
      <c r="F9016" s="2" t="s">
        <v>9277</v>
      </c>
      <c r="G9016" s="2" t="s">
        <v>10004</v>
      </c>
      <c r="H9016">
        <v>20608398831</v>
      </c>
      <c r="I9016" t="str">
        <f>INDEX([1]BCLIENTES!B:B,MATCH(Tabla5[[#This Row],[RUC]],[1]BCLIENTES!A:A,0))</f>
        <v xml:space="preserve"> DISTRIBUIDORA FERRETERA MENDOZA E.I.R.L.</v>
      </c>
      <c r="J9016" t="e">
        <f>INDEX([1]!Tabla1[DISTRITO],MATCH(Tabla5[[#This Row],[RUC]],[1]!Tabla1[RUC],0))</f>
        <v>#REF!</v>
      </c>
      <c r="K9016" t="str">
        <f>INDEX([1]BCLIENTES!H:H,MATCH(Tabla5[[#This Row],[RUC]],[1]BCLIENTES!A:A,0))</f>
        <v xml:space="preserve"> TRUJILLO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tr">
        <f>TEXT(Tabla5[[#This Row],[FECHA]],"MMM")</f>
        <v>Jul</v>
      </c>
      <c r="D9017" s="1" t="str">
        <f>TEXT(Tabla5[[#This Row],[FECHA]],"YYY")</f>
        <v>2025</v>
      </c>
      <c r="E9017" s="2" t="s">
        <v>143</v>
      </c>
      <c r="F9017" s="2" t="s">
        <v>9278</v>
      </c>
      <c r="G9017" s="2" t="s">
        <v>10002</v>
      </c>
      <c r="H9017">
        <v>20612659797</v>
      </c>
      <c r="I9017" t="str">
        <f>INDEX([1]BCLIENTES!B:B,MATCH(Tabla5[[#This Row],[RUC]],[1]BCLIENTES!A:A,0))</f>
        <v>DISTRIBUCIONES ELECTROMISTI E.I.R.L.</v>
      </c>
      <c r="J9017" t="e">
        <f>INDEX([1]!Tabla1[DISTRITO],MATCH(Tabla5[[#This Row],[RUC]],[1]!Tabla1[RUC],0))</f>
        <v>#REF!</v>
      </c>
      <c r="K9017" t="str">
        <f>INDEX([1]BCLIENTES!H:H,MATCH(Tabla5[[#This Row],[RUC]],[1]BCLIENTES!A:A,0))</f>
        <v>AREQUIPA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tr">
        <f>TEXT(Tabla5[[#This Row],[FECHA]],"MMM")</f>
        <v>Jul</v>
      </c>
      <c r="D9018" s="1" t="str">
        <f>TEXT(Tabla5[[#This Row],[FECHA]],"YYY")</f>
        <v>2025</v>
      </c>
      <c r="E9018" s="2" t="s">
        <v>143</v>
      </c>
      <c r="F9018" s="2" t="s">
        <v>9279</v>
      </c>
      <c r="G9018" s="2" t="s">
        <v>10003</v>
      </c>
      <c r="H9018">
        <v>10238869523</v>
      </c>
      <c r="I9018" t="str">
        <f>INDEX([1]BCLIENTES!B:B,MATCH(Tabla5[[#This Row],[RUC]],[1]BCLIENTES!A:A,0))</f>
        <v xml:space="preserve"> CARREÑO DELGADO ROSA LINA</v>
      </c>
      <c r="J9018" t="e">
        <f>INDEX([1]!Tabla1[DISTRITO],MATCH(Tabla5[[#This Row],[RUC]],[1]!Tabla1[RUC],0))</f>
        <v>#REF!</v>
      </c>
      <c r="K9018" t="str">
        <f>INDEX([1]BCLIENTES!H:H,MATCH(Tabla5[[#This Row],[RUC]],[1]BCLIENTES!A:A,0))</f>
        <v xml:space="preserve"> TRUJILLO 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tr">
        <f>TEXT(Tabla5[[#This Row],[FECHA]],"MMM")</f>
        <v>Jul</v>
      </c>
      <c r="D9019" s="1" t="str">
        <f>TEXT(Tabla5[[#This Row],[FECHA]],"YYY")</f>
        <v>2025</v>
      </c>
      <c r="E9019" s="2" t="s">
        <v>2447</v>
      </c>
      <c r="F9019" s="2" t="s">
        <v>9280</v>
      </c>
      <c r="G9019" s="2" t="s">
        <v>10004</v>
      </c>
      <c r="H9019">
        <v>20608424424</v>
      </c>
      <c r="I9019" t="str">
        <f>INDEX([1]BCLIENTES!B:B,MATCH(Tabla5[[#This Row],[RUC]],[1]BCLIENTES!A:A,0))</f>
        <v xml:space="preserve"> FERRENAN CHICLAYO S.A.C.</v>
      </c>
      <c r="J9019" t="e">
        <f>INDEX([1]!Tabla1[DISTRITO],MATCH(Tabla5[[#This Row],[RUC]],[1]!Tabla1[RUC],0))</f>
        <v>#REF!</v>
      </c>
      <c r="K9019" t="str">
        <f>INDEX([1]BCLIENTES!H:H,MATCH(Tabla5[[#This Row],[RUC]],[1]BCLIENTES!A:A,0))</f>
        <v xml:space="preserve"> CHICLAYO 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tr">
        <f>TEXT(Tabla5[[#This Row],[FECHA]],"MMM")</f>
        <v>Jul</v>
      </c>
      <c r="D9020" s="1" t="str">
        <f>TEXT(Tabla5[[#This Row],[FECHA]],"YYY")</f>
        <v>2025</v>
      </c>
      <c r="E9020" s="2" t="s">
        <v>2447</v>
      </c>
      <c r="F9020" s="2" t="s">
        <v>9281</v>
      </c>
      <c r="G9020" s="2" t="s">
        <v>9999</v>
      </c>
      <c r="H9020">
        <v>10742937475</v>
      </c>
      <c r="I9020" t="str">
        <f>INDEX([1]BCLIENTES!B:B,MATCH(Tabla5[[#This Row],[RUC]],[1]BCLIENTES!A:A,0))</f>
        <v xml:space="preserve"> GOMEZ GARCIA NAYDA YEREDIT</v>
      </c>
      <c r="J9020" t="e">
        <f>INDEX([1]!Tabla1[DISTRITO],MATCH(Tabla5[[#This Row],[RUC]],[1]!Tabla1[RUC],0))</f>
        <v>#REF!</v>
      </c>
      <c r="K9020" t="str">
        <f>INDEX([1]BCLIENTES!H:H,MATCH(Tabla5[[#This Row],[RUC]],[1]BCLIENTES!A:A,0))</f>
        <v xml:space="preserve"> HUAMANGA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tr">
        <f>TEXT(Tabla5[[#This Row],[FECHA]],"MMM")</f>
        <v>Jul</v>
      </c>
      <c r="D9021" s="1" t="str">
        <f>TEXT(Tabla5[[#This Row],[FECHA]],"YYY")</f>
        <v>2025</v>
      </c>
      <c r="E9021" s="2" t="s">
        <v>2447</v>
      </c>
      <c r="F9021" s="2" t="s">
        <v>9282</v>
      </c>
      <c r="G9021" s="2" t="s">
        <v>9999</v>
      </c>
      <c r="H9021">
        <v>10742937475</v>
      </c>
      <c r="I9021" t="str">
        <f>INDEX([1]BCLIENTES!B:B,MATCH(Tabla5[[#This Row],[RUC]],[1]BCLIENTES!A:A,0))</f>
        <v xml:space="preserve"> GOMEZ GARCIA NAYDA YEREDIT</v>
      </c>
      <c r="J9021" t="e">
        <f>INDEX([1]!Tabla1[DISTRITO],MATCH(Tabla5[[#This Row],[RUC]],[1]!Tabla1[RUC],0))</f>
        <v>#REF!</v>
      </c>
      <c r="K9021" t="str">
        <f>INDEX([1]BCLIENTES!H:H,MATCH(Tabla5[[#This Row],[RUC]],[1]BCLIENTES!A:A,0))</f>
        <v xml:space="preserve"> HUAMANGA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tr">
        <f>TEXT(Tabla5[[#This Row],[FECHA]],"MMM")</f>
        <v>Jul</v>
      </c>
      <c r="D9022" s="1" t="str">
        <f>TEXT(Tabla5[[#This Row],[FECHA]],"YYY")</f>
        <v>2025</v>
      </c>
      <c r="E9022" s="2" t="s">
        <v>2447</v>
      </c>
      <c r="F9022" s="2" t="s">
        <v>9283</v>
      </c>
      <c r="G9022" s="2" t="s">
        <v>10004</v>
      </c>
      <c r="H9022">
        <v>20608424424</v>
      </c>
      <c r="I9022" t="str">
        <f>INDEX([1]BCLIENTES!B:B,MATCH(Tabla5[[#This Row],[RUC]],[1]BCLIENTES!A:A,0))</f>
        <v xml:space="preserve"> FERRENAN CHICLAYO S.A.C.</v>
      </c>
      <c r="J9022" t="e">
        <f>INDEX([1]!Tabla1[DISTRITO],MATCH(Tabla5[[#This Row],[RUC]],[1]!Tabla1[RUC],0))</f>
        <v>#REF!</v>
      </c>
      <c r="K9022" t="str">
        <f>INDEX([1]BCLIENTES!H:H,MATCH(Tabla5[[#This Row],[RUC]],[1]BCLIENTES!A:A,0))</f>
        <v xml:space="preserve"> CHICLAYO 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tr">
        <f>TEXT(Tabla5[[#This Row],[FECHA]],"MMM")</f>
        <v>Jul</v>
      </c>
      <c r="D9023" s="1" t="str">
        <f>TEXT(Tabla5[[#This Row],[FECHA]],"YYY")</f>
        <v>2025</v>
      </c>
      <c r="E9023" s="2" t="s">
        <v>2447</v>
      </c>
      <c r="F9023" s="2" t="s">
        <v>9284</v>
      </c>
      <c r="G9023" s="2" t="s">
        <v>10004</v>
      </c>
      <c r="H9023">
        <v>20612702382</v>
      </c>
      <c r="I9023" t="str">
        <f>INDEX([1]BCLIENTES!B:B,MATCH(Tabla5[[#This Row],[RUC]],[1]BCLIENTES!A:A,0))</f>
        <v xml:space="preserve"> INVERSIONES ELECTRIC D'MILUX S.A.C.</v>
      </c>
      <c r="J9023" t="e">
        <f>INDEX([1]!Tabla1[DISTRITO],MATCH(Tabla5[[#This Row],[RUC]],[1]!Tabla1[RUC],0))</f>
        <v>#REF!</v>
      </c>
      <c r="K9023" t="str">
        <f>INDEX([1]BCLIENTES!H:H,MATCH(Tabla5[[#This Row],[RUC]],[1]BCLIENTES!A:A,0))</f>
        <v xml:space="preserve"> TRUJILLO 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tr">
        <f>TEXT(Tabla5[[#This Row],[FECHA]],"MMM")</f>
        <v>Jul</v>
      </c>
      <c r="D9024" s="1" t="str">
        <f>TEXT(Tabla5[[#This Row],[FECHA]],"YYY")</f>
        <v>2025</v>
      </c>
      <c r="E9024" s="2" t="s">
        <v>2447</v>
      </c>
      <c r="F9024" s="2" t="s">
        <v>9285</v>
      </c>
      <c r="G9024" s="2" t="s">
        <v>9999</v>
      </c>
      <c r="H9024">
        <v>10742937475</v>
      </c>
      <c r="I9024" t="str">
        <f>INDEX([1]BCLIENTES!B:B,MATCH(Tabla5[[#This Row],[RUC]],[1]BCLIENTES!A:A,0))</f>
        <v xml:space="preserve"> GOMEZ GARCIA NAYDA YEREDIT</v>
      </c>
      <c r="J9024" t="e">
        <f>INDEX([1]!Tabla1[DISTRITO],MATCH(Tabla5[[#This Row],[RUC]],[1]!Tabla1[RUC],0))</f>
        <v>#REF!</v>
      </c>
      <c r="K9024" t="str">
        <f>INDEX([1]BCLIENTES!H:H,MATCH(Tabla5[[#This Row],[RUC]],[1]BCLIENTES!A:A,0))</f>
        <v xml:space="preserve"> HUAMANGA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tr">
        <f>TEXT(Tabla5[[#This Row],[FECHA]],"MMM")</f>
        <v>Ago</v>
      </c>
      <c r="D9025" s="1" t="str">
        <f>TEXT(Tabla5[[#This Row],[FECHA]],"YYY")</f>
        <v>2025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tr">
        <f>INDEX([1]BCLIENTES!B:B,MATCH(Tabla5[[#This Row],[RUC]],[1]BCLIENTES!A:A,0))</f>
        <v xml:space="preserve"> DISTRIBUIDORA MACONSA E.I.R.L.</v>
      </c>
      <c r="J9025" t="e">
        <f>INDEX([1]!Tabla1[DISTRITO],MATCH(Tabla5[[#This Row],[RUC]],[1]!Tabla1[RUC],0))</f>
        <v>#REF!</v>
      </c>
      <c r="K9025" t="str">
        <f>INDEX([1]BCLIENTES!H:H,MATCH(Tabla5[[#This Row],[RUC]],[1]BCLIENTES!A:A,0))</f>
        <v xml:space="preserve"> LIMA 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tr">
        <f>TEXT(Tabla5[[#This Row],[FECHA]],"MMM")</f>
        <v>Ago</v>
      </c>
      <c r="D9026" s="1" t="str">
        <f>TEXT(Tabla5[[#This Row],[FECHA]],"YYY")</f>
        <v>2025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tr">
        <f>INDEX([1]BCLIENTES!B:B,MATCH(Tabla5[[#This Row],[RUC]],[1]BCLIENTES!A:A,0))</f>
        <v xml:space="preserve"> DIAZ CARUAJULCA JOSE JAIME</v>
      </c>
      <c r="J9026" t="e">
        <f>INDEX([1]!Tabla1[DISTRITO],MATCH(Tabla5[[#This Row],[RUC]],[1]!Tabla1[RUC],0))</f>
        <v>#REF!</v>
      </c>
      <c r="K9026" t="str">
        <f>INDEX([1]BCLIENTES!H:H,MATCH(Tabla5[[#This Row],[RUC]],[1]BCLIENTES!A:A,0))</f>
        <v xml:space="preserve"> LIMA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tr">
        <f>TEXT(Tabla5[[#This Row],[FECHA]],"MMM")</f>
        <v>Ago</v>
      </c>
      <c r="D9027" s="1" t="str">
        <f>TEXT(Tabla5[[#This Row],[FECHA]],"YYY")</f>
        <v>2025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tr">
        <f>INDEX([1]BCLIENTES!B:B,MATCH(Tabla5[[#This Row],[RUC]],[1]BCLIENTES!A:A,0))</f>
        <v xml:space="preserve"> DISTRIBUIDORA GERARD E.I.R.L.</v>
      </c>
      <c r="J9027" t="e">
        <f>INDEX([1]!Tabla1[DISTRITO],MATCH(Tabla5[[#This Row],[RUC]],[1]!Tabla1[RUC],0))</f>
        <v>#REF!</v>
      </c>
      <c r="K9027" t="str">
        <f>INDEX([1]BCLIENTES!H:H,MATCH(Tabla5[[#This Row],[RUC]],[1]BCLIENTES!A:A,0))</f>
        <v xml:space="preserve"> LIMA 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tr">
        <f>TEXT(Tabla5[[#This Row],[FECHA]],"MMM")</f>
        <v>Ago</v>
      </c>
      <c r="D9028" s="1" t="str">
        <f>TEXT(Tabla5[[#This Row],[FECHA]],"YYY")</f>
        <v>2025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tr">
        <f>INDEX([1]BCLIENTES!B:B,MATCH(Tabla5[[#This Row],[RUC]],[1]BCLIENTES!A:A,0))</f>
        <v xml:space="preserve"> INVERSIONES VALLEMONT S.A.C.</v>
      </c>
      <c r="J9028" t="e">
        <f>INDEX([1]!Tabla1[DISTRITO],MATCH(Tabla5[[#This Row],[RUC]],[1]!Tabla1[RUC],0))</f>
        <v>#REF!</v>
      </c>
      <c r="K9028" t="str">
        <f>INDEX([1]BCLIENTES!H:H,MATCH(Tabla5[[#This Row],[RUC]],[1]BCLIENTES!A:A,0))</f>
        <v xml:space="preserve"> LIMA 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tr">
        <f>TEXT(Tabla5[[#This Row],[FECHA]],"MMM")</f>
        <v>Ago</v>
      </c>
      <c r="D9029" s="1" t="str">
        <f>TEXT(Tabla5[[#This Row],[FECHA]],"YYY")</f>
        <v>2025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tr">
        <f>INDEX([1]BCLIENTES!B:B,MATCH(Tabla5[[#This Row],[RUC]],[1]BCLIENTES!A:A,0))</f>
        <v xml:space="preserve"> INVERSIONES VALLEMONT S.A.C.</v>
      </c>
      <c r="J9029" t="e">
        <f>INDEX([1]!Tabla1[DISTRITO],MATCH(Tabla5[[#This Row],[RUC]],[1]!Tabla1[RUC],0))</f>
        <v>#REF!</v>
      </c>
      <c r="K9029" t="str">
        <f>INDEX([1]BCLIENTES!H:H,MATCH(Tabla5[[#This Row],[RUC]],[1]BCLIENTES!A:A,0))</f>
        <v xml:space="preserve"> LIMA 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tr">
        <f>TEXT(Tabla5[[#This Row],[FECHA]],"MMM")</f>
        <v>Ago</v>
      </c>
      <c r="D9030" s="1" t="str">
        <f>TEXT(Tabla5[[#This Row],[FECHA]],"YYY")</f>
        <v>2025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tr">
        <f>INDEX([1]BCLIENTES!B:B,MATCH(Tabla5[[#This Row],[RUC]],[1]BCLIENTES!A:A,0))</f>
        <v xml:space="preserve"> PHEX IMPORT E.I.R.L.</v>
      </c>
      <c r="J9030" t="e">
        <f>INDEX([1]!Tabla1[DISTRITO],MATCH(Tabla5[[#This Row],[RUC]],[1]!Tabla1[RUC],0))</f>
        <v>#REF!</v>
      </c>
      <c r="K9030" t="str">
        <f>INDEX([1]BCLIENTES!H:H,MATCH(Tabla5[[#This Row],[RUC]],[1]BCLIENTES!A:A,0))</f>
        <v xml:space="preserve"> LIMA 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tr">
        <f>TEXT(Tabla5[[#This Row],[FECHA]],"MMM")</f>
        <v>Ago</v>
      </c>
      <c r="D9031" s="1" t="str">
        <f>TEXT(Tabla5[[#This Row],[FECHA]],"YYY")</f>
        <v>2025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tr">
        <f>INDEX([1]BCLIENTES!B:B,MATCH(Tabla5[[#This Row],[RUC]],[1]BCLIENTES!A:A,0))</f>
        <v xml:space="preserve"> QUISPE ARQQUE REMIGIO</v>
      </c>
      <c r="J9031" t="e">
        <f>INDEX([1]!Tabla1[DISTRITO],MATCH(Tabla5[[#This Row],[RUC]],[1]!Tabla1[RUC],0))</f>
        <v>#REF!</v>
      </c>
      <c r="K9031" t="str">
        <f>INDEX([1]BCLIENTES!H:H,MATCH(Tabla5[[#This Row],[RUC]],[1]BCLIENTES!A:A,0))</f>
        <v xml:space="preserve"> LIMA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tr">
        <f>TEXT(Tabla5[[#This Row],[FECHA]],"MMM")</f>
        <v>Ago</v>
      </c>
      <c r="D9032" s="1" t="str">
        <f>TEXT(Tabla5[[#This Row],[FECHA]],"YYY")</f>
        <v>2025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tr">
        <f>INDEX([1]BCLIENTES!B:B,MATCH(Tabla5[[#This Row],[RUC]],[1]BCLIENTES!A:A,0))</f>
        <v>CHAUPIN PASCUAL DE CUELLAR MARITZA ANTONIA</v>
      </c>
      <c r="J9032" t="e">
        <f>INDEX([1]!Tabla1[DISTRITO],MATCH(Tabla5[[#This Row],[RUC]],[1]!Tabla1[RUC],0))</f>
        <v>#REF!</v>
      </c>
      <c r="K9032" t="str">
        <f>INDEX([1]BCLIENTES!H:H,MATCH(Tabla5[[#This Row],[RUC]],[1]BCLIENTES!A:A,0))</f>
        <v xml:space="preserve">LIMA 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tr">
        <f>TEXT(Tabla5[[#This Row],[FECHA]],"MMM")</f>
        <v>Ago</v>
      </c>
      <c r="D9033" s="1" t="str">
        <f>TEXT(Tabla5[[#This Row],[FECHA]],"YYY")</f>
        <v>2025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tr">
        <f>INDEX([1]BCLIENTES!B:B,MATCH(Tabla5[[#This Row],[RUC]],[1]BCLIENTES!A:A,0))</f>
        <v>INDUSTRIAS ALIMENTARIAS VERA S.A.C.</v>
      </c>
      <c r="J9033" t="e">
        <f>INDEX([1]!Tabla1[DISTRITO],MATCH(Tabla5[[#This Row],[RUC]],[1]!Tabla1[RUC],0))</f>
        <v>#REF!</v>
      </c>
      <c r="K9033" t="str">
        <f>INDEX([1]BCLIENTES!H:H,MATCH(Tabla5[[#This Row],[RUC]],[1]BCLIENTES!A:A,0))</f>
        <v>LIMA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tr">
        <f>TEXT(Tabla5[[#This Row],[FECHA]],"MMM")</f>
        <v>Ago</v>
      </c>
      <c r="D9034" s="1" t="str">
        <f>TEXT(Tabla5[[#This Row],[FECHA]],"YYY")</f>
        <v>2025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tr">
        <f>INDEX([1]BCLIENTES!B:B,MATCH(Tabla5[[#This Row],[RUC]],[1]BCLIENTES!A:A,0))</f>
        <v xml:space="preserve"> DISTRIBUIDORA GERARD E.I.R.L.</v>
      </c>
      <c r="J9034" t="e">
        <f>INDEX([1]!Tabla1[DISTRITO],MATCH(Tabla5[[#This Row],[RUC]],[1]!Tabla1[RUC],0))</f>
        <v>#REF!</v>
      </c>
      <c r="K9034" t="str">
        <f>INDEX([1]BCLIENTES!H:H,MATCH(Tabla5[[#This Row],[RUC]],[1]BCLIENTES!A:A,0))</f>
        <v xml:space="preserve"> LIMA 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tr">
        <f>TEXT(Tabla5[[#This Row],[FECHA]],"MMM")</f>
        <v>Ago</v>
      </c>
      <c r="D9035" s="1" t="str">
        <f>TEXT(Tabla5[[#This Row],[FECHA]],"YYY")</f>
        <v>2025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tr">
        <f>INDEX([1]BCLIENTES!B:B,MATCH(Tabla5[[#This Row],[RUC]],[1]BCLIENTES!A:A,0))</f>
        <v>RIOS HUARCAYA JUAN EDMUNDO</v>
      </c>
      <c r="J9035" t="e">
        <f>INDEX([1]!Tabla1[DISTRITO],MATCH(Tabla5[[#This Row],[RUC]],[1]!Tabla1[RUC],0))</f>
        <v>#REF!</v>
      </c>
      <c r="K9035" t="str">
        <f>INDEX([1]BCLIENTES!H:H,MATCH(Tabla5[[#This Row],[RUC]],[1]BCLIENTES!A:A,0))</f>
        <v>LIMA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tr">
        <f>TEXT(Tabla5[[#This Row],[FECHA]],"MMM")</f>
        <v>Ago</v>
      </c>
      <c r="D9036" s="1" t="str">
        <f>TEXT(Tabla5[[#This Row],[FECHA]],"YYY")</f>
        <v>2025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tr">
        <f>INDEX([1]BCLIENTES!B:B,MATCH(Tabla5[[#This Row],[RUC]],[1]BCLIENTES!A:A,0))</f>
        <v xml:space="preserve"> FERRETERIA MIRIAN E.I.R.L.</v>
      </c>
      <c r="J9036" t="e">
        <f>INDEX([1]!Tabla1[DISTRITO],MATCH(Tabla5[[#This Row],[RUC]],[1]!Tabla1[RUC],0))</f>
        <v>#REF!</v>
      </c>
      <c r="K9036" t="str">
        <f>INDEX([1]BCLIENTES!H:H,MATCH(Tabla5[[#This Row],[RUC]],[1]BCLIENTES!A:A,0))</f>
        <v xml:space="preserve"> LIMA 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tr">
        <f>TEXT(Tabla5[[#This Row],[FECHA]],"MMM")</f>
        <v>Ago</v>
      </c>
      <c r="D9037" s="1" t="str">
        <f>TEXT(Tabla5[[#This Row],[FECHA]],"YYY")</f>
        <v>2025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tr">
        <f>INDEX([1]BCLIENTES!B:B,MATCH(Tabla5[[#This Row],[RUC]],[1]BCLIENTES!A:A,0))</f>
        <v xml:space="preserve"> FERRETERIA MIRIAN E.I.R.L.</v>
      </c>
      <c r="J9037" t="e">
        <f>INDEX([1]!Tabla1[DISTRITO],MATCH(Tabla5[[#This Row],[RUC]],[1]!Tabla1[RUC],0))</f>
        <v>#REF!</v>
      </c>
      <c r="K9037" t="str">
        <f>INDEX([1]BCLIENTES!H:H,MATCH(Tabla5[[#This Row],[RUC]],[1]BCLIENTES!A:A,0))</f>
        <v xml:space="preserve"> LIMA 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tr">
        <f>TEXT(Tabla5[[#This Row],[FECHA]],"MMM")</f>
        <v>Ago</v>
      </c>
      <c r="D9038" s="1" t="str">
        <f>TEXT(Tabla5[[#This Row],[FECHA]],"YYY")</f>
        <v>2025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tr">
        <f>INDEX([1]BCLIENTES!B:B,MATCH(Tabla5[[#This Row],[RUC]],[1]BCLIENTES!A:A,0))</f>
        <v xml:space="preserve"> JARA VEGA MARIA JANET</v>
      </c>
      <c r="J9038" t="e">
        <f>INDEX([1]!Tabla1[DISTRITO],MATCH(Tabla5[[#This Row],[RUC]],[1]!Tabla1[RUC],0))</f>
        <v>#REF!</v>
      </c>
      <c r="K9038" t="str">
        <f>INDEX([1]BCLIENTES!H:H,MATCH(Tabla5[[#This Row],[RUC]],[1]BCLIENTES!A:A,0))</f>
        <v xml:space="preserve"> LIMA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tr">
        <f>TEXT(Tabla5[[#This Row],[FECHA]],"MMM")</f>
        <v>Ago</v>
      </c>
      <c r="D9039" s="1" t="str">
        <f>TEXT(Tabla5[[#This Row],[FECHA]],"YYY")</f>
        <v>2025</v>
      </c>
      <c r="E9039" s="2" t="s">
        <v>143</v>
      </c>
      <c r="F9039" s="2" t="s">
        <v>9301</v>
      </c>
      <c r="G9039" s="2" t="s">
        <v>10005</v>
      </c>
      <c r="H9039">
        <v>20605108131</v>
      </c>
      <c r="I9039" t="str">
        <f>INDEX([1]BCLIENTES!B:B,MATCH(Tabla5[[#This Row],[RUC]],[1]BCLIENTES!A:A,0))</f>
        <v xml:space="preserve"> INVERSIONES SEÑOR DE CHACOS E.I.R.L.</v>
      </c>
      <c r="J9039" t="e">
        <f>INDEX([1]!Tabla1[DISTRITO],MATCH(Tabla5[[#This Row],[RUC]],[1]!Tabla1[RUC],0))</f>
        <v>#REF!</v>
      </c>
      <c r="K9039" t="str">
        <f>INDEX([1]BCLIENTES!H:H,MATCH(Tabla5[[#This Row],[RUC]],[1]BCLIENTES!A:A,0))</f>
        <v xml:space="preserve"> LIMA 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tr">
        <f>TEXT(Tabla5[[#This Row],[FECHA]],"MMM")</f>
        <v>Ago</v>
      </c>
      <c r="D9040" s="1" t="str">
        <f>TEXT(Tabla5[[#This Row],[FECHA]],"YYY")</f>
        <v>2025</v>
      </c>
      <c r="E9040" s="2" t="s">
        <v>143</v>
      </c>
      <c r="F9040" s="2" t="s">
        <v>9302</v>
      </c>
      <c r="G9040" s="2" t="s">
        <v>10005</v>
      </c>
      <c r="H9040">
        <v>10440948478</v>
      </c>
      <c r="I9040" t="str">
        <f>INDEX([1]BCLIENTES!B:B,MATCH(Tabla5[[#This Row],[RUC]],[1]BCLIENTES!A:A,0))</f>
        <v xml:space="preserve"> DIONISIO POMA ESTELESTICA EUSTAQUIA</v>
      </c>
      <c r="J9040" t="e">
        <f>INDEX([1]!Tabla1[DISTRITO],MATCH(Tabla5[[#This Row],[RUC]],[1]!Tabla1[RUC],0))</f>
        <v>#REF!</v>
      </c>
      <c r="K9040" t="str">
        <f>INDEX([1]BCLIENTES!H:H,MATCH(Tabla5[[#This Row],[RUC]],[1]BCLIENTES!A:A,0))</f>
        <v xml:space="preserve"> LIMA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tr">
        <f>TEXT(Tabla5[[#This Row],[FECHA]],"MMM")</f>
        <v>Ago</v>
      </c>
      <c r="D9041" s="1" t="str">
        <f>TEXT(Tabla5[[#This Row],[FECHA]],"YYY")</f>
        <v>2025</v>
      </c>
      <c r="E9041" s="2" t="s">
        <v>143</v>
      </c>
      <c r="F9041" s="2" t="s">
        <v>9303</v>
      </c>
      <c r="G9041" s="2" t="s">
        <v>10005</v>
      </c>
      <c r="H9041">
        <v>20611450070</v>
      </c>
      <c r="I9041" t="str">
        <f>INDEX([1]BCLIENTES!B:B,MATCH(Tabla5[[#This Row],[RUC]],[1]BCLIENTES!A:A,0))</f>
        <v>CORPORACION UCHKUGAGA S.A.C.</v>
      </c>
      <c r="J9041" t="e">
        <f>INDEX([1]!Tabla1[DISTRITO],MATCH(Tabla5[[#This Row],[RUC]],[1]!Tabla1[RUC],0))</f>
        <v>#REF!</v>
      </c>
      <c r="K9041" t="str">
        <f>INDEX([1]BCLIENTES!H:H,MATCH(Tabla5[[#This Row],[RUC]],[1]BCLIENTES!A:A,0))</f>
        <v>LIMA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tr">
        <f>TEXT(Tabla5[[#This Row],[FECHA]],"MMM")</f>
        <v>Ago</v>
      </c>
      <c r="D9042" s="1" t="str">
        <f>TEXT(Tabla5[[#This Row],[FECHA]],"YYY")</f>
        <v>2025</v>
      </c>
      <c r="E9042" s="2" t="s">
        <v>143</v>
      </c>
      <c r="F9042" s="2" t="s">
        <v>9304</v>
      </c>
      <c r="G9042" s="2" t="s">
        <v>10005</v>
      </c>
      <c r="H9042">
        <v>20609064332</v>
      </c>
      <c r="I9042" t="str">
        <f>INDEX([1]BCLIENTES!B:B,MATCH(Tabla5[[#This Row],[RUC]],[1]BCLIENTES!A:A,0))</f>
        <v xml:space="preserve"> R &amp; A IMPORT ELECTRIC E.I.R.L.</v>
      </c>
      <c r="J9042" t="e">
        <f>INDEX([1]!Tabla1[DISTRITO],MATCH(Tabla5[[#This Row],[RUC]],[1]!Tabla1[RUC],0))</f>
        <v>#REF!</v>
      </c>
      <c r="K9042" t="str">
        <f>INDEX([1]BCLIENTES!H:H,MATCH(Tabla5[[#This Row],[RUC]],[1]BCLIENTES!A:A,0))</f>
        <v xml:space="preserve"> LIMA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tr">
        <f>TEXT(Tabla5[[#This Row],[FECHA]],"MMM")</f>
        <v>Ago</v>
      </c>
      <c r="D9043" s="1" t="str">
        <f>TEXT(Tabla5[[#This Row],[FECHA]],"YYY")</f>
        <v>2025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tr">
        <f>INDEX([1]BCLIENTES!B:B,MATCH(Tabla5[[#This Row],[RUC]],[1]BCLIENTES!A:A,0))</f>
        <v xml:space="preserve"> SALAZAR BAUTISTA OLGA DEL PILAR</v>
      </c>
      <c r="J9043" t="e">
        <f>INDEX([1]!Tabla1[DISTRITO],MATCH(Tabla5[[#This Row],[RUC]],[1]!Tabla1[RUC],0))</f>
        <v>#REF!</v>
      </c>
      <c r="K9043" t="str">
        <f>INDEX([1]BCLIENTES!H:H,MATCH(Tabla5[[#This Row],[RUC]],[1]BCLIENTES!A:A,0))</f>
        <v>LIMA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tr">
        <f>TEXT(Tabla5[[#This Row],[FECHA]],"MMM")</f>
        <v>Ago</v>
      </c>
      <c r="D9044" s="1" t="str">
        <f>TEXT(Tabla5[[#This Row],[FECHA]],"YYY")</f>
        <v>2025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tr">
        <f>INDEX([1]BCLIENTES!B:B,MATCH(Tabla5[[#This Row],[RUC]],[1]BCLIENTES!A:A,0))</f>
        <v xml:space="preserve"> SALAZAR BAUTISTA OLGA DEL PILAR</v>
      </c>
      <c r="J9044" t="e">
        <f>INDEX([1]!Tabla1[DISTRITO],MATCH(Tabla5[[#This Row],[RUC]],[1]!Tabla1[RUC],0))</f>
        <v>#REF!</v>
      </c>
      <c r="K9044" t="str">
        <f>INDEX([1]BCLIENTES!H:H,MATCH(Tabla5[[#This Row],[RUC]],[1]BCLIENTES!A:A,0))</f>
        <v>LIMA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tr">
        <f>TEXT(Tabla5[[#This Row],[FECHA]],"MMM")</f>
        <v>Ago</v>
      </c>
      <c r="D9045" s="1" t="str">
        <f>TEXT(Tabla5[[#This Row],[FECHA]],"YYY")</f>
        <v>2025</v>
      </c>
      <c r="E9045" s="2" t="s">
        <v>143</v>
      </c>
      <c r="F9045" s="2" t="s">
        <v>9307</v>
      </c>
      <c r="G9045" s="2" t="s">
        <v>10001</v>
      </c>
      <c r="H9045">
        <v>10414762960</v>
      </c>
      <c r="I9045" t="str">
        <f>INDEX([1]BCLIENTES!B:B,MATCH(Tabla5[[#This Row],[RUC]],[1]BCLIENTES!A:A,0))</f>
        <v xml:space="preserve"> PARDO NUÑEZ YAMILY MARIELA</v>
      </c>
      <c r="J9045" t="e">
        <f>INDEX([1]!Tabla1[DISTRITO],MATCH(Tabla5[[#This Row],[RUC]],[1]!Tabla1[RUC],0))</f>
        <v>#REF!</v>
      </c>
      <c r="K9045" t="str">
        <f>INDEX([1]BCLIENTES!H:H,MATCH(Tabla5[[#This Row],[RUC]],[1]BCLIENTES!A:A,0))</f>
        <v xml:space="preserve"> LIMA 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tr">
        <f>TEXT(Tabla5[[#This Row],[FECHA]],"MMM")</f>
        <v>Ago</v>
      </c>
      <c r="D9046" s="1" t="str">
        <f>TEXT(Tabla5[[#This Row],[FECHA]],"YYY")</f>
        <v>2025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tr">
        <f>INDEX([1]BCLIENTES!B:B,MATCH(Tabla5[[#This Row],[RUC]],[1]BCLIENTES!A:A,0))</f>
        <v xml:space="preserve"> INVERSIONES VALLEMONT S.A.C.</v>
      </c>
      <c r="J9046" t="e">
        <f>INDEX([1]!Tabla1[DISTRITO],MATCH(Tabla5[[#This Row],[RUC]],[1]!Tabla1[RUC],0))</f>
        <v>#REF!</v>
      </c>
      <c r="K9046" t="str">
        <f>INDEX([1]BCLIENTES!H:H,MATCH(Tabla5[[#This Row],[RUC]],[1]BCLIENTES!A:A,0))</f>
        <v xml:space="preserve"> LIMA 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tr">
        <f>TEXT(Tabla5[[#This Row],[FECHA]],"MMM")</f>
        <v>Ago</v>
      </c>
      <c r="D9047" s="1" t="str">
        <f>TEXT(Tabla5[[#This Row],[FECHA]],"YYY")</f>
        <v>2025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tr">
        <f>INDEX([1]BCLIENTES!B:B,MATCH(Tabla5[[#This Row],[RUC]],[1]BCLIENTES!A:A,0))</f>
        <v xml:space="preserve"> R O COLORIN SOCIEDAD COMERCIAL DE RESPONSABILIDAD LIMITADA - R O COLORIN S.R.L.</v>
      </c>
      <c r="J9047" t="e">
        <f>INDEX([1]!Tabla1[DISTRITO],MATCH(Tabla5[[#This Row],[RUC]],[1]!Tabla1[RUC],0))</f>
        <v>#REF!</v>
      </c>
      <c r="K9047" t="str">
        <f>INDEX([1]BCLIENTES!H:H,MATCH(Tabla5[[#This Row],[RUC]],[1]BCLIENTES!A:A,0))</f>
        <v xml:space="preserve"> LIMA 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tr">
        <f>TEXT(Tabla5[[#This Row],[FECHA]],"MMM")</f>
        <v>Ago</v>
      </c>
      <c r="D9048" s="1" t="str">
        <f>TEXT(Tabla5[[#This Row],[FECHA]],"YYY")</f>
        <v>2025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tr">
        <f>INDEX([1]BCLIENTES!B:B,MATCH(Tabla5[[#This Row],[RUC]],[1]BCLIENTES!A:A,0))</f>
        <v xml:space="preserve"> DISTRIBUIDORA GERARD E.I.R.L.</v>
      </c>
      <c r="J9048" t="e">
        <f>INDEX([1]!Tabla1[DISTRITO],MATCH(Tabla5[[#This Row],[RUC]],[1]!Tabla1[RUC],0))</f>
        <v>#REF!</v>
      </c>
      <c r="K9048" t="str">
        <f>INDEX([1]BCLIENTES!H:H,MATCH(Tabla5[[#This Row],[RUC]],[1]BCLIENTES!A:A,0))</f>
        <v xml:space="preserve"> LIMA 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tr">
        <f>TEXT(Tabla5[[#This Row],[FECHA]],"MMM")</f>
        <v>Ago</v>
      </c>
      <c r="D9049" s="1" t="str">
        <f>TEXT(Tabla5[[#This Row],[FECHA]],"YYY")</f>
        <v>2025</v>
      </c>
      <c r="E9049" s="2" t="s">
        <v>143</v>
      </c>
      <c r="F9049" s="2" t="s">
        <v>9313</v>
      </c>
      <c r="G9049" s="2" t="s">
        <v>10005</v>
      </c>
      <c r="H9049">
        <v>20611857013</v>
      </c>
      <c r="I9049" t="str">
        <f>INDEX([1]BCLIENTES!B:B,MATCH(Tabla5[[#This Row],[RUC]],[1]BCLIENTES!A:A,0))</f>
        <v xml:space="preserve"> GRUPO OCHO REGIONES S.A.C.</v>
      </c>
      <c r="J9049" t="e">
        <f>INDEX([1]!Tabla1[DISTRITO],MATCH(Tabla5[[#This Row],[RUC]],[1]!Tabla1[RUC],0))</f>
        <v>#REF!</v>
      </c>
      <c r="K9049" t="str">
        <f>INDEX([1]BCLIENTES!H:H,MATCH(Tabla5[[#This Row],[RUC]],[1]BCLIENTES!A:A,0))</f>
        <v xml:space="preserve"> LIMA 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tr">
        <f>TEXT(Tabla5[[#This Row],[FECHA]],"MMM")</f>
        <v>Ago</v>
      </c>
      <c r="D9050" s="1" t="str">
        <f>TEXT(Tabla5[[#This Row],[FECHA]],"YYY")</f>
        <v>2025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tr">
        <f>INDEX([1]BCLIENTES!B:B,MATCH(Tabla5[[#This Row],[RUC]],[1]BCLIENTES!A:A,0))</f>
        <v xml:space="preserve"> INVERSIONES VALLEMONT S.A.C.</v>
      </c>
      <c r="J9050" t="e">
        <f>INDEX([1]!Tabla1[DISTRITO],MATCH(Tabla5[[#This Row],[RUC]],[1]!Tabla1[RUC],0))</f>
        <v>#REF!</v>
      </c>
      <c r="K9050" t="str">
        <f>INDEX([1]BCLIENTES!H:H,MATCH(Tabla5[[#This Row],[RUC]],[1]BCLIENTES!A:A,0))</f>
        <v xml:space="preserve"> LIMA 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tr">
        <f>TEXT(Tabla5[[#This Row],[FECHA]],"MMM")</f>
        <v>Ago</v>
      </c>
      <c r="D9051" s="1" t="str">
        <f>TEXT(Tabla5[[#This Row],[FECHA]],"YYY")</f>
        <v>2025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tr">
        <f>INDEX([1]BCLIENTES!B:B,MATCH(Tabla5[[#This Row],[RUC]],[1]BCLIENTES!A:A,0))</f>
        <v xml:space="preserve"> INVERSIONES VALLEMONT S.A.C.</v>
      </c>
      <c r="J9051" t="e">
        <f>INDEX([1]!Tabla1[DISTRITO],MATCH(Tabla5[[#This Row],[RUC]],[1]!Tabla1[RUC],0))</f>
        <v>#REF!</v>
      </c>
      <c r="K9051" t="str">
        <f>INDEX([1]BCLIENTES!H:H,MATCH(Tabla5[[#This Row],[RUC]],[1]BCLIENTES!A:A,0))</f>
        <v xml:space="preserve"> LIMA 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tr">
        <f>TEXT(Tabla5[[#This Row],[FECHA]],"MMM")</f>
        <v>Ago</v>
      </c>
      <c r="D9052" s="1" t="str">
        <f>TEXT(Tabla5[[#This Row],[FECHA]],"YYY")</f>
        <v>2025</v>
      </c>
      <c r="E9052" s="2" t="s">
        <v>143</v>
      </c>
      <c r="F9052" s="2" t="s">
        <v>9316</v>
      </c>
      <c r="G9052" s="2" t="s">
        <v>10005</v>
      </c>
      <c r="H9052">
        <v>20611763663</v>
      </c>
      <c r="I9052" t="str">
        <f>INDEX([1]BCLIENTES!B:B,MATCH(Tabla5[[#This Row],[RUC]],[1]BCLIENTES!A:A,0))</f>
        <v xml:space="preserve"> DISTRIBUCION E INVERSIONES ALEX E.I.R.L.</v>
      </c>
      <c r="J9052" t="e">
        <f>INDEX([1]!Tabla1[DISTRITO],MATCH(Tabla5[[#This Row],[RUC]],[1]!Tabla1[RUC],0))</f>
        <v>#REF!</v>
      </c>
      <c r="K9052" t="str">
        <f>INDEX([1]BCLIENTES!H:H,MATCH(Tabla5[[#This Row],[RUC]],[1]BCLIENTES!A:A,0))</f>
        <v xml:space="preserve"> LIMA 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tr">
        <f>TEXT(Tabla5[[#This Row],[FECHA]],"MMM")</f>
        <v>Ago</v>
      </c>
      <c r="D9053" s="1" t="str">
        <f>TEXT(Tabla5[[#This Row],[FECHA]],"YYY")</f>
        <v>2025</v>
      </c>
      <c r="E9053" s="2" t="s">
        <v>143</v>
      </c>
      <c r="F9053" s="2" t="s">
        <v>9317</v>
      </c>
      <c r="G9053" s="2" t="s">
        <v>10005</v>
      </c>
      <c r="H9053">
        <v>10445981210</v>
      </c>
      <c r="I9053" t="str">
        <f>INDEX([1]BCLIENTES!B:B,MATCH(Tabla5[[#This Row],[RUC]],[1]BCLIENTES!A:A,0))</f>
        <v xml:space="preserve"> CALDERON MANAYAY MAXIMA PETRONILA</v>
      </c>
      <c r="J9053" t="e">
        <f>INDEX([1]!Tabla1[DISTRITO],MATCH(Tabla5[[#This Row],[RUC]],[1]!Tabla1[RUC],0))</f>
        <v>#REF!</v>
      </c>
      <c r="K9053" t="str">
        <f>INDEX([1]BCLIENTES!H:H,MATCH(Tabla5[[#This Row],[RUC]],[1]BCLIENTES!A:A,0))</f>
        <v xml:space="preserve"> LIMA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tr">
        <f>TEXT(Tabla5[[#This Row],[FECHA]],"MMM")</f>
        <v>Ago</v>
      </c>
      <c r="D9054" s="1" t="str">
        <f>TEXT(Tabla5[[#This Row],[FECHA]],"YYY")</f>
        <v>2025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tr">
        <f>INDEX([1]BCLIENTES!B:B,MATCH(Tabla5[[#This Row],[RUC]],[1]BCLIENTES!A:A,0))</f>
        <v xml:space="preserve"> INVERSIONES VALLEMONT S.A.C.</v>
      </c>
      <c r="J9054" t="e">
        <f>INDEX([1]!Tabla1[DISTRITO],MATCH(Tabla5[[#This Row],[RUC]],[1]!Tabla1[RUC],0))</f>
        <v>#REF!</v>
      </c>
      <c r="K9054" t="str">
        <f>INDEX([1]BCLIENTES!H:H,MATCH(Tabla5[[#This Row],[RUC]],[1]BCLIENTES!A:A,0))</f>
        <v xml:space="preserve"> LIMA 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tr">
        <f>TEXT(Tabla5[[#This Row],[FECHA]],"MMM")</f>
        <v>Ago</v>
      </c>
      <c r="D9055" s="1" t="str">
        <f>TEXT(Tabla5[[#This Row],[FECHA]],"YYY")</f>
        <v>2025</v>
      </c>
      <c r="E9055" s="2" t="s">
        <v>143</v>
      </c>
      <c r="F9055" s="2" t="s">
        <v>9319</v>
      </c>
      <c r="G9055" s="2" t="s">
        <v>9997</v>
      </c>
      <c r="H9055">
        <v>1</v>
      </c>
      <c r="I9055" t="str">
        <f>INDEX([1]BCLIENTES!B:B,MATCH(Tabla5[[#This Row],[RUC]],[1]BCLIENTES!A:A,0))</f>
        <v>ANULADO</v>
      </c>
      <c r="J9055" t="e">
        <f>INDEX([1]!Tabla1[DISTRITO],MATCH(Tabla5[[#This Row],[RUC]],[1]!Tabla1[RUC],0))</f>
        <v>#REF!</v>
      </c>
      <c r="K9055" t="str">
        <f>INDEX([1]BCLIENTES!H:H,MATCH(Tabla5[[#This Row],[RUC]],[1]BCLIENTES!A:A,0))</f>
        <v>ANULADO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tr">
        <f>TEXT(Tabla5[[#This Row],[FECHA]],"MMM")</f>
        <v>Ago</v>
      </c>
      <c r="D9056" s="1" t="str">
        <f>TEXT(Tabla5[[#This Row],[FECHA]],"YYY")</f>
        <v>2025</v>
      </c>
      <c r="E9056" s="2" t="s">
        <v>143</v>
      </c>
      <c r="F9056" s="2" t="s">
        <v>9320</v>
      </c>
      <c r="G9056" s="2" t="s">
        <v>10001</v>
      </c>
      <c r="H9056">
        <v>20602567959</v>
      </c>
      <c r="I9056" t="str">
        <f>INDEX([1]BCLIENTES!B:B,MATCH(Tabla5[[#This Row],[RUC]],[1]BCLIENTES!A:A,0))</f>
        <v>INVERSIONES PAOLO &amp; JHUNIOR E.I.R.L.</v>
      </c>
      <c r="J9056" t="e">
        <f>INDEX([1]!Tabla1[DISTRITO],MATCH(Tabla5[[#This Row],[RUC]],[1]!Tabla1[RUC],0))</f>
        <v>#REF!</v>
      </c>
      <c r="K9056" t="str">
        <f>INDEX([1]BCLIENTES!H:H,MATCH(Tabla5[[#This Row],[RUC]],[1]BCLIENTES!A:A,0))</f>
        <v>LIMA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tr">
        <f>TEXT(Tabla5[[#This Row],[FECHA]],"MMM")</f>
        <v>Ago</v>
      </c>
      <c r="D9057" s="1" t="str">
        <f>TEXT(Tabla5[[#This Row],[FECHA]],"YYY")</f>
        <v>2025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tr">
        <f>INDEX([1]BCLIENTES!B:B,MATCH(Tabla5[[#This Row],[RUC]],[1]BCLIENTES!A:A,0))</f>
        <v xml:space="preserve"> SALAZAR BAUTISTA OLGA DEL PILAR</v>
      </c>
      <c r="J9057" t="e">
        <f>INDEX([1]!Tabla1[DISTRITO],MATCH(Tabla5[[#This Row],[RUC]],[1]!Tabla1[RUC],0))</f>
        <v>#REF!</v>
      </c>
      <c r="K9057" t="str">
        <f>INDEX([1]BCLIENTES!H:H,MATCH(Tabla5[[#This Row],[RUC]],[1]BCLIENTES!A:A,0))</f>
        <v>LIMA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tr">
        <f>TEXT(Tabla5[[#This Row],[FECHA]],"MMM")</f>
        <v>Ago</v>
      </c>
      <c r="D9058" s="1" t="str">
        <f>TEXT(Tabla5[[#This Row],[FECHA]],"YYY")</f>
        <v>2025</v>
      </c>
      <c r="E9058" s="2" t="s">
        <v>143</v>
      </c>
      <c r="F9058" s="2" t="s">
        <v>9322</v>
      </c>
      <c r="G9058" s="2" t="s">
        <v>9997</v>
      </c>
      <c r="H9058">
        <v>1</v>
      </c>
      <c r="I9058" t="str">
        <f>INDEX([1]BCLIENTES!B:B,MATCH(Tabla5[[#This Row],[RUC]],[1]BCLIENTES!A:A,0))</f>
        <v>ANULADO</v>
      </c>
      <c r="J9058" t="e">
        <f>INDEX([1]!Tabla1[DISTRITO],MATCH(Tabla5[[#This Row],[RUC]],[1]!Tabla1[RUC],0))</f>
        <v>#REF!</v>
      </c>
      <c r="K9058" t="str">
        <f>INDEX([1]BCLIENTES!H:H,MATCH(Tabla5[[#This Row],[RUC]],[1]BCLIENTES!A:A,0))</f>
        <v>ANULADO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tr">
        <f>TEXT(Tabla5[[#This Row],[FECHA]],"MMM")</f>
        <v>Ago</v>
      </c>
      <c r="D9059" s="1" t="str">
        <f>TEXT(Tabla5[[#This Row],[FECHA]],"YYY")</f>
        <v>2025</v>
      </c>
      <c r="E9059" s="2" t="s">
        <v>143</v>
      </c>
      <c r="F9059" s="2" t="s">
        <v>9323</v>
      </c>
      <c r="G9059" s="2" t="s">
        <v>10001</v>
      </c>
      <c r="H9059">
        <v>20520655001</v>
      </c>
      <c r="I9059" t="str">
        <f>INDEX([1]BCLIENTES!B:B,MATCH(Tabla5[[#This Row],[RUC]],[1]BCLIENTES!A:A,0))</f>
        <v>ELECTRICOM ELECTRICIDAD &amp; COMUNICACIONES S.A.C.-ELECTRICOM E &amp; C S.A.C.</v>
      </c>
      <c r="J9059" t="e">
        <f>INDEX([1]!Tabla1[DISTRITO],MATCH(Tabla5[[#This Row],[RUC]],[1]!Tabla1[RUC],0))</f>
        <v>#REF!</v>
      </c>
      <c r="K9059" t="str">
        <f>INDEX([1]BCLIENTES!H:H,MATCH(Tabla5[[#This Row],[RUC]],[1]BCLIENTES!A:A,0))</f>
        <v>LIMA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tr">
        <f>TEXT(Tabla5[[#This Row],[FECHA]],"MMM")</f>
        <v>Ago</v>
      </c>
      <c r="D9060" s="1" t="str">
        <f>TEXT(Tabla5[[#This Row],[FECHA]],"YYY")</f>
        <v>2025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tr">
        <f>INDEX([1]BCLIENTES!B:B,MATCH(Tabla5[[#This Row],[RUC]],[1]BCLIENTES!A:A,0))</f>
        <v xml:space="preserve"> JARA VEGA MARIA JANET</v>
      </c>
      <c r="J9060" t="e">
        <f>INDEX([1]!Tabla1[DISTRITO],MATCH(Tabla5[[#This Row],[RUC]],[1]!Tabla1[RUC],0))</f>
        <v>#REF!</v>
      </c>
      <c r="K9060" t="str">
        <f>INDEX([1]BCLIENTES!H:H,MATCH(Tabla5[[#This Row],[RUC]],[1]BCLIENTES!A:A,0))</f>
        <v xml:space="preserve"> LIMA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tr">
        <f>TEXT(Tabla5[[#This Row],[FECHA]],"MMM")</f>
        <v>Ago</v>
      </c>
      <c r="D9061" s="1" t="str">
        <f>TEXT(Tabla5[[#This Row],[FECHA]],"YYY")</f>
        <v>2025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tr">
        <f>INDEX([1]BCLIENTES!B:B,MATCH(Tabla5[[#This Row],[RUC]],[1]BCLIENTES!A:A,0))</f>
        <v xml:space="preserve"> DISTRIBUIDORA GERARD E.I.R.L.</v>
      </c>
      <c r="J9061" t="e">
        <f>INDEX([1]!Tabla1[DISTRITO],MATCH(Tabla5[[#This Row],[RUC]],[1]!Tabla1[RUC],0))</f>
        <v>#REF!</v>
      </c>
      <c r="K9061" t="str">
        <f>INDEX([1]BCLIENTES!H:H,MATCH(Tabla5[[#This Row],[RUC]],[1]BCLIENTES!A:A,0))</f>
        <v xml:space="preserve"> LIMA 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tr">
        <f>TEXT(Tabla5[[#This Row],[FECHA]],"MMM")</f>
        <v>Ago</v>
      </c>
      <c r="D9062" s="1" t="str">
        <f>TEXT(Tabla5[[#This Row],[FECHA]],"YYY")</f>
        <v>2025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tr">
        <f>INDEX([1]BCLIENTES!B:B,MATCH(Tabla5[[#This Row],[RUC]],[1]BCLIENTES!A:A,0))</f>
        <v xml:space="preserve"> CASTAÑEDA MENDOZA MERICIA</v>
      </c>
      <c r="J9062" t="e">
        <f>INDEX([1]!Tabla1[DISTRITO],MATCH(Tabla5[[#This Row],[RUC]],[1]!Tabla1[RUC],0))</f>
        <v>#REF!</v>
      </c>
      <c r="K9062" t="str">
        <f>INDEX([1]BCLIENTES!H:H,MATCH(Tabla5[[#This Row],[RUC]],[1]BCLIENTES!A:A,0))</f>
        <v xml:space="preserve"> LIMA 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tr">
        <f>TEXT(Tabla5[[#This Row],[FECHA]],"MMM")</f>
        <v>Ago</v>
      </c>
      <c r="D9063" s="1" t="str">
        <f>TEXT(Tabla5[[#This Row],[FECHA]],"YYY")</f>
        <v>2025</v>
      </c>
      <c r="E9063" s="2" t="s">
        <v>143</v>
      </c>
      <c r="F9063" s="2" t="s">
        <v>9328</v>
      </c>
      <c r="G9063" s="2" t="s">
        <v>10001</v>
      </c>
      <c r="H9063">
        <v>20545274621</v>
      </c>
      <c r="I9063" t="str">
        <f>INDEX([1]BCLIENTES!B:B,MATCH(Tabla5[[#This Row],[RUC]],[1]BCLIENTES!A:A,0))</f>
        <v xml:space="preserve"> LA ESTRELLITA HERMANOS SOCIEDAD COMERCIAL DE RESPONSABILIDAD LIMITADA - LA ESTRELLITA HERMANOS S.R.L</v>
      </c>
      <c r="J9063" t="e">
        <f>INDEX([1]!Tabla1[DISTRITO],MATCH(Tabla5[[#This Row],[RUC]],[1]!Tabla1[RUC],0))</f>
        <v>#REF!</v>
      </c>
      <c r="K9063" t="str">
        <f>INDEX([1]BCLIENTES!H:H,MATCH(Tabla5[[#This Row],[RUC]],[1]BCLIENTES!A:A,0))</f>
        <v xml:space="preserve"> LIMA 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tr">
        <f>TEXT(Tabla5[[#This Row],[FECHA]],"MMM")</f>
        <v>Ago</v>
      </c>
      <c r="D9064" s="1" t="str">
        <f>TEXT(Tabla5[[#This Row],[FECHA]],"YYY")</f>
        <v>2025</v>
      </c>
      <c r="E9064" s="2" t="s">
        <v>143</v>
      </c>
      <c r="F9064" s="2" t="s">
        <v>9330</v>
      </c>
      <c r="G9064" s="2" t="s">
        <v>10001</v>
      </c>
      <c r="H9064">
        <v>10421519078</v>
      </c>
      <c r="I9064" t="str">
        <f>INDEX([1]BCLIENTES!B:B,MATCH(Tabla5[[#This Row],[RUC]],[1]BCLIENTES!A:A,0))</f>
        <v>CHINCHAYHUARA RAMOS ABEL</v>
      </c>
      <c r="J9064" t="e">
        <f>INDEX([1]!Tabla1[DISTRITO],MATCH(Tabla5[[#This Row],[RUC]],[1]!Tabla1[RUC],0))</f>
        <v>#REF!</v>
      </c>
      <c r="K9064" t="str">
        <f>INDEX([1]BCLIENTES!H:H,MATCH(Tabla5[[#This Row],[RUC]],[1]BCLIENTES!A:A,0))</f>
        <v>LIMA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tr">
        <f>TEXT(Tabla5[[#This Row],[FECHA]],"MMM")</f>
        <v>Ago</v>
      </c>
      <c r="D9065" s="1" t="str">
        <f>TEXT(Tabla5[[#This Row],[FECHA]],"YYY")</f>
        <v>2025</v>
      </c>
      <c r="E9065" s="2" t="s">
        <v>143</v>
      </c>
      <c r="F9065" s="2" t="s">
        <v>9331</v>
      </c>
      <c r="G9065" s="2" t="s">
        <v>10001</v>
      </c>
      <c r="H9065">
        <v>10431220046</v>
      </c>
      <c r="I9065" t="str">
        <f>INDEX([1]BCLIENTES!B:B,MATCH(Tabla5[[#This Row],[RUC]],[1]BCLIENTES!A:A,0))</f>
        <v xml:space="preserve"> ORTIZ CUIPA YERICA</v>
      </c>
      <c r="J9065" t="e">
        <f>INDEX([1]!Tabla1[DISTRITO],MATCH(Tabla5[[#This Row],[RUC]],[1]!Tabla1[RUC],0))</f>
        <v>#REF!</v>
      </c>
      <c r="K9065" t="str">
        <f>INDEX([1]BCLIENTES!H:H,MATCH(Tabla5[[#This Row],[RUC]],[1]BCLIENTES!A:A,0))</f>
        <v xml:space="preserve"> LIMA 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tr">
        <f>TEXT(Tabla5[[#This Row],[FECHA]],"MMM")</f>
        <v>Ago</v>
      </c>
      <c r="D9066" s="1" t="str">
        <f>TEXT(Tabla5[[#This Row],[FECHA]],"YYY")</f>
        <v>2025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tr">
        <f>INDEX([1]BCLIENTES!B:B,MATCH(Tabla5[[#This Row],[RUC]],[1]BCLIENTES!A:A,0))</f>
        <v xml:space="preserve"> FERRETERIA MYR CENTRAL SOCIEDAD ANONIMA CERRADA</v>
      </c>
      <c r="J9066" t="e">
        <f>INDEX([1]!Tabla1[DISTRITO],MATCH(Tabla5[[#This Row],[RUC]],[1]!Tabla1[RUC],0))</f>
        <v>#REF!</v>
      </c>
      <c r="K9066" t="str">
        <f>INDEX([1]BCLIENTES!H:H,MATCH(Tabla5[[#This Row],[RUC]],[1]BCLIENTES!A:A,0))</f>
        <v xml:space="preserve"> CAÑETE 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tr">
        <f>TEXT(Tabla5[[#This Row],[FECHA]],"MMM")</f>
        <v>Ago</v>
      </c>
      <c r="D9067" s="1" t="str">
        <f>TEXT(Tabla5[[#This Row],[FECHA]],"YYY")</f>
        <v>2025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tr">
        <f>INDEX([1]BCLIENTES!B:B,MATCH(Tabla5[[#This Row],[RUC]],[1]BCLIENTES!A:A,0))</f>
        <v>CCORA JURADO JUAN CARLOS</v>
      </c>
      <c r="J9067" t="e">
        <f>INDEX([1]!Tabla1[DISTRITO],MATCH(Tabla5[[#This Row],[RUC]],[1]!Tabla1[RUC],0))</f>
        <v>#REF!</v>
      </c>
      <c r="K9067" t="str">
        <f>INDEX([1]BCLIENTES!H:H,MATCH(Tabla5[[#This Row],[RUC]],[1]BCLIENTES!A:A,0))</f>
        <v>CAÑETE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tr">
        <f>TEXT(Tabla5[[#This Row],[FECHA]],"MMM")</f>
        <v>Ago</v>
      </c>
      <c r="D9068" s="1" t="str">
        <f>TEXT(Tabla5[[#This Row],[FECHA]],"YYY")</f>
        <v>2025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tr">
        <f>INDEX([1]BCLIENTES!B:B,MATCH(Tabla5[[#This Row],[RUC]],[1]BCLIENTES!A:A,0))</f>
        <v xml:space="preserve"> VIRGEN DE LAS MERCEDES LA JOLLA S.A.C</v>
      </c>
      <c r="J9068" t="e">
        <f>INDEX([1]!Tabla1[DISTRITO],MATCH(Tabla5[[#This Row],[RUC]],[1]!Tabla1[RUC],0))</f>
        <v>#REF!</v>
      </c>
      <c r="K9068" t="str">
        <f>INDEX([1]BCLIENTES!H:H,MATCH(Tabla5[[#This Row],[RUC]],[1]BCLIENTES!A:A,0))</f>
        <v xml:space="preserve"> CAÑETE 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tr">
        <f>TEXT(Tabla5[[#This Row],[FECHA]],"MMM")</f>
        <v>Ago</v>
      </c>
      <c r="D9069" s="1" t="str">
        <f>TEXT(Tabla5[[#This Row],[FECHA]],"YYY")</f>
        <v>2025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tr">
        <f>INDEX([1]BCLIENTES!B:B,MATCH(Tabla5[[#This Row],[RUC]],[1]BCLIENTES!A:A,0))</f>
        <v xml:space="preserve"> POMA SIMON ARACELY</v>
      </c>
      <c r="J9069" t="e">
        <f>INDEX([1]!Tabla1[DISTRITO],MATCH(Tabla5[[#This Row],[RUC]],[1]!Tabla1[RUC],0))</f>
        <v>#REF!</v>
      </c>
      <c r="K9069" t="str">
        <f>INDEX([1]BCLIENTES!H:H,MATCH(Tabla5[[#This Row],[RUC]],[1]BCLIENTES!A:A,0))</f>
        <v xml:space="preserve"> CAÑETE 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tr">
        <f>TEXT(Tabla5[[#This Row],[FECHA]],"MMM")</f>
        <v>Ago</v>
      </c>
      <c r="D9070" s="1" t="str">
        <f>TEXT(Tabla5[[#This Row],[FECHA]],"YYY")</f>
        <v>2025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tr">
        <f>INDEX([1]BCLIENTES!B:B,MATCH(Tabla5[[#This Row],[RUC]],[1]BCLIENTES!A:A,0))</f>
        <v>CONSTRUROME S.A.C.</v>
      </c>
      <c r="J9070" t="e">
        <f>INDEX([1]!Tabla1[DISTRITO],MATCH(Tabla5[[#This Row],[RUC]],[1]!Tabla1[RUC],0))</f>
        <v>#REF!</v>
      </c>
      <c r="K9070" t="str">
        <f>INDEX([1]BCLIENTES!H:H,MATCH(Tabla5[[#This Row],[RUC]],[1]BCLIENTES!A:A,0))</f>
        <v>CAÑETE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tr">
        <f>TEXT(Tabla5[[#This Row],[FECHA]],"MMM")</f>
        <v>Ago</v>
      </c>
      <c r="D9071" s="1" t="str">
        <f>TEXT(Tabla5[[#This Row],[FECHA]],"YYY")</f>
        <v>2025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tr">
        <f>INDEX([1]BCLIENTES!B:B,MATCH(Tabla5[[#This Row],[RUC]],[1]BCLIENTES!A:A,0))</f>
        <v xml:space="preserve"> PINEDO SORIANO DE TORRES CARMEN ROCIO</v>
      </c>
      <c r="J9071" t="e">
        <f>INDEX([1]!Tabla1[DISTRITO],MATCH(Tabla5[[#This Row],[RUC]],[1]!Tabla1[RUC],0))</f>
        <v>#REF!</v>
      </c>
      <c r="K9071" t="str">
        <f>INDEX([1]BCLIENTES!H:H,MATCH(Tabla5[[#This Row],[RUC]],[1]BCLIENTES!A:A,0))</f>
        <v xml:space="preserve"> CAÑETE 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tr">
        <f>TEXT(Tabla5[[#This Row],[FECHA]],"MMM")</f>
        <v>Ago</v>
      </c>
      <c r="D9072" s="1" t="str">
        <f>TEXT(Tabla5[[#This Row],[FECHA]],"YYY")</f>
        <v>2025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tr">
        <f>INDEX([1]BCLIENTES!B:B,MATCH(Tabla5[[#This Row],[RUC]],[1]BCLIENTES!A:A,0))</f>
        <v xml:space="preserve"> REPRESENTACIONES MAGINO S.A.C</v>
      </c>
      <c r="J9072" t="e">
        <f>INDEX([1]!Tabla1[DISTRITO],MATCH(Tabla5[[#This Row],[RUC]],[1]!Tabla1[RUC],0))</f>
        <v>#REF!</v>
      </c>
      <c r="K9072" t="str">
        <f>INDEX([1]BCLIENTES!H:H,MATCH(Tabla5[[#This Row],[RUC]],[1]BCLIENTES!A:A,0))</f>
        <v xml:space="preserve"> LIMA 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tr">
        <f>TEXT(Tabla5[[#This Row],[FECHA]],"MMM")</f>
        <v>Ago</v>
      </c>
      <c r="D9073" s="1" t="str">
        <f>TEXT(Tabla5[[#This Row],[FECHA]],"YYY")</f>
        <v>2025</v>
      </c>
      <c r="E9073" s="2" t="s">
        <v>143</v>
      </c>
      <c r="F9073" s="2" t="s">
        <v>9339</v>
      </c>
      <c r="G9073" s="2" t="s">
        <v>10005</v>
      </c>
      <c r="H9073">
        <v>10478983714</v>
      </c>
      <c r="I9073" t="str">
        <f>INDEX([1]BCLIENTES!B:B,MATCH(Tabla5[[#This Row],[RUC]],[1]BCLIENTES!A:A,0))</f>
        <v xml:space="preserve"> SICCHA ABANTO NEILI PRESTILA</v>
      </c>
      <c r="J9073" t="e">
        <f>INDEX([1]!Tabla1[DISTRITO],MATCH(Tabla5[[#This Row],[RUC]],[1]!Tabla1[RUC],0))</f>
        <v>#REF!</v>
      </c>
      <c r="K9073" t="str">
        <f>INDEX([1]BCLIENTES!H:H,MATCH(Tabla5[[#This Row],[RUC]],[1]BCLIENTES!A:A,0))</f>
        <v xml:space="preserve"> LIMA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tr">
        <f>TEXT(Tabla5[[#This Row],[FECHA]],"MMM")</f>
        <v>Ago</v>
      </c>
      <c r="D9074" s="1" t="str">
        <f>TEXT(Tabla5[[#This Row],[FECHA]],"YYY")</f>
        <v>2025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tr">
        <f>INDEX([1]BCLIENTES!B:B,MATCH(Tabla5[[#This Row],[RUC]],[1]BCLIENTES!A:A,0))</f>
        <v xml:space="preserve"> SALAZAR BAUTISTA OLGA DEL PILAR</v>
      </c>
      <c r="J9074" t="e">
        <f>INDEX([1]!Tabla1[DISTRITO],MATCH(Tabla5[[#This Row],[RUC]],[1]!Tabla1[RUC],0))</f>
        <v>#REF!</v>
      </c>
      <c r="K9074" t="str">
        <f>INDEX([1]BCLIENTES!H:H,MATCH(Tabla5[[#This Row],[RUC]],[1]BCLIENTES!A:A,0))</f>
        <v>LIMA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tr">
        <f>TEXT(Tabla5[[#This Row],[FECHA]],"MMM")</f>
        <v>Ago</v>
      </c>
      <c r="D9075" s="1" t="str">
        <f>TEXT(Tabla5[[#This Row],[FECHA]],"YYY")</f>
        <v>2025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tr">
        <f>INDEX([1]BCLIENTES!B:B,MATCH(Tabla5[[#This Row],[RUC]],[1]BCLIENTES!A:A,0))</f>
        <v xml:space="preserve"> SALAZAR BAUTISTA OLGA DEL PILAR</v>
      </c>
      <c r="J9075" t="e">
        <f>INDEX([1]!Tabla1[DISTRITO],MATCH(Tabla5[[#This Row],[RUC]],[1]!Tabla1[RUC],0))</f>
        <v>#REF!</v>
      </c>
      <c r="K9075" t="str">
        <f>INDEX([1]BCLIENTES!H:H,MATCH(Tabla5[[#This Row],[RUC]],[1]BCLIENTES!A:A,0))</f>
        <v>LIMA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tr">
        <f>TEXT(Tabla5[[#This Row],[FECHA]],"MMM")</f>
        <v>Ago</v>
      </c>
      <c r="D9076" s="1" t="str">
        <f>TEXT(Tabla5[[#This Row],[FECHA]],"YYY")</f>
        <v>2025</v>
      </c>
      <c r="E9076" s="2" t="s">
        <v>143</v>
      </c>
      <c r="F9076" s="2" t="s">
        <v>9343</v>
      </c>
      <c r="G9076" s="2" t="s">
        <v>10001</v>
      </c>
      <c r="H9076">
        <v>20600892640</v>
      </c>
      <c r="I9076" t="str">
        <f>INDEX([1]BCLIENTES!B:B,MATCH(Tabla5[[#This Row],[RUC]],[1]BCLIENTES!A:A,0))</f>
        <v>COMERCIALIZACION DISTRIBUCION Y SERVICIOS
GENERALES J &amp; M S.A.C. - CODISERG J &amp; M S.A.C.</v>
      </c>
      <c r="J9076" t="e">
        <f>INDEX([1]!Tabla1[DISTRITO],MATCH(Tabla5[[#This Row],[RUC]],[1]!Tabla1[RUC],0))</f>
        <v>#REF!</v>
      </c>
      <c r="K9076" t="str">
        <f>INDEX([1]BCLIENTES!H:H,MATCH(Tabla5[[#This Row],[RUC]],[1]BCLIENTES!A:A,0))</f>
        <v>LIMA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tr">
        <f>TEXT(Tabla5[[#This Row],[FECHA]],"MMM")</f>
        <v>Ago</v>
      </c>
      <c r="D9077" s="1" t="str">
        <f>TEXT(Tabla5[[#This Row],[FECHA]],"YYY")</f>
        <v>2025</v>
      </c>
      <c r="E9077" s="2" t="s">
        <v>143</v>
      </c>
      <c r="F9077" s="2" t="s">
        <v>9344</v>
      </c>
      <c r="G9077" s="2" t="s">
        <v>10005</v>
      </c>
      <c r="H9077">
        <v>10445981210</v>
      </c>
      <c r="I9077" t="str">
        <f>INDEX([1]BCLIENTES!B:B,MATCH(Tabla5[[#This Row],[RUC]],[1]BCLIENTES!A:A,0))</f>
        <v xml:space="preserve"> CALDERON MANAYAY MAXIMA PETRONILA</v>
      </c>
      <c r="J9077" t="e">
        <f>INDEX([1]!Tabla1[DISTRITO],MATCH(Tabla5[[#This Row],[RUC]],[1]!Tabla1[RUC],0))</f>
        <v>#REF!</v>
      </c>
      <c r="K9077" t="str">
        <f>INDEX([1]BCLIENTES!H:H,MATCH(Tabla5[[#This Row],[RUC]],[1]BCLIENTES!A:A,0))</f>
        <v xml:space="preserve"> LIMA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tr">
        <f>TEXT(Tabla5[[#This Row],[FECHA]],"MMM")</f>
        <v>Ago</v>
      </c>
      <c r="D9078" s="1" t="str">
        <f>TEXT(Tabla5[[#This Row],[FECHA]],"YYY")</f>
        <v>2025</v>
      </c>
      <c r="E9078" s="2" t="s">
        <v>143</v>
      </c>
      <c r="F9078" s="2" t="s">
        <v>9345</v>
      </c>
      <c r="G9078" s="2" t="s">
        <v>10005</v>
      </c>
      <c r="H9078">
        <v>10708462816</v>
      </c>
      <c r="I9078" t="str">
        <f>INDEX([1]BCLIENTES!B:B,MATCH(Tabla5[[#This Row],[RUC]],[1]BCLIENTES!A:A,0))</f>
        <v xml:space="preserve"> RAMIREZ GUEVARA ROYER ROER</v>
      </c>
      <c r="J9078" t="e">
        <f>INDEX([1]!Tabla1[DISTRITO],MATCH(Tabla5[[#This Row],[RUC]],[1]!Tabla1[RUC],0))</f>
        <v>#REF!</v>
      </c>
      <c r="K9078" t="str">
        <f>INDEX([1]BCLIENTES!H:H,MATCH(Tabla5[[#This Row],[RUC]],[1]BCLIENTES!A:A,0))</f>
        <v xml:space="preserve"> LIMA 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tr">
        <f>TEXT(Tabla5[[#This Row],[FECHA]],"MMM")</f>
        <v>Ago</v>
      </c>
      <c r="D9079" s="1" t="str">
        <f>TEXT(Tabla5[[#This Row],[FECHA]],"YYY")</f>
        <v>2025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tr">
        <f>INDEX([1]BCLIENTES!B:B,MATCH(Tabla5[[#This Row],[RUC]],[1]BCLIENTES!A:A,0))</f>
        <v>CONDOR HUAMAN FELIX PEDRO</v>
      </c>
      <c r="J9079" t="e">
        <f>INDEX([1]!Tabla1[DISTRITO],MATCH(Tabla5[[#This Row],[RUC]],[1]!Tabla1[RUC],0))</f>
        <v>#REF!</v>
      </c>
      <c r="K9079" t="str">
        <f>INDEX([1]BCLIENTES!H:H,MATCH(Tabla5[[#This Row],[RUC]],[1]BCLIENTES!A:A,0))</f>
        <v xml:space="preserve">LIMA 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tr">
        <f>TEXT(Tabla5[[#This Row],[FECHA]],"MMM")</f>
        <v>Ago</v>
      </c>
      <c r="D9080" s="1" t="str">
        <f>TEXT(Tabla5[[#This Row],[FECHA]],"YYY")</f>
        <v>2025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tr">
        <f>INDEX([1]BCLIENTES!B:B,MATCH(Tabla5[[#This Row],[RUC]],[1]BCLIENTES!A:A,0))</f>
        <v xml:space="preserve"> GRUPO FERRETERO RICRA S.A.C.</v>
      </c>
      <c r="J9080" t="e">
        <f>INDEX([1]!Tabla1[DISTRITO],MATCH(Tabla5[[#This Row],[RUC]],[1]!Tabla1[RUC],0))</f>
        <v>#REF!</v>
      </c>
      <c r="K9080" t="str">
        <f>INDEX([1]BCLIENTES!H:H,MATCH(Tabla5[[#This Row],[RUC]],[1]BCLIENTES!A:A,0))</f>
        <v xml:space="preserve"> LIMA 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tr">
        <f>TEXT(Tabla5[[#This Row],[FECHA]],"MMM")</f>
        <v>Ago</v>
      </c>
      <c r="D9081" s="1" t="str">
        <f>TEXT(Tabla5[[#This Row],[FECHA]],"YYY")</f>
        <v>2025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tr">
        <f>INDEX([1]BCLIENTES!B:B,MATCH(Tabla5[[#This Row],[RUC]],[1]BCLIENTES!A:A,0))</f>
        <v xml:space="preserve"> GALLARDO TELLO ALBERTO</v>
      </c>
      <c r="J9081" t="e">
        <f>INDEX([1]!Tabla1[DISTRITO],MATCH(Tabla5[[#This Row],[RUC]],[1]!Tabla1[RUC],0))</f>
        <v>#REF!</v>
      </c>
      <c r="K9081" t="str">
        <f>INDEX([1]BCLIENTES!H:H,MATCH(Tabla5[[#This Row],[RUC]],[1]BCLIENTES!A:A,0))</f>
        <v xml:space="preserve"> LIMA 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tr">
        <f>TEXT(Tabla5[[#This Row],[FECHA]],"MMM")</f>
        <v>Ago</v>
      </c>
      <c r="D9082" s="1" t="str">
        <f>TEXT(Tabla5[[#This Row],[FECHA]],"YYY")</f>
        <v>2025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tr">
        <f>INDEX([1]BCLIENTES!B:B,MATCH(Tabla5[[#This Row],[RUC]],[1]BCLIENTES!A:A,0))</f>
        <v xml:space="preserve"> ARROYO DE LA CRUZ CARMEN VERONICA</v>
      </c>
      <c r="J9082" t="e">
        <f>INDEX([1]!Tabla1[DISTRITO],MATCH(Tabla5[[#This Row],[RUC]],[1]!Tabla1[RUC],0))</f>
        <v>#REF!</v>
      </c>
      <c r="K9082" t="str">
        <f>INDEX([1]BCLIENTES!H:H,MATCH(Tabla5[[#This Row],[RUC]],[1]BCLIENTES!A:A,0))</f>
        <v xml:space="preserve"> LIMA 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tr">
        <f>TEXT(Tabla5[[#This Row],[FECHA]],"MMM")</f>
        <v>Ago</v>
      </c>
      <c r="D9083" s="1" t="str">
        <f>TEXT(Tabla5[[#This Row],[FECHA]],"YYY")</f>
        <v>2025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tr">
        <f>INDEX([1]BCLIENTES!B:B,MATCH(Tabla5[[#This Row],[RUC]],[1]BCLIENTES!A:A,0))</f>
        <v xml:space="preserve"> FERRETERIA INDUSTRIAL PRISMA S.A.C. - FERREINPRIS S.A.C.</v>
      </c>
      <c r="J9083" t="e">
        <f>INDEX([1]!Tabla1[DISTRITO],MATCH(Tabla5[[#This Row],[RUC]],[1]!Tabla1[RUC],0))</f>
        <v>#REF!</v>
      </c>
      <c r="K9083" t="str">
        <f>INDEX([1]BCLIENTES!H:H,MATCH(Tabla5[[#This Row],[RUC]],[1]BCLIENTES!A:A,0))</f>
        <v xml:space="preserve"> LIMA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tr">
        <f>TEXT(Tabla5[[#This Row],[FECHA]],"MMM")</f>
        <v>Ago</v>
      </c>
      <c r="D9084" s="1" t="str">
        <f>TEXT(Tabla5[[#This Row],[FECHA]],"YYY")</f>
        <v>2025</v>
      </c>
      <c r="E9084" s="2" t="s">
        <v>143</v>
      </c>
      <c r="F9084" s="2" t="s">
        <v>9352</v>
      </c>
      <c r="G9084" s="2" t="s">
        <v>9997</v>
      </c>
      <c r="H9084">
        <v>1</v>
      </c>
      <c r="I9084" t="str">
        <f>INDEX([1]BCLIENTES!B:B,MATCH(Tabla5[[#This Row],[RUC]],[1]BCLIENTES!A:A,0))</f>
        <v>ANULADO</v>
      </c>
      <c r="J9084" t="e">
        <f>INDEX([1]!Tabla1[DISTRITO],MATCH(Tabla5[[#This Row],[RUC]],[1]!Tabla1[RUC],0))</f>
        <v>#REF!</v>
      </c>
      <c r="K9084" t="str">
        <f>INDEX([1]BCLIENTES!H:H,MATCH(Tabla5[[#This Row],[RUC]],[1]BCLIENTES!A:A,0))</f>
        <v>ANULADO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tr">
        <f>TEXT(Tabla5[[#This Row],[FECHA]],"MMM")</f>
        <v>Ago</v>
      </c>
      <c r="D9085" s="1" t="str">
        <f>TEXT(Tabla5[[#This Row],[FECHA]],"YYY")</f>
        <v>2025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tr">
        <f>INDEX([1]BCLIENTES!B:B,MATCH(Tabla5[[#This Row],[RUC]],[1]BCLIENTES!A:A,0))</f>
        <v xml:space="preserve"> DISTRIBUIDORA GERARD E.I.R.L.</v>
      </c>
      <c r="J9085" t="e">
        <f>INDEX([1]!Tabla1[DISTRITO],MATCH(Tabla5[[#This Row],[RUC]],[1]!Tabla1[RUC],0))</f>
        <v>#REF!</v>
      </c>
      <c r="K9085" t="str">
        <f>INDEX([1]BCLIENTES!H:H,MATCH(Tabla5[[#This Row],[RUC]],[1]BCLIENTES!A:A,0))</f>
        <v xml:space="preserve"> LIMA 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tr">
        <f>TEXT(Tabla5[[#This Row],[FECHA]],"MMM")</f>
        <v>Ago</v>
      </c>
      <c r="D9086" s="1" t="str">
        <f>TEXT(Tabla5[[#This Row],[FECHA]],"YYY")</f>
        <v>2025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tr">
        <f>INDEX([1]BCLIENTES!B:B,MATCH(Tabla5[[#This Row],[RUC]],[1]BCLIENTES!A:A,0))</f>
        <v xml:space="preserve"> INVERSIONES VALLEMONT S.A.C.</v>
      </c>
      <c r="J9086" t="e">
        <f>INDEX([1]!Tabla1[DISTRITO],MATCH(Tabla5[[#This Row],[RUC]],[1]!Tabla1[RUC],0))</f>
        <v>#REF!</v>
      </c>
      <c r="K9086" t="str">
        <f>INDEX([1]BCLIENTES!H:H,MATCH(Tabla5[[#This Row],[RUC]],[1]BCLIENTES!A:A,0))</f>
        <v xml:space="preserve"> LIMA 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tr">
        <f>TEXT(Tabla5[[#This Row],[FECHA]],"MMM")</f>
        <v>Ago</v>
      </c>
      <c r="D9087" s="1" t="str">
        <f>TEXT(Tabla5[[#This Row],[FECHA]],"YYY")</f>
        <v>2025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tr">
        <f>INDEX([1]BCLIENTES!B:B,MATCH(Tabla5[[#This Row],[RUC]],[1]BCLIENTES!A:A,0))</f>
        <v xml:space="preserve"> INVERSIONES VALLEMONT S.A.C.</v>
      </c>
      <c r="J9087" t="e">
        <f>INDEX([1]!Tabla1[DISTRITO],MATCH(Tabla5[[#This Row],[RUC]],[1]!Tabla1[RUC],0))</f>
        <v>#REF!</v>
      </c>
      <c r="K9087" t="str">
        <f>INDEX([1]BCLIENTES!H:H,MATCH(Tabla5[[#This Row],[RUC]],[1]BCLIENTES!A:A,0))</f>
        <v xml:space="preserve"> LIMA 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tr">
        <f>TEXT(Tabla5[[#This Row],[FECHA]],"MMM")</f>
        <v>Ago</v>
      </c>
      <c r="D9088" s="1" t="str">
        <f>TEXT(Tabla5[[#This Row],[FECHA]],"YYY")</f>
        <v>2025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tr">
        <f>INDEX([1]BCLIENTES!B:B,MATCH(Tabla5[[#This Row],[RUC]],[1]BCLIENTES!A:A,0))</f>
        <v xml:space="preserve"> INVERSIONES VALLEMONT S.A.C.</v>
      </c>
      <c r="J9088" t="e">
        <f>INDEX([1]!Tabla1[DISTRITO],MATCH(Tabla5[[#This Row],[RUC]],[1]!Tabla1[RUC],0))</f>
        <v>#REF!</v>
      </c>
      <c r="K9088" t="str">
        <f>INDEX([1]BCLIENTES!H:H,MATCH(Tabla5[[#This Row],[RUC]],[1]BCLIENTES!A:A,0))</f>
        <v xml:space="preserve"> LIMA 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tr">
        <f>TEXT(Tabla5[[#This Row],[FECHA]],"MMM")</f>
        <v>Ago</v>
      </c>
      <c r="D9089" s="1" t="str">
        <f>TEXT(Tabla5[[#This Row],[FECHA]],"YYY")</f>
        <v>2025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tr">
        <f>INDEX([1]BCLIENTES!B:B,MATCH(Tabla5[[#This Row],[RUC]],[1]BCLIENTES!A:A,0))</f>
        <v xml:space="preserve"> DISTRIBUIDORA GERARD E.I.R.L.</v>
      </c>
      <c r="J9089" t="e">
        <f>INDEX([1]!Tabla1[DISTRITO],MATCH(Tabla5[[#This Row],[RUC]],[1]!Tabla1[RUC],0))</f>
        <v>#REF!</v>
      </c>
      <c r="K9089" t="str">
        <f>INDEX([1]BCLIENTES!H:H,MATCH(Tabla5[[#This Row],[RUC]],[1]BCLIENTES!A:A,0))</f>
        <v xml:space="preserve"> LIMA 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tr">
        <f>TEXT(Tabla5[[#This Row],[FECHA]],"MMM")</f>
        <v>Ago</v>
      </c>
      <c r="D9090" s="1" t="str">
        <f>TEXT(Tabla5[[#This Row],[FECHA]],"YYY")</f>
        <v>2025</v>
      </c>
      <c r="E9090" s="2" t="s">
        <v>143</v>
      </c>
      <c r="F9090" s="2" t="s">
        <v>9359</v>
      </c>
      <c r="G9090" s="2" t="s">
        <v>10001</v>
      </c>
      <c r="H9090">
        <v>20513874651</v>
      </c>
      <c r="I9090" t="str">
        <f>INDEX([1]BCLIENTES!B:B,MATCH(Tabla5[[#This Row],[RUC]],[1]BCLIENTES!A:A,0))</f>
        <v xml:space="preserve"> INVERSIONES ROMERO &amp; CIA S.A.C.</v>
      </c>
      <c r="J9090" t="e">
        <f>INDEX([1]!Tabla1[DISTRITO],MATCH(Tabla5[[#This Row],[RUC]],[1]!Tabla1[RUC],0))</f>
        <v>#REF!</v>
      </c>
      <c r="K9090" t="str">
        <f>INDEX([1]BCLIENTES!H:H,MATCH(Tabla5[[#This Row],[RUC]],[1]BCLIENTES!A:A,0))</f>
        <v xml:space="preserve"> LIMA 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tr">
        <f>TEXT(Tabla5[[#This Row],[FECHA]],"MMM")</f>
        <v>Ago</v>
      </c>
      <c r="D9091" s="1" t="str">
        <f>TEXT(Tabla5[[#This Row],[FECHA]],"YYY")</f>
        <v>2025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tr">
        <f>INDEX([1]BCLIENTES!B:B,MATCH(Tabla5[[#This Row],[RUC]],[1]BCLIENTES!A:A,0))</f>
        <v xml:space="preserve"> INVERSIONES VALLEMONT S.A.C.</v>
      </c>
      <c r="J9091" t="e">
        <f>INDEX([1]!Tabla1[DISTRITO],MATCH(Tabla5[[#This Row],[RUC]],[1]!Tabla1[RUC],0))</f>
        <v>#REF!</v>
      </c>
      <c r="K9091" t="str">
        <f>INDEX([1]BCLIENTES!H:H,MATCH(Tabla5[[#This Row],[RUC]],[1]BCLIENTES!A:A,0))</f>
        <v xml:space="preserve"> LIMA 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tr">
        <f>TEXT(Tabla5[[#This Row],[FECHA]],"MMM")</f>
        <v>Ago</v>
      </c>
      <c r="D9092" s="1" t="str">
        <f>TEXT(Tabla5[[#This Row],[FECHA]],"YYY")</f>
        <v>2025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tr">
        <f>INDEX([1]BCLIENTES!B:B,MATCH(Tabla5[[#This Row],[RUC]],[1]BCLIENTES!A:A,0))</f>
        <v xml:space="preserve"> INVERSIONES VALLEMONT S.A.C.</v>
      </c>
      <c r="J9092" t="e">
        <f>INDEX([1]!Tabla1[DISTRITO],MATCH(Tabla5[[#This Row],[RUC]],[1]!Tabla1[RUC],0))</f>
        <v>#REF!</v>
      </c>
      <c r="K9092" t="str">
        <f>INDEX([1]BCLIENTES!H:H,MATCH(Tabla5[[#This Row],[RUC]],[1]BCLIENTES!A:A,0))</f>
        <v xml:space="preserve"> LIMA 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tr">
        <f>TEXT(Tabla5[[#This Row],[FECHA]],"MMM")</f>
        <v>Ago</v>
      </c>
      <c r="D9093" s="1" t="str">
        <f>TEXT(Tabla5[[#This Row],[FECHA]],"YYY")</f>
        <v>2025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tr">
        <f>INDEX([1]BCLIENTES!B:B,MATCH(Tabla5[[#This Row],[RUC]],[1]BCLIENTES!A:A,0))</f>
        <v>SIHUE CAJACHAHUA OLGA ELENA</v>
      </c>
      <c r="J9093" t="e">
        <f>INDEX([1]!Tabla1[DISTRITO],MATCH(Tabla5[[#This Row],[RUC]],[1]!Tabla1[RUC],0))</f>
        <v>#REF!</v>
      </c>
      <c r="K9093" t="str">
        <f>INDEX([1]BCLIENTES!H:H,MATCH(Tabla5[[#This Row],[RUC]],[1]BCLIENTES!A:A,0))</f>
        <v>LIMA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tr">
        <f>TEXT(Tabla5[[#This Row],[FECHA]],"MMM")</f>
        <v>Ago</v>
      </c>
      <c r="D9094" s="1" t="str">
        <f>TEXT(Tabla5[[#This Row],[FECHA]],"YYY")</f>
        <v>2025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tr">
        <f>INDEX([1]BCLIENTES!B:B,MATCH(Tabla5[[#This Row],[RUC]],[1]BCLIENTES!A:A,0))</f>
        <v xml:space="preserve"> LOPINTA FLORES LIVIA</v>
      </c>
      <c r="J9094" t="e">
        <f>INDEX([1]!Tabla1[DISTRITO],MATCH(Tabla5[[#This Row],[RUC]],[1]!Tabla1[RUC],0))</f>
        <v>#REF!</v>
      </c>
      <c r="K9094" t="str">
        <f>INDEX([1]BCLIENTES!H:H,MATCH(Tabla5[[#This Row],[RUC]],[1]BCLIENTES!A:A,0))</f>
        <v xml:space="preserve"> HUAROCHIRI 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tr">
        <f>TEXT(Tabla5[[#This Row],[FECHA]],"MMM")</f>
        <v>Ago</v>
      </c>
      <c r="D9095" s="1" t="str">
        <f>TEXT(Tabla5[[#This Row],[FECHA]],"YYY")</f>
        <v>2025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tr">
        <f>INDEX([1]BCLIENTES!B:B,MATCH(Tabla5[[#This Row],[RUC]],[1]BCLIENTES!A:A,0))</f>
        <v xml:space="preserve"> INVERSIONES VALLEMONT S.A.C.</v>
      </c>
      <c r="J9095" t="e">
        <f>INDEX([1]!Tabla1[DISTRITO],MATCH(Tabla5[[#This Row],[RUC]],[1]!Tabla1[RUC],0))</f>
        <v>#REF!</v>
      </c>
      <c r="K9095" t="str">
        <f>INDEX([1]BCLIENTES!H:H,MATCH(Tabla5[[#This Row],[RUC]],[1]BCLIENTES!A:A,0))</f>
        <v xml:space="preserve"> LIMA 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tr">
        <f>TEXT(Tabla5[[#This Row],[FECHA]],"MMM")</f>
        <v>Ago</v>
      </c>
      <c r="D9096" s="1" t="str">
        <f>TEXT(Tabla5[[#This Row],[FECHA]],"YYY")</f>
        <v>2025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tr">
        <f>INDEX([1]BCLIENTES!B:B,MATCH(Tabla5[[#This Row],[RUC]],[1]BCLIENTES!A:A,0))</f>
        <v xml:space="preserve"> INVERSIONES VALLEMONT S.A.C.</v>
      </c>
      <c r="J9096" t="e">
        <f>INDEX([1]!Tabla1[DISTRITO],MATCH(Tabla5[[#This Row],[RUC]],[1]!Tabla1[RUC],0))</f>
        <v>#REF!</v>
      </c>
      <c r="K9096" t="str">
        <f>INDEX([1]BCLIENTES!H:H,MATCH(Tabla5[[#This Row],[RUC]],[1]BCLIENTES!A:A,0))</f>
        <v xml:space="preserve"> LIMA 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tr">
        <f>TEXT(Tabla5[[#This Row],[FECHA]],"MMM")</f>
        <v>Ago</v>
      </c>
      <c r="D9097" s="1" t="str">
        <f>TEXT(Tabla5[[#This Row],[FECHA]],"YYY")</f>
        <v>2025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tr">
        <f>INDEX([1]BCLIENTES!B:B,MATCH(Tabla5[[#This Row],[RUC]],[1]BCLIENTES!A:A,0))</f>
        <v xml:space="preserve"> BECERRA VARGAS MARIA NERY</v>
      </c>
      <c r="J9097" t="e">
        <f>INDEX([1]!Tabla1[DISTRITO],MATCH(Tabla5[[#This Row],[RUC]],[1]!Tabla1[RUC],0))</f>
        <v>#REF!</v>
      </c>
      <c r="K9097" t="str">
        <f>INDEX([1]BCLIENTES!H:H,MATCH(Tabla5[[#This Row],[RUC]],[1]BCLIENTES!A:A,0))</f>
        <v xml:space="preserve"> LIMA 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tr">
        <f>TEXT(Tabla5[[#This Row],[FECHA]],"MMM")</f>
        <v>Ago</v>
      </c>
      <c r="D9098" s="1" t="str">
        <f>TEXT(Tabla5[[#This Row],[FECHA]],"YYY")</f>
        <v>2025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tr">
        <f>INDEX([1]BCLIENTES!B:B,MATCH(Tabla5[[#This Row],[RUC]],[1]BCLIENTES!A:A,0))</f>
        <v xml:space="preserve"> SALAZAR BAUTISTA OLGA DEL PILAR</v>
      </c>
      <c r="J9098" t="e">
        <f>INDEX([1]!Tabla1[DISTRITO],MATCH(Tabla5[[#This Row],[RUC]],[1]!Tabla1[RUC],0))</f>
        <v>#REF!</v>
      </c>
      <c r="K9098" t="str">
        <f>INDEX([1]BCLIENTES!H:H,MATCH(Tabla5[[#This Row],[RUC]],[1]BCLIENTES!A:A,0))</f>
        <v>LIMA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tr">
        <f>TEXT(Tabla5[[#This Row],[FECHA]],"MMM")</f>
        <v>Ago</v>
      </c>
      <c r="D9099" s="1" t="str">
        <f>TEXT(Tabla5[[#This Row],[FECHA]],"YYY")</f>
        <v>2025</v>
      </c>
      <c r="E9099" s="2" t="s">
        <v>143</v>
      </c>
      <c r="F9099" s="2" t="s">
        <v>9370</v>
      </c>
      <c r="G9099" s="2" t="s">
        <v>10001</v>
      </c>
      <c r="H9099">
        <v>20602594409</v>
      </c>
      <c r="I9099" t="str">
        <f>INDEX([1]BCLIENTES!B:B,MATCH(Tabla5[[#This Row],[RUC]],[1]BCLIENTES!A:A,0))</f>
        <v xml:space="preserve"> S&amp;J OSORIUS PERU E.I.R.L.</v>
      </c>
      <c r="J9099" t="e">
        <f>INDEX([1]!Tabla1[DISTRITO],MATCH(Tabla5[[#This Row],[RUC]],[1]!Tabla1[RUC],0))</f>
        <v>#REF!</v>
      </c>
      <c r="K9099" t="str">
        <f>INDEX([1]BCLIENTES!H:H,MATCH(Tabla5[[#This Row],[RUC]],[1]BCLIENTES!A:A,0))</f>
        <v xml:space="preserve"> LIMA 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tr">
        <f>TEXT(Tabla5[[#This Row],[FECHA]],"MMM")</f>
        <v>Ago</v>
      </c>
      <c r="D9100" s="1" t="str">
        <f>TEXT(Tabla5[[#This Row],[FECHA]],"YYY")</f>
        <v>2025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tr">
        <f>INDEX([1]BCLIENTES!B:B,MATCH(Tabla5[[#This Row],[RUC]],[1]BCLIENTES!A:A,0))</f>
        <v xml:space="preserve"> DIOS HABLA HOY SOCIEDAD ANONIMA CERRADA - DIOS HABLA HOY S.A.C</v>
      </c>
      <c r="J9100" t="e">
        <f>INDEX([1]!Tabla1[DISTRITO],MATCH(Tabla5[[#This Row],[RUC]],[1]!Tabla1[RUC],0))</f>
        <v>#REF!</v>
      </c>
      <c r="K9100" t="str">
        <f>INDEX([1]BCLIENTES!H:H,MATCH(Tabla5[[#This Row],[RUC]],[1]BCLIENTES!A:A,0))</f>
        <v xml:space="preserve"> LIMA 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tr">
        <f>TEXT(Tabla5[[#This Row],[FECHA]],"MMM")</f>
        <v>Ago</v>
      </c>
      <c r="D9101" s="1" t="str">
        <f>TEXT(Tabla5[[#This Row],[FECHA]],"YYY")</f>
        <v>2025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tr">
        <f>INDEX([1]BCLIENTES!B:B,MATCH(Tabla5[[#This Row],[RUC]],[1]BCLIENTES!A:A,0))</f>
        <v xml:space="preserve"> CAPCHA CORONACION YOLANDA TERESA</v>
      </c>
      <c r="J9101" t="e">
        <f>INDEX([1]!Tabla1[DISTRITO],MATCH(Tabla5[[#This Row],[RUC]],[1]!Tabla1[RUC],0))</f>
        <v>#REF!</v>
      </c>
      <c r="K9101" t="str">
        <f>INDEX([1]BCLIENTES!H:H,MATCH(Tabla5[[#This Row],[RUC]],[1]BCLIENTES!A:A,0))</f>
        <v xml:space="preserve"> LIMA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tr">
        <f>TEXT(Tabla5[[#This Row],[FECHA]],"MMM")</f>
        <v>Ago</v>
      </c>
      <c r="D9102" s="1" t="str">
        <f>TEXT(Tabla5[[#This Row],[FECHA]],"YYY")</f>
        <v>2025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tr">
        <f>INDEX([1]BCLIENTES!B:B,MATCH(Tabla5[[#This Row],[RUC]],[1]BCLIENTES!A:A,0))</f>
        <v xml:space="preserve"> FERRETERIA INDUSTRIAL PRISMA S.A.C. - FERREINPRIS S.A.C.</v>
      </c>
      <c r="J9102" t="e">
        <f>INDEX([1]!Tabla1[DISTRITO],MATCH(Tabla5[[#This Row],[RUC]],[1]!Tabla1[RUC],0))</f>
        <v>#REF!</v>
      </c>
      <c r="K9102" t="str">
        <f>INDEX([1]BCLIENTES!H:H,MATCH(Tabla5[[#This Row],[RUC]],[1]BCLIENTES!A:A,0))</f>
        <v xml:space="preserve"> LIMA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tr">
        <f>TEXT(Tabla5[[#This Row],[FECHA]],"MMM")</f>
        <v>Ago</v>
      </c>
      <c r="D9103" s="1" t="str">
        <f>TEXT(Tabla5[[#This Row],[FECHA]],"YYY")</f>
        <v>2025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tr">
        <f>INDEX([1]BCLIENTES!B:B,MATCH(Tabla5[[#This Row],[RUC]],[1]BCLIENTES!A:A,0))</f>
        <v xml:space="preserve"> SALAZAR BAUTISTA OLGA DEL PILAR</v>
      </c>
      <c r="J9103" t="e">
        <f>INDEX([1]!Tabla1[DISTRITO],MATCH(Tabla5[[#This Row],[RUC]],[1]!Tabla1[RUC],0))</f>
        <v>#REF!</v>
      </c>
      <c r="K9103" t="str">
        <f>INDEX([1]BCLIENTES!H:H,MATCH(Tabla5[[#This Row],[RUC]],[1]BCLIENTES!A:A,0))</f>
        <v>LIMA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tr">
        <f>TEXT(Tabla5[[#This Row],[FECHA]],"MMM")</f>
        <v>Ago</v>
      </c>
      <c r="D9104" s="1" t="str">
        <f>TEXT(Tabla5[[#This Row],[FECHA]],"YYY")</f>
        <v>2025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tr">
        <f>INDEX([1]BCLIENTES!B:B,MATCH(Tabla5[[#This Row],[RUC]],[1]BCLIENTES!A:A,0))</f>
        <v xml:space="preserve"> INVERSIONES VALLEMONT S.A.C.</v>
      </c>
      <c r="J9104" t="e">
        <f>INDEX([1]!Tabla1[DISTRITO],MATCH(Tabla5[[#This Row],[RUC]],[1]!Tabla1[RUC],0))</f>
        <v>#REF!</v>
      </c>
      <c r="K9104" t="str">
        <f>INDEX([1]BCLIENTES!H:H,MATCH(Tabla5[[#This Row],[RUC]],[1]BCLIENTES!A:A,0))</f>
        <v xml:space="preserve"> LIMA 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tr">
        <f>TEXT(Tabla5[[#This Row],[FECHA]],"MMM")</f>
        <v>Ago</v>
      </c>
      <c r="D9105" s="1" t="str">
        <f>TEXT(Tabla5[[#This Row],[FECHA]],"YYY")</f>
        <v>2025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tr">
        <f>INDEX([1]BCLIENTES!B:B,MATCH(Tabla5[[#This Row],[RUC]],[1]BCLIENTES!A:A,0))</f>
        <v xml:space="preserve"> FERRETERIA ELECTRONICS ROQUE E.I.R.L.</v>
      </c>
      <c r="J9105" t="e">
        <f>INDEX([1]!Tabla1[DISTRITO],MATCH(Tabla5[[#This Row],[RUC]],[1]!Tabla1[RUC],0))</f>
        <v>#REF!</v>
      </c>
      <c r="K9105" t="str">
        <f>INDEX([1]BCLIENTES!H:H,MATCH(Tabla5[[#This Row],[RUC]],[1]BCLIENTES!A:A,0))</f>
        <v xml:space="preserve"> LIMA 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tr">
        <f>TEXT(Tabla5[[#This Row],[FECHA]],"MMM")</f>
        <v>Ago</v>
      </c>
      <c r="D9106" s="1" t="str">
        <f>TEXT(Tabla5[[#This Row],[FECHA]],"YYY")</f>
        <v>2025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tr">
        <f>INDEX([1]BCLIENTES!B:B,MATCH(Tabla5[[#This Row],[RUC]],[1]BCLIENTES!A:A,0))</f>
        <v xml:space="preserve"> DIMAISA E.I.R.L.</v>
      </c>
      <c r="J9106" t="e">
        <f>INDEX([1]!Tabla1[DISTRITO],MATCH(Tabla5[[#This Row],[RUC]],[1]!Tabla1[RUC],0))</f>
        <v>#REF!</v>
      </c>
      <c r="K9106" t="str">
        <f>INDEX([1]BCLIENTES!H:H,MATCH(Tabla5[[#This Row],[RUC]],[1]BCLIENTES!A:A,0))</f>
        <v xml:space="preserve"> LIMA 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tr">
        <f>TEXT(Tabla5[[#This Row],[FECHA]],"MMM")</f>
        <v>Ago</v>
      </c>
      <c r="D9107" s="1" t="str">
        <f>TEXT(Tabla5[[#This Row],[FECHA]],"YYY")</f>
        <v>2025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tr">
        <f>INDEX([1]BCLIENTES!B:B,MATCH(Tabla5[[#This Row],[RUC]],[1]BCLIENTES!A:A,0))</f>
        <v xml:space="preserve"> BAZAN SILVESTRE JUAN ANGEL</v>
      </c>
      <c r="J9107" t="e">
        <f>INDEX([1]!Tabla1[DISTRITO],MATCH(Tabla5[[#This Row],[RUC]],[1]!Tabla1[RUC],0))</f>
        <v>#REF!</v>
      </c>
      <c r="K9107" t="str">
        <f>INDEX([1]BCLIENTES!H:H,MATCH(Tabla5[[#This Row],[RUC]],[1]BCLIENTES!A:A,0))</f>
        <v xml:space="preserve"> HUAROCHIRI 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tr">
        <f>TEXT(Tabla5[[#This Row],[FECHA]],"MMM")</f>
        <v>Ago</v>
      </c>
      <c r="D9108" s="1" t="str">
        <f>TEXT(Tabla5[[#This Row],[FECHA]],"YYY")</f>
        <v>2025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tr">
        <f>INDEX([1]BCLIENTES!B:B,MATCH(Tabla5[[#This Row],[RUC]],[1]BCLIENTES!A:A,0))</f>
        <v>HUAMANI MACHACA LIS HAYDE</v>
      </c>
      <c r="J9108" t="e">
        <f>INDEX([1]!Tabla1[DISTRITO],MATCH(Tabla5[[#This Row],[RUC]],[1]!Tabla1[RUC],0))</f>
        <v>#REF!</v>
      </c>
      <c r="K9108" t="str">
        <f>INDEX([1]BCLIENTES!H:H,MATCH(Tabla5[[#This Row],[RUC]],[1]BCLIENTES!A:A,0))</f>
        <v>HUAROCHIRI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tr">
        <f>TEXT(Tabla5[[#This Row],[FECHA]],"MMM")</f>
        <v>Ago</v>
      </c>
      <c r="D9109" s="1" t="str">
        <f>TEXT(Tabla5[[#This Row],[FECHA]],"YYY")</f>
        <v>2025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tr">
        <f>INDEX([1]BCLIENTES!B:B,MATCH(Tabla5[[#This Row],[RUC]],[1]BCLIENTES!A:A,0))</f>
        <v>SIHUE CAJACHAHUA OLGA ELENA</v>
      </c>
      <c r="J9109" t="e">
        <f>INDEX([1]!Tabla1[DISTRITO],MATCH(Tabla5[[#This Row],[RUC]],[1]!Tabla1[RUC],0))</f>
        <v>#REF!</v>
      </c>
      <c r="K9109" t="str">
        <f>INDEX([1]BCLIENTES!H:H,MATCH(Tabla5[[#This Row],[RUC]],[1]BCLIENTES!A:A,0))</f>
        <v>LIMA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tr">
        <f>TEXT(Tabla5[[#This Row],[FECHA]],"MMM")</f>
        <v>Ago</v>
      </c>
      <c r="D9110" s="1" t="str">
        <f>TEXT(Tabla5[[#This Row],[FECHA]],"YYY")</f>
        <v>2025</v>
      </c>
      <c r="E9110" s="2" t="s">
        <v>143</v>
      </c>
      <c r="F9110" s="2" t="s">
        <v>9382</v>
      </c>
      <c r="G9110" s="2" t="s">
        <v>9999</v>
      </c>
      <c r="H9110">
        <v>20612247219</v>
      </c>
      <c r="I9110" t="str">
        <f>INDEX([1]BCLIENTES!B:B,MATCH(Tabla5[[#This Row],[RUC]],[1]BCLIENTES!A:A,0))</f>
        <v>PROVEEDORES DE MATERIALES ELECTRICOS IND. Y
SERVICIOS DE AUTOMATIZACION S.A.C. - PROMEISA
S.A.C.</v>
      </c>
      <c r="J9110" t="e">
        <f>INDEX([1]!Tabla1[DISTRITO],MATCH(Tabla5[[#This Row],[RUC]],[1]!Tabla1[RUC],0))</f>
        <v>#REF!</v>
      </c>
      <c r="K9110" t="str">
        <f>INDEX([1]BCLIENTES!H:H,MATCH(Tabla5[[#This Row],[RUC]],[1]BCLIENTES!A:A,0))</f>
        <v>HUAROCHIRI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tr">
        <f>TEXT(Tabla5[[#This Row],[FECHA]],"MMM")</f>
        <v>Ago</v>
      </c>
      <c r="D9111" s="1" t="str">
        <f>TEXT(Tabla5[[#This Row],[FECHA]],"YYY")</f>
        <v>2025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tr">
        <f>INDEX([1]BCLIENTES!B:B,MATCH(Tabla5[[#This Row],[RUC]],[1]BCLIENTES!A:A,0))</f>
        <v xml:space="preserve"> SALAZAR BAUTISTA OLGA DEL PILAR</v>
      </c>
      <c r="J9111" t="e">
        <f>INDEX([1]!Tabla1[DISTRITO],MATCH(Tabla5[[#This Row],[RUC]],[1]!Tabla1[RUC],0))</f>
        <v>#REF!</v>
      </c>
      <c r="K9111" t="str">
        <f>INDEX([1]BCLIENTES!H:H,MATCH(Tabla5[[#This Row],[RUC]],[1]BCLIENTES!A:A,0))</f>
        <v>LIMA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tr">
        <f>TEXT(Tabla5[[#This Row],[FECHA]],"MMM")</f>
        <v>Ago</v>
      </c>
      <c r="D9112" s="1" t="str">
        <f>TEXT(Tabla5[[#This Row],[FECHA]],"YYY")</f>
        <v>2025</v>
      </c>
      <c r="E9112" s="2" t="s">
        <v>143</v>
      </c>
      <c r="F9112" s="2" t="s">
        <v>9385</v>
      </c>
      <c r="G9112" s="2" t="s">
        <v>10005</v>
      </c>
      <c r="H9112">
        <v>20609064332</v>
      </c>
      <c r="I9112" t="str">
        <f>INDEX([1]BCLIENTES!B:B,MATCH(Tabla5[[#This Row],[RUC]],[1]BCLIENTES!A:A,0))</f>
        <v xml:space="preserve"> R &amp; A IMPORT ELECTRIC E.I.R.L.</v>
      </c>
      <c r="J9112" t="e">
        <f>INDEX([1]!Tabla1[DISTRITO],MATCH(Tabla5[[#This Row],[RUC]],[1]!Tabla1[RUC],0))</f>
        <v>#REF!</v>
      </c>
      <c r="K9112" t="str">
        <f>INDEX([1]BCLIENTES!H:H,MATCH(Tabla5[[#This Row],[RUC]],[1]BCLIENTES!A:A,0))</f>
        <v xml:space="preserve"> LIMA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tr">
        <f>TEXT(Tabla5[[#This Row],[FECHA]],"MMM")</f>
        <v>Ago</v>
      </c>
      <c r="D9113" s="1" t="str">
        <f>TEXT(Tabla5[[#This Row],[FECHA]],"YYY")</f>
        <v>2025</v>
      </c>
      <c r="E9113" s="2" t="s">
        <v>143</v>
      </c>
      <c r="F9113" s="2" t="s">
        <v>9386</v>
      </c>
      <c r="G9113" s="2" t="s">
        <v>10005</v>
      </c>
      <c r="H9113">
        <v>20613616943</v>
      </c>
      <c r="I9113" t="str">
        <f>INDEX([1]BCLIENTES!B:B,MATCH(Tabla5[[#This Row],[RUC]],[1]BCLIENTES!A:A,0))</f>
        <v>INVERSIONES GENERALES RUFASTO E.I.R.L.</v>
      </c>
      <c r="J9113" t="e">
        <f>INDEX([1]!Tabla1[DISTRITO],MATCH(Tabla5[[#This Row],[RUC]],[1]!Tabla1[RUC],0))</f>
        <v>#REF!</v>
      </c>
      <c r="K9113" t="str">
        <f>INDEX([1]BCLIENTES!H:H,MATCH(Tabla5[[#This Row],[RUC]],[1]BCLIENTES!A:A,0))</f>
        <v>LIMA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tr">
        <f>TEXT(Tabla5[[#This Row],[FECHA]],"MMM")</f>
        <v>Ago</v>
      </c>
      <c r="D9114" s="1" t="str">
        <f>TEXT(Tabla5[[#This Row],[FECHA]],"YYY")</f>
        <v>2025</v>
      </c>
      <c r="E9114" s="2" t="s">
        <v>143</v>
      </c>
      <c r="F9114" s="2" t="s">
        <v>9387</v>
      </c>
      <c r="G9114" s="2" t="s">
        <v>10005</v>
      </c>
      <c r="H9114">
        <v>20610476130</v>
      </c>
      <c r="I9114" t="str">
        <f>INDEX([1]BCLIENTES!B:B,MATCH(Tabla5[[#This Row],[RUC]],[1]BCLIENTES!A:A,0))</f>
        <v xml:space="preserve"> FERREJACU J &amp; C E.I.R.L.</v>
      </c>
      <c r="J9114" t="e">
        <f>INDEX([1]!Tabla1[DISTRITO],MATCH(Tabla5[[#This Row],[RUC]],[1]!Tabla1[RUC],0))</f>
        <v>#REF!</v>
      </c>
      <c r="K9114" t="str">
        <f>INDEX([1]BCLIENTES!H:H,MATCH(Tabla5[[#This Row],[RUC]],[1]BCLIENTES!A:A,0))</f>
        <v xml:space="preserve"> LIMA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tr">
        <f>TEXT(Tabla5[[#This Row],[FECHA]],"MMM")</f>
        <v>Ago</v>
      </c>
      <c r="D9115" s="1" t="str">
        <f>TEXT(Tabla5[[#This Row],[FECHA]],"YYY")</f>
        <v>2025</v>
      </c>
      <c r="E9115" s="2" t="s">
        <v>143</v>
      </c>
      <c r="F9115" s="2" t="s">
        <v>9388</v>
      </c>
      <c r="G9115" s="2" t="s">
        <v>10005</v>
      </c>
      <c r="H9115">
        <v>20613616943</v>
      </c>
      <c r="I9115" t="str">
        <f>INDEX([1]BCLIENTES!B:B,MATCH(Tabla5[[#This Row],[RUC]],[1]BCLIENTES!A:A,0))</f>
        <v>INVERSIONES GENERALES RUFASTO E.I.R.L.</v>
      </c>
      <c r="J9115" t="e">
        <f>INDEX([1]!Tabla1[DISTRITO],MATCH(Tabla5[[#This Row],[RUC]],[1]!Tabla1[RUC],0))</f>
        <v>#REF!</v>
      </c>
      <c r="K9115" t="str">
        <f>INDEX([1]BCLIENTES!H:H,MATCH(Tabla5[[#This Row],[RUC]],[1]BCLIENTES!A:A,0))</f>
        <v>LIMA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tr">
        <f>TEXT(Tabla5[[#This Row],[FECHA]],"MMM")</f>
        <v>Ago</v>
      </c>
      <c r="D9116" s="1" t="str">
        <f>TEXT(Tabla5[[#This Row],[FECHA]],"YYY")</f>
        <v>2025</v>
      </c>
      <c r="E9116" s="2" t="s">
        <v>143</v>
      </c>
      <c r="F9116" s="2" t="s">
        <v>9389</v>
      </c>
      <c r="G9116" s="2" t="s">
        <v>10005</v>
      </c>
      <c r="H9116">
        <v>20609064332</v>
      </c>
      <c r="I9116" t="str">
        <f>INDEX([1]BCLIENTES!B:B,MATCH(Tabla5[[#This Row],[RUC]],[1]BCLIENTES!A:A,0))</f>
        <v xml:space="preserve"> R &amp; A IMPORT ELECTRIC E.I.R.L.</v>
      </c>
      <c r="J9116" t="e">
        <f>INDEX([1]!Tabla1[DISTRITO],MATCH(Tabla5[[#This Row],[RUC]],[1]!Tabla1[RUC],0))</f>
        <v>#REF!</v>
      </c>
      <c r="K9116" t="str">
        <f>INDEX([1]BCLIENTES!H:H,MATCH(Tabla5[[#This Row],[RUC]],[1]BCLIENTES!A:A,0))</f>
        <v xml:space="preserve"> LIMA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tr">
        <f>TEXT(Tabla5[[#This Row],[FECHA]],"MMM")</f>
        <v>Ago</v>
      </c>
      <c r="D9117" s="1" t="str">
        <f>TEXT(Tabla5[[#This Row],[FECHA]],"YYY")</f>
        <v>2025</v>
      </c>
      <c r="E9117" s="2" t="s">
        <v>143</v>
      </c>
      <c r="F9117" s="2" t="s">
        <v>9390</v>
      </c>
      <c r="G9117" s="2" t="s">
        <v>10005</v>
      </c>
      <c r="H9117">
        <v>10095470705</v>
      </c>
      <c r="I9117" t="str">
        <f>INDEX([1]BCLIENTES!B:B,MATCH(Tabla5[[#This Row],[RUC]],[1]BCLIENTES!A:A,0))</f>
        <v xml:space="preserve"> GARCIA PERALES MARIBEL SOLEDAD</v>
      </c>
      <c r="J9117" t="e">
        <f>INDEX([1]!Tabla1[DISTRITO],MATCH(Tabla5[[#This Row],[RUC]],[1]!Tabla1[RUC],0))</f>
        <v>#REF!</v>
      </c>
      <c r="K9117" t="str">
        <f>INDEX([1]BCLIENTES!H:H,MATCH(Tabla5[[#This Row],[RUC]],[1]BCLIENTES!A:A,0))</f>
        <v xml:space="preserve"> LIMA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tr">
        <f>TEXT(Tabla5[[#This Row],[FECHA]],"MMM")</f>
        <v>Ago</v>
      </c>
      <c r="D9118" s="1" t="str">
        <f>TEXT(Tabla5[[#This Row],[FECHA]],"YYY")</f>
        <v>2025</v>
      </c>
      <c r="E9118" s="2" t="s">
        <v>143</v>
      </c>
      <c r="F9118" s="2" t="s">
        <v>9391</v>
      </c>
      <c r="G9118" s="2" t="s">
        <v>10005</v>
      </c>
      <c r="H9118">
        <v>10767974332</v>
      </c>
      <c r="I9118" t="str">
        <f>INDEX([1]BCLIENTES!B:B,MATCH(Tabla5[[#This Row],[RUC]],[1]BCLIENTES!A:A,0))</f>
        <v xml:space="preserve"> GHIGGO DE LA CRUZ ANALI</v>
      </c>
      <c r="J9118" t="e">
        <f>INDEX([1]!Tabla1[DISTRITO],MATCH(Tabla5[[#This Row],[RUC]],[1]!Tabla1[RUC],0))</f>
        <v>#REF!</v>
      </c>
      <c r="K9118" t="str">
        <f>INDEX([1]BCLIENTES!H:H,MATCH(Tabla5[[#This Row],[RUC]],[1]BCLIENTES!A:A,0))</f>
        <v xml:space="preserve"> LIMA 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tr">
        <f>TEXT(Tabla5[[#This Row],[FECHA]],"MMM")</f>
        <v>Ago</v>
      </c>
      <c r="D9119" s="1" t="str">
        <f>TEXT(Tabla5[[#This Row],[FECHA]],"YYY")</f>
        <v>2025</v>
      </c>
      <c r="E9119" s="2" t="s">
        <v>143</v>
      </c>
      <c r="F9119" s="2" t="s">
        <v>9392</v>
      </c>
      <c r="G9119" s="2" t="s">
        <v>10005</v>
      </c>
      <c r="H9119">
        <v>20611323809</v>
      </c>
      <c r="I9119" t="str">
        <f>INDEX([1]BCLIENTES!B:B,MATCH(Tabla5[[#This Row],[RUC]],[1]BCLIENTES!A:A,0))</f>
        <v xml:space="preserve"> SMEIIN INVERSIONES S.A.C.</v>
      </c>
      <c r="J9119" t="e">
        <f>INDEX([1]!Tabla1[DISTRITO],MATCH(Tabla5[[#This Row],[RUC]],[1]!Tabla1[RUC],0))</f>
        <v>#REF!</v>
      </c>
      <c r="K9119" t="str">
        <f>INDEX([1]BCLIENTES!H:H,MATCH(Tabla5[[#This Row],[RUC]],[1]BCLIENTES!A:A,0))</f>
        <v xml:space="preserve"> LIMA 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tr">
        <f>TEXT(Tabla5[[#This Row],[FECHA]],"MMM")</f>
        <v>Ago</v>
      </c>
      <c r="D9120" s="1" t="str">
        <f>TEXT(Tabla5[[#This Row],[FECHA]],"YYY")</f>
        <v>2025</v>
      </c>
      <c r="E9120" s="2" t="s">
        <v>143</v>
      </c>
      <c r="F9120" s="2" t="s">
        <v>9393</v>
      </c>
      <c r="G9120" s="2" t="s">
        <v>10005</v>
      </c>
      <c r="H9120">
        <v>10708462816</v>
      </c>
      <c r="I9120" t="str">
        <f>INDEX([1]BCLIENTES!B:B,MATCH(Tabla5[[#This Row],[RUC]],[1]BCLIENTES!A:A,0))</f>
        <v xml:space="preserve"> RAMIREZ GUEVARA ROYER ROER</v>
      </c>
      <c r="J9120" t="e">
        <f>INDEX([1]!Tabla1[DISTRITO],MATCH(Tabla5[[#This Row],[RUC]],[1]!Tabla1[RUC],0))</f>
        <v>#REF!</v>
      </c>
      <c r="K9120" t="str">
        <f>INDEX([1]BCLIENTES!H:H,MATCH(Tabla5[[#This Row],[RUC]],[1]BCLIENTES!A:A,0))</f>
        <v xml:space="preserve"> LIMA 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tr">
        <f>TEXT(Tabla5[[#This Row],[FECHA]],"MMM")</f>
        <v>Ago</v>
      </c>
      <c r="D9121" s="1" t="str">
        <f>TEXT(Tabla5[[#This Row],[FECHA]],"YYY")</f>
        <v>2025</v>
      </c>
      <c r="E9121" s="2" t="s">
        <v>143</v>
      </c>
      <c r="F9121" s="2" t="s">
        <v>9394</v>
      </c>
      <c r="G9121" s="2" t="s">
        <v>10005</v>
      </c>
      <c r="H9121">
        <v>10758201053</v>
      </c>
      <c r="I9121" t="str">
        <f>INDEX([1]BCLIENTES!B:B,MATCH(Tabla5[[#This Row],[RUC]],[1]BCLIENTES!A:A,0))</f>
        <v xml:space="preserve"> GUTIERREZ CRUZ EVANGELINA</v>
      </c>
      <c r="J9121" t="e">
        <f>INDEX([1]!Tabla1[DISTRITO],MATCH(Tabla5[[#This Row],[RUC]],[1]!Tabla1[RUC],0))</f>
        <v>#REF!</v>
      </c>
      <c r="K9121" t="str">
        <f>INDEX([1]BCLIENTES!H:H,MATCH(Tabla5[[#This Row],[RUC]],[1]BCLIENTES!A:A,0))</f>
        <v xml:space="preserve"> LIMA 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tr">
        <f>TEXT(Tabla5[[#This Row],[FECHA]],"MMM")</f>
        <v>Ago</v>
      </c>
      <c r="D9122" s="1" t="str">
        <f>TEXT(Tabla5[[#This Row],[FECHA]],"YYY")</f>
        <v>2025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tr">
        <f>INDEX([1]BCLIENTES!B:B,MATCH(Tabla5[[#This Row],[RUC]],[1]BCLIENTES!A:A,0))</f>
        <v xml:space="preserve"> DISTRIBUIDORA GERARD E.I.R.L.</v>
      </c>
      <c r="J9122" t="e">
        <f>INDEX([1]!Tabla1[DISTRITO],MATCH(Tabla5[[#This Row],[RUC]],[1]!Tabla1[RUC],0))</f>
        <v>#REF!</v>
      </c>
      <c r="K9122" t="str">
        <f>INDEX([1]BCLIENTES!H:H,MATCH(Tabla5[[#This Row],[RUC]],[1]BCLIENTES!A:A,0))</f>
        <v xml:space="preserve"> LIMA 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tr">
        <f>TEXT(Tabla5[[#This Row],[FECHA]],"MMM")</f>
        <v>Ago</v>
      </c>
      <c r="D9123" s="1" t="str">
        <f>TEXT(Tabla5[[#This Row],[FECHA]],"YYY")</f>
        <v>2025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tr">
        <f>INDEX([1]BCLIENTES!B:B,MATCH(Tabla5[[#This Row],[RUC]],[1]BCLIENTES!A:A,0))</f>
        <v xml:space="preserve"> INVERSIONES VALLEMONT S.A.C.</v>
      </c>
      <c r="J9123" t="e">
        <f>INDEX([1]!Tabla1[DISTRITO],MATCH(Tabla5[[#This Row],[RUC]],[1]!Tabla1[RUC],0))</f>
        <v>#REF!</v>
      </c>
      <c r="K9123" t="str">
        <f>INDEX([1]BCLIENTES!H:H,MATCH(Tabla5[[#This Row],[RUC]],[1]BCLIENTES!A:A,0))</f>
        <v xml:space="preserve"> LIMA 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tr">
        <f>TEXT(Tabla5[[#This Row],[FECHA]],"MMM")</f>
        <v>Ago</v>
      </c>
      <c r="D9124" s="1" t="str">
        <f>TEXT(Tabla5[[#This Row],[FECHA]],"YYY")</f>
        <v>2025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tr">
        <f>INDEX([1]BCLIENTES!B:B,MATCH(Tabla5[[#This Row],[RUC]],[1]BCLIENTES!A:A,0))</f>
        <v xml:space="preserve"> INVERSIONES VALLEMONT S.A.C.</v>
      </c>
      <c r="J9124" t="e">
        <f>INDEX([1]!Tabla1[DISTRITO],MATCH(Tabla5[[#This Row],[RUC]],[1]!Tabla1[RUC],0))</f>
        <v>#REF!</v>
      </c>
      <c r="K9124" t="str">
        <f>INDEX([1]BCLIENTES!H:H,MATCH(Tabla5[[#This Row],[RUC]],[1]BCLIENTES!A:A,0))</f>
        <v xml:space="preserve"> LIMA 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tr">
        <f>TEXT(Tabla5[[#This Row],[FECHA]],"MMM")</f>
        <v>Ago</v>
      </c>
      <c r="D9125" s="1" t="str">
        <f>TEXT(Tabla5[[#This Row],[FECHA]],"YYY")</f>
        <v>2025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tr">
        <f>INDEX([1]BCLIENTES!B:B,MATCH(Tabla5[[#This Row],[RUC]],[1]BCLIENTES!A:A,0))</f>
        <v xml:space="preserve"> SALAZAR BAUTISTA OLGA DEL PILAR</v>
      </c>
      <c r="J9125" t="e">
        <f>INDEX([1]!Tabla1[DISTRITO],MATCH(Tabla5[[#This Row],[RUC]],[1]!Tabla1[RUC],0))</f>
        <v>#REF!</v>
      </c>
      <c r="K9125" t="str">
        <f>INDEX([1]BCLIENTES!H:H,MATCH(Tabla5[[#This Row],[RUC]],[1]BCLIENTES!A:A,0))</f>
        <v>LIMA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tr">
        <f>TEXT(Tabla5[[#This Row],[FECHA]],"MMM")</f>
        <v>Jul</v>
      </c>
      <c r="D9126" s="1" t="str">
        <f>TEXT(Tabla5[[#This Row],[FECHA]],"YYY")</f>
        <v>2025</v>
      </c>
      <c r="E9126" s="2" t="s">
        <v>2328</v>
      </c>
      <c r="F9126" s="2" t="s">
        <v>9399</v>
      </c>
      <c r="G9126" s="2" t="s">
        <v>9997</v>
      </c>
      <c r="H9126">
        <v>1</v>
      </c>
      <c r="I9126" t="str">
        <f>INDEX([1]BCLIENTES!B:B,MATCH(Tabla5[[#This Row],[RUC]],[1]BCLIENTES!A:A,0))</f>
        <v>ANULADO</v>
      </c>
      <c r="J9126" t="e">
        <f>INDEX([1]!Tabla1[DISTRITO],MATCH(Tabla5[[#This Row],[RUC]],[1]!Tabla1[RUC],0))</f>
        <v>#REF!</v>
      </c>
      <c r="K9126" t="str">
        <f>INDEX([1]BCLIENTES!H:H,MATCH(Tabla5[[#This Row],[RUC]],[1]BCLIENTES!A:A,0))</f>
        <v>ANULADO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tr">
        <f>TEXT(Tabla5[[#This Row],[FECHA]],"MMM")</f>
        <v>Jul</v>
      </c>
      <c r="D9127" s="1" t="str">
        <f>TEXT(Tabla5[[#This Row],[FECHA]],"YYY")</f>
        <v>2025</v>
      </c>
      <c r="E9127" s="2" t="s">
        <v>2328</v>
      </c>
      <c r="F9127" s="2" t="s">
        <v>9400</v>
      </c>
      <c r="G9127" s="2" t="s">
        <v>9997</v>
      </c>
      <c r="H9127">
        <v>1</v>
      </c>
      <c r="I9127" t="str">
        <f>INDEX([1]BCLIENTES!B:B,MATCH(Tabla5[[#This Row],[RUC]],[1]BCLIENTES!A:A,0))</f>
        <v>ANULADO</v>
      </c>
      <c r="J9127" t="e">
        <f>INDEX([1]!Tabla1[DISTRITO],MATCH(Tabla5[[#This Row],[RUC]],[1]!Tabla1[RUC],0))</f>
        <v>#REF!</v>
      </c>
      <c r="K9127" t="str">
        <f>INDEX([1]BCLIENTES!H:H,MATCH(Tabla5[[#This Row],[RUC]],[1]BCLIENTES!A:A,0))</f>
        <v>ANULADO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tr">
        <f>TEXT(Tabla5[[#This Row],[FECHA]],"MMM")</f>
        <v>Jul</v>
      </c>
      <c r="D9128" s="1" t="str">
        <f>TEXT(Tabla5[[#This Row],[FECHA]],"YYY")</f>
        <v>2025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tr">
        <f>INDEX([1]BCLIENTES!B:B,MATCH(Tabla5[[#This Row],[RUC]],[1]BCLIENTES!A:A,0))</f>
        <v>ANCHILLO MORALES LUCINDA</v>
      </c>
      <c r="J9128" t="e">
        <f>INDEX([1]!Tabla1[DISTRITO],MATCH(Tabla5[[#This Row],[RUC]],[1]!Tabla1[RUC],0))</f>
        <v>#REF!</v>
      </c>
      <c r="K9128" t="str">
        <f>INDEX([1]BCLIENTES!H:H,MATCH(Tabla5[[#This Row],[RUC]],[1]BCLIENTES!A:A,0))</f>
        <v xml:space="preserve">LIMA 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tr">
        <f>TEXT(Tabla5[[#This Row],[FECHA]],"MMM")</f>
        <v>Jul</v>
      </c>
      <c r="D9129" s="1" t="str">
        <f>TEXT(Tabla5[[#This Row],[FECHA]],"YYY")</f>
        <v>2025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tr">
        <f>INDEX([1]BCLIENTES!B:B,MATCH(Tabla5[[#This Row],[RUC]],[1]BCLIENTES!A:A,0))</f>
        <v xml:space="preserve"> FERREQASA E.I.R.L.</v>
      </c>
      <c r="J9129" t="e">
        <f>INDEX([1]!Tabla1[DISTRITO],MATCH(Tabla5[[#This Row],[RUC]],[1]!Tabla1[RUC],0))</f>
        <v>#REF!</v>
      </c>
      <c r="K9129" t="str">
        <f>INDEX([1]BCLIENTES!H:H,MATCH(Tabla5[[#This Row],[RUC]],[1]BCLIENTES!A:A,0))</f>
        <v xml:space="preserve"> LIMA 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tr">
        <f>TEXT(Tabla5[[#This Row],[FECHA]],"MMM")</f>
        <v>Jul</v>
      </c>
      <c r="D9130" s="1" t="str">
        <f>TEXT(Tabla5[[#This Row],[FECHA]],"YYY")</f>
        <v>2025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tr">
        <f>INDEX([1]BCLIENTES!B:B,MATCH(Tabla5[[#This Row],[RUC]],[1]BCLIENTES!A:A,0))</f>
        <v>ESTEBAN MALLMA ROSMERY BASILIA</v>
      </c>
      <c r="J9130" t="e">
        <f>INDEX([1]!Tabla1[DISTRITO],MATCH(Tabla5[[#This Row],[RUC]],[1]!Tabla1[RUC],0))</f>
        <v>#REF!</v>
      </c>
      <c r="K9130" t="str">
        <f>INDEX([1]BCLIENTES!H:H,MATCH(Tabla5[[#This Row],[RUC]],[1]BCLIENTES!A:A,0))</f>
        <v>LIMA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tr">
        <f>TEXT(Tabla5[[#This Row],[FECHA]],"MMM")</f>
        <v>Jul</v>
      </c>
      <c r="D9131" s="1" t="str">
        <f>TEXT(Tabla5[[#This Row],[FECHA]],"YYY")</f>
        <v>2025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tr">
        <f>INDEX([1]BCLIENTES!B:B,MATCH(Tabla5[[#This Row],[RUC]],[1]BCLIENTES!A:A,0))</f>
        <v>TORRES ISIDRO AMILCAR CRISTHIAN</v>
      </c>
      <c r="J9131" t="e">
        <f>INDEX([1]!Tabla1[DISTRITO],MATCH(Tabla5[[#This Row],[RUC]],[1]!Tabla1[RUC],0))</f>
        <v>#REF!</v>
      </c>
      <c r="K9131" t="str">
        <f>INDEX([1]BCLIENTES!H:H,MATCH(Tabla5[[#This Row],[RUC]],[1]BCLIENTES!A:A,0))</f>
        <v>LIMA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tr">
        <f>TEXT(Tabla5[[#This Row],[FECHA]],"MMM")</f>
        <v>Ago</v>
      </c>
      <c r="D9132" s="1" t="str">
        <f>TEXT(Tabla5[[#This Row],[FECHA]],"YYY")</f>
        <v>2025</v>
      </c>
      <c r="E9132" s="2">
        <v>7</v>
      </c>
      <c r="F9132" s="2" t="s">
        <v>9405</v>
      </c>
      <c r="G9132" s="2" t="s">
        <v>9996</v>
      </c>
      <c r="H9132">
        <v>10428515655</v>
      </c>
      <c r="I9132" t="str">
        <f>INDEX([1]BCLIENTES!B:B,MATCH(Tabla5[[#This Row],[RUC]],[1]BCLIENTES!A:A,0))</f>
        <v xml:space="preserve"> SALAZAR BAUTISTA OLGA DEL PILAR</v>
      </c>
      <c r="J9132" t="e">
        <f>INDEX([1]!Tabla1[DISTRITO],MATCH(Tabla5[[#This Row],[RUC]],[1]!Tabla1[RUC],0))</f>
        <v>#REF!</v>
      </c>
      <c r="K9132" t="str">
        <f>INDEX([1]BCLIENTES!H:H,MATCH(Tabla5[[#This Row],[RUC]],[1]BCLIENTES!A:A,0))</f>
        <v>LIMA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tr">
        <f>TEXT(Tabla5[[#This Row],[FECHA]],"MMM")</f>
        <v>Ago</v>
      </c>
      <c r="D9133" s="1" t="str">
        <f>TEXT(Tabla5[[#This Row],[FECHA]],"YYY")</f>
        <v>2025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tr">
        <f>INDEX([1]BCLIENTES!B:B,MATCH(Tabla5[[#This Row],[RUC]],[1]BCLIENTES!A:A,0))</f>
        <v xml:space="preserve"> INVERSIONES VALLEMONT S.A.C.</v>
      </c>
      <c r="J9133" t="e">
        <f>INDEX([1]!Tabla1[DISTRITO],MATCH(Tabla5[[#This Row],[RUC]],[1]!Tabla1[RUC],0))</f>
        <v>#REF!</v>
      </c>
      <c r="K9133" t="str">
        <f>INDEX([1]BCLIENTES!H:H,MATCH(Tabla5[[#This Row],[RUC]],[1]BCLIENTES!A:A,0))</f>
        <v xml:space="preserve"> LIMA 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tr">
        <f>TEXT(Tabla5[[#This Row],[FECHA]],"MMM")</f>
        <v>Ago</v>
      </c>
      <c r="D9134" s="1" t="str">
        <f>TEXT(Tabla5[[#This Row],[FECHA]],"YYY")</f>
        <v>2025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tr">
        <f>INDEX([1]BCLIENTES!B:B,MATCH(Tabla5[[#This Row],[RUC]],[1]BCLIENTES!A:A,0))</f>
        <v xml:space="preserve"> SALAZAR BAUTISTA OLGA DEL PILAR</v>
      </c>
      <c r="J9134" t="e">
        <f>INDEX([1]!Tabla1[DISTRITO],MATCH(Tabla5[[#This Row],[RUC]],[1]!Tabla1[RUC],0))</f>
        <v>#REF!</v>
      </c>
      <c r="K9134" t="str">
        <f>INDEX([1]BCLIENTES!H:H,MATCH(Tabla5[[#This Row],[RUC]],[1]BCLIENTES!A:A,0))</f>
        <v>LIMA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tr">
        <f>TEXT(Tabla5[[#This Row],[FECHA]],"MMM")</f>
        <v>Ago</v>
      </c>
      <c r="D9135" s="1" t="str">
        <f>TEXT(Tabla5[[#This Row],[FECHA]],"YYY")</f>
        <v>2025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tr">
        <f>INDEX([1]BCLIENTES!B:B,MATCH(Tabla5[[#This Row],[RUC]],[1]BCLIENTES!A:A,0))</f>
        <v xml:space="preserve"> SALAZAR BAUTISTA OLGA DEL PILAR</v>
      </c>
      <c r="J9135" t="e">
        <f>INDEX([1]!Tabla1[DISTRITO],MATCH(Tabla5[[#This Row],[RUC]],[1]!Tabla1[RUC],0))</f>
        <v>#REF!</v>
      </c>
      <c r="K9135" t="str">
        <f>INDEX([1]BCLIENTES!H:H,MATCH(Tabla5[[#This Row],[RUC]],[1]BCLIENTES!A:A,0))</f>
        <v>LIMA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tr">
        <f>TEXT(Tabla5[[#This Row],[FECHA]],"MMM")</f>
        <v>Ago</v>
      </c>
      <c r="D9136" s="1" t="str">
        <f>TEXT(Tabla5[[#This Row],[FECHA]],"YYY")</f>
        <v>2025</v>
      </c>
      <c r="E9136" s="2" t="s">
        <v>2328</v>
      </c>
      <c r="F9136" s="2" t="s">
        <v>9409</v>
      </c>
      <c r="G9136" s="2" t="s">
        <v>10001</v>
      </c>
      <c r="H9136">
        <v>10428555622</v>
      </c>
      <c r="I9136" t="str">
        <f>INDEX([1]BCLIENTES!B:B,MATCH(Tabla5[[#This Row],[RUC]],[1]BCLIENTES!A:A,0))</f>
        <v xml:space="preserve"> ESLAVA ANGULO CRISOLOGO</v>
      </c>
      <c r="J9136" t="e">
        <f>INDEX([1]!Tabla1[DISTRITO],MATCH(Tabla5[[#This Row],[RUC]],[1]!Tabla1[RUC],0))</f>
        <v>#REF!</v>
      </c>
      <c r="K9136" t="str">
        <f>INDEX([1]BCLIENTES!H:H,MATCH(Tabla5[[#This Row],[RUC]],[1]BCLIENTES!A:A,0))</f>
        <v xml:space="preserve"> LIMA 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tr">
        <f>TEXT(Tabla5[[#This Row],[FECHA]],"MMM")</f>
        <v>Ago</v>
      </c>
      <c r="D9137" s="1" t="str">
        <f>TEXT(Tabla5[[#This Row],[FECHA]],"YYY")</f>
        <v>2025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tr">
        <f>INDEX([1]BCLIENTES!B:B,MATCH(Tabla5[[#This Row],[RUC]],[1]BCLIENTES!A:A,0))</f>
        <v xml:space="preserve"> HUAMAN LOPINTA BREIDDY BRIJAN</v>
      </c>
      <c r="J9137" t="e">
        <f>INDEX([1]!Tabla1[DISTRITO],MATCH(Tabla5[[#This Row],[RUC]],[1]!Tabla1[RUC],0))</f>
        <v>#REF!</v>
      </c>
      <c r="K9137" t="str">
        <f>INDEX([1]BCLIENTES!H:H,MATCH(Tabla5[[#This Row],[RUC]],[1]BCLIENTES!A:A,0))</f>
        <v xml:space="preserve"> HUAROCHIRI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tr">
        <f>TEXT(Tabla5[[#This Row],[FECHA]],"MMM")</f>
        <v>Ago</v>
      </c>
      <c r="D9138" s="1" t="str">
        <f>TEXT(Tabla5[[#This Row],[FECHA]],"YYY")</f>
        <v>2025</v>
      </c>
      <c r="E9138" s="2" t="s">
        <v>2328</v>
      </c>
      <c r="F9138" s="2" t="s">
        <v>9411</v>
      </c>
      <c r="G9138" s="2" t="s">
        <v>10001</v>
      </c>
      <c r="H9138">
        <v>20600892640</v>
      </c>
      <c r="I9138" t="str">
        <f>INDEX([1]BCLIENTES!B:B,MATCH(Tabla5[[#This Row],[RUC]],[1]BCLIENTES!A:A,0))</f>
        <v>COMERCIALIZACION DISTRIBUCION Y SERVICIOS
GENERALES J &amp; M S.A.C. - CODISERG J &amp; M S.A.C.</v>
      </c>
      <c r="J9138" t="e">
        <f>INDEX([1]!Tabla1[DISTRITO],MATCH(Tabla5[[#This Row],[RUC]],[1]!Tabla1[RUC],0))</f>
        <v>#REF!</v>
      </c>
      <c r="K9138" t="str">
        <f>INDEX([1]BCLIENTES!H:H,MATCH(Tabla5[[#This Row],[RUC]],[1]BCLIENTES!A:A,0))</f>
        <v>LIMA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tr">
        <f>TEXT(Tabla5[[#This Row],[FECHA]],"MMM")</f>
        <v>Ago</v>
      </c>
      <c r="D9139" s="1" t="str">
        <f>TEXT(Tabla5[[#This Row],[FECHA]],"YYY")</f>
        <v>2025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tr">
        <f>INDEX([1]BCLIENTES!B:B,MATCH(Tabla5[[#This Row],[RUC]],[1]BCLIENTES!A:A,0))</f>
        <v xml:space="preserve"> FERRETERIA MIRIAN E.I.R.L.</v>
      </c>
      <c r="J9139" t="e">
        <f>INDEX([1]!Tabla1[DISTRITO],MATCH(Tabla5[[#This Row],[RUC]],[1]!Tabla1[RUC],0))</f>
        <v>#REF!</v>
      </c>
      <c r="K9139" t="str">
        <f>INDEX([1]BCLIENTES!H:H,MATCH(Tabla5[[#This Row],[RUC]],[1]BCLIENTES!A:A,0))</f>
        <v xml:space="preserve"> LIMA 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tr">
        <f>TEXT(Tabla5[[#This Row],[FECHA]],"MMM")</f>
        <v>Ene</v>
      </c>
      <c r="D9140" s="1" t="str">
        <f>TEXT(Tabla5[[#This Row],[FECHA]],"YYY")</f>
        <v>2025</v>
      </c>
      <c r="E9140" s="2" t="s">
        <v>2328</v>
      </c>
      <c r="F9140" s="2" t="s">
        <v>9413</v>
      </c>
      <c r="G9140" s="2" t="s">
        <v>10001</v>
      </c>
      <c r="H9140">
        <v>20607431036</v>
      </c>
      <c r="I9140" t="str">
        <f>INDEX([1]BCLIENTES!B:B,MATCH(Tabla5[[#This Row],[RUC]],[1]BCLIENTES!A:A,0))</f>
        <v>ELECTRO LIMA SOLUTION E.I.R.L.</v>
      </c>
      <c r="J9140" t="e">
        <f>INDEX([1]!Tabla1[DISTRITO],MATCH(Tabla5[[#This Row],[RUC]],[1]!Tabla1[RUC],0))</f>
        <v>#REF!</v>
      </c>
      <c r="K9140" t="str">
        <f>INDEX([1]BCLIENTES!H:H,MATCH(Tabla5[[#This Row],[RUC]],[1]BCLIENTES!A:A,0))</f>
        <v>LIMA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tr">
        <f>TEXT(Tabla5[[#This Row],[FECHA]],"MMM")</f>
        <v>Ene</v>
      </c>
      <c r="D9141" s="1" t="str">
        <f>TEXT(Tabla5[[#This Row],[FECHA]],"YYY")</f>
        <v>2025</v>
      </c>
      <c r="E9141" s="2" t="s">
        <v>2328</v>
      </c>
      <c r="F9141" s="2" t="s">
        <v>9414</v>
      </c>
      <c r="G9141" s="2" t="s">
        <v>10005</v>
      </c>
      <c r="H9141">
        <v>20610645381</v>
      </c>
      <c r="I9141" t="str">
        <f>INDEX([1]BCLIENTES!B:B,MATCH(Tabla5[[#This Row],[RUC]],[1]BCLIENTES!A:A,0))</f>
        <v xml:space="preserve"> VYG DISTRIBUIDORES &amp; IMPORTADORES GARCIA S.A.C.</v>
      </c>
      <c r="J9141" t="e">
        <f>INDEX([1]!Tabla1[DISTRITO],MATCH(Tabla5[[#This Row],[RUC]],[1]!Tabla1[RUC],0))</f>
        <v>#REF!</v>
      </c>
      <c r="K9141" t="str">
        <f>INDEX([1]BCLIENTES!H:H,MATCH(Tabla5[[#This Row],[RUC]],[1]BCLIENTES!A:A,0))</f>
        <v xml:space="preserve"> LIMA 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tr">
        <f>TEXT(Tabla5[[#This Row],[FECHA]],"MMM")</f>
        <v>Ene</v>
      </c>
      <c r="D9142" s="1" t="str">
        <f>TEXT(Tabla5[[#This Row],[FECHA]],"YYY")</f>
        <v>2025</v>
      </c>
      <c r="E9142" s="2" t="s">
        <v>2328</v>
      </c>
      <c r="F9142" s="2" t="s">
        <v>9415</v>
      </c>
      <c r="G9142" s="2" t="s">
        <v>10001</v>
      </c>
      <c r="H9142">
        <v>20607431036</v>
      </c>
      <c r="I9142" t="str">
        <f>INDEX([1]BCLIENTES!B:B,MATCH(Tabla5[[#This Row],[RUC]],[1]BCLIENTES!A:A,0))</f>
        <v>ELECTRO LIMA SOLUTION E.I.R.L.</v>
      </c>
      <c r="J9142" t="e">
        <f>INDEX([1]!Tabla1[DISTRITO],MATCH(Tabla5[[#This Row],[RUC]],[1]!Tabla1[RUC],0))</f>
        <v>#REF!</v>
      </c>
      <c r="K9142" t="str">
        <f>INDEX([1]BCLIENTES!H:H,MATCH(Tabla5[[#This Row],[RUC]],[1]BCLIENTES!A:A,0))</f>
        <v>LIMA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tr">
        <f>TEXT(Tabla5[[#This Row],[FECHA]],"MMM")</f>
        <v>Ene</v>
      </c>
      <c r="D9143" s="1" t="str">
        <f>TEXT(Tabla5[[#This Row],[FECHA]],"YYY")</f>
        <v>2025</v>
      </c>
      <c r="E9143" s="2" t="s">
        <v>2328</v>
      </c>
      <c r="F9143" s="2" t="s">
        <v>9416</v>
      </c>
      <c r="G9143" s="2" t="s">
        <v>10001</v>
      </c>
      <c r="H9143">
        <v>20602361412</v>
      </c>
      <c r="I9143" t="str">
        <f>INDEX([1]BCLIENTES!B:B,MATCH(Tabla5[[#This Row],[RUC]],[1]BCLIENTES!A:A,0))</f>
        <v>SOLUCIONES ELECTRICAS NAYSHA S.A.C.</v>
      </c>
      <c r="J9143" t="e">
        <f>INDEX([1]!Tabla1[DISTRITO],MATCH(Tabla5[[#This Row],[RUC]],[1]!Tabla1[RUC],0))</f>
        <v>#REF!</v>
      </c>
      <c r="K9143" t="str">
        <f>INDEX([1]BCLIENTES!H:H,MATCH(Tabla5[[#This Row],[RUC]],[1]BCLIENTES!A:A,0))</f>
        <v>LIMA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tr">
        <f>TEXT(Tabla5[[#This Row],[FECHA]],"MMM")</f>
        <v>Ene</v>
      </c>
      <c r="D9144" s="1" t="str">
        <f>TEXT(Tabla5[[#This Row],[FECHA]],"YYY")</f>
        <v>2025</v>
      </c>
      <c r="E9144" s="2" t="s">
        <v>2328</v>
      </c>
      <c r="F9144" s="2" t="s">
        <v>9417</v>
      </c>
      <c r="G9144" s="2" t="s">
        <v>10001</v>
      </c>
      <c r="H9144">
        <v>20544226798</v>
      </c>
      <c r="I9144" t="str">
        <f>INDEX([1]BCLIENTES!B:B,MATCH(Tabla5[[#This Row],[RUC]],[1]BCLIENTES!A:A,0))</f>
        <v xml:space="preserve"> G. CEAL S.A.C</v>
      </c>
      <c r="J9144" t="e">
        <f>INDEX([1]!Tabla1[DISTRITO],MATCH(Tabla5[[#This Row],[RUC]],[1]!Tabla1[RUC],0))</f>
        <v>#REF!</v>
      </c>
      <c r="K9144" t="str">
        <f>INDEX([1]BCLIENTES!H:H,MATCH(Tabla5[[#This Row],[RUC]],[1]BCLIENTES!A:A,0))</f>
        <v xml:space="preserve"> LIMA 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tr">
        <f>TEXT(Tabla5[[#This Row],[FECHA]],"MMM")</f>
        <v>Feb</v>
      </c>
      <c r="D9145" s="1" t="str">
        <f>TEXT(Tabla5[[#This Row],[FECHA]],"YYY")</f>
        <v>2025</v>
      </c>
      <c r="E9145" s="2" t="s">
        <v>2328</v>
      </c>
      <c r="F9145" s="2" t="s">
        <v>9418</v>
      </c>
      <c r="G9145" s="2" t="s">
        <v>10005</v>
      </c>
      <c r="H9145">
        <v>10478983714</v>
      </c>
      <c r="I9145" t="str">
        <f>INDEX([1]BCLIENTES!B:B,MATCH(Tabla5[[#This Row],[RUC]],[1]BCLIENTES!A:A,0))</f>
        <v xml:space="preserve"> SICCHA ABANTO NEILI PRESTILA</v>
      </c>
      <c r="J9145" t="e">
        <f>INDEX([1]!Tabla1[DISTRITO],MATCH(Tabla5[[#This Row],[RUC]],[1]!Tabla1[RUC],0))</f>
        <v>#REF!</v>
      </c>
      <c r="K9145" t="str">
        <f>INDEX([1]BCLIENTES!H:H,MATCH(Tabla5[[#This Row],[RUC]],[1]BCLIENTES!A:A,0))</f>
        <v xml:space="preserve"> LIMA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tr">
        <f>TEXT(Tabla5[[#This Row],[FECHA]],"MMM")</f>
        <v>Feb</v>
      </c>
      <c r="D9146" s="1" t="str">
        <f>TEXT(Tabla5[[#This Row],[FECHA]],"YYY")</f>
        <v>2025</v>
      </c>
      <c r="E9146" s="2" t="s">
        <v>2328</v>
      </c>
      <c r="F9146" s="2" t="s">
        <v>9419</v>
      </c>
      <c r="G9146" s="2" t="s">
        <v>10001</v>
      </c>
      <c r="H9146">
        <v>15606626077</v>
      </c>
      <c r="I9146" t="str">
        <f>INDEX([1]BCLIENTES!B:B,MATCH(Tabla5[[#This Row],[RUC]],[1]BCLIENTES!A:A,0))</f>
        <v xml:space="preserve"> QUINTERO LOPEZ MELQUISEDEC</v>
      </c>
      <c r="J9146" t="e">
        <f>INDEX([1]!Tabla1[DISTRITO],MATCH(Tabla5[[#This Row],[RUC]],[1]!Tabla1[RUC],0))</f>
        <v>#REF!</v>
      </c>
      <c r="K9146" t="str">
        <f>INDEX([1]BCLIENTES!H:H,MATCH(Tabla5[[#This Row],[RUC]],[1]BCLIENTES!A:A,0))</f>
        <v xml:space="preserve"> LIMA 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tr">
        <f>TEXT(Tabla5[[#This Row],[FECHA]],"MMM")</f>
        <v>Mar</v>
      </c>
      <c r="D9147" s="1" t="str">
        <f>TEXT(Tabla5[[#This Row],[FECHA]],"YYY")</f>
        <v>2025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tr">
        <f>INDEX([1]BCLIENTES!B:B,MATCH(Tabla5[[#This Row],[RUC]],[1]BCLIENTES!A:A,0))</f>
        <v xml:space="preserve"> SALAZAR BAUTISTA OLGA DEL PILAR</v>
      </c>
      <c r="J9147" t="e">
        <f>INDEX([1]!Tabla1[DISTRITO],MATCH(Tabla5[[#This Row],[RUC]],[1]!Tabla1[RUC],0))</f>
        <v>#REF!</v>
      </c>
      <c r="K9147" t="str">
        <f>INDEX([1]BCLIENTES!H:H,MATCH(Tabla5[[#This Row],[RUC]],[1]BCLIENTES!A:A,0))</f>
        <v>LIMA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tr">
        <f>TEXT(Tabla5[[#This Row],[FECHA]],"MMM")</f>
        <v>Mar</v>
      </c>
      <c r="D9148" s="1" t="str">
        <f>TEXT(Tabla5[[#This Row],[FECHA]],"YYY")</f>
        <v>2025</v>
      </c>
      <c r="E9148" s="2" t="s">
        <v>2328</v>
      </c>
      <c r="F9148" s="2" t="s">
        <v>9421</v>
      </c>
      <c r="G9148" s="2" t="s">
        <v>10005</v>
      </c>
      <c r="H9148">
        <v>20610476130</v>
      </c>
      <c r="I9148" t="str">
        <f>INDEX([1]BCLIENTES!B:B,MATCH(Tabla5[[#This Row],[RUC]],[1]BCLIENTES!A:A,0))</f>
        <v xml:space="preserve"> FERREJACU J &amp; C E.I.R.L.</v>
      </c>
      <c r="J9148" t="e">
        <f>INDEX([1]!Tabla1[DISTRITO],MATCH(Tabla5[[#This Row],[RUC]],[1]!Tabla1[RUC],0))</f>
        <v>#REF!</v>
      </c>
      <c r="K9148" t="str">
        <f>INDEX([1]BCLIENTES!H:H,MATCH(Tabla5[[#This Row],[RUC]],[1]BCLIENTES!A:A,0))</f>
        <v xml:space="preserve"> LIMA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tr">
        <f>TEXT(Tabla5[[#This Row],[FECHA]],"MMM")</f>
        <v>Mar</v>
      </c>
      <c r="D9149" s="1" t="str">
        <f>TEXT(Tabla5[[#This Row],[FECHA]],"YYY")</f>
        <v>2025</v>
      </c>
      <c r="E9149" s="2" t="s">
        <v>2328</v>
      </c>
      <c r="F9149" s="2" t="s">
        <v>9422</v>
      </c>
      <c r="G9149" s="2" t="s">
        <v>10005</v>
      </c>
      <c r="H9149">
        <v>20608765388</v>
      </c>
      <c r="I9149" t="str">
        <f>INDEX([1]BCLIENTES!B:B,MATCH(Tabla5[[#This Row],[RUC]],[1]BCLIENTES!A:A,0))</f>
        <v>GRUPO LED VISUAL INNOVATION S.A.C.</v>
      </c>
      <c r="J9149" t="e">
        <f>INDEX([1]!Tabla1[DISTRITO],MATCH(Tabla5[[#This Row],[RUC]],[1]!Tabla1[RUC],0))</f>
        <v>#REF!</v>
      </c>
      <c r="K9149" t="str">
        <f>INDEX([1]BCLIENTES!H:H,MATCH(Tabla5[[#This Row],[RUC]],[1]BCLIENTES!A:A,0))</f>
        <v>LIMA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tr">
        <f>TEXT(Tabla5[[#This Row],[FECHA]],"MMM")</f>
        <v>Mar</v>
      </c>
      <c r="D9150" s="1" t="str">
        <f>TEXT(Tabla5[[#This Row],[FECHA]],"YYY")</f>
        <v>2025</v>
      </c>
      <c r="E9150" s="2" t="s">
        <v>2328</v>
      </c>
      <c r="F9150" s="2" t="s">
        <v>9423</v>
      </c>
      <c r="G9150" s="2" t="s">
        <v>9997</v>
      </c>
      <c r="H9150">
        <v>1</v>
      </c>
      <c r="I9150" t="str">
        <f>INDEX([1]BCLIENTES!B:B,MATCH(Tabla5[[#This Row],[RUC]],[1]BCLIENTES!A:A,0))</f>
        <v>ANULADO</v>
      </c>
      <c r="J9150" t="e">
        <f>INDEX([1]!Tabla1[DISTRITO],MATCH(Tabla5[[#This Row],[RUC]],[1]!Tabla1[RUC],0))</f>
        <v>#REF!</v>
      </c>
      <c r="K9150" t="str">
        <f>INDEX([1]BCLIENTES!H:H,MATCH(Tabla5[[#This Row],[RUC]],[1]BCLIENTES!A:A,0))</f>
        <v>ANULADO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tr">
        <f>TEXT(Tabla5[[#This Row],[FECHA]],"MMM")</f>
        <v>Mar</v>
      </c>
      <c r="D9151" s="1" t="str">
        <f>TEXT(Tabla5[[#This Row],[FECHA]],"YYY")</f>
        <v>2025</v>
      </c>
      <c r="E9151" s="2" t="s">
        <v>2328</v>
      </c>
      <c r="F9151" s="2" t="s">
        <v>9424</v>
      </c>
      <c r="G9151" s="2" t="s">
        <v>10001</v>
      </c>
      <c r="H9151">
        <v>10427201843</v>
      </c>
      <c r="I9151" t="str">
        <f>INDEX([1]BCLIENTES!B:B,MATCH(Tabla5[[#This Row],[RUC]],[1]BCLIENTES!A:A,0))</f>
        <v>FLORIAN ARANDA RUDY</v>
      </c>
      <c r="J9151" t="e">
        <f>INDEX([1]!Tabla1[DISTRITO],MATCH(Tabla5[[#This Row],[RUC]],[1]!Tabla1[RUC],0))</f>
        <v>#REF!</v>
      </c>
      <c r="K9151" t="str">
        <f>INDEX([1]BCLIENTES!H:H,MATCH(Tabla5[[#This Row],[RUC]],[1]BCLIENTES!A:A,0))</f>
        <v>LIMA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tr">
        <f>TEXT(Tabla5[[#This Row],[FECHA]],"MMM")</f>
        <v>Mar</v>
      </c>
      <c r="D9152" s="1" t="str">
        <f>TEXT(Tabla5[[#This Row],[FECHA]],"YYY")</f>
        <v>2025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tr">
        <f>INDEX([1]BCLIENTES!B:B,MATCH(Tabla5[[#This Row],[RUC]],[1]BCLIENTES!A:A,0))</f>
        <v xml:space="preserve"> CONSTRUCCION SIUSA E.I.R.L.</v>
      </c>
      <c r="J9152" t="e">
        <f>INDEX([1]!Tabla1[DISTRITO],MATCH(Tabla5[[#This Row],[RUC]],[1]!Tabla1[RUC],0))</f>
        <v>#REF!</v>
      </c>
      <c r="K9152" t="str">
        <f>INDEX([1]BCLIENTES!H:H,MATCH(Tabla5[[#This Row],[RUC]],[1]BCLIENTES!A:A,0))</f>
        <v xml:space="preserve"> LIMA 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tr">
        <f>TEXT(Tabla5[[#This Row],[FECHA]],"MMM")</f>
        <v>Mar</v>
      </c>
      <c r="D9153" s="1" t="str">
        <f>TEXT(Tabla5[[#This Row],[FECHA]],"YYY")</f>
        <v>2025</v>
      </c>
      <c r="E9153" s="2" t="s">
        <v>2328</v>
      </c>
      <c r="F9153" s="2" t="s">
        <v>9426</v>
      </c>
      <c r="G9153" s="2" t="s">
        <v>10001</v>
      </c>
      <c r="H9153">
        <v>20603879491</v>
      </c>
      <c r="I9153" t="str">
        <f>INDEX([1]BCLIENTES!B:B,MATCH(Tabla5[[#This Row],[RUC]],[1]BCLIENTES!A:A,0))</f>
        <v xml:space="preserve"> IMPORTADORA DISTRIBUIDORA KAEMI S.R.L. - KAEMI S.R.L.</v>
      </c>
      <c r="J9153" t="e">
        <f>INDEX([1]!Tabla1[DISTRITO],MATCH(Tabla5[[#This Row],[RUC]],[1]!Tabla1[RUC],0))</f>
        <v>#REF!</v>
      </c>
      <c r="K9153" t="str">
        <f>INDEX([1]BCLIENTES!H:H,MATCH(Tabla5[[#This Row],[RUC]],[1]BCLIENTES!A:A,0))</f>
        <v xml:space="preserve"> LIMA 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tr">
        <f>TEXT(Tabla5[[#This Row],[FECHA]],"MMM")</f>
        <v>Mar</v>
      </c>
      <c r="D9154" s="1" t="str">
        <f>TEXT(Tabla5[[#This Row],[FECHA]],"YYY")</f>
        <v>2025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tr">
        <f>INDEX([1]BCLIENTES!B:B,MATCH(Tabla5[[#This Row],[RUC]],[1]BCLIENTES!A:A,0))</f>
        <v xml:space="preserve"> DISTRIBUIDORA ELECTRICA JARAS S.A.C.</v>
      </c>
      <c r="J9154" t="e">
        <f>INDEX([1]!Tabla1[DISTRITO],MATCH(Tabla5[[#This Row],[RUC]],[1]!Tabla1[RUC],0))</f>
        <v>#REF!</v>
      </c>
      <c r="K9154" t="str">
        <f>INDEX([1]BCLIENTES!H:H,MATCH(Tabla5[[#This Row],[RUC]],[1]BCLIENTES!A:A,0))</f>
        <v xml:space="preserve"> LIMA 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tr">
        <f>TEXT(Tabla5[[#This Row],[FECHA]],"MMM")</f>
        <v>Abr</v>
      </c>
      <c r="D9155" s="1" t="str">
        <f>TEXT(Tabla5[[#This Row],[FECHA]],"YYY")</f>
        <v>2025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tr">
        <f>INDEX([1]BCLIENTES!B:B,MATCH(Tabla5[[#This Row],[RUC]],[1]BCLIENTES!A:A,0))</f>
        <v>INVERSIONES &amp; NEGOCIOS MICHEL SOCIEDAD
ANONIMA CERRADA</v>
      </c>
      <c r="J9155" t="e">
        <f>INDEX([1]!Tabla1[DISTRITO],MATCH(Tabla5[[#This Row],[RUC]],[1]!Tabla1[RUC],0))</f>
        <v>#REF!</v>
      </c>
      <c r="K9155" t="str">
        <f>INDEX([1]BCLIENTES!H:H,MATCH(Tabla5[[#This Row],[RUC]],[1]BCLIENTES!A:A,0))</f>
        <v xml:space="preserve">LIMA 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tr">
        <f>TEXT(Tabla5[[#This Row],[FECHA]],"MMM")</f>
        <v>Ago</v>
      </c>
      <c r="D9156" s="1" t="str">
        <f>TEXT(Tabla5[[#This Row],[FECHA]],"YYY")</f>
        <v>2025</v>
      </c>
      <c r="E9156" s="2" t="s">
        <v>143</v>
      </c>
      <c r="F9156" s="2" t="s">
        <v>9430</v>
      </c>
      <c r="G9156" s="2" t="s">
        <v>10006</v>
      </c>
      <c r="H9156">
        <v>20613127764</v>
      </c>
      <c r="I9156" t="str">
        <f>INDEX([1]BCLIENTES!B:B,MATCH(Tabla5[[#This Row],[RUC]],[1]BCLIENTES!A:A,0))</f>
        <v>INGENIERIA Y SERVICIOS ELECTROCENTER SOCIEDAD ANONIMA CERRASA</v>
      </c>
      <c r="J9156" t="e">
        <f>INDEX([1]!Tabla1[DISTRITO],MATCH(Tabla5[[#This Row],[RUC]],[1]!Tabla1[RUC],0))</f>
        <v>#REF!</v>
      </c>
      <c r="K9156" t="str">
        <f>INDEX([1]BCLIENTES!H:H,MATCH(Tabla5[[#This Row],[RUC]],[1]BCLIENTES!A:A,0))</f>
        <v>CUSCO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tr">
        <f>TEXT(Tabla5[[#This Row],[FECHA]],"MMM")</f>
        <v>Ago</v>
      </c>
      <c r="D9157" s="1" t="str">
        <f>TEXT(Tabla5[[#This Row],[FECHA]],"YYY")</f>
        <v>2025</v>
      </c>
      <c r="E9157" s="2" t="s">
        <v>143</v>
      </c>
      <c r="F9157" s="2" t="s">
        <v>9431</v>
      </c>
      <c r="G9157" s="2" t="s">
        <v>9999</v>
      </c>
      <c r="H9157">
        <v>20486833557</v>
      </c>
      <c r="I9157" t="str">
        <f>INDEX([1]BCLIENTES!B:B,MATCH(Tabla5[[#This Row],[RUC]],[1]BCLIENTES!A:A,0))</f>
        <v xml:space="preserve"> PROMOTORES ELECTRICOS MILAGROS Y CESAR S.A.C.</v>
      </c>
      <c r="J9157" t="e">
        <f>INDEX([1]!Tabla1[DISTRITO],MATCH(Tabla5[[#This Row],[RUC]],[1]!Tabla1[RUC],0))</f>
        <v>#REF!</v>
      </c>
      <c r="K9157" t="str">
        <f>INDEX([1]BCLIENTES!H:H,MATCH(Tabla5[[#This Row],[RUC]],[1]BCLIENTES!A:A,0))</f>
        <v xml:space="preserve"> HUANCAYO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tr">
        <f>TEXT(Tabla5[[#This Row],[FECHA]],"MMM")</f>
        <v>Ago</v>
      </c>
      <c r="D9158" s="1" t="str">
        <f>TEXT(Tabla5[[#This Row],[FECHA]],"YYY")</f>
        <v>2025</v>
      </c>
      <c r="E9158" s="2" t="s">
        <v>143</v>
      </c>
      <c r="F9158" s="2" t="s">
        <v>9432</v>
      </c>
      <c r="G9158" s="2" t="s">
        <v>10003</v>
      </c>
      <c r="H9158">
        <v>20613324519</v>
      </c>
      <c r="I9158" t="str">
        <f>INDEX([1]BCLIENTES!B:B,MATCH(Tabla5[[#This Row],[RUC]],[1]BCLIENTES!A:A,0))</f>
        <v>JP ELECTRIC DEL PERU E.I.R.L.</v>
      </c>
      <c r="J9158" t="e">
        <f>INDEX([1]!Tabla1[DISTRITO],MATCH(Tabla5[[#This Row],[RUC]],[1]!Tabla1[RUC],0))</f>
        <v>#REF!</v>
      </c>
      <c r="K9158" t="str">
        <f>INDEX([1]BCLIENTES!H:H,MATCH(Tabla5[[#This Row],[RUC]],[1]BCLIENTES!A:A,0))</f>
        <v>LIMA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tr">
        <f>TEXT(Tabla5[[#This Row],[FECHA]],"MMM")</f>
        <v>Ago</v>
      </c>
      <c r="D9159" s="1" t="str">
        <f>TEXT(Tabla5[[#This Row],[FECHA]],"YYY")</f>
        <v>2025</v>
      </c>
      <c r="E9159" s="2" t="s">
        <v>143</v>
      </c>
      <c r="F9159" s="2" t="s">
        <v>9434</v>
      </c>
      <c r="G9159" s="2" t="s">
        <v>10004</v>
      </c>
      <c r="H9159">
        <v>20539120361</v>
      </c>
      <c r="I9159" t="str">
        <f>INDEX([1]BCLIENTES!B:B,MATCH(Tabla5[[#This Row],[RUC]],[1]BCLIENTES!A:A,0))</f>
        <v xml:space="preserve"> F&amp;M FERRETERIA EIRL</v>
      </c>
      <c r="J9159" t="e">
        <f>INDEX([1]!Tabla1[DISTRITO],MATCH(Tabla5[[#This Row],[RUC]],[1]!Tabla1[RUC],0))</f>
        <v>#REF!</v>
      </c>
      <c r="K9159" t="str">
        <f>INDEX([1]BCLIENTES!H:H,MATCH(Tabla5[[#This Row],[RUC]],[1]BCLIENTES!A:A,0))</f>
        <v xml:space="preserve"> CHICLAYO 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tr">
        <f>TEXT(Tabla5[[#This Row],[FECHA]],"MMM")</f>
        <v>Ago</v>
      </c>
      <c r="D9160" s="1" t="str">
        <f>TEXT(Tabla5[[#This Row],[FECHA]],"YYY")</f>
        <v>2025</v>
      </c>
      <c r="E9160" s="2" t="s">
        <v>143</v>
      </c>
      <c r="F9160" s="2" t="s">
        <v>9435</v>
      </c>
      <c r="G9160" s="2" t="s">
        <v>10004</v>
      </c>
      <c r="H9160">
        <v>20602853803</v>
      </c>
      <c r="I9160" t="str">
        <f>INDEX([1]BCLIENTES!B:B,MATCH(Tabla5[[#This Row],[RUC]],[1]BCLIENTES!A:A,0))</f>
        <v xml:space="preserve"> INVERSIONES D'LILY E.I.R.L.</v>
      </c>
      <c r="J9160" t="e">
        <f>INDEX([1]!Tabla1[DISTRITO],MATCH(Tabla5[[#This Row],[RUC]],[1]!Tabla1[RUC],0))</f>
        <v>#REF!</v>
      </c>
      <c r="K9160" t="str">
        <f>INDEX([1]BCLIENTES!H:H,MATCH(Tabla5[[#This Row],[RUC]],[1]BCLIENTES!A:A,0))</f>
        <v xml:space="preserve"> CHICLAYO 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tr">
        <f>TEXT(Tabla5[[#This Row],[FECHA]],"MMM")</f>
        <v>Ago</v>
      </c>
      <c r="D9161" s="1" t="str">
        <f>TEXT(Tabla5[[#This Row],[FECHA]],"YYY")</f>
        <v>2025</v>
      </c>
      <c r="E9161" s="2" t="s">
        <v>143</v>
      </c>
      <c r="F9161" s="2" t="s">
        <v>9436</v>
      </c>
      <c r="G9161" s="2" t="s">
        <v>10004</v>
      </c>
      <c r="H9161">
        <v>20602853803</v>
      </c>
      <c r="I9161" t="str">
        <f>INDEX([1]BCLIENTES!B:B,MATCH(Tabla5[[#This Row],[RUC]],[1]BCLIENTES!A:A,0))</f>
        <v xml:space="preserve"> INVERSIONES D'LILY E.I.R.L.</v>
      </c>
      <c r="J9161" t="e">
        <f>INDEX([1]!Tabla1[DISTRITO],MATCH(Tabla5[[#This Row],[RUC]],[1]!Tabla1[RUC],0))</f>
        <v>#REF!</v>
      </c>
      <c r="K9161" t="str">
        <f>INDEX([1]BCLIENTES!H:H,MATCH(Tabla5[[#This Row],[RUC]],[1]BCLIENTES!A:A,0))</f>
        <v xml:space="preserve"> CHICLAYO 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tr">
        <f>TEXT(Tabla5[[#This Row],[FECHA]],"MMM")</f>
        <v>Ago</v>
      </c>
      <c r="D9162" s="1" t="str">
        <f>TEXT(Tabla5[[#This Row],[FECHA]],"YYY")</f>
        <v>2025</v>
      </c>
      <c r="E9162" s="2" t="s">
        <v>143</v>
      </c>
      <c r="F9162" s="2" t="s">
        <v>9437</v>
      </c>
      <c r="G9162" s="2" t="s">
        <v>10003</v>
      </c>
      <c r="H9162">
        <v>20604916772</v>
      </c>
      <c r="I9162" t="str">
        <f>INDEX([1]BCLIENTES!B:B,MATCH(Tabla5[[#This Row],[RUC]],[1]BCLIENTES!A:A,0))</f>
        <v xml:space="preserve"> ABA COMPANY SOCIEDAD ANONIMA CERRADA - ABA COMPANY S.A.C.</v>
      </c>
      <c r="J9162" t="e">
        <f>INDEX([1]!Tabla1[DISTRITO],MATCH(Tabla5[[#This Row],[RUC]],[1]!Tabla1[RUC],0))</f>
        <v>#REF!</v>
      </c>
      <c r="K9162" t="str">
        <f>INDEX([1]BCLIENTES!H:H,MATCH(Tabla5[[#This Row],[RUC]],[1]BCLIENTES!A:A,0))</f>
        <v xml:space="preserve"> TRUJILLO 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tr">
        <f>TEXT(Tabla5[[#This Row],[FECHA]],"MMM")</f>
        <v>Ago</v>
      </c>
      <c r="D9163" s="1" t="str">
        <f>TEXT(Tabla5[[#This Row],[FECHA]],"YYY")</f>
        <v>2025</v>
      </c>
      <c r="E9163" s="2" t="s">
        <v>143</v>
      </c>
      <c r="F9163" s="2" t="s">
        <v>9439</v>
      </c>
      <c r="G9163" s="2" t="s">
        <v>10004</v>
      </c>
      <c r="H9163">
        <v>20603027613</v>
      </c>
      <c r="I9163" t="str">
        <f>INDEX([1]BCLIENTES!B:B,MATCH(Tabla5[[#This Row],[RUC]],[1]BCLIENTES!A:A,0))</f>
        <v>NEO STORE PERU S.A.C.</v>
      </c>
      <c r="J9163" t="e">
        <f>INDEX([1]!Tabla1[DISTRITO],MATCH(Tabla5[[#This Row],[RUC]],[1]!Tabla1[RUC],0))</f>
        <v>#REF!</v>
      </c>
      <c r="K9163" t="str">
        <f>INDEX([1]BCLIENTES!H:H,MATCH(Tabla5[[#This Row],[RUC]],[1]BCLIENTES!A:A,0))</f>
        <v>JAEN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tr">
        <f>TEXT(Tabla5[[#This Row],[FECHA]],"MMM")</f>
        <v>Ago</v>
      </c>
      <c r="D9164" s="1" t="str">
        <f>TEXT(Tabla5[[#This Row],[FECHA]],"YYY")</f>
        <v>2025</v>
      </c>
      <c r="E9164" s="2" t="s">
        <v>143</v>
      </c>
      <c r="F9164" s="2" t="s">
        <v>9440</v>
      </c>
      <c r="G9164" s="2" t="s">
        <v>10004</v>
      </c>
      <c r="H9164">
        <v>20482614931</v>
      </c>
      <c r="I9164" t="str">
        <f>INDEX([1]BCLIENTES!B:B,MATCH(Tabla5[[#This Row],[RUC]],[1]BCLIENTES!A:A,0))</f>
        <v xml:space="preserve"> BG ELECTRICISTAS INDUSTRIALES E.I.R.L.</v>
      </c>
      <c r="J9164" t="e">
        <f>INDEX([1]!Tabla1[DISTRITO],MATCH(Tabla5[[#This Row],[RUC]],[1]!Tabla1[RUC],0))</f>
        <v>#REF!</v>
      </c>
      <c r="K9164" t="str">
        <f>INDEX([1]BCLIENTES!H:H,MATCH(Tabla5[[#This Row],[RUC]],[1]BCLIENTES!A:A,0))</f>
        <v xml:space="preserve"> TRUJILLO 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tr">
        <f>TEXT(Tabla5[[#This Row],[FECHA]],"MMM")</f>
        <v>Ago</v>
      </c>
      <c r="D9165" s="1" t="str">
        <f>TEXT(Tabla5[[#This Row],[FECHA]],"YYY")</f>
        <v>2025</v>
      </c>
      <c r="E9165" s="2" t="s">
        <v>143</v>
      </c>
      <c r="F9165" s="2" t="s">
        <v>9441</v>
      </c>
      <c r="G9165" s="2" t="s">
        <v>10004</v>
      </c>
      <c r="H9165">
        <v>20482614931</v>
      </c>
      <c r="I9165" t="str">
        <f>INDEX([1]BCLIENTES!B:B,MATCH(Tabla5[[#This Row],[RUC]],[1]BCLIENTES!A:A,0))</f>
        <v xml:space="preserve"> BG ELECTRICISTAS INDUSTRIALES E.I.R.L.</v>
      </c>
      <c r="J9165" t="e">
        <f>INDEX([1]!Tabla1[DISTRITO],MATCH(Tabla5[[#This Row],[RUC]],[1]!Tabla1[RUC],0))</f>
        <v>#REF!</v>
      </c>
      <c r="K9165" t="str">
        <f>INDEX([1]BCLIENTES!H:H,MATCH(Tabla5[[#This Row],[RUC]],[1]BCLIENTES!A:A,0))</f>
        <v xml:space="preserve"> TRUJILLO 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tr">
        <f>TEXT(Tabla5[[#This Row],[FECHA]],"MMM")</f>
        <v>Ago</v>
      </c>
      <c r="D9166" s="1" t="str">
        <f>TEXT(Tabla5[[#This Row],[FECHA]],"YYY")</f>
        <v>2025</v>
      </c>
      <c r="E9166" s="2" t="s">
        <v>143</v>
      </c>
      <c r="F9166" s="2" t="s">
        <v>9442</v>
      </c>
      <c r="G9166" s="2" t="s">
        <v>9999</v>
      </c>
      <c r="H9166">
        <v>20603482531</v>
      </c>
      <c r="I9166" t="str">
        <f>INDEX([1]BCLIENTES!B:B,MATCH(Tabla5[[#This Row],[RUC]],[1]BCLIENTES!A:A,0))</f>
        <v xml:space="preserve"> ILUMINACIONES HOBAB SOCIEDAD ANONIMA CERRADA - ILUMINACIONES HOBAB S.A.C.</v>
      </c>
      <c r="J9166" t="e">
        <f>INDEX([1]!Tabla1[DISTRITO],MATCH(Tabla5[[#This Row],[RUC]],[1]!Tabla1[RUC],0))</f>
        <v>#REF!</v>
      </c>
      <c r="K9166" t="str">
        <f>INDEX([1]BCLIENTES!H:H,MATCH(Tabla5[[#This Row],[RUC]],[1]BCLIENTES!A:A,0))</f>
        <v xml:space="preserve"> HUANCAYO 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tr">
        <f>TEXT(Tabla5[[#This Row],[FECHA]],"MMM")</f>
        <v>Ago</v>
      </c>
      <c r="D9167" s="1" t="str">
        <f>TEXT(Tabla5[[#This Row],[FECHA]],"YYY")</f>
        <v>2025</v>
      </c>
      <c r="E9167" s="2" t="s">
        <v>143</v>
      </c>
      <c r="F9167" s="2" t="s">
        <v>9444</v>
      </c>
      <c r="G9167" s="2" t="s">
        <v>10002</v>
      </c>
      <c r="H9167">
        <v>20519753830</v>
      </c>
      <c r="I9167" t="str">
        <f>INDEX([1]BCLIENTES!B:B,MATCH(Tabla5[[#This Row],[RUC]],[1]BCLIENTES!A:A,0))</f>
        <v xml:space="preserve"> CENTRO ELECTRICO ROJESAN S.A.C. - ROJESAN S.A.C.</v>
      </c>
      <c r="J9167" t="e">
        <f>INDEX([1]!Tabla1[DISTRITO],MATCH(Tabla5[[#This Row],[RUC]],[1]!Tabla1[RUC],0))</f>
        <v>#REF!</v>
      </c>
      <c r="K9167" t="str">
        <f>INDEX([1]BCLIENTES!H:H,MATCH(Tabla5[[#This Row],[RUC]],[1]BCLIENTES!A:A,0))</f>
        <v xml:space="preserve"> TACNA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tr">
        <f>TEXT(Tabla5[[#This Row],[FECHA]],"MMM")</f>
        <v>Ago</v>
      </c>
      <c r="D9168" s="1" t="str">
        <f>TEXT(Tabla5[[#This Row],[FECHA]],"YYY")</f>
        <v>2025</v>
      </c>
      <c r="E9168" s="2" t="s">
        <v>143</v>
      </c>
      <c r="F9168" s="2" t="s">
        <v>9445</v>
      </c>
      <c r="G9168" s="2" t="s">
        <v>10004</v>
      </c>
      <c r="H9168">
        <v>20481842515</v>
      </c>
      <c r="I9168" t="str">
        <f>INDEX([1]BCLIENTES!B:B,MATCH(Tabla5[[#This Row],[RUC]],[1]BCLIENTES!A:A,0))</f>
        <v xml:space="preserve"> INDUSTRIAL MILCIADES VARGAS SRL</v>
      </c>
      <c r="J9168" t="e">
        <f>INDEX([1]!Tabla1[DISTRITO],MATCH(Tabla5[[#This Row],[RUC]],[1]!Tabla1[RUC],0))</f>
        <v>#REF!</v>
      </c>
      <c r="K9168" t="str">
        <f>INDEX([1]BCLIENTES!H:H,MATCH(Tabla5[[#This Row],[RUC]],[1]BCLIENTES!A:A,0))</f>
        <v xml:space="preserve"> TRUJILLO 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tr">
        <f>TEXT(Tabla5[[#This Row],[FECHA]],"MMM")</f>
        <v>Ago</v>
      </c>
      <c r="D9169" s="1" t="str">
        <f>TEXT(Tabla5[[#This Row],[FECHA]],"YYY")</f>
        <v>2025</v>
      </c>
      <c r="E9169" s="2" t="s">
        <v>143</v>
      </c>
      <c r="F9169" s="2" t="s">
        <v>9446</v>
      </c>
      <c r="G9169" s="2" t="s">
        <v>10002</v>
      </c>
      <c r="H9169">
        <v>10418446019</v>
      </c>
      <c r="I9169" t="str">
        <f>INDEX([1]BCLIENTES!B:B,MATCH(Tabla5[[#This Row],[RUC]],[1]BCLIENTES!A:A,0))</f>
        <v>QUISPE QUISPE JESUS</v>
      </c>
      <c r="J9169" t="e">
        <f>INDEX([1]!Tabla1[DISTRITO],MATCH(Tabla5[[#This Row],[RUC]],[1]!Tabla1[RUC],0))</f>
        <v>#REF!</v>
      </c>
      <c r="K9169" t="str">
        <f>INDEX([1]BCLIENTES!H:H,MATCH(Tabla5[[#This Row],[RUC]],[1]BCLIENTES!A:A,0))</f>
        <v>ILO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tr">
        <f>TEXT(Tabla5[[#This Row],[FECHA]],"MMM")</f>
        <v>Ago</v>
      </c>
      <c r="D9170" s="1" t="str">
        <f>TEXT(Tabla5[[#This Row],[FECHA]],"YYY")</f>
        <v>2025</v>
      </c>
      <c r="E9170" s="2" t="s">
        <v>143</v>
      </c>
      <c r="F9170" s="2" t="s">
        <v>9447</v>
      </c>
      <c r="G9170" s="2" t="s">
        <v>10002</v>
      </c>
      <c r="H9170">
        <v>10296770812</v>
      </c>
      <c r="I9170" t="str">
        <f>INDEX([1]BCLIENTES!B:B,MATCH(Tabla5[[#This Row],[RUC]],[1]BCLIENTES!A:A,0))</f>
        <v>SERRANO ZAMALLOA SILVIA LUISA</v>
      </c>
      <c r="J9170" t="e">
        <f>INDEX([1]!Tabla1[DISTRITO],MATCH(Tabla5[[#This Row],[RUC]],[1]!Tabla1[RUC],0))</f>
        <v>#REF!</v>
      </c>
      <c r="K9170" t="str">
        <f>INDEX([1]BCLIENTES!H:H,MATCH(Tabla5[[#This Row],[RUC]],[1]BCLIENTES!A:A,0))</f>
        <v>AREQUIPA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tr">
        <f>TEXT(Tabla5[[#This Row],[FECHA]],"MMM")</f>
        <v>Ago</v>
      </c>
      <c r="D9171" s="1" t="str">
        <f>TEXT(Tabla5[[#This Row],[FECHA]],"YYY")</f>
        <v>2025</v>
      </c>
      <c r="E9171" s="2" t="s">
        <v>143</v>
      </c>
      <c r="F9171" s="2" t="s">
        <v>9448</v>
      </c>
      <c r="G9171" s="2" t="s">
        <v>10002</v>
      </c>
      <c r="H9171">
        <v>10296770812</v>
      </c>
      <c r="I9171" t="str">
        <f>INDEX([1]BCLIENTES!B:B,MATCH(Tabla5[[#This Row],[RUC]],[1]BCLIENTES!A:A,0))</f>
        <v>SERRANO ZAMALLOA SILVIA LUISA</v>
      </c>
      <c r="J9171" t="e">
        <f>INDEX([1]!Tabla1[DISTRITO],MATCH(Tabla5[[#This Row],[RUC]],[1]!Tabla1[RUC],0))</f>
        <v>#REF!</v>
      </c>
      <c r="K9171" t="str">
        <f>INDEX([1]BCLIENTES!H:H,MATCH(Tabla5[[#This Row],[RUC]],[1]BCLIENTES!A:A,0))</f>
        <v>AREQUIPA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tr">
        <f>TEXT(Tabla5[[#This Row],[FECHA]],"MMM")</f>
        <v>Ago</v>
      </c>
      <c r="D9172" s="1" t="str">
        <f>TEXT(Tabla5[[#This Row],[FECHA]],"YYY")</f>
        <v>2025</v>
      </c>
      <c r="E9172" s="2" t="s">
        <v>143</v>
      </c>
      <c r="F9172" s="2" t="s">
        <v>9449</v>
      </c>
      <c r="G9172" s="2" t="s">
        <v>10004</v>
      </c>
      <c r="H9172">
        <v>20482756647</v>
      </c>
      <c r="I9172" t="str">
        <f>INDEX([1]BCLIENTES!B:B,MATCH(Tabla5[[#This Row],[RUC]],[1]BCLIENTES!A:A,0))</f>
        <v xml:space="preserve"> DISTRIBUIDORA EUROPLAST S.A.C.</v>
      </c>
      <c r="J9172" t="e">
        <f>INDEX([1]!Tabla1[DISTRITO],MATCH(Tabla5[[#This Row],[RUC]],[1]!Tabla1[RUC],0))</f>
        <v>#REF!</v>
      </c>
      <c r="K9172" t="str">
        <f>INDEX([1]BCLIENTES!H:H,MATCH(Tabla5[[#This Row],[RUC]],[1]BCLIENTES!A:A,0))</f>
        <v xml:space="preserve"> TRUJILLO 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tr">
        <f>TEXT(Tabla5[[#This Row],[FECHA]],"MMM")</f>
        <v>Ago</v>
      </c>
      <c r="D9173" s="1" t="str">
        <f>TEXT(Tabla5[[#This Row],[FECHA]],"YYY")</f>
        <v>2025</v>
      </c>
      <c r="E9173" s="2" t="s">
        <v>143</v>
      </c>
      <c r="F9173" s="2" t="s">
        <v>9450</v>
      </c>
      <c r="G9173" s="2" t="s">
        <v>10006</v>
      </c>
      <c r="H9173">
        <v>20603085290</v>
      </c>
      <c r="I9173" t="str">
        <f>INDEX([1]BCLIENTES!B:B,MATCH(Tabla5[[#This Row],[RUC]],[1]BCLIENTES!A:A,0))</f>
        <v xml:space="preserve"> SUMINISTROS Y SERVICIOS ELECTRICOS SELVA S.R.L.</v>
      </c>
      <c r="J9173" t="e">
        <f>INDEX([1]!Tabla1[DISTRITO],MATCH(Tabla5[[#This Row],[RUC]],[1]!Tabla1[RUC],0))</f>
        <v>#REF!</v>
      </c>
      <c r="K9173" t="str">
        <f>INDEX([1]BCLIENTES!H:H,MATCH(Tabla5[[#This Row],[RUC]],[1]BCLIENTES!A:A,0))</f>
        <v xml:space="preserve"> MAYNAS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tr">
        <f>TEXT(Tabla5[[#This Row],[FECHA]],"MMM")</f>
        <v>Ago</v>
      </c>
      <c r="D9174" s="1" t="str">
        <f>TEXT(Tabla5[[#This Row],[FECHA]],"YYY")</f>
        <v>2025</v>
      </c>
      <c r="E9174" s="2" t="s">
        <v>143</v>
      </c>
      <c r="F9174" s="2" t="s">
        <v>9451</v>
      </c>
      <c r="G9174" s="2" t="s">
        <v>10006</v>
      </c>
      <c r="H9174">
        <v>20603085290</v>
      </c>
      <c r="I9174" t="str">
        <f>INDEX([1]BCLIENTES!B:B,MATCH(Tabla5[[#This Row],[RUC]],[1]BCLIENTES!A:A,0))</f>
        <v xml:space="preserve"> SUMINISTROS Y SERVICIOS ELECTRICOS SELVA S.R.L.</v>
      </c>
      <c r="J9174" t="e">
        <f>INDEX([1]!Tabla1[DISTRITO],MATCH(Tabla5[[#This Row],[RUC]],[1]!Tabla1[RUC],0))</f>
        <v>#REF!</v>
      </c>
      <c r="K9174" t="str">
        <f>INDEX([1]BCLIENTES!H:H,MATCH(Tabla5[[#This Row],[RUC]],[1]BCLIENTES!A:A,0))</f>
        <v xml:space="preserve"> MAYNAS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tr">
        <f>TEXT(Tabla5[[#This Row],[FECHA]],"MMM")</f>
        <v>Ago</v>
      </c>
      <c r="D9175" s="1" t="str">
        <f>TEXT(Tabla5[[#This Row],[FECHA]],"YYY")</f>
        <v>2025</v>
      </c>
      <c r="E9175" s="2" t="s">
        <v>143</v>
      </c>
      <c r="F9175" s="2" t="s">
        <v>9452</v>
      </c>
      <c r="G9175" s="2" t="s">
        <v>10002</v>
      </c>
      <c r="H9175">
        <v>10404247781</v>
      </c>
      <c r="I9175" t="str">
        <f>INDEX([1]BCLIENTES!B:B,MATCH(Tabla5[[#This Row],[RUC]],[1]BCLIENTES!A:A,0))</f>
        <v>ROJAS MAMANI ELENA</v>
      </c>
      <c r="J9175" t="e">
        <f>INDEX([1]!Tabla1[DISTRITO],MATCH(Tabla5[[#This Row],[RUC]],[1]!Tabla1[RUC],0))</f>
        <v>#REF!</v>
      </c>
      <c r="K9175" t="str">
        <f>INDEX([1]BCLIENTES!H:H,MATCH(Tabla5[[#This Row],[RUC]],[1]BCLIENTES!A:A,0))</f>
        <v>AREQUIPA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tr">
        <f>TEXT(Tabla5[[#This Row],[FECHA]],"MMM")</f>
        <v>Ago</v>
      </c>
      <c r="D9176" s="1" t="str">
        <f>TEXT(Tabla5[[#This Row],[FECHA]],"YYY")</f>
        <v>2025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tr">
        <f>INDEX([1]BCLIENTES!B:B,MATCH(Tabla5[[#This Row],[RUC]],[1]BCLIENTES!A:A,0))</f>
        <v xml:space="preserve"> APPLE GLASS PERUANA S.A.C</v>
      </c>
      <c r="J9176" t="e">
        <f>INDEX([1]!Tabla1[DISTRITO],MATCH(Tabla5[[#This Row],[RUC]],[1]!Tabla1[RUC],0))</f>
        <v>#REF!</v>
      </c>
      <c r="K9176" t="str">
        <f>INDEX([1]BCLIENTES!H:H,MATCH(Tabla5[[#This Row],[RUC]],[1]BCLIENTES!A:A,0))</f>
        <v xml:space="preserve"> LIMA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tr">
        <f>TEXT(Tabla5[[#This Row],[FECHA]],"MMM")</f>
        <v>Ago</v>
      </c>
      <c r="D9177" s="1" t="str">
        <f>TEXT(Tabla5[[#This Row],[FECHA]],"YYY")</f>
        <v>2025</v>
      </c>
      <c r="E9177" s="2" t="s">
        <v>143</v>
      </c>
      <c r="F9177" s="2" t="s">
        <v>9455</v>
      </c>
      <c r="G9177" s="2" t="s">
        <v>10002</v>
      </c>
      <c r="H9177">
        <v>10430082847</v>
      </c>
      <c r="I9177" t="str">
        <f>INDEX([1]BCLIENTES!B:B,MATCH(Tabla5[[#This Row],[RUC]],[1]BCLIENTES!A:A,0))</f>
        <v xml:space="preserve"> CONDORI QUISPE VILMA</v>
      </c>
      <c r="J9177" t="e">
        <f>INDEX([1]!Tabla1[DISTRITO],MATCH(Tabla5[[#This Row],[RUC]],[1]!Tabla1[RUC],0))</f>
        <v>#REF!</v>
      </c>
      <c r="K9177" t="str">
        <f>INDEX([1]BCLIENTES!H:H,MATCH(Tabla5[[#This Row],[RUC]],[1]BCLIENTES!A:A,0))</f>
        <v xml:space="preserve"> TACNA 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tr">
        <f>TEXT(Tabla5[[#This Row],[FECHA]],"MMM")</f>
        <v>Ago</v>
      </c>
      <c r="D9178" s="1" t="str">
        <f>TEXT(Tabla5[[#This Row],[FECHA]],"YYY")</f>
        <v>2025</v>
      </c>
      <c r="E9178" s="2" t="s">
        <v>143</v>
      </c>
      <c r="F9178" s="2" t="s">
        <v>9456</v>
      </c>
      <c r="G9178" s="2" t="s">
        <v>10002</v>
      </c>
      <c r="H9178">
        <v>10430764174</v>
      </c>
      <c r="I9178" t="str">
        <f>INDEX([1]BCLIENTES!B:B,MATCH(Tabla5[[#This Row],[RUC]],[1]BCLIENTES!A:A,0))</f>
        <v xml:space="preserve"> CONDORI CONDORI CLAUDIA PATRICIA</v>
      </c>
      <c r="J9178" t="e">
        <f>INDEX([1]!Tabla1[DISTRITO],MATCH(Tabla5[[#This Row],[RUC]],[1]!Tabla1[RUC],0))</f>
        <v>#REF!</v>
      </c>
      <c r="K9178" t="str">
        <f>INDEX([1]BCLIENTES!H:H,MATCH(Tabla5[[#This Row],[RUC]],[1]BCLIENTES!A:A,0))</f>
        <v xml:space="preserve"> AREQUIPA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tr">
        <f>TEXT(Tabla5[[#This Row],[FECHA]],"MMM")</f>
        <v>Ago</v>
      </c>
      <c r="D9179" s="1" t="str">
        <f>TEXT(Tabla5[[#This Row],[FECHA]],"YYY")</f>
        <v>2025</v>
      </c>
      <c r="E9179" s="2" t="s">
        <v>143</v>
      </c>
      <c r="F9179" s="2" t="s">
        <v>9457</v>
      </c>
      <c r="G9179" s="2" t="s">
        <v>10002</v>
      </c>
      <c r="H9179">
        <v>20602738320</v>
      </c>
      <c r="I9179" t="str">
        <f>INDEX([1]BCLIENTES!B:B,MATCH(Tabla5[[#This Row],[RUC]],[1]BCLIENTES!A:A,0))</f>
        <v xml:space="preserve"> ANDINOS DEL SUR ILUMINACIONES EMPRESA INDIVIDUAL DE RESPONSABILIDAD LIMITADA</v>
      </c>
      <c r="J9179" t="e">
        <f>INDEX([1]!Tabla1[DISTRITO],MATCH(Tabla5[[#This Row],[RUC]],[1]!Tabla1[RUC],0))</f>
        <v>#REF!</v>
      </c>
      <c r="K9179" t="str">
        <f>INDEX([1]BCLIENTES!H:H,MATCH(Tabla5[[#This Row],[RUC]],[1]BCLIENTES!A:A,0))</f>
        <v xml:space="preserve"> TACNA 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tr">
        <f>TEXT(Tabla5[[#This Row],[FECHA]],"MMM")</f>
        <v>Ago</v>
      </c>
      <c r="D9180" s="1" t="str">
        <f>TEXT(Tabla5[[#This Row],[FECHA]],"YYY")</f>
        <v>2025</v>
      </c>
      <c r="E9180" s="2" t="s">
        <v>143</v>
      </c>
      <c r="F9180" s="2" t="s">
        <v>9458</v>
      </c>
      <c r="G9180" s="2" t="s">
        <v>10002</v>
      </c>
      <c r="H9180">
        <v>10431742069</v>
      </c>
      <c r="I9180" t="str">
        <f>INDEX([1]BCLIENTES!B:B,MATCH(Tabla5[[#This Row],[RUC]],[1]BCLIENTES!A:A,0))</f>
        <v xml:space="preserve"> CONSA HUAYTAPUMA AGUSTIN</v>
      </c>
      <c r="J9180" t="e">
        <f>INDEX([1]!Tabla1[DISTRITO],MATCH(Tabla5[[#This Row],[RUC]],[1]!Tabla1[RUC],0))</f>
        <v>#REF!</v>
      </c>
      <c r="K9180" t="str">
        <f>INDEX([1]BCLIENTES!H:H,MATCH(Tabla5[[#This Row],[RUC]],[1]BCLIENTES!A:A,0))</f>
        <v xml:space="preserve"> AREQUIPA 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tr">
        <f>TEXT(Tabla5[[#This Row],[FECHA]],"MMM")</f>
        <v>Ago</v>
      </c>
      <c r="D9181" s="1" t="str">
        <f>TEXT(Tabla5[[#This Row],[FECHA]],"YYY")</f>
        <v>2025</v>
      </c>
      <c r="E9181" s="2" t="s">
        <v>143</v>
      </c>
      <c r="F9181" s="2" t="s">
        <v>9459</v>
      </c>
      <c r="G9181" s="2" t="s">
        <v>10004</v>
      </c>
      <c r="H9181">
        <v>20480023235</v>
      </c>
      <c r="I9181" t="str">
        <f>INDEX([1]BCLIENTES!B:B,MATCH(Tabla5[[#This Row],[RUC]],[1]BCLIENTES!A:A,0))</f>
        <v xml:space="preserve"> CORPORACION BIM SAC</v>
      </c>
      <c r="J9181" t="e">
        <f>INDEX([1]!Tabla1[DISTRITO],MATCH(Tabla5[[#This Row],[RUC]],[1]!Tabla1[RUC],0))</f>
        <v>#REF!</v>
      </c>
      <c r="K9181" t="str">
        <f>INDEX([1]BCLIENTES!H:H,MATCH(Tabla5[[#This Row],[RUC]],[1]BCLIENTES!A:A,0))</f>
        <v xml:space="preserve"> CHICLAYO 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tr">
        <f>TEXT(Tabla5[[#This Row],[FECHA]],"MMM")</f>
        <v>Ago</v>
      </c>
      <c r="D9182" s="1" t="str">
        <f>TEXT(Tabla5[[#This Row],[FECHA]],"YYY")</f>
        <v>2025</v>
      </c>
      <c r="E9182" s="2" t="s">
        <v>143</v>
      </c>
      <c r="F9182" s="2" t="s">
        <v>9460</v>
      </c>
      <c r="G9182" s="2" t="s">
        <v>10004</v>
      </c>
      <c r="H9182">
        <v>20531687362</v>
      </c>
      <c r="I9182" t="str">
        <f>INDEX([1]BCLIENTES!B:B,MATCH(Tabla5[[#This Row],[RUC]],[1]BCLIENTES!A:A,0))</f>
        <v xml:space="preserve"> PC DISTRIBUIDORA Y SERVICIOS GENERALES VECOR E.I.R.L.</v>
      </c>
      <c r="J9182" t="e">
        <f>INDEX([1]!Tabla1[DISTRITO],MATCH(Tabla5[[#This Row],[RUC]],[1]!Tabla1[RUC],0))</f>
        <v>#REF!</v>
      </c>
      <c r="K9182" t="str">
        <f>INDEX([1]BCLIENTES!H:H,MATCH(Tabla5[[#This Row],[RUC]],[1]BCLIENTES!A:A,0))</f>
        <v xml:space="preserve"> LIMA 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tr">
        <f>TEXT(Tabla5[[#This Row],[FECHA]],"MMM")</f>
        <v>Ago</v>
      </c>
      <c r="D9183" s="1" t="str">
        <f>TEXT(Tabla5[[#This Row],[FECHA]],"YYY")</f>
        <v>2025</v>
      </c>
      <c r="E9183" s="2" t="s">
        <v>143</v>
      </c>
      <c r="F9183" s="2" t="s">
        <v>9461</v>
      </c>
      <c r="G9183" s="2" t="s">
        <v>10003</v>
      </c>
      <c r="H9183">
        <v>20601787700</v>
      </c>
      <c r="I9183" t="str">
        <f>INDEX([1]BCLIENTES!B:B,MATCH(Tabla5[[#This Row],[RUC]],[1]BCLIENTES!A:A,0))</f>
        <v xml:space="preserve"> IMPORTACIONES MIRALDI S.A.C.</v>
      </c>
      <c r="J9183" t="e">
        <f>INDEX([1]!Tabla1[DISTRITO],MATCH(Tabla5[[#This Row],[RUC]],[1]!Tabla1[RUC],0))</f>
        <v>#REF!</v>
      </c>
      <c r="K9183" t="str">
        <f>INDEX([1]BCLIENTES!H:H,MATCH(Tabla5[[#This Row],[RUC]],[1]BCLIENTES!A:A,0))</f>
        <v xml:space="preserve"> LIMA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tr">
        <f>TEXT(Tabla5[[#This Row],[FECHA]],"MMM")</f>
        <v>Ago</v>
      </c>
      <c r="D9184" s="1" t="str">
        <f>TEXT(Tabla5[[#This Row],[FECHA]],"YYY")</f>
        <v>2025</v>
      </c>
      <c r="E9184" s="2" t="s">
        <v>143</v>
      </c>
      <c r="F9184" s="2" t="s">
        <v>9462</v>
      </c>
      <c r="G9184" s="2" t="s">
        <v>10003</v>
      </c>
      <c r="H9184">
        <v>20601787700</v>
      </c>
      <c r="I9184" t="str">
        <f>INDEX([1]BCLIENTES!B:B,MATCH(Tabla5[[#This Row],[RUC]],[1]BCLIENTES!A:A,0))</f>
        <v xml:space="preserve"> IMPORTACIONES MIRALDI S.A.C.</v>
      </c>
      <c r="J9184" t="e">
        <f>INDEX([1]!Tabla1[DISTRITO],MATCH(Tabla5[[#This Row],[RUC]],[1]!Tabla1[RUC],0))</f>
        <v>#REF!</v>
      </c>
      <c r="K9184" t="str">
        <f>INDEX([1]BCLIENTES!H:H,MATCH(Tabla5[[#This Row],[RUC]],[1]BCLIENTES!A:A,0))</f>
        <v xml:space="preserve"> LIMA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tr">
        <f>TEXT(Tabla5[[#This Row],[FECHA]],"MMM")</f>
        <v>Ago</v>
      </c>
      <c r="D9185" s="1" t="str">
        <f>TEXT(Tabla5[[#This Row],[FECHA]],"YYY")</f>
        <v>2025</v>
      </c>
      <c r="E9185" s="2" t="s">
        <v>143</v>
      </c>
      <c r="F9185" s="2" t="s">
        <v>9463</v>
      </c>
      <c r="G9185" s="2" t="s">
        <v>10004</v>
      </c>
      <c r="H9185">
        <v>20609019019</v>
      </c>
      <c r="I9185" t="str">
        <f>INDEX([1]BCLIENTES!B:B,MATCH(Tabla5[[#This Row],[RUC]],[1]BCLIENTES!A:A,0))</f>
        <v xml:space="preserve"> INDUSTRIAS ELECTRICAS V &amp; L S.A.C.</v>
      </c>
      <c r="J9185" t="e">
        <f>INDEX([1]!Tabla1[DISTRITO],MATCH(Tabla5[[#This Row],[RUC]],[1]!Tabla1[RUC],0))</f>
        <v>#REF!</v>
      </c>
      <c r="K9185" t="str">
        <f>INDEX([1]BCLIENTES!H:H,MATCH(Tabla5[[#This Row],[RUC]],[1]BCLIENTES!A:A,0))</f>
        <v xml:space="preserve"> TRUJILLO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tr">
        <f>TEXT(Tabla5[[#This Row],[FECHA]],"MMM")</f>
        <v>Ago</v>
      </c>
      <c r="D9186" s="1" t="str">
        <f>TEXT(Tabla5[[#This Row],[FECHA]],"YYY")</f>
        <v>2025</v>
      </c>
      <c r="E9186" s="2" t="s">
        <v>143</v>
      </c>
      <c r="F9186" s="2" t="s">
        <v>9464</v>
      </c>
      <c r="G9186" s="2" t="s">
        <v>10002</v>
      </c>
      <c r="H9186">
        <v>20532399433</v>
      </c>
      <c r="I9186" t="str">
        <f>INDEX([1]BCLIENTES!B:B,MATCH(Tabla5[[#This Row],[RUC]],[1]BCLIENTES!A:A,0))</f>
        <v>COMERCIAL EVELIN EMPRESA INDIVIDUAL DE RESPONSABILIDAD LIMITADA</v>
      </c>
      <c r="J9186" t="e">
        <f>INDEX([1]!Tabla1[DISTRITO],MATCH(Tabla5[[#This Row],[RUC]],[1]!Tabla1[RUC],0))</f>
        <v>#REF!</v>
      </c>
      <c r="K9186" t="str">
        <f>INDEX([1]BCLIENTES!H:H,MATCH(Tabla5[[#This Row],[RUC]],[1]BCLIENTES!A:A,0))</f>
        <v>TACNA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tr">
        <f>TEXT(Tabla5[[#This Row],[FECHA]],"MMM")</f>
        <v>Ago</v>
      </c>
      <c r="D9187" s="1" t="str">
        <f>TEXT(Tabla5[[#This Row],[FECHA]],"YYY")</f>
        <v>2025</v>
      </c>
      <c r="E9187" s="2" t="s">
        <v>143</v>
      </c>
      <c r="F9187" s="2" t="s">
        <v>9465</v>
      </c>
      <c r="G9187" s="2" t="s">
        <v>10002</v>
      </c>
      <c r="H9187">
        <v>20606782650</v>
      </c>
      <c r="I9187" t="str">
        <f>INDEX([1]BCLIENTES!B:B,MATCH(Tabla5[[#This Row],[RUC]],[1]BCLIENTES!A:A,0))</f>
        <v xml:space="preserve"> DISTRIBUIDORA Y FERRETERA D´MARIN EMPRESA INDIVIDUAL DE RESPONSABILIDAD LIMITADA-D &amp; F D´MARIN EIRL</v>
      </c>
      <c r="J9187" t="e">
        <f>INDEX([1]!Tabla1[DISTRITO],MATCH(Tabla5[[#This Row],[RUC]],[1]!Tabla1[RUC],0))</f>
        <v>#REF!</v>
      </c>
      <c r="K9187" t="str">
        <f>INDEX([1]BCLIENTES!H:H,MATCH(Tabla5[[#This Row],[RUC]],[1]BCLIENTES!A:A,0))</f>
        <v xml:space="preserve"> AREQUIPA 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tr">
        <f>TEXT(Tabla5[[#This Row],[FECHA]],"MMM")</f>
        <v>Ago</v>
      </c>
      <c r="D9188" s="1" t="str">
        <f>TEXT(Tabla5[[#This Row],[FECHA]],"YYY")</f>
        <v>2025</v>
      </c>
      <c r="E9188" s="2" t="s">
        <v>143</v>
      </c>
      <c r="F9188" s="2" t="s">
        <v>9466</v>
      </c>
      <c r="G9188" s="2" t="s">
        <v>10004</v>
      </c>
      <c r="H9188">
        <v>20559587185</v>
      </c>
      <c r="I9188" t="str">
        <f>INDEX([1]BCLIENTES!B:B,MATCH(Tabla5[[#This Row],[RUC]],[1]BCLIENTES!A:A,0))</f>
        <v xml:space="preserve"> DISTRIBUIDORA ROYER S.A.C.</v>
      </c>
      <c r="J9188" t="e">
        <f>INDEX([1]!Tabla1[DISTRITO],MATCH(Tabla5[[#This Row],[RUC]],[1]!Tabla1[RUC],0))</f>
        <v>#REF!</v>
      </c>
      <c r="K9188" t="str">
        <f>INDEX([1]BCLIENTES!H:H,MATCH(Tabla5[[#This Row],[RUC]],[1]BCLIENTES!A:A,0))</f>
        <v xml:space="preserve"> TRUJILLO 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tr">
        <f>TEXT(Tabla5[[#This Row],[FECHA]],"MMM")</f>
        <v>Ago</v>
      </c>
      <c r="D9189" s="1" t="str">
        <f>TEXT(Tabla5[[#This Row],[FECHA]],"YYY")</f>
        <v>2025</v>
      </c>
      <c r="E9189" s="2" t="s">
        <v>143</v>
      </c>
      <c r="F9189" s="2" t="s">
        <v>9467</v>
      </c>
      <c r="G9189" s="2" t="s">
        <v>10004</v>
      </c>
      <c r="H9189">
        <v>20611170573</v>
      </c>
      <c r="I9189" t="str">
        <f>INDEX([1]BCLIENTES!B:B,MATCH(Tabla5[[#This Row],[RUC]],[1]BCLIENTES!A:A,0))</f>
        <v xml:space="preserve"> GRUPO NORPERU IMPORT E.I.R.L.</v>
      </c>
      <c r="J9189" t="e">
        <f>INDEX([1]!Tabla1[DISTRITO],MATCH(Tabla5[[#This Row],[RUC]],[1]!Tabla1[RUC],0))</f>
        <v>#REF!</v>
      </c>
      <c r="K9189" t="str">
        <f>INDEX([1]BCLIENTES!H:H,MATCH(Tabla5[[#This Row],[RUC]],[1]BCLIENTES!A:A,0))</f>
        <v xml:space="preserve"> TRUJILLO 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tr">
        <f>TEXT(Tabla5[[#This Row],[FECHA]],"MMM")</f>
        <v>Ago</v>
      </c>
      <c r="D9190" s="1" t="str">
        <f>TEXT(Tabla5[[#This Row],[FECHA]],"YYY")</f>
        <v>2025</v>
      </c>
      <c r="E9190" s="2" t="s">
        <v>143</v>
      </c>
      <c r="F9190" s="2" t="s">
        <v>9469</v>
      </c>
      <c r="G9190" s="2" t="s">
        <v>9999</v>
      </c>
      <c r="H9190">
        <v>20279099142</v>
      </c>
      <c r="I9190" t="str">
        <f>INDEX([1]BCLIENTES!B:B,MATCH(Tabla5[[#This Row],[RUC]],[1]BCLIENTES!A:A,0))</f>
        <v xml:space="preserve"> TECNOLOGIA ELECTRICA S.A.C</v>
      </c>
      <c r="J9190" t="e">
        <f>INDEX([1]!Tabla1[DISTRITO],MATCH(Tabla5[[#This Row],[RUC]],[1]!Tabla1[RUC],0))</f>
        <v>#REF!</v>
      </c>
      <c r="K9190" t="str">
        <f>INDEX([1]BCLIENTES!H:H,MATCH(Tabla5[[#This Row],[RUC]],[1]BCLIENTES!A:A,0))</f>
        <v xml:space="preserve"> ICA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tr">
        <f>TEXT(Tabla5[[#This Row],[FECHA]],"MMM")</f>
        <v>Ago</v>
      </c>
      <c r="D9191" s="1" t="str">
        <f>TEXT(Tabla5[[#This Row],[FECHA]],"YYY")</f>
        <v>2025</v>
      </c>
      <c r="E9191" s="2" t="s">
        <v>143</v>
      </c>
      <c r="F9191" s="2" t="s">
        <v>9470</v>
      </c>
      <c r="G9191" s="2" t="s">
        <v>9999</v>
      </c>
      <c r="H9191">
        <v>20452305896</v>
      </c>
      <c r="I9191" t="str">
        <f>INDEX([1]BCLIENTES!B:B,MATCH(Tabla5[[#This Row],[RUC]],[1]BCLIENTES!A:A,0))</f>
        <v xml:space="preserve"> DIFELEC S.R.L</v>
      </c>
      <c r="J9191" t="e">
        <f>INDEX([1]!Tabla1[DISTRITO],MATCH(Tabla5[[#This Row],[RUC]],[1]!Tabla1[RUC],0))</f>
        <v>#REF!</v>
      </c>
      <c r="K9191" t="str">
        <f>INDEX([1]BCLIENTES!H:H,MATCH(Tabla5[[#This Row],[RUC]],[1]BCLIENTES!A:A,0))</f>
        <v xml:space="preserve"> ICA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tr">
        <f>TEXT(Tabla5[[#This Row],[FECHA]],"MMM")</f>
        <v>Ago</v>
      </c>
      <c r="D9192" s="1" t="str">
        <f>TEXT(Tabla5[[#This Row],[FECHA]],"YYY")</f>
        <v>2025</v>
      </c>
      <c r="E9192" s="2" t="s">
        <v>143</v>
      </c>
      <c r="F9192" s="2" t="s">
        <v>9471</v>
      </c>
      <c r="G9192" s="2" t="s">
        <v>10004</v>
      </c>
      <c r="H9192">
        <v>20604156492</v>
      </c>
      <c r="I9192" t="str">
        <f>INDEX([1]BCLIENTES!B:B,MATCH(Tabla5[[#This Row],[RUC]],[1]BCLIENTES!A:A,0))</f>
        <v xml:space="preserve"> G &amp; L INVERSIONES FERRETERAS ANYALI E.I.R.L.</v>
      </c>
      <c r="J9192" t="e">
        <f>INDEX([1]!Tabla1[DISTRITO],MATCH(Tabla5[[#This Row],[RUC]],[1]!Tabla1[RUC],0))</f>
        <v>#REF!</v>
      </c>
      <c r="K9192" t="str">
        <f>INDEX([1]BCLIENTES!H:H,MATCH(Tabla5[[#This Row],[RUC]],[1]BCLIENTES!A:A,0))</f>
        <v xml:space="preserve"> CAJAMARCA 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tr">
        <f>TEXT(Tabla5[[#This Row],[FECHA]],"MMM")</f>
        <v>Ago</v>
      </c>
      <c r="D9193" s="1" t="str">
        <f>TEXT(Tabla5[[#This Row],[FECHA]],"YYY")</f>
        <v>2025</v>
      </c>
      <c r="E9193" s="2" t="s">
        <v>143</v>
      </c>
      <c r="F9193" s="2" t="s">
        <v>9472</v>
      </c>
      <c r="G9193" s="2" t="s">
        <v>10004</v>
      </c>
      <c r="H9193">
        <v>20605873813</v>
      </c>
      <c r="I9193" t="str">
        <f>INDEX([1]BCLIENTES!B:B,MATCH(Tabla5[[#This Row],[RUC]],[1]BCLIENTES!A:A,0))</f>
        <v>INVERSIONES &amp; SOLUCIONES GAMBOA S.A.C.</v>
      </c>
      <c r="J9193" t="e">
        <f>INDEX([1]!Tabla1[DISTRITO],MATCH(Tabla5[[#This Row],[RUC]],[1]!Tabla1[RUC],0))</f>
        <v>#REF!</v>
      </c>
      <c r="K9193" t="str">
        <f>INDEX([1]BCLIENTES!H:H,MATCH(Tabla5[[#This Row],[RUC]],[1]BCLIENTES!A:A,0))</f>
        <v>TRUJILLO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tr">
        <f>TEXT(Tabla5[[#This Row],[FECHA]],"MMM")</f>
        <v>Ago</v>
      </c>
      <c r="D9194" s="1" t="str">
        <f>TEXT(Tabla5[[#This Row],[FECHA]],"YYY")</f>
        <v>2025</v>
      </c>
      <c r="E9194" s="2" t="s">
        <v>143</v>
      </c>
      <c r="F9194" s="2" t="s">
        <v>9473</v>
      </c>
      <c r="G9194" s="2" t="s">
        <v>10004</v>
      </c>
      <c r="H9194">
        <v>10026598546</v>
      </c>
      <c r="I9194" t="str">
        <f>INDEX([1]BCLIENTES!B:B,MATCH(Tabla5[[#This Row],[RUC]],[1]BCLIENTES!A:A,0))</f>
        <v xml:space="preserve"> ANTON MOGOLLON ANTERO</v>
      </c>
      <c r="J9194" t="e">
        <f>INDEX([1]!Tabla1[DISTRITO],MATCH(Tabla5[[#This Row],[RUC]],[1]!Tabla1[RUC],0))</f>
        <v>#REF!</v>
      </c>
      <c r="K9194" t="str">
        <f>INDEX([1]BCLIENTES!H:H,MATCH(Tabla5[[#This Row],[RUC]],[1]BCLIENTES!A:A,0))</f>
        <v xml:space="preserve"> PIURA 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tr">
        <f>TEXT(Tabla5[[#This Row],[FECHA]],"MMM")</f>
        <v>Ago</v>
      </c>
      <c r="D9195" s="1" t="str">
        <f>TEXT(Tabla5[[#This Row],[FECHA]],"YYY")</f>
        <v>2025</v>
      </c>
      <c r="E9195" s="2" t="s">
        <v>143</v>
      </c>
      <c r="F9195" s="2" t="s">
        <v>9475</v>
      </c>
      <c r="G9195" s="2" t="s">
        <v>10004</v>
      </c>
      <c r="H9195">
        <v>10026120026</v>
      </c>
      <c r="I9195" t="str">
        <f>INDEX([1]BCLIENTES!B:B,MATCH(Tabla5[[#This Row],[RUC]],[1]BCLIENTES!A:A,0))</f>
        <v xml:space="preserve"> BURGOS SAAVEDRA FRANCISCO JAVIER</v>
      </c>
      <c r="J9195" t="e">
        <f>INDEX([1]!Tabla1[DISTRITO],MATCH(Tabla5[[#This Row],[RUC]],[1]!Tabla1[RUC],0))</f>
        <v>#REF!</v>
      </c>
      <c r="K9195" t="str">
        <f>INDEX([1]BCLIENTES!H:H,MATCH(Tabla5[[#This Row],[RUC]],[1]BCLIENTES!A:A,0))</f>
        <v xml:space="preserve"> PIURA 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tr">
        <f>TEXT(Tabla5[[#This Row],[FECHA]],"MMM")</f>
        <v>Ago</v>
      </c>
      <c r="D9196" s="1" t="str">
        <f>TEXT(Tabla5[[#This Row],[FECHA]],"YYY")</f>
        <v>2025</v>
      </c>
      <c r="E9196" s="2" t="s">
        <v>143</v>
      </c>
      <c r="F9196" s="2" t="s">
        <v>9476</v>
      </c>
      <c r="G9196" s="2" t="s">
        <v>10002</v>
      </c>
      <c r="H9196">
        <v>20455737967</v>
      </c>
      <c r="I9196" t="str">
        <f>INDEX([1]BCLIENTES!B:B,MATCH(Tabla5[[#This Row],[RUC]],[1]BCLIENTES!A:A,0))</f>
        <v xml:space="preserve"> DISTRIBUCIONES ABRIL E.I.R.L.</v>
      </c>
      <c r="J9196" t="e">
        <f>INDEX([1]!Tabla1[DISTRITO],MATCH(Tabla5[[#This Row],[RUC]],[1]!Tabla1[RUC],0))</f>
        <v>#REF!</v>
      </c>
      <c r="K9196" t="str">
        <f>INDEX([1]BCLIENTES!H:H,MATCH(Tabla5[[#This Row],[RUC]],[1]BCLIENTES!A:A,0))</f>
        <v xml:space="preserve"> AREQUIPA </v>
      </c>
      <c r="L9196" s="3">
        <v>4683.3500000000004</v>
      </c>
    </row>
    <row r="9197" spans="1:12" x14ac:dyDescent="0.25">
      <c r="A9197" t="s">
        <v>3421</v>
      </c>
      <c r="B9197" s="1" t="s">
        <v>9474</v>
      </c>
      <c r="C9197" s="1" t="str">
        <f>TEXT(Tabla5[[#This Row],[FECHA]],"MMM")</f>
        <v>Ago</v>
      </c>
      <c r="D9197" s="1" t="str">
        <f>TEXT(Tabla5[[#This Row],[FECHA]],"YYY")</f>
        <v>2025</v>
      </c>
      <c r="E9197" s="2" t="s">
        <v>143</v>
      </c>
      <c r="F9197" s="2" t="s">
        <v>9477</v>
      </c>
      <c r="G9197" s="2" t="s">
        <v>10004</v>
      </c>
      <c r="H9197">
        <v>20608160478</v>
      </c>
      <c r="I9197" t="str">
        <f>INDEX([1]BCLIENTES!B:B,MATCH(Tabla5[[#This Row],[RUC]],[1]BCLIENTES!A:A,0))</f>
        <v xml:space="preserve"> J &amp; L FERREXPRESS S.A.C.</v>
      </c>
      <c r="J9197" t="e">
        <f>INDEX([1]!Tabla1[DISTRITO],MATCH(Tabla5[[#This Row],[RUC]],[1]!Tabla1[RUC],0))</f>
        <v>#REF!</v>
      </c>
      <c r="K9197" t="str">
        <f>INDEX([1]BCLIENTES!H:H,MATCH(Tabla5[[#This Row],[RUC]],[1]BCLIENTES!A:A,0))</f>
        <v xml:space="preserve"> CHICLAYO 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tr">
        <f>TEXT(Tabla5[[#This Row],[FECHA]],"MMM")</f>
        <v>Ago</v>
      </c>
      <c r="D9198" s="1" t="str">
        <f>TEXT(Tabla5[[#This Row],[FECHA]],"YYY")</f>
        <v>2025</v>
      </c>
      <c r="E9198" s="2" t="s">
        <v>143</v>
      </c>
      <c r="F9198" s="2" t="s">
        <v>9478</v>
      </c>
      <c r="G9198" s="2" t="s">
        <v>10006</v>
      </c>
      <c r="H9198">
        <v>20611240661</v>
      </c>
      <c r="I9198" t="str">
        <f>INDEX([1]BCLIENTES!B:B,MATCH(Tabla5[[#This Row],[RUC]],[1]BCLIENTES!A:A,0))</f>
        <v xml:space="preserve"> CORPORACION KEYAM SOCIEDAD ANONIMA CERRADA</v>
      </c>
      <c r="J9198" t="e">
        <f>INDEX([1]!Tabla1[DISTRITO],MATCH(Tabla5[[#This Row],[RUC]],[1]!Tabla1[RUC],0))</f>
        <v>#REF!</v>
      </c>
      <c r="K9198" t="str">
        <f>INDEX([1]BCLIENTES!H:H,MATCH(Tabla5[[#This Row],[RUC]],[1]BCLIENTES!A:A,0))</f>
        <v xml:space="preserve"> CUSCO 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tr">
        <f>TEXT(Tabla5[[#This Row],[FECHA]],"MMM")</f>
        <v>Ago</v>
      </c>
      <c r="D9199" s="1" t="str">
        <f>TEXT(Tabla5[[#This Row],[FECHA]],"YYY")</f>
        <v>2025</v>
      </c>
      <c r="E9199" s="2" t="s">
        <v>143</v>
      </c>
      <c r="F9199" s="2" t="s">
        <v>9479</v>
      </c>
      <c r="G9199" s="2" t="s">
        <v>10004</v>
      </c>
      <c r="H9199">
        <v>20602493963</v>
      </c>
      <c r="I9199" t="str">
        <f>INDEX([1]BCLIENTES!B:B,MATCH(Tabla5[[#This Row],[RUC]],[1]BCLIENTES!A:A,0))</f>
        <v xml:space="preserve"> KOSTAPLAST E.I.R.L.</v>
      </c>
      <c r="J9199" t="e">
        <f>INDEX([1]!Tabla1[DISTRITO],MATCH(Tabla5[[#This Row],[RUC]],[1]!Tabla1[RUC],0))</f>
        <v>#REF!</v>
      </c>
      <c r="K9199" t="str">
        <f>INDEX([1]BCLIENTES!H:H,MATCH(Tabla5[[#This Row],[RUC]],[1]BCLIENTES!A:A,0))</f>
        <v xml:space="preserve"> CHICLAYO 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tr">
        <f>TEXT(Tabla5[[#This Row],[FECHA]],"MMM")</f>
        <v>Ago</v>
      </c>
      <c r="D9200" s="1" t="str">
        <f>TEXT(Tabla5[[#This Row],[FECHA]],"YYY")</f>
        <v>2025</v>
      </c>
      <c r="E9200" s="2" t="s">
        <v>143</v>
      </c>
      <c r="F9200" s="2" t="s">
        <v>9480</v>
      </c>
      <c r="G9200" s="2" t="s">
        <v>10004</v>
      </c>
      <c r="H9200">
        <v>20602493963</v>
      </c>
      <c r="I9200" t="str">
        <f>INDEX([1]BCLIENTES!B:B,MATCH(Tabla5[[#This Row],[RUC]],[1]BCLIENTES!A:A,0))</f>
        <v xml:space="preserve"> KOSTAPLAST E.I.R.L.</v>
      </c>
      <c r="J9200" t="e">
        <f>INDEX([1]!Tabla1[DISTRITO],MATCH(Tabla5[[#This Row],[RUC]],[1]!Tabla1[RUC],0))</f>
        <v>#REF!</v>
      </c>
      <c r="K9200" t="str">
        <f>INDEX([1]BCLIENTES!H:H,MATCH(Tabla5[[#This Row],[RUC]],[1]BCLIENTES!A:A,0))</f>
        <v xml:space="preserve"> CHICLAYO 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tr">
        <f>TEXT(Tabla5[[#This Row],[FECHA]],"MMM")</f>
        <v>Ago</v>
      </c>
      <c r="D9201" s="1" t="str">
        <f>TEXT(Tabla5[[#This Row],[FECHA]],"YYY")</f>
        <v>2025</v>
      </c>
      <c r="E9201" s="2" t="s">
        <v>143</v>
      </c>
      <c r="F9201" s="2" t="s">
        <v>9481</v>
      </c>
      <c r="G9201" s="2" t="s">
        <v>10002</v>
      </c>
      <c r="H9201">
        <v>20604939969</v>
      </c>
      <c r="I9201" t="str">
        <f>INDEX([1]BCLIENTES!B:B,MATCH(Tabla5[[#This Row],[RUC]],[1]BCLIENTES!A:A,0))</f>
        <v xml:space="preserve"> HERRAMIENTAS Y CONSTRUCCION S.A.C. - HERRACON S.A.C.</v>
      </c>
      <c r="J9201" t="e">
        <f>INDEX([1]!Tabla1[DISTRITO],MATCH(Tabla5[[#This Row],[RUC]],[1]!Tabla1[RUC],0))</f>
        <v>#REF!</v>
      </c>
      <c r="K9201" t="str">
        <f>INDEX([1]BCLIENTES!H:H,MATCH(Tabla5[[#This Row],[RUC]],[1]BCLIENTES!A:A,0))</f>
        <v xml:space="preserve"> AREQUIPA 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tr">
        <f>TEXT(Tabla5[[#This Row],[FECHA]],"MMM")</f>
        <v>Ago</v>
      </c>
      <c r="D9202" s="1" t="str">
        <f>TEXT(Tabla5[[#This Row],[FECHA]],"YYY")</f>
        <v>2025</v>
      </c>
      <c r="E9202" s="2" t="s">
        <v>143</v>
      </c>
      <c r="F9202" s="2" t="s">
        <v>9482</v>
      </c>
      <c r="G9202" s="2" t="s">
        <v>9997</v>
      </c>
      <c r="H9202">
        <v>1</v>
      </c>
      <c r="I9202" t="str">
        <f>INDEX([1]BCLIENTES!B:B,MATCH(Tabla5[[#This Row],[RUC]],[1]BCLIENTES!A:A,0))</f>
        <v>ANULADO</v>
      </c>
      <c r="J9202" t="e">
        <f>INDEX([1]!Tabla1[DISTRITO],MATCH(Tabla5[[#This Row],[RUC]],[1]!Tabla1[RUC],0))</f>
        <v>#REF!</v>
      </c>
      <c r="K9202" t="str">
        <f>INDEX([1]BCLIENTES!H:H,MATCH(Tabla5[[#This Row],[RUC]],[1]BCLIENTES!A:A,0))</f>
        <v>ANULADO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tr">
        <f>TEXT(Tabla5[[#This Row],[FECHA]],"MMM")</f>
        <v>Ago</v>
      </c>
      <c r="D9203" s="1" t="str">
        <f>TEXT(Tabla5[[#This Row],[FECHA]],"YYY")</f>
        <v>2025</v>
      </c>
      <c r="E9203" s="2" t="s">
        <v>143</v>
      </c>
      <c r="F9203" s="2" t="s">
        <v>9483</v>
      </c>
      <c r="G9203" s="2" t="s">
        <v>10006</v>
      </c>
      <c r="H9203">
        <v>20114689425</v>
      </c>
      <c r="I9203" t="str">
        <f>INDEX([1]BCLIENTES!B:B,MATCH(Tabla5[[#This Row],[RUC]],[1]BCLIENTES!A:A,0))</f>
        <v xml:space="preserve"> CIA ELECTRICA INGENIEROS S.R.L.</v>
      </c>
      <c r="J9203" t="e">
        <f>INDEX([1]!Tabla1[DISTRITO],MATCH(Tabla5[[#This Row],[RUC]],[1]!Tabla1[RUC],0))</f>
        <v>#REF!</v>
      </c>
      <c r="K9203" t="str">
        <f>INDEX([1]BCLIENTES!H:H,MATCH(Tabla5[[#This Row],[RUC]],[1]BCLIENTES!A:A,0))</f>
        <v xml:space="preserve"> CUSCO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tr">
        <f>TEXT(Tabla5[[#This Row],[FECHA]],"MMM")</f>
        <v>Ago</v>
      </c>
      <c r="D9204" s="1" t="str">
        <f>TEXT(Tabla5[[#This Row],[FECHA]],"YYY")</f>
        <v>2025</v>
      </c>
      <c r="E9204" s="2" t="s">
        <v>143</v>
      </c>
      <c r="F9204" s="2" t="s">
        <v>9484</v>
      </c>
      <c r="G9204" s="2" t="s">
        <v>10006</v>
      </c>
      <c r="H9204">
        <v>20114689425</v>
      </c>
      <c r="I9204" t="str">
        <f>INDEX([1]BCLIENTES!B:B,MATCH(Tabla5[[#This Row],[RUC]],[1]BCLIENTES!A:A,0))</f>
        <v xml:space="preserve"> CIA ELECTRICA INGENIEROS S.R.L.</v>
      </c>
      <c r="J9204" t="e">
        <f>INDEX([1]!Tabla1[DISTRITO],MATCH(Tabla5[[#This Row],[RUC]],[1]!Tabla1[RUC],0))</f>
        <v>#REF!</v>
      </c>
      <c r="K9204" t="str">
        <f>INDEX([1]BCLIENTES!H:H,MATCH(Tabla5[[#This Row],[RUC]],[1]BCLIENTES!A:A,0))</f>
        <v xml:space="preserve"> CUSCO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tr">
        <f>TEXT(Tabla5[[#This Row],[FECHA]],"MMM")</f>
        <v>Ago</v>
      </c>
      <c r="D9205" s="1" t="str">
        <f>TEXT(Tabla5[[#This Row],[FECHA]],"YYY")</f>
        <v>2025</v>
      </c>
      <c r="E9205" s="2" t="s">
        <v>143</v>
      </c>
      <c r="F9205" s="2" t="s">
        <v>9485</v>
      </c>
      <c r="G9205" s="2" t="s">
        <v>10003</v>
      </c>
      <c r="H9205">
        <v>20613324519</v>
      </c>
      <c r="I9205" t="str">
        <f>INDEX([1]BCLIENTES!B:B,MATCH(Tabla5[[#This Row],[RUC]],[1]BCLIENTES!A:A,0))</f>
        <v>JP ELECTRIC DEL PERU E.I.R.L.</v>
      </c>
      <c r="J9205" t="e">
        <f>INDEX([1]!Tabla1[DISTRITO],MATCH(Tabla5[[#This Row],[RUC]],[1]!Tabla1[RUC],0))</f>
        <v>#REF!</v>
      </c>
      <c r="K9205" t="str">
        <f>INDEX([1]BCLIENTES!H:H,MATCH(Tabla5[[#This Row],[RUC]],[1]BCLIENTES!A:A,0))</f>
        <v>LIMA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tr">
        <f>TEXT(Tabla5[[#This Row],[FECHA]],"MMM")</f>
        <v>Ago</v>
      </c>
      <c r="D9206" s="1" t="str">
        <f>TEXT(Tabla5[[#This Row],[FECHA]],"YYY")</f>
        <v>2025</v>
      </c>
      <c r="E9206" s="2" t="s">
        <v>143</v>
      </c>
      <c r="F9206" s="2" t="s">
        <v>9487</v>
      </c>
      <c r="G9206" s="2" t="s">
        <v>9999</v>
      </c>
      <c r="H9206">
        <v>20487221059</v>
      </c>
      <c r="I9206" t="str">
        <f>INDEX([1]BCLIENTES!B:B,MATCH(Tabla5[[#This Row],[RUC]],[1]BCLIENTES!A:A,0))</f>
        <v xml:space="preserve"> REPRESENTACIONES FERRETEROS GABY EMPRESA INDIVIDUAL DE RESPONSABILIDAD LIMITADA</v>
      </c>
      <c r="J9206" t="e">
        <f>INDEX([1]!Tabla1[DISTRITO],MATCH(Tabla5[[#This Row],[RUC]],[1]!Tabla1[RUC],0))</f>
        <v>#REF!</v>
      </c>
      <c r="K9206" t="str">
        <f>INDEX([1]BCLIENTES!H:H,MATCH(Tabla5[[#This Row],[RUC]],[1]BCLIENTES!A:A,0))</f>
        <v xml:space="preserve"> HUANCAYO 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tr">
        <f>TEXT(Tabla5[[#This Row],[FECHA]],"MMM")</f>
        <v>Ago</v>
      </c>
      <c r="D9207" s="1" t="str">
        <f>TEXT(Tabla5[[#This Row],[FECHA]],"YYY")</f>
        <v>2025</v>
      </c>
      <c r="E9207" s="2" t="s">
        <v>143</v>
      </c>
      <c r="F9207" s="2" t="s">
        <v>9488</v>
      </c>
      <c r="G9207" s="2" t="s">
        <v>10002</v>
      </c>
      <c r="H9207">
        <v>20454067682</v>
      </c>
      <c r="I9207" t="str">
        <f>INDEX([1]BCLIENTES!B:B,MATCH(Tabla5[[#This Row],[RUC]],[1]BCLIENTES!A:A,0))</f>
        <v xml:space="preserve"> FERRETERIA Y MATERIALES DE CONSTRUCCION S.R.L. - FEMACO S.R.L.</v>
      </c>
      <c r="J9207" t="e">
        <f>INDEX([1]!Tabla1[DISTRITO],MATCH(Tabla5[[#This Row],[RUC]],[1]!Tabla1[RUC],0))</f>
        <v>#REF!</v>
      </c>
      <c r="K9207" t="str">
        <f>INDEX([1]BCLIENTES!H:H,MATCH(Tabla5[[#This Row],[RUC]],[1]BCLIENTES!A:A,0))</f>
        <v xml:space="preserve"> AREQUIPA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tr">
        <f>TEXT(Tabla5[[#This Row],[FECHA]],"MMM")</f>
        <v>Ago</v>
      </c>
      <c r="D9208" s="1" t="str">
        <f>TEXT(Tabla5[[#This Row],[FECHA]],"YYY")</f>
        <v>2025</v>
      </c>
      <c r="E9208" s="2" t="s">
        <v>143</v>
      </c>
      <c r="F9208" s="2" t="s">
        <v>9489</v>
      </c>
      <c r="G9208" s="2" t="s">
        <v>10003</v>
      </c>
      <c r="H9208">
        <v>20601787700</v>
      </c>
      <c r="I9208" t="str">
        <f>INDEX([1]BCLIENTES!B:B,MATCH(Tabla5[[#This Row],[RUC]],[1]BCLIENTES!A:A,0))</f>
        <v xml:space="preserve"> IMPORTACIONES MIRALDI S.A.C.</v>
      </c>
      <c r="J9208" t="e">
        <f>INDEX([1]!Tabla1[DISTRITO],MATCH(Tabla5[[#This Row],[RUC]],[1]!Tabla1[RUC],0))</f>
        <v>#REF!</v>
      </c>
      <c r="K9208" t="str">
        <f>INDEX([1]BCLIENTES!H:H,MATCH(Tabla5[[#This Row],[RUC]],[1]BCLIENTES!A:A,0))</f>
        <v xml:space="preserve"> LIMA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tr">
        <f>TEXT(Tabla5[[#This Row],[FECHA]],"MMM")</f>
        <v>Ago</v>
      </c>
      <c r="D9209" s="1" t="str">
        <f>TEXT(Tabla5[[#This Row],[FECHA]],"YYY")</f>
        <v>2025</v>
      </c>
      <c r="E9209" s="2" t="s">
        <v>143</v>
      </c>
      <c r="F9209" s="2" t="s">
        <v>9491</v>
      </c>
      <c r="G9209" s="2" t="s">
        <v>10002</v>
      </c>
      <c r="H9209">
        <v>20454067682</v>
      </c>
      <c r="I9209" t="str">
        <f>INDEX([1]BCLIENTES!B:B,MATCH(Tabla5[[#This Row],[RUC]],[1]BCLIENTES!A:A,0))</f>
        <v xml:space="preserve"> FERRETERIA Y MATERIALES DE CONSTRUCCION S.R.L. - FEMACO S.R.L.</v>
      </c>
      <c r="J9209" t="e">
        <f>INDEX([1]!Tabla1[DISTRITO],MATCH(Tabla5[[#This Row],[RUC]],[1]!Tabla1[RUC],0))</f>
        <v>#REF!</v>
      </c>
      <c r="K9209" t="str">
        <f>INDEX([1]BCLIENTES!H:H,MATCH(Tabla5[[#This Row],[RUC]],[1]BCLIENTES!A:A,0))</f>
        <v xml:space="preserve"> AREQUIPA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tr">
        <f>TEXT(Tabla5[[#This Row],[FECHA]],"MMM")</f>
        <v>Ago</v>
      </c>
      <c r="D9210" s="1" t="str">
        <f>TEXT(Tabla5[[#This Row],[FECHA]],"YYY")</f>
        <v>2025</v>
      </c>
      <c r="E9210" s="2" t="s">
        <v>143</v>
      </c>
      <c r="F9210" s="2" t="s">
        <v>9492</v>
      </c>
      <c r="G9210" s="2" t="s">
        <v>10002</v>
      </c>
      <c r="H9210">
        <v>20601615895</v>
      </c>
      <c r="I9210" t="str">
        <f>INDEX([1]BCLIENTES!B:B,MATCH(Tabla5[[#This Row],[RUC]],[1]BCLIENTES!A:A,0))</f>
        <v xml:space="preserve"> DISTRIBUIDORA FERRETERA VIRGEN DE GUADALUPE EMPRESA INDIVIDUAL DE RESPONSABILIDAD LIMITADA</v>
      </c>
      <c r="J9210" t="e">
        <f>INDEX([1]!Tabla1[DISTRITO],MATCH(Tabla5[[#This Row],[RUC]],[1]!Tabla1[RUC],0))</f>
        <v>#REF!</v>
      </c>
      <c r="K9210" t="str">
        <f>INDEX([1]BCLIENTES!H:H,MATCH(Tabla5[[#This Row],[RUC]],[1]BCLIENTES!A:A,0))</f>
        <v xml:space="preserve"> AREQUIPA 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tr">
        <f>TEXT(Tabla5[[#This Row],[FECHA]],"MMM")</f>
        <v>Ago</v>
      </c>
      <c r="D9211" s="1" t="str">
        <f>TEXT(Tabla5[[#This Row],[FECHA]],"YYY")</f>
        <v>2025</v>
      </c>
      <c r="E9211" s="2" t="s">
        <v>143</v>
      </c>
      <c r="F9211" s="2" t="s">
        <v>9493</v>
      </c>
      <c r="G9211" s="2" t="s">
        <v>10002</v>
      </c>
      <c r="H9211">
        <v>10296626410</v>
      </c>
      <c r="I9211" t="str">
        <f>INDEX([1]BCLIENTES!B:B,MATCH(Tabla5[[#This Row],[RUC]],[1]BCLIENTES!A:A,0))</f>
        <v xml:space="preserve"> MORALES LINARES WILY ESTEBAN</v>
      </c>
      <c r="J9211" t="e">
        <f>INDEX([1]!Tabla1[DISTRITO],MATCH(Tabla5[[#This Row],[RUC]],[1]!Tabla1[RUC],0))</f>
        <v>#REF!</v>
      </c>
      <c r="K9211" t="str">
        <f>INDEX([1]BCLIENTES!H:H,MATCH(Tabla5[[#This Row],[RUC]],[1]BCLIENTES!A:A,0))</f>
        <v xml:space="preserve"> AREQUIPA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tr">
        <f>TEXT(Tabla5[[#This Row],[FECHA]],"MMM")</f>
        <v>Ago</v>
      </c>
      <c r="D9212" s="1" t="str">
        <f>TEXT(Tabla5[[#This Row],[FECHA]],"YYY")</f>
        <v>2025</v>
      </c>
      <c r="E9212" s="2" t="s">
        <v>143</v>
      </c>
      <c r="F9212" s="2" t="s">
        <v>9494</v>
      </c>
      <c r="G9212" s="2" t="s">
        <v>10003</v>
      </c>
      <c r="H9212">
        <v>20103365628</v>
      </c>
      <c r="I9212" t="str">
        <f>INDEX([1]BCLIENTES!B:B,MATCH(Tabla5[[#This Row],[RUC]],[1]BCLIENTES!A:A,0))</f>
        <v>DISTRIBUCIONES OLANO S.A.C.</v>
      </c>
      <c r="J9212" t="e">
        <f>INDEX([1]!Tabla1[DISTRITO],MATCH(Tabla5[[#This Row],[RUC]],[1]!Tabla1[RUC],0))</f>
        <v>#REF!</v>
      </c>
      <c r="K9212" t="str">
        <f>INDEX([1]BCLIENTES!H:H,MATCH(Tabla5[[#This Row],[RUC]],[1]BCLIENTES!A:A,0))</f>
        <v>CHICLAYO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tr">
        <f>TEXT(Tabla5[[#This Row],[FECHA]],"MMM")</f>
        <v>Ago</v>
      </c>
      <c r="D9213" s="1" t="str">
        <f>TEXT(Tabla5[[#This Row],[FECHA]],"YYY")</f>
        <v>2025</v>
      </c>
      <c r="E9213" s="2" t="s">
        <v>143</v>
      </c>
      <c r="F9213" s="2" t="s">
        <v>9495</v>
      </c>
      <c r="G9213" s="2" t="s">
        <v>10003</v>
      </c>
      <c r="H9213">
        <v>20103365628</v>
      </c>
      <c r="I9213" t="str">
        <f>INDEX([1]BCLIENTES!B:B,MATCH(Tabla5[[#This Row],[RUC]],[1]BCLIENTES!A:A,0))</f>
        <v>DISTRIBUCIONES OLANO S.A.C.</v>
      </c>
      <c r="J9213" t="e">
        <f>INDEX([1]!Tabla1[DISTRITO],MATCH(Tabla5[[#This Row],[RUC]],[1]!Tabla1[RUC],0))</f>
        <v>#REF!</v>
      </c>
      <c r="K9213" t="str">
        <f>INDEX([1]BCLIENTES!H:H,MATCH(Tabla5[[#This Row],[RUC]],[1]BCLIENTES!A:A,0))</f>
        <v>CHICLAYO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tr">
        <f>TEXT(Tabla5[[#This Row],[FECHA]],"MMM")</f>
        <v>Ago</v>
      </c>
      <c r="D9214" s="1" t="str">
        <f>TEXT(Tabla5[[#This Row],[FECHA]],"YYY")</f>
        <v>2025</v>
      </c>
      <c r="E9214" s="2" t="s">
        <v>143</v>
      </c>
      <c r="F9214" s="2" t="s">
        <v>9496</v>
      </c>
      <c r="G9214" s="2" t="s">
        <v>10003</v>
      </c>
      <c r="H9214">
        <v>20103365628</v>
      </c>
      <c r="I9214" t="str">
        <f>INDEX([1]BCLIENTES!B:B,MATCH(Tabla5[[#This Row],[RUC]],[1]BCLIENTES!A:A,0))</f>
        <v>DISTRIBUCIONES OLANO S.A.C.</v>
      </c>
      <c r="J9214" t="e">
        <f>INDEX([1]!Tabla1[DISTRITO],MATCH(Tabla5[[#This Row],[RUC]],[1]!Tabla1[RUC],0))</f>
        <v>#REF!</v>
      </c>
      <c r="K9214" t="str">
        <f>INDEX([1]BCLIENTES!H:H,MATCH(Tabla5[[#This Row],[RUC]],[1]BCLIENTES!A:A,0))</f>
        <v>CHICLAYO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tr">
        <f>TEXT(Tabla5[[#This Row],[FECHA]],"MMM")</f>
        <v>Ago</v>
      </c>
      <c r="D9215" s="1" t="str">
        <f>TEXT(Tabla5[[#This Row],[FECHA]],"YYY")</f>
        <v>2025</v>
      </c>
      <c r="E9215" s="2" t="s">
        <v>143</v>
      </c>
      <c r="F9215" s="2" t="s">
        <v>9497</v>
      </c>
      <c r="G9215" s="2" t="s">
        <v>10003</v>
      </c>
      <c r="H9215">
        <v>20103365628</v>
      </c>
      <c r="I9215" t="str">
        <f>INDEX([1]BCLIENTES!B:B,MATCH(Tabla5[[#This Row],[RUC]],[1]BCLIENTES!A:A,0))</f>
        <v>DISTRIBUCIONES OLANO S.A.C.</v>
      </c>
      <c r="J9215" t="e">
        <f>INDEX([1]!Tabla1[DISTRITO],MATCH(Tabla5[[#This Row],[RUC]],[1]!Tabla1[RUC],0))</f>
        <v>#REF!</v>
      </c>
      <c r="K9215" t="str">
        <f>INDEX([1]BCLIENTES!H:H,MATCH(Tabla5[[#This Row],[RUC]],[1]BCLIENTES!A:A,0))</f>
        <v>CHICLAYO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tr">
        <f>TEXT(Tabla5[[#This Row],[FECHA]],"MMM")</f>
        <v>Ago</v>
      </c>
      <c r="D9216" s="1" t="str">
        <f>TEXT(Tabla5[[#This Row],[FECHA]],"YYY")</f>
        <v>2025</v>
      </c>
      <c r="E9216" s="2" t="s">
        <v>143</v>
      </c>
      <c r="F9216" s="2" t="s">
        <v>9498</v>
      </c>
      <c r="G9216" s="2" t="s">
        <v>10003</v>
      </c>
      <c r="H9216">
        <v>20103365628</v>
      </c>
      <c r="I9216" t="str">
        <f>INDEX([1]BCLIENTES!B:B,MATCH(Tabla5[[#This Row],[RUC]],[1]BCLIENTES!A:A,0))</f>
        <v>DISTRIBUCIONES OLANO S.A.C.</v>
      </c>
      <c r="J9216" t="e">
        <f>INDEX([1]!Tabla1[DISTRITO],MATCH(Tabla5[[#This Row],[RUC]],[1]!Tabla1[RUC],0))</f>
        <v>#REF!</v>
      </c>
      <c r="K9216" t="str">
        <f>INDEX([1]BCLIENTES!H:H,MATCH(Tabla5[[#This Row],[RUC]],[1]BCLIENTES!A:A,0))</f>
        <v>CHICLAYO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tr">
        <f>TEXT(Tabla5[[#This Row],[FECHA]],"MMM")</f>
        <v>Ago</v>
      </c>
      <c r="D9217" s="1" t="str">
        <f>TEXT(Tabla5[[#This Row],[FECHA]],"YYY")</f>
        <v>2025</v>
      </c>
      <c r="E9217" s="2" t="s">
        <v>143</v>
      </c>
      <c r="F9217" s="2" t="s">
        <v>9499</v>
      </c>
      <c r="G9217" s="2" t="s">
        <v>10003</v>
      </c>
      <c r="H9217">
        <v>20103365628</v>
      </c>
      <c r="I9217" t="str">
        <f>INDEX([1]BCLIENTES!B:B,MATCH(Tabla5[[#This Row],[RUC]],[1]BCLIENTES!A:A,0))</f>
        <v>DISTRIBUCIONES OLANO S.A.C.</v>
      </c>
      <c r="J9217" t="e">
        <f>INDEX([1]!Tabla1[DISTRITO],MATCH(Tabla5[[#This Row],[RUC]],[1]!Tabla1[RUC],0))</f>
        <v>#REF!</v>
      </c>
      <c r="K9217" t="str">
        <f>INDEX([1]BCLIENTES!H:H,MATCH(Tabla5[[#This Row],[RUC]],[1]BCLIENTES!A:A,0))</f>
        <v>CHICLAYO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tr">
        <f>TEXT(Tabla5[[#This Row],[FECHA]],"MMM")</f>
        <v>Ago</v>
      </c>
      <c r="D9218" s="1" t="str">
        <f>TEXT(Tabla5[[#This Row],[FECHA]],"YYY")</f>
        <v>2025</v>
      </c>
      <c r="E9218" s="2" t="s">
        <v>143</v>
      </c>
      <c r="F9218" s="2" t="s">
        <v>9500</v>
      </c>
      <c r="G9218" s="2" t="s">
        <v>10003</v>
      </c>
      <c r="H9218">
        <v>20103365628</v>
      </c>
      <c r="I9218" t="str">
        <f>INDEX([1]BCLIENTES!B:B,MATCH(Tabla5[[#This Row],[RUC]],[1]BCLIENTES!A:A,0))</f>
        <v>DISTRIBUCIONES OLANO S.A.C.</v>
      </c>
      <c r="J9218" t="e">
        <f>INDEX([1]!Tabla1[DISTRITO],MATCH(Tabla5[[#This Row],[RUC]],[1]!Tabla1[RUC],0))</f>
        <v>#REF!</v>
      </c>
      <c r="K9218" t="str">
        <f>INDEX([1]BCLIENTES!H:H,MATCH(Tabla5[[#This Row],[RUC]],[1]BCLIENTES!A:A,0))</f>
        <v>CHICLAYO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tr">
        <f>TEXT(Tabla5[[#This Row],[FECHA]],"MMM")</f>
        <v>Ago</v>
      </c>
      <c r="D9219" s="1" t="str">
        <f>TEXT(Tabla5[[#This Row],[FECHA]],"YYY")</f>
        <v>2025</v>
      </c>
      <c r="E9219" s="2" t="s">
        <v>143</v>
      </c>
      <c r="F9219" s="2" t="s">
        <v>9501</v>
      </c>
      <c r="G9219" s="2" t="s">
        <v>10003</v>
      </c>
      <c r="H9219">
        <v>20103365628</v>
      </c>
      <c r="I9219" t="str">
        <f>INDEX([1]BCLIENTES!B:B,MATCH(Tabla5[[#This Row],[RUC]],[1]BCLIENTES!A:A,0))</f>
        <v>DISTRIBUCIONES OLANO S.A.C.</v>
      </c>
      <c r="J9219" t="e">
        <f>INDEX([1]!Tabla1[DISTRITO],MATCH(Tabla5[[#This Row],[RUC]],[1]!Tabla1[RUC],0))</f>
        <v>#REF!</v>
      </c>
      <c r="K9219" t="str">
        <f>INDEX([1]BCLIENTES!H:H,MATCH(Tabla5[[#This Row],[RUC]],[1]BCLIENTES!A:A,0))</f>
        <v>CHICLAYO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tr">
        <f>TEXT(Tabla5[[#This Row],[FECHA]],"MMM")</f>
        <v>Ago</v>
      </c>
      <c r="D9220" s="1" t="str">
        <f>TEXT(Tabla5[[#This Row],[FECHA]],"YYY")</f>
        <v>2025</v>
      </c>
      <c r="E9220" s="2" t="s">
        <v>143</v>
      </c>
      <c r="F9220" s="2" t="s">
        <v>9502</v>
      </c>
      <c r="G9220" s="2" t="s">
        <v>10003</v>
      </c>
      <c r="H9220">
        <v>20103365628</v>
      </c>
      <c r="I9220" t="str">
        <f>INDEX([1]BCLIENTES!B:B,MATCH(Tabla5[[#This Row],[RUC]],[1]BCLIENTES!A:A,0))</f>
        <v>DISTRIBUCIONES OLANO S.A.C.</v>
      </c>
      <c r="J9220" t="e">
        <f>INDEX([1]!Tabla1[DISTRITO],MATCH(Tabla5[[#This Row],[RUC]],[1]!Tabla1[RUC],0))</f>
        <v>#REF!</v>
      </c>
      <c r="K9220" t="str">
        <f>INDEX([1]BCLIENTES!H:H,MATCH(Tabla5[[#This Row],[RUC]],[1]BCLIENTES!A:A,0))</f>
        <v>CHICLAYO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tr">
        <f>TEXT(Tabla5[[#This Row],[FECHA]],"MMM")</f>
        <v>Ago</v>
      </c>
      <c r="D9221" s="1" t="str">
        <f>TEXT(Tabla5[[#This Row],[FECHA]],"YYY")</f>
        <v>2025</v>
      </c>
      <c r="E9221" s="2" t="s">
        <v>143</v>
      </c>
      <c r="F9221" s="2" t="s">
        <v>9503</v>
      </c>
      <c r="G9221" s="2" t="s">
        <v>10003</v>
      </c>
      <c r="H9221">
        <v>20103365628</v>
      </c>
      <c r="I9221" t="str">
        <f>INDEX([1]BCLIENTES!B:B,MATCH(Tabla5[[#This Row],[RUC]],[1]BCLIENTES!A:A,0))</f>
        <v>DISTRIBUCIONES OLANO S.A.C.</v>
      </c>
      <c r="J9221" t="e">
        <f>INDEX([1]!Tabla1[DISTRITO],MATCH(Tabla5[[#This Row],[RUC]],[1]!Tabla1[RUC],0))</f>
        <v>#REF!</v>
      </c>
      <c r="K9221" t="str">
        <f>INDEX([1]BCLIENTES!H:H,MATCH(Tabla5[[#This Row],[RUC]],[1]BCLIENTES!A:A,0))</f>
        <v>CHICLAYO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tr">
        <f>TEXT(Tabla5[[#This Row],[FECHA]],"MMM")</f>
        <v>Ago</v>
      </c>
      <c r="D9222" s="1" t="str">
        <f>TEXT(Tabla5[[#This Row],[FECHA]],"YYY")</f>
        <v>2025</v>
      </c>
      <c r="E9222" s="2" t="s">
        <v>143</v>
      </c>
      <c r="F9222" s="2" t="s">
        <v>9504</v>
      </c>
      <c r="G9222" s="2" t="s">
        <v>10003</v>
      </c>
      <c r="H9222">
        <v>20103365628</v>
      </c>
      <c r="I9222" t="str">
        <f>INDEX([1]BCLIENTES!B:B,MATCH(Tabla5[[#This Row],[RUC]],[1]BCLIENTES!A:A,0))</f>
        <v>DISTRIBUCIONES OLANO S.A.C.</v>
      </c>
      <c r="J9222" t="e">
        <f>INDEX([1]!Tabla1[DISTRITO],MATCH(Tabla5[[#This Row],[RUC]],[1]!Tabla1[RUC],0))</f>
        <v>#REF!</v>
      </c>
      <c r="K9222" t="str">
        <f>INDEX([1]BCLIENTES!H:H,MATCH(Tabla5[[#This Row],[RUC]],[1]BCLIENTES!A:A,0))</f>
        <v>CHICLAYO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tr">
        <f>TEXT(Tabla5[[#This Row],[FECHA]],"MMM")</f>
        <v>Ago</v>
      </c>
      <c r="D9223" s="1" t="str">
        <f>TEXT(Tabla5[[#This Row],[FECHA]],"YYY")</f>
        <v>2025</v>
      </c>
      <c r="E9223" s="2" t="s">
        <v>143</v>
      </c>
      <c r="F9223" s="2" t="s">
        <v>9505</v>
      </c>
      <c r="G9223" s="2" t="s">
        <v>10003</v>
      </c>
      <c r="H9223">
        <v>20103365628</v>
      </c>
      <c r="I9223" t="str">
        <f>INDEX([1]BCLIENTES!B:B,MATCH(Tabla5[[#This Row],[RUC]],[1]BCLIENTES!A:A,0))</f>
        <v>DISTRIBUCIONES OLANO S.A.C.</v>
      </c>
      <c r="J9223" t="e">
        <f>INDEX([1]!Tabla1[DISTRITO],MATCH(Tabla5[[#This Row],[RUC]],[1]!Tabla1[RUC],0))</f>
        <v>#REF!</v>
      </c>
      <c r="K9223" t="str">
        <f>INDEX([1]BCLIENTES!H:H,MATCH(Tabla5[[#This Row],[RUC]],[1]BCLIENTES!A:A,0))</f>
        <v>CHICLAYO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tr">
        <f>TEXT(Tabla5[[#This Row],[FECHA]],"MMM")</f>
        <v>Ago</v>
      </c>
      <c r="D9224" s="1" t="str">
        <f>TEXT(Tabla5[[#This Row],[FECHA]],"YYY")</f>
        <v>2025</v>
      </c>
      <c r="E9224" s="2" t="s">
        <v>143</v>
      </c>
      <c r="F9224" s="2" t="s">
        <v>9506</v>
      </c>
      <c r="G9224" s="2" t="s">
        <v>10003</v>
      </c>
      <c r="H9224">
        <v>10238869523</v>
      </c>
      <c r="I9224" t="str">
        <f>INDEX([1]BCLIENTES!B:B,MATCH(Tabla5[[#This Row],[RUC]],[1]BCLIENTES!A:A,0))</f>
        <v xml:space="preserve"> CARREÑO DELGADO ROSA LINA</v>
      </c>
      <c r="J9224" t="e">
        <f>INDEX([1]!Tabla1[DISTRITO],MATCH(Tabla5[[#This Row],[RUC]],[1]!Tabla1[RUC],0))</f>
        <v>#REF!</v>
      </c>
      <c r="K9224" t="str">
        <f>INDEX([1]BCLIENTES!H:H,MATCH(Tabla5[[#This Row],[RUC]],[1]BCLIENTES!A:A,0))</f>
        <v xml:space="preserve"> TRUJILLO 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tr">
        <f>TEXT(Tabla5[[#This Row],[FECHA]],"MMM")</f>
        <v>Ago</v>
      </c>
      <c r="D9225" s="1" t="str">
        <f>TEXT(Tabla5[[#This Row],[FECHA]],"YYY")</f>
        <v>2025</v>
      </c>
      <c r="E9225" s="2" t="s">
        <v>143</v>
      </c>
      <c r="F9225" s="2" t="s">
        <v>9507</v>
      </c>
      <c r="G9225" s="2" t="s">
        <v>10003</v>
      </c>
      <c r="H9225">
        <v>20604916772</v>
      </c>
      <c r="I9225" t="str">
        <f>INDEX([1]BCLIENTES!B:B,MATCH(Tabla5[[#This Row],[RUC]],[1]BCLIENTES!A:A,0))</f>
        <v xml:space="preserve"> ABA COMPANY SOCIEDAD ANONIMA CERRADA - ABA COMPANY S.A.C.</v>
      </c>
      <c r="J9225" t="e">
        <f>INDEX([1]!Tabla1[DISTRITO],MATCH(Tabla5[[#This Row],[RUC]],[1]!Tabla1[RUC],0))</f>
        <v>#REF!</v>
      </c>
      <c r="K9225" t="str">
        <f>INDEX([1]BCLIENTES!H:H,MATCH(Tabla5[[#This Row],[RUC]],[1]BCLIENTES!A:A,0))</f>
        <v xml:space="preserve"> TRUJILLO 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tr">
        <f>TEXT(Tabla5[[#This Row],[FECHA]],"MMM")</f>
        <v>Ago</v>
      </c>
      <c r="D9226" s="1" t="str">
        <f>TEXT(Tabla5[[#This Row],[FECHA]],"YYY")</f>
        <v>2025</v>
      </c>
      <c r="E9226" s="2" t="s">
        <v>143</v>
      </c>
      <c r="F9226" s="2" t="s">
        <v>9508</v>
      </c>
      <c r="G9226" s="2" t="s">
        <v>10004</v>
      </c>
      <c r="H9226">
        <v>20531687362</v>
      </c>
      <c r="I9226" t="str">
        <f>INDEX([1]BCLIENTES!B:B,MATCH(Tabla5[[#This Row],[RUC]],[1]BCLIENTES!A:A,0))</f>
        <v xml:space="preserve"> PC DISTRIBUIDORA Y SERVICIOS GENERALES VECOR E.I.R.L.</v>
      </c>
      <c r="J9226" t="e">
        <f>INDEX([1]!Tabla1[DISTRITO],MATCH(Tabla5[[#This Row],[RUC]],[1]!Tabla1[RUC],0))</f>
        <v>#REF!</v>
      </c>
      <c r="K9226" t="str">
        <f>INDEX([1]BCLIENTES!H:H,MATCH(Tabla5[[#This Row],[RUC]],[1]BCLIENTES!A:A,0))</f>
        <v xml:space="preserve"> LIMA 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tr">
        <f>TEXT(Tabla5[[#This Row],[FECHA]],"MMM")</f>
        <v>Ago</v>
      </c>
      <c r="D9227" s="1" t="str">
        <f>TEXT(Tabla5[[#This Row],[FECHA]],"YYY")</f>
        <v>2025</v>
      </c>
      <c r="E9227" s="2" t="s">
        <v>143</v>
      </c>
      <c r="F9227" s="2" t="s">
        <v>9509</v>
      </c>
      <c r="G9227" s="2" t="s">
        <v>10003</v>
      </c>
      <c r="H9227">
        <v>20604916772</v>
      </c>
      <c r="I9227" t="str">
        <f>INDEX([1]BCLIENTES!B:B,MATCH(Tabla5[[#This Row],[RUC]],[1]BCLIENTES!A:A,0))</f>
        <v xml:space="preserve"> ABA COMPANY SOCIEDAD ANONIMA CERRADA - ABA COMPANY S.A.C.</v>
      </c>
      <c r="J9227" t="e">
        <f>INDEX([1]!Tabla1[DISTRITO],MATCH(Tabla5[[#This Row],[RUC]],[1]!Tabla1[RUC],0))</f>
        <v>#REF!</v>
      </c>
      <c r="K9227" t="str">
        <f>INDEX([1]BCLIENTES!H:H,MATCH(Tabla5[[#This Row],[RUC]],[1]BCLIENTES!A:A,0))</f>
        <v xml:space="preserve"> TRUJILLO 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tr">
        <f>TEXT(Tabla5[[#This Row],[FECHA]],"MMM")</f>
        <v>Ago</v>
      </c>
      <c r="D9228" s="1" t="str">
        <f>TEXT(Tabla5[[#This Row],[FECHA]],"YYY")</f>
        <v>2025</v>
      </c>
      <c r="E9228" s="2" t="s">
        <v>143</v>
      </c>
      <c r="F9228" s="2" t="s">
        <v>9510</v>
      </c>
      <c r="G9228" s="2" t="s">
        <v>10003</v>
      </c>
      <c r="H9228">
        <v>20604916772</v>
      </c>
      <c r="I9228" t="str">
        <f>INDEX([1]BCLIENTES!B:B,MATCH(Tabla5[[#This Row],[RUC]],[1]BCLIENTES!A:A,0))</f>
        <v xml:space="preserve"> ABA COMPANY SOCIEDAD ANONIMA CERRADA - ABA COMPANY S.A.C.</v>
      </c>
      <c r="J9228" t="e">
        <f>INDEX([1]!Tabla1[DISTRITO],MATCH(Tabla5[[#This Row],[RUC]],[1]!Tabla1[RUC],0))</f>
        <v>#REF!</v>
      </c>
      <c r="K9228" t="str">
        <f>INDEX([1]BCLIENTES!H:H,MATCH(Tabla5[[#This Row],[RUC]],[1]BCLIENTES!A:A,0))</f>
        <v xml:space="preserve"> TRUJILLO 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tr">
        <f>TEXT(Tabla5[[#This Row],[FECHA]],"MMM")</f>
        <v>Ago</v>
      </c>
      <c r="D9229" s="1" t="str">
        <f>TEXT(Tabla5[[#This Row],[FECHA]],"YYY")</f>
        <v>2025</v>
      </c>
      <c r="E9229" s="2" t="s">
        <v>143</v>
      </c>
      <c r="F9229" s="2" t="s">
        <v>9511</v>
      </c>
      <c r="G9229" s="2" t="s">
        <v>9999</v>
      </c>
      <c r="H9229">
        <v>20605885072</v>
      </c>
      <c r="I9229" t="str">
        <f>INDEX([1]BCLIENTES!B:B,MATCH(Tabla5[[#This Row],[RUC]],[1]BCLIENTES!A:A,0))</f>
        <v xml:space="preserve"> SHARLUX ELECTRICIDAD SOCIEDAD ANONIMA CERRADA - SHARLUX S.A.C.</v>
      </c>
      <c r="J9229" t="e">
        <f>INDEX([1]!Tabla1[DISTRITO],MATCH(Tabla5[[#This Row],[RUC]],[1]!Tabla1[RUC],0))</f>
        <v>#REF!</v>
      </c>
      <c r="K9229" t="str">
        <f>INDEX([1]BCLIENTES!H:H,MATCH(Tabla5[[#This Row],[RUC]],[1]BCLIENTES!A:A,0))</f>
        <v xml:space="preserve"> TACNA 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tr">
        <f>TEXT(Tabla5[[#This Row],[FECHA]],"MMM")</f>
        <v>Ago</v>
      </c>
      <c r="D9230" s="1" t="str">
        <f>TEXT(Tabla5[[#This Row],[FECHA]],"YYY")</f>
        <v>2025</v>
      </c>
      <c r="E9230" s="2" t="s">
        <v>143</v>
      </c>
      <c r="F9230" s="2" t="s">
        <v>9512</v>
      </c>
      <c r="G9230" s="2" t="s">
        <v>10003</v>
      </c>
      <c r="H9230">
        <v>10238869523</v>
      </c>
      <c r="I9230" t="str">
        <f>INDEX([1]BCLIENTES!B:B,MATCH(Tabla5[[#This Row],[RUC]],[1]BCLIENTES!A:A,0))</f>
        <v xml:space="preserve"> CARREÑO DELGADO ROSA LINA</v>
      </c>
      <c r="J9230" t="e">
        <f>INDEX([1]!Tabla1[DISTRITO],MATCH(Tabla5[[#This Row],[RUC]],[1]!Tabla1[RUC],0))</f>
        <v>#REF!</v>
      </c>
      <c r="K9230" t="str">
        <f>INDEX([1]BCLIENTES!H:H,MATCH(Tabla5[[#This Row],[RUC]],[1]BCLIENTES!A:A,0))</f>
        <v xml:space="preserve"> TRUJILLO 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tr">
        <f>TEXT(Tabla5[[#This Row],[FECHA]],"MMM")</f>
        <v>Ago</v>
      </c>
      <c r="D9231" s="1" t="str">
        <f>TEXT(Tabla5[[#This Row],[FECHA]],"YYY")</f>
        <v>2025</v>
      </c>
      <c r="E9231" s="2" t="s">
        <v>143</v>
      </c>
      <c r="F9231" s="2" t="s">
        <v>9514</v>
      </c>
      <c r="G9231" s="2" t="s">
        <v>10002</v>
      </c>
      <c r="H9231">
        <v>20455737967</v>
      </c>
      <c r="I9231" t="str">
        <f>INDEX([1]BCLIENTES!B:B,MATCH(Tabla5[[#This Row],[RUC]],[1]BCLIENTES!A:A,0))</f>
        <v xml:space="preserve"> DISTRIBUCIONES ABRIL E.I.R.L.</v>
      </c>
      <c r="J9231" t="e">
        <f>INDEX([1]!Tabla1[DISTRITO],MATCH(Tabla5[[#This Row],[RUC]],[1]!Tabla1[RUC],0))</f>
        <v>#REF!</v>
      </c>
      <c r="K9231" t="str">
        <f>INDEX([1]BCLIENTES!H:H,MATCH(Tabla5[[#This Row],[RUC]],[1]BCLIENTES!A:A,0))</f>
        <v xml:space="preserve"> AREQUIPA 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tr">
        <f>TEXT(Tabla5[[#This Row],[FECHA]],"MMM")</f>
        <v>Ago</v>
      </c>
      <c r="D9232" s="1" t="str">
        <f>TEXT(Tabla5[[#This Row],[FECHA]],"YYY")</f>
        <v>2025</v>
      </c>
      <c r="E9232" s="2" t="s">
        <v>143</v>
      </c>
      <c r="F9232" s="2" t="s">
        <v>9515</v>
      </c>
      <c r="G9232" s="2" t="s">
        <v>10006</v>
      </c>
      <c r="H9232">
        <v>20602049966</v>
      </c>
      <c r="I9232" t="str">
        <f>INDEX([1]BCLIENTES!B:B,MATCH(Tabla5[[#This Row],[RUC]],[1]BCLIENTES!A:A,0))</f>
        <v xml:space="preserve"> GRUPO FEISER S.A.C</v>
      </c>
      <c r="J9232" t="e">
        <f>INDEX([1]!Tabla1[DISTRITO],MATCH(Tabla5[[#This Row],[RUC]],[1]!Tabla1[RUC],0))</f>
        <v>#REF!</v>
      </c>
      <c r="K9232" t="str">
        <f>INDEX([1]BCLIENTES!H:H,MATCH(Tabla5[[#This Row],[RUC]],[1]BCLIENTES!A:A,0))</f>
        <v xml:space="preserve"> SAN ROMAN 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tr">
        <f>TEXT(Tabla5[[#This Row],[FECHA]],"MMM")</f>
        <v>Ago</v>
      </c>
      <c r="D9233" s="1" t="str">
        <f>TEXT(Tabla5[[#This Row],[FECHA]],"YYY")</f>
        <v>2025</v>
      </c>
      <c r="E9233" s="2" t="s">
        <v>143</v>
      </c>
      <c r="F9233" s="2" t="s">
        <v>9516</v>
      </c>
      <c r="G9233" s="2" t="s">
        <v>10004</v>
      </c>
      <c r="H9233">
        <v>10472105278</v>
      </c>
      <c r="I9233" t="str">
        <f>INDEX([1]BCLIENTES!B:B,MATCH(Tabla5[[#This Row],[RUC]],[1]BCLIENTES!A:A,0))</f>
        <v xml:space="preserve"> PEREZ MANTILLA DIANA VANESSA</v>
      </c>
      <c r="J9233" t="e">
        <f>INDEX([1]!Tabla1[DISTRITO],MATCH(Tabla5[[#This Row],[RUC]],[1]!Tabla1[RUC],0))</f>
        <v>#REF!</v>
      </c>
      <c r="K9233" t="str">
        <f>INDEX([1]BCLIENTES!H:H,MATCH(Tabla5[[#This Row],[RUC]],[1]BCLIENTES!A:A,0))</f>
        <v xml:space="preserve"> TRUJILLO 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tr">
        <f>TEXT(Tabla5[[#This Row],[FECHA]],"MMM")</f>
        <v>Ago</v>
      </c>
      <c r="D9234" s="1" t="str">
        <f>TEXT(Tabla5[[#This Row],[FECHA]],"YYY")</f>
        <v>2025</v>
      </c>
      <c r="E9234" s="2" t="s">
        <v>143</v>
      </c>
      <c r="F9234" s="2" t="s">
        <v>9517</v>
      </c>
      <c r="G9234" s="2" t="s">
        <v>10004</v>
      </c>
      <c r="H9234">
        <v>20559587185</v>
      </c>
      <c r="I9234" t="str">
        <f>INDEX([1]BCLIENTES!B:B,MATCH(Tabla5[[#This Row],[RUC]],[1]BCLIENTES!A:A,0))</f>
        <v xml:space="preserve"> DISTRIBUIDORA ROYER S.A.C.</v>
      </c>
      <c r="J9234" t="e">
        <f>INDEX([1]!Tabla1[DISTRITO],MATCH(Tabla5[[#This Row],[RUC]],[1]!Tabla1[RUC],0))</f>
        <v>#REF!</v>
      </c>
      <c r="K9234" t="str">
        <f>INDEX([1]BCLIENTES!H:H,MATCH(Tabla5[[#This Row],[RUC]],[1]BCLIENTES!A:A,0))</f>
        <v xml:space="preserve"> TRUJILLO 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tr">
        <f>TEXT(Tabla5[[#This Row],[FECHA]],"MMM")</f>
        <v>Ago</v>
      </c>
      <c r="D9235" s="1" t="str">
        <f>TEXT(Tabla5[[#This Row],[FECHA]],"YYY")</f>
        <v>2025</v>
      </c>
      <c r="E9235" s="2" t="s">
        <v>143</v>
      </c>
      <c r="F9235" s="2" t="s">
        <v>9518</v>
      </c>
      <c r="G9235" s="2" t="s">
        <v>10002</v>
      </c>
      <c r="H9235">
        <v>20454067682</v>
      </c>
      <c r="I9235" t="str">
        <f>INDEX([1]BCLIENTES!B:B,MATCH(Tabla5[[#This Row],[RUC]],[1]BCLIENTES!A:A,0))</f>
        <v xml:space="preserve"> FERRETERIA Y MATERIALES DE CONSTRUCCION S.R.L. - FEMACO S.R.L.</v>
      </c>
      <c r="J9235" t="e">
        <f>INDEX([1]!Tabla1[DISTRITO],MATCH(Tabla5[[#This Row],[RUC]],[1]!Tabla1[RUC],0))</f>
        <v>#REF!</v>
      </c>
      <c r="K9235" t="str">
        <f>INDEX([1]BCLIENTES!H:H,MATCH(Tabla5[[#This Row],[RUC]],[1]BCLIENTES!A:A,0))</f>
        <v xml:space="preserve"> AREQUIPA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tr">
        <f>TEXT(Tabla5[[#This Row],[FECHA]],"MMM")</f>
        <v>Ago</v>
      </c>
      <c r="D9236" s="1" t="str">
        <f>TEXT(Tabla5[[#This Row],[FECHA]],"YYY")</f>
        <v>2025</v>
      </c>
      <c r="E9236" s="2" t="s">
        <v>143</v>
      </c>
      <c r="F9236" s="2" t="s">
        <v>9519</v>
      </c>
      <c r="G9236" s="2" t="s">
        <v>10006</v>
      </c>
      <c r="H9236">
        <v>20527319766</v>
      </c>
      <c r="I9236" t="str">
        <f>INDEX([1]BCLIENTES!B:B,MATCH(Tabla5[[#This Row],[RUC]],[1]BCLIENTES!A:A,0))</f>
        <v xml:space="preserve"> MANUFACTURAS ELECTRICAS Y SANITARIAS EMPRESA INDIVIDUAL DE RESPONSABLIDAD LIMITADA</v>
      </c>
      <c r="J9236" t="e">
        <f>INDEX([1]!Tabla1[DISTRITO],MATCH(Tabla5[[#This Row],[RUC]],[1]!Tabla1[RUC],0))</f>
        <v>#REF!</v>
      </c>
      <c r="K9236" t="str">
        <f>INDEX([1]BCLIENTES!H:H,MATCH(Tabla5[[#This Row],[RUC]],[1]BCLIENTES!A:A,0))</f>
        <v xml:space="preserve"> CUSCO 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tr">
        <f>TEXT(Tabla5[[#This Row],[FECHA]],"MMM")</f>
        <v>Ago</v>
      </c>
      <c r="D9237" s="1" t="str">
        <f>TEXT(Tabla5[[#This Row],[FECHA]],"YYY")</f>
        <v>2025</v>
      </c>
      <c r="E9237" s="2" t="s">
        <v>143</v>
      </c>
      <c r="F9237" s="2" t="s">
        <v>9521</v>
      </c>
      <c r="G9237" s="2" t="s">
        <v>10004</v>
      </c>
      <c r="H9237">
        <v>20172321004</v>
      </c>
      <c r="I9237" t="str">
        <f>INDEX([1]BCLIENTES!B:B,MATCH(Tabla5[[#This Row],[RUC]],[1]BCLIENTES!A:A,0))</f>
        <v xml:space="preserve"> JUSTINIANO SOTO VILLANUEVA S.R.L.</v>
      </c>
      <c r="J9237" t="e">
        <f>INDEX([1]!Tabla1[DISTRITO],MATCH(Tabla5[[#This Row],[RUC]],[1]!Tabla1[RUC],0))</f>
        <v>#REF!</v>
      </c>
      <c r="K9237" t="str">
        <f>INDEX([1]BCLIENTES!H:H,MATCH(Tabla5[[#This Row],[RUC]],[1]BCLIENTES!A:A,0))</f>
        <v xml:space="preserve"> LIMA 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tr">
        <f>TEXT(Tabla5[[#This Row],[FECHA]],"MMM")</f>
        <v>Ago</v>
      </c>
      <c r="D9238" s="1" t="str">
        <f>TEXT(Tabla5[[#This Row],[FECHA]],"YYY")</f>
        <v>2025</v>
      </c>
      <c r="E9238" s="2" t="s">
        <v>143</v>
      </c>
      <c r="F9238" s="2" t="s">
        <v>9522</v>
      </c>
      <c r="G9238" s="2" t="s">
        <v>10003</v>
      </c>
      <c r="H9238">
        <v>20481312125</v>
      </c>
      <c r="I9238" t="str">
        <f>INDEX([1]BCLIENTES!B:B,MATCH(Tabla5[[#This Row],[RUC]],[1]BCLIENTES!A:A,0))</f>
        <v xml:space="preserve"> VIA SOLUTEC SAC</v>
      </c>
      <c r="J9238" t="e">
        <f>INDEX([1]!Tabla1[DISTRITO],MATCH(Tabla5[[#This Row],[RUC]],[1]!Tabla1[RUC],0))</f>
        <v>#REF!</v>
      </c>
      <c r="K9238" t="str">
        <f>INDEX([1]BCLIENTES!H:H,MATCH(Tabla5[[#This Row],[RUC]],[1]BCLIENTES!A:A,0))</f>
        <v xml:space="preserve"> TRUJILLO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tr">
        <f>TEXT(Tabla5[[#This Row],[FECHA]],"MMM")</f>
        <v>Ago</v>
      </c>
      <c r="D9239" s="1" t="str">
        <f>TEXT(Tabla5[[#This Row],[FECHA]],"YYY")</f>
        <v>2025</v>
      </c>
      <c r="E9239" s="2" t="s">
        <v>143</v>
      </c>
      <c r="F9239" s="2" t="s">
        <v>9523</v>
      </c>
      <c r="G9239" s="2" t="s">
        <v>10004</v>
      </c>
      <c r="H9239">
        <v>20601593140</v>
      </c>
      <c r="I9239" t="str">
        <f>INDEX([1]BCLIENTES!B:B,MATCH(Tabla5[[#This Row],[RUC]],[1]BCLIENTES!A:A,0))</f>
        <v xml:space="preserve"> CONSTRUCCION PLUS E.I.R.L.</v>
      </c>
      <c r="J9239" t="e">
        <f>INDEX([1]!Tabla1[DISTRITO],MATCH(Tabla5[[#This Row],[RUC]],[1]!Tabla1[RUC],0))</f>
        <v>#REF!</v>
      </c>
      <c r="K9239" t="str">
        <f>INDEX([1]BCLIENTES!H:H,MATCH(Tabla5[[#This Row],[RUC]],[1]BCLIENTES!A:A,0))</f>
        <v xml:space="preserve"> TRUJILLO 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tr">
        <f>TEXT(Tabla5[[#This Row],[FECHA]],"MMM")</f>
        <v>Ago</v>
      </c>
      <c r="D9240" s="1" t="str">
        <f>TEXT(Tabla5[[#This Row],[FECHA]],"YYY")</f>
        <v>2025</v>
      </c>
      <c r="E9240" s="2" t="s">
        <v>143</v>
      </c>
      <c r="F9240" s="2" t="s">
        <v>9525</v>
      </c>
      <c r="G9240" s="2" t="s">
        <v>10002</v>
      </c>
      <c r="H9240">
        <v>20613306111</v>
      </c>
      <c r="I9240" t="str">
        <f>INDEX([1]BCLIENTES!B:B,MATCH(Tabla5[[#This Row],[RUC]],[1]BCLIENTES!A:A,0))</f>
        <v xml:space="preserve"> DISTRIBUCIONES INDUSTRIALES I LUMINARIAS ASIEL E.I.R.L.</v>
      </c>
      <c r="J9240" t="e">
        <f>INDEX([1]!Tabla1[DISTRITO],MATCH(Tabla5[[#This Row],[RUC]],[1]!Tabla1[RUC],0))</f>
        <v>#REF!</v>
      </c>
      <c r="K9240" t="str">
        <f>INDEX([1]BCLIENTES!H:H,MATCH(Tabla5[[#This Row],[RUC]],[1]BCLIENTES!A:A,0))</f>
        <v xml:space="preserve"> AREQUIPA 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tr">
        <f>TEXT(Tabla5[[#This Row],[FECHA]],"MMM")</f>
        <v>Ago</v>
      </c>
      <c r="D9241" s="1" t="str">
        <f>TEXT(Tabla5[[#This Row],[FECHA]],"YYY")</f>
        <v>2025</v>
      </c>
      <c r="E9241" s="2" t="s">
        <v>143</v>
      </c>
      <c r="F9241" s="2" t="s">
        <v>9526</v>
      </c>
      <c r="G9241" s="2" t="s">
        <v>10002</v>
      </c>
      <c r="H9241">
        <v>20456053450</v>
      </c>
      <c r="I9241" t="str">
        <f>INDEX([1]BCLIENTES!B:B,MATCH(Tabla5[[#This Row],[RUC]],[1]BCLIENTES!A:A,0))</f>
        <v>AJH ELECTROTECNIA E ILUMINACION INDUSTRIAL E.I.R.L.</v>
      </c>
      <c r="J9241" t="e">
        <f>INDEX([1]!Tabla1[DISTRITO],MATCH(Tabla5[[#This Row],[RUC]],[1]!Tabla1[RUC],0))</f>
        <v>#REF!</v>
      </c>
      <c r="K9241" t="str">
        <f>INDEX([1]BCLIENTES!H:H,MATCH(Tabla5[[#This Row],[RUC]],[1]BCLIENTES!A:A,0))</f>
        <v>AREQUIPA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tr">
        <f>TEXT(Tabla5[[#This Row],[FECHA]],"MMM")</f>
        <v>Ago</v>
      </c>
      <c r="D9242" s="1" t="str">
        <f>TEXT(Tabla5[[#This Row],[FECHA]],"YYY")</f>
        <v>2025</v>
      </c>
      <c r="E9242" s="2" t="s">
        <v>143</v>
      </c>
      <c r="F9242" s="2" t="s">
        <v>9527</v>
      </c>
      <c r="G9242" s="2" t="s">
        <v>10002</v>
      </c>
      <c r="H9242">
        <v>20601467845</v>
      </c>
      <c r="I9242" t="str">
        <f>INDEX([1]BCLIENTES!B:B,MATCH(Tabla5[[#This Row],[RUC]],[1]BCLIENTES!A:A,0))</f>
        <v xml:space="preserve"> CORPORACION MIRANDA NUÑEZ E.I.R.L.</v>
      </c>
      <c r="J9242" t="e">
        <f>INDEX([1]!Tabla1[DISTRITO],MATCH(Tabla5[[#This Row],[RUC]],[1]!Tabla1[RUC],0))</f>
        <v>#REF!</v>
      </c>
      <c r="K9242" t="str">
        <f>INDEX([1]BCLIENTES!H:H,MATCH(Tabla5[[#This Row],[RUC]],[1]BCLIENTES!A:A,0))</f>
        <v xml:space="preserve"> AREQUIPA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tr">
        <f>TEXT(Tabla5[[#This Row],[FECHA]],"MMM")</f>
        <v>Ago</v>
      </c>
      <c r="D9243" s="1" t="str">
        <f>TEXT(Tabla5[[#This Row],[FECHA]],"YYY")</f>
        <v>2025</v>
      </c>
      <c r="E9243" s="2" t="s">
        <v>143</v>
      </c>
      <c r="F9243" s="2" t="s">
        <v>9528</v>
      </c>
      <c r="G9243" s="2" t="s">
        <v>10003</v>
      </c>
      <c r="H9243">
        <v>20601787700</v>
      </c>
      <c r="I9243" t="str">
        <f>INDEX([1]BCLIENTES!B:B,MATCH(Tabla5[[#This Row],[RUC]],[1]BCLIENTES!A:A,0))</f>
        <v xml:space="preserve"> IMPORTACIONES MIRALDI S.A.C.</v>
      </c>
      <c r="J9243" t="e">
        <f>INDEX([1]!Tabla1[DISTRITO],MATCH(Tabla5[[#This Row],[RUC]],[1]!Tabla1[RUC],0))</f>
        <v>#REF!</v>
      </c>
      <c r="K9243" t="str">
        <f>INDEX([1]BCLIENTES!H:H,MATCH(Tabla5[[#This Row],[RUC]],[1]BCLIENTES!A:A,0))</f>
        <v xml:space="preserve"> LIMA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tr">
        <f>TEXT(Tabla5[[#This Row],[FECHA]],"MMM")</f>
        <v>Ago</v>
      </c>
      <c r="D9244" s="1" t="str">
        <f>TEXT(Tabla5[[#This Row],[FECHA]],"YYY")</f>
        <v>2025</v>
      </c>
      <c r="E9244" s="2" t="s">
        <v>143</v>
      </c>
      <c r="F9244" s="2" t="s">
        <v>9529</v>
      </c>
      <c r="G9244" s="2" t="s">
        <v>10002</v>
      </c>
      <c r="H9244">
        <v>10476253221</v>
      </c>
      <c r="I9244" t="str">
        <f>INDEX([1]BCLIENTES!B:B,MATCH(Tabla5[[#This Row],[RUC]],[1]BCLIENTES!A:A,0))</f>
        <v xml:space="preserve"> AYALA HUAYTAPUMA FRANCISCO</v>
      </c>
      <c r="J9244" t="e">
        <f>INDEX([1]!Tabla1[DISTRITO],MATCH(Tabla5[[#This Row],[RUC]],[1]!Tabla1[RUC],0))</f>
        <v>#REF!</v>
      </c>
      <c r="K9244" t="str">
        <f>INDEX([1]BCLIENTES!H:H,MATCH(Tabla5[[#This Row],[RUC]],[1]BCLIENTES!A:A,0))</f>
        <v xml:space="preserve"> AREQUIPA 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tr">
        <f>TEXT(Tabla5[[#This Row],[FECHA]],"MMM")</f>
        <v>Ago</v>
      </c>
      <c r="D9245" s="1" t="str">
        <f>TEXT(Tabla5[[#This Row],[FECHA]],"YYY")</f>
        <v>2025</v>
      </c>
      <c r="E9245" s="2" t="s">
        <v>143</v>
      </c>
      <c r="F9245" s="2" t="s">
        <v>9530</v>
      </c>
      <c r="G9245" s="2" t="s">
        <v>10002</v>
      </c>
      <c r="H9245">
        <v>10476253221</v>
      </c>
      <c r="I9245" t="str">
        <f>INDEX([1]BCLIENTES!B:B,MATCH(Tabla5[[#This Row],[RUC]],[1]BCLIENTES!A:A,0))</f>
        <v xml:space="preserve"> AYALA HUAYTAPUMA FRANCISCO</v>
      </c>
      <c r="J9245" t="e">
        <f>INDEX([1]!Tabla1[DISTRITO],MATCH(Tabla5[[#This Row],[RUC]],[1]!Tabla1[RUC],0))</f>
        <v>#REF!</v>
      </c>
      <c r="K9245" t="str">
        <f>INDEX([1]BCLIENTES!H:H,MATCH(Tabla5[[#This Row],[RUC]],[1]BCLIENTES!A:A,0))</f>
        <v xml:space="preserve"> AREQUIPA 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tr">
        <f>TEXT(Tabla5[[#This Row],[FECHA]],"MMM")</f>
        <v>Ago</v>
      </c>
      <c r="D9246" s="1" t="str">
        <f>TEXT(Tabla5[[#This Row],[FECHA]],"YYY")</f>
        <v>2025</v>
      </c>
      <c r="E9246" s="2" t="s">
        <v>143</v>
      </c>
      <c r="F9246" s="2" t="s">
        <v>9532</v>
      </c>
      <c r="G9246" s="2" t="s">
        <v>10002</v>
      </c>
      <c r="H9246">
        <v>20453866191</v>
      </c>
      <c r="I9246" t="str">
        <f>INDEX([1]BCLIENTES!B:B,MATCH(Tabla5[[#This Row],[RUC]],[1]BCLIENTES!A:A,0))</f>
        <v xml:space="preserve"> IMPORTACIONES Y REPRESENTACIONES UNIVERSO S.A.C.</v>
      </c>
      <c r="J9246" t="e">
        <f>INDEX([1]!Tabla1[DISTRITO],MATCH(Tabla5[[#This Row],[RUC]],[1]!Tabla1[RUC],0))</f>
        <v>#REF!</v>
      </c>
      <c r="K9246" t="str">
        <f>INDEX([1]BCLIENTES!H:H,MATCH(Tabla5[[#This Row],[RUC]],[1]BCLIENTES!A:A,0))</f>
        <v xml:space="preserve"> AREQUIPA 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tr">
        <f>TEXT(Tabla5[[#This Row],[FECHA]],"MMM")</f>
        <v>Ago</v>
      </c>
      <c r="D9247" s="1" t="str">
        <f>TEXT(Tabla5[[#This Row],[FECHA]],"YYY")</f>
        <v>2025</v>
      </c>
      <c r="E9247" s="2" t="s">
        <v>143</v>
      </c>
      <c r="F9247" s="2" t="s">
        <v>9533</v>
      </c>
      <c r="G9247" s="2" t="s">
        <v>10004</v>
      </c>
      <c r="H9247">
        <v>10408168843</v>
      </c>
      <c r="I9247" t="str">
        <f>INDEX([1]BCLIENTES!B:B,MATCH(Tabla5[[#This Row],[RUC]],[1]BCLIENTES!A:A,0))</f>
        <v xml:space="preserve"> CALLE TINEO ESPERANZA</v>
      </c>
      <c r="J9247" t="e">
        <f>INDEX([1]!Tabla1[DISTRITO],MATCH(Tabla5[[#This Row],[RUC]],[1]!Tabla1[RUC],0))</f>
        <v>#REF!</v>
      </c>
      <c r="K9247" t="str">
        <f>INDEX([1]BCLIENTES!H:H,MATCH(Tabla5[[#This Row],[RUC]],[1]BCLIENTES!A:A,0))</f>
        <v xml:space="preserve"> CHICLAYO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tr">
        <f>TEXT(Tabla5[[#This Row],[FECHA]],"MMM")</f>
        <v>Ago</v>
      </c>
      <c r="D9248" s="1" t="str">
        <f>TEXT(Tabla5[[#This Row],[FECHA]],"YYY")</f>
        <v>2025</v>
      </c>
      <c r="E9248" s="2" t="s">
        <v>143</v>
      </c>
      <c r="F9248" s="2" t="s">
        <v>9534</v>
      </c>
      <c r="G9248" s="2" t="s">
        <v>9999</v>
      </c>
      <c r="H9248">
        <v>20605885072</v>
      </c>
      <c r="I9248" t="str">
        <f>INDEX([1]BCLIENTES!B:B,MATCH(Tabla5[[#This Row],[RUC]],[1]BCLIENTES!A:A,0))</f>
        <v xml:space="preserve"> SHARLUX ELECTRICIDAD SOCIEDAD ANONIMA CERRADA - SHARLUX S.A.C.</v>
      </c>
      <c r="J9248" t="e">
        <f>INDEX([1]!Tabla1[DISTRITO],MATCH(Tabla5[[#This Row],[RUC]],[1]!Tabla1[RUC],0))</f>
        <v>#REF!</v>
      </c>
      <c r="K9248" t="str">
        <f>INDEX([1]BCLIENTES!H:H,MATCH(Tabla5[[#This Row],[RUC]],[1]BCLIENTES!A:A,0))</f>
        <v xml:space="preserve"> TACNA 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tr">
        <f>TEXT(Tabla5[[#This Row],[FECHA]],"MMM")</f>
        <v>Ago</v>
      </c>
      <c r="D9249" s="1" t="str">
        <f>TEXT(Tabla5[[#This Row],[FECHA]],"YYY")</f>
        <v>2025</v>
      </c>
      <c r="E9249" s="2" t="s">
        <v>143</v>
      </c>
      <c r="F9249" s="2" t="s">
        <v>9535</v>
      </c>
      <c r="G9249" s="2" t="s">
        <v>9999</v>
      </c>
      <c r="H9249">
        <v>20611030160</v>
      </c>
      <c r="I9249" t="str">
        <f>INDEX([1]BCLIENTES!B:B,MATCH(Tabla5[[#This Row],[RUC]],[1]BCLIENTES!A:A,0))</f>
        <v xml:space="preserve"> COMERCIAL JENIFER E.I.R.L.</v>
      </c>
      <c r="J9249" t="e">
        <f>INDEX([1]!Tabla1[DISTRITO],MATCH(Tabla5[[#This Row],[RUC]],[1]!Tabla1[RUC],0))</f>
        <v>#REF!</v>
      </c>
      <c r="K9249" t="str">
        <f>INDEX([1]BCLIENTES!H:H,MATCH(Tabla5[[#This Row],[RUC]],[1]BCLIENTES!A:A,0))</f>
        <v xml:space="preserve"> PISCO 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tr">
        <f>TEXT(Tabla5[[#This Row],[FECHA]],"MMM")</f>
        <v>Ago</v>
      </c>
      <c r="D9250" s="1" t="str">
        <f>TEXT(Tabla5[[#This Row],[FECHA]],"YYY")</f>
        <v>2025</v>
      </c>
      <c r="E9250" s="2" t="s">
        <v>143</v>
      </c>
      <c r="F9250" s="2" t="s">
        <v>9536</v>
      </c>
      <c r="G9250" s="2" t="s">
        <v>10004</v>
      </c>
      <c r="H9250">
        <v>20609464314</v>
      </c>
      <c r="I9250" t="str">
        <f>INDEX([1]BCLIENTES!B:B,MATCH(Tabla5[[#This Row],[RUC]],[1]BCLIENTES!A:A,0))</f>
        <v xml:space="preserve"> LIS COMPANY EIRL</v>
      </c>
      <c r="J9250" t="e">
        <f>INDEX([1]!Tabla1[DISTRITO],MATCH(Tabla5[[#This Row],[RUC]],[1]!Tabla1[RUC],0))</f>
        <v>#REF!</v>
      </c>
      <c r="K9250" t="str">
        <f>INDEX([1]BCLIENTES!H:H,MATCH(Tabla5[[#This Row],[RUC]],[1]BCLIENTES!A:A,0))</f>
        <v xml:space="preserve"> CHICLAYO 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tr">
        <f>TEXT(Tabla5[[#This Row],[FECHA]],"MMM")</f>
        <v>Ago</v>
      </c>
      <c r="D9251" s="1" t="str">
        <f>TEXT(Tabla5[[#This Row],[FECHA]],"YYY")</f>
        <v>2025</v>
      </c>
      <c r="E9251" s="2" t="s">
        <v>143</v>
      </c>
      <c r="F9251" s="2" t="s">
        <v>9537</v>
      </c>
      <c r="G9251" s="2" t="s">
        <v>10003</v>
      </c>
      <c r="H9251">
        <v>20601787700</v>
      </c>
      <c r="I9251" t="str">
        <f>INDEX([1]BCLIENTES!B:B,MATCH(Tabla5[[#This Row],[RUC]],[1]BCLIENTES!A:A,0))</f>
        <v xml:space="preserve"> IMPORTACIONES MIRALDI S.A.C.</v>
      </c>
      <c r="J9251" t="e">
        <f>INDEX([1]!Tabla1[DISTRITO],MATCH(Tabla5[[#This Row],[RUC]],[1]!Tabla1[RUC],0))</f>
        <v>#REF!</v>
      </c>
      <c r="K9251" t="str">
        <f>INDEX([1]BCLIENTES!H:H,MATCH(Tabla5[[#This Row],[RUC]],[1]BCLIENTES!A:A,0))</f>
        <v xml:space="preserve"> LIMA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tr">
        <f>TEXT(Tabla5[[#This Row],[FECHA]],"MMM")</f>
        <v>Ago</v>
      </c>
      <c r="D9252" s="1" t="str">
        <f>TEXT(Tabla5[[#This Row],[FECHA]],"YYY")</f>
        <v>2025</v>
      </c>
      <c r="E9252" s="2" t="s">
        <v>143</v>
      </c>
      <c r="F9252" s="2" t="s">
        <v>9538</v>
      </c>
      <c r="G9252" s="2" t="s">
        <v>10004</v>
      </c>
      <c r="H9252">
        <v>20559587185</v>
      </c>
      <c r="I9252" t="str">
        <f>INDEX([1]BCLIENTES!B:B,MATCH(Tabla5[[#This Row],[RUC]],[1]BCLIENTES!A:A,0))</f>
        <v xml:space="preserve"> DISTRIBUIDORA ROYER S.A.C.</v>
      </c>
      <c r="J9252" t="e">
        <f>INDEX([1]!Tabla1[DISTRITO],MATCH(Tabla5[[#This Row],[RUC]],[1]!Tabla1[RUC],0))</f>
        <v>#REF!</v>
      </c>
      <c r="K9252" t="str">
        <f>INDEX([1]BCLIENTES!H:H,MATCH(Tabla5[[#This Row],[RUC]],[1]BCLIENTES!A:A,0))</f>
        <v xml:space="preserve"> TRUJILLO 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tr">
        <f>TEXT(Tabla5[[#This Row],[FECHA]],"MMM")</f>
        <v>Ago</v>
      </c>
      <c r="D9253" s="1" t="str">
        <f>TEXT(Tabla5[[#This Row],[FECHA]],"YYY")</f>
        <v>2025</v>
      </c>
      <c r="E9253" s="2" t="s">
        <v>143</v>
      </c>
      <c r="F9253" s="2" t="s">
        <v>9540</v>
      </c>
      <c r="G9253" s="2" t="s">
        <v>10006</v>
      </c>
      <c r="H9253">
        <v>20523211821</v>
      </c>
      <c r="I9253" t="str">
        <f>INDEX([1]BCLIENTES!B:B,MATCH(Tabla5[[#This Row],[RUC]],[1]BCLIENTES!A:A,0))</f>
        <v xml:space="preserve"> CORPORACION ERICK S.R.L.</v>
      </c>
      <c r="J9253" t="e">
        <f>INDEX([1]!Tabla1[DISTRITO],MATCH(Tabla5[[#This Row],[RUC]],[1]!Tabla1[RUC],0))</f>
        <v>#REF!</v>
      </c>
      <c r="K9253" t="str">
        <f>INDEX([1]BCLIENTES!H:H,MATCH(Tabla5[[#This Row],[RUC]],[1]BCLIENTES!A:A,0))</f>
        <v xml:space="preserve"> LIMA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tr">
        <f>TEXT(Tabla5[[#This Row],[FECHA]],"MMM")</f>
        <v>Ago</v>
      </c>
      <c r="D9254" s="1" t="str">
        <f>TEXT(Tabla5[[#This Row],[FECHA]],"YYY")</f>
        <v>2025</v>
      </c>
      <c r="E9254" s="2" t="s">
        <v>143</v>
      </c>
      <c r="F9254" s="2" t="s">
        <v>9541</v>
      </c>
      <c r="G9254" s="2" t="s">
        <v>10003</v>
      </c>
      <c r="H9254">
        <v>20601787700</v>
      </c>
      <c r="I9254" t="str">
        <f>INDEX([1]BCLIENTES!B:B,MATCH(Tabla5[[#This Row],[RUC]],[1]BCLIENTES!A:A,0))</f>
        <v xml:space="preserve"> IMPORTACIONES MIRALDI S.A.C.</v>
      </c>
      <c r="J9254" t="e">
        <f>INDEX([1]!Tabla1[DISTRITO],MATCH(Tabla5[[#This Row],[RUC]],[1]!Tabla1[RUC],0))</f>
        <v>#REF!</v>
      </c>
      <c r="K9254" t="str">
        <f>INDEX([1]BCLIENTES!H:H,MATCH(Tabla5[[#This Row],[RUC]],[1]BCLIENTES!A:A,0))</f>
        <v xml:space="preserve"> LIMA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tr">
        <f>TEXT(Tabla5[[#This Row],[FECHA]],"MMM")</f>
        <v>Ago</v>
      </c>
      <c r="D9255" s="1" t="str">
        <f>TEXT(Tabla5[[#This Row],[FECHA]],"YYY")</f>
        <v>2025</v>
      </c>
      <c r="E9255" s="2" t="s">
        <v>143</v>
      </c>
      <c r="F9255" s="2" t="s">
        <v>9542</v>
      </c>
      <c r="G9255" s="2" t="s">
        <v>10003</v>
      </c>
      <c r="H9255">
        <v>20604916772</v>
      </c>
      <c r="I9255" t="str">
        <f>INDEX([1]BCLIENTES!B:B,MATCH(Tabla5[[#This Row],[RUC]],[1]BCLIENTES!A:A,0))</f>
        <v xml:space="preserve"> ABA COMPANY SOCIEDAD ANONIMA CERRADA - ABA COMPANY S.A.C.</v>
      </c>
      <c r="J9255" t="e">
        <f>INDEX([1]!Tabla1[DISTRITO],MATCH(Tabla5[[#This Row],[RUC]],[1]!Tabla1[RUC],0))</f>
        <v>#REF!</v>
      </c>
      <c r="K9255" t="str">
        <f>INDEX([1]BCLIENTES!H:H,MATCH(Tabla5[[#This Row],[RUC]],[1]BCLIENTES!A:A,0))</f>
        <v xml:space="preserve"> TRUJILLO 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tr">
        <f>TEXT(Tabla5[[#This Row],[FECHA]],"MMM")</f>
        <v>Ago</v>
      </c>
      <c r="D9256" s="1" t="str">
        <f>TEXT(Tabla5[[#This Row],[FECHA]],"YYY")</f>
        <v>2025</v>
      </c>
      <c r="E9256" s="2" t="s">
        <v>143</v>
      </c>
      <c r="F9256" s="2" t="s">
        <v>9543</v>
      </c>
      <c r="G9256" s="2" t="s">
        <v>10003</v>
      </c>
      <c r="H9256">
        <v>20604916772</v>
      </c>
      <c r="I9256" t="str">
        <f>INDEX([1]BCLIENTES!B:B,MATCH(Tabla5[[#This Row],[RUC]],[1]BCLIENTES!A:A,0))</f>
        <v xml:space="preserve"> ABA COMPANY SOCIEDAD ANONIMA CERRADA - ABA COMPANY S.A.C.</v>
      </c>
      <c r="J9256" t="e">
        <f>INDEX([1]!Tabla1[DISTRITO],MATCH(Tabla5[[#This Row],[RUC]],[1]!Tabla1[RUC],0))</f>
        <v>#REF!</v>
      </c>
      <c r="K9256" t="str">
        <f>INDEX([1]BCLIENTES!H:H,MATCH(Tabla5[[#This Row],[RUC]],[1]BCLIENTES!A:A,0))</f>
        <v xml:space="preserve"> TRUJILLO 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tr">
        <f>TEXT(Tabla5[[#This Row],[FECHA]],"MMM")</f>
        <v>Ago</v>
      </c>
      <c r="D9257" s="1" t="str">
        <f>TEXT(Tabla5[[#This Row],[FECHA]],"YYY")</f>
        <v>2025</v>
      </c>
      <c r="E9257" s="2" t="s">
        <v>143</v>
      </c>
      <c r="F9257" s="2" t="s">
        <v>9544</v>
      </c>
      <c r="G9257" s="2" t="s">
        <v>10003</v>
      </c>
      <c r="H9257">
        <v>20604916772</v>
      </c>
      <c r="I9257" t="str">
        <f>INDEX([1]BCLIENTES!B:B,MATCH(Tabla5[[#This Row],[RUC]],[1]BCLIENTES!A:A,0))</f>
        <v xml:space="preserve"> ABA COMPANY SOCIEDAD ANONIMA CERRADA - ABA COMPANY S.A.C.</v>
      </c>
      <c r="J9257" t="e">
        <f>INDEX([1]!Tabla1[DISTRITO],MATCH(Tabla5[[#This Row],[RUC]],[1]!Tabla1[RUC],0))</f>
        <v>#REF!</v>
      </c>
      <c r="K9257" t="str">
        <f>INDEX([1]BCLIENTES!H:H,MATCH(Tabla5[[#This Row],[RUC]],[1]BCLIENTES!A:A,0))</f>
        <v xml:space="preserve"> TRUJILLO 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tr">
        <f>TEXT(Tabla5[[#This Row],[FECHA]],"MMM")</f>
        <v>Ago</v>
      </c>
      <c r="D9258" s="1" t="str">
        <f>TEXT(Tabla5[[#This Row],[FECHA]],"YYY")</f>
        <v>2025</v>
      </c>
      <c r="E9258" s="2" t="s">
        <v>143</v>
      </c>
      <c r="F9258" s="2" t="s">
        <v>9545</v>
      </c>
      <c r="G9258" s="2" t="s">
        <v>10002</v>
      </c>
      <c r="H9258">
        <v>10467839395</v>
      </c>
      <c r="I9258" t="str">
        <f>INDEX([1]BCLIENTES!B:B,MATCH(Tabla5[[#This Row],[RUC]],[1]BCLIENTES!A:A,0))</f>
        <v xml:space="preserve"> RAMOS QUISPE ELIZABETH VICTORIA</v>
      </c>
      <c r="J9258" t="e">
        <f>INDEX([1]!Tabla1[DISTRITO],MATCH(Tabla5[[#This Row],[RUC]],[1]!Tabla1[RUC],0))</f>
        <v>#REF!</v>
      </c>
      <c r="K9258" t="str">
        <f>INDEX([1]BCLIENTES!H:H,MATCH(Tabla5[[#This Row],[RUC]],[1]BCLIENTES!A:A,0))</f>
        <v xml:space="preserve"> AREQUIPA 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tr">
        <f>TEXT(Tabla5[[#This Row],[FECHA]],"MMM")</f>
        <v>Ago</v>
      </c>
      <c r="D9259" s="1" t="str">
        <f>TEXT(Tabla5[[#This Row],[FECHA]],"YYY")</f>
        <v>2025</v>
      </c>
      <c r="E9259" s="2" t="s">
        <v>143</v>
      </c>
      <c r="F9259" s="2" t="s">
        <v>9546</v>
      </c>
      <c r="G9259" s="2" t="s">
        <v>10002</v>
      </c>
      <c r="H9259">
        <v>10771662540</v>
      </c>
      <c r="I9259" t="str">
        <f>INDEX([1]BCLIENTES!B:B,MATCH(Tabla5[[#This Row],[RUC]],[1]BCLIENTES!A:A,0))</f>
        <v xml:space="preserve"> AYALA HUAYTAPUMA MARILUZ</v>
      </c>
      <c r="J9259" t="e">
        <f>INDEX([1]!Tabla1[DISTRITO],MATCH(Tabla5[[#This Row],[RUC]],[1]!Tabla1[RUC],0))</f>
        <v>#REF!</v>
      </c>
      <c r="K9259" t="str">
        <f>INDEX([1]BCLIENTES!H:H,MATCH(Tabla5[[#This Row],[RUC]],[1]BCLIENTES!A:A,0))</f>
        <v xml:space="preserve"> AREQUIPA 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tr">
        <f>TEXT(Tabla5[[#This Row],[FECHA]],"MMM")</f>
        <v>Ago</v>
      </c>
      <c r="D9260" s="1" t="str">
        <f>TEXT(Tabla5[[#This Row],[FECHA]],"YYY")</f>
        <v>2025</v>
      </c>
      <c r="E9260" s="2" t="s">
        <v>143</v>
      </c>
      <c r="F9260" s="2" t="s">
        <v>9547</v>
      </c>
      <c r="G9260" s="2" t="s">
        <v>10002</v>
      </c>
      <c r="H9260">
        <v>10476253221</v>
      </c>
      <c r="I9260" t="str">
        <f>INDEX([1]BCLIENTES!B:B,MATCH(Tabla5[[#This Row],[RUC]],[1]BCLIENTES!A:A,0))</f>
        <v xml:space="preserve"> AYALA HUAYTAPUMA FRANCISCO</v>
      </c>
      <c r="J9260" t="e">
        <f>INDEX([1]!Tabla1[DISTRITO],MATCH(Tabla5[[#This Row],[RUC]],[1]!Tabla1[RUC],0))</f>
        <v>#REF!</v>
      </c>
      <c r="K9260" t="str">
        <f>INDEX([1]BCLIENTES!H:H,MATCH(Tabla5[[#This Row],[RUC]],[1]BCLIENTES!A:A,0))</f>
        <v xml:space="preserve"> AREQUIPA 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tr">
        <f>TEXT(Tabla5[[#This Row],[FECHA]],"MMM")</f>
        <v>Ago</v>
      </c>
      <c r="D9261" s="1" t="str">
        <f>TEXT(Tabla5[[#This Row],[FECHA]],"YYY")</f>
        <v>2025</v>
      </c>
      <c r="E9261" s="2" t="s">
        <v>143</v>
      </c>
      <c r="F9261" s="2" t="s">
        <v>9548</v>
      </c>
      <c r="G9261" s="2" t="s">
        <v>10004</v>
      </c>
      <c r="H9261">
        <v>20539120361</v>
      </c>
      <c r="I9261" t="str">
        <f>INDEX([1]BCLIENTES!B:B,MATCH(Tabla5[[#This Row],[RUC]],[1]BCLIENTES!A:A,0))</f>
        <v xml:space="preserve"> F&amp;M FERRETERIA EIRL</v>
      </c>
      <c r="J9261" t="e">
        <f>INDEX([1]!Tabla1[DISTRITO],MATCH(Tabla5[[#This Row],[RUC]],[1]!Tabla1[RUC],0))</f>
        <v>#REF!</v>
      </c>
      <c r="K9261" t="str">
        <f>INDEX([1]BCLIENTES!H:H,MATCH(Tabla5[[#This Row],[RUC]],[1]BCLIENTES!A:A,0))</f>
        <v xml:space="preserve"> CHICLAYO 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tr">
        <f>TEXT(Tabla5[[#This Row],[FECHA]],"MMM")</f>
        <v>Ago</v>
      </c>
      <c r="D9262" s="1" t="str">
        <f>TEXT(Tabla5[[#This Row],[FECHA]],"YYY")</f>
        <v>2025</v>
      </c>
      <c r="E9262" s="2" t="s">
        <v>143</v>
      </c>
      <c r="F9262" s="2" t="s">
        <v>9549</v>
      </c>
      <c r="G9262" s="2" t="s">
        <v>10004</v>
      </c>
      <c r="H9262">
        <v>20603790481</v>
      </c>
      <c r="I9262" t="str">
        <f>INDEX([1]BCLIENTES!B:B,MATCH(Tabla5[[#This Row],[RUC]],[1]BCLIENTES!A:A,0))</f>
        <v xml:space="preserve"> INVERSIONES MEGALUX S.A.C.</v>
      </c>
      <c r="J9262" t="e">
        <f>INDEX([1]!Tabla1[DISTRITO],MATCH(Tabla5[[#This Row],[RUC]],[1]!Tabla1[RUC],0))</f>
        <v>#REF!</v>
      </c>
      <c r="K9262" t="str">
        <f>INDEX([1]BCLIENTES!H:H,MATCH(Tabla5[[#This Row],[RUC]],[1]BCLIENTES!A:A,0))</f>
        <v xml:space="preserve"> CHICLAYO 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tr">
        <f>TEXT(Tabla5[[#This Row],[FECHA]],"MMM")</f>
        <v>Ago</v>
      </c>
      <c r="D9263" s="1" t="str">
        <f>TEXT(Tabla5[[#This Row],[FECHA]],"YYY")</f>
        <v>2025</v>
      </c>
      <c r="E9263" s="2" t="s">
        <v>143</v>
      </c>
      <c r="F9263" s="2" t="s">
        <v>9550</v>
      </c>
      <c r="G9263" s="2" t="s">
        <v>10004</v>
      </c>
      <c r="H9263">
        <v>20477445048</v>
      </c>
      <c r="I9263" t="str">
        <f>INDEX([1]BCLIENTES!B:B,MATCH(Tabla5[[#This Row],[RUC]],[1]BCLIENTES!A:A,0))</f>
        <v xml:space="preserve"> BALTODANO GROUP S.A.C.</v>
      </c>
      <c r="J9263" t="e">
        <f>INDEX([1]!Tabla1[DISTRITO],MATCH(Tabla5[[#This Row],[RUC]],[1]!Tabla1[RUC],0))</f>
        <v>#REF!</v>
      </c>
      <c r="K9263" t="str">
        <f>INDEX([1]BCLIENTES!H:H,MATCH(Tabla5[[#This Row],[RUC]],[1]BCLIENTES!A:A,0))</f>
        <v xml:space="preserve"> TRUJILLO 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tr">
        <f>TEXT(Tabla5[[#This Row],[FECHA]],"MMM")</f>
        <v>Ago</v>
      </c>
      <c r="D9264" s="1" t="str">
        <f>TEXT(Tabla5[[#This Row],[FECHA]],"YYY")</f>
        <v>2025</v>
      </c>
      <c r="E9264" s="2" t="s">
        <v>143</v>
      </c>
      <c r="F9264" s="2" t="s">
        <v>9551</v>
      </c>
      <c r="G9264" s="2" t="s">
        <v>10004</v>
      </c>
      <c r="H9264">
        <v>20614177374</v>
      </c>
      <c r="I9264" t="str">
        <f>INDEX([1]BCLIENTES!B:B,MATCH(Tabla5[[#This Row],[RUC]],[1]BCLIENTES!A:A,0))</f>
        <v>FERRETERIA &amp; DISTRIBUIDORA COMPANY YOJA SOCIEDAD ANONIMA CERRADA</v>
      </c>
      <c r="J9264" t="e">
        <f>INDEX([1]!Tabla1[DISTRITO],MATCH(Tabla5[[#This Row],[RUC]],[1]!Tabla1[RUC],0))</f>
        <v>#REF!</v>
      </c>
      <c r="K9264" t="str">
        <f>INDEX([1]BCLIENTES!H:H,MATCH(Tabla5[[#This Row],[RUC]],[1]BCLIENTES!A:A,0))</f>
        <v>CHICLAYO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tr">
        <f>TEXT(Tabla5[[#This Row],[FECHA]],"MMM")</f>
        <v>Ago</v>
      </c>
      <c r="D9265" s="1" t="str">
        <f>TEXT(Tabla5[[#This Row],[FECHA]],"YYY")</f>
        <v>2025</v>
      </c>
      <c r="E9265" s="2" t="s">
        <v>143</v>
      </c>
      <c r="F9265" s="2" t="s">
        <v>9552</v>
      </c>
      <c r="G9265" s="2" t="s">
        <v>10004</v>
      </c>
      <c r="H9265">
        <v>20605930752</v>
      </c>
      <c r="I9265" t="str">
        <f>INDEX([1]BCLIENTES!B:B,MATCH(Tabla5[[#This Row],[RUC]],[1]BCLIENTES!A:A,0))</f>
        <v xml:space="preserve"> FERRETERIA ALISSON E.I.R.L.</v>
      </c>
      <c r="J9265" t="e">
        <f>INDEX([1]!Tabla1[DISTRITO],MATCH(Tabla5[[#This Row],[RUC]],[1]!Tabla1[RUC],0))</f>
        <v>#REF!</v>
      </c>
      <c r="K9265" t="str">
        <f>INDEX([1]BCLIENTES!H:H,MATCH(Tabla5[[#This Row],[RUC]],[1]BCLIENTES!A:A,0))</f>
        <v xml:space="preserve"> CHICLAYO 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tr">
        <f>TEXT(Tabla5[[#This Row],[FECHA]],"MMM")</f>
        <v>Ago</v>
      </c>
      <c r="D9266" s="1" t="str">
        <f>TEXT(Tabla5[[#This Row],[FECHA]],"YYY")</f>
        <v>2025</v>
      </c>
      <c r="E9266" s="2" t="s">
        <v>143</v>
      </c>
      <c r="F9266" s="2" t="s">
        <v>9554</v>
      </c>
      <c r="G9266" s="2" t="s">
        <v>10004</v>
      </c>
      <c r="H9266">
        <v>10166747436</v>
      </c>
      <c r="I9266" t="str">
        <f>INDEX([1]BCLIENTES!B:B,MATCH(Tabla5[[#This Row],[RUC]],[1]BCLIENTES!A:A,0))</f>
        <v xml:space="preserve"> ROJAS LLANOS EDGAR JOSE</v>
      </c>
      <c r="J9266" t="e">
        <f>INDEX([1]!Tabla1[DISTRITO],MATCH(Tabla5[[#This Row],[RUC]],[1]!Tabla1[RUC],0))</f>
        <v>#REF!</v>
      </c>
      <c r="K9266" t="str">
        <f>INDEX([1]BCLIENTES!H:H,MATCH(Tabla5[[#This Row],[RUC]],[1]BCLIENTES!A:A,0))</f>
        <v xml:space="preserve"> CHICLAYO 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tr">
        <f>TEXT(Tabla5[[#This Row],[FECHA]],"MMM")</f>
        <v>Ago</v>
      </c>
      <c r="D9267" s="1" t="str">
        <f>TEXT(Tabla5[[#This Row],[FECHA]],"YYY")</f>
        <v>2025</v>
      </c>
      <c r="E9267" s="2" t="s">
        <v>143</v>
      </c>
      <c r="F9267" s="2" t="s">
        <v>9555</v>
      </c>
      <c r="G9267" s="2" t="s">
        <v>10003</v>
      </c>
      <c r="H9267">
        <v>10238869523</v>
      </c>
      <c r="I9267" t="str">
        <f>INDEX([1]BCLIENTES!B:B,MATCH(Tabla5[[#This Row],[RUC]],[1]BCLIENTES!A:A,0))</f>
        <v xml:space="preserve"> CARREÑO DELGADO ROSA LINA</v>
      </c>
      <c r="J9267" t="e">
        <f>INDEX([1]!Tabla1[DISTRITO],MATCH(Tabla5[[#This Row],[RUC]],[1]!Tabla1[RUC],0))</f>
        <v>#REF!</v>
      </c>
      <c r="K9267" t="str">
        <f>INDEX([1]BCLIENTES!H:H,MATCH(Tabla5[[#This Row],[RUC]],[1]BCLIENTES!A:A,0))</f>
        <v xml:space="preserve"> TRUJILLO 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tr">
        <f>TEXT(Tabla5[[#This Row],[FECHA]],"MMM")</f>
        <v>Ago</v>
      </c>
      <c r="D9268" s="1" t="str">
        <f>TEXT(Tabla5[[#This Row],[FECHA]],"YYY")</f>
        <v>2025</v>
      </c>
      <c r="E9268" s="2" t="s">
        <v>143</v>
      </c>
      <c r="F9268" s="2" t="s">
        <v>9556</v>
      </c>
      <c r="G9268" s="2" t="s">
        <v>10004</v>
      </c>
      <c r="H9268">
        <v>20602853803</v>
      </c>
      <c r="I9268" t="str">
        <f>INDEX([1]BCLIENTES!B:B,MATCH(Tabla5[[#This Row],[RUC]],[1]BCLIENTES!A:A,0))</f>
        <v xml:space="preserve"> INVERSIONES D'LILY E.I.R.L.</v>
      </c>
      <c r="J9268" t="e">
        <f>INDEX([1]!Tabla1[DISTRITO],MATCH(Tabla5[[#This Row],[RUC]],[1]!Tabla1[RUC],0))</f>
        <v>#REF!</v>
      </c>
      <c r="K9268" t="str">
        <f>INDEX([1]BCLIENTES!H:H,MATCH(Tabla5[[#This Row],[RUC]],[1]BCLIENTES!A:A,0))</f>
        <v xml:space="preserve"> CHICLAYO 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tr">
        <f>TEXT(Tabla5[[#This Row],[FECHA]],"MMM")</f>
        <v>Ago</v>
      </c>
      <c r="D9269" s="1" t="str">
        <f>TEXT(Tabla5[[#This Row],[FECHA]],"YYY")</f>
        <v>2025</v>
      </c>
      <c r="E9269" s="2" t="s">
        <v>143</v>
      </c>
      <c r="F9269" s="2" t="s">
        <v>9557</v>
      </c>
      <c r="G9269" s="2" t="s">
        <v>9999</v>
      </c>
      <c r="H9269">
        <v>20452669405</v>
      </c>
      <c r="I9269" t="str">
        <f>INDEX([1]BCLIENTES!B:B,MATCH(Tabla5[[#This Row],[RUC]],[1]BCLIENTES!A:A,0))</f>
        <v xml:space="preserve"> SIE FERROSA  S.A.C.</v>
      </c>
      <c r="J9269" t="e">
        <f>INDEX([1]!Tabla1[DISTRITO],MATCH(Tabla5[[#This Row],[RUC]],[1]!Tabla1[RUC],0))</f>
        <v>#REF!</v>
      </c>
      <c r="K9269" t="str">
        <f>INDEX([1]BCLIENTES!H:H,MATCH(Tabla5[[#This Row],[RUC]],[1]BCLIENTES!A:A,0))</f>
        <v xml:space="preserve"> HUAMANGA 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tr">
        <f>TEXT(Tabla5[[#This Row],[FECHA]],"MMM")</f>
        <v>Ago</v>
      </c>
      <c r="D9270" s="1" t="str">
        <f>TEXT(Tabla5[[#This Row],[FECHA]],"YYY")</f>
        <v>2025</v>
      </c>
      <c r="E9270" s="2" t="s">
        <v>143</v>
      </c>
      <c r="F9270" s="2" t="s">
        <v>9558</v>
      </c>
      <c r="G9270" s="2" t="s">
        <v>9999</v>
      </c>
      <c r="H9270">
        <v>20452669405</v>
      </c>
      <c r="I9270" t="str">
        <f>INDEX([1]BCLIENTES!B:B,MATCH(Tabla5[[#This Row],[RUC]],[1]BCLIENTES!A:A,0))</f>
        <v xml:space="preserve"> SIE FERROSA  S.A.C.</v>
      </c>
      <c r="J9270" t="e">
        <f>INDEX([1]!Tabla1[DISTRITO],MATCH(Tabla5[[#This Row],[RUC]],[1]!Tabla1[RUC],0))</f>
        <v>#REF!</v>
      </c>
      <c r="K9270" t="str">
        <f>INDEX([1]BCLIENTES!H:H,MATCH(Tabla5[[#This Row],[RUC]],[1]BCLIENTES!A:A,0))</f>
        <v xml:space="preserve"> HUAMANGA 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tr">
        <f>TEXT(Tabla5[[#This Row],[FECHA]],"MMM")</f>
        <v>Ago</v>
      </c>
      <c r="D9271" s="1" t="str">
        <f>TEXT(Tabla5[[#This Row],[FECHA]],"YYY")</f>
        <v>2025</v>
      </c>
      <c r="E9271" s="2" t="s">
        <v>143</v>
      </c>
      <c r="F9271" s="2" t="s">
        <v>9559</v>
      </c>
      <c r="G9271" s="2" t="s">
        <v>10004</v>
      </c>
      <c r="H9271">
        <v>20602740022</v>
      </c>
      <c r="I9271" t="str">
        <f>INDEX([1]BCLIENTES!B:B,MATCH(Tabla5[[#This Row],[RUC]],[1]BCLIENTES!A:A,0))</f>
        <v xml:space="preserve"> GRUPO HERRERA IMPORTACIONES S.A.C.</v>
      </c>
      <c r="J9271" t="e">
        <f>INDEX([1]!Tabla1[DISTRITO],MATCH(Tabla5[[#This Row],[RUC]],[1]!Tabla1[RUC],0))</f>
        <v>#REF!</v>
      </c>
      <c r="K9271" t="str">
        <f>INDEX([1]BCLIENTES!H:H,MATCH(Tabla5[[#This Row],[RUC]],[1]BCLIENTES!A:A,0))</f>
        <v xml:space="preserve"> CHICLAYO 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tr">
        <f>TEXT(Tabla5[[#This Row],[FECHA]],"MMM")</f>
        <v>Ago</v>
      </c>
      <c r="D9272" s="1" t="str">
        <f>TEXT(Tabla5[[#This Row],[FECHA]],"YYY")</f>
        <v>2025</v>
      </c>
      <c r="E9272" s="2" t="s">
        <v>143</v>
      </c>
      <c r="F9272" s="2" t="s">
        <v>9560</v>
      </c>
      <c r="G9272" s="2" t="s">
        <v>10004</v>
      </c>
      <c r="H9272">
        <v>20606747439</v>
      </c>
      <c r="I9272" t="str">
        <f>INDEX([1]BCLIENTES!B:B,MATCH(Tabla5[[#This Row],[RUC]],[1]BCLIENTES!A:A,0))</f>
        <v>LA RESISTENCIA FERRETERIA E.I.R.L.</v>
      </c>
      <c r="J9272" t="e">
        <f>INDEX([1]!Tabla1[DISTRITO],MATCH(Tabla5[[#This Row],[RUC]],[1]!Tabla1[RUC],0))</f>
        <v>#REF!</v>
      </c>
      <c r="K9272" t="str">
        <f>INDEX([1]BCLIENTES!H:H,MATCH(Tabla5[[#This Row],[RUC]],[1]BCLIENTES!A:A,0))</f>
        <v>CHICLAYO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tr">
        <f>TEXT(Tabla5[[#This Row],[FECHA]],"MMM")</f>
        <v>Ago</v>
      </c>
      <c r="D9273" s="1" t="str">
        <f>TEXT(Tabla5[[#This Row],[FECHA]],"YYY")</f>
        <v>2025</v>
      </c>
      <c r="E9273" s="2" t="s">
        <v>143</v>
      </c>
      <c r="F9273" s="2" t="s">
        <v>9561</v>
      </c>
      <c r="G9273" s="2" t="s">
        <v>10003</v>
      </c>
      <c r="H9273">
        <v>20613085719</v>
      </c>
      <c r="I9273" t="str">
        <f>INDEX([1]BCLIENTES!B:B,MATCH(Tabla5[[#This Row],[RUC]],[1]BCLIENTES!A:A,0))</f>
        <v>IMPORTACIONES Y DISTRIBUCIONES SOFIA E.I.R.L.</v>
      </c>
      <c r="J9273" t="e">
        <f>INDEX([1]!Tabla1[DISTRITO],MATCH(Tabla5[[#This Row],[RUC]],[1]!Tabla1[RUC],0))</f>
        <v>#REF!</v>
      </c>
      <c r="K9273" t="str">
        <f>INDEX([1]BCLIENTES!H:H,MATCH(Tabla5[[#This Row],[RUC]],[1]BCLIENTES!A:A,0))</f>
        <v>LIMA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tr">
        <f>TEXT(Tabla5[[#This Row],[FECHA]],"MMM")</f>
        <v>Ago</v>
      </c>
      <c r="D9274" s="1" t="str">
        <f>TEXT(Tabla5[[#This Row],[FECHA]],"YYY")</f>
        <v>2025</v>
      </c>
      <c r="E9274" s="2" t="s">
        <v>143</v>
      </c>
      <c r="F9274" s="2" t="s">
        <v>9563</v>
      </c>
      <c r="G9274" s="2" t="s">
        <v>10004</v>
      </c>
      <c r="H9274">
        <v>20602740022</v>
      </c>
      <c r="I9274" t="str">
        <f>INDEX([1]BCLIENTES!B:B,MATCH(Tabla5[[#This Row],[RUC]],[1]BCLIENTES!A:A,0))</f>
        <v xml:space="preserve"> GRUPO HERRERA IMPORTACIONES S.A.C.</v>
      </c>
      <c r="J9274" t="e">
        <f>INDEX([1]!Tabla1[DISTRITO],MATCH(Tabla5[[#This Row],[RUC]],[1]!Tabla1[RUC],0))</f>
        <v>#REF!</v>
      </c>
      <c r="K9274" t="str">
        <f>INDEX([1]BCLIENTES!H:H,MATCH(Tabla5[[#This Row],[RUC]],[1]BCLIENTES!A:A,0))</f>
        <v xml:space="preserve"> CHICLAYO 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tr">
        <f>TEXT(Tabla5[[#This Row],[FECHA]],"MMM")</f>
        <v>Ago</v>
      </c>
      <c r="D9275" s="1" t="str">
        <f>TEXT(Tabla5[[#This Row],[FECHA]],"YYY")</f>
        <v>2025</v>
      </c>
      <c r="E9275" s="2" t="s">
        <v>2328</v>
      </c>
      <c r="F9275" s="2" t="s">
        <v>9564</v>
      </c>
      <c r="G9275" s="2" t="s">
        <v>10002</v>
      </c>
      <c r="H9275">
        <v>20613306111</v>
      </c>
      <c r="I9275" t="str">
        <f>INDEX([1]BCLIENTES!B:B,MATCH(Tabla5[[#This Row],[RUC]],[1]BCLIENTES!A:A,0))</f>
        <v xml:space="preserve"> DISTRIBUCIONES INDUSTRIALES I LUMINARIAS ASIEL E.I.R.L.</v>
      </c>
      <c r="J9275" t="e">
        <f>INDEX([1]!Tabla1[DISTRITO],MATCH(Tabla5[[#This Row],[RUC]],[1]!Tabla1[RUC],0))</f>
        <v>#REF!</v>
      </c>
      <c r="K9275" t="str">
        <f>INDEX([1]BCLIENTES!H:H,MATCH(Tabla5[[#This Row],[RUC]],[1]BCLIENTES!A:A,0))</f>
        <v xml:space="preserve"> AREQUIPA 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tr">
        <f>TEXT(Tabla5[[#This Row],[FECHA]],"MMM")</f>
        <v>Ago</v>
      </c>
      <c r="D9276" s="1" t="str">
        <f>TEXT(Tabla5[[#This Row],[FECHA]],"YYY")</f>
        <v>2025</v>
      </c>
      <c r="E9276" s="2" t="s">
        <v>2447</v>
      </c>
      <c r="F9276" s="2" t="s">
        <v>9565</v>
      </c>
      <c r="G9276" s="2" t="s">
        <v>10004</v>
      </c>
      <c r="H9276">
        <v>20608424424</v>
      </c>
      <c r="I9276" t="str">
        <f>INDEX([1]BCLIENTES!B:B,MATCH(Tabla5[[#This Row],[RUC]],[1]BCLIENTES!A:A,0))</f>
        <v xml:space="preserve"> FERRENAN CHICLAYO S.A.C.</v>
      </c>
      <c r="J9276" t="e">
        <f>INDEX([1]!Tabla1[DISTRITO],MATCH(Tabla5[[#This Row],[RUC]],[1]!Tabla1[RUC],0))</f>
        <v>#REF!</v>
      </c>
      <c r="K9276" t="str">
        <f>INDEX([1]BCLIENTES!H:H,MATCH(Tabla5[[#This Row],[RUC]],[1]BCLIENTES!A:A,0))</f>
        <v xml:space="preserve"> CHICLAYO 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tr">
        <f>TEXT(Tabla5[[#This Row],[FECHA]],"MMM")</f>
        <v>Ago</v>
      </c>
      <c r="D9277" s="1" t="str">
        <f>TEXT(Tabla5[[#This Row],[FECHA]],"YYY")</f>
        <v>2025</v>
      </c>
      <c r="E9277" s="2" t="s">
        <v>2447</v>
      </c>
      <c r="F9277" s="2" t="s">
        <v>9566</v>
      </c>
      <c r="G9277" s="2" t="s">
        <v>10002</v>
      </c>
      <c r="H9277">
        <v>20612118044</v>
      </c>
      <c r="I9277" t="str">
        <f>INDEX([1]BCLIENTES!B:B,MATCH(Tabla5[[#This Row],[RUC]],[1]BCLIENTES!A:A,0))</f>
        <v xml:space="preserve"> DISTRIBUIDOR FERRETERO ROLDEM PERU S.A.C.</v>
      </c>
      <c r="J9277" t="e">
        <f>INDEX([1]!Tabla1[DISTRITO],MATCH(Tabla5[[#This Row],[RUC]],[1]!Tabla1[RUC],0))</f>
        <v>#REF!</v>
      </c>
      <c r="K9277" t="str">
        <f>INDEX([1]BCLIENTES!H:H,MATCH(Tabla5[[#This Row],[RUC]],[1]BCLIENTES!A:A,0))</f>
        <v xml:space="preserve"> AREQUIPA 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tr">
        <f>TEXT(Tabla5[[#This Row],[FECHA]],"MMM")</f>
        <v>Ago</v>
      </c>
      <c r="D9278" s="1" t="str">
        <f>TEXT(Tabla5[[#This Row],[FECHA]],"YYY")</f>
        <v>2025</v>
      </c>
      <c r="E9278" s="2" t="s">
        <v>2447</v>
      </c>
      <c r="F9278" s="2" t="s">
        <v>9567</v>
      </c>
      <c r="G9278" s="2" t="s">
        <v>10004</v>
      </c>
      <c r="H9278">
        <v>20614162059</v>
      </c>
      <c r="I9278" t="str">
        <f>INDEX([1]BCLIENTES!B:B,MATCH(Tabla5[[#This Row],[RUC]],[1]BCLIENTES!A:A,0))</f>
        <v>FERRETERIA NEIVER L.A.K E.I.R.L.</v>
      </c>
      <c r="J9278" t="e">
        <f>INDEX([1]!Tabla1[DISTRITO],MATCH(Tabla5[[#This Row],[RUC]],[1]!Tabla1[RUC],0))</f>
        <v>#REF!</v>
      </c>
      <c r="K9278" t="str">
        <f>INDEX([1]BCLIENTES!H:H,MATCH(Tabla5[[#This Row],[RUC]],[1]BCLIENTES!A:A,0))</f>
        <v>CHICLAYO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tr">
        <f>TEXT(Tabla5[[#This Row],[FECHA]],"MMM")</f>
        <v>Ago</v>
      </c>
      <c r="D9279" s="1" t="str">
        <f>TEXT(Tabla5[[#This Row],[FECHA]],"YYY")</f>
        <v>2025</v>
      </c>
      <c r="E9279" s="2" t="s">
        <v>2447</v>
      </c>
      <c r="F9279" s="2" t="s">
        <v>9568</v>
      </c>
      <c r="G9279" s="2" t="s">
        <v>9999</v>
      </c>
      <c r="H9279">
        <v>10742937475</v>
      </c>
      <c r="I9279" t="str">
        <f>INDEX([1]BCLIENTES!B:B,MATCH(Tabla5[[#This Row],[RUC]],[1]BCLIENTES!A:A,0))</f>
        <v xml:space="preserve"> GOMEZ GARCIA NAYDA YEREDIT</v>
      </c>
      <c r="J9279" t="e">
        <f>INDEX([1]!Tabla1[DISTRITO],MATCH(Tabla5[[#This Row],[RUC]],[1]!Tabla1[RUC],0))</f>
        <v>#REF!</v>
      </c>
      <c r="K9279" t="str">
        <f>INDEX([1]BCLIENTES!H:H,MATCH(Tabla5[[#This Row],[RUC]],[1]BCLIENTES!A:A,0))</f>
        <v xml:space="preserve"> HUAMANGA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tr">
        <f>TEXT(Tabla5[[#This Row],[FECHA]],"MMM")</f>
        <v>Ago</v>
      </c>
      <c r="D9280" s="1" t="str">
        <f>TEXT(Tabla5[[#This Row],[FECHA]],"YYY")</f>
        <v>2025</v>
      </c>
      <c r="E9280" s="2" t="s">
        <v>2447</v>
      </c>
      <c r="F9280" s="2" t="s">
        <v>9569</v>
      </c>
      <c r="G9280" s="2" t="s">
        <v>10006</v>
      </c>
      <c r="H9280">
        <v>20611606223</v>
      </c>
      <c r="I9280" t="str">
        <f>INDEX([1]BCLIENTES!B:B,MATCH(Tabla5[[#This Row],[RUC]],[1]BCLIENTES!A:A,0))</f>
        <v xml:space="preserve"> INSERCOM LINK S.A.C.</v>
      </c>
      <c r="J9280" t="e">
        <f>INDEX([1]!Tabla1[DISTRITO],MATCH(Tabla5[[#This Row],[RUC]],[1]!Tabla1[RUC],0))</f>
        <v>#REF!</v>
      </c>
      <c r="K9280" t="str">
        <f>INDEX([1]BCLIENTES!H:H,MATCH(Tabla5[[#This Row],[RUC]],[1]BCLIENTES!A:A,0))</f>
        <v xml:space="preserve"> LIMA 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tr">
        <f>TEXT(Tabla5[[#This Row],[FECHA]],"MMM")</f>
        <v>Ago</v>
      </c>
      <c r="D9281" s="1" t="str">
        <f>TEXT(Tabla5[[#This Row],[FECHA]],"YYY")</f>
        <v>2025</v>
      </c>
      <c r="E9281" s="2" t="s">
        <v>2447</v>
      </c>
      <c r="F9281" s="2" t="s">
        <v>9570</v>
      </c>
      <c r="G9281" s="2" t="s">
        <v>10004</v>
      </c>
      <c r="H9281">
        <v>20614162059</v>
      </c>
      <c r="I9281" t="str">
        <f>INDEX([1]BCLIENTES!B:B,MATCH(Tabla5[[#This Row],[RUC]],[1]BCLIENTES!A:A,0))</f>
        <v>FERRETERIA NEIVER L.A.K E.I.R.L.</v>
      </c>
      <c r="J9281" t="e">
        <f>INDEX([1]!Tabla1[DISTRITO],MATCH(Tabla5[[#This Row],[RUC]],[1]!Tabla1[RUC],0))</f>
        <v>#REF!</v>
      </c>
      <c r="K9281" t="str">
        <f>INDEX([1]BCLIENTES!H:H,MATCH(Tabla5[[#This Row],[RUC]],[1]BCLIENTES!A:A,0))</f>
        <v>CHICLAYO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tr">
        <f>TEXT(Tabla5[[#This Row],[FECHA]],"MMM")</f>
        <v>Ago</v>
      </c>
      <c r="D9282" s="1" t="str">
        <f>TEXT(Tabla5[[#This Row],[FECHA]],"YYY")</f>
        <v>2025</v>
      </c>
      <c r="E9282" s="2" t="s">
        <v>2447</v>
      </c>
      <c r="F9282" s="2" t="s">
        <v>9571</v>
      </c>
      <c r="G9282" s="2" t="s">
        <v>10004</v>
      </c>
      <c r="H9282">
        <v>20614162059</v>
      </c>
      <c r="I9282" t="str">
        <f>INDEX([1]BCLIENTES!B:B,MATCH(Tabla5[[#This Row],[RUC]],[1]BCLIENTES!A:A,0))</f>
        <v>FERRETERIA NEIVER L.A.K E.I.R.L.</v>
      </c>
      <c r="J9282" t="e">
        <f>INDEX([1]!Tabla1[DISTRITO],MATCH(Tabla5[[#This Row],[RUC]],[1]!Tabla1[RUC],0))</f>
        <v>#REF!</v>
      </c>
      <c r="K9282" t="str">
        <f>INDEX([1]BCLIENTES!H:H,MATCH(Tabla5[[#This Row],[RUC]],[1]BCLIENTES!A:A,0))</f>
        <v>CHICLAYO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tr">
        <f>TEXT(Tabla5[[#This Row],[FECHA]],"MMM")</f>
        <v>Abr</v>
      </c>
      <c r="D9283" s="1" t="str">
        <f>TEXT(Tabla5[[#This Row],[FECHA]],"YYY")</f>
        <v>2025</v>
      </c>
      <c r="E9283" s="2" t="s">
        <v>2328</v>
      </c>
      <c r="F9283" s="2" t="s">
        <v>9572</v>
      </c>
      <c r="G9283" s="2" t="s">
        <v>10005</v>
      </c>
      <c r="H9283">
        <v>10478983714</v>
      </c>
      <c r="I9283" t="str">
        <f>INDEX([1]BCLIENTES!B:B,MATCH(Tabla5[[#This Row],[RUC]],[1]BCLIENTES!A:A,0))</f>
        <v xml:space="preserve"> SICCHA ABANTO NEILI PRESTILA</v>
      </c>
      <c r="J9283" t="e">
        <f>INDEX([1]!Tabla1[DISTRITO],MATCH(Tabla5[[#This Row],[RUC]],[1]!Tabla1[RUC],0))</f>
        <v>#REF!</v>
      </c>
      <c r="K9283" t="str">
        <f>INDEX([1]BCLIENTES!H:H,MATCH(Tabla5[[#This Row],[RUC]],[1]BCLIENTES!A:A,0))</f>
        <v xml:space="preserve"> LIMA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tr">
        <f>TEXT(Tabla5[[#This Row],[FECHA]],"MMM")</f>
        <v>Abr</v>
      </c>
      <c r="D9284" s="1" t="str">
        <f>TEXT(Tabla5[[#This Row],[FECHA]],"YYY")</f>
        <v>2025</v>
      </c>
      <c r="E9284" s="2" t="s">
        <v>2328</v>
      </c>
      <c r="F9284" s="2" t="s">
        <v>9573</v>
      </c>
      <c r="G9284" s="2" t="s">
        <v>10005</v>
      </c>
      <c r="H9284">
        <v>10099392474</v>
      </c>
      <c r="I9284" t="str">
        <f>INDEX([1]BCLIENTES!B:B,MATCH(Tabla5[[#This Row],[RUC]],[1]BCLIENTES!A:A,0))</f>
        <v xml:space="preserve"> BRONCANO AGUILAR JAVIER ISAIAS</v>
      </c>
      <c r="J9284" t="e">
        <f>INDEX([1]!Tabla1[DISTRITO],MATCH(Tabla5[[#This Row],[RUC]],[1]!Tabla1[RUC],0))</f>
        <v>#REF!</v>
      </c>
      <c r="K9284" t="str">
        <f>INDEX([1]BCLIENTES!H:H,MATCH(Tabla5[[#This Row],[RUC]],[1]BCLIENTES!A:A,0))</f>
        <v xml:space="preserve"> LIMA 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tr">
        <f>TEXT(Tabla5[[#This Row],[FECHA]],"MMM")</f>
        <v>Abr</v>
      </c>
      <c r="D9285" s="1" t="str">
        <f>TEXT(Tabla5[[#This Row],[FECHA]],"YYY")</f>
        <v>2025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tr">
        <f>INDEX([1]BCLIENTES!B:B,MATCH(Tabla5[[#This Row],[RUC]],[1]BCLIENTES!A:A,0))</f>
        <v xml:space="preserve"> DISTRIBUIDORA ELECTRICA JARAS S.A.C.</v>
      </c>
      <c r="J9285" t="e">
        <f>INDEX([1]!Tabla1[DISTRITO],MATCH(Tabla5[[#This Row],[RUC]],[1]!Tabla1[RUC],0))</f>
        <v>#REF!</v>
      </c>
      <c r="K9285" t="str">
        <f>INDEX([1]BCLIENTES!H:H,MATCH(Tabla5[[#This Row],[RUC]],[1]BCLIENTES!A:A,0))</f>
        <v xml:space="preserve"> LIMA 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tr">
        <f>TEXT(Tabla5[[#This Row],[FECHA]],"MMM")</f>
        <v>May</v>
      </c>
      <c r="D9286" s="1" t="str">
        <f>TEXT(Tabla5[[#This Row],[FECHA]],"YYY")</f>
        <v>2025</v>
      </c>
      <c r="E9286" s="2" t="s">
        <v>2328</v>
      </c>
      <c r="F9286" s="2" t="s">
        <v>9575</v>
      </c>
      <c r="G9286" s="2" t="s">
        <v>10005</v>
      </c>
      <c r="H9286">
        <v>20609910748</v>
      </c>
      <c r="I9286" t="str">
        <f>INDEX([1]BCLIENTES!B:B,MATCH(Tabla5[[#This Row],[RUC]],[1]BCLIENTES!A:A,0))</f>
        <v xml:space="preserve"> MV INVERSIONES MARVI S.A.C.</v>
      </c>
      <c r="J9286" t="e">
        <f>INDEX([1]!Tabla1[DISTRITO],MATCH(Tabla5[[#This Row],[RUC]],[1]!Tabla1[RUC],0))</f>
        <v>#REF!</v>
      </c>
      <c r="K9286" t="str">
        <f>INDEX([1]BCLIENTES!H:H,MATCH(Tabla5[[#This Row],[RUC]],[1]BCLIENTES!A:A,0))</f>
        <v xml:space="preserve"> LIMA 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tr">
        <f>TEXT(Tabla5[[#This Row],[FECHA]],"MMM")</f>
        <v>May</v>
      </c>
      <c r="D9287" s="1" t="str">
        <f>TEXT(Tabla5[[#This Row],[FECHA]],"YYY")</f>
        <v>2025</v>
      </c>
      <c r="E9287" s="2" t="s">
        <v>2328</v>
      </c>
      <c r="F9287" s="2" t="s">
        <v>9576</v>
      </c>
      <c r="G9287" s="2" t="s">
        <v>10005</v>
      </c>
      <c r="H9287">
        <v>10722049221</v>
      </c>
      <c r="I9287" t="str">
        <f>INDEX([1]BCLIENTES!B:B,MATCH(Tabla5[[#This Row],[RUC]],[1]BCLIENTES!A:A,0))</f>
        <v xml:space="preserve"> CIRIACO CARHUARICRA JHON FRANKLIN</v>
      </c>
      <c r="J9287" t="e">
        <f>INDEX([1]!Tabla1[DISTRITO],MATCH(Tabla5[[#This Row],[RUC]],[1]!Tabla1[RUC],0))</f>
        <v>#REF!</v>
      </c>
      <c r="K9287" t="str">
        <f>INDEX([1]BCLIENTES!H:H,MATCH(Tabla5[[#This Row],[RUC]],[1]BCLIENTES!A:A,0))</f>
        <v xml:space="preserve"> LIMA 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tr">
        <f>TEXT(Tabla5[[#This Row],[FECHA]],"MMM")</f>
        <v>May</v>
      </c>
      <c r="D9288" s="1" t="str">
        <f>TEXT(Tabla5[[#This Row],[FECHA]],"YYY")</f>
        <v>2025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tr">
        <f>INDEX([1]BCLIENTES!B:B,MATCH(Tabla5[[#This Row],[RUC]],[1]BCLIENTES!A:A,0))</f>
        <v>INVERSIONES &amp; NEGOCIOS MICHEL SOCIEDAD
ANONIMA CERRADA</v>
      </c>
      <c r="J9288" t="e">
        <f>INDEX([1]!Tabla1[DISTRITO],MATCH(Tabla5[[#This Row],[RUC]],[1]!Tabla1[RUC],0))</f>
        <v>#REF!</v>
      </c>
      <c r="K9288" t="str">
        <f>INDEX([1]BCLIENTES!H:H,MATCH(Tabla5[[#This Row],[RUC]],[1]BCLIENTES!A:A,0))</f>
        <v xml:space="preserve">LIMA 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tr">
        <f>TEXT(Tabla5[[#This Row],[FECHA]],"MMM")</f>
        <v>May</v>
      </c>
      <c r="D9289" s="1" t="str">
        <f>TEXT(Tabla5[[#This Row],[FECHA]],"YYY")</f>
        <v>2025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tr">
        <f>INDEX([1]BCLIENTES!B:B,MATCH(Tabla5[[#This Row],[RUC]],[1]BCLIENTES!A:A,0))</f>
        <v xml:space="preserve"> SALAZAR BAUTISTA OLGA DEL PILAR</v>
      </c>
      <c r="J9289" t="e">
        <f>INDEX([1]!Tabla1[DISTRITO],MATCH(Tabla5[[#This Row],[RUC]],[1]!Tabla1[RUC],0))</f>
        <v>#REF!</v>
      </c>
      <c r="K9289" t="str">
        <f>INDEX([1]BCLIENTES!H:H,MATCH(Tabla5[[#This Row],[RUC]],[1]BCLIENTES!A:A,0))</f>
        <v>LIMA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tr">
        <f>TEXT(Tabla5[[#This Row],[FECHA]],"MMM")</f>
        <v>May</v>
      </c>
      <c r="D9290" s="1" t="str">
        <f>TEXT(Tabla5[[#This Row],[FECHA]],"YYY")</f>
        <v>2025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tr">
        <f>INDEX([1]BCLIENTES!B:B,MATCH(Tabla5[[#This Row],[RUC]],[1]BCLIENTES!A:A,0))</f>
        <v xml:space="preserve"> DISTRIBUIDORA GERARD E.I.R.L.</v>
      </c>
      <c r="J9290" t="e">
        <f>INDEX([1]!Tabla1[DISTRITO],MATCH(Tabla5[[#This Row],[RUC]],[1]!Tabla1[RUC],0))</f>
        <v>#REF!</v>
      </c>
      <c r="K9290" t="str">
        <f>INDEX([1]BCLIENTES!H:H,MATCH(Tabla5[[#This Row],[RUC]],[1]BCLIENTES!A:A,0))</f>
        <v xml:space="preserve"> LIMA 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tr">
        <f>TEXT(Tabla5[[#This Row],[FECHA]],"MMM")</f>
        <v>May</v>
      </c>
      <c r="D9291" s="1" t="str">
        <f>TEXT(Tabla5[[#This Row],[FECHA]],"YYY")</f>
        <v>2025</v>
      </c>
      <c r="E9291" s="2" t="s">
        <v>2328</v>
      </c>
      <c r="F9291" s="2" t="s">
        <v>9580</v>
      </c>
      <c r="G9291" s="2" t="s">
        <v>10001</v>
      </c>
      <c r="H9291">
        <v>20613672720</v>
      </c>
      <c r="I9291" t="str">
        <f>INDEX([1]BCLIENTES!B:B,MATCH(Tabla5[[#This Row],[RUC]],[1]BCLIENTES!A:A,0))</f>
        <v>DISTRIBUIDORA FERRETERA QUINTENOR S.A.C</v>
      </c>
      <c r="J9291" t="e">
        <f>INDEX([1]!Tabla1[DISTRITO],MATCH(Tabla5[[#This Row],[RUC]],[1]!Tabla1[RUC],0))</f>
        <v>#REF!</v>
      </c>
      <c r="K9291" t="str">
        <f>INDEX([1]BCLIENTES!H:H,MATCH(Tabla5[[#This Row],[RUC]],[1]BCLIENTES!A:A,0))</f>
        <v>LIMA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tr">
        <f>TEXT(Tabla5[[#This Row],[FECHA]],"MMM")</f>
        <v>May</v>
      </c>
      <c r="D9292" s="1" t="str">
        <f>TEXT(Tabla5[[#This Row],[FECHA]],"YYY")</f>
        <v>2025</v>
      </c>
      <c r="E9292" s="2" t="s">
        <v>2328</v>
      </c>
      <c r="F9292" s="2" t="s">
        <v>9581</v>
      </c>
      <c r="G9292" s="2" t="s">
        <v>10005</v>
      </c>
      <c r="H9292">
        <v>20608041673</v>
      </c>
      <c r="I9292" t="str">
        <f>INDEX([1]BCLIENTES!B:B,MATCH(Tabla5[[#This Row],[RUC]],[1]BCLIENTES!A:A,0))</f>
        <v xml:space="preserve"> L &amp; B GRUPO HUARACA E.I.R.L.</v>
      </c>
      <c r="J9292" t="e">
        <f>INDEX([1]!Tabla1[DISTRITO],MATCH(Tabla5[[#This Row],[RUC]],[1]!Tabla1[RUC],0))</f>
        <v>#REF!</v>
      </c>
      <c r="K9292" t="str">
        <f>INDEX([1]BCLIENTES!H:H,MATCH(Tabla5[[#This Row],[RUC]],[1]BCLIENTES!A:A,0))</f>
        <v xml:space="preserve"> LIMA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tr">
        <f>TEXT(Tabla5[[#This Row],[FECHA]],"MMM")</f>
        <v>May</v>
      </c>
      <c r="D9293" s="1" t="str">
        <f>TEXT(Tabla5[[#This Row],[FECHA]],"YYY")</f>
        <v>2025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tr">
        <f>INDEX([1]BCLIENTES!B:B,MATCH(Tabla5[[#This Row],[RUC]],[1]BCLIENTES!A:A,0))</f>
        <v xml:space="preserve"> SALAZAR BAUTISTA OLGA DEL PILAR</v>
      </c>
      <c r="J9293" t="e">
        <f>INDEX([1]!Tabla1[DISTRITO],MATCH(Tabla5[[#This Row],[RUC]],[1]!Tabla1[RUC],0))</f>
        <v>#REF!</v>
      </c>
      <c r="K9293" t="str">
        <f>INDEX([1]BCLIENTES!H:H,MATCH(Tabla5[[#This Row],[RUC]],[1]BCLIENTES!A:A,0))</f>
        <v>LIMA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tr">
        <f>TEXT(Tabla5[[#This Row],[FECHA]],"MMM")</f>
        <v>May</v>
      </c>
      <c r="D9294" s="1" t="str">
        <f>TEXT(Tabla5[[#This Row],[FECHA]],"YYY")</f>
        <v>2025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tr">
        <f>INDEX([1]BCLIENTES!B:B,MATCH(Tabla5[[#This Row],[RUC]],[1]BCLIENTES!A:A,0))</f>
        <v xml:space="preserve"> SALAZAR BAUTISTA OLGA DEL PILAR</v>
      </c>
      <c r="J9294" t="e">
        <f>INDEX([1]!Tabla1[DISTRITO],MATCH(Tabla5[[#This Row],[RUC]],[1]!Tabla1[RUC],0))</f>
        <v>#REF!</v>
      </c>
      <c r="K9294" t="str">
        <f>INDEX([1]BCLIENTES!H:H,MATCH(Tabla5[[#This Row],[RUC]],[1]BCLIENTES!A:A,0))</f>
        <v>LIMA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tr">
        <f>TEXT(Tabla5[[#This Row],[FECHA]],"MMM")</f>
        <v>May</v>
      </c>
      <c r="D9295" s="1" t="str">
        <f>TEXT(Tabla5[[#This Row],[FECHA]],"YYY")</f>
        <v>2025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tr">
        <f>INDEX([1]BCLIENTES!B:B,MATCH(Tabla5[[#This Row],[RUC]],[1]BCLIENTES!A:A,0))</f>
        <v xml:space="preserve"> DISTRIBUIDORA GERARD E.I.R.L.</v>
      </c>
      <c r="J9295" t="e">
        <f>INDEX([1]!Tabla1[DISTRITO],MATCH(Tabla5[[#This Row],[RUC]],[1]!Tabla1[RUC],0))</f>
        <v>#REF!</v>
      </c>
      <c r="K9295" t="str">
        <f>INDEX([1]BCLIENTES!H:H,MATCH(Tabla5[[#This Row],[RUC]],[1]BCLIENTES!A:A,0))</f>
        <v xml:space="preserve"> LIMA 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tr">
        <f>TEXT(Tabla5[[#This Row],[FECHA]],"MMM")</f>
        <v>May</v>
      </c>
      <c r="D9296" s="1" t="str">
        <f>TEXT(Tabla5[[#This Row],[FECHA]],"YYY")</f>
        <v>2025</v>
      </c>
      <c r="E9296" s="2" t="s">
        <v>2328</v>
      </c>
      <c r="F9296" s="2" t="s">
        <v>9585</v>
      </c>
      <c r="G9296" s="2" t="s">
        <v>10005</v>
      </c>
      <c r="H9296">
        <v>20607461954</v>
      </c>
      <c r="I9296" t="str">
        <f>INDEX([1]BCLIENTES!B:B,MATCH(Tabla5[[#This Row],[RUC]],[1]BCLIENTES!A:A,0))</f>
        <v xml:space="preserve"> G&amp;M GRUPO JIMENEZ E.I.R.L.</v>
      </c>
      <c r="J9296" t="e">
        <f>INDEX([1]!Tabla1[DISTRITO],MATCH(Tabla5[[#This Row],[RUC]],[1]!Tabla1[RUC],0))</f>
        <v>#REF!</v>
      </c>
      <c r="K9296" t="str">
        <f>INDEX([1]BCLIENTES!H:H,MATCH(Tabla5[[#This Row],[RUC]],[1]BCLIENTES!A:A,0))</f>
        <v xml:space="preserve"> LIMA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tr">
        <f>TEXT(Tabla5[[#This Row],[FECHA]],"MMM")</f>
        <v>May</v>
      </c>
      <c r="D9297" s="1" t="str">
        <f>TEXT(Tabla5[[#This Row],[FECHA]],"YYY")</f>
        <v>2025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tr">
        <f>INDEX([1]BCLIENTES!B:B,MATCH(Tabla5[[#This Row],[RUC]],[1]BCLIENTES!A:A,0))</f>
        <v xml:space="preserve"> INVERSIONES CALVARIO E.I.R.L</v>
      </c>
      <c r="J9297" t="e">
        <f>INDEX([1]!Tabla1[DISTRITO],MATCH(Tabla5[[#This Row],[RUC]],[1]!Tabla1[RUC],0))</f>
        <v>#REF!</v>
      </c>
      <c r="K9297" t="str">
        <f>INDEX([1]BCLIENTES!H:H,MATCH(Tabla5[[#This Row],[RUC]],[1]BCLIENTES!A:A,0))</f>
        <v xml:space="preserve"> CAÑETE 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tr">
        <f>TEXT(Tabla5[[#This Row],[FECHA]],"MMM")</f>
        <v>May</v>
      </c>
      <c r="D9298" s="1" t="str">
        <f>TEXT(Tabla5[[#This Row],[FECHA]],"YYY")</f>
        <v>2025</v>
      </c>
      <c r="E9298" s="2" t="s">
        <v>2328</v>
      </c>
      <c r="F9298" s="2" t="s">
        <v>9587</v>
      </c>
      <c r="G9298" s="2" t="s">
        <v>10001</v>
      </c>
      <c r="H9298">
        <v>20545274621</v>
      </c>
      <c r="I9298" t="str">
        <f>INDEX([1]BCLIENTES!B:B,MATCH(Tabla5[[#This Row],[RUC]],[1]BCLIENTES!A:A,0))</f>
        <v xml:space="preserve"> LA ESTRELLITA HERMANOS SOCIEDAD COMERCIAL DE RESPONSABILIDAD LIMITADA - LA ESTRELLITA HERMANOS S.R.L</v>
      </c>
      <c r="J9298" t="e">
        <f>INDEX([1]!Tabla1[DISTRITO],MATCH(Tabla5[[#This Row],[RUC]],[1]!Tabla1[RUC],0))</f>
        <v>#REF!</v>
      </c>
      <c r="K9298" t="str">
        <f>INDEX([1]BCLIENTES!H:H,MATCH(Tabla5[[#This Row],[RUC]],[1]BCLIENTES!A:A,0))</f>
        <v xml:space="preserve"> LIMA 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tr">
        <f>TEXT(Tabla5[[#This Row],[FECHA]],"MMM")</f>
        <v>May</v>
      </c>
      <c r="D9299" s="1" t="str">
        <f>TEXT(Tabla5[[#This Row],[FECHA]],"YYY")</f>
        <v>2025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tr">
        <f>INDEX([1]BCLIENTES!B:B,MATCH(Tabla5[[#This Row],[RUC]],[1]BCLIENTES!A:A,0))</f>
        <v xml:space="preserve"> FERRETERIA MIRIAN E.I.R.L.</v>
      </c>
      <c r="J9299" t="e">
        <f>INDEX([1]!Tabla1[DISTRITO],MATCH(Tabla5[[#This Row],[RUC]],[1]!Tabla1[RUC],0))</f>
        <v>#REF!</v>
      </c>
      <c r="K9299" t="str">
        <f>INDEX([1]BCLIENTES!H:H,MATCH(Tabla5[[#This Row],[RUC]],[1]BCLIENTES!A:A,0))</f>
        <v xml:space="preserve"> LIMA 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tr">
        <f>TEXT(Tabla5[[#This Row],[FECHA]],"MMM")</f>
        <v>Jun</v>
      </c>
      <c r="D9300" s="1" t="str">
        <f>TEXT(Tabla5[[#This Row],[FECHA]],"YYY")</f>
        <v>2025</v>
      </c>
      <c r="E9300" s="2" t="s">
        <v>2328</v>
      </c>
      <c r="F9300" s="2" t="s">
        <v>9589</v>
      </c>
      <c r="G9300" s="2" t="s">
        <v>10005</v>
      </c>
      <c r="H9300">
        <v>20612545015</v>
      </c>
      <c r="I9300" t="str">
        <f>INDEX([1]BCLIENTES!B:B,MATCH(Tabla5[[#This Row],[RUC]],[1]BCLIENTES!A:A,0))</f>
        <v xml:space="preserve"> IMPORTACIONES HUARACA E.I.R.L.</v>
      </c>
      <c r="J9300" t="e">
        <f>INDEX([1]!Tabla1[DISTRITO],MATCH(Tabla5[[#This Row],[RUC]],[1]!Tabla1[RUC],0))</f>
        <v>#REF!</v>
      </c>
      <c r="K9300" t="str">
        <f>INDEX([1]BCLIENTES!H:H,MATCH(Tabla5[[#This Row],[RUC]],[1]BCLIENTES!A:A,0))</f>
        <v xml:space="preserve"> LIMA 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tr">
        <f>TEXT(Tabla5[[#This Row],[FECHA]],"MMM")</f>
        <v>Jun</v>
      </c>
      <c r="D9301" s="1" t="str">
        <f>TEXT(Tabla5[[#This Row],[FECHA]],"YYY")</f>
        <v>2025</v>
      </c>
      <c r="E9301" s="2" t="s">
        <v>2328</v>
      </c>
      <c r="F9301" s="2" t="s">
        <v>9590</v>
      </c>
      <c r="G9301" s="2" t="s">
        <v>10001</v>
      </c>
      <c r="H9301">
        <v>20556983331</v>
      </c>
      <c r="I9301" t="str">
        <f>INDEX([1]BCLIENTES!B:B,MATCH(Tabla5[[#This Row],[RUC]],[1]BCLIENTES!A:A,0))</f>
        <v xml:space="preserve"> MARKETER &amp; IMPORTER ALONSO E.I.R.L.</v>
      </c>
      <c r="J9301" t="e">
        <f>INDEX([1]!Tabla1[DISTRITO],MATCH(Tabla5[[#This Row],[RUC]],[1]!Tabla1[RUC],0))</f>
        <v>#REF!</v>
      </c>
      <c r="K9301" t="str">
        <f>INDEX([1]BCLIENTES!H:H,MATCH(Tabla5[[#This Row],[RUC]],[1]BCLIENTES!A:A,0))</f>
        <v xml:space="preserve"> LIMA 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tr">
        <f>TEXT(Tabla5[[#This Row],[FECHA]],"MMM")</f>
        <v>Jun</v>
      </c>
      <c r="D9302" s="1" t="str">
        <f>TEXT(Tabla5[[#This Row],[FECHA]],"YYY")</f>
        <v>2025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tr">
        <f>INDEX([1]BCLIENTES!B:B,MATCH(Tabla5[[#This Row],[RUC]],[1]BCLIENTES!A:A,0))</f>
        <v xml:space="preserve"> INVERSIONES VALLEMONT S.A.C.</v>
      </c>
      <c r="J9302" t="e">
        <f>INDEX([1]!Tabla1[DISTRITO],MATCH(Tabla5[[#This Row],[RUC]],[1]!Tabla1[RUC],0))</f>
        <v>#REF!</v>
      </c>
      <c r="K9302" t="str">
        <f>INDEX([1]BCLIENTES!H:H,MATCH(Tabla5[[#This Row],[RUC]],[1]BCLIENTES!A:A,0))</f>
        <v xml:space="preserve"> LIMA 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tr">
        <f>TEXT(Tabla5[[#This Row],[FECHA]],"MMM")</f>
        <v>Jun</v>
      </c>
      <c r="D9303" s="1" t="str">
        <f>TEXT(Tabla5[[#This Row],[FECHA]],"YYY")</f>
        <v>2025</v>
      </c>
      <c r="E9303" s="2" t="s">
        <v>2328</v>
      </c>
      <c r="F9303" s="2" t="s">
        <v>9592</v>
      </c>
      <c r="G9303" s="2" t="s">
        <v>10005</v>
      </c>
      <c r="H9303">
        <v>20608765388</v>
      </c>
      <c r="I9303" t="str">
        <f>INDEX([1]BCLIENTES!B:B,MATCH(Tabla5[[#This Row],[RUC]],[1]BCLIENTES!A:A,0))</f>
        <v>GRUPO LED VISUAL INNOVATION S.A.C.</v>
      </c>
      <c r="J9303" t="e">
        <f>INDEX([1]!Tabla1[DISTRITO],MATCH(Tabla5[[#This Row],[RUC]],[1]!Tabla1[RUC],0))</f>
        <v>#REF!</v>
      </c>
      <c r="K9303" t="str">
        <f>INDEX([1]BCLIENTES!H:H,MATCH(Tabla5[[#This Row],[RUC]],[1]BCLIENTES!A:A,0))</f>
        <v>LIMA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tr">
        <f>TEXT(Tabla5[[#This Row],[FECHA]],"MMM")</f>
        <v>Jul</v>
      </c>
      <c r="D9304" s="1" t="str">
        <f>TEXT(Tabla5[[#This Row],[FECHA]],"YYY")</f>
        <v>2025</v>
      </c>
      <c r="E9304" s="2" t="s">
        <v>2328</v>
      </c>
      <c r="F9304" s="2" t="s">
        <v>9593</v>
      </c>
      <c r="G9304" s="2" t="s">
        <v>10005</v>
      </c>
      <c r="H9304">
        <v>10095470705</v>
      </c>
      <c r="I9304" t="str">
        <f>INDEX([1]BCLIENTES!B:B,MATCH(Tabla5[[#This Row],[RUC]],[1]BCLIENTES!A:A,0))</f>
        <v xml:space="preserve"> GARCIA PERALES MARIBEL SOLEDAD</v>
      </c>
      <c r="J9304" t="e">
        <f>INDEX([1]!Tabla1[DISTRITO],MATCH(Tabla5[[#This Row],[RUC]],[1]!Tabla1[RUC],0))</f>
        <v>#REF!</v>
      </c>
      <c r="K9304" t="str">
        <f>INDEX([1]BCLIENTES!H:H,MATCH(Tabla5[[#This Row],[RUC]],[1]BCLIENTES!A:A,0))</f>
        <v xml:space="preserve"> LIMA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tr">
        <f>TEXT(Tabla5[[#This Row],[FECHA]],"MMM")</f>
        <v>Jul</v>
      </c>
      <c r="D9305" s="1" t="str">
        <f>TEXT(Tabla5[[#This Row],[FECHA]],"YYY")</f>
        <v>2025</v>
      </c>
      <c r="E9305" s="2" t="s">
        <v>2328</v>
      </c>
      <c r="F9305" s="2" t="s">
        <v>9594</v>
      </c>
      <c r="G9305" s="2" t="s">
        <v>9999</v>
      </c>
      <c r="H9305">
        <v>10437226241</v>
      </c>
      <c r="I9305" t="str">
        <f>INDEX([1]BCLIENTES!B:B,MATCH(Tabla5[[#This Row],[RUC]],[1]BCLIENTES!A:A,0))</f>
        <v>CONDORI VILCHEZ ROBERTH LUIS</v>
      </c>
      <c r="J9305" t="e">
        <f>INDEX([1]!Tabla1[DISTRITO],MATCH(Tabla5[[#This Row],[RUC]],[1]!Tabla1[RUC],0))</f>
        <v>#REF!</v>
      </c>
      <c r="K9305" t="str">
        <f>INDEX([1]BCLIENTES!H:H,MATCH(Tabla5[[#This Row],[RUC]],[1]BCLIENTES!A:A,0))</f>
        <v>LIMA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tr">
        <f>TEXT(Tabla5[[#This Row],[FECHA]],"MMM")</f>
        <v>Jul</v>
      </c>
      <c r="D9306" s="1" t="str">
        <f>TEXT(Tabla5[[#This Row],[FECHA]],"YYY")</f>
        <v>2025</v>
      </c>
      <c r="E9306" s="2" t="s">
        <v>2328</v>
      </c>
      <c r="F9306" s="2" t="s">
        <v>9595</v>
      </c>
      <c r="G9306" s="2" t="s">
        <v>10005</v>
      </c>
      <c r="H9306">
        <v>20611763663</v>
      </c>
      <c r="I9306" t="str">
        <f>INDEX([1]BCLIENTES!B:B,MATCH(Tabla5[[#This Row],[RUC]],[1]BCLIENTES!A:A,0))</f>
        <v xml:space="preserve"> DISTRIBUCION E INVERSIONES ALEX E.I.R.L.</v>
      </c>
      <c r="J9306" t="e">
        <f>INDEX([1]!Tabla1[DISTRITO],MATCH(Tabla5[[#This Row],[RUC]],[1]!Tabla1[RUC],0))</f>
        <v>#REF!</v>
      </c>
      <c r="K9306" t="str">
        <f>INDEX([1]BCLIENTES!H:H,MATCH(Tabla5[[#This Row],[RUC]],[1]BCLIENTES!A:A,0))</f>
        <v xml:space="preserve"> LIMA 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tr">
        <f>TEXT(Tabla5[[#This Row],[FECHA]],"MMM")</f>
        <v>Jul</v>
      </c>
      <c r="D9307" s="1" t="str">
        <f>TEXT(Tabla5[[#This Row],[FECHA]],"YYY")</f>
        <v>2025</v>
      </c>
      <c r="E9307" s="2" t="s">
        <v>2328</v>
      </c>
      <c r="F9307" s="2" t="s">
        <v>9596</v>
      </c>
      <c r="G9307" s="2" t="s">
        <v>10001</v>
      </c>
      <c r="H9307">
        <v>20508378824</v>
      </c>
      <c r="I9307" t="str">
        <f>INDEX([1]BCLIENTES!B:B,MATCH(Tabla5[[#This Row],[RUC]],[1]BCLIENTES!A:A,0))</f>
        <v xml:space="preserve"> SUCARI INVERSIONES E.I.R.L.</v>
      </c>
      <c r="J9307" t="e">
        <f>INDEX([1]!Tabla1[DISTRITO],MATCH(Tabla5[[#This Row],[RUC]],[1]!Tabla1[RUC],0))</f>
        <v>#REF!</v>
      </c>
      <c r="K9307" t="str">
        <f>INDEX([1]BCLIENTES!H:H,MATCH(Tabla5[[#This Row],[RUC]],[1]BCLIENTES!A:A,0))</f>
        <v xml:space="preserve"> LIMA 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tr">
        <f>TEXT(Tabla5[[#This Row],[FECHA]],"MMM")</f>
        <v>Jul</v>
      </c>
      <c r="D9308" s="1" t="str">
        <f>TEXT(Tabla5[[#This Row],[FECHA]],"YYY")</f>
        <v>2025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tr">
        <f>INDEX([1]BCLIENTES!B:B,MATCH(Tabla5[[#This Row],[RUC]],[1]BCLIENTES!A:A,0))</f>
        <v xml:space="preserve"> COMERCIAL AMAZ S.A.C.</v>
      </c>
      <c r="J9308" t="e">
        <f>INDEX([1]!Tabla1[DISTRITO],MATCH(Tabla5[[#This Row],[RUC]],[1]!Tabla1[RUC],0))</f>
        <v>#REF!</v>
      </c>
      <c r="K9308" t="str">
        <f>INDEX([1]BCLIENTES!H:H,MATCH(Tabla5[[#This Row],[RUC]],[1]BCLIENTES!A:A,0))</f>
        <v xml:space="preserve"> LIMA 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tr">
        <f>TEXT(Tabla5[[#This Row],[FECHA]],"MMM")</f>
        <v>Jul</v>
      </c>
      <c r="D9309" s="1" t="str">
        <f>TEXT(Tabla5[[#This Row],[FECHA]],"YYY")</f>
        <v>2025</v>
      </c>
      <c r="E9309" s="2" t="s">
        <v>2328</v>
      </c>
      <c r="F9309" s="2" t="s">
        <v>9599</v>
      </c>
      <c r="G9309" s="2" t="s">
        <v>10001</v>
      </c>
      <c r="H9309">
        <v>20613672720</v>
      </c>
      <c r="I9309" t="str">
        <f>INDEX([1]BCLIENTES!B:B,MATCH(Tabla5[[#This Row],[RUC]],[1]BCLIENTES!A:A,0))</f>
        <v>DISTRIBUIDORA FERRETERA QUINTENOR S.A.C</v>
      </c>
      <c r="J9309" t="e">
        <f>INDEX([1]!Tabla1[DISTRITO],MATCH(Tabla5[[#This Row],[RUC]],[1]!Tabla1[RUC],0))</f>
        <v>#REF!</v>
      </c>
      <c r="K9309" t="str">
        <f>INDEX([1]BCLIENTES!H:H,MATCH(Tabla5[[#This Row],[RUC]],[1]BCLIENTES!A:A,0))</f>
        <v>LIMA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tr">
        <f>TEXT(Tabla5[[#This Row],[FECHA]],"MMM")</f>
        <v>Ene</v>
      </c>
      <c r="D9310" s="1" t="str">
        <f>TEXT(Tabla5[[#This Row],[FECHA]],"YYY")</f>
        <v>2025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tr">
        <f>INDEX([1]BCLIENTES!B:B,MATCH(Tabla5[[#This Row],[RUC]],[1]BCLIENTES!A:A,0))</f>
        <v xml:space="preserve"> FERRETERIA INDUSTRIAL PRISMA S.A.C. - FERREINPRIS S.A.C.</v>
      </c>
      <c r="J9310" t="e">
        <f>INDEX([1]!Tabla1[DISTRITO],MATCH(Tabla5[[#This Row],[RUC]],[1]!Tabla1[RUC],0))</f>
        <v>#REF!</v>
      </c>
      <c r="K9310" t="str">
        <f>INDEX([1]BCLIENTES!H:H,MATCH(Tabla5[[#This Row],[RUC]],[1]BCLIENTES!A:A,0))</f>
        <v xml:space="preserve"> LIMA</v>
      </c>
      <c r="L9310" s="3">
        <v>60</v>
      </c>
    </row>
    <row r="9311" spans="1:12" x14ac:dyDescent="0.25">
      <c r="A9311" t="s">
        <v>12</v>
      </c>
      <c r="B9311" s="1">
        <v>45693</v>
      </c>
      <c r="C9311" s="1" t="str">
        <f>TEXT(Tabla5[[#This Row],[FECHA]],"MMM")</f>
        <v>Feb</v>
      </c>
      <c r="D9311" s="1" t="str">
        <f>TEXT(Tabla5[[#This Row],[FECHA]],"YYY")</f>
        <v>2025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tr">
        <f>INDEX([1]BCLIENTES!B:B,MATCH(Tabla5[[#This Row],[RUC]],[1]BCLIENTES!A:A,0))</f>
        <v xml:space="preserve"> INJESAM E.I.R.L.</v>
      </c>
      <c r="J9311" t="e">
        <f>INDEX([1]!Tabla1[DISTRITO],MATCH(Tabla5[[#This Row],[RUC]],[1]!Tabla1[RUC],0))</f>
        <v>#REF!</v>
      </c>
      <c r="K9311" t="str">
        <f>INDEX([1]BCLIENTES!H:H,MATCH(Tabla5[[#This Row],[RUC]],[1]BCLIENTES!A:A,0))</f>
        <v xml:space="preserve"> LIMA 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tr">
        <f>TEXT(Tabla5[[#This Row],[FECHA]],"MMM")</f>
        <v>Feb</v>
      </c>
      <c r="D9312" s="1" t="str">
        <f>TEXT(Tabla5[[#This Row],[FECHA]],"YYY")</f>
        <v>2025</v>
      </c>
      <c r="E9312" s="2" t="s">
        <v>2447</v>
      </c>
      <c r="F9312" s="2" t="s">
        <v>9602</v>
      </c>
      <c r="G9312" s="2" t="s">
        <v>10005</v>
      </c>
      <c r="H9312">
        <v>10708462816</v>
      </c>
      <c r="I9312" t="str">
        <f>INDEX([1]BCLIENTES!B:B,MATCH(Tabla5[[#This Row],[RUC]],[1]BCLIENTES!A:A,0))</f>
        <v xml:space="preserve"> RAMIREZ GUEVARA ROYER ROER</v>
      </c>
      <c r="J9312" t="e">
        <f>INDEX([1]!Tabla1[DISTRITO],MATCH(Tabla5[[#This Row],[RUC]],[1]!Tabla1[RUC],0))</f>
        <v>#REF!</v>
      </c>
      <c r="K9312" t="str">
        <f>INDEX([1]BCLIENTES!H:H,MATCH(Tabla5[[#This Row],[RUC]],[1]BCLIENTES!A:A,0))</f>
        <v xml:space="preserve"> LIMA 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tr">
        <f>TEXT(Tabla5[[#This Row],[FECHA]],"MMM")</f>
        <v>Mar</v>
      </c>
      <c r="D9313" s="1" t="str">
        <f>TEXT(Tabla5[[#This Row],[FECHA]],"YYY")</f>
        <v>2025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tr">
        <f>INDEX([1]BCLIENTES!B:B,MATCH(Tabla5[[#This Row],[RUC]],[1]BCLIENTES!A:A,0))</f>
        <v xml:space="preserve"> FERRETERIA INDUSTRIAL PRISMA S.A.C. - FERREINPRIS S.A.C.</v>
      </c>
      <c r="J9313" t="e">
        <f>INDEX([1]!Tabla1[DISTRITO],MATCH(Tabla5[[#This Row],[RUC]],[1]!Tabla1[RUC],0))</f>
        <v>#REF!</v>
      </c>
      <c r="K9313" t="str">
        <f>INDEX([1]BCLIENTES!H:H,MATCH(Tabla5[[#This Row],[RUC]],[1]BCLIENTES!A:A,0))</f>
        <v xml:space="preserve"> LIMA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tr">
        <f>TEXT(Tabla5[[#This Row],[FECHA]],"MMM")</f>
        <v>Abr</v>
      </c>
      <c r="D9314" s="1" t="str">
        <f>TEXT(Tabla5[[#This Row],[FECHA]],"YYY")</f>
        <v>2025</v>
      </c>
      <c r="E9314" s="2" t="s">
        <v>2447</v>
      </c>
      <c r="F9314" s="2" t="s">
        <v>9604</v>
      </c>
      <c r="G9314" s="2" t="s">
        <v>9999</v>
      </c>
      <c r="H9314">
        <v>20612247219</v>
      </c>
      <c r="I9314" t="str">
        <f>INDEX([1]BCLIENTES!B:B,MATCH(Tabla5[[#This Row],[RUC]],[1]BCLIENTES!A:A,0))</f>
        <v>PROVEEDORES DE MATERIALES ELECTRICOS IND. Y
SERVICIOS DE AUTOMATIZACION S.A.C. - PROMEISA
S.A.C.</v>
      </c>
      <c r="J9314" t="e">
        <f>INDEX([1]!Tabla1[DISTRITO],MATCH(Tabla5[[#This Row],[RUC]],[1]!Tabla1[RUC],0))</f>
        <v>#REF!</v>
      </c>
      <c r="K9314" t="str">
        <f>INDEX([1]BCLIENTES!H:H,MATCH(Tabla5[[#This Row],[RUC]],[1]BCLIENTES!A:A,0))</f>
        <v>HUAROCHIRI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tr">
        <f>TEXT(Tabla5[[#This Row],[FECHA]],"MMM")</f>
        <v>Abr</v>
      </c>
      <c r="D9315" s="1" t="str">
        <f>TEXT(Tabla5[[#This Row],[FECHA]],"YYY")</f>
        <v>2025</v>
      </c>
      <c r="E9315" s="2" t="s">
        <v>2447</v>
      </c>
      <c r="F9315" s="2" t="s">
        <v>9605</v>
      </c>
      <c r="G9315" s="2" t="s">
        <v>9999</v>
      </c>
      <c r="H9315">
        <v>20612247219</v>
      </c>
      <c r="I9315" t="str">
        <f>INDEX([1]BCLIENTES!B:B,MATCH(Tabla5[[#This Row],[RUC]],[1]BCLIENTES!A:A,0))</f>
        <v>PROVEEDORES DE MATERIALES ELECTRICOS IND. Y
SERVICIOS DE AUTOMATIZACION S.A.C. - PROMEISA
S.A.C.</v>
      </c>
      <c r="J9315" t="e">
        <f>INDEX([1]!Tabla1[DISTRITO],MATCH(Tabla5[[#This Row],[RUC]],[1]!Tabla1[RUC],0))</f>
        <v>#REF!</v>
      </c>
      <c r="K9315" t="str">
        <f>INDEX([1]BCLIENTES!H:H,MATCH(Tabla5[[#This Row],[RUC]],[1]BCLIENTES!A:A,0))</f>
        <v>HUAROCHIRI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tr">
        <f>TEXT(Tabla5[[#This Row],[FECHA]],"MMM")</f>
        <v>Abr</v>
      </c>
      <c r="D9316" s="1" t="str">
        <f>TEXT(Tabla5[[#This Row],[FECHA]],"YYY")</f>
        <v>2025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tr">
        <f>INDEX([1]BCLIENTES!B:B,MATCH(Tabla5[[#This Row],[RUC]],[1]BCLIENTES!A:A,0))</f>
        <v xml:space="preserve"> INJESAM E.I.R.L.</v>
      </c>
      <c r="J9316" t="e">
        <f>INDEX([1]!Tabla1[DISTRITO],MATCH(Tabla5[[#This Row],[RUC]],[1]!Tabla1[RUC],0))</f>
        <v>#REF!</v>
      </c>
      <c r="K9316" t="str">
        <f>INDEX([1]BCLIENTES!H:H,MATCH(Tabla5[[#This Row],[RUC]],[1]BCLIENTES!A:A,0))</f>
        <v xml:space="preserve"> LIMA 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tr">
        <f>TEXT(Tabla5[[#This Row],[FECHA]],"MMM")</f>
        <v>May</v>
      </c>
      <c r="D9317" s="1" t="str">
        <f>TEXT(Tabla5[[#This Row],[FECHA]],"YYY")</f>
        <v>2025</v>
      </c>
      <c r="E9317" s="2" t="s">
        <v>2447</v>
      </c>
      <c r="F9317" s="2" t="s">
        <v>9607</v>
      </c>
      <c r="G9317" s="2" t="s">
        <v>10005</v>
      </c>
      <c r="H9317">
        <v>10708462816</v>
      </c>
      <c r="I9317" t="str">
        <f>INDEX([1]BCLIENTES!B:B,MATCH(Tabla5[[#This Row],[RUC]],[1]BCLIENTES!A:A,0))</f>
        <v xml:space="preserve"> RAMIREZ GUEVARA ROYER ROER</v>
      </c>
      <c r="J9317" t="e">
        <f>INDEX([1]!Tabla1[DISTRITO],MATCH(Tabla5[[#This Row],[RUC]],[1]!Tabla1[RUC],0))</f>
        <v>#REF!</v>
      </c>
      <c r="K9317" t="str">
        <f>INDEX([1]BCLIENTES!H:H,MATCH(Tabla5[[#This Row],[RUC]],[1]BCLIENTES!A:A,0))</f>
        <v xml:space="preserve"> LIMA 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tr">
        <f>TEXT(Tabla5[[#This Row],[FECHA]],"MMM")</f>
        <v>May</v>
      </c>
      <c r="D9318" s="1" t="str">
        <f>TEXT(Tabla5[[#This Row],[FECHA]],"YYY")</f>
        <v>2025</v>
      </c>
      <c r="E9318" s="2" t="s">
        <v>2447</v>
      </c>
      <c r="F9318" s="2" t="s">
        <v>9608</v>
      </c>
      <c r="G9318" s="2" t="s">
        <v>10005</v>
      </c>
      <c r="H9318">
        <v>10708462816</v>
      </c>
      <c r="I9318" t="str">
        <f>INDEX([1]BCLIENTES!B:B,MATCH(Tabla5[[#This Row],[RUC]],[1]BCLIENTES!A:A,0))</f>
        <v xml:space="preserve"> RAMIREZ GUEVARA ROYER ROER</v>
      </c>
      <c r="J9318" t="e">
        <f>INDEX([1]!Tabla1[DISTRITO],MATCH(Tabla5[[#This Row],[RUC]],[1]!Tabla1[RUC],0))</f>
        <v>#REF!</v>
      </c>
      <c r="K9318" t="str">
        <f>INDEX([1]BCLIENTES!H:H,MATCH(Tabla5[[#This Row],[RUC]],[1]BCLIENTES!A:A,0))</f>
        <v xml:space="preserve"> LIMA 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tr">
        <f>TEXT(Tabla5[[#This Row],[FECHA]],"MMM")</f>
        <v>May</v>
      </c>
      <c r="D9319" s="1" t="str">
        <f>TEXT(Tabla5[[#This Row],[FECHA]],"YYY")</f>
        <v>2025</v>
      </c>
      <c r="E9319" s="2" t="s">
        <v>2447</v>
      </c>
      <c r="F9319" s="2" t="s">
        <v>9609</v>
      </c>
      <c r="G9319" s="2" t="s">
        <v>9997</v>
      </c>
      <c r="H9319">
        <v>1</v>
      </c>
      <c r="I9319" t="str">
        <f>INDEX([1]BCLIENTES!B:B,MATCH(Tabla5[[#This Row],[RUC]],[1]BCLIENTES!A:A,0))</f>
        <v>ANULADO</v>
      </c>
      <c r="J9319" t="e">
        <f>INDEX([1]!Tabla1[DISTRITO],MATCH(Tabla5[[#This Row],[RUC]],[1]!Tabla1[RUC],0))</f>
        <v>#REF!</v>
      </c>
      <c r="K9319" t="str">
        <f>INDEX([1]BCLIENTES!H:H,MATCH(Tabla5[[#This Row],[RUC]],[1]BCLIENTES!A:A,0))</f>
        <v>ANULADO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tr">
        <f>TEXT(Tabla5[[#This Row],[FECHA]],"MMM")</f>
        <v>Jul</v>
      </c>
      <c r="D9320" s="1" t="str">
        <f>TEXT(Tabla5[[#This Row],[FECHA]],"YYY")</f>
        <v>2025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tr">
        <f>INDEX([1]BCLIENTES!B:B,MATCH(Tabla5[[#This Row],[RUC]],[1]BCLIENTES!A:A,0))</f>
        <v xml:space="preserve"> CONDEZO PUENTE AQUILINA</v>
      </c>
      <c r="J9320" t="e">
        <f>INDEX([1]!Tabla1[DISTRITO],MATCH(Tabla5[[#This Row],[RUC]],[1]!Tabla1[RUC],0))</f>
        <v>#REF!</v>
      </c>
      <c r="K9320" t="str">
        <f>INDEX([1]BCLIENTES!H:H,MATCH(Tabla5[[#This Row],[RUC]],[1]BCLIENTES!A:A,0))</f>
        <v xml:space="preserve"> LIMA 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tr">
        <f>TEXT(Tabla5[[#This Row],[FECHA]],"MMM")</f>
        <v>Jul</v>
      </c>
      <c r="D9321" s="1" t="str">
        <f>TEXT(Tabla5[[#This Row],[FECHA]],"YYY")</f>
        <v>2025</v>
      </c>
      <c r="E9321" s="2" t="s">
        <v>2447</v>
      </c>
      <c r="F9321" s="2" t="s">
        <v>9611</v>
      </c>
      <c r="G9321" s="2" t="s">
        <v>10005</v>
      </c>
      <c r="H9321">
        <v>20608041673</v>
      </c>
      <c r="I9321" t="str">
        <f>INDEX([1]BCLIENTES!B:B,MATCH(Tabla5[[#This Row],[RUC]],[1]BCLIENTES!A:A,0))</f>
        <v xml:space="preserve"> L &amp; B GRUPO HUARACA E.I.R.L.</v>
      </c>
      <c r="J9321" t="e">
        <f>INDEX([1]!Tabla1[DISTRITO],MATCH(Tabla5[[#This Row],[RUC]],[1]!Tabla1[RUC],0))</f>
        <v>#REF!</v>
      </c>
      <c r="K9321" t="str">
        <f>INDEX([1]BCLIENTES!H:H,MATCH(Tabla5[[#This Row],[RUC]],[1]BCLIENTES!A:A,0))</f>
        <v xml:space="preserve"> LIMA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tr">
        <f>TEXT(Tabla5[[#This Row],[FECHA]],"MMM")</f>
        <v>Ago</v>
      </c>
      <c r="D9322" s="1" t="str">
        <f>TEXT(Tabla5[[#This Row],[FECHA]],"YYY")</f>
        <v>2025</v>
      </c>
      <c r="E9322" s="2" t="s">
        <v>2447</v>
      </c>
      <c r="F9322" s="2" t="s">
        <v>9612</v>
      </c>
      <c r="G9322" s="2" t="s">
        <v>10005</v>
      </c>
      <c r="H9322">
        <v>20608765388</v>
      </c>
      <c r="I9322" t="str">
        <f>INDEX([1]BCLIENTES!B:B,MATCH(Tabla5[[#This Row],[RUC]],[1]BCLIENTES!A:A,0))</f>
        <v>GRUPO LED VISUAL INNOVATION S.A.C.</v>
      </c>
      <c r="J9322" t="e">
        <f>INDEX([1]!Tabla1[DISTRITO],MATCH(Tabla5[[#This Row],[RUC]],[1]!Tabla1[RUC],0))</f>
        <v>#REF!</v>
      </c>
      <c r="K9322" t="str">
        <f>INDEX([1]BCLIENTES!H:H,MATCH(Tabla5[[#This Row],[RUC]],[1]BCLIENTES!A:A,0))</f>
        <v>LIMA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tr">
        <f>TEXT(Tabla5[[#This Row],[FECHA]],"MMM")</f>
        <v>Ago</v>
      </c>
      <c r="D9323" s="1" t="str">
        <f>TEXT(Tabla5[[#This Row],[FECHA]],"YYY")</f>
        <v>2025</v>
      </c>
      <c r="E9323" s="2">
        <v>0</v>
      </c>
      <c r="F9323" s="2" t="s">
        <v>9613</v>
      </c>
      <c r="G9323" s="2" t="s">
        <v>10005</v>
      </c>
      <c r="H9323">
        <v>10069578</v>
      </c>
      <c r="I9323" t="str">
        <f>INDEX([1]BCLIENTES!B:B,MATCH(Tabla5[[#This Row],[RUC]],[1]BCLIENTES!A:A,0))</f>
        <v>DIOMEDES AGAPITO JARA VASQUEZ</v>
      </c>
      <c r="J9323" t="e">
        <f>INDEX([1]!Tabla1[DISTRITO],MATCH(Tabla5[[#This Row],[RUC]],[1]!Tabla1[RUC],0))</f>
        <v>#REF!</v>
      </c>
      <c r="K9323" t="str">
        <f>INDEX([1]BCLIENTES!H:H,MATCH(Tabla5[[#This Row],[RUC]],[1]BCLIENTES!A:A,0))</f>
        <v>LIMA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tr">
        <f>TEXT(Tabla5[[#This Row],[FECHA]],"MMM")</f>
        <v>Ago</v>
      </c>
      <c r="D9324" s="1" t="str">
        <f>TEXT(Tabla5[[#This Row],[FECHA]],"YYY")</f>
        <v>2025</v>
      </c>
      <c r="E9324" s="2" t="s">
        <v>143</v>
      </c>
      <c r="F9324" s="2" t="s">
        <v>9614</v>
      </c>
      <c r="G9324" s="2" t="s">
        <v>10004</v>
      </c>
      <c r="H9324">
        <v>20480172150</v>
      </c>
      <c r="I9324" t="str">
        <f>INDEX([1]BCLIENTES!B:B,MATCH(Tabla5[[#This Row],[RUC]],[1]BCLIENTES!A:A,0))</f>
        <v xml:space="preserve"> LOPEZ Y CIA S.A.C.</v>
      </c>
      <c r="J9324" t="e">
        <f>INDEX([1]!Tabla1[DISTRITO],MATCH(Tabla5[[#This Row],[RUC]],[1]!Tabla1[RUC],0))</f>
        <v>#REF!</v>
      </c>
      <c r="K9324" t="str">
        <f>INDEX([1]BCLIENTES!H:H,MATCH(Tabla5[[#This Row],[RUC]],[1]BCLIENTES!A:A,0))</f>
        <v xml:space="preserve"> LIMA 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tr">
        <f>TEXT(Tabla5[[#This Row],[FECHA]],"MMM")</f>
        <v>Ago</v>
      </c>
      <c r="D9325" s="1" t="str">
        <f>TEXT(Tabla5[[#This Row],[FECHA]],"YYY")</f>
        <v>2025</v>
      </c>
      <c r="E9325" s="2" t="s">
        <v>143</v>
      </c>
      <c r="F9325" s="2" t="s">
        <v>9615</v>
      </c>
      <c r="G9325" s="2" t="s">
        <v>10003</v>
      </c>
      <c r="H9325">
        <v>10238869523</v>
      </c>
      <c r="I9325" t="str">
        <f>INDEX([1]BCLIENTES!B:B,MATCH(Tabla5[[#This Row],[RUC]],[1]BCLIENTES!A:A,0))</f>
        <v xml:space="preserve"> CARREÑO DELGADO ROSA LINA</v>
      </c>
      <c r="J9325" t="e">
        <f>INDEX([1]!Tabla1[DISTRITO],MATCH(Tabla5[[#This Row],[RUC]],[1]!Tabla1[RUC],0))</f>
        <v>#REF!</v>
      </c>
      <c r="K9325" t="str">
        <f>INDEX([1]BCLIENTES!H:H,MATCH(Tabla5[[#This Row],[RUC]],[1]BCLIENTES!A:A,0))</f>
        <v xml:space="preserve"> TRUJILLO 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tr">
        <f>TEXT(Tabla5[[#This Row],[FECHA]],"MMM")</f>
        <v>Ago</v>
      </c>
      <c r="D9326" s="1" t="str">
        <f>TEXT(Tabla5[[#This Row],[FECHA]],"YYY")</f>
        <v>2025</v>
      </c>
      <c r="E9326" s="2" t="s">
        <v>143</v>
      </c>
      <c r="F9326" s="2" t="s">
        <v>9616</v>
      </c>
      <c r="G9326" s="2" t="s">
        <v>10003</v>
      </c>
      <c r="H9326">
        <v>20604833613</v>
      </c>
      <c r="I9326" t="str">
        <f>INDEX([1]BCLIENTES!B:B,MATCH(Tabla5[[#This Row],[RUC]],[1]BCLIENTES!A:A,0))</f>
        <v xml:space="preserve"> SIGLO 21 E.I.R.L.</v>
      </c>
      <c r="J9326" t="e">
        <f>INDEX([1]!Tabla1[DISTRITO],MATCH(Tabla5[[#This Row],[RUC]],[1]!Tabla1[RUC],0))</f>
        <v>#REF!</v>
      </c>
      <c r="K9326" t="str">
        <f>INDEX([1]BCLIENTES!H:H,MATCH(Tabla5[[#This Row],[RUC]],[1]BCLIENTES!A:A,0))</f>
        <v xml:space="preserve"> FERREÑAFE 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tr">
        <f>TEXT(Tabla5[[#This Row],[FECHA]],"MMM")</f>
        <v>Ago</v>
      </c>
      <c r="D9327" s="1" t="str">
        <f>TEXT(Tabla5[[#This Row],[FECHA]],"YYY")</f>
        <v>2025</v>
      </c>
      <c r="E9327" s="2" t="s">
        <v>143</v>
      </c>
      <c r="F9327" s="2" t="s">
        <v>9617</v>
      </c>
      <c r="G9327" s="2" t="s">
        <v>10002</v>
      </c>
      <c r="H9327">
        <v>20605418849</v>
      </c>
      <c r="I9327" t="str">
        <f>INDEX([1]BCLIENTES!B:B,MATCH(Tabla5[[#This Row],[RUC]],[1]BCLIENTES!A:A,0))</f>
        <v xml:space="preserve"> DISTRIBUIDORA FERRETERA DEYMAR S.A.C.</v>
      </c>
      <c r="J9327" t="e">
        <f>INDEX([1]!Tabla1[DISTRITO],MATCH(Tabla5[[#This Row],[RUC]],[1]!Tabla1[RUC],0))</f>
        <v>#REF!</v>
      </c>
      <c r="K9327" t="str">
        <f>INDEX([1]BCLIENTES!H:H,MATCH(Tabla5[[#This Row],[RUC]],[1]BCLIENTES!A:A,0))</f>
        <v xml:space="preserve"> AREQUIPA 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tr">
        <f>TEXT(Tabla5[[#This Row],[FECHA]],"MMM")</f>
        <v>Ago</v>
      </c>
      <c r="D9328" s="1" t="str">
        <f>TEXT(Tabla5[[#This Row],[FECHA]],"YYY")</f>
        <v>2025</v>
      </c>
      <c r="E9328" s="2" t="s">
        <v>143</v>
      </c>
      <c r="F9328" s="2" t="s">
        <v>9618</v>
      </c>
      <c r="G9328" s="2" t="s">
        <v>10004</v>
      </c>
      <c r="H9328">
        <v>20559581730</v>
      </c>
      <c r="I9328" t="str">
        <f>INDEX([1]BCLIENTES!B:B,MATCH(Tabla5[[#This Row],[RUC]],[1]BCLIENTES!A:A,0))</f>
        <v>INVERSIONES GRUPO VEA S.A.C. - GRUPO VEA S.A.C.</v>
      </c>
      <c r="J9328" t="e">
        <f>INDEX([1]!Tabla1[DISTRITO],MATCH(Tabla5[[#This Row],[RUC]],[1]!Tabla1[RUC],0))</f>
        <v>#REF!</v>
      </c>
      <c r="K9328" t="str">
        <f>INDEX([1]BCLIENTES!H:H,MATCH(Tabla5[[#This Row],[RUC]],[1]BCLIENTES!A:A,0))</f>
        <v>TRUJILLO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tr">
        <f>TEXT(Tabla5[[#This Row],[FECHA]],"MMM")</f>
        <v>Ago</v>
      </c>
      <c r="D9329" s="1" t="str">
        <f>TEXT(Tabla5[[#This Row],[FECHA]],"YYY")</f>
        <v>2025</v>
      </c>
      <c r="E9329" s="2" t="s">
        <v>143</v>
      </c>
      <c r="F9329" s="2" t="s">
        <v>9619</v>
      </c>
      <c r="G9329" s="2" t="s">
        <v>10003</v>
      </c>
      <c r="H9329">
        <v>20601787700</v>
      </c>
      <c r="I9329" t="str">
        <f>INDEX([1]BCLIENTES!B:B,MATCH(Tabla5[[#This Row],[RUC]],[1]BCLIENTES!A:A,0))</f>
        <v xml:space="preserve"> IMPORTACIONES MIRALDI S.A.C.</v>
      </c>
      <c r="J9329" t="e">
        <f>INDEX([1]!Tabla1[DISTRITO],MATCH(Tabla5[[#This Row],[RUC]],[1]!Tabla1[RUC],0))</f>
        <v>#REF!</v>
      </c>
      <c r="K9329" t="str">
        <f>INDEX([1]BCLIENTES!H:H,MATCH(Tabla5[[#This Row],[RUC]],[1]BCLIENTES!A:A,0))</f>
        <v xml:space="preserve"> LIMA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tr">
        <f>TEXT(Tabla5[[#This Row],[FECHA]],"MMM")</f>
        <v>Ago</v>
      </c>
      <c r="D9330" s="1" t="str">
        <f>TEXT(Tabla5[[#This Row],[FECHA]],"YYY")</f>
        <v>2025</v>
      </c>
      <c r="E9330" s="2" t="s">
        <v>143</v>
      </c>
      <c r="F9330" s="2" t="s">
        <v>9620</v>
      </c>
      <c r="G9330" s="2" t="s">
        <v>10004</v>
      </c>
      <c r="H9330">
        <v>20483527234</v>
      </c>
      <c r="I9330" t="str">
        <f>INDEX([1]BCLIENTES!B:B,MATCH(Tabla5[[#This Row],[RUC]],[1]BCLIENTES!A:A,0))</f>
        <v xml:space="preserve"> CLAVIJO REPRESENTACIONES EIRL</v>
      </c>
      <c r="J9330" t="e">
        <f>INDEX([1]!Tabla1[DISTRITO],MATCH(Tabla5[[#This Row],[RUC]],[1]!Tabla1[RUC],0))</f>
        <v>#REF!</v>
      </c>
      <c r="K9330" t="str">
        <f>INDEX([1]BCLIENTES!H:H,MATCH(Tabla5[[#This Row],[RUC]],[1]BCLIENTES!A:A,0))</f>
        <v xml:space="preserve"> PIURA 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tr">
        <f>TEXT(Tabla5[[#This Row],[FECHA]],"MMM")</f>
        <v>Ago</v>
      </c>
      <c r="D9331" s="1" t="str">
        <f>TEXT(Tabla5[[#This Row],[FECHA]],"YYY")</f>
        <v>2025</v>
      </c>
      <c r="E9331" s="2" t="s">
        <v>143</v>
      </c>
      <c r="F9331" s="2" t="s">
        <v>9621</v>
      </c>
      <c r="G9331" s="2" t="s">
        <v>10004</v>
      </c>
      <c r="H9331">
        <v>10274342159</v>
      </c>
      <c r="I9331" t="str">
        <f>INDEX([1]BCLIENTES!B:B,MATCH(Tabla5[[#This Row],[RUC]],[1]BCLIENTES!A:A,0))</f>
        <v xml:space="preserve"> ESTELA VASQUEZ FLOR</v>
      </c>
      <c r="J9331" t="e">
        <f>INDEX([1]!Tabla1[DISTRITO],MATCH(Tabla5[[#This Row],[RUC]],[1]!Tabla1[RUC],0))</f>
        <v>#REF!</v>
      </c>
      <c r="K9331" t="str">
        <f>INDEX([1]BCLIENTES!H:H,MATCH(Tabla5[[#This Row],[RUC]],[1]BCLIENTES!A:A,0))</f>
        <v xml:space="preserve"> JAEN 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tr">
        <f>TEXT(Tabla5[[#This Row],[FECHA]],"MMM")</f>
        <v>Ago</v>
      </c>
      <c r="D9332" s="1" t="str">
        <f>TEXT(Tabla5[[#This Row],[FECHA]],"YYY")</f>
        <v>2025</v>
      </c>
      <c r="E9332" s="2" t="s">
        <v>143</v>
      </c>
      <c r="F9332" s="2" t="s">
        <v>9622</v>
      </c>
      <c r="G9332" s="2" t="s">
        <v>10004</v>
      </c>
      <c r="H9332">
        <v>20559956725</v>
      </c>
      <c r="I9332" t="str">
        <f>INDEX([1]BCLIENTES!B:B,MATCH(Tabla5[[#This Row],[RUC]],[1]BCLIENTES!A:A,0))</f>
        <v>IP SECURITY GROUP S.A.C</v>
      </c>
      <c r="J9332" t="e">
        <f>INDEX([1]!Tabla1[DISTRITO],MATCH(Tabla5[[#This Row],[RUC]],[1]!Tabla1[RUC],0))</f>
        <v>#REF!</v>
      </c>
      <c r="K9332" t="str">
        <f>INDEX([1]BCLIENTES!H:H,MATCH(Tabla5[[#This Row],[RUC]],[1]BCLIENTES!A:A,0))</f>
        <v>TRUJILLO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tr">
        <f>TEXT(Tabla5[[#This Row],[FECHA]],"MMM")</f>
        <v>Ago</v>
      </c>
      <c r="D9333" s="1" t="str">
        <f>TEXT(Tabla5[[#This Row],[FECHA]],"YYY")</f>
        <v>2025</v>
      </c>
      <c r="E9333" s="2" t="s">
        <v>143</v>
      </c>
      <c r="F9333" s="2" t="s">
        <v>9623</v>
      </c>
      <c r="G9333" s="2" t="s">
        <v>10003</v>
      </c>
      <c r="H9333">
        <v>10238869523</v>
      </c>
      <c r="I9333" t="str">
        <f>INDEX([1]BCLIENTES!B:B,MATCH(Tabla5[[#This Row],[RUC]],[1]BCLIENTES!A:A,0))</f>
        <v xml:space="preserve"> CARREÑO DELGADO ROSA LINA</v>
      </c>
      <c r="J9333" t="e">
        <f>INDEX([1]!Tabla1[DISTRITO],MATCH(Tabla5[[#This Row],[RUC]],[1]!Tabla1[RUC],0))</f>
        <v>#REF!</v>
      </c>
      <c r="K9333" t="str">
        <f>INDEX([1]BCLIENTES!H:H,MATCH(Tabla5[[#This Row],[RUC]],[1]BCLIENTES!A:A,0))</f>
        <v xml:space="preserve"> TRUJILLO 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tr">
        <f>TEXT(Tabla5[[#This Row],[FECHA]],"MMM")</f>
        <v>Ago</v>
      </c>
      <c r="D9334" s="1" t="str">
        <f>TEXT(Tabla5[[#This Row],[FECHA]],"YYY")</f>
        <v>2025</v>
      </c>
      <c r="E9334" s="2" t="s">
        <v>143</v>
      </c>
      <c r="F9334" s="2" t="s">
        <v>9624</v>
      </c>
      <c r="G9334" s="2" t="s">
        <v>10004</v>
      </c>
      <c r="H9334">
        <v>20477445048</v>
      </c>
      <c r="I9334" t="str">
        <f>INDEX([1]BCLIENTES!B:B,MATCH(Tabla5[[#This Row],[RUC]],[1]BCLIENTES!A:A,0))</f>
        <v xml:space="preserve"> BALTODANO GROUP S.A.C.</v>
      </c>
      <c r="J9334" t="e">
        <f>INDEX([1]!Tabla1[DISTRITO],MATCH(Tabla5[[#This Row],[RUC]],[1]!Tabla1[RUC],0))</f>
        <v>#REF!</v>
      </c>
      <c r="K9334" t="str">
        <f>INDEX([1]BCLIENTES!H:H,MATCH(Tabla5[[#This Row],[RUC]],[1]BCLIENTES!A:A,0))</f>
        <v xml:space="preserve"> TRUJILLO 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tr">
        <f>TEXT(Tabla5[[#This Row],[FECHA]],"MMM")</f>
        <v>Ago</v>
      </c>
      <c r="D9335" s="1" t="str">
        <f>TEXT(Tabla5[[#This Row],[FECHA]],"YYY")</f>
        <v>2025</v>
      </c>
      <c r="E9335" s="2" t="s">
        <v>143</v>
      </c>
      <c r="F9335" s="2" t="s">
        <v>9625</v>
      </c>
      <c r="G9335" s="2" t="s">
        <v>10002</v>
      </c>
      <c r="H9335">
        <v>20602335063</v>
      </c>
      <c r="I9335" t="str">
        <f>INDEX([1]BCLIENTES!B:B,MATCH(Tabla5[[#This Row],[RUC]],[1]BCLIENTES!A:A,0))</f>
        <v xml:space="preserve"> HERNAM PERU S.A.C</v>
      </c>
      <c r="J9335" t="e">
        <f>INDEX([1]!Tabla1[DISTRITO],MATCH(Tabla5[[#This Row],[RUC]],[1]!Tabla1[RUC],0))</f>
        <v>#REF!</v>
      </c>
      <c r="K9335" t="str">
        <f>INDEX([1]BCLIENTES!H:H,MATCH(Tabla5[[#This Row],[RUC]],[1]BCLIENTES!A:A,0))</f>
        <v xml:space="preserve"> AREQUIPA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tr">
        <f>TEXT(Tabla5[[#This Row],[FECHA]],"MMM")</f>
        <v>Ago</v>
      </c>
      <c r="D9336" s="1" t="str">
        <f>TEXT(Tabla5[[#This Row],[FECHA]],"YYY")</f>
        <v>2025</v>
      </c>
      <c r="E9336" s="2" t="s">
        <v>143</v>
      </c>
      <c r="F9336" s="2" t="s">
        <v>9626</v>
      </c>
      <c r="G9336" s="2" t="s">
        <v>10004</v>
      </c>
      <c r="H9336">
        <v>20487800750</v>
      </c>
      <c r="I9336" t="str">
        <f>INDEX([1]BCLIENTES!B:B,MATCH(Tabla5[[#This Row],[RUC]],[1]BCLIENTES!A:A,0))</f>
        <v xml:space="preserve"> RI IMPORTACIONES S.A.C.</v>
      </c>
      <c r="J9336" t="e">
        <f>INDEX([1]!Tabla1[DISTRITO],MATCH(Tabla5[[#This Row],[RUC]],[1]!Tabla1[RUC],0))</f>
        <v>#REF!</v>
      </c>
      <c r="K9336" t="str">
        <f>INDEX([1]BCLIENTES!H:H,MATCH(Tabla5[[#This Row],[RUC]],[1]BCLIENTES!A:A,0))</f>
        <v xml:space="preserve"> CHICLAYO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tr">
        <f>TEXT(Tabla5[[#This Row],[FECHA]],"MMM")</f>
        <v>Ago</v>
      </c>
      <c r="D9337" s="1" t="str">
        <f>TEXT(Tabla5[[#This Row],[FECHA]],"YYY")</f>
        <v>2025</v>
      </c>
      <c r="E9337" s="2" t="s">
        <v>143</v>
      </c>
      <c r="F9337" s="2" t="s">
        <v>9627</v>
      </c>
      <c r="G9337" s="2" t="s">
        <v>10002</v>
      </c>
      <c r="H9337">
        <v>10404247781</v>
      </c>
      <c r="I9337" t="str">
        <f>INDEX([1]BCLIENTES!B:B,MATCH(Tabla5[[#This Row],[RUC]],[1]BCLIENTES!A:A,0))</f>
        <v>ROJAS MAMANI ELENA</v>
      </c>
      <c r="J9337" t="e">
        <f>INDEX([1]!Tabla1[DISTRITO],MATCH(Tabla5[[#This Row],[RUC]],[1]!Tabla1[RUC],0))</f>
        <v>#REF!</v>
      </c>
      <c r="K9337" t="str">
        <f>INDEX([1]BCLIENTES!H:H,MATCH(Tabla5[[#This Row],[RUC]],[1]BCLIENTES!A:A,0))</f>
        <v>AREQUIPA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tr">
        <f>TEXT(Tabla5[[#This Row],[FECHA]],"MMM")</f>
        <v>Ago</v>
      </c>
      <c r="D9338" s="1" t="str">
        <f>TEXT(Tabla5[[#This Row],[FECHA]],"YYY")</f>
        <v>2025</v>
      </c>
      <c r="E9338" s="2" t="s">
        <v>143</v>
      </c>
      <c r="F9338" s="2" t="s">
        <v>9628</v>
      </c>
      <c r="G9338" s="2" t="s">
        <v>10002</v>
      </c>
      <c r="H9338">
        <v>20613935216</v>
      </c>
      <c r="I9338" t="str">
        <f>INDEX([1]BCLIENTES!B:B,MATCH(Tabla5[[#This Row],[RUC]],[1]BCLIENTES!A:A,0))</f>
        <v>ANDRE ELECTRIC E.I.R.L.</v>
      </c>
      <c r="J9338" t="e">
        <f>INDEX([1]!Tabla1[DISTRITO],MATCH(Tabla5[[#This Row],[RUC]],[1]!Tabla1[RUC],0))</f>
        <v>#REF!</v>
      </c>
      <c r="K9338" t="str">
        <f>INDEX([1]BCLIENTES!H:H,MATCH(Tabla5[[#This Row],[RUC]],[1]BCLIENTES!A:A,0))</f>
        <v>AREQUIPA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tr">
        <f>TEXT(Tabla5[[#This Row],[FECHA]],"MMM")</f>
        <v>Ago</v>
      </c>
      <c r="D9339" s="1" t="str">
        <f>TEXT(Tabla5[[#This Row],[FECHA]],"YYY")</f>
        <v>2025</v>
      </c>
      <c r="E9339" s="2" t="s">
        <v>143</v>
      </c>
      <c r="F9339" s="2" t="s">
        <v>9629</v>
      </c>
      <c r="G9339" s="2" t="s">
        <v>10004</v>
      </c>
      <c r="H9339">
        <v>20602158315</v>
      </c>
      <c r="I9339" t="str">
        <f>INDEX([1]BCLIENTES!B:B,MATCH(Tabla5[[#This Row],[RUC]],[1]BCLIENTES!A:A,0))</f>
        <v>SOCOIMPORT S.A.C.</v>
      </c>
      <c r="J9339" t="e">
        <f>INDEX([1]!Tabla1[DISTRITO],MATCH(Tabla5[[#This Row],[RUC]],[1]!Tabla1[RUC],0))</f>
        <v>#REF!</v>
      </c>
      <c r="K9339" t="str">
        <f>INDEX([1]BCLIENTES!H:H,MATCH(Tabla5[[#This Row],[RUC]],[1]BCLIENTES!A:A,0))</f>
        <v>TRUJILLO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tr">
        <f>TEXT(Tabla5[[#This Row],[FECHA]],"MMM")</f>
        <v>Ago</v>
      </c>
      <c r="D9340" s="1" t="str">
        <f>TEXT(Tabla5[[#This Row],[FECHA]],"YYY")</f>
        <v>2025</v>
      </c>
      <c r="E9340" s="2" t="s">
        <v>143</v>
      </c>
      <c r="F9340" s="2" t="s">
        <v>9630</v>
      </c>
      <c r="G9340" s="2" t="s">
        <v>10004</v>
      </c>
      <c r="H9340">
        <v>20602158315</v>
      </c>
      <c r="I9340" t="str">
        <f>INDEX([1]BCLIENTES!B:B,MATCH(Tabla5[[#This Row],[RUC]],[1]BCLIENTES!A:A,0))</f>
        <v>SOCOIMPORT S.A.C.</v>
      </c>
      <c r="J9340" t="e">
        <f>INDEX([1]!Tabla1[DISTRITO],MATCH(Tabla5[[#This Row],[RUC]],[1]!Tabla1[RUC],0))</f>
        <v>#REF!</v>
      </c>
      <c r="K9340" t="str">
        <f>INDEX([1]BCLIENTES!H:H,MATCH(Tabla5[[#This Row],[RUC]],[1]BCLIENTES!A:A,0))</f>
        <v>TRUJILLO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tr">
        <f>TEXT(Tabla5[[#This Row],[FECHA]],"MMM")</f>
        <v>Ago</v>
      </c>
      <c r="D9341" s="1" t="str">
        <f>TEXT(Tabla5[[#This Row],[FECHA]],"YYY")</f>
        <v>2025</v>
      </c>
      <c r="E9341" s="2" t="s">
        <v>143</v>
      </c>
      <c r="F9341" s="2" t="s">
        <v>9631</v>
      </c>
      <c r="G9341" s="2" t="s">
        <v>10002</v>
      </c>
      <c r="H9341">
        <v>10477891336</v>
      </c>
      <c r="I9341" t="str">
        <f>INDEX([1]BCLIENTES!B:B,MATCH(Tabla5[[#This Row],[RUC]],[1]BCLIENTES!A:A,0))</f>
        <v>CHICAÑA HUAMANI DANIEL GERSON</v>
      </c>
      <c r="J9341" t="e">
        <f>INDEX([1]!Tabla1[DISTRITO],MATCH(Tabla5[[#This Row],[RUC]],[1]!Tabla1[RUC],0))</f>
        <v>#REF!</v>
      </c>
      <c r="K9341" t="str">
        <f>INDEX([1]BCLIENTES!H:H,MATCH(Tabla5[[#This Row],[RUC]],[1]BCLIENTES!A:A,0))</f>
        <v>CAYLOMA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tr">
        <f>TEXT(Tabla5[[#This Row],[FECHA]],"MMM")</f>
        <v>Ago</v>
      </c>
      <c r="D9342" s="1" t="str">
        <f>TEXT(Tabla5[[#This Row],[FECHA]],"YYY")</f>
        <v>2025</v>
      </c>
      <c r="E9342" s="2" t="s">
        <v>143</v>
      </c>
      <c r="F9342" s="2" t="s">
        <v>9632</v>
      </c>
      <c r="G9342" s="2" t="s">
        <v>10002</v>
      </c>
      <c r="H9342">
        <v>20602496296</v>
      </c>
      <c r="I9342" t="str">
        <f>INDEX([1]BCLIENTES!B:B,MATCH(Tabla5[[#This Row],[RUC]],[1]BCLIENTES!A:A,0))</f>
        <v>FERRETERIA ALVARO MAJES EMPRESA INDIVIDUAL DE RESPOSABILIDAD LIMITADA</v>
      </c>
      <c r="J9342" t="e">
        <f>INDEX([1]!Tabla1[DISTRITO],MATCH(Tabla5[[#This Row],[RUC]],[1]!Tabla1[RUC],0))</f>
        <v>#REF!</v>
      </c>
      <c r="K9342" t="str">
        <f>INDEX([1]BCLIENTES!H:H,MATCH(Tabla5[[#This Row],[RUC]],[1]BCLIENTES!A:A,0))</f>
        <v>AREQUIPA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tr">
        <f>TEXT(Tabla5[[#This Row],[FECHA]],"MMM")</f>
        <v>Ago</v>
      </c>
      <c r="D9343" s="1" t="str">
        <f>TEXT(Tabla5[[#This Row],[FECHA]],"YYY")</f>
        <v>2025</v>
      </c>
      <c r="E9343" s="2" t="s">
        <v>143</v>
      </c>
      <c r="F9343" s="2" t="s">
        <v>9633</v>
      </c>
      <c r="G9343" s="2" t="s">
        <v>10003</v>
      </c>
      <c r="H9343">
        <v>20613324519</v>
      </c>
      <c r="I9343" t="str">
        <f>INDEX([1]BCLIENTES!B:B,MATCH(Tabla5[[#This Row],[RUC]],[1]BCLIENTES!A:A,0))</f>
        <v>JP ELECTRIC DEL PERU E.I.R.L.</v>
      </c>
      <c r="J9343" t="e">
        <f>INDEX([1]!Tabla1[DISTRITO],MATCH(Tabla5[[#This Row],[RUC]],[1]!Tabla1[RUC],0))</f>
        <v>#REF!</v>
      </c>
      <c r="K9343" t="str">
        <f>INDEX([1]BCLIENTES!H:H,MATCH(Tabla5[[#This Row],[RUC]],[1]BCLIENTES!A:A,0))</f>
        <v>LIMA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tr">
        <f>TEXT(Tabla5[[#This Row],[FECHA]],"MMM")</f>
        <v>Ago</v>
      </c>
      <c r="D9344" s="1" t="str">
        <f>TEXT(Tabla5[[#This Row],[FECHA]],"YYY")</f>
        <v>2025</v>
      </c>
      <c r="E9344" s="2" t="s">
        <v>143</v>
      </c>
      <c r="F9344" s="2" t="s">
        <v>9634</v>
      </c>
      <c r="G9344" s="2" t="s">
        <v>10003</v>
      </c>
      <c r="H9344">
        <v>20613324519</v>
      </c>
      <c r="I9344" t="str">
        <f>INDEX([1]BCLIENTES!B:B,MATCH(Tabla5[[#This Row],[RUC]],[1]BCLIENTES!A:A,0))</f>
        <v>JP ELECTRIC DEL PERU E.I.R.L.</v>
      </c>
      <c r="J9344" t="e">
        <f>INDEX([1]!Tabla1[DISTRITO],MATCH(Tabla5[[#This Row],[RUC]],[1]!Tabla1[RUC],0))</f>
        <v>#REF!</v>
      </c>
      <c r="K9344" t="str">
        <f>INDEX([1]BCLIENTES!H:H,MATCH(Tabla5[[#This Row],[RUC]],[1]BCLIENTES!A:A,0))</f>
        <v>LIMA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tr">
        <f>TEXT(Tabla5[[#This Row],[FECHA]],"MMM")</f>
        <v>Ago</v>
      </c>
      <c r="D9345" s="1" t="str">
        <f>TEXT(Tabla5[[#This Row],[FECHA]],"YYY")</f>
        <v>2025</v>
      </c>
      <c r="E9345" s="2" t="s">
        <v>143</v>
      </c>
      <c r="F9345" s="2" t="s">
        <v>9635</v>
      </c>
      <c r="G9345" s="2" t="s">
        <v>10002</v>
      </c>
      <c r="H9345">
        <v>10476253221</v>
      </c>
      <c r="I9345" t="str">
        <f>INDEX([1]BCLIENTES!B:B,MATCH(Tabla5[[#This Row],[RUC]],[1]BCLIENTES!A:A,0))</f>
        <v xml:space="preserve"> AYALA HUAYTAPUMA FRANCISCO</v>
      </c>
      <c r="J9345" t="e">
        <f>INDEX([1]!Tabla1[DISTRITO],MATCH(Tabla5[[#This Row],[RUC]],[1]!Tabla1[RUC],0))</f>
        <v>#REF!</v>
      </c>
      <c r="K9345" t="str">
        <f>INDEX([1]BCLIENTES!H:H,MATCH(Tabla5[[#This Row],[RUC]],[1]BCLIENTES!A:A,0))</f>
        <v xml:space="preserve"> AREQUIPA 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tr">
        <f>TEXT(Tabla5[[#This Row],[FECHA]],"MMM")</f>
        <v>Ago</v>
      </c>
      <c r="D9346" s="1" t="str">
        <f>TEXT(Tabla5[[#This Row],[FECHA]],"YYY")</f>
        <v>2025</v>
      </c>
      <c r="E9346" s="2" t="s">
        <v>143</v>
      </c>
      <c r="F9346" s="2" t="s">
        <v>9636</v>
      </c>
      <c r="G9346" s="2" t="s">
        <v>10002</v>
      </c>
      <c r="H9346">
        <v>20447642701</v>
      </c>
      <c r="I9346" t="str">
        <f>INDEX([1]BCLIENTES!B:B,MATCH(Tabla5[[#This Row],[RUC]],[1]BCLIENTES!A:A,0))</f>
        <v xml:space="preserve"> GLOBAL IMPORTACIONES S.A.C.</v>
      </c>
      <c r="J9346" t="e">
        <f>INDEX([1]!Tabla1[DISTRITO],MATCH(Tabla5[[#This Row],[RUC]],[1]!Tabla1[RUC],0))</f>
        <v>#REF!</v>
      </c>
      <c r="K9346" t="str">
        <f>INDEX([1]BCLIENTES!H:H,MATCH(Tabla5[[#This Row],[RUC]],[1]BCLIENTES!A:A,0))</f>
        <v xml:space="preserve"> AREQUIPA 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tr">
        <f>TEXT(Tabla5[[#This Row],[FECHA]],"MMM")</f>
        <v>Ago</v>
      </c>
      <c r="D9347" s="1" t="str">
        <f>TEXT(Tabla5[[#This Row],[FECHA]],"YYY")</f>
        <v>2025</v>
      </c>
      <c r="E9347" s="2" t="s">
        <v>143</v>
      </c>
      <c r="F9347" s="2" t="s">
        <v>9637</v>
      </c>
      <c r="G9347" s="2" t="s">
        <v>10006</v>
      </c>
      <c r="H9347">
        <v>20547030312</v>
      </c>
      <c r="I9347" t="str">
        <f>INDEX([1]BCLIENTES!B:B,MATCH(Tabla5[[#This Row],[RUC]],[1]BCLIENTES!A:A,0))</f>
        <v xml:space="preserve"> A &amp; D MANUFACTURAS ELECTRICAS SOCIEDAD COMERCIAL DE RESPONSABILIDAD LIMITADA</v>
      </c>
      <c r="J9347" t="e">
        <f>INDEX([1]!Tabla1[DISTRITO],MATCH(Tabla5[[#This Row],[RUC]],[1]!Tabla1[RUC],0))</f>
        <v>#REF!</v>
      </c>
      <c r="K9347" t="str">
        <f>INDEX([1]BCLIENTES!H:H,MATCH(Tabla5[[#This Row],[RUC]],[1]BCLIENTES!A:A,0))</f>
        <v xml:space="preserve"> LIMA 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tr">
        <f>TEXT(Tabla5[[#This Row],[FECHA]],"MMM")</f>
        <v>Ago</v>
      </c>
      <c r="D9348" s="1" t="str">
        <f>TEXT(Tabla5[[#This Row],[FECHA]],"YYY")</f>
        <v>2025</v>
      </c>
      <c r="E9348" s="2" t="s">
        <v>143</v>
      </c>
      <c r="F9348" s="2" t="s">
        <v>9638</v>
      </c>
      <c r="G9348" s="2" t="s">
        <v>10006</v>
      </c>
      <c r="H9348">
        <v>20547030312</v>
      </c>
      <c r="I9348" t="str">
        <f>INDEX([1]BCLIENTES!B:B,MATCH(Tabla5[[#This Row],[RUC]],[1]BCLIENTES!A:A,0))</f>
        <v xml:space="preserve"> A &amp; D MANUFACTURAS ELECTRICAS SOCIEDAD COMERCIAL DE RESPONSABILIDAD LIMITADA</v>
      </c>
      <c r="J9348" t="e">
        <f>INDEX([1]!Tabla1[DISTRITO],MATCH(Tabla5[[#This Row],[RUC]],[1]!Tabla1[RUC],0))</f>
        <v>#REF!</v>
      </c>
      <c r="K9348" t="str">
        <f>INDEX([1]BCLIENTES!H:H,MATCH(Tabla5[[#This Row],[RUC]],[1]BCLIENTES!A:A,0))</f>
        <v xml:space="preserve"> LIMA 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tr">
        <f>TEXT(Tabla5[[#This Row],[FECHA]],"MMM")</f>
        <v>Ago</v>
      </c>
      <c r="D9349" s="1" t="str">
        <f>TEXT(Tabla5[[#This Row],[FECHA]],"YYY")</f>
        <v>2025</v>
      </c>
      <c r="E9349" s="2" t="s">
        <v>143</v>
      </c>
      <c r="F9349" s="2" t="s">
        <v>9639</v>
      </c>
      <c r="G9349" s="2" t="s">
        <v>10002</v>
      </c>
      <c r="H9349">
        <v>20602341225</v>
      </c>
      <c r="I9349" t="str">
        <f>INDEX([1]BCLIENTES!B:B,MATCH(Tabla5[[#This Row],[RUC]],[1]BCLIENTES!A:A,0))</f>
        <v xml:space="preserve"> ELECTRORAYO SOCIEDAD COMERCIAL DE RESPONSABILIDAD LIMITADA</v>
      </c>
      <c r="J9349" t="e">
        <f>INDEX([1]!Tabla1[DISTRITO],MATCH(Tabla5[[#This Row],[RUC]],[1]!Tabla1[RUC],0))</f>
        <v>#REF!</v>
      </c>
      <c r="K9349" t="str">
        <f>INDEX([1]BCLIENTES!H:H,MATCH(Tabla5[[#This Row],[RUC]],[1]BCLIENTES!A:A,0))</f>
        <v xml:space="preserve"> MARISCAL NIETO 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tr">
        <f>TEXT(Tabla5[[#This Row],[FECHA]],"MMM")</f>
        <v>Ago</v>
      </c>
      <c r="D9350" s="1" t="str">
        <f>TEXT(Tabla5[[#This Row],[FECHA]],"YYY")</f>
        <v>2025</v>
      </c>
      <c r="E9350" s="2" t="s">
        <v>143</v>
      </c>
      <c r="F9350" s="2" t="s">
        <v>9640</v>
      </c>
      <c r="G9350" s="2" t="s">
        <v>10004</v>
      </c>
      <c r="H9350">
        <v>20609019019</v>
      </c>
      <c r="I9350" t="str">
        <f>INDEX([1]BCLIENTES!B:B,MATCH(Tabla5[[#This Row],[RUC]],[1]BCLIENTES!A:A,0))</f>
        <v xml:space="preserve"> INDUSTRIAS ELECTRICAS V &amp; L S.A.C.</v>
      </c>
      <c r="J9350" t="e">
        <f>INDEX([1]!Tabla1[DISTRITO],MATCH(Tabla5[[#This Row],[RUC]],[1]!Tabla1[RUC],0))</f>
        <v>#REF!</v>
      </c>
      <c r="K9350" t="str">
        <f>INDEX([1]BCLIENTES!H:H,MATCH(Tabla5[[#This Row],[RUC]],[1]BCLIENTES!A:A,0))</f>
        <v xml:space="preserve"> TRUJILLO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tr">
        <f>TEXT(Tabla5[[#This Row],[FECHA]],"MMM")</f>
        <v>Ago</v>
      </c>
      <c r="D9351" s="1" t="str">
        <f>TEXT(Tabla5[[#This Row],[FECHA]],"YYY")</f>
        <v>2025</v>
      </c>
      <c r="E9351" s="2" t="s">
        <v>143</v>
      </c>
      <c r="F9351" s="2" t="s">
        <v>9641</v>
      </c>
      <c r="G9351" s="2" t="s">
        <v>10004</v>
      </c>
      <c r="H9351">
        <v>20608449753</v>
      </c>
      <c r="I9351" t="str">
        <f>INDEX([1]BCLIENTES!B:B,MATCH(Tabla5[[#This Row],[RUC]],[1]BCLIENTES!A:A,0))</f>
        <v xml:space="preserve"> JV FERRETERIA JAIMITO E.I.R.L</v>
      </c>
      <c r="J9351" t="e">
        <f>INDEX([1]!Tabla1[DISTRITO],MATCH(Tabla5[[#This Row],[RUC]],[1]!Tabla1[RUC],0))</f>
        <v>#REF!</v>
      </c>
      <c r="K9351" t="str">
        <f>INDEX([1]BCLIENTES!H:H,MATCH(Tabla5[[#This Row],[RUC]],[1]BCLIENTES!A:A,0))</f>
        <v xml:space="preserve"> JAEN 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tr">
        <f>TEXT(Tabla5[[#This Row],[FECHA]],"MMM")</f>
        <v>Ago</v>
      </c>
      <c r="D9352" s="1" t="str">
        <f>TEXT(Tabla5[[#This Row],[FECHA]],"YYY")</f>
        <v>2025</v>
      </c>
      <c r="E9352" s="2" t="s">
        <v>143</v>
      </c>
      <c r="F9352" s="2" t="s">
        <v>9642</v>
      </c>
      <c r="G9352" s="2" t="s">
        <v>10003</v>
      </c>
      <c r="H9352">
        <v>20604916772</v>
      </c>
      <c r="I9352" t="str">
        <f>INDEX([1]BCLIENTES!B:B,MATCH(Tabla5[[#This Row],[RUC]],[1]BCLIENTES!A:A,0))</f>
        <v xml:space="preserve"> ABA COMPANY SOCIEDAD ANONIMA CERRADA - ABA COMPANY S.A.C.</v>
      </c>
      <c r="J9352" t="e">
        <f>INDEX([1]!Tabla1[DISTRITO],MATCH(Tabla5[[#This Row],[RUC]],[1]!Tabla1[RUC],0))</f>
        <v>#REF!</v>
      </c>
      <c r="K9352" t="str">
        <f>INDEX([1]BCLIENTES!H:H,MATCH(Tabla5[[#This Row],[RUC]],[1]BCLIENTES!A:A,0))</f>
        <v xml:space="preserve"> TRUJILLO 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tr">
        <f>TEXT(Tabla5[[#This Row],[FECHA]],"MMM")</f>
        <v>Ago</v>
      </c>
      <c r="D9353" s="1" t="str">
        <f>TEXT(Tabla5[[#This Row],[FECHA]],"YYY")</f>
        <v>2025</v>
      </c>
      <c r="E9353" s="2" t="s">
        <v>143</v>
      </c>
      <c r="F9353" s="2" t="s">
        <v>9643</v>
      </c>
      <c r="G9353" s="2" t="s">
        <v>10003</v>
      </c>
      <c r="H9353">
        <v>20604916772</v>
      </c>
      <c r="I9353" t="str">
        <f>INDEX([1]BCLIENTES!B:B,MATCH(Tabla5[[#This Row],[RUC]],[1]BCLIENTES!A:A,0))</f>
        <v xml:space="preserve"> ABA COMPANY SOCIEDAD ANONIMA CERRADA - ABA COMPANY S.A.C.</v>
      </c>
      <c r="J9353" t="e">
        <f>INDEX([1]!Tabla1[DISTRITO],MATCH(Tabla5[[#This Row],[RUC]],[1]!Tabla1[RUC],0))</f>
        <v>#REF!</v>
      </c>
      <c r="K9353" t="str">
        <f>INDEX([1]BCLIENTES!H:H,MATCH(Tabla5[[#This Row],[RUC]],[1]BCLIENTES!A:A,0))</f>
        <v xml:space="preserve"> TRUJILLO 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tr">
        <f>TEXT(Tabla5[[#This Row],[FECHA]],"MMM")</f>
        <v>Ago</v>
      </c>
      <c r="D9354" s="1" t="str">
        <f>TEXT(Tabla5[[#This Row],[FECHA]],"YYY")</f>
        <v>2025</v>
      </c>
      <c r="E9354" s="2" t="s">
        <v>143</v>
      </c>
      <c r="F9354" s="2" t="s">
        <v>9644</v>
      </c>
      <c r="G9354" s="2" t="s">
        <v>10004</v>
      </c>
      <c r="H9354">
        <v>20559587185</v>
      </c>
      <c r="I9354" t="str">
        <f>INDEX([1]BCLIENTES!B:B,MATCH(Tabla5[[#This Row],[RUC]],[1]BCLIENTES!A:A,0))</f>
        <v xml:space="preserve"> DISTRIBUIDORA ROYER S.A.C.</v>
      </c>
      <c r="J9354" t="e">
        <f>INDEX([1]!Tabla1[DISTRITO],MATCH(Tabla5[[#This Row],[RUC]],[1]!Tabla1[RUC],0))</f>
        <v>#REF!</v>
      </c>
      <c r="K9354" t="str">
        <f>INDEX([1]BCLIENTES!H:H,MATCH(Tabla5[[#This Row],[RUC]],[1]BCLIENTES!A:A,0))</f>
        <v xml:space="preserve"> TRUJILLO 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tr">
        <f>TEXT(Tabla5[[#This Row],[FECHA]],"MMM")</f>
        <v>Set</v>
      </c>
      <c r="D9355" s="1" t="str">
        <f>TEXT(Tabla5[[#This Row],[FECHA]],"YYY")</f>
        <v>2025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tr">
        <f>INDEX([1]BCLIENTES!B:B,MATCH(Tabla5[[#This Row],[RUC]],[1]BCLIENTES!A:A,0))</f>
        <v xml:space="preserve"> DEYAN COMPANY S.A.C.</v>
      </c>
      <c r="J9355" t="e">
        <f>INDEX([1]!Tabla1[DISTRITO],MATCH(Tabla5[[#This Row],[RUC]],[1]!Tabla1[RUC],0))</f>
        <v>#REF!</v>
      </c>
      <c r="K9355" t="str">
        <f>INDEX([1]BCLIENTES!H:H,MATCH(Tabla5[[#This Row],[RUC]],[1]BCLIENTES!A:A,0))</f>
        <v xml:space="preserve"> LIMA 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tr">
        <f>TEXT(Tabla5[[#This Row],[FECHA]],"MMM")</f>
        <v>Set</v>
      </c>
      <c r="D9356" s="1" t="str">
        <f>TEXT(Tabla5[[#This Row],[FECHA]],"YYY")</f>
        <v>2025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tr">
        <f>INDEX([1]BCLIENTES!B:B,MATCH(Tabla5[[#This Row],[RUC]],[1]BCLIENTES!A:A,0))</f>
        <v>HUAMANI MACHACA LIS HAYDE</v>
      </c>
      <c r="J9356" t="e">
        <f>INDEX([1]!Tabla1[DISTRITO],MATCH(Tabla5[[#This Row],[RUC]],[1]!Tabla1[RUC],0))</f>
        <v>#REF!</v>
      </c>
      <c r="K9356" t="str">
        <f>INDEX([1]BCLIENTES!H:H,MATCH(Tabla5[[#This Row],[RUC]],[1]BCLIENTES!A:A,0))</f>
        <v>HUAROCHIRI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tr">
        <f>TEXT(Tabla5[[#This Row],[FECHA]],"MMM")</f>
        <v>Set</v>
      </c>
      <c r="D9357" s="1" t="str">
        <f>TEXT(Tabla5[[#This Row],[FECHA]],"YYY")</f>
        <v>2025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tr">
        <f>INDEX([1]BCLIENTES!B:B,MATCH(Tabla5[[#This Row],[RUC]],[1]BCLIENTES!A:A,0))</f>
        <v xml:space="preserve"> HUAMAN LOPINTA BREIDDY BRIJAN</v>
      </c>
      <c r="J9357" t="e">
        <f>INDEX([1]!Tabla1[DISTRITO],MATCH(Tabla5[[#This Row],[RUC]],[1]!Tabla1[RUC],0))</f>
        <v>#REF!</v>
      </c>
      <c r="K9357" t="str">
        <f>INDEX([1]BCLIENTES!H:H,MATCH(Tabla5[[#This Row],[RUC]],[1]BCLIENTES!A:A,0))</f>
        <v xml:space="preserve"> HUAROCHIRI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tr">
        <f>TEXT(Tabla5[[#This Row],[FECHA]],"MMM")</f>
        <v>Set</v>
      </c>
      <c r="D9358" s="1" t="str">
        <f>TEXT(Tabla5[[#This Row],[FECHA]],"YYY")</f>
        <v>2025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tr">
        <f>INDEX([1]BCLIENTES!B:B,MATCH(Tabla5[[#This Row],[RUC]],[1]BCLIENTES!A:A,0))</f>
        <v>LOPINTA VALENZUELA CRISTHEL YOHANNA</v>
      </c>
      <c r="J9358" t="e">
        <f>INDEX([1]!Tabla1[DISTRITO],MATCH(Tabla5[[#This Row],[RUC]],[1]!Tabla1[RUC],0))</f>
        <v>#REF!</v>
      </c>
      <c r="K9358" t="str">
        <f>INDEX([1]BCLIENTES!H:H,MATCH(Tabla5[[#This Row],[RUC]],[1]BCLIENTES!A:A,0))</f>
        <v>LIMA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tr">
        <f>TEXT(Tabla5[[#This Row],[FECHA]],"MMM")</f>
        <v>Set</v>
      </c>
      <c r="D9359" s="1" t="str">
        <f>TEXT(Tabla5[[#This Row],[FECHA]],"YYY")</f>
        <v>2025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tr">
        <f>INDEX([1]BCLIENTES!B:B,MATCH(Tabla5[[#This Row],[RUC]],[1]BCLIENTES!A:A,0))</f>
        <v xml:space="preserve"> SALAZAR BAUTISTA OLGA DEL PILAR</v>
      </c>
      <c r="J9359" t="e">
        <f>INDEX([1]!Tabla1[DISTRITO],MATCH(Tabla5[[#This Row],[RUC]],[1]!Tabla1[RUC],0))</f>
        <v>#REF!</v>
      </c>
      <c r="K9359" t="str">
        <f>INDEX([1]BCLIENTES!H:H,MATCH(Tabla5[[#This Row],[RUC]],[1]BCLIENTES!A:A,0))</f>
        <v>LIMA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tr">
        <f>TEXT(Tabla5[[#This Row],[FECHA]],"MMM")</f>
        <v>Set</v>
      </c>
      <c r="D9360" s="1" t="str">
        <f>TEXT(Tabla5[[#This Row],[FECHA]],"YYY")</f>
        <v>2025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tr">
        <f>INDEX([1]BCLIENTES!B:B,MATCH(Tabla5[[#This Row],[RUC]],[1]BCLIENTES!A:A,0))</f>
        <v xml:space="preserve"> INVERSIONES VALLEMONT S.A.C.</v>
      </c>
      <c r="J9360" t="e">
        <f>INDEX([1]!Tabla1[DISTRITO],MATCH(Tabla5[[#This Row],[RUC]],[1]!Tabla1[RUC],0))</f>
        <v>#REF!</v>
      </c>
      <c r="K9360" t="str">
        <f>INDEX([1]BCLIENTES!H:H,MATCH(Tabla5[[#This Row],[RUC]],[1]BCLIENTES!A:A,0))</f>
        <v xml:space="preserve"> LIMA 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tr">
        <f>TEXT(Tabla5[[#This Row],[FECHA]],"MMM")</f>
        <v>Set</v>
      </c>
      <c r="D9361" s="1" t="str">
        <f>TEXT(Tabla5[[#This Row],[FECHA]],"YYY")</f>
        <v>2025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tr">
        <f>INDEX([1]BCLIENTES!B:B,MATCH(Tabla5[[#This Row],[RUC]],[1]BCLIENTES!A:A,0))</f>
        <v xml:space="preserve"> DISTRIBUIDORA GERARD E.I.R.L.</v>
      </c>
      <c r="J9361" t="e">
        <f>INDEX([1]!Tabla1[DISTRITO],MATCH(Tabla5[[#This Row],[RUC]],[1]!Tabla1[RUC],0))</f>
        <v>#REF!</v>
      </c>
      <c r="K9361" t="str">
        <f>INDEX([1]BCLIENTES!H:H,MATCH(Tabla5[[#This Row],[RUC]],[1]BCLIENTES!A:A,0))</f>
        <v xml:space="preserve"> LIMA 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tr">
        <f>TEXT(Tabla5[[#This Row],[FECHA]],"MMM")</f>
        <v>Set</v>
      </c>
      <c r="D9362" s="1" t="str">
        <f>TEXT(Tabla5[[#This Row],[FECHA]],"YYY")</f>
        <v>2025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tr">
        <f>INDEX([1]BCLIENTES!B:B,MATCH(Tabla5[[#This Row],[RUC]],[1]BCLIENTES!A:A,0))</f>
        <v xml:space="preserve"> SALAZAR BAUTISTA OLGA DEL PILAR</v>
      </c>
      <c r="J9362" t="e">
        <f>INDEX([1]!Tabla1[DISTRITO],MATCH(Tabla5[[#This Row],[RUC]],[1]!Tabla1[RUC],0))</f>
        <v>#REF!</v>
      </c>
      <c r="K9362" t="str">
        <f>INDEX([1]BCLIENTES!H:H,MATCH(Tabla5[[#This Row],[RUC]],[1]BCLIENTES!A:A,0))</f>
        <v>LIMA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tr">
        <f>TEXT(Tabla5[[#This Row],[FECHA]],"MMM")</f>
        <v>Set</v>
      </c>
      <c r="D9363" s="1" t="str">
        <f>TEXT(Tabla5[[#This Row],[FECHA]],"YYY")</f>
        <v>2025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tr">
        <f>INDEX([1]BCLIENTES!B:B,MATCH(Tabla5[[#This Row],[RUC]],[1]BCLIENTES!A:A,0))</f>
        <v xml:space="preserve"> DISTRIBUIDORA GERARD E.I.R.L.</v>
      </c>
      <c r="J9363" t="e">
        <f>INDEX([1]!Tabla1[DISTRITO],MATCH(Tabla5[[#This Row],[RUC]],[1]!Tabla1[RUC],0))</f>
        <v>#REF!</v>
      </c>
      <c r="K9363" t="str">
        <f>INDEX([1]BCLIENTES!H:H,MATCH(Tabla5[[#This Row],[RUC]],[1]BCLIENTES!A:A,0))</f>
        <v xml:space="preserve"> LIMA 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tr">
        <f>TEXT(Tabla5[[#This Row],[FECHA]],"MMM")</f>
        <v>Set</v>
      </c>
      <c r="D9364" s="1" t="str">
        <f>TEXT(Tabla5[[#This Row],[FECHA]],"YYY")</f>
        <v>2025</v>
      </c>
      <c r="E9364" s="2" t="s">
        <v>143</v>
      </c>
      <c r="F9364" s="2" t="s">
        <v>9656</v>
      </c>
      <c r="G9364" s="2" t="s">
        <v>10001</v>
      </c>
      <c r="H9364">
        <v>20607483109</v>
      </c>
      <c r="I9364" t="str">
        <f>INDEX([1]BCLIENTES!B:B,MATCH(Tabla5[[#This Row],[RUC]],[1]BCLIENTES!A:A,0))</f>
        <v>NEGOCIACIONES GREIS &amp; EMERSON S.A.C.</v>
      </c>
      <c r="J9364" t="e">
        <f>INDEX([1]!Tabla1[DISTRITO],MATCH(Tabla5[[#This Row],[RUC]],[1]!Tabla1[RUC],0))</f>
        <v>#REF!</v>
      </c>
      <c r="K9364" t="str">
        <f>INDEX([1]BCLIENTES!H:H,MATCH(Tabla5[[#This Row],[RUC]],[1]BCLIENTES!A:A,0))</f>
        <v>LIMA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tr">
        <f>TEXT(Tabla5[[#This Row],[FECHA]],"MMM")</f>
        <v>Set</v>
      </c>
      <c r="D9365" s="1" t="str">
        <f>TEXT(Tabla5[[#This Row],[FECHA]],"YYY")</f>
        <v>2025</v>
      </c>
      <c r="E9365" s="2" t="s">
        <v>143</v>
      </c>
      <c r="F9365" s="2" t="s">
        <v>9658</v>
      </c>
      <c r="G9365" s="2" t="s">
        <v>10001</v>
      </c>
      <c r="H9365">
        <v>10427201843</v>
      </c>
      <c r="I9365" t="str">
        <f>INDEX([1]BCLIENTES!B:B,MATCH(Tabla5[[#This Row],[RUC]],[1]BCLIENTES!A:A,0))</f>
        <v>FLORIAN ARANDA RUDY</v>
      </c>
      <c r="J9365" t="e">
        <f>INDEX([1]!Tabla1[DISTRITO],MATCH(Tabla5[[#This Row],[RUC]],[1]!Tabla1[RUC],0))</f>
        <v>#REF!</v>
      </c>
      <c r="K9365" t="str">
        <f>INDEX([1]BCLIENTES!H:H,MATCH(Tabla5[[#This Row],[RUC]],[1]BCLIENTES!A:A,0))</f>
        <v>LIMA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tr">
        <f>TEXT(Tabla5[[#This Row],[FECHA]],"MMM")</f>
        <v>Set</v>
      </c>
      <c r="D9366" s="1" t="str">
        <f>TEXT(Tabla5[[#This Row],[FECHA]],"YYY")</f>
        <v>2025</v>
      </c>
      <c r="E9366" s="2" t="s">
        <v>143</v>
      </c>
      <c r="F9366" s="2" t="s">
        <v>9659</v>
      </c>
      <c r="G9366" s="2" t="s">
        <v>10001</v>
      </c>
      <c r="H9366">
        <v>10421519078</v>
      </c>
      <c r="I9366" t="str">
        <f>INDEX([1]BCLIENTES!B:B,MATCH(Tabla5[[#This Row],[RUC]],[1]BCLIENTES!A:A,0))</f>
        <v>CHINCHAYHUARA RAMOS ABEL</v>
      </c>
      <c r="J9366" t="e">
        <f>INDEX([1]!Tabla1[DISTRITO],MATCH(Tabla5[[#This Row],[RUC]],[1]!Tabla1[RUC],0))</f>
        <v>#REF!</v>
      </c>
      <c r="K9366" t="str">
        <f>INDEX([1]BCLIENTES!H:H,MATCH(Tabla5[[#This Row],[RUC]],[1]BCLIENTES!A:A,0))</f>
        <v>LIMA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tr">
        <f>TEXT(Tabla5[[#This Row],[FECHA]],"MMM")</f>
        <v>Set</v>
      </c>
      <c r="D9367" s="1" t="str">
        <f>TEXT(Tabla5[[#This Row],[FECHA]],"YYY")</f>
        <v>2025</v>
      </c>
      <c r="E9367" s="2" t="s">
        <v>143</v>
      </c>
      <c r="F9367" s="2" t="s">
        <v>9660</v>
      </c>
      <c r="G9367" s="2" t="s">
        <v>10001</v>
      </c>
      <c r="H9367">
        <v>10421519078</v>
      </c>
      <c r="I9367" t="str">
        <f>INDEX([1]BCLIENTES!B:B,MATCH(Tabla5[[#This Row],[RUC]],[1]BCLIENTES!A:A,0))</f>
        <v>CHINCHAYHUARA RAMOS ABEL</v>
      </c>
      <c r="J9367" t="e">
        <f>INDEX([1]!Tabla1[DISTRITO],MATCH(Tabla5[[#This Row],[RUC]],[1]!Tabla1[RUC],0))</f>
        <v>#REF!</v>
      </c>
      <c r="K9367" t="str">
        <f>INDEX([1]BCLIENTES!H:H,MATCH(Tabla5[[#This Row],[RUC]],[1]BCLIENTES!A:A,0))</f>
        <v>LIMA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tr">
        <f>TEXT(Tabla5[[#This Row],[FECHA]],"MMM")</f>
        <v>Set</v>
      </c>
      <c r="D9368" s="1" t="str">
        <f>TEXT(Tabla5[[#This Row],[FECHA]],"YYY")</f>
        <v>2025</v>
      </c>
      <c r="E9368" s="2" t="s">
        <v>143</v>
      </c>
      <c r="F9368" s="2" t="s">
        <v>9661</v>
      </c>
      <c r="G9368" s="2" t="s">
        <v>10001</v>
      </c>
      <c r="H9368">
        <v>20613471228</v>
      </c>
      <c r="I9368" t="str">
        <f>INDEX([1]BCLIENTES!B:B,MATCH(Tabla5[[#This Row],[RUC]],[1]BCLIENTES!A:A,0))</f>
        <v>CORAZA ELECTRIC S.A.C.</v>
      </c>
      <c r="J9368" t="e">
        <f>INDEX([1]!Tabla1[DISTRITO],MATCH(Tabla5[[#This Row],[RUC]],[1]!Tabla1[RUC],0))</f>
        <v>#REF!</v>
      </c>
      <c r="K9368" t="str">
        <f>INDEX([1]BCLIENTES!H:H,MATCH(Tabla5[[#This Row],[RUC]],[1]BCLIENTES!A:A,0))</f>
        <v>LIMA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tr">
        <f>TEXT(Tabla5[[#This Row],[FECHA]],"MMM")</f>
        <v>Set</v>
      </c>
      <c r="D9369" s="1" t="str">
        <f>TEXT(Tabla5[[#This Row],[FECHA]],"YYY")</f>
        <v>2025</v>
      </c>
      <c r="E9369" s="2" t="s">
        <v>143</v>
      </c>
      <c r="F9369" s="2" t="s">
        <v>9662</v>
      </c>
      <c r="G9369" s="2" t="s">
        <v>10001</v>
      </c>
      <c r="H9369">
        <v>10427201843</v>
      </c>
      <c r="I9369" t="str">
        <f>INDEX([1]BCLIENTES!B:B,MATCH(Tabla5[[#This Row],[RUC]],[1]BCLIENTES!A:A,0))</f>
        <v>FLORIAN ARANDA RUDY</v>
      </c>
      <c r="J9369" t="e">
        <f>INDEX([1]!Tabla1[DISTRITO],MATCH(Tabla5[[#This Row],[RUC]],[1]!Tabla1[RUC],0))</f>
        <v>#REF!</v>
      </c>
      <c r="K9369" t="str">
        <f>INDEX([1]BCLIENTES!H:H,MATCH(Tabla5[[#This Row],[RUC]],[1]BCLIENTES!A:A,0))</f>
        <v>LIMA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tr">
        <f>TEXT(Tabla5[[#This Row],[FECHA]],"MMM")</f>
        <v>Set</v>
      </c>
      <c r="D9370" s="1" t="str">
        <f>TEXT(Tabla5[[#This Row],[FECHA]],"YYY")</f>
        <v>2025</v>
      </c>
      <c r="E9370" s="2" t="s">
        <v>143</v>
      </c>
      <c r="F9370" s="2" t="s">
        <v>9663</v>
      </c>
      <c r="G9370" s="2" t="s">
        <v>10001</v>
      </c>
      <c r="H9370">
        <v>20605427279</v>
      </c>
      <c r="I9370" t="str">
        <f>INDEX([1]BCLIENTES!B:B,MATCH(Tabla5[[#This Row],[RUC]],[1]BCLIENTES!A:A,0))</f>
        <v>KMV SOLUCIONES ELECTRICAS S.A.C.</v>
      </c>
      <c r="J9370" t="e">
        <f>INDEX([1]!Tabla1[DISTRITO],MATCH(Tabla5[[#This Row],[RUC]],[1]!Tabla1[RUC],0))</f>
        <v>#REF!</v>
      </c>
      <c r="K9370" t="str">
        <f>INDEX([1]BCLIENTES!H:H,MATCH(Tabla5[[#This Row],[RUC]],[1]BCLIENTES!A:A,0))</f>
        <v>LIMA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tr">
        <f>TEXT(Tabla5[[#This Row],[FECHA]],"MMM")</f>
        <v>Set</v>
      </c>
      <c r="D9371" s="1" t="str">
        <f>TEXT(Tabla5[[#This Row],[FECHA]],"YYY")</f>
        <v>2025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tr">
        <f>INDEX([1]BCLIENTES!B:B,MATCH(Tabla5[[#This Row],[RUC]],[1]BCLIENTES!A:A,0))</f>
        <v xml:space="preserve"> DISTRIBUIDORA GERARD E.I.R.L.</v>
      </c>
      <c r="J9371" t="e">
        <f>INDEX([1]!Tabla1[DISTRITO],MATCH(Tabla5[[#This Row],[RUC]],[1]!Tabla1[RUC],0))</f>
        <v>#REF!</v>
      </c>
      <c r="K9371" t="str">
        <f>INDEX([1]BCLIENTES!H:H,MATCH(Tabla5[[#This Row],[RUC]],[1]BCLIENTES!A:A,0))</f>
        <v xml:space="preserve"> LIMA 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tr">
        <f>TEXT(Tabla5[[#This Row],[FECHA]],"MMM")</f>
        <v>Set</v>
      </c>
      <c r="D9372" s="1" t="str">
        <f>TEXT(Tabla5[[#This Row],[FECHA]],"YYY")</f>
        <v>2025</v>
      </c>
      <c r="E9372" s="2" t="s">
        <v>143</v>
      </c>
      <c r="F9372" s="2" t="s">
        <v>9665</v>
      </c>
      <c r="G9372" s="2" t="s">
        <v>10005</v>
      </c>
      <c r="H9372">
        <v>20602907474</v>
      </c>
      <c r="I9372" t="str">
        <f>INDEX([1]BCLIENTES!B:B,MATCH(Tabla5[[#This Row],[RUC]],[1]BCLIENTES!A:A,0))</f>
        <v xml:space="preserve"> M &amp; A INVERSIONES INDUSTRIALES  E.I.R.L.</v>
      </c>
      <c r="J9372" t="e">
        <f>INDEX([1]!Tabla1[DISTRITO],MATCH(Tabla5[[#This Row],[RUC]],[1]!Tabla1[RUC],0))</f>
        <v>#REF!</v>
      </c>
      <c r="K9372" t="str">
        <f>INDEX([1]BCLIENTES!H:H,MATCH(Tabla5[[#This Row],[RUC]],[1]BCLIENTES!A:A,0))</f>
        <v xml:space="preserve"> LIMA 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tr">
        <f>TEXT(Tabla5[[#This Row],[FECHA]],"MMM")</f>
        <v>Set</v>
      </c>
      <c r="D9373" s="1" t="str">
        <f>TEXT(Tabla5[[#This Row],[FECHA]],"YYY")</f>
        <v>2025</v>
      </c>
      <c r="E9373" s="2" t="s">
        <v>143</v>
      </c>
      <c r="F9373" s="2" t="s">
        <v>9666</v>
      </c>
      <c r="G9373" s="2" t="s">
        <v>10005</v>
      </c>
      <c r="H9373">
        <v>20609018870</v>
      </c>
      <c r="I9373" t="str">
        <f>INDEX([1]BCLIENTES!B:B,MATCH(Tabla5[[#This Row],[RUC]],[1]BCLIENTES!A:A,0))</f>
        <v xml:space="preserve"> DISTRIBUIDORA &amp; COMERCIALIZADORA CHAYCO E.I.R.L.</v>
      </c>
      <c r="J9373" t="e">
        <f>INDEX([1]!Tabla1[DISTRITO],MATCH(Tabla5[[#This Row],[RUC]],[1]!Tabla1[RUC],0))</f>
        <v>#REF!</v>
      </c>
      <c r="K9373" t="str">
        <f>INDEX([1]BCLIENTES!H:H,MATCH(Tabla5[[#This Row],[RUC]],[1]BCLIENTES!A:A,0))</f>
        <v xml:space="preserve"> LIMA 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tr">
        <f>TEXT(Tabla5[[#This Row],[FECHA]],"MMM")</f>
        <v>Set</v>
      </c>
      <c r="D9374" s="1" t="str">
        <f>TEXT(Tabla5[[#This Row],[FECHA]],"YYY")</f>
        <v>2025</v>
      </c>
      <c r="E9374" s="2" t="s">
        <v>143</v>
      </c>
      <c r="F9374" s="2" t="s">
        <v>9667</v>
      </c>
      <c r="G9374" s="2" t="s">
        <v>10005</v>
      </c>
      <c r="H9374">
        <v>20612545015</v>
      </c>
      <c r="I9374" t="str">
        <f>INDEX([1]BCLIENTES!B:B,MATCH(Tabla5[[#This Row],[RUC]],[1]BCLIENTES!A:A,0))</f>
        <v xml:space="preserve"> IMPORTACIONES HUARACA E.I.R.L.</v>
      </c>
      <c r="J9374" t="e">
        <f>INDEX([1]!Tabla1[DISTRITO],MATCH(Tabla5[[#This Row],[RUC]],[1]!Tabla1[RUC],0))</f>
        <v>#REF!</v>
      </c>
      <c r="K9374" t="str">
        <f>INDEX([1]BCLIENTES!H:H,MATCH(Tabla5[[#This Row],[RUC]],[1]BCLIENTES!A:A,0))</f>
        <v xml:space="preserve"> LIMA 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tr">
        <f>TEXT(Tabla5[[#This Row],[FECHA]],"MMM")</f>
        <v>Set</v>
      </c>
      <c r="D9375" s="1" t="str">
        <f>TEXT(Tabla5[[#This Row],[FECHA]],"YYY")</f>
        <v>2025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tr">
        <f>INDEX([1]BCLIENTES!B:B,MATCH(Tabla5[[#This Row],[RUC]],[1]BCLIENTES!A:A,0))</f>
        <v xml:space="preserve"> DISTRIBUIDORA GERARD E.I.R.L.</v>
      </c>
      <c r="J9375" t="e">
        <f>INDEX([1]!Tabla1[DISTRITO],MATCH(Tabla5[[#This Row],[RUC]],[1]!Tabla1[RUC],0))</f>
        <v>#REF!</v>
      </c>
      <c r="K9375" t="str">
        <f>INDEX([1]BCLIENTES!H:H,MATCH(Tabla5[[#This Row],[RUC]],[1]BCLIENTES!A:A,0))</f>
        <v xml:space="preserve"> LIMA 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tr">
        <f>TEXT(Tabla5[[#This Row],[FECHA]],"MMM")</f>
        <v>Set</v>
      </c>
      <c r="D9376" s="1" t="str">
        <f>TEXT(Tabla5[[#This Row],[FECHA]],"YYY")</f>
        <v>2025</v>
      </c>
      <c r="E9376" s="2" t="s">
        <v>2447</v>
      </c>
      <c r="F9376" s="2" t="s">
        <v>9670</v>
      </c>
      <c r="G9376" s="2" t="s">
        <v>10005</v>
      </c>
      <c r="H9376">
        <v>20608765388</v>
      </c>
      <c r="I9376" t="str">
        <f>INDEX([1]BCLIENTES!B:B,MATCH(Tabla5[[#This Row],[RUC]],[1]BCLIENTES!A:A,0))</f>
        <v>GRUPO LED VISUAL INNOVATION S.A.C.</v>
      </c>
      <c r="J9376" t="e">
        <f>INDEX([1]!Tabla1[DISTRITO],MATCH(Tabla5[[#This Row],[RUC]],[1]!Tabla1[RUC],0))</f>
        <v>#REF!</v>
      </c>
      <c r="K9376" t="str">
        <f>INDEX([1]BCLIENTES!H:H,MATCH(Tabla5[[#This Row],[RUC]],[1]BCLIENTES!A:A,0))</f>
        <v>LIMA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tr">
        <f>TEXT(Tabla5[[#This Row],[FECHA]],"MMM")</f>
        <v>Set</v>
      </c>
      <c r="D9377" s="1" t="str">
        <f>TEXT(Tabla5[[#This Row],[FECHA]],"YYY")</f>
        <v>2025</v>
      </c>
      <c r="E9377" s="2" t="s">
        <v>143</v>
      </c>
      <c r="F9377" s="2" t="s">
        <v>9671</v>
      </c>
      <c r="G9377" s="2" t="s">
        <v>10001</v>
      </c>
      <c r="H9377">
        <v>20606372575</v>
      </c>
      <c r="I9377" t="str">
        <f>INDEX([1]BCLIENTES!B:B,MATCH(Tabla5[[#This Row],[RUC]],[1]BCLIENTES!A:A,0))</f>
        <v>BREPEM SOCIEDAD ANONIMA CERRADA</v>
      </c>
      <c r="J9377" t="e">
        <f>INDEX([1]!Tabla1[DISTRITO],MATCH(Tabla5[[#This Row],[RUC]],[1]!Tabla1[RUC],0))</f>
        <v>#REF!</v>
      </c>
      <c r="K9377" t="str">
        <f>INDEX([1]BCLIENTES!H:H,MATCH(Tabla5[[#This Row],[RUC]],[1]BCLIENTES!A:A,0))</f>
        <v>LIMA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tr">
        <f>TEXT(Tabla5[[#This Row],[FECHA]],"MMM")</f>
        <v>Set</v>
      </c>
      <c r="D9378" s="1" t="str">
        <f>TEXT(Tabla5[[#This Row],[FECHA]],"YYY")</f>
        <v>2025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tr">
        <f>INDEX([1]BCLIENTES!B:B,MATCH(Tabla5[[#This Row],[RUC]],[1]BCLIENTES!A:A,0))</f>
        <v xml:space="preserve"> SALAZAR BAUTISTA OLGA DEL PILAR</v>
      </c>
      <c r="J9378" t="e">
        <f>INDEX([1]!Tabla1[DISTRITO],MATCH(Tabla5[[#This Row],[RUC]],[1]!Tabla1[RUC],0))</f>
        <v>#REF!</v>
      </c>
      <c r="K9378" t="str">
        <f>INDEX([1]BCLIENTES!H:H,MATCH(Tabla5[[#This Row],[RUC]],[1]BCLIENTES!A:A,0))</f>
        <v>LIMA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tr">
        <f>TEXT(Tabla5[[#This Row],[FECHA]],"MMM")</f>
        <v>Set</v>
      </c>
      <c r="D9379" s="1" t="str">
        <f>TEXT(Tabla5[[#This Row],[FECHA]],"YYY")</f>
        <v>2025</v>
      </c>
      <c r="E9379" s="2" t="s">
        <v>2328</v>
      </c>
      <c r="F9379" s="2" t="s">
        <v>9674</v>
      </c>
      <c r="G9379" s="2" t="s">
        <v>10005</v>
      </c>
      <c r="H9379">
        <v>10102120472</v>
      </c>
      <c r="I9379" t="str">
        <f>INDEX([1]BCLIENTES!B:B,MATCH(Tabla5[[#This Row],[RUC]],[1]BCLIENTES!A:A,0))</f>
        <v xml:space="preserve"> GARCIA PERALES JESSICA EUGENIA</v>
      </c>
      <c r="J9379" t="e">
        <f>INDEX([1]!Tabla1[DISTRITO],MATCH(Tabla5[[#This Row],[RUC]],[1]!Tabla1[RUC],0))</f>
        <v>#REF!</v>
      </c>
      <c r="K9379" t="str">
        <f>INDEX([1]BCLIENTES!H:H,MATCH(Tabla5[[#This Row],[RUC]],[1]BCLIENTES!A:A,0))</f>
        <v xml:space="preserve"> LIMA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tr">
        <f>TEXT(Tabla5[[#This Row],[FECHA]],"MMM")</f>
        <v>Set</v>
      </c>
      <c r="D9380" s="1" t="str">
        <f>TEXT(Tabla5[[#This Row],[FECHA]],"YYY")</f>
        <v>2025</v>
      </c>
      <c r="E9380" s="2" t="s">
        <v>143</v>
      </c>
      <c r="F9380" s="2" t="s">
        <v>9675</v>
      </c>
      <c r="G9380" s="2" t="s">
        <v>10005</v>
      </c>
      <c r="H9380">
        <v>10102120472</v>
      </c>
      <c r="I9380" t="str">
        <f>INDEX([1]BCLIENTES!B:B,MATCH(Tabla5[[#This Row],[RUC]],[1]BCLIENTES!A:A,0))</f>
        <v xml:space="preserve"> GARCIA PERALES JESSICA EUGENIA</v>
      </c>
      <c r="J9380" t="e">
        <f>INDEX([1]!Tabla1[DISTRITO],MATCH(Tabla5[[#This Row],[RUC]],[1]!Tabla1[RUC],0))</f>
        <v>#REF!</v>
      </c>
      <c r="K9380" t="str">
        <f>INDEX([1]BCLIENTES!H:H,MATCH(Tabla5[[#This Row],[RUC]],[1]BCLIENTES!A:A,0))</f>
        <v xml:space="preserve"> LIMA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tr">
        <f>TEXT(Tabla5[[#This Row],[FECHA]],"MMM")</f>
        <v>Set</v>
      </c>
      <c r="D9381" s="1" t="str">
        <f>TEXT(Tabla5[[#This Row],[FECHA]],"YYY")</f>
        <v>2025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tr">
        <f>INDEX([1]BCLIENTES!B:B,MATCH(Tabla5[[#This Row],[RUC]],[1]BCLIENTES!A:A,0))</f>
        <v xml:space="preserve"> INVERSIONES VALLEMONT S.A.C.</v>
      </c>
      <c r="J9381" t="e">
        <f>INDEX([1]!Tabla1[DISTRITO],MATCH(Tabla5[[#This Row],[RUC]],[1]!Tabla1[RUC],0))</f>
        <v>#REF!</v>
      </c>
      <c r="K9381" t="str">
        <f>INDEX([1]BCLIENTES!H:H,MATCH(Tabla5[[#This Row],[RUC]],[1]BCLIENTES!A:A,0))</f>
        <v xml:space="preserve"> LIMA 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tr">
        <f>TEXT(Tabla5[[#This Row],[FECHA]],"MMM")</f>
        <v>Set</v>
      </c>
      <c r="D9382" s="1" t="str">
        <f>TEXT(Tabla5[[#This Row],[FECHA]],"YYY")</f>
        <v>2025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tr">
        <f>INDEX([1]BCLIENTES!B:B,MATCH(Tabla5[[#This Row],[RUC]],[1]BCLIENTES!A:A,0))</f>
        <v xml:space="preserve"> INVERSIONES VALLEMONT S.A.C.</v>
      </c>
      <c r="J9382" t="e">
        <f>INDEX([1]!Tabla1[DISTRITO],MATCH(Tabla5[[#This Row],[RUC]],[1]!Tabla1[RUC],0))</f>
        <v>#REF!</v>
      </c>
      <c r="K9382" t="str">
        <f>INDEX([1]BCLIENTES!H:H,MATCH(Tabla5[[#This Row],[RUC]],[1]BCLIENTES!A:A,0))</f>
        <v xml:space="preserve"> LIMA 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tr">
        <f>TEXT(Tabla5[[#This Row],[FECHA]],"MMM")</f>
        <v>Set</v>
      </c>
      <c r="D9383" s="1" t="str">
        <f>TEXT(Tabla5[[#This Row],[FECHA]],"YYY")</f>
        <v>2025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tr">
        <f>INDEX([1]BCLIENTES!B:B,MATCH(Tabla5[[#This Row],[RUC]],[1]BCLIENTES!A:A,0))</f>
        <v>SANTILLAN SANCHEZ CARMELITA KARINA</v>
      </c>
      <c r="J9383" t="e">
        <f>INDEX([1]!Tabla1[DISTRITO],MATCH(Tabla5[[#This Row],[RUC]],[1]!Tabla1[RUC],0))</f>
        <v>#REF!</v>
      </c>
      <c r="K9383" t="str">
        <f>INDEX([1]BCLIENTES!H:H,MATCH(Tabla5[[#This Row],[RUC]],[1]BCLIENTES!A:A,0))</f>
        <v>LIMA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tr">
        <f>TEXT(Tabla5[[#This Row],[FECHA]],"MMM")</f>
        <v>Set</v>
      </c>
      <c r="D9384" s="1" t="str">
        <f>TEXT(Tabla5[[#This Row],[FECHA]],"YYY")</f>
        <v>2025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tr">
        <f>INDEX([1]BCLIENTES!B:B,MATCH(Tabla5[[#This Row],[RUC]],[1]BCLIENTES!A:A,0))</f>
        <v>SANTILLAN SANCHEZ CARMELITA KARINA</v>
      </c>
      <c r="J9384" t="e">
        <f>INDEX([1]!Tabla1[DISTRITO],MATCH(Tabla5[[#This Row],[RUC]],[1]!Tabla1[RUC],0))</f>
        <v>#REF!</v>
      </c>
      <c r="K9384" t="str">
        <f>INDEX([1]BCLIENTES!H:H,MATCH(Tabla5[[#This Row],[RUC]],[1]BCLIENTES!A:A,0))</f>
        <v>LIMA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tr">
        <f>TEXT(Tabla5[[#This Row],[FECHA]],"MMM")</f>
        <v>Set</v>
      </c>
      <c r="D9385" s="1" t="str">
        <f>TEXT(Tabla5[[#This Row],[FECHA]],"YYY")</f>
        <v>2025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tr">
        <f>INDEX([1]BCLIENTES!B:B,MATCH(Tabla5[[#This Row],[RUC]],[1]BCLIENTES!A:A,0))</f>
        <v xml:space="preserve"> GRUPO FERRETERO RICRA S.A.C.</v>
      </c>
      <c r="J9385" t="e">
        <f>INDEX([1]!Tabla1[DISTRITO],MATCH(Tabla5[[#This Row],[RUC]],[1]!Tabla1[RUC],0))</f>
        <v>#REF!</v>
      </c>
      <c r="K9385" t="str">
        <f>INDEX([1]BCLIENTES!H:H,MATCH(Tabla5[[#This Row],[RUC]],[1]BCLIENTES!A:A,0))</f>
        <v xml:space="preserve"> LIMA 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tr">
        <f>TEXT(Tabla5[[#This Row],[FECHA]],"MMM")</f>
        <v>Set</v>
      </c>
      <c r="D9386" s="1" t="str">
        <f>TEXT(Tabla5[[#This Row],[FECHA]],"YYY")</f>
        <v>2025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tr">
        <f>INDEX([1]BCLIENTES!B:B,MATCH(Tabla5[[#This Row],[RUC]],[1]BCLIENTES!A:A,0))</f>
        <v>FERRETERIA A &amp; D E.I.R.L.</v>
      </c>
      <c r="J9386" t="e">
        <f>INDEX([1]!Tabla1[DISTRITO],MATCH(Tabla5[[#This Row],[RUC]],[1]!Tabla1[RUC],0))</f>
        <v>#REF!</v>
      </c>
      <c r="K9386" t="str">
        <f>INDEX([1]BCLIENTES!H:H,MATCH(Tabla5[[#This Row],[RUC]],[1]BCLIENTES!A:A,0))</f>
        <v>LIMA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tr">
        <f>TEXT(Tabla5[[#This Row],[FECHA]],"MMM")</f>
        <v>Set</v>
      </c>
      <c r="D9387" s="1" t="str">
        <f>TEXT(Tabla5[[#This Row],[FECHA]],"YYY")</f>
        <v>2025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tr">
        <f>INDEX([1]BCLIENTES!B:B,MATCH(Tabla5[[#This Row],[RUC]],[1]BCLIENTES!A:A,0))</f>
        <v>PUMA VARGAS MARIA DEL CARMEN</v>
      </c>
      <c r="J9387" t="e">
        <f>INDEX([1]!Tabla1[DISTRITO],MATCH(Tabla5[[#This Row],[RUC]],[1]!Tabla1[RUC],0))</f>
        <v>#REF!</v>
      </c>
      <c r="K9387" t="str">
        <f>INDEX([1]BCLIENTES!H:H,MATCH(Tabla5[[#This Row],[RUC]],[1]BCLIENTES!A:A,0))</f>
        <v>LIMA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tr">
        <f>TEXT(Tabla5[[#This Row],[FECHA]],"MMM")</f>
        <v>Set</v>
      </c>
      <c r="D9388" s="1" t="str">
        <f>TEXT(Tabla5[[#This Row],[FECHA]],"YYY")</f>
        <v>2025</v>
      </c>
      <c r="E9388" s="2" t="s">
        <v>143</v>
      </c>
      <c r="F9388" s="2" t="s">
        <v>9684</v>
      </c>
      <c r="G9388" s="2" t="s">
        <v>10001</v>
      </c>
      <c r="H9388">
        <v>20607483109</v>
      </c>
      <c r="I9388" t="str">
        <f>INDEX([1]BCLIENTES!B:B,MATCH(Tabla5[[#This Row],[RUC]],[1]BCLIENTES!A:A,0))</f>
        <v>NEGOCIACIONES GREIS &amp; EMERSON S.A.C.</v>
      </c>
      <c r="J9388" t="e">
        <f>INDEX([1]!Tabla1[DISTRITO],MATCH(Tabla5[[#This Row],[RUC]],[1]!Tabla1[RUC],0))</f>
        <v>#REF!</v>
      </c>
      <c r="K9388" t="str">
        <f>INDEX([1]BCLIENTES!H:H,MATCH(Tabla5[[#This Row],[RUC]],[1]BCLIENTES!A:A,0))</f>
        <v>LIMA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tr">
        <f>TEXT(Tabla5[[#This Row],[FECHA]],"MMM")</f>
        <v>Set</v>
      </c>
      <c r="D9389" s="1" t="str">
        <f>TEXT(Tabla5[[#This Row],[FECHA]],"YYY")</f>
        <v>2025</v>
      </c>
      <c r="E9389" s="2" t="s">
        <v>143</v>
      </c>
      <c r="F9389" s="2" t="s">
        <v>9685</v>
      </c>
      <c r="G9389" s="2" t="s">
        <v>10001</v>
      </c>
      <c r="H9389">
        <v>10406417994</v>
      </c>
      <c r="I9389" t="str">
        <f>INDEX([1]BCLIENTES!B:B,MATCH(Tabla5[[#This Row],[RUC]],[1]BCLIENTES!A:A,0))</f>
        <v xml:space="preserve"> SANTA CRUZ REA EDITH ANGELICA</v>
      </c>
      <c r="J9389" t="e">
        <f>INDEX([1]!Tabla1[DISTRITO],MATCH(Tabla5[[#This Row],[RUC]],[1]!Tabla1[RUC],0))</f>
        <v>#REF!</v>
      </c>
      <c r="K9389" t="str">
        <f>INDEX([1]BCLIENTES!H:H,MATCH(Tabla5[[#This Row],[RUC]],[1]BCLIENTES!A:A,0))</f>
        <v xml:space="preserve"> LIMA 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tr">
        <f>TEXT(Tabla5[[#This Row],[FECHA]],"MMM")</f>
        <v>Set</v>
      </c>
      <c r="D9390" s="1" t="str">
        <f>TEXT(Tabla5[[#This Row],[FECHA]],"YYY")</f>
        <v>2025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tr">
        <f>INDEX([1]BCLIENTES!B:B,MATCH(Tabla5[[#This Row],[RUC]],[1]BCLIENTES!A:A,0))</f>
        <v xml:space="preserve"> INVERSIONES VALLEMONT S.A.C.</v>
      </c>
      <c r="J9390" t="e">
        <f>INDEX([1]!Tabla1[DISTRITO],MATCH(Tabla5[[#This Row],[RUC]],[1]!Tabla1[RUC],0))</f>
        <v>#REF!</v>
      </c>
      <c r="K9390" t="str">
        <f>INDEX([1]BCLIENTES!H:H,MATCH(Tabla5[[#This Row],[RUC]],[1]BCLIENTES!A:A,0))</f>
        <v xml:space="preserve"> LIMA 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tr">
        <f>TEXT(Tabla5[[#This Row],[FECHA]],"MMM")</f>
        <v>Set</v>
      </c>
      <c r="D9391" s="1" t="str">
        <f>TEXT(Tabla5[[#This Row],[FECHA]],"YYY")</f>
        <v>2025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tr">
        <f>INDEX([1]BCLIENTES!B:B,MATCH(Tabla5[[#This Row],[RUC]],[1]BCLIENTES!A:A,0))</f>
        <v xml:space="preserve"> INVERSIONES VALLEMONT S.A.C.</v>
      </c>
      <c r="J9391" t="e">
        <f>INDEX([1]!Tabla1[DISTRITO],MATCH(Tabla5[[#This Row],[RUC]],[1]!Tabla1[RUC],0))</f>
        <v>#REF!</v>
      </c>
      <c r="K9391" t="str">
        <f>INDEX([1]BCLIENTES!H:H,MATCH(Tabla5[[#This Row],[RUC]],[1]BCLIENTES!A:A,0))</f>
        <v xml:space="preserve"> LIMA 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tr">
        <f>TEXT(Tabla5[[#This Row],[FECHA]],"MMM")</f>
        <v>Set</v>
      </c>
      <c r="D9392" s="1" t="str">
        <f>TEXT(Tabla5[[#This Row],[FECHA]],"YYY")</f>
        <v>2025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tr">
        <f>INDEX([1]BCLIENTES!B:B,MATCH(Tabla5[[#This Row],[RUC]],[1]BCLIENTES!A:A,0))</f>
        <v xml:space="preserve"> INVERSIONES VALLEMONT S.A.C.</v>
      </c>
      <c r="J9392" t="e">
        <f>INDEX([1]!Tabla1[DISTRITO],MATCH(Tabla5[[#This Row],[RUC]],[1]!Tabla1[RUC],0))</f>
        <v>#REF!</v>
      </c>
      <c r="K9392" t="str">
        <f>INDEX([1]BCLIENTES!H:H,MATCH(Tabla5[[#This Row],[RUC]],[1]BCLIENTES!A:A,0))</f>
        <v xml:space="preserve"> LIMA 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tr">
        <f>TEXT(Tabla5[[#This Row],[FECHA]],"MMM")</f>
        <v>Set</v>
      </c>
      <c r="D9393" s="1" t="str">
        <f>TEXT(Tabla5[[#This Row],[FECHA]],"YYY")</f>
        <v>2025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tr">
        <f>INDEX([1]BCLIENTES!B:B,MATCH(Tabla5[[#This Row],[RUC]],[1]BCLIENTES!A:A,0))</f>
        <v xml:space="preserve"> INVERSIONES VALLEMONT S.A.C.</v>
      </c>
      <c r="J9393" t="e">
        <f>INDEX([1]!Tabla1[DISTRITO],MATCH(Tabla5[[#This Row],[RUC]],[1]!Tabla1[RUC],0))</f>
        <v>#REF!</v>
      </c>
      <c r="K9393" t="str">
        <f>INDEX([1]BCLIENTES!H:H,MATCH(Tabla5[[#This Row],[RUC]],[1]BCLIENTES!A:A,0))</f>
        <v xml:space="preserve"> LIMA 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tr">
        <f>TEXT(Tabla5[[#This Row],[FECHA]],"MMM")</f>
        <v>Set</v>
      </c>
      <c r="D9394" s="1" t="str">
        <f>TEXT(Tabla5[[#This Row],[FECHA]],"YYY")</f>
        <v>2025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tr">
        <f>INDEX([1]BCLIENTES!B:B,MATCH(Tabla5[[#This Row],[RUC]],[1]BCLIENTES!A:A,0))</f>
        <v>TORRES ISIDRO AMILCAR CRISTHIAN</v>
      </c>
      <c r="J9394" t="e">
        <f>INDEX([1]!Tabla1[DISTRITO],MATCH(Tabla5[[#This Row],[RUC]],[1]!Tabla1[RUC],0))</f>
        <v>#REF!</v>
      </c>
      <c r="K9394" t="str">
        <f>INDEX([1]BCLIENTES!H:H,MATCH(Tabla5[[#This Row],[RUC]],[1]BCLIENTES!A:A,0))</f>
        <v>LIMA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tr">
        <f>TEXT(Tabla5[[#This Row],[FECHA]],"MMM")</f>
        <v>Set</v>
      </c>
      <c r="D9395" s="1" t="str">
        <f>TEXT(Tabla5[[#This Row],[FECHA]],"YYY")</f>
        <v>2025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tr">
        <f>INDEX([1]BCLIENTES!B:B,MATCH(Tabla5[[#This Row],[RUC]],[1]BCLIENTES!A:A,0))</f>
        <v xml:space="preserve"> DIAZ CARUAJULCA JOSE JAIME</v>
      </c>
      <c r="J9395" t="e">
        <f>INDEX([1]!Tabla1[DISTRITO],MATCH(Tabla5[[#This Row],[RUC]],[1]!Tabla1[RUC],0))</f>
        <v>#REF!</v>
      </c>
      <c r="K9395" t="str">
        <f>INDEX([1]BCLIENTES!H:H,MATCH(Tabla5[[#This Row],[RUC]],[1]BCLIENTES!A:A,0))</f>
        <v xml:space="preserve"> LIMA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tr">
        <f>TEXT(Tabla5[[#This Row],[FECHA]],"MMM")</f>
        <v>Set</v>
      </c>
      <c r="D9396" s="1" t="str">
        <f>TEXT(Tabla5[[#This Row],[FECHA]],"YYY")</f>
        <v>2025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tr">
        <f>INDEX([1]BCLIENTES!B:B,MATCH(Tabla5[[#This Row],[RUC]],[1]BCLIENTES!A:A,0))</f>
        <v>CCAIHUARI SEGUNDO MATILDE</v>
      </c>
      <c r="J9396" t="e">
        <f>INDEX([1]!Tabla1[DISTRITO],MATCH(Tabla5[[#This Row],[RUC]],[1]!Tabla1[RUC],0))</f>
        <v>#REF!</v>
      </c>
      <c r="K9396" t="str">
        <f>INDEX([1]BCLIENTES!H:H,MATCH(Tabla5[[#This Row],[RUC]],[1]BCLIENTES!A:A,0))</f>
        <v>LIMA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tr">
        <f>TEXT(Tabla5[[#This Row],[FECHA]],"MMM")</f>
        <v>Set</v>
      </c>
      <c r="D9397" s="1" t="str">
        <f>TEXT(Tabla5[[#This Row],[FECHA]],"YYY")</f>
        <v>2025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tr">
        <f>INDEX([1]BCLIENTES!B:B,MATCH(Tabla5[[#This Row],[RUC]],[1]BCLIENTES!A:A,0))</f>
        <v>CCAIHUARI SEGUNDO MATILDE</v>
      </c>
      <c r="J9397" t="e">
        <f>INDEX([1]!Tabla1[DISTRITO],MATCH(Tabla5[[#This Row],[RUC]],[1]!Tabla1[RUC],0))</f>
        <v>#REF!</v>
      </c>
      <c r="K9397" t="str">
        <f>INDEX([1]BCLIENTES!H:H,MATCH(Tabla5[[#This Row],[RUC]],[1]BCLIENTES!A:A,0))</f>
        <v>LIMA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tr">
        <f>TEXT(Tabla5[[#This Row],[FECHA]],"MMM")</f>
        <v>Set</v>
      </c>
      <c r="D9398" s="1" t="str">
        <f>TEXT(Tabla5[[#This Row],[FECHA]],"YYY")</f>
        <v>2025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tr">
        <f>INDEX([1]BCLIENTES!B:B,MATCH(Tabla5[[#This Row],[RUC]],[1]BCLIENTES!A:A,0))</f>
        <v xml:space="preserve"> FERRETERIA MIRIAN E.I.R.L.</v>
      </c>
      <c r="J9398" t="e">
        <f>INDEX([1]!Tabla1[DISTRITO],MATCH(Tabla5[[#This Row],[RUC]],[1]!Tabla1[RUC],0))</f>
        <v>#REF!</v>
      </c>
      <c r="K9398" t="str">
        <f>INDEX([1]BCLIENTES!H:H,MATCH(Tabla5[[#This Row],[RUC]],[1]BCLIENTES!A:A,0))</f>
        <v xml:space="preserve"> LIMA 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tr">
        <f>TEXT(Tabla5[[#This Row],[FECHA]],"MMM")</f>
        <v>Set</v>
      </c>
      <c r="D9399" s="1" t="str">
        <f>TEXT(Tabla5[[#This Row],[FECHA]],"YYY")</f>
        <v>2025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tr">
        <f>INDEX([1]BCLIENTES!B:B,MATCH(Tabla5[[#This Row],[RUC]],[1]BCLIENTES!A:A,0))</f>
        <v xml:space="preserve"> GRUPO FERRETERO RICRA S.A.C.</v>
      </c>
      <c r="J9399" t="e">
        <f>INDEX([1]!Tabla1[DISTRITO],MATCH(Tabla5[[#This Row],[RUC]],[1]!Tabla1[RUC],0))</f>
        <v>#REF!</v>
      </c>
      <c r="K9399" t="str">
        <f>INDEX([1]BCLIENTES!H:H,MATCH(Tabla5[[#This Row],[RUC]],[1]BCLIENTES!A:A,0))</f>
        <v xml:space="preserve"> LIMA 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tr">
        <f>TEXT(Tabla5[[#This Row],[FECHA]],"MMM")</f>
        <v>Set</v>
      </c>
      <c r="D9400" s="1" t="str">
        <f>TEXT(Tabla5[[#This Row],[FECHA]],"YYY")</f>
        <v>2025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tr">
        <f>INDEX([1]BCLIENTES!B:B,MATCH(Tabla5[[#This Row],[RUC]],[1]BCLIENTES!A:A,0))</f>
        <v xml:space="preserve"> GRUPO FERRETERO RICRA S.A.C.</v>
      </c>
      <c r="J9400" t="e">
        <f>INDEX([1]!Tabla1[DISTRITO],MATCH(Tabla5[[#This Row],[RUC]],[1]!Tabla1[RUC],0))</f>
        <v>#REF!</v>
      </c>
      <c r="K9400" t="str">
        <f>INDEX([1]BCLIENTES!H:H,MATCH(Tabla5[[#This Row],[RUC]],[1]BCLIENTES!A:A,0))</f>
        <v xml:space="preserve"> LIMA 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tr">
        <f>TEXT(Tabla5[[#This Row],[FECHA]],"MMM")</f>
        <v>Set</v>
      </c>
      <c r="D9401" s="1" t="str">
        <f>TEXT(Tabla5[[#This Row],[FECHA]],"YYY")</f>
        <v>2025</v>
      </c>
      <c r="E9401" s="2" t="s">
        <v>143</v>
      </c>
      <c r="F9401" s="2" t="s">
        <v>9698</v>
      </c>
      <c r="G9401" s="2" t="s">
        <v>10001</v>
      </c>
      <c r="H9401">
        <v>20602123821</v>
      </c>
      <c r="I9401" t="str">
        <f>INDEX([1]BCLIENTES!B:B,MATCH(Tabla5[[#This Row],[RUC]],[1]BCLIENTES!A:A,0))</f>
        <v xml:space="preserve"> CORPORACION FERRETERA R &amp; E E.I.R.L.</v>
      </c>
      <c r="J9401" t="e">
        <f>INDEX([1]!Tabla1[DISTRITO],MATCH(Tabla5[[#This Row],[RUC]],[1]!Tabla1[RUC],0))</f>
        <v>#REF!</v>
      </c>
      <c r="K9401" t="str">
        <f>INDEX([1]BCLIENTES!H:H,MATCH(Tabla5[[#This Row],[RUC]],[1]BCLIENTES!A:A,0))</f>
        <v xml:space="preserve"> LIMA 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tr">
        <f>TEXT(Tabla5[[#This Row],[FECHA]],"MMM")</f>
        <v>Set</v>
      </c>
      <c r="D9402" s="1" t="str">
        <f>TEXT(Tabla5[[#This Row],[FECHA]],"YYY")</f>
        <v>2025</v>
      </c>
      <c r="E9402" s="2" t="s">
        <v>143</v>
      </c>
      <c r="F9402" s="2" t="s">
        <v>9699</v>
      </c>
      <c r="G9402" s="2" t="s">
        <v>10001</v>
      </c>
      <c r="H9402">
        <v>20603879491</v>
      </c>
      <c r="I9402" t="str">
        <f>INDEX([1]BCLIENTES!B:B,MATCH(Tabla5[[#This Row],[RUC]],[1]BCLIENTES!A:A,0))</f>
        <v xml:space="preserve"> IMPORTADORA DISTRIBUIDORA KAEMI S.R.L. - KAEMI S.R.L.</v>
      </c>
      <c r="J9402" t="e">
        <f>INDEX([1]!Tabla1[DISTRITO],MATCH(Tabla5[[#This Row],[RUC]],[1]!Tabla1[RUC],0))</f>
        <v>#REF!</v>
      </c>
      <c r="K9402" t="str">
        <f>INDEX([1]BCLIENTES!H:H,MATCH(Tabla5[[#This Row],[RUC]],[1]BCLIENTES!A:A,0))</f>
        <v xml:space="preserve"> LIMA 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tr">
        <f>TEXT(Tabla5[[#This Row],[FECHA]],"MMM")</f>
        <v>Set</v>
      </c>
      <c r="D9403" s="1" t="str">
        <f>TEXT(Tabla5[[#This Row],[FECHA]],"YYY")</f>
        <v>2025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tr">
        <f>INDEX([1]BCLIENTES!B:B,MATCH(Tabla5[[#This Row],[RUC]],[1]BCLIENTES!A:A,0))</f>
        <v xml:space="preserve"> SALAZAR BAUTISTA OLGA DEL PILAR</v>
      </c>
      <c r="J9403" t="e">
        <f>INDEX([1]!Tabla1[DISTRITO],MATCH(Tabla5[[#This Row],[RUC]],[1]!Tabla1[RUC],0))</f>
        <v>#REF!</v>
      </c>
      <c r="K9403" t="str">
        <f>INDEX([1]BCLIENTES!H:H,MATCH(Tabla5[[#This Row],[RUC]],[1]BCLIENTES!A:A,0))</f>
        <v>LIMA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tr">
        <f>TEXT(Tabla5[[#This Row],[FECHA]],"MMM")</f>
        <v>Set</v>
      </c>
      <c r="D9404" s="1" t="str">
        <f>TEXT(Tabla5[[#This Row],[FECHA]],"YYY")</f>
        <v>2025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tr">
        <f>INDEX([1]BCLIENTES!B:B,MATCH(Tabla5[[#This Row],[RUC]],[1]BCLIENTES!A:A,0))</f>
        <v xml:space="preserve"> INVERSIONES VALLEMONT S.A.C.</v>
      </c>
      <c r="J9404" t="e">
        <f>INDEX([1]!Tabla1[DISTRITO],MATCH(Tabla5[[#This Row],[RUC]],[1]!Tabla1[RUC],0))</f>
        <v>#REF!</v>
      </c>
      <c r="K9404" t="str">
        <f>INDEX([1]BCLIENTES!H:H,MATCH(Tabla5[[#This Row],[RUC]],[1]BCLIENTES!A:A,0))</f>
        <v xml:space="preserve"> LIMA 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tr">
        <f>TEXT(Tabla5[[#This Row],[FECHA]],"MMM")</f>
        <v>Set</v>
      </c>
      <c r="D9405" s="1" t="str">
        <f>TEXT(Tabla5[[#This Row],[FECHA]],"YYY")</f>
        <v>2025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tr">
        <f>INDEX([1]BCLIENTES!B:B,MATCH(Tabla5[[#This Row],[RUC]],[1]BCLIENTES!A:A,0))</f>
        <v xml:space="preserve"> SALAZAR BAUTISTA OLGA DEL PILAR</v>
      </c>
      <c r="J9405" t="e">
        <f>INDEX([1]!Tabla1[DISTRITO],MATCH(Tabla5[[#This Row],[RUC]],[1]!Tabla1[RUC],0))</f>
        <v>#REF!</v>
      </c>
      <c r="K9405" t="str">
        <f>INDEX([1]BCLIENTES!H:H,MATCH(Tabla5[[#This Row],[RUC]],[1]BCLIENTES!A:A,0))</f>
        <v>LIMA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tr">
        <f>TEXT(Tabla5[[#This Row],[FECHA]],"MMM")</f>
        <v>Set</v>
      </c>
      <c r="D9406" s="1" t="str">
        <f>TEXT(Tabla5[[#This Row],[FECHA]],"YYY")</f>
        <v>2025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tr">
        <f>INDEX([1]BCLIENTES!B:B,MATCH(Tabla5[[#This Row],[RUC]],[1]BCLIENTES!A:A,0))</f>
        <v xml:space="preserve"> SALAZAR BAUTISTA OLGA DEL PILAR</v>
      </c>
      <c r="J9406" t="e">
        <f>INDEX([1]!Tabla1[DISTRITO],MATCH(Tabla5[[#This Row],[RUC]],[1]!Tabla1[RUC],0))</f>
        <v>#REF!</v>
      </c>
      <c r="K9406" t="str">
        <f>INDEX([1]BCLIENTES!H:H,MATCH(Tabla5[[#This Row],[RUC]],[1]BCLIENTES!A:A,0))</f>
        <v>LIMA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tr">
        <f>TEXT(Tabla5[[#This Row],[FECHA]],"MMM")</f>
        <v>Set</v>
      </c>
      <c r="D9407" s="1" t="str">
        <f>TEXT(Tabla5[[#This Row],[FECHA]],"YYY")</f>
        <v>2025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tr">
        <f>INDEX([1]BCLIENTES!B:B,MATCH(Tabla5[[#This Row],[RUC]],[1]BCLIENTES!A:A,0))</f>
        <v xml:space="preserve"> SALAZAR BAUTISTA OLGA DEL PILAR</v>
      </c>
      <c r="J9407" t="e">
        <f>INDEX([1]!Tabla1[DISTRITO],MATCH(Tabla5[[#This Row],[RUC]],[1]!Tabla1[RUC],0))</f>
        <v>#REF!</v>
      </c>
      <c r="K9407" t="str">
        <f>INDEX([1]BCLIENTES!H:H,MATCH(Tabla5[[#This Row],[RUC]],[1]BCLIENTES!A:A,0))</f>
        <v>LIMA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tr">
        <f>TEXT(Tabla5[[#This Row],[FECHA]],"MMM")</f>
        <v>Set</v>
      </c>
      <c r="D9408" s="1" t="str">
        <f>TEXT(Tabla5[[#This Row],[FECHA]],"YYY")</f>
        <v>2025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tr">
        <f>INDEX([1]BCLIENTES!B:B,MATCH(Tabla5[[#This Row],[RUC]],[1]BCLIENTES!A:A,0))</f>
        <v xml:space="preserve"> INVERSIONES VALLEMONT S.A.C.</v>
      </c>
      <c r="J9408" t="e">
        <f>INDEX([1]!Tabla1[DISTRITO],MATCH(Tabla5[[#This Row],[RUC]],[1]!Tabla1[RUC],0))</f>
        <v>#REF!</v>
      </c>
      <c r="K9408" t="str">
        <f>INDEX([1]BCLIENTES!H:H,MATCH(Tabla5[[#This Row],[RUC]],[1]BCLIENTES!A:A,0))</f>
        <v xml:space="preserve"> LIMA 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tr">
        <f>TEXT(Tabla5[[#This Row],[FECHA]],"MMM")</f>
        <v>Set</v>
      </c>
      <c r="D9409" s="1" t="str">
        <f>TEXT(Tabla5[[#This Row],[FECHA]],"YYY")</f>
        <v>2025</v>
      </c>
      <c r="E9409" s="2" t="s">
        <v>143</v>
      </c>
      <c r="F9409" s="2" t="s">
        <v>9707</v>
      </c>
      <c r="G9409" s="2" t="s">
        <v>10005</v>
      </c>
      <c r="H9409">
        <v>10106187661</v>
      </c>
      <c r="I9409" t="str">
        <f>INDEX([1]BCLIENTES!B:B,MATCH(Tabla5[[#This Row],[RUC]],[1]BCLIENTES!A:A,0))</f>
        <v xml:space="preserve"> SALAZAR GOMEZ MANUEL FLORENTINO</v>
      </c>
      <c r="J9409" t="e">
        <f>INDEX([1]!Tabla1[DISTRITO],MATCH(Tabla5[[#This Row],[RUC]],[1]!Tabla1[RUC],0))</f>
        <v>#REF!</v>
      </c>
      <c r="K9409" t="str">
        <f>INDEX([1]BCLIENTES!H:H,MATCH(Tabla5[[#This Row],[RUC]],[1]BCLIENTES!A:A,0))</f>
        <v xml:space="preserve"> LIMA 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tr">
        <f>TEXT(Tabla5[[#This Row],[FECHA]],"MMM")</f>
        <v>Set</v>
      </c>
      <c r="D9410" s="1" t="str">
        <f>TEXT(Tabla5[[#This Row],[FECHA]],"YYY")</f>
        <v>2025</v>
      </c>
      <c r="E9410" s="2" t="s">
        <v>143</v>
      </c>
      <c r="F9410" s="2" t="s">
        <v>9708</v>
      </c>
      <c r="G9410" s="2" t="s">
        <v>10005</v>
      </c>
      <c r="H9410">
        <v>10445981210</v>
      </c>
      <c r="I9410" t="str">
        <f>INDEX([1]BCLIENTES!B:B,MATCH(Tabla5[[#This Row],[RUC]],[1]BCLIENTES!A:A,0))</f>
        <v xml:space="preserve"> CALDERON MANAYAY MAXIMA PETRONILA</v>
      </c>
      <c r="J9410" t="e">
        <f>INDEX([1]!Tabla1[DISTRITO],MATCH(Tabla5[[#This Row],[RUC]],[1]!Tabla1[RUC],0))</f>
        <v>#REF!</v>
      </c>
      <c r="K9410" t="str">
        <f>INDEX([1]BCLIENTES!H:H,MATCH(Tabla5[[#This Row],[RUC]],[1]BCLIENTES!A:A,0))</f>
        <v xml:space="preserve"> LIMA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tr">
        <f>TEXT(Tabla5[[#This Row],[FECHA]],"MMM")</f>
        <v>Set</v>
      </c>
      <c r="D9411" s="1" t="str">
        <f>TEXT(Tabla5[[#This Row],[FECHA]],"YYY")</f>
        <v>2025</v>
      </c>
      <c r="E9411" s="2" t="s">
        <v>143</v>
      </c>
      <c r="F9411" s="2" t="s">
        <v>9709</v>
      </c>
      <c r="G9411" s="2" t="s">
        <v>10005</v>
      </c>
      <c r="H9411">
        <v>20607879665</v>
      </c>
      <c r="I9411" t="str">
        <f>INDEX([1]BCLIENTES!B:B,MATCH(Tabla5[[#This Row],[RUC]],[1]BCLIENTES!A:A,0))</f>
        <v xml:space="preserve"> INVERSIONES ROBERTO E.I.R.L.</v>
      </c>
      <c r="J9411" t="e">
        <f>INDEX([1]!Tabla1[DISTRITO],MATCH(Tabla5[[#This Row],[RUC]],[1]!Tabla1[RUC],0))</f>
        <v>#REF!</v>
      </c>
      <c r="K9411" t="str">
        <f>INDEX([1]BCLIENTES!H:H,MATCH(Tabla5[[#This Row],[RUC]],[1]BCLIENTES!A:A,0))</f>
        <v xml:space="preserve"> LIMA 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tr">
        <f>TEXT(Tabla5[[#This Row],[FECHA]],"MMM")</f>
        <v>Set</v>
      </c>
      <c r="D9412" s="1" t="str">
        <f>TEXT(Tabla5[[#This Row],[FECHA]],"YYY")</f>
        <v>2025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tr">
        <f>INDEX([1]BCLIENTES!B:B,MATCH(Tabla5[[#This Row],[RUC]],[1]BCLIENTES!A:A,0))</f>
        <v xml:space="preserve"> LOPINTA FLORES LIVIA</v>
      </c>
      <c r="J9412" t="e">
        <f>INDEX([1]!Tabla1[DISTRITO],MATCH(Tabla5[[#This Row],[RUC]],[1]!Tabla1[RUC],0))</f>
        <v>#REF!</v>
      </c>
      <c r="K9412" t="str">
        <f>INDEX([1]BCLIENTES!H:H,MATCH(Tabla5[[#This Row],[RUC]],[1]BCLIENTES!A:A,0))</f>
        <v xml:space="preserve"> HUAROCHIRI 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tr">
        <f>TEXT(Tabla5[[#This Row],[FECHA]],"MMM")</f>
        <v>Set</v>
      </c>
      <c r="D9413" s="1" t="str">
        <f>TEXT(Tabla5[[#This Row],[FECHA]],"YYY")</f>
        <v>2025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tr">
        <f>INDEX([1]BCLIENTES!B:B,MATCH(Tabla5[[#This Row],[RUC]],[1]BCLIENTES!A:A,0))</f>
        <v xml:space="preserve"> BAZAN SILVESTRE JUAN ANGEL</v>
      </c>
      <c r="J9413" t="e">
        <f>INDEX([1]!Tabla1[DISTRITO],MATCH(Tabla5[[#This Row],[RUC]],[1]!Tabla1[RUC],0))</f>
        <v>#REF!</v>
      </c>
      <c r="K9413" t="str">
        <f>INDEX([1]BCLIENTES!H:H,MATCH(Tabla5[[#This Row],[RUC]],[1]BCLIENTES!A:A,0))</f>
        <v xml:space="preserve"> HUAROCHIRI 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tr">
        <f>TEXT(Tabla5[[#This Row],[FECHA]],"MMM")</f>
        <v>Set</v>
      </c>
      <c r="D9414" s="1" t="str">
        <f>TEXT(Tabla5[[#This Row],[FECHA]],"YYY")</f>
        <v>2025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tr">
        <f>INDEX([1]BCLIENTES!B:B,MATCH(Tabla5[[#This Row],[RUC]],[1]BCLIENTES!A:A,0))</f>
        <v>FG IMPORTADORA &amp; COMERCIALIZADORA S.R.L.</v>
      </c>
      <c r="J9414" t="e">
        <f>INDEX([1]!Tabla1[DISTRITO],MATCH(Tabla5[[#This Row],[RUC]],[1]!Tabla1[RUC],0))</f>
        <v>#REF!</v>
      </c>
      <c r="K9414" t="str">
        <f>INDEX([1]BCLIENTES!H:H,MATCH(Tabla5[[#This Row],[RUC]],[1]BCLIENTES!A:A,0))</f>
        <v>LIMA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tr">
        <f>TEXT(Tabla5[[#This Row],[FECHA]],"MMM")</f>
        <v>Set</v>
      </c>
      <c r="D9415" s="1" t="str">
        <f>TEXT(Tabla5[[#This Row],[FECHA]],"YYY")</f>
        <v>2025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tr">
        <f>INDEX([1]BCLIENTES!B:B,MATCH(Tabla5[[#This Row],[RUC]],[1]BCLIENTES!A:A,0))</f>
        <v xml:space="preserve"> FERRETERIA MIRIAN E.I.R.L.</v>
      </c>
      <c r="J9415" t="e">
        <f>INDEX([1]!Tabla1[DISTRITO],MATCH(Tabla5[[#This Row],[RUC]],[1]!Tabla1[RUC],0))</f>
        <v>#REF!</v>
      </c>
      <c r="K9415" t="str">
        <f>INDEX([1]BCLIENTES!H:H,MATCH(Tabla5[[#This Row],[RUC]],[1]BCLIENTES!A:A,0))</f>
        <v xml:space="preserve"> LIMA 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tr">
        <f>TEXT(Tabla5[[#This Row],[FECHA]],"MMM")</f>
        <v>Set</v>
      </c>
      <c r="D9416" s="1" t="str">
        <f>TEXT(Tabla5[[#This Row],[FECHA]],"YYY")</f>
        <v>2025</v>
      </c>
      <c r="E9416" s="2" t="s">
        <v>2328</v>
      </c>
      <c r="F9416" s="2" t="s">
        <v>9715</v>
      </c>
      <c r="G9416" s="2" t="s">
        <v>10005</v>
      </c>
      <c r="H9416">
        <v>20611763663</v>
      </c>
      <c r="I9416" t="str">
        <f>INDEX([1]BCLIENTES!B:B,MATCH(Tabla5[[#This Row],[RUC]],[1]BCLIENTES!A:A,0))</f>
        <v xml:space="preserve"> DISTRIBUCION E INVERSIONES ALEX E.I.R.L.</v>
      </c>
      <c r="J9416" t="e">
        <f>INDEX([1]!Tabla1[DISTRITO],MATCH(Tabla5[[#This Row],[RUC]],[1]!Tabla1[RUC],0))</f>
        <v>#REF!</v>
      </c>
      <c r="K9416" t="str">
        <f>INDEX([1]BCLIENTES!H:H,MATCH(Tabla5[[#This Row],[RUC]],[1]BCLIENTES!A:A,0))</f>
        <v xml:space="preserve"> LIMA 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tr">
        <f>TEXT(Tabla5[[#This Row],[FECHA]],"MMM")</f>
        <v>Set</v>
      </c>
      <c r="D9417" s="1" t="str">
        <f>TEXT(Tabla5[[#This Row],[FECHA]],"YYY")</f>
        <v>2025</v>
      </c>
      <c r="E9417" s="2" t="s">
        <v>143</v>
      </c>
      <c r="F9417" s="2" t="s">
        <v>9716</v>
      </c>
      <c r="G9417" s="2" t="s">
        <v>10005</v>
      </c>
      <c r="H9417">
        <v>20611763663</v>
      </c>
      <c r="I9417" t="str">
        <f>INDEX([1]BCLIENTES!B:B,MATCH(Tabla5[[#This Row],[RUC]],[1]BCLIENTES!A:A,0))</f>
        <v xml:space="preserve"> DISTRIBUCION E INVERSIONES ALEX E.I.R.L.</v>
      </c>
      <c r="J9417" t="e">
        <f>INDEX([1]!Tabla1[DISTRITO],MATCH(Tabla5[[#This Row],[RUC]],[1]!Tabla1[RUC],0))</f>
        <v>#REF!</v>
      </c>
      <c r="K9417" t="str">
        <f>INDEX([1]BCLIENTES!H:H,MATCH(Tabla5[[#This Row],[RUC]],[1]BCLIENTES!A:A,0))</f>
        <v xml:space="preserve"> LIMA 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tr">
        <f>TEXT(Tabla5[[#This Row],[FECHA]],"MMM")</f>
        <v>Set</v>
      </c>
      <c r="D9418" s="1" t="str">
        <f>TEXT(Tabla5[[#This Row],[FECHA]],"YYY")</f>
        <v>2025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tr">
        <f>INDEX([1]BCLIENTES!B:B,MATCH(Tabla5[[#This Row],[RUC]],[1]BCLIENTES!A:A,0))</f>
        <v xml:space="preserve"> INVERSIONES VALLEMONT S.A.C.</v>
      </c>
      <c r="J9418" t="e">
        <f>INDEX([1]!Tabla1[DISTRITO],MATCH(Tabla5[[#This Row],[RUC]],[1]!Tabla1[RUC],0))</f>
        <v>#REF!</v>
      </c>
      <c r="K9418" t="str">
        <f>INDEX([1]BCLIENTES!H:H,MATCH(Tabla5[[#This Row],[RUC]],[1]BCLIENTES!A:A,0))</f>
        <v xml:space="preserve"> LIMA 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tr">
        <f>TEXT(Tabla5[[#This Row],[FECHA]],"MMM")</f>
        <v>Set</v>
      </c>
      <c r="D9419" s="1" t="str">
        <f>TEXT(Tabla5[[#This Row],[FECHA]],"YYY")</f>
        <v>2025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tr">
        <f>INDEX([1]BCLIENTES!B:B,MATCH(Tabla5[[#This Row],[RUC]],[1]BCLIENTES!A:A,0))</f>
        <v xml:space="preserve"> INVERSIONES VALLEMONT S.A.C.</v>
      </c>
      <c r="J9419" t="e">
        <f>INDEX([1]!Tabla1[DISTRITO],MATCH(Tabla5[[#This Row],[RUC]],[1]!Tabla1[RUC],0))</f>
        <v>#REF!</v>
      </c>
      <c r="K9419" t="str">
        <f>INDEX([1]BCLIENTES!H:H,MATCH(Tabla5[[#This Row],[RUC]],[1]BCLIENTES!A:A,0))</f>
        <v xml:space="preserve"> LIMA 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tr">
        <f>TEXT(Tabla5[[#This Row],[FECHA]],"MMM")</f>
        <v>Set</v>
      </c>
      <c r="D9420" s="1" t="str">
        <f>TEXT(Tabla5[[#This Row],[FECHA]],"YYY")</f>
        <v>2025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tr">
        <f>INDEX([1]BCLIENTES!B:B,MATCH(Tabla5[[#This Row],[RUC]],[1]BCLIENTES!A:A,0))</f>
        <v>INVERSIONES MAVI &amp; MP E.I.R.L.</v>
      </c>
      <c r="J9420" t="e">
        <f>INDEX([1]!Tabla1[DISTRITO],MATCH(Tabla5[[#This Row],[RUC]],[1]!Tabla1[RUC],0))</f>
        <v>#REF!</v>
      </c>
      <c r="K9420" t="str">
        <f>INDEX([1]BCLIENTES!H:H,MATCH(Tabla5[[#This Row],[RUC]],[1]BCLIENTES!A:A,0))</f>
        <v>LIMA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tr">
        <f>TEXT(Tabla5[[#This Row],[FECHA]],"MMM")</f>
        <v>Set</v>
      </c>
      <c r="D9421" s="1" t="str">
        <f>TEXT(Tabla5[[#This Row],[FECHA]],"YYY")</f>
        <v>2025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tr">
        <f>INDEX([1]BCLIENTES!B:B,MATCH(Tabla5[[#This Row],[RUC]],[1]BCLIENTES!A:A,0))</f>
        <v xml:space="preserve"> SALAZAR BAUTISTA OLGA DEL PILAR</v>
      </c>
      <c r="J9421" t="e">
        <f>INDEX([1]!Tabla1[DISTRITO],MATCH(Tabla5[[#This Row],[RUC]],[1]!Tabla1[RUC],0))</f>
        <v>#REF!</v>
      </c>
      <c r="K9421" t="str">
        <f>INDEX([1]BCLIENTES!H:H,MATCH(Tabla5[[#This Row],[RUC]],[1]BCLIENTES!A:A,0))</f>
        <v>LIMA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tr">
        <f>TEXT(Tabla5[[#This Row],[FECHA]],"MMM")</f>
        <v>Set</v>
      </c>
      <c r="D9422" s="1" t="str">
        <f>TEXT(Tabla5[[#This Row],[FECHA]],"YYY")</f>
        <v>2025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tr">
        <f>INDEX([1]BCLIENTES!B:B,MATCH(Tabla5[[#This Row],[RUC]],[1]BCLIENTES!A:A,0))</f>
        <v xml:space="preserve"> INJESAM E.I.R.L.</v>
      </c>
      <c r="J9422" t="e">
        <f>INDEX([1]!Tabla1[DISTRITO],MATCH(Tabla5[[#This Row],[RUC]],[1]!Tabla1[RUC],0))</f>
        <v>#REF!</v>
      </c>
      <c r="K9422" t="str">
        <f>INDEX([1]BCLIENTES!H:H,MATCH(Tabla5[[#This Row],[RUC]],[1]BCLIENTES!A:A,0))</f>
        <v xml:space="preserve"> LIMA 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tr">
        <f>TEXT(Tabla5[[#This Row],[FECHA]],"MMM")</f>
        <v>Set</v>
      </c>
      <c r="D9423" s="1" t="str">
        <f>TEXT(Tabla5[[#This Row],[FECHA]],"YYY")</f>
        <v>2025</v>
      </c>
      <c r="E9423" s="2" t="s">
        <v>143</v>
      </c>
      <c r="F9423" s="2" t="s">
        <v>9723</v>
      </c>
      <c r="G9423" s="2" t="s">
        <v>10001</v>
      </c>
      <c r="H9423">
        <v>20508378824</v>
      </c>
      <c r="I9423" t="str">
        <f>INDEX([1]BCLIENTES!B:B,MATCH(Tabla5[[#This Row],[RUC]],[1]BCLIENTES!A:A,0))</f>
        <v xml:space="preserve"> SUCARI INVERSIONES E.I.R.L.</v>
      </c>
      <c r="J9423" t="e">
        <f>INDEX([1]!Tabla1[DISTRITO],MATCH(Tabla5[[#This Row],[RUC]],[1]!Tabla1[RUC],0))</f>
        <v>#REF!</v>
      </c>
      <c r="K9423" t="str">
        <f>INDEX([1]BCLIENTES!H:H,MATCH(Tabla5[[#This Row],[RUC]],[1]BCLIENTES!A:A,0))</f>
        <v xml:space="preserve"> LIMA 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tr">
        <f>TEXT(Tabla5[[#This Row],[FECHA]],"MMM")</f>
        <v>Set</v>
      </c>
      <c r="D9424" s="1" t="str">
        <f>TEXT(Tabla5[[#This Row],[FECHA]],"YYY")</f>
        <v>2025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tr">
        <f>INDEX([1]BCLIENTES!B:B,MATCH(Tabla5[[#This Row],[RUC]],[1]BCLIENTES!A:A,0))</f>
        <v xml:space="preserve"> DISTRIBUIDORA GERARD E.I.R.L.</v>
      </c>
      <c r="J9424" t="e">
        <f>INDEX([1]!Tabla1[DISTRITO],MATCH(Tabla5[[#This Row],[RUC]],[1]!Tabla1[RUC],0))</f>
        <v>#REF!</v>
      </c>
      <c r="K9424" t="str">
        <f>INDEX([1]BCLIENTES!H:H,MATCH(Tabla5[[#This Row],[RUC]],[1]BCLIENTES!A:A,0))</f>
        <v xml:space="preserve"> LIMA 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tr">
        <f>TEXT(Tabla5[[#This Row],[FECHA]],"MMM")</f>
        <v>Set</v>
      </c>
      <c r="D9425" s="1" t="str">
        <f>TEXT(Tabla5[[#This Row],[FECHA]],"YYY")</f>
        <v>2025</v>
      </c>
      <c r="E9425" s="2" t="s">
        <v>143</v>
      </c>
      <c r="F9425" s="2" t="s">
        <v>9725</v>
      </c>
      <c r="G9425" s="2" t="s">
        <v>10001</v>
      </c>
      <c r="H9425">
        <v>10094055364</v>
      </c>
      <c r="I9425" t="str">
        <f>INDEX([1]BCLIENTES!B:B,MATCH(Tabla5[[#This Row],[RUC]],[1]BCLIENTES!A:A,0))</f>
        <v xml:space="preserve"> MINAYA CARRANZA ACEVES</v>
      </c>
      <c r="J9425" t="e">
        <f>INDEX([1]!Tabla1[DISTRITO],MATCH(Tabla5[[#This Row],[RUC]],[1]!Tabla1[RUC],0))</f>
        <v>#REF!</v>
      </c>
      <c r="K9425" t="str">
        <f>INDEX([1]BCLIENTES!H:H,MATCH(Tabla5[[#This Row],[RUC]],[1]BCLIENTES!A:A,0))</f>
        <v xml:space="preserve"> LIMA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tr">
        <f>TEXT(Tabla5[[#This Row],[FECHA]],"MMM")</f>
        <v>Set</v>
      </c>
      <c r="D9426" s="1" t="str">
        <f>TEXT(Tabla5[[#This Row],[FECHA]],"YYY")</f>
        <v>2025</v>
      </c>
      <c r="E9426" s="2" t="s">
        <v>143</v>
      </c>
      <c r="F9426" s="2" t="s">
        <v>9726</v>
      </c>
      <c r="G9426" s="2" t="s">
        <v>10005</v>
      </c>
      <c r="H9426">
        <v>20571474078</v>
      </c>
      <c r="I9426" t="str">
        <f>INDEX([1]BCLIENTES!B:B,MATCH(Tabla5[[#This Row],[RUC]],[1]BCLIENTES!A:A,0))</f>
        <v>FLORISAC &amp; MECHRIS E.I.R.L.</v>
      </c>
      <c r="J9426" t="e">
        <f>INDEX([1]!Tabla1[DISTRITO],MATCH(Tabla5[[#This Row],[RUC]],[1]!Tabla1[RUC],0))</f>
        <v>#REF!</v>
      </c>
      <c r="K9426" t="str">
        <f>INDEX([1]BCLIENTES!H:H,MATCH(Tabla5[[#This Row],[RUC]],[1]BCLIENTES!A:A,0))</f>
        <v>BARRANCA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tr">
        <f>TEXT(Tabla5[[#This Row],[FECHA]],"MMM")</f>
        <v>Set</v>
      </c>
      <c r="D9427" s="1" t="str">
        <f>TEXT(Tabla5[[#This Row],[FECHA]],"YYY")</f>
        <v>2025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tr">
        <f>INDEX([1]BCLIENTES!B:B,MATCH(Tabla5[[#This Row],[RUC]],[1]BCLIENTES!A:A,0))</f>
        <v xml:space="preserve"> INVERSIONES VALLEMONT S.A.C.</v>
      </c>
      <c r="J9427" t="e">
        <f>INDEX([1]!Tabla1[DISTRITO],MATCH(Tabla5[[#This Row],[RUC]],[1]!Tabla1[RUC],0))</f>
        <v>#REF!</v>
      </c>
      <c r="K9427" t="str">
        <f>INDEX([1]BCLIENTES!H:H,MATCH(Tabla5[[#This Row],[RUC]],[1]BCLIENTES!A:A,0))</f>
        <v xml:space="preserve"> LIMA 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tr">
        <f>TEXT(Tabla5[[#This Row],[FECHA]],"MMM")</f>
        <v>Set</v>
      </c>
      <c r="D9428" s="1" t="str">
        <f>TEXT(Tabla5[[#This Row],[FECHA]],"YYY")</f>
        <v>2025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tr">
        <f>INDEX([1]BCLIENTES!B:B,MATCH(Tabla5[[#This Row],[RUC]],[1]BCLIENTES!A:A,0))</f>
        <v xml:space="preserve"> QYC EDIFICACIONES Y PROYECTOS S.A.C.</v>
      </c>
      <c r="J9428" t="e">
        <f>INDEX([1]!Tabla1[DISTRITO],MATCH(Tabla5[[#This Row],[RUC]],[1]!Tabla1[RUC],0))</f>
        <v>#REF!</v>
      </c>
      <c r="K9428" t="str">
        <f>INDEX([1]BCLIENTES!H:H,MATCH(Tabla5[[#This Row],[RUC]],[1]BCLIENTES!A:A,0))</f>
        <v xml:space="preserve"> CAÑETE 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tr">
        <f>TEXT(Tabla5[[#This Row],[FECHA]],"MMM")</f>
        <v>Set</v>
      </c>
      <c r="D9429" s="1" t="str">
        <f>TEXT(Tabla5[[#This Row],[FECHA]],"YYY")</f>
        <v>2025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tr">
        <f>INDEX([1]BCLIENTES!B:B,MATCH(Tabla5[[#This Row],[RUC]],[1]BCLIENTES!A:A,0))</f>
        <v xml:space="preserve"> SALAZAR BAUTISTA OLGA DEL PILAR</v>
      </c>
      <c r="J9429" t="e">
        <f>INDEX([1]!Tabla1[DISTRITO],MATCH(Tabla5[[#This Row],[RUC]],[1]!Tabla1[RUC],0))</f>
        <v>#REF!</v>
      </c>
      <c r="K9429" t="str">
        <f>INDEX([1]BCLIENTES!H:H,MATCH(Tabla5[[#This Row],[RUC]],[1]BCLIENTES!A:A,0))</f>
        <v>LIMA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tr">
        <f>TEXT(Tabla5[[#This Row],[FECHA]],"MMM")</f>
        <v>Set</v>
      </c>
      <c r="D9430" s="1" t="str">
        <f>TEXT(Tabla5[[#This Row],[FECHA]],"YYY")</f>
        <v>2025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tr">
        <f>INDEX([1]BCLIENTES!B:B,MATCH(Tabla5[[#This Row],[RUC]],[1]BCLIENTES!A:A,0))</f>
        <v>EZAKAL SUMINISTROS S.A.C.</v>
      </c>
      <c r="J9430" t="e">
        <f>INDEX([1]!Tabla1[DISTRITO],MATCH(Tabla5[[#This Row],[RUC]],[1]!Tabla1[RUC],0))</f>
        <v>#REF!</v>
      </c>
      <c r="K9430" t="str">
        <f>INDEX([1]BCLIENTES!H:H,MATCH(Tabla5[[#This Row],[RUC]],[1]BCLIENTES!A:A,0))</f>
        <v>LIMA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tr">
        <f>TEXT(Tabla5[[#This Row],[FECHA]],"MMM")</f>
        <v>Set</v>
      </c>
      <c r="D9431" s="1" t="str">
        <f>TEXT(Tabla5[[#This Row],[FECHA]],"YYY")</f>
        <v>2025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tr">
        <f>INDEX([1]BCLIENTES!B:B,MATCH(Tabla5[[#This Row],[RUC]],[1]BCLIENTES!A:A,0))</f>
        <v xml:space="preserve"> DELGADO BUSTAMANTE SARELA</v>
      </c>
      <c r="J9431" t="e">
        <f>INDEX([1]!Tabla1[DISTRITO],MATCH(Tabla5[[#This Row],[RUC]],[1]!Tabla1[RUC],0))</f>
        <v>#REF!</v>
      </c>
      <c r="K9431" t="str">
        <f>INDEX([1]BCLIENTES!H:H,MATCH(Tabla5[[#This Row],[RUC]],[1]BCLIENTES!A:A,0))</f>
        <v xml:space="preserve"> LIMA 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tr">
        <f>TEXT(Tabla5[[#This Row],[FECHA]],"MMM")</f>
        <v>Set</v>
      </c>
      <c r="D9432" s="1" t="str">
        <f>TEXT(Tabla5[[#This Row],[FECHA]],"YYY")</f>
        <v>2025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tr">
        <f>INDEX([1]BCLIENTES!B:B,MATCH(Tabla5[[#This Row],[RUC]],[1]BCLIENTES!A:A,0))</f>
        <v>ARANGO VEGA IRENEA</v>
      </c>
      <c r="J9432" t="e">
        <f>INDEX([1]!Tabla1[DISTRITO],MATCH(Tabla5[[#This Row],[RUC]],[1]!Tabla1[RUC],0))</f>
        <v>#REF!</v>
      </c>
      <c r="K9432" t="str">
        <f>INDEX([1]BCLIENTES!H:H,MATCH(Tabla5[[#This Row],[RUC]],[1]BCLIENTES!A:A,0))</f>
        <v>LIMA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tr">
        <f>TEXT(Tabla5[[#This Row],[FECHA]],"MMM")</f>
        <v>Set</v>
      </c>
      <c r="D9433" s="1" t="str">
        <f>TEXT(Tabla5[[#This Row],[FECHA]],"YYY")</f>
        <v>2025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tr">
        <f>INDEX([1]BCLIENTES!B:B,MATCH(Tabla5[[#This Row],[RUC]],[1]BCLIENTES!A:A,0))</f>
        <v>SIERRA AZUL CONSTRUCTORA S.A.C.</v>
      </c>
      <c r="J9433" t="e">
        <f>INDEX([1]!Tabla1[DISTRITO],MATCH(Tabla5[[#This Row],[RUC]],[1]!Tabla1[RUC],0))</f>
        <v>#REF!</v>
      </c>
      <c r="K9433" t="str">
        <f>INDEX([1]BCLIENTES!H:H,MATCH(Tabla5[[#This Row],[RUC]],[1]BCLIENTES!A:A,0))</f>
        <v>LIMA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tr">
        <f>TEXT(Tabla5[[#This Row],[FECHA]],"MMM")</f>
        <v>Set</v>
      </c>
      <c r="D9434" s="1" t="str">
        <f>TEXT(Tabla5[[#This Row],[FECHA]],"YYY")</f>
        <v>2025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tr">
        <f>INDEX([1]BCLIENTES!B:B,MATCH(Tabla5[[#This Row],[RUC]],[1]BCLIENTES!A:A,0))</f>
        <v xml:space="preserve"> HURTADO MOSQUEIRA JOSE</v>
      </c>
      <c r="J9434" t="e">
        <f>INDEX([1]!Tabla1[DISTRITO],MATCH(Tabla5[[#This Row],[RUC]],[1]!Tabla1[RUC],0))</f>
        <v>#REF!</v>
      </c>
      <c r="K9434" t="str">
        <f>INDEX([1]BCLIENTES!H:H,MATCH(Tabla5[[#This Row],[RUC]],[1]BCLIENTES!A:A,0))</f>
        <v xml:space="preserve"> LIMA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tr">
        <f>TEXT(Tabla5[[#This Row],[FECHA]],"MMM")</f>
        <v>Set</v>
      </c>
      <c r="D9435" s="1" t="str">
        <f>TEXT(Tabla5[[#This Row],[FECHA]],"YYY")</f>
        <v>2025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tr">
        <f>INDEX([1]BCLIENTES!B:B,MATCH(Tabla5[[#This Row],[RUC]],[1]BCLIENTES!A:A,0))</f>
        <v xml:space="preserve"> SALAZAR BAUTISTA OLGA DEL PILAR</v>
      </c>
      <c r="J9435" t="e">
        <f>INDEX([1]!Tabla1[DISTRITO],MATCH(Tabla5[[#This Row],[RUC]],[1]!Tabla1[RUC],0))</f>
        <v>#REF!</v>
      </c>
      <c r="K9435" t="str">
        <f>INDEX([1]BCLIENTES!H:H,MATCH(Tabla5[[#This Row],[RUC]],[1]BCLIENTES!A:A,0))</f>
        <v>LIMA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tr">
        <f>TEXT(Tabla5[[#This Row],[FECHA]],"MMM")</f>
        <v>Set</v>
      </c>
      <c r="D9436" s="1" t="str">
        <f>TEXT(Tabla5[[#This Row],[FECHA]],"YYY")</f>
        <v>2025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tr">
        <f>INDEX([1]BCLIENTES!B:B,MATCH(Tabla5[[#This Row],[RUC]],[1]BCLIENTES!A:A,0))</f>
        <v xml:space="preserve"> SALAZAR BAUTISTA OLGA DEL PILAR</v>
      </c>
      <c r="J9436" t="e">
        <f>INDEX([1]!Tabla1[DISTRITO],MATCH(Tabla5[[#This Row],[RUC]],[1]!Tabla1[RUC],0))</f>
        <v>#REF!</v>
      </c>
      <c r="K9436" t="str">
        <f>INDEX([1]BCLIENTES!H:H,MATCH(Tabla5[[#This Row],[RUC]],[1]BCLIENTES!A:A,0))</f>
        <v>LIMA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tr">
        <f>TEXT(Tabla5[[#This Row],[FECHA]],"MMM")</f>
        <v>Set</v>
      </c>
      <c r="D9437" s="1" t="str">
        <f>TEXT(Tabla5[[#This Row],[FECHA]],"YYY")</f>
        <v>2025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tr">
        <f>INDEX([1]BCLIENTES!B:B,MATCH(Tabla5[[#This Row],[RUC]],[1]BCLIENTES!A:A,0))</f>
        <v xml:space="preserve"> DISTRIBUIDORA GERARD E.I.R.L.</v>
      </c>
      <c r="J9437" t="e">
        <f>INDEX([1]!Tabla1[DISTRITO],MATCH(Tabla5[[#This Row],[RUC]],[1]!Tabla1[RUC],0))</f>
        <v>#REF!</v>
      </c>
      <c r="K9437" t="str">
        <f>INDEX([1]BCLIENTES!H:H,MATCH(Tabla5[[#This Row],[RUC]],[1]BCLIENTES!A:A,0))</f>
        <v xml:space="preserve"> LIMA 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tr">
        <f>TEXT(Tabla5[[#This Row],[FECHA]],"MMM")</f>
        <v>Set</v>
      </c>
      <c r="D9438" s="1" t="str">
        <f>TEXT(Tabla5[[#This Row],[FECHA]],"YYY")</f>
        <v>2025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tr">
        <f>INDEX([1]BCLIENTES!B:B,MATCH(Tabla5[[#This Row],[RUC]],[1]BCLIENTES!A:A,0))</f>
        <v xml:space="preserve"> INVERSIONES VALLEMONT S.A.C.</v>
      </c>
      <c r="J9438" t="e">
        <f>INDEX([1]!Tabla1[DISTRITO],MATCH(Tabla5[[#This Row],[RUC]],[1]!Tabla1[RUC],0))</f>
        <v>#REF!</v>
      </c>
      <c r="K9438" t="str">
        <f>INDEX([1]BCLIENTES!H:H,MATCH(Tabla5[[#This Row],[RUC]],[1]BCLIENTES!A:A,0))</f>
        <v xml:space="preserve"> LIMA 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tr">
        <f>TEXT(Tabla5[[#This Row],[FECHA]],"MMM")</f>
        <v>Set</v>
      </c>
      <c r="D9439" s="1" t="str">
        <f>TEXT(Tabla5[[#This Row],[FECHA]],"YYY")</f>
        <v>2025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tr">
        <f>INDEX([1]BCLIENTES!B:B,MATCH(Tabla5[[#This Row],[RUC]],[1]BCLIENTES!A:A,0))</f>
        <v>FERRETERIA PINOTELLO S.A.C.</v>
      </c>
      <c r="J9439" t="e">
        <f>INDEX([1]!Tabla1[DISTRITO],MATCH(Tabla5[[#This Row],[RUC]],[1]!Tabla1[RUC],0))</f>
        <v>#REF!</v>
      </c>
      <c r="K9439" t="str">
        <f>INDEX([1]BCLIENTES!H:H,MATCH(Tabla5[[#This Row],[RUC]],[1]BCLIENTES!A:A,0))</f>
        <v>LIMA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tr">
        <f>TEXT(Tabla5[[#This Row],[FECHA]],"MMM")</f>
        <v>Set</v>
      </c>
      <c r="D9440" s="1" t="str">
        <f>TEXT(Tabla5[[#This Row],[FECHA]],"YYY")</f>
        <v>2025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tr">
        <f>INDEX([1]BCLIENTES!B:B,MATCH(Tabla5[[#This Row],[RUC]],[1]BCLIENTES!A:A,0))</f>
        <v xml:space="preserve"> INJESAM E.I.R.L.</v>
      </c>
      <c r="J9440" t="e">
        <f>INDEX([1]!Tabla1[DISTRITO],MATCH(Tabla5[[#This Row],[RUC]],[1]!Tabla1[RUC],0))</f>
        <v>#REF!</v>
      </c>
      <c r="K9440" t="str">
        <f>INDEX([1]BCLIENTES!H:H,MATCH(Tabla5[[#This Row],[RUC]],[1]BCLIENTES!A:A,0))</f>
        <v xml:space="preserve"> LIMA 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tr">
        <f>TEXT(Tabla5[[#This Row],[FECHA]],"MMM")</f>
        <v>Set</v>
      </c>
      <c r="D9441" s="1" t="str">
        <f>TEXT(Tabla5[[#This Row],[FECHA]],"YYY")</f>
        <v>2025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tr">
        <f>INDEX([1]BCLIENTES!B:B,MATCH(Tabla5[[#This Row],[RUC]],[1]BCLIENTES!A:A,0))</f>
        <v xml:space="preserve"> PAUCAR ESTEBAN YESICA ANALI</v>
      </c>
      <c r="J9441" t="e">
        <f>INDEX([1]!Tabla1[DISTRITO],MATCH(Tabla5[[#This Row],[RUC]],[1]!Tabla1[RUC],0))</f>
        <v>#REF!</v>
      </c>
      <c r="K9441" t="str">
        <f>INDEX([1]BCLIENTES!H:H,MATCH(Tabla5[[#This Row],[RUC]],[1]BCLIENTES!A:A,0))</f>
        <v xml:space="preserve"> LIMA 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tr">
        <f>TEXT(Tabla5[[#This Row],[FECHA]],"MMM")</f>
        <v>Set</v>
      </c>
      <c r="D9442" s="1" t="str">
        <f>TEXT(Tabla5[[#This Row],[FECHA]],"YYY")</f>
        <v>2025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tr">
        <f>INDEX([1]BCLIENTES!B:B,MATCH(Tabla5[[#This Row],[RUC]],[1]BCLIENTES!A:A,0))</f>
        <v xml:space="preserve"> CURAHUA RIVERA JAZIHEEL AMED</v>
      </c>
      <c r="J9442" t="e">
        <f>INDEX([1]!Tabla1[DISTRITO],MATCH(Tabla5[[#This Row],[RUC]],[1]!Tabla1[RUC],0))</f>
        <v>#REF!</v>
      </c>
      <c r="K9442" t="str">
        <f>INDEX([1]BCLIENTES!H:H,MATCH(Tabla5[[#This Row],[RUC]],[1]BCLIENTES!A:A,0))</f>
        <v xml:space="preserve"> LIMA 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tr">
        <f>TEXT(Tabla5[[#This Row],[FECHA]],"MMM")</f>
        <v>Set</v>
      </c>
      <c r="D9443" s="1" t="str">
        <f>TEXT(Tabla5[[#This Row],[FECHA]],"YYY")</f>
        <v>2025</v>
      </c>
      <c r="E9443" s="2" t="s">
        <v>13</v>
      </c>
      <c r="F9443" s="2" t="s">
        <v>9745</v>
      </c>
      <c r="G9443" s="2" t="s">
        <v>10005</v>
      </c>
      <c r="H9443">
        <v>70471382</v>
      </c>
      <c r="I9443" t="str">
        <f>INDEX([1]BCLIENTES!B:B,MATCH(Tabla5[[#This Row],[RUC]],[1]BCLIENTES!A:A,0))</f>
        <v xml:space="preserve">JOSE LUIS CAHUANA CHAVEZ  </v>
      </c>
      <c r="J9443" t="e">
        <f>INDEX([1]!Tabla1[DISTRITO],MATCH(Tabla5[[#This Row],[RUC]],[1]!Tabla1[RUC],0))</f>
        <v>#REF!</v>
      </c>
      <c r="K9443" t="str">
        <f>INDEX([1]BCLIENTES!H:H,MATCH(Tabla5[[#This Row],[RUC]],[1]BCLIENTES!A:A,0))</f>
        <v>LIMA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tr">
        <f>TEXT(Tabla5[[#This Row],[FECHA]],"MMM")</f>
        <v>Set</v>
      </c>
      <c r="D9444" s="1" t="str">
        <f>TEXT(Tabla5[[#This Row],[FECHA]],"YYY")</f>
        <v>2025</v>
      </c>
      <c r="E9444" s="2" t="s">
        <v>143</v>
      </c>
      <c r="F9444" s="2" t="s">
        <v>9746</v>
      </c>
      <c r="G9444" s="2" t="s">
        <v>10005</v>
      </c>
      <c r="H9444">
        <v>20605108131</v>
      </c>
      <c r="I9444" t="str">
        <f>INDEX([1]BCLIENTES!B:B,MATCH(Tabla5[[#This Row],[RUC]],[1]BCLIENTES!A:A,0))</f>
        <v xml:space="preserve"> INVERSIONES SEÑOR DE CHACOS E.I.R.L.</v>
      </c>
      <c r="J9444" t="e">
        <f>INDEX([1]!Tabla1[DISTRITO],MATCH(Tabla5[[#This Row],[RUC]],[1]!Tabla1[RUC],0))</f>
        <v>#REF!</v>
      </c>
      <c r="K9444" t="str">
        <f>INDEX([1]BCLIENTES!H:H,MATCH(Tabla5[[#This Row],[RUC]],[1]BCLIENTES!A:A,0))</f>
        <v xml:space="preserve"> LIMA 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tr">
        <f>TEXT(Tabla5[[#This Row],[FECHA]],"MMM")</f>
        <v>Set</v>
      </c>
      <c r="D9445" s="1" t="str">
        <f>TEXT(Tabla5[[#This Row],[FECHA]],"YYY")</f>
        <v>2025</v>
      </c>
      <c r="E9445" s="2" t="s">
        <v>143</v>
      </c>
      <c r="F9445" s="2" t="s">
        <v>9747</v>
      </c>
      <c r="G9445" s="2" t="s">
        <v>10005</v>
      </c>
      <c r="H9445">
        <v>20608041673</v>
      </c>
      <c r="I9445" t="str">
        <f>INDEX([1]BCLIENTES!B:B,MATCH(Tabla5[[#This Row],[RUC]],[1]BCLIENTES!A:A,0))</f>
        <v xml:space="preserve"> L &amp; B GRUPO HUARACA E.I.R.L.</v>
      </c>
      <c r="J9445" t="e">
        <f>INDEX([1]!Tabla1[DISTRITO],MATCH(Tabla5[[#This Row],[RUC]],[1]!Tabla1[RUC],0))</f>
        <v>#REF!</v>
      </c>
      <c r="K9445" t="str">
        <f>INDEX([1]BCLIENTES!H:H,MATCH(Tabla5[[#This Row],[RUC]],[1]BCLIENTES!A:A,0))</f>
        <v xml:space="preserve"> LIMA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tr">
        <f>TEXT(Tabla5[[#This Row],[FECHA]],"MMM")</f>
        <v>Set</v>
      </c>
      <c r="D9446" s="1" t="str">
        <f>TEXT(Tabla5[[#This Row],[FECHA]],"YYY")</f>
        <v>2025</v>
      </c>
      <c r="E9446" s="2" t="s">
        <v>143</v>
      </c>
      <c r="F9446" s="2" t="s">
        <v>9748</v>
      </c>
      <c r="G9446" s="2" t="s">
        <v>10005</v>
      </c>
      <c r="H9446">
        <v>20611763663</v>
      </c>
      <c r="I9446" t="str">
        <f>INDEX([1]BCLIENTES!B:B,MATCH(Tabla5[[#This Row],[RUC]],[1]BCLIENTES!A:A,0))</f>
        <v xml:space="preserve"> DISTRIBUCION E INVERSIONES ALEX E.I.R.L.</v>
      </c>
      <c r="J9446" t="e">
        <f>INDEX([1]!Tabla1[DISTRITO],MATCH(Tabla5[[#This Row],[RUC]],[1]!Tabla1[RUC],0))</f>
        <v>#REF!</v>
      </c>
      <c r="K9446" t="str">
        <f>INDEX([1]BCLIENTES!H:H,MATCH(Tabla5[[#This Row],[RUC]],[1]BCLIENTES!A:A,0))</f>
        <v xml:space="preserve"> LIMA 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tr">
        <f>TEXT(Tabla5[[#This Row],[FECHA]],"MMM")</f>
        <v>Set</v>
      </c>
      <c r="D9447" s="1" t="str">
        <f>TEXT(Tabla5[[#This Row],[FECHA]],"YYY")</f>
        <v>2025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tr">
        <f>INDEX([1]BCLIENTES!B:B,MATCH(Tabla5[[#This Row],[RUC]],[1]BCLIENTES!A:A,0))</f>
        <v xml:space="preserve"> INVERSIONES VALLEMONT S.A.C.</v>
      </c>
      <c r="J9447" t="e">
        <f>INDEX([1]!Tabla1[DISTRITO],MATCH(Tabla5[[#This Row],[RUC]],[1]!Tabla1[RUC],0))</f>
        <v>#REF!</v>
      </c>
      <c r="K9447" t="str">
        <f>INDEX([1]BCLIENTES!H:H,MATCH(Tabla5[[#This Row],[RUC]],[1]BCLIENTES!A:A,0))</f>
        <v xml:space="preserve"> LIMA 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tr">
        <f>TEXT(Tabla5[[#This Row],[FECHA]],"MMM")</f>
        <v>Set</v>
      </c>
      <c r="D9448" s="1" t="str">
        <f>TEXT(Tabla5[[#This Row],[FECHA]],"YYY")</f>
        <v>2025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tr">
        <f>INDEX([1]BCLIENTES!B:B,MATCH(Tabla5[[#This Row],[RUC]],[1]BCLIENTES!A:A,0))</f>
        <v xml:space="preserve"> SALAZAR BAUTISTA OLGA DEL PILAR</v>
      </c>
      <c r="J9448" t="e">
        <f>INDEX([1]!Tabla1[DISTRITO],MATCH(Tabla5[[#This Row],[RUC]],[1]!Tabla1[RUC],0))</f>
        <v>#REF!</v>
      </c>
      <c r="K9448" t="str">
        <f>INDEX([1]BCLIENTES!H:H,MATCH(Tabla5[[#This Row],[RUC]],[1]BCLIENTES!A:A,0))</f>
        <v>LIMA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tr">
        <f>TEXT(Tabla5[[#This Row],[FECHA]],"MMM")</f>
        <v>Set</v>
      </c>
      <c r="D9449" s="1" t="str">
        <f>TEXT(Tabla5[[#This Row],[FECHA]],"YYY")</f>
        <v>2025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tr">
        <f>INDEX([1]BCLIENTES!B:B,MATCH(Tabla5[[#This Row],[RUC]],[1]BCLIENTES!A:A,0))</f>
        <v xml:space="preserve"> SALAZAR BAUTISTA OLGA DEL PILAR</v>
      </c>
      <c r="J9449" t="e">
        <f>INDEX([1]!Tabla1[DISTRITO],MATCH(Tabla5[[#This Row],[RUC]],[1]!Tabla1[RUC],0))</f>
        <v>#REF!</v>
      </c>
      <c r="K9449" t="str">
        <f>INDEX([1]BCLIENTES!H:H,MATCH(Tabla5[[#This Row],[RUC]],[1]BCLIENTES!A:A,0))</f>
        <v>LIMA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tr">
        <f>TEXT(Tabla5[[#This Row],[FECHA]],"MMM")</f>
        <v>Set</v>
      </c>
      <c r="D9450" s="1" t="str">
        <f>TEXT(Tabla5[[#This Row],[FECHA]],"YYY")</f>
        <v>2025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tr">
        <f>INDEX([1]BCLIENTES!B:B,MATCH(Tabla5[[#This Row],[RUC]],[1]BCLIENTES!A:A,0))</f>
        <v xml:space="preserve"> INVERSIONES VALLEMONT S.A.C.</v>
      </c>
      <c r="J9450" t="e">
        <f>INDEX([1]!Tabla1[DISTRITO],MATCH(Tabla5[[#This Row],[RUC]],[1]!Tabla1[RUC],0))</f>
        <v>#REF!</v>
      </c>
      <c r="K9450" t="str">
        <f>INDEX([1]BCLIENTES!H:H,MATCH(Tabla5[[#This Row],[RUC]],[1]BCLIENTES!A:A,0))</f>
        <v xml:space="preserve"> LIMA 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tr">
        <f>TEXT(Tabla5[[#This Row],[FECHA]],"MMM")</f>
        <v>Set</v>
      </c>
      <c r="D9451" s="1" t="str">
        <f>TEXT(Tabla5[[#This Row],[FECHA]],"YYY")</f>
        <v>2025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tr">
        <f>INDEX([1]BCLIENTES!B:B,MATCH(Tabla5[[#This Row],[RUC]],[1]BCLIENTES!A:A,0))</f>
        <v xml:space="preserve"> DISTRIBUIDORA GERARD E.I.R.L.</v>
      </c>
      <c r="J9451" t="e">
        <f>INDEX([1]!Tabla1[DISTRITO],MATCH(Tabla5[[#This Row],[RUC]],[1]!Tabla1[RUC],0))</f>
        <v>#REF!</v>
      </c>
      <c r="K9451" t="str">
        <f>INDEX([1]BCLIENTES!H:H,MATCH(Tabla5[[#This Row],[RUC]],[1]BCLIENTES!A:A,0))</f>
        <v xml:space="preserve"> LIMA 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tr">
        <f>TEXT(Tabla5[[#This Row],[FECHA]],"MMM")</f>
        <v>Set</v>
      </c>
      <c r="D9452" s="1" t="str">
        <f>TEXT(Tabla5[[#This Row],[FECHA]],"YYY")</f>
        <v>2025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tr">
        <f>INDEX([1]BCLIENTES!B:B,MATCH(Tabla5[[#This Row],[RUC]],[1]BCLIENTES!A:A,0))</f>
        <v xml:space="preserve"> INVERSIONES VALLEMONT S.A.C.</v>
      </c>
      <c r="J9452" t="e">
        <f>INDEX([1]!Tabla1[DISTRITO],MATCH(Tabla5[[#This Row],[RUC]],[1]!Tabla1[RUC],0))</f>
        <v>#REF!</v>
      </c>
      <c r="K9452" t="str">
        <f>INDEX([1]BCLIENTES!H:H,MATCH(Tabla5[[#This Row],[RUC]],[1]BCLIENTES!A:A,0))</f>
        <v xml:space="preserve"> LIMA 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tr">
        <f>TEXT(Tabla5[[#This Row],[FECHA]],"MMM")</f>
        <v>Set</v>
      </c>
      <c r="D9453" s="1" t="str">
        <f>TEXT(Tabla5[[#This Row],[FECHA]],"YYY")</f>
        <v>2025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tr">
        <f>INDEX([1]BCLIENTES!B:B,MATCH(Tabla5[[#This Row],[RUC]],[1]BCLIENTES!A:A,0))</f>
        <v>TECH MAIN DRILL MAQUINARIAS PERU SOCIEDAD
ANONIMA CERRADA</v>
      </c>
      <c r="J9453" t="e">
        <f>INDEX([1]!Tabla1[DISTRITO],MATCH(Tabla5[[#This Row],[RUC]],[1]!Tabla1[RUC],0))</f>
        <v>#REF!</v>
      </c>
      <c r="K9453" t="str">
        <f>INDEX([1]BCLIENTES!H:H,MATCH(Tabla5[[#This Row],[RUC]],[1]BCLIENTES!A:A,0))</f>
        <v>LIMA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tr">
        <f>TEXT(Tabla5[[#This Row],[FECHA]],"MMM")</f>
        <v>Set</v>
      </c>
      <c r="D9454" s="1" t="str">
        <f>TEXT(Tabla5[[#This Row],[FECHA]],"YYY")</f>
        <v>2025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tr">
        <f>INDEX([1]BCLIENTES!B:B,MATCH(Tabla5[[#This Row],[RUC]],[1]BCLIENTES!A:A,0))</f>
        <v>LOPINTA VALENZUELA CRISTHEL YOHANNA</v>
      </c>
      <c r="J9454" t="e">
        <f>INDEX([1]!Tabla1[DISTRITO],MATCH(Tabla5[[#This Row],[RUC]],[1]!Tabla1[RUC],0))</f>
        <v>#REF!</v>
      </c>
      <c r="K9454" t="str">
        <f>INDEX([1]BCLIENTES!H:H,MATCH(Tabla5[[#This Row],[RUC]],[1]BCLIENTES!A:A,0))</f>
        <v>LIMA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tr">
        <f>TEXT(Tabla5[[#This Row],[FECHA]],"MMM")</f>
        <v>Set</v>
      </c>
      <c r="D9455" s="1" t="str">
        <f>TEXT(Tabla5[[#This Row],[FECHA]],"YYY")</f>
        <v>2025</v>
      </c>
      <c r="E9455" s="2" t="s">
        <v>143</v>
      </c>
      <c r="F9455" s="2" t="s">
        <v>9759</v>
      </c>
      <c r="G9455" s="2" t="s">
        <v>10005</v>
      </c>
      <c r="H9455">
        <v>10464911486</v>
      </c>
      <c r="I9455" t="str">
        <f>INDEX([1]BCLIENTES!B:B,MATCH(Tabla5[[#This Row],[RUC]],[1]BCLIENTES!A:A,0))</f>
        <v xml:space="preserve"> LOPEZ GUZMAN WUILBER</v>
      </c>
      <c r="J9455" t="e">
        <f>INDEX([1]!Tabla1[DISTRITO],MATCH(Tabla5[[#This Row],[RUC]],[1]!Tabla1[RUC],0))</f>
        <v>#REF!</v>
      </c>
      <c r="K9455" t="str">
        <f>INDEX([1]BCLIENTES!H:H,MATCH(Tabla5[[#This Row],[RUC]],[1]BCLIENTES!A:A,0))</f>
        <v xml:space="preserve"> LIMA 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tr">
        <f>TEXT(Tabla5[[#This Row],[FECHA]],"MMM")</f>
        <v>Set</v>
      </c>
      <c r="D9456" s="1" t="str">
        <f>TEXT(Tabla5[[#This Row],[FECHA]],"YYY")</f>
        <v>2025</v>
      </c>
      <c r="E9456" s="2" t="s">
        <v>143</v>
      </c>
      <c r="F9456" s="2" t="s">
        <v>9760</v>
      </c>
      <c r="G9456" s="2" t="s">
        <v>10005</v>
      </c>
      <c r="H9456">
        <v>10781102160</v>
      </c>
      <c r="I9456" t="str">
        <f>INDEX([1]BCLIENTES!B:B,MATCH(Tabla5[[#This Row],[RUC]],[1]BCLIENTES!A:A,0))</f>
        <v>ALVITES GIL BETTY ROSMERY</v>
      </c>
      <c r="J9456" t="e">
        <f>INDEX([1]!Tabla1[DISTRITO],MATCH(Tabla5[[#This Row],[RUC]],[1]!Tabla1[RUC],0))</f>
        <v>#REF!</v>
      </c>
      <c r="K9456" t="str">
        <f>INDEX([1]BCLIENTES!H:H,MATCH(Tabla5[[#This Row],[RUC]],[1]BCLIENTES!A:A,0))</f>
        <v>LIMA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tr">
        <f>TEXT(Tabla5[[#This Row],[FECHA]],"MMM")</f>
        <v>Set</v>
      </c>
      <c r="D9457" s="1" t="str">
        <f>TEXT(Tabla5[[#This Row],[FECHA]],"YYY")</f>
        <v>2025</v>
      </c>
      <c r="E9457" s="2" t="s">
        <v>143</v>
      </c>
      <c r="F9457" s="2" t="s">
        <v>9761</v>
      </c>
      <c r="G9457" s="2" t="s">
        <v>10005</v>
      </c>
      <c r="H9457">
        <v>10090857156</v>
      </c>
      <c r="I9457" t="str">
        <f>INDEX([1]BCLIENTES!B:B,MATCH(Tabla5[[#This Row],[RUC]],[1]BCLIENTES!A:A,0))</f>
        <v>TENORIO GOMEZ MERCEDINO</v>
      </c>
      <c r="J9457" t="e">
        <f>INDEX([1]!Tabla1[DISTRITO],MATCH(Tabla5[[#This Row],[RUC]],[1]!Tabla1[RUC],0))</f>
        <v>#REF!</v>
      </c>
      <c r="K9457" t="str">
        <f>INDEX([1]BCLIENTES!H:H,MATCH(Tabla5[[#This Row],[RUC]],[1]BCLIENTES!A:A,0))</f>
        <v>LIMA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tr">
        <f>TEXT(Tabla5[[#This Row],[FECHA]],"MMM")</f>
        <v>Set</v>
      </c>
      <c r="D9458" s="1" t="str">
        <f>TEXT(Tabla5[[#This Row],[FECHA]],"YYY")</f>
        <v>2025</v>
      </c>
      <c r="E9458" s="2" t="s">
        <v>143</v>
      </c>
      <c r="F9458" s="2" t="s">
        <v>9762</v>
      </c>
      <c r="G9458" s="2" t="s">
        <v>10001</v>
      </c>
      <c r="H9458">
        <v>20613672720</v>
      </c>
      <c r="I9458" t="str">
        <f>INDEX([1]BCLIENTES!B:B,MATCH(Tabla5[[#This Row],[RUC]],[1]BCLIENTES!A:A,0))</f>
        <v>DISTRIBUIDORA FERRETERA QUINTENOR S.A.C</v>
      </c>
      <c r="J9458" t="e">
        <f>INDEX([1]!Tabla1[DISTRITO],MATCH(Tabla5[[#This Row],[RUC]],[1]!Tabla1[RUC],0))</f>
        <v>#REF!</v>
      </c>
      <c r="K9458" t="str">
        <f>INDEX([1]BCLIENTES!H:H,MATCH(Tabla5[[#This Row],[RUC]],[1]BCLIENTES!A:A,0))</f>
        <v>LIMA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tr">
        <f>TEXT(Tabla5[[#This Row],[FECHA]],"MMM")</f>
        <v>Set</v>
      </c>
      <c r="D9459" s="1" t="str">
        <f>TEXT(Tabla5[[#This Row],[FECHA]],"YYY")</f>
        <v>2025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tr">
        <f>INDEX([1]BCLIENTES!B:B,MATCH(Tabla5[[#This Row],[RUC]],[1]BCLIENTES!A:A,0))</f>
        <v xml:space="preserve"> INVERSIONES VALLEMONT S.A.C.</v>
      </c>
      <c r="J9459" t="e">
        <f>INDEX([1]!Tabla1[DISTRITO],MATCH(Tabla5[[#This Row],[RUC]],[1]!Tabla1[RUC],0))</f>
        <v>#REF!</v>
      </c>
      <c r="K9459" t="str">
        <f>INDEX([1]BCLIENTES!H:H,MATCH(Tabla5[[#This Row],[RUC]],[1]BCLIENTES!A:A,0))</f>
        <v xml:space="preserve"> LIMA 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tr">
        <f>TEXT(Tabla5[[#This Row],[FECHA]],"MMM")</f>
        <v>Set</v>
      </c>
      <c r="D9460" s="1" t="str">
        <f>TEXT(Tabla5[[#This Row],[FECHA]],"YYY")</f>
        <v>2025</v>
      </c>
      <c r="E9460" s="2" t="s">
        <v>143</v>
      </c>
      <c r="F9460" s="2" t="s">
        <v>9764</v>
      </c>
      <c r="G9460" s="2" t="s">
        <v>10001</v>
      </c>
      <c r="H9460">
        <v>20600144724</v>
      </c>
      <c r="I9460" t="str">
        <f>INDEX([1]BCLIENTES!B:B,MATCH(Tabla5[[#This Row],[RUC]],[1]BCLIENTES!A:A,0))</f>
        <v xml:space="preserve"> ROMERO PERU CIA S.A.C.</v>
      </c>
      <c r="J9460" t="e">
        <f>INDEX([1]!Tabla1[DISTRITO],MATCH(Tabla5[[#This Row],[RUC]],[1]!Tabla1[RUC],0))</f>
        <v>#REF!</v>
      </c>
      <c r="K9460" t="str">
        <f>INDEX([1]BCLIENTES!H:H,MATCH(Tabla5[[#This Row],[RUC]],[1]BCLIENTES!A:A,0))</f>
        <v xml:space="preserve"> LIMA 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tr">
        <f>TEXT(Tabla5[[#This Row],[FECHA]],"MMM")</f>
        <v>Set</v>
      </c>
      <c r="D9461" s="1" t="str">
        <f>TEXT(Tabla5[[#This Row],[FECHA]],"YYY")</f>
        <v>2025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tr">
        <f>INDEX([1]BCLIENTES!B:B,MATCH(Tabla5[[#This Row],[RUC]],[1]BCLIENTES!A:A,0))</f>
        <v>PUMA VARGAS ZENOBIA CECILIA</v>
      </c>
      <c r="J9461" t="e">
        <f>INDEX([1]!Tabla1[DISTRITO],MATCH(Tabla5[[#This Row],[RUC]],[1]!Tabla1[RUC],0))</f>
        <v>#REF!</v>
      </c>
      <c r="K9461" t="str">
        <f>INDEX([1]BCLIENTES!H:H,MATCH(Tabla5[[#This Row],[RUC]],[1]BCLIENTES!A:A,0))</f>
        <v>LIMA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tr">
        <f>TEXT(Tabla5[[#This Row],[FECHA]],"MMM")</f>
        <v>Set</v>
      </c>
      <c r="D9462" s="1" t="str">
        <f>TEXT(Tabla5[[#This Row],[FECHA]],"YYY")</f>
        <v>2025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tr">
        <f>INDEX([1]BCLIENTES!B:B,MATCH(Tabla5[[#This Row],[RUC]],[1]BCLIENTES!A:A,0))</f>
        <v>PUMA VARGAS ZENOBIA CECILIA</v>
      </c>
      <c r="J9462" t="e">
        <f>INDEX([1]!Tabla1[DISTRITO],MATCH(Tabla5[[#This Row],[RUC]],[1]!Tabla1[RUC],0))</f>
        <v>#REF!</v>
      </c>
      <c r="K9462" t="str">
        <f>INDEX([1]BCLIENTES!H:H,MATCH(Tabla5[[#This Row],[RUC]],[1]BCLIENTES!A:A,0))</f>
        <v>LIMA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tr">
        <f>TEXT(Tabla5[[#This Row],[FECHA]],"MMM")</f>
        <v>Set</v>
      </c>
      <c r="D9463" s="1" t="str">
        <f>TEXT(Tabla5[[#This Row],[FECHA]],"YYY")</f>
        <v>2025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tr">
        <f>INDEX([1]BCLIENTES!B:B,MATCH(Tabla5[[#This Row],[RUC]],[1]BCLIENTES!A:A,0))</f>
        <v xml:space="preserve"> CASTAÑEDA MENDOZA MERICIA</v>
      </c>
      <c r="J9463" t="e">
        <f>INDEX([1]!Tabla1[DISTRITO],MATCH(Tabla5[[#This Row],[RUC]],[1]!Tabla1[RUC],0))</f>
        <v>#REF!</v>
      </c>
      <c r="K9463" t="str">
        <f>INDEX([1]BCLIENTES!H:H,MATCH(Tabla5[[#This Row],[RUC]],[1]BCLIENTES!A:A,0))</f>
        <v xml:space="preserve"> LIMA 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tr">
        <f>TEXT(Tabla5[[#This Row],[FECHA]],"MMM")</f>
        <v>Set</v>
      </c>
      <c r="D9464" s="1" t="str">
        <f>TEXT(Tabla5[[#This Row],[FECHA]],"YYY")</f>
        <v>2025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tr">
        <f>INDEX([1]BCLIENTES!B:B,MATCH(Tabla5[[#This Row],[RUC]],[1]BCLIENTES!A:A,0))</f>
        <v>CARHUACHIN RIVERA SEVERINO</v>
      </c>
      <c r="J9464" t="e">
        <f>INDEX([1]!Tabla1[DISTRITO],MATCH(Tabla5[[#This Row],[RUC]],[1]!Tabla1[RUC],0))</f>
        <v>#REF!</v>
      </c>
      <c r="K9464" t="str">
        <f>INDEX([1]BCLIENTES!H:H,MATCH(Tabla5[[#This Row],[RUC]],[1]BCLIENTES!A:A,0))</f>
        <v>LIMA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tr">
        <f>TEXT(Tabla5[[#This Row],[FECHA]],"MMM")</f>
        <v>Set</v>
      </c>
      <c r="D9465" s="1" t="str">
        <f>TEXT(Tabla5[[#This Row],[FECHA]],"YYY")</f>
        <v>2025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tr">
        <f>INDEX([1]BCLIENTES!B:B,MATCH(Tabla5[[#This Row],[RUC]],[1]BCLIENTES!A:A,0))</f>
        <v>INVERSIONES MAVI &amp; MP E.I.R.L.</v>
      </c>
      <c r="J9465" t="e">
        <f>INDEX([1]!Tabla1[DISTRITO],MATCH(Tabla5[[#This Row],[RUC]],[1]!Tabla1[RUC],0))</f>
        <v>#REF!</v>
      </c>
      <c r="K9465" t="str">
        <f>INDEX([1]BCLIENTES!H:H,MATCH(Tabla5[[#This Row],[RUC]],[1]BCLIENTES!A:A,0))</f>
        <v>LIMA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tr">
        <f>TEXT(Tabla5[[#This Row],[FECHA]],"MMM")</f>
        <v>Set</v>
      </c>
      <c r="D9466" s="1" t="str">
        <f>TEXT(Tabla5[[#This Row],[FECHA]],"YYY")</f>
        <v>2025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tr">
        <f>INDEX([1]BCLIENTES!B:B,MATCH(Tabla5[[#This Row],[RUC]],[1]BCLIENTES!A:A,0))</f>
        <v xml:space="preserve"> INVERSIONES VALLEMONT S.A.C.</v>
      </c>
      <c r="J9466" t="e">
        <f>INDEX([1]!Tabla1[DISTRITO],MATCH(Tabla5[[#This Row],[RUC]],[1]!Tabla1[RUC],0))</f>
        <v>#REF!</v>
      </c>
      <c r="K9466" t="str">
        <f>INDEX([1]BCLIENTES!H:H,MATCH(Tabla5[[#This Row],[RUC]],[1]BCLIENTES!A:A,0))</f>
        <v xml:space="preserve"> LIMA 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tr">
        <f>TEXT(Tabla5[[#This Row],[FECHA]],"MMM")</f>
        <v>Set</v>
      </c>
      <c r="D9467" s="1" t="str">
        <f>TEXT(Tabla5[[#This Row],[FECHA]],"YYY")</f>
        <v>2025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tr">
        <f>INDEX([1]BCLIENTES!B:B,MATCH(Tabla5[[#This Row],[RUC]],[1]BCLIENTES!A:A,0))</f>
        <v xml:space="preserve"> INVERSIONES VALLEMONT S.A.C.</v>
      </c>
      <c r="J9467" t="e">
        <f>INDEX([1]!Tabla1[DISTRITO],MATCH(Tabla5[[#This Row],[RUC]],[1]!Tabla1[RUC],0))</f>
        <v>#REF!</v>
      </c>
      <c r="K9467" t="str">
        <f>INDEX([1]BCLIENTES!H:H,MATCH(Tabla5[[#This Row],[RUC]],[1]BCLIENTES!A:A,0))</f>
        <v xml:space="preserve"> LIMA 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tr">
        <f>TEXT(Tabla5[[#This Row],[FECHA]],"MMM")</f>
        <v>Set</v>
      </c>
      <c r="D9468" s="1" t="str">
        <f>TEXT(Tabla5[[#This Row],[FECHA]],"YYY")</f>
        <v>2025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tr">
        <f>INDEX([1]BCLIENTES!B:B,MATCH(Tabla5[[#This Row],[RUC]],[1]BCLIENTES!A:A,0))</f>
        <v xml:space="preserve"> SALAZAR BAUTISTA OLGA DEL PILAR</v>
      </c>
      <c r="J9468" t="e">
        <f>INDEX([1]!Tabla1[DISTRITO],MATCH(Tabla5[[#This Row],[RUC]],[1]!Tabla1[RUC],0))</f>
        <v>#REF!</v>
      </c>
      <c r="K9468" t="str">
        <f>INDEX([1]BCLIENTES!H:H,MATCH(Tabla5[[#This Row],[RUC]],[1]BCLIENTES!A:A,0))</f>
        <v>LIMA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tr">
        <f>TEXT(Tabla5[[#This Row],[FECHA]],"MMM")</f>
        <v>Set</v>
      </c>
      <c r="D9469" s="1" t="str">
        <f>TEXT(Tabla5[[#This Row],[FECHA]],"YYY")</f>
        <v>2025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tr">
        <f>INDEX([1]BCLIENTES!B:B,MATCH(Tabla5[[#This Row],[RUC]],[1]BCLIENTES!A:A,0))</f>
        <v xml:space="preserve"> SALAZAR BAUTISTA OLGA DEL PILAR</v>
      </c>
      <c r="J9469" t="e">
        <f>INDEX([1]!Tabla1[DISTRITO],MATCH(Tabla5[[#This Row],[RUC]],[1]!Tabla1[RUC],0))</f>
        <v>#REF!</v>
      </c>
      <c r="K9469" t="str">
        <f>INDEX([1]BCLIENTES!H:H,MATCH(Tabla5[[#This Row],[RUC]],[1]BCLIENTES!A:A,0))</f>
        <v>LIMA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tr">
        <f>TEXT(Tabla5[[#This Row],[FECHA]],"MMM")</f>
        <v>Set</v>
      </c>
      <c r="D9470" s="1" t="str">
        <f>TEXT(Tabla5[[#This Row],[FECHA]],"YYY")</f>
        <v>2025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tr">
        <f>INDEX([1]BCLIENTES!B:B,MATCH(Tabla5[[#This Row],[RUC]],[1]BCLIENTES!A:A,0))</f>
        <v xml:space="preserve"> INVERSIONES VALLEMONT S.A.C.</v>
      </c>
      <c r="J9470" t="e">
        <f>INDEX([1]!Tabla1[DISTRITO],MATCH(Tabla5[[#This Row],[RUC]],[1]!Tabla1[RUC],0))</f>
        <v>#REF!</v>
      </c>
      <c r="K9470" t="str">
        <f>INDEX([1]BCLIENTES!H:H,MATCH(Tabla5[[#This Row],[RUC]],[1]BCLIENTES!A:A,0))</f>
        <v xml:space="preserve"> LIMA 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tr">
        <f>TEXT(Tabla5[[#This Row],[FECHA]],"MMM")</f>
        <v>Set</v>
      </c>
      <c r="D9471" s="1" t="str">
        <f>TEXT(Tabla5[[#This Row],[FECHA]],"YYY")</f>
        <v>2025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tr">
        <f>INDEX([1]BCLIENTES!B:B,MATCH(Tabla5[[#This Row],[RUC]],[1]BCLIENTES!A:A,0))</f>
        <v xml:space="preserve"> SALAZAR BAUTISTA OLGA DEL PILAR</v>
      </c>
      <c r="J9471" t="e">
        <f>INDEX([1]!Tabla1[DISTRITO],MATCH(Tabla5[[#This Row],[RUC]],[1]!Tabla1[RUC],0))</f>
        <v>#REF!</v>
      </c>
      <c r="K9471" t="str">
        <f>INDEX([1]BCLIENTES!H:H,MATCH(Tabla5[[#This Row],[RUC]],[1]BCLIENTES!A:A,0))</f>
        <v>LIMA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tr">
        <f>TEXT(Tabla5[[#This Row],[FECHA]],"MMM")</f>
        <v>Set</v>
      </c>
      <c r="D9472" s="1" t="str">
        <f>TEXT(Tabla5[[#This Row],[FECHA]],"YYY")</f>
        <v>2025</v>
      </c>
      <c r="E9472" s="2" t="s">
        <v>143</v>
      </c>
      <c r="F9472" s="2" t="s">
        <v>9778</v>
      </c>
      <c r="G9472" s="2" t="s">
        <v>10001</v>
      </c>
      <c r="H9472">
        <v>20606494913</v>
      </c>
      <c r="I9472" t="str">
        <f>INDEX([1]BCLIENTES!B:B,MATCH(Tabla5[[#This Row],[RUC]],[1]BCLIENTES!A:A,0))</f>
        <v>CORELMA PERU S.A.C.</v>
      </c>
      <c r="J9472" t="e">
        <f>INDEX([1]!Tabla1[DISTRITO],MATCH(Tabla5[[#This Row],[RUC]],[1]!Tabla1[RUC],0))</f>
        <v>#REF!</v>
      </c>
      <c r="K9472" t="str">
        <f>INDEX([1]BCLIENTES!H:H,MATCH(Tabla5[[#This Row],[RUC]],[1]BCLIENTES!A:A,0))</f>
        <v>LIMA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tr">
        <f>TEXT(Tabla5[[#This Row],[FECHA]],"MMM")</f>
        <v>Set</v>
      </c>
      <c r="D9473" s="1" t="str">
        <f>TEXT(Tabla5[[#This Row],[FECHA]],"YYY")</f>
        <v>2025</v>
      </c>
      <c r="E9473" s="2" t="s">
        <v>143</v>
      </c>
      <c r="F9473" s="2" t="s">
        <v>9779</v>
      </c>
      <c r="G9473" s="2" t="s">
        <v>10005</v>
      </c>
      <c r="H9473">
        <v>10767974332</v>
      </c>
      <c r="I9473" t="str">
        <f>INDEX([1]BCLIENTES!B:B,MATCH(Tabla5[[#This Row],[RUC]],[1]BCLIENTES!A:A,0))</f>
        <v xml:space="preserve"> GHIGGO DE LA CRUZ ANALI</v>
      </c>
      <c r="J9473" t="e">
        <f>INDEX([1]!Tabla1[DISTRITO],MATCH(Tabla5[[#This Row],[RUC]],[1]!Tabla1[RUC],0))</f>
        <v>#REF!</v>
      </c>
      <c r="K9473" t="str">
        <f>INDEX([1]BCLIENTES!H:H,MATCH(Tabla5[[#This Row],[RUC]],[1]BCLIENTES!A:A,0))</f>
        <v xml:space="preserve"> LIMA 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tr">
        <f>TEXT(Tabla5[[#This Row],[FECHA]],"MMM")</f>
        <v>Set</v>
      </c>
      <c r="D9474" s="1" t="str">
        <f>TEXT(Tabla5[[#This Row],[FECHA]],"YYY")</f>
        <v>2025</v>
      </c>
      <c r="E9474" s="2" t="s">
        <v>143</v>
      </c>
      <c r="F9474" s="2" t="s">
        <v>9780</v>
      </c>
      <c r="G9474" s="2" t="s">
        <v>10005</v>
      </c>
      <c r="H9474">
        <v>10426751343</v>
      </c>
      <c r="I9474" t="str">
        <f>INDEX([1]BCLIENTES!B:B,MATCH(Tabla5[[#This Row],[RUC]],[1]BCLIENTES!A:A,0))</f>
        <v xml:space="preserve"> FLORES CASTILLO MIGUEL ANGEL</v>
      </c>
      <c r="J9474" t="e">
        <f>INDEX([1]!Tabla1[DISTRITO],MATCH(Tabla5[[#This Row],[RUC]],[1]!Tabla1[RUC],0))</f>
        <v>#REF!</v>
      </c>
      <c r="K9474" t="str">
        <f>INDEX([1]BCLIENTES!H:H,MATCH(Tabla5[[#This Row],[RUC]],[1]BCLIENTES!A:A,0))</f>
        <v xml:space="preserve"> LIMA 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tr">
        <f>TEXT(Tabla5[[#This Row],[FECHA]],"MMM")</f>
        <v>Set</v>
      </c>
      <c r="D9475" s="1" t="str">
        <f>TEXT(Tabla5[[#This Row],[FECHA]],"YYY")</f>
        <v>2025</v>
      </c>
      <c r="E9475" s="2" t="s">
        <v>143</v>
      </c>
      <c r="F9475" s="2" t="s">
        <v>9781</v>
      </c>
      <c r="G9475" s="2" t="s">
        <v>10005</v>
      </c>
      <c r="H9475">
        <v>10102120472</v>
      </c>
      <c r="I9475" t="str">
        <f>INDEX([1]BCLIENTES!B:B,MATCH(Tabla5[[#This Row],[RUC]],[1]BCLIENTES!A:A,0))</f>
        <v xml:space="preserve"> GARCIA PERALES JESSICA EUGENIA</v>
      </c>
      <c r="J9475" t="e">
        <f>INDEX([1]!Tabla1[DISTRITO],MATCH(Tabla5[[#This Row],[RUC]],[1]!Tabla1[RUC],0))</f>
        <v>#REF!</v>
      </c>
      <c r="K9475" t="str">
        <f>INDEX([1]BCLIENTES!H:H,MATCH(Tabla5[[#This Row],[RUC]],[1]BCLIENTES!A:A,0))</f>
        <v xml:space="preserve"> LIMA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tr">
        <f>TEXT(Tabla5[[#This Row],[FECHA]],"MMM")</f>
        <v>Set</v>
      </c>
      <c r="D9476" s="1" t="str">
        <f>TEXT(Tabla5[[#This Row],[FECHA]],"YYY")</f>
        <v>2025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tr">
        <f>INDEX([1]BCLIENTES!B:B,MATCH(Tabla5[[#This Row],[RUC]],[1]BCLIENTES!A:A,0))</f>
        <v xml:space="preserve"> CORPORACION J &amp; D SOLUCIONES S.A.C.</v>
      </c>
      <c r="J9476" t="e">
        <f>INDEX([1]!Tabla1[DISTRITO],MATCH(Tabla5[[#This Row],[RUC]],[1]!Tabla1[RUC],0))</f>
        <v>#REF!</v>
      </c>
      <c r="K9476" t="str">
        <f>INDEX([1]BCLIENTES!H:H,MATCH(Tabla5[[#This Row],[RUC]],[1]BCLIENTES!A:A,0))</f>
        <v xml:space="preserve"> LIMA 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tr">
        <f>TEXT(Tabla5[[#This Row],[FECHA]],"MMM")</f>
        <v>Set</v>
      </c>
      <c r="D9477" s="1" t="str">
        <f>TEXT(Tabla5[[#This Row],[FECHA]],"YYY")</f>
        <v>2025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tr">
        <f>INDEX([1]BCLIENTES!B:B,MATCH(Tabla5[[#This Row],[RUC]],[1]BCLIENTES!A:A,0))</f>
        <v xml:space="preserve"> DIMAISA E.I.R.L.</v>
      </c>
      <c r="J9477" t="e">
        <f>INDEX([1]!Tabla1[DISTRITO],MATCH(Tabla5[[#This Row],[RUC]],[1]!Tabla1[RUC],0))</f>
        <v>#REF!</v>
      </c>
      <c r="K9477" t="str">
        <f>INDEX([1]BCLIENTES!H:H,MATCH(Tabla5[[#This Row],[RUC]],[1]BCLIENTES!A:A,0))</f>
        <v xml:space="preserve"> LIMA 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tr">
        <f>TEXT(Tabla5[[#This Row],[FECHA]],"MMM")</f>
        <v>Set</v>
      </c>
      <c r="D9478" s="1" t="str">
        <f>TEXT(Tabla5[[#This Row],[FECHA]],"YYY")</f>
        <v>2025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tr">
        <f>INDEX([1]BCLIENTES!B:B,MATCH(Tabla5[[#This Row],[RUC]],[1]BCLIENTES!A:A,0))</f>
        <v xml:space="preserve"> MONTESINOS HUAYTA ALICIA FANY</v>
      </c>
      <c r="J9478" t="e">
        <f>INDEX([1]!Tabla1[DISTRITO],MATCH(Tabla5[[#This Row],[RUC]],[1]!Tabla1[RUC],0))</f>
        <v>#REF!</v>
      </c>
      <c r="K9478" t="str">
        <f>INDEX([1]BCLIENTES!H:H,MATCH(Tabla5[[#This Row],[RUC]],[1]BCLIENTES!A:A,0))</f>
        <v xml:space="preserve"> LIMA 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tr">
        <f>TEXT(Tabla5[[#This Row],[FECHA]],"MMM")</f>
        <v>Set</v>
      </c>
      <c r="D9479" s="1" t="str">
        <f>TEXT(Tabla5[[#This Row],[FECHA]],"YYY")</f>
        <v>2025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tr">
        <f>INDEX([1]BCLIENTES!B:B,MATCH(Tabla5[[#This Row],[RUC]],[1]BCLIENTES!A:A,0))</f>
        <v xml:space="preserve"> HURTADO MOSQUEIRA JOSE</v>
      </c>
      <c r="J9479" t="e">
        <f>INDEX([1]!Tabla1[DISTRITO],MATCH(Tabla5[[#This Row],[RUC]],[1]!Tabla1[RUC],0))</f>
        <v>#REF!</v>
      </c>
      <c r="K9479" t="str">
        <f>INDEX([1]BCLIENTES!H:H,MATCH(Tabla5[[#This Row],[RUC]],[1]BCLIENTES!A:A,0))</f>
        <v xml:space="preserve"> LIMA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tr">
        <f>TEXT(Tabla5[[#This Row],[FECHA]],"MMM")</f>
        <v>Set</v>
      </c>
      <c r="D9480" s="1" t="str">
        <f>TEXT(Tabla5[[#This Row],[FECHA]],"YYY")</f>
        <v>2025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tr">
        <f>INDEX([1]BCLIENTES!B:B,MATCH(Tabla5[[#This Row],[RUC]],[1]BCLIENTES!A:A,0))</f>
        <v>SIHUE CAJACHAHUA OLGA ELENA</v>
      </c>
      <c r="J9480" t="e">
        <f>INDEX([1]!Tabla1[DISTRITO],MATCH(Tabla5[[#This Row],[RUC]],[1]!Tabla1[RUC],0))</f>
        <v>#REF!</v>
      </c>
      <c r="K9480" t="str">
        <f>INDEX([1]BCLIENTES!H:H,MATCH(Tabla5[[#This Row],[RUC]],[1]BCLIENTES!A:A,0))</f>
        <v>LIMA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tr">
        <f>TEXT(Tabla5[[#This Row],[FECHA]],"MMM")</f>
        <v>Set</v>
      </c>
      <c r="D9481" s="1" t="str">
        <f>TEXT(Tabla5[[#This Row],[FECHA]],"YYY")</f>
        <v>2025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tr">
        <f>INDEX([1]BCLIENTES!B:B,MATCH(Tabla5[[#This Row],[RUC]],[1]BCLIENTES!A:A,0))</f>
        <v>EZAKAL SUMINISTROS S.A.C.</v>
      </c>
      <c r="J9481" t="e">
        <f>INDEX([1]!Tabla1[DISTRITO],MATCH(Tabla5[[#This Row],[RUC]],[1]!Tabla1[RUC],0))</f>
        <v>#REF!</v>
      </c>
      <c r="K9481" t="str">
        <f>INDEX([1]BCLIENTES!H:H,MATCH(Tabla5[[#This Row],[RUC]],[1]BCLIENTES!A:A,0))</f>
        <v>LIMA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tr">
        <f>TEXT(Tabla5[[#This Row],[FECHA]],"MMM")</f>
        <v>Set</v>
      </c>
      <c r="D9482" s="1" t="str">
        <f>TEXT(Tabla5[[#This Row],[FECHA]],"YYY")</f>
        <v>2025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tr">
        <f>INDEX([1]BCLIENTES!B:B,MATCH(Tabla5[[#This Row],[RUC]],[1]BCLIENTES!A:A,0))</f>
        <v xml:space="preserve"> SALAZAR BAUTISTA OLGA DEL PILAR</v>
      </c>
      <c r="J9482" t="e">
        <f>INDEX([1]!Tabla1[DISTRITO],MATCH(Tabla5[[#This Row],[RUC]],[1]!Tabla1[RUC],0))</f>
        <v>#REF!</v>
      </c>
      <c r="K9482" t="str">
        <f>INDEX([1]BCLIENTES!H:H,MATCH(Tabla5[[#This Row],[RUC]],[1]BCLIENTES!A:A,0))</f>
        <v>LIMA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tr">
        <f>TEXT(Tabla5[[#This Row],[FECHA]],"MMM")</f>
        <v>Set</v>
      </c>
      <c r="D9483" s="1" t="str">
        <f>TEXT(Tabla5[[#This Row],[FECHA]],"YYY")</f>
        <v>2025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tr">
        <f>INDEX([1]BCLIENTES!B:B,MATCH(Tabla5[[#This Row],[RUC]],[1]BCLIENTES!A:A,0))</f>
        <v xml:space="preserve"> INVERSIONES VALLEMONT S.A.C.</v>
      </c>
      <c r="J9483" t="e">
        <f>INDEX([1]!Tabla1[DISTRITO],MATCH(Tabla5[[#This Row],[RUC]],[1]!Tabla1[RUC],0))</f>
        <v>#REF!</v>
      </c>
      <c r="K9483" t="str">
        <f>INDEX([1]BCLIENTES!H:H,MATCH(Tabla5[[#This Row],[RUC]],[1]BCLIENTES!A:A,0))</f>
        <v xml:space="preserve"> LIMA 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tr">
        <f>TEXT(Tabla5[[#This Row],[FECHA]],"MMM")</f>
        <v>Set</v>
      </c>
      <c r="D9484" s="1" t="str">
        <f>TEXT(Tabla5[[#This Row],[FECHA]],"YYY")</f>
        <v>2025</v>
      </c>
      <c r="E9484" s="2" t="s">
        <v>143</v>
      </c>
      <c r="F9484" s="2" t="s">
        <v>9790</v>
      </c>
      <c r="G9484" s="2" t="s">
        <v>10005</v>
      </c>
      <c r="H9484">
        <v>10107882702</v>
      </c>
      <c r="I9484" t="str">
        <f>INDEX([1]BCLIENTES!B:B,MATCH(Tabla5[[#This Row],[RUC]],[1]BCLIENTES!A:A,0))</f>
        <v xml:space="preserve"> PONCE CUELLAR CASILDA MARISOL</v>
      </c>
      <c r="J9484" t="e">
        <f>INDEX([1]!Tabla1[DISTRITO],MATCH(Tabla5[[#This Row],[RUC]],[1]!Tabla1[RUC],0))</f>
        <v>#REF!</v>
      </c>
      <c r="K9484" t="str">
        <f>INDEX([1]BCLIENTES!H:H,MATCH(Tabla5[[#This Row],[RUC]],[1]BCLIENTES!A:A,0))</f>
        <v xml:space="preserve"> HUAURA 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tr">
        <f>TEXT(Tabla5[[#This Row],[FECHA]],"MMM")</f>
        <v>Set</v>
      </c>
      <c r="D9485" s="1" t="str">
        <f>TEXT(Tabla5[[#This Row],[FECHA]],"YYY")</f>
        <v>2025</v>
      </c>
      <c r="E9485" s="2" t="s">
        <v>143</v>
      </c>
      <c r="F9485" s="2" t="s">
        <v>9792</v>
      </c>
      <c r="G9485" s="2" t="s">
        <v>10005</v>
      </c>
      <c r="H9485">
        <v>10767974332</v>
      </c>
      <c r="I9485" t="str">
        <f>INDEX([1]BCLIENTES!B:B,MATCH(Tabla5[[#This Row],[RUC]],[1]BCLIENTES!A:A,0))</f>
        <v xml:space="preserve"> GHIGGO DE LA CRUZ ANALI</v>
      </c>
      <c r="J9485" t="e">
        <f>INDEX([1]!Tabla1[DISTRITO],MATCH(Tabla5[[#This Row],[RUC]],[1]!Tabla1[RUC],0))</f>
        <v>#REF!</v>
      </c>
      <c r="K9485" t="str">
        <f>INDEX([1]BCLIENTES!H:H,MATCH(Tabla5[[#This Row],[RUC]],[1]BCLIENTES!A:A,0))</f>
        <v xml:space="preserve"> LIMA 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tr">
        <f>TEXT(Tabla5[[#This Row],[FECHA]],"MMM")</f>
        <v>Set</v>
      </c>
      <c r="D9486" s="1" t="str">
        <f>TEXT(Tabla5[[#This Row],[FECHA]],"YYY")</f>
        <v>2025</v>
      </c>
      <c r="E9486" s="2" t="s">
        <v>143</v>
      </c>
      <c r="F9486" s="2" t="s">
        <v>9793</v>
      </c>
      <c r="G9486" s="2" t="s">
        <v>10005</v>
      </c>
      <c r="H9486">
        <v>20610476130</v>
      </c>
      <c r="I9486" t="str">
        <f>INDEX([1]BCLIENTES!B:B,MATCH(Tabla5[[#This Row],[RUC]],[1]BCLIENTES!A:A,0))</f>
        <v xml:space="preserve"> FERREJACU J &amp; C E.I.R.L.</v>
      </c>
      <c r="J9486" t="e">
        <f>INDEX([1]!Tabla1[DISTRITO],MATCH(Tabla5[[#This Row],[RUC]],[1]!Tabla1[RUC],0))</f>
        <v>#REF!</v>
      </c>
      <c r="K9486" t="str">
        <f>INDEX([1]BCLIENTES!H:H,MATCH(Tabla5[[#This Row],[RUC]],[1]BCLIENTES!A:A,0))</f>
        <v xml:space="preserve"> LIMA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tr">
        <f>TEXT(Tabla5[[#This Row],[FECHA]],"MMM")</f>
        <v>Set</v>
      </c>
      <c r="D9487" s="1" t="str">
        <f>TEXT(Tabla5[[#This Row],[FECHA]],"YYY")</f>
        <v>2025</v>
      </c>
      <c r="E9487" s="2" t="s">
        <v>143</v>
      </c>
      <c r="F9487" s="2" t="s">
        <v>9794</v>
      </c>
      <c r="G9487" s="2" t="s">
        <v>10001</v>
      </c>
      <c r="H9487">
        <v>20600144724</v>
      </c>
      <c r="I9487" t="str">
        <f>INDEX([1]BCLIENTES!B:B,MATCH(Tabla5[[#This Row],[RUC]],[1]BCLIENTES!A:A,0))</f>
        <v xml:space="preserve"> ROMERO PERU CIA S.A.C.</v>
      </c>
      <c r="J9487" t="e">
        <f>INDEX([1]!Tabla1[DISTRITO],MATCH(Tabla5[[#This Row],[RUC]],[1]!Tabla1[RUC],0))</f>
        <v>#REF!</v>
      </c>
      <c r="K9487" t="str">
        <f>INDEX([1]BCLIENTES!H:H,MATCH(Tabla5[[#This Row],[RUC]],[1]BCLIENTES!A:A,0))</f>
        <v xml:space="preserve"> LIMA 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tr">
        <f>TEXT(Tabla5[[#This Row],[FECHA]],"MMM")</f>
        <v>Set</v>
      </c>
      <c r="D9488" s="1" t="str">
        <f>TEXT(Tabla5[[#This Row],[FECHA]],"YYY")</f>
        <v>2025</v>
      </c>
      <c r="E9488" s="2" t="s">
        <v>13</v>
      </c>
      <c r="F9488" s="2" t="s">
        <v>9795</v>
      </c>
      <c r="G9488" s="2" t="s">
        <v>10005</v>
      </c>
      <c r="H9488">
        <v>70471382</v>
      </c>
      <c r="I9488" t="str">
        <f>INDEX([1]BCLIENTES!B:B,MATCH(Tabla5[[#This Row],[RUC]],[1]BCLIENTES!A:A,0))</f>
        <v xml:space="preserve">JOSE LUIS CAHUANA CHAVEZ  </v>
      </c>
      <c r="J9488" t="e">
        <f>INDEX([1]!Tabla1[DISTRITO],MATCH(Tabla5[[#This Row],[RUC]],[1]!Tabla1[RUC],0))</f>
        <v>#REF!</v>
      </c>
      <c r="K9488" t="str">
        <f>INDEX([1]BCLIENTES!H:H,MATCH(Tabla5[[#This Row],[RUC]],[1]BCLIENTES!A:A,0))</f>
        <v>LIMA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tr">
        <f>TEXT(Tabla5[[#This Row],[FECHA]],"MMM")</f>
        <v>Set</v>
      </c>
      <c r="D9489" s="1" t="str">
        <f>TEXT(Tabla5[[#This Row],[FECHA]],"YYY")</f>
        <v>2025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tr">
        <f>INDEX([1]BCLIENTES!B:B,MATCH(Tabla5[[#This Row],[RUC]],[1]BCLIENTES!A:A,0))</f>
        <v xml:space="preserve"> FERRETERIA MIRIAN E.I.R.L.</v>
      </c>
      <c r="J9489" t="e">
        <f>INDEX([1]!Tabla1[DISTRITO],MATCH(Tabla5[[#This Row],[RUC]],[1]!Tabla1[RUC],0))</f>
        <v>#REF!</v>
      </c>
      <c r="K9489" t="str">
        <f>INDEX([1]BCLIENTES!H:H,MATCH(Tabla5[[#This Row],[RUC]],[1]BCLIENTES!A:A,0))</f>
        <v xml:space="preserve"> LIMA 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tr">
        <f>TEXT(Tabla5[[#This Row],[FECHA]],"MMM")</f>
        <v>Set</v>
      </c>
      <c r="D9490" s="1" t="str">
        <f>TEXT(Tabla5[[#This Row],[FECHA]],"YYY")</f>
        <v>2025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tr">
        <f>INDEX([1]BCLIENTES!B:B,MATCH(Tabla5[[#This Row],[RUC]],[1]BCLIENTES!A:A,0))</f>
        <v>POMACARHUA QUISPE YRASEMA ULDA</v>
      </c>
      <c r="J9490" t="e">
        <f>INDEX([1]!Tabla1[DISTRITO],MATCH(Tabla5[[#This Row],[RUC]],[1]!Tabla1[RUC],0))</f>
        <v>#REF!</v>
      </c>
      <c r="K9490" t="str">
        <f>INDEX([1]BCLIENTES!H:H,MATCH(Tabla5[[#This Row],[RUC]],[1]BCLIENTES!A:A,0))</f>
        <v>LIMA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tr">
        <f>TEXT(Tabla5[[#This Row],[FECHA]],"MMM")</f>
        <v>Set</v>
      </c>
      <c r="D9491" s="1" t="str">
        <f>TEXT(Tabla5[[#This Row],[FECHA]],"YYY")</f>
        <v>2025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tr">
        <f>INDEX([1]BCLIENTES!B:B,MATCH(Tabla5[[#This Row],[RUC]],[1]BCLIENTES!A:A,0))</f>
        <v>POMACARHUA QUISPE YRASEMA ULDA</v>
      </c>
      <c r="J9491" t="e">
        <f>INDEX([1]!Tabla1[DISTRITO],MATCH(Tabla5[[#This Row],[RUC]],[1]!Tabla1[RUC],0))</f>
        <v>#REF!</v>
      </c>
      <c r="K9491" t="str">
        <f>INDEX([1]BCLIENTES!H:H,MATCH(Tabla5[[#This Row],[RUC]],[1]BCLIENTES!A:A,0))</f>
        <v>LIMA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tr">
        <f>TEXT(Tabla5[[#This Row],[FECHA]],"MMM")</f>
        <v>Set</v>
      </c>
      <c r="D9492" s="1" t="str">
        <f>TEXT(Tabla5[[#This Row],[FECHA]],"YYY")</f>
        <v>2025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tr">
        <f>INDEX([1]BCLIENTES!B:B,MATCH(Tabla5[[#This Row],[RUC]],[1]BCLIENTES!A:A,0))</f>
        <v xml:space="preserve"> INVERSIONES VALLEMONT S.A.C.</v>
      </c>
      <c r="J9492" t="e">
        <f>INDEX([1]!Tabla1[DISTRITO],MATCH(Tabla5[[#This Row],[RUC]],[1]!Tabla1[RUC],0))</f>
        <v>#REF!</v>
      </c>
      <c r="K9492" t="str">
        <f>INDEX([1]BCLIENTES!H:H,MATCH(Tabla5[[#This Row],[RUC]],[1]BCLIENTES!A:A,0))</f>
        <v xml:space="preserve"> LIMA 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tr">
        <f>TEXT(Tabla5[[#This Row],[FECHA]],"MMM")</f>
        <v>Set</v>
      </c>
      <c r="D9493" s="1" t="str">
        <f>TEXT(Tabla5[[#This Row],[FECHA]],"YYY")</f>
        <v>2025</v>
      </c>
      <c r="E9493" s="2" t="s">
        <v>143</v>
      </c>
      <c r="F9493" s="2" t="s">
        <v>9801</v>
      </c>
      <c r="G9493" s="2" t="s">
        <v>10001</v>
      </c>
      <c r="H9493">
        <v>20607620912</v>
      </c>
      <c r="I9493" t="str">
        <f>INDEX([1]BCLIENTES!B:B,MATCH(Tabla5[[#This Row],[RUC]],[1]BCLIENTES!A:A,0))</f>
        <v xml:space="preserve"> SOLUCIONES INTEGRALES SOFIA E.I.R.L.</v>
      </c>
      <c r="J9493" t="e">
        <f>INDEX([1]!Tabla1[DISTRITO],MATCH(Tabla5[[#This Row],[RUC]],[1]!Tabla1[RUC],0))</f>
        <v>#REF!</v>
      </c>
      <c r="K9493" t="str">
        <f>INDEX([1]BCLIENTES!H:H,MATCH(Tabla5[[#This Row],[RUC]],[1]BCLIENTES!A:A,0))</f>
        <v xml:space="preserve"> LIMA 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tr">
        <f>TEXT(Tabla5[[#This Row],[FECHA]],"MMM")</f>
        <v>Set</v>
      </c>
      <c r="D9494" s="1" t="str">
        <f>TEXT(Tabla5[[#This Row],[FECHA]],"YYY")</f>
        <v>2025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tr">
        <f>INDEX([1]BCLIENTES!B:B,MATCH(Tabla5[[#This Row],[RUC]],[1]BCLIENTES!A:A,0))</f>
        <v xml:space="preserve"> SALAZAR BAUTISTA OLGA DEL PILAR</v>
      </c>
      <c r="J9494" t="e">
        <f>INDEX([1]!Tabla1[DISTRITO],MATCH(Tabla5[[#This Row],[RUC]],[1]!Tabla1[RUC],0))</f>
        <v>#REF!</v>
      </c>
      <c r="K9494" t="str">
        <f>INDEX([1]BCLIENTES!H:H,MATCH(Tabla5[[#This Row],[RUC]],[1]BCLIENTES!A:A,0))</f>
        <v>LIMA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tr">
        <f>TEXT(Tabla5[[#This Row],[FECHA]],"MMM")</f>
        <v>Set</v>
      </c>
      <c r="D9495" s="1" t="str">
        <f>TEXT(Tabla5[[#This Row],[FECHA]],"YYY")</f>
        <v>2025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tr">
        <f>INDEX([1]BCLIENTES!B:B,MATCH(Tabla5[[#This Row],[RUC]],[1]BCLIENTES!A:A,0))</f>
        <v xml:space="preserve"> SALAZAR BAUTISTA OLGA DEL PILAR</v>
      </c>
      <c r="J9495" t="e">
        <f>INDEX([1]!Tabla1[DISTRITO],MATCH(Tabla5[[#This Row],[RUC]],[1]!Tabla1[RUC],0))</f>
        <v>#REF!</v>
      </c>
      <c r="K9495" t="str">
        <f>INDEX([1]BCLIENTES!H:H,MATCH(Tabla5[[#This Row],[RUC]],[1]BCLIENTES!A:A,0))</f>
        <v>LIMA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tr">
        <f>TEXT(Tabla5[[#This Row],[FECHA]],"MMM")</f>
        <v>Set</v>
      </c>
      <c r="D9496" s="1" t="str">
        <f>TEXT(Tabla5[[#This Row],[FECHA]],"YYY")</f>
        <v>2025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tr">
        <f>INDEX([1]BCLIENTES!B:B,MATCH(Tabla5[[#This Row],[RUC]],[1]BCLIENTES!A:A,0))</f>
        <v xml:space="preserve"> INTERNATIONAL TOOLS RU E.I.R.L.</v>
      </c>
      <c r="J9496" t="e">
        <f>INDEX([1]!Tabla1[DISTRITO],MATCH(Tabla5[[#This Row],[RUC]],[1]!Tabla1[RUC],0))</f>
        <v>#REF!</v>
      </c>
      <c r="K9496" t="str">
        <f>INDEX([1]BCLIENTES!H:H,MATCH(Tabla5[[#This Row],[RUC]],[1]BCLIENTES!A:A,0))</f>
        <v xml:space="preserve"> LIMA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tr">
        <f>TEXT(Tabla5[[#This Row],[FECHA]],"MMM")</f>
        <v>Set</v>
      </c>
      <c r="D9497" s="1" t="str">
        <f>TEXT(Tabla5[[#This Row],[FECHA]],"YYY")</f>
        <v>2025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tr">
        <f>INDEX([1]BCLIENTES!B:B,MATCH(Tabla5[[#This Row],[RUC]],[1]BCLIENTES!A:A,0))</f>
        <v>CORPORACION ILAHUALA S.A.C.</v>
      </c>
      <c r="J9497" t="e">
        <f>INDEX([1]!Tabla1[DISTRITO],MATCH(Tabla5[[#This Row],[RUC]],[1]!Tabla1[RUC],0))</f>
        <v>#REF!</v>
      </c>
      <c r="K9497" t="str">
        <f>INDEX([1]BCLIENTES!H:H,MATCH(Tabla5[[#This Row],[RUC]],[1]BCLIENTES!A:A,0))</f>
        <v>LIMA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tr">
        <f>TEXT(Tabla5[[#This Row],[FECHA]],"MMM")</f>
        <v>Set</v>
      </c>
      <c r="D9498" s="1" t="str">
        <f>TEXT(Tabla5[[#This Row],[FECHA]],"YYY")</f>
        <v>2025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tr">
        <f>INDEX([1]BCLIENTES!B:B,MATCH(Tabla5[[#This Row],[RUC]],[1]BCLIENTES!A:A,0))</f>
        <v xml:space="preserve"> INVERSIONES VALLEMONT S.A.C.</v>
      </c>
      <c r="J9498" t="e">
        <f>INDEX([1]!Tabla1[DISTRITO],MATCH(Tabla5[[#This Row],[RUC]],[1]!Tabla1[RUC],0))</f>
        <v>#REF!</v>
      </c>
      <c r="K9498" t="str">
        <f>INDEX([1]BCLIENTES!H:H,MATCH(Tabla5[[#This Row],[RUC]],[1]BCLIENTES!A:A,0))</f>
        <v xml:space="preserve"> LIMA 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tr">
        <f>TEXT(Tabla5[[#This Row],[FECHA]],"MMM")</f>
        <v>Set</v>
      </c>
      <c r="D9499" s="1" t="str">
        <f>TEXT(Tabla5[[#This Row],[FECHA]],"YYY")</f>
        <v>2025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tr">
        <f>INDEX([1]BCLIENTES!B:B,MATCH(Tabla5[[#This Row],[RUC]],[1]BCLIENTES!A:A,0))</f>
        <v xml:space="preserve"> INVERSIONES VALLEMONT S.A.C.</v>
      </c>
      <c r="J9499" t="e">
        <f>INDEX([1]!Tabla1[DISTRITO],MATCH(Tabla5[[#This Row],[RUC]],[1]!Tabla1[RUC],0))</f>
        <v>#REF!</v>
      </c>
      <c r="K9499" t="str">
        <f>INDEX([1]BCLIENTES!H:H,MATCH(Tabla5[[#This Row],[RUC]],[1]BCLIENTES!A:A,0))</f>
        <v xml:space="preserve"> LIMA 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tr">
        <f>TEXT(Tabla5[[#This Row],[FECHA]],"MMM")</f>
        <v>Set</v>
      </c>
      <c r="D9500" s="1" t="str">
        <f>TEXT(Tabla5[[#This Row],[FECHA]],"YYY")</f>
        <v>2025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tr">
        <f>INDEX([1]BCLIENTES!B:B,MATCH(Tabla5[[#This Row],[RUC]],[1]BCLIENTES!A:A,0))</f>
        <v xml:space="preserve"> INVERSIONES VALLEMONT S.A.C.</v>
      </c>
      <c r="J9500" t="e">
        <f>INDEX([1]!Tabla1[DISTRITO],MATCH(Tabla5[[#This Row],[RUC]],[1]!Tabla1[RUC],0))</f>
        <v>#REF!</v>
      </c>
      <c r="K9500" t="str">
        <f>INDEX([1]BCLIENTES!H:H,MATCH(Tabla5[[#This Row],[RUC]],[1]BCLIENTES!A:A,0))</f>
        <v xml:space="preserve"> LIMA 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tr">
        <f>TEXT(Tabla5[[#This Row],[FECHA]],"MMM")</f>
        <v>Set</v>
      </c>
      <c r="D9501" s="1" t="str">
        <f>TEXT(Tabla5[[#This Row],[FECHA]],"YYY")</f>
        <v>2025</v>
      </c>
      <c r="E9501" s="2" t="s">
        <v>143</v>
      </c>
      <c r="F9501" s="2" t="s">
        <v>9811</v>
      </c>
      <c r="G9501" s="2" t="s">
        <v>10001</v>
      </c>
      <c r="H9501">
        <v>20514251461</v>
      </c>
      <c r="I9501" t="str">
        <f>INDEX([1]BCLIENTES!B:B,MATCH(Tabla5[[#This Row],[RUC]],[1]BCLIENTES!A:A,0))</f>
        <v xml:space="preserve"> FERRETERIA CHOQUE SOCIEDAD COMERCIAL DE RESPONSABILIDAD LIMITADA - FERRETERIA CHOQUE S.R.L.</v>
      </c>
      <c r="J9501" t="e">
        <f>INDEX([1]!Tabla1[DISTRITO],MATCH(Tabla5[[#This Row],[RUC]],[1]!Tabla1[RUC],0))</f>
        <v>#REF!</v>
      </c>
      <c r="K9501" t="str">
        <f>INDEX([1]BCLIENTES!H:H,MATCH(Tabla5[[#This Row],[RUC]],[1]BCLIENTES!A:A,0))</f>
        <v xml:space="preserve"> LIMA 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tr">
        <f>TEXT(Tabla5[[#This Row],[FECHA]],"MMM")</f>
        <v>Set</v>
      </c>
      <c r="D9502" s="1" t="str">
        <f>TEXT(Tabla5[[#This Row],[FECHA]],"YYY")</f>
        <v>2025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tr">
        <f>INDEX([1]BCLIENTES!B:B,MATCH(Tabla5[[#This Row],[RUC]],[1]BCLIENTES!A:A,0))</f>
        <v xml:space="preserve"> DISTRIBUIDORA GERARD E.I.R.L.</v>
      </c>
      <c r="J9502" t="e">
        <f>INDEX([1]!Tabla1[DISTRITO],MATCH(Tabla5[[#This Row],[RUC]],[1]!Tabla1[RUC],0))</f>
        <v>#REF!</v>
      </c>
      <c r="K9502" t="str">
        <f>INDEX([1]BCLIENTES!H:H,MATCH(Tabla5[[#This Row],[RUC]],[1]BCLIENTES!A:A,0))</f>
        <v xml:space="preserve"> LIMA 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tr">
        <f>TEXT(Tabla5[[#This Row],[FECHA]],"MMM")</f>
        <v>Set</v>
      </c>
      <c r="D9503" s="1" t="str">
        <f>TEXT(Tabla5[[#This Row],[FECHA]],"YYY")</f>
        <v>2025</v>
      </c>
      <c r="E9503" s="2" t="s">
        <v>143</v>
      </c>
      <c r="F9503" s="2" t="s">
        <v>9813</v>
      </c>
      <c r="G9503" s="2" t="s">
        <v>10005</v>
      </c>
      <c r="H9503">
        <v>20605108131</v>
      </c>
      <c r="I9503" t="str">
        <f>INDEX([1]BCLIENTES!B:B,MATCH(Tabla5[[#This Row],[RUC]],[1]BCLIENTES!A:A,0))</f>
        <v xml:space="preserve"> INVERSIONES SEÑOR DE CHACOS E.I.R.L.</v>
      </c>
      <c r="J9503" t="e">
        <f>INDEX([1]!Tabla1[DISTRITO],MATCH(Tabla5[[#This Row],[RUC]],[1]!Tabla1[RUC],0))</f>
        <v>#REF!</v>
      </c>
      <c r="K9503" t="str">
        <f>INDEX([1]BCLIENTES!H:H,MATCH(Tabla5[[#This Row],[RUC]],[1]BCLIENTES!A:A,0))</f>
        <v xml:space="preserve"> LIMA 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tr">
        <f>TEXT(Tabla5[[#This Row],[FECHA]],"MMM")</f>
        <v>Set</v>
      </c>
      <c r="D9504" s="1" t="str">
        <f>TEXT(Tabla5[[#This Row],[FECHA]],"YYY")</f>
        <v>2025</v>
      </c>
      <c r="E9504" s="2" t="s">
        <v>143</v>
      </c>
      <c r="F9504" s="2" t="s">
        <v>9814</v>
      </c>
      <c r="G9504" s="2" t="s">
        <v>10005</v>
      </c>
      <c r="H9504">
        <v>10107882702</v>
      </c>
      <c r="I9504" t="str">
        <f>INDEX([1]BCLIENTES!B:B,MATCH(Tabla5[[#This Row],[RUC]],[1]BCLIENTES!A:A,0))</f>
        <v xml:space="preserve"> PONCE CUELLAR CASILDA MARISOL</v>
      </c>
      <c r="J9504" t="e">
        <f>INDEX([1]!Tabla1[DISTRITO],MATCH(Tabla5[[#This Row],[RUC]],[1]!Tabla1[RUC],0))</f>
        <v>#REF!</v>
      </c>
      <c r="K9504" t="str">
        <f>INDEX([1]BCLIENTES!H:H,MATCH(Tabla5[[#This Row],[RUC]],[1]BCLIENTES!A:A,0))</f>
        <v xml:space="preserve"> HUAURA 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tr">
        <f>TEXT(Tabla5[[#This Row],[FECHA]],"MMM")</f>
        <v>Set</v>
      </c>
      <c r="D9505" s="1" t="str">
        <f>TEXT(Tabla5[[#This Row],[FECHA]],"YYY")</f>
        <v>2025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tr">
        <f>INDEX([1]BCLIENTES!B:B,MATCH(Tabla5[[#This Row],[RUC]],[1]BCLIENTES!A:A,0))</f>
        <v xml:space="preserve"> MD INDUSTRIAL S.A.C.</v>
      </c>
      <c r="J9505" t="e">
        <f>INDEX([1]!Tabla1[DISTRITO],MATCH(Tabla5[[#This Row],[RUC]],[1]!Tabla1[RUC],0))</f>
        <v>#REF!</v>
      </c>
      <c r="K9505" t="str">
        <f>INDEX([1]BCLIENTES!H:H,MATCH(Tabla5[[#This Row],[RUC]],[1]BCLIENTES!A:A,0))</f>
        <v xml:space="preserve"> LIMA 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tr">
        <f>TEXT(Tabla5[[#This Row],[FECHA]],"MMM")</f>
        <v>Set</v>
      </c>
      <c r="D9506" s="1" t="str">
        <f>TEXT(Tabla5[[#This Row],[FECHA]],"YYY")</f>
        <v>2025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tr">
        <f>INDEX([1]BCLIENTES!B:B,MATCH(Tabla5[[#This Row],[RUC]],[1]BCLIENTES!A:A,0))</f>
        <v xml:space="preserve"> SALAZAR BAUTISTA OLGA DEL PILAR</v>
      </c>
      <c r="J9506" t="e">
        <f>INDEX([1]!Tabla1[DISTRITO],MATCH(Tabla5[[#This Row],[RUC]],[1]!Tabla1[RUC],0))</f>
        <v>#REF!</v>
      </c>
      <c r="K9506" t="str">
        <f>INDEX([1]BCLIENTES!H:H,MATCH(Tabla5[[#This Row],[RUC]],[1]BCLIENTES!A:A,0))</f>
        <v>LIMA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tr">
        <f>TEXT(Tabla5[[#This Row],[FECHA]],"MMM")</f>
        <v>Set</v>
      </c>
      <c r="D9507" s="1" t="str">
        <f>TEXT(Tabla5[[#This Row],[FECHA]],"YYY")</f>
        <v>2025</v>
      </c>
      <c r="E9507" s="2" t="s">
        <v>143</v>
      </c>
      <c r="F9507" s="2" t="s">
        <v>9818</v>
      </c>
      <c r="G9507" s="2" t="s">
        <v>10005</v>
      </c>
      <c r="H9507">
        <v>20610476130</v>
      </c>
      <c r="I9507" t="str">
        <f>INDEX([1]BCLIENTES!B:B,MATCH(Tabla5[[#This Row],[RUC]],[1]BCLIENTES!A:A,0))</f>
        <v xml:space="preserve"> FERREJACU J &amp; C E.I.R.L.</v>
      </c>
      <c r="J9507" t="e">
        <f>INDEX([1]!Tabla1[DISTRITO],MATCH(Tabla5[[#This Row],[RUC]],[1]!Tabla1[RUC],0))</f>
        <v>#REF!</v>
      </c>
      <c r="K9507" t="str">
        <f>INDEX([1]BCLIENTES!H:H,MATCH(Tabla5[[#This Row],[RUC]],[1]BCLIENTES!A:A,0))</f>
        <v xml:space="preserve"> LIMA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tr">
        <f>TEXT(Tabla5[[#This Row],[FECHA]],"MMM")</f>
        <v>Set</v>
      </c>
      <c r="D9508" s="1" t="str">
        <f>TEXT(Tabla5[[#This Row],[FECHA]],"YYY")</f>
        <v>2025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tr">
        <f>INDEX([1]BCLIENTES!B:B,MATCH(Tabla5[[#This Row],[RUC]],[1]BCLIENTES!A:A,0))</f>
        <v>EZAKAL SUMINISTROS S.A.C.</v>
      </c>
      <c r="J9508" t="e">
        <f>INDEX([1]!Tabla1[DISTRITO],MATCH(Tabla5[[#This Row],[RUC]],[1]!Tabla1[RUC],0))</f>
        <v>#REF!</v>
      </c>
      <c r="K9508" t="str">
        <f>INDEX([1]BCLIENTES!H:H,MATCH(Tabla5[[#This Row],[RUC]],[1]BCLIENTES!A:A,0))</f>
        <v>LIMA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tr">
        <f>TEXT(Tabla5[[#This Row],[FECHA]],"MMM")</f>
        <v>Set</v>
      </c>
      <c r="D9509" s="1" t="str">
        <f>TEXT(Tabla5[[#This Row],[FECHA]],"YYY")</f>
        <v>2025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tr">
        <f>INDEX([1]BCLIENTES!B:B,MATCH(Tabla5[[#This Row],[RUC]],[1]BCLIENTES!A:A,0))</f>
        <v xml:space="preserve"> DISTRIBUIDORA GERARD E.I.R.L.</v>
      </c>
      <c r="J9509" t="e">
        <f>INDEX([1]!Tabla1[DISTRITO],MATCH(Tabla5[[#This Row],[RUC]],[1]!Tabla1[RUC],0))</f>
        <v>#REF!</v>
      </c>
      <c r="K9509" t="str">
        <f>INDEX([1]BCLIENTES!H:H,MATCH(Tabla5[[#This Row],[RUC]],[1]BCLIENTES!A:A,0))</f>
        <v xml:space="preserve"> LIMA 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tr">
        <f>TEXT(Tabla5[[#This Row],[FECHA]],"MMM")</f>
        <v>Set</v>
      </c>
      <c r="D9510" s="1" t="str">
        <f>TEXT(Tabla5[[#This Row],[FECHA]],"YYY")</f>
        <v>2025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tr">
        <f>INDEX([1]BCLIENTES!B:B,MATCH(Tabla5[[#This Row],[RUC]],[1]BCLIENTES!A:A,0))</f>
        <v xml:space="preserve"> SALAZAR BAUTISTA OLGA DEL PILAR</v>
      </c>
      <c r="J9510" t="e">
        <f>INDEX([1]!Tabla1[DISTRITO],MATCH(Tabla5[[#This Row],[RUC]],[1]!Tabla1[RUC],0))</f>
        <v>#REF!</v>
      </c>
      <c r="K9510" t="str">
        <f>INDEX([1]BCLIENTES!H:H,MATCH(Tabla5[[#This Row],[RUC]],[1]BCLIENTES!A:A,0))</f>
        <v>LIMA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tr">
        <f>TEXT(Tabla5[[#This Row],[FECHA]],"MMM")</f>
        <v>Set</v>
      </c>
      <c r="D9511" s="1" t="str">
        <f>TEXT(Tabla5[[#This Row],[FECHA]],"YYY")</f>
        <v>2025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tr">
        <f>INDEX([1]BCLIENTES!B:B,MATCH(Tabla5[[#This Row],[RUC]],[1]BCLIENTES!A:A,0))</f>
        <v xml:space="preserve"> INJESAM E.I.R.L.</v>
      </c>
      <c r="J9511" t="e">
        <f>INDEX([1]!Tabla1[DISTRITO],MATCH(Tabla5[[#This Row],[RUC]],[1]!Tabla1[RUC],0))</f>
        <v>#REF!</v>
      </c>
      <c r="K9511" t="str">
        <f>INDEX([1]BCLIENTES!H:H,MATCH(Tabla5[[#This Row],[RUC]],[1]BCLIENTES!A:A,0))</f>
        <v xml:space="preserve"> LIMA 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tr">
        <f>TEXT(Tabla5[[#This Row],[FECHA]],"MMM")</f>
        <v>Set</v>
      </c>
      <c r="D9512" s="1" t="str">
        <f>TEXT(Tabla5[[#This Row],[FECHA]],"YYY")</f>
        <v>2025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tr">
        <f>INDEX([1]BCLIENTES!B:B,MATCH(Tabla5[[#This Row],[RUC]],[1]BCLIENTES!A:A,0))</f>
        <v xml:space="preserve"> DISTRIBUIDORA GERARD E.I.R.L.</v>
      </c>
      <c r="J9512" t="e">
        <f>INDEX([1]!Tabla1[DISTRITO],MATCH(Tabla5[[#This Row],[RUC]],[1]!Tabla1[RUC],0))</f>
        <v>#REF!</v>
      </c>
      <c r="K9512" t="str">
        <f>INDEX([1]BCLIENTES!H:H,MATCH(Tabla5[[#This Row],[RUC]],[1]BCLIENTES!A:A,0))</f>
        <v xml:space="preserve"> LIMA 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tr">
        <f>TEXT(Tabla5[[#This Row],[FECHA]],"MMM")</f>
        <v>Set</v>
      </c>
      <c r="D9513" s="1" t="str">
        <f>TEXT(Tabla5[[#This Row],[FECHA]],"YYY")</f>
        <v>2025</v>
      </c>
      <c r="E9513" s="2" t="s">
        <v>143</v>
      </c>
      <c r="F9513" s="2" t="s">
        <v>9825</v>
      </c>
      <c r="G9513" s="2" t="s">
        <v>10005</v>
      </c>
      <c r="H9513">
        <v>10440948478</v>
      </c>
      <c r="I9513" t="str">
        <f>INDEX([1]BCLIENTES!B:B,MATCH(Tabla5[[#This Row],[RUC]],[1]BCLIENTES!A:A,0))</f>
        <v xml:space="preserve"> DIONISIO POMA ESTELESTICA EUSTAQUIA</v>
      </c>
      <c r="J9513" t="e">
        <f>INDEX([1]!Tabla1[DISTRITO],MATCH(Tabla5[[#This Row],[RUC]],[1]!Tabla1[RUC],0))</f>
        <v>#REF!</v>
      </c>
      <c r="K9513" t="str">
        <f>INDEX([1]BCLIENTES!H:H,MATCH(Tabla5[[#This Row],[RUC]],[1]BCLIENTES!A:A,0))</f>
        <v xml:space="preserve"> LIMA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tr">
        <f>TEXT(Tabla5[[#This Row],[FECHA]],"MMM")</f>
        <v>Set</v>
      </c>
      <c r="D9514" s="1" t="str">
        <f>TEXT(Tabla5[[#This Row],[FECHA]],"YYY")</f>
        <v>2025</v>
      </c>
      <c r="E9514" s="2" t="s">
        <v>143</v>
      </c>
      <c r="F9514" s="2" t="s">
        <v>9826</v>
      </c>
      <c r="G9514" s="2" t="s">
        <v>10005</v>
      </c>
      <c r="H9514">
        <v>10426751343</v>
      </c>
      <c r="I9514" t="str">
        <f>INDEX([1]BCLIENTES!B:B,MATCH(Tabla5[[#This Row],[RUC]],[1]BCLIENTES!A:A,0))</f>
        <v xml:space="preserve"> FLORES CASTILLO MIGUEL ANGEL</v>
      </c>
      <c r="J9514" t="e">
        <f>INDEX([1]!Tabla1[DISTRITO],MATCH(Tabla5[[#This Row],[RUC]],[1]!Tabla1[RUC],0))</f>
        <v>#REF!</v>
      </c>
      <c r="K9514" t="str">
        <f>INDEX([1]BCLIENTES!H:H,MATCH(Tabla5[[#This Row],[RUC]],[1]BCLIENTES!A:A,0))</f>
        <v xml:space="preserve"> LIMA 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tr">
        <f>TEXT(Tabla5[[#This Row],[FECHA]],"MMM")</f>
        <v>Set</v>
      </c>
      <c r="D9515" s="1" t="str">
        <f>TEXT(Tabla5[[#This Row],[FECHA]],"YYY")</f>
        <v>2025</v>
      </c>
      <c r="E9515" s="2" t="s">
        <v>143</v>
      </c>
      <c r="F9515" s="2" t="s">
        <v>9827</v>
      </c>
      <c r="G9515" s="2" t="s">
        <v>9999</v>
      </c>
      <c r="H9515">
        <v>20487221059</v>
      </c>
      <c r="I9515" t="str">
        <f>INDEX([1]BCLIENTES!B:B,MATCH(Tabla5[[#This Row],[RUC]],[1]BCLIENTES!A:A,0))</f>
        <v xml:space="preserve"> REPRESENTACIONES FERRETEROS GABY EMPRESA INDIVIDUAL DE RESPONSABILIDAD LIMITADA</v>
      </c>
      <c r="J9515" t="e">
        <f>INDEX([1]!Tabla1[DISTRITO],MATCH(Tabla5[[#This Row],[RUC]],[1]!Tabla1[RUC],0))</f>
        <v>#REF!</v>
      </c>
      <c r="K9515" t="str">
        <f>INDEX([1]BCLIENTES!H:H,MATCH(Tabla5[[#This Row],[RUC]],[1]BCLIENTES!A:A,0))</f>
        <v xml:space="preserve"> HUANCAYO 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tr">
        <f>TEXT(Tabla5[[#This Row],[FECHA]],"MMM")</f>
        <v>Set</v>
      </c>
      <c r="D9516" s="1" t="str">
        <f>TEXT(Tabla5[[#This Row],[FECHA]],"YYY")</f>
        <v>2025</v>
      </c>
      <c r="E9516" s="2" t="s">
        <v>143</v>
      </c>
      <c r="F9516" s="2" t="s">
        <v>9828</v>
      </c>
      <c r="G9516" s="2" t="s">
        <v>9999</v>
      </c>
      <c r="H9516">
        <v>20603482531</v>
      </c>
      <c r="I9516" t="str">
        <f>INDEX([1]BCLIENTES!B:B,MATCH(Tabla5[[#This Row],[RUC]],[1]BCLIENTES!A:A,0))</f>
        <v xml:space="preserve"> ILUMINACIONES HOBAB SOCIEDAD ANONIMA CERRADA - ILUMINACIONES HOBAB S.A.C.</v>
      </c>
      <c r="J9516" t="e">
        <f>INDEX([1]!Tabla1[DISTRITO],MATCH(Tabla5[[#This Row],[RUC]],[1]!Tabla1[RUC],0))</f>
        <v>#REF!</v>
      </c>
      <c r="K9516" t="str">
        <f>INDEX([1]BCLIENTES!H:H,MATCH(Tabla5[[#This Row],[RUC]],[1]BCLIENTES!A:A,0))</f>
        <v xml:space="preserve"> HUANCAYO 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tr">
        <f>TEXT(Tabla5[[#This Row],[FECHA]],"MMM")</f>
        <v>Set</v>
      </c>
      <c r="D9517" s="1" t="str">
        <f>TEXT(Tabla5[[#This Row],[FECHA]],"YYY")</f>
        <v>2025</v>
      </c>
      <c r="E9517" s="2" t="s">
        <v>143</v>
      </c>
      <c r="F9517" s="2" t="s">
        <v>9829</v>
      </c>
      <c r="G9517" s="2" t="s">
        <v>9999</v>
      </c>
      <c r="H9517">
        <v>20603482531</v>
      </c>
      <c r="I9517" t="str">
        <f>INDEX([1]BCLIENTES!B:B,MATCH(Tabla5[[#This Row],[RUC]],[1]BCLIENTES!A:A,0))</f>
        <v xml:space="preserve"> ILUMINACIONES HOBAB SOCIEDAD ANONIMA CERRADA - ILUMINACIONES HOBAB S.A.C.</v>
      </c>
      <c r="J9517" t="e">
        <f>INDEX([1]!Tabla1[DISTRITO],MATCH(Tabla5[[#This Row],[RUC]],[1]!Tabla1[RUC],0))</f>
        <v>#REF!</v>
      </c>
      <c r="K9517" t="str">
        <f>INDEX([1]BCLIENTES!H:H,MATCH(Tabla5[[#This Row],[RUC]],[1]BCLIENTES!A:A,0))</f>
        <v xml:space="preserve"> HUANCAYO 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tr">
        <f>TEXT(Tabla5[[#This Row],[FECHA]],"MMM")</f>
        <v>Set</v>
      </c>
      <c r="D9518" s="1" t="str">
        <f>TEXT(Tabla5[[#This Row],[FECHA]],"YYY")</f>
        <v>2025</v>
      </c>
      <c r="E9518" s="2" t="s">
        <v>143</v>
      </c>
      <c r="F9518" s="2" t="s">
        <v>9830</v>
      </c>
      <c r="G9518" s="2" t="s">
        <v>10002</v>
      </c>
      <c r="H9518">
        <v>10466254148</v>
      </c>
      <c r="I9518" t="str">
        <f>INDEX([1]BCLIENTES!B:B,MATCH(Tabla5[[#This Row],[RUC]],[1]BCLIENTES!A:A,0))</f>
        <v xml:space="preserve"> COTRADO TOZO LUZMILA VERONICA</v>
      </c>
      <c r="J9518" t="e">
        <f>INDEX([1]!Tabla1[DISTRITO],MATCH(Tabla5[[#This Row],[RUC]],[1]!Tabla1[RUC],0))</f>
        <v>#REF!</v>
      </c>
      <c r="K9518" t="str">
        <f>INDEX([1]BCLIENTES!H:H,MATCH(Tabla5[[#This Row],[RUC]],[1]BCLIENTES!A:A,0))</f>
        <v xml:space="preserve"> TACNA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tr">
        <f>TEXT(Tabla5[[#This Row],[FECHA]],"MMM")</f>
        <v>Set</v>
      </c>
      <c r="D9519" s="1" t="str">
        <f>TEXT(Tabla5[[#This Row],[FECHA]],"YYY")</f>
        <v>2025</v>
      </c>
      <c r="E9519" s="2" t="s">
        <v>143</v>
      </c>
      <c r="F9519" s="2" t="s">
        <v>9831</v>
      </c>
      <c r="G9519" s="2" t="s">
        <v>10002</v>
      </c>
      <c r="H9519">
        <v>10466254148</v>
      </c>
      <c r="I9519" t="str">
        <f>INDEX([1]BCLIENTES!B:B,MATCH(Tabla5[[#This Row],[RUC]],[1]BCLIENTES!A:A,0))</f>
        <v xml:space="preserve"> COTRADO TOZO LUZMILA VERONICA</v>
      </c>
      <c r="J9519" t="e">
        <f>INDEX([1]!Tabla1[DISTRITO],MATCH(Tabla5[[#This Row],[RUC]],[1]!Tabla1[RUC],0))</f>
        <v>#REF!</v>
      </c>
      <c r="K9519" t="str">
        <f>INDEX([1]BCLIENTES!H:H,MATCH(Tabla5[[#This Row],[RUC]],[1]BCLIENTES!A:A,0))</f>
        <v xml:space="preserve"> TACNA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tr">
        <f>TEXT(Tabla5[[#This Row],[FECHA]],"MMM")</f>
        <v>Set</v>
      </c>
      <c r="D9520" s="1" t="str">
        <f>TEXT(Tabla5[[#This Row],[FECHA]],"YYY")</f>
        <v>2025</v>
      </c>
      <c r="E9520" s="2" t="s">
        <v>143</v>
      </c>
      <c r="F9520" s="2" t="s">
        <v>9832</v>
      </c>
      <c r="G9520" s="2" t="s">
        <v>10006</v>
      </c>
      <c r="H9520">
        <v>20613127764</v>
      </c>
      <c r="I9520" t="str">
        <f>INDEX([1]BCLIENTES!B:B,MATCH(Tabla5[[#This Row],[RUC]],[1]BCLIENTES!A:A,0))</f>
        <v>INGENIERIA Y SERVICIOS ELECTROCENTER SOCIEDAD ANONIMA CERRASA</v>
      </c>
      <c r="J9520" t="e">
        <f>INDEX([1]!Tabla1[DISTRITO],MATCH(Tabla5[[#This Row],[RUC]],[1]!Tabla1[RUC],0))</f>
        <v>#REF!</v>
      </c>
      <c r="K9520" t="str">
        <f>INDEX([1]BCLIENTES!H:H,MATCH(Tabla5[[#This Row],[RUC]],[1]BCLIENTES!A:A,0))</f>
        <v>CUSCO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tr">
        <f>TEXT(Tabla5[[#This Row],[FECHA]],"MMM")</f>
        <v>Set</v>
      </c>
      <c r="D9521" s="1" t="str">
        <f>TEXT(Tabla5[[#This Row],[FECHA]],"YYY")</f>
        <v>2025</v>
      </c>
      <c r="E9521" s="2" t="s">
        <v>143</v>
      </c>
      <c r="F9521" s="2" t="s">
        <v>9833</v>
      </c>
      <c r="G9521" s="2" t="s">
        <v>10003</v>
      </c>
      <c r="H9521">
        <v>20601787700</v>
      </c>
      <c r="I9521" t="str">
        <f>INDEX([1]BCLIENTES!B:B,MATCH(Tabla5[[#This Row],[RUC]],[1]BCLIENTES!A:A,0))</f>
        <v xml:space="preserve"> IMPORTACIONES MIRALDI S.A.C.</v>
      </c>
      <c r="J9521" t="e">
        <f>INDEX([1]!Tabla1[DISTRITO],MATCH(Tabla5[[#This Row],[RUC]],[1]!Tabla1[RUC],0))</f>
        <v>#REF!</v>
      </c>
      <c r="K9521" t="str">
        <f>INDEX([1]BCLIENTES!H:H,MATCH(Tabla5[[#This Row],[RUC]],[1]BCLIENTES!A:A,0))</f>
        <v xml:space="preserve"> LIMA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tr">
        <f>TEXT(Tabla5[[#This Row],[FECHA]],"MMM")</f>
        <v>Set</v>
      </c>
      <c r="D9522" s="1" t="str">
        <f>TEXT(Tabla5[[#This Row],[FECHA]],"YYY")</f>
        <v>2025</v>
      </c>
      <c r="E9522" s="2" t="s">
        <v>143</v>
      </c>
      <c r="F9522" s="2" t="s">
        <v>9834</v>
      </c>
      <c r="G9522" s="2" t="s">
        <v>10002</v>
      </c>
      <c r="H9522">
        <v>20603318138</v>
      </c>
      <c r="I9522" t="str">
        <f>INDEX([1]BCLIENTES!B:B,MATCH(Tabla5[[#This Row],[RUC]],[1]BCLIENTES!A:A,0))</f>
        <v>J &amp; R MANTENIMIENTO ELECTRICO E.I.R.L.</v>
      </c>
      <c r="J9522" t="e">
        <f>INDEX([1]!Tabla1[DISTRITO],MATCH(Tabla5[[#This Row],[RUC]],[1]!Tabla1[RUC],0))</f>
        <v>#REF!</v>
      </c>
      <c r="K9522" t="str">
        <f>INDEX([1]BCLIENTES!H:H,MATCH(Tabla5[[#This Row],[RUC]],[1]BCLIENTES!A:A,0))</f>
        <v>AREQUIPA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tr">
        <f>TEXT(Tabla5[[#This Row],[FECHA]],"MMM")</f>
        <v>Set</v>
      </c>
      <c r="D9523" s="1" t="str">
        <f>TEXT(Tabla5[[#This Row],[FECHA]],"YYY")</f>
        <v>2025</v>
      </c>
      <c r="E9523" s="2" t="s">
        <v>143</v>
      </c>
      <c r="F9523" s="2" t="s">
        <v>9835</v>
      </c>
      <c r="G9523" s="2" t="s">
        <v>10004</v>
      </c>
      <c r="H9523">
        <v>20609976510</v>
      </c>
      <c r="I9523" t="str">
        <f>INDEX([1]BCLIENTES!B:B,MATCH(Tabla5[[#This Row],[RUC]],[1]BCLIENTES!A:A,0))</f>
        <v xml:space="preserve"> CORPORACION FERRETERA LR S.A.C.</v>
      </c>
      <c r="J9523" t="e">
        <f>INDEX([1]!Tabla1[DISTRITO],MATCH(Tabla5[[#This Row],[RUC]],[1]!Tabla1[RUC],0))</f>
        <v>#REF!</v>
      </c>
      <c r="K9523" t="str">
        <f>INDEX([1]BCLIENTES!H:H,MATCH(Tabla5[[#This Row],[RUC]],[1]BCLIENTES!A:A,0))</f>
        <v xml:space="preserve"> TRUJILLO 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tr">
        <f>TEXT(Tabla5[[#This Row],[FECHA]],"MMM")</f>
        <v>Set</v>
      </c>
      <c r="D9524" s="1" t="str">
        <f>TEXT(Tabla5[[#This Row],[FECHA]],"YYY")</f>
        <v>2025</v>
      </c>
      <c r="E9524" s="2" t="s">
        <v>143</v>
      </c>
      <c r="F9524" s="2" t="s">
        <v>9836</v>
      </c>
      <c r="G9524" s="2" t="s">
        <v>10004</v>
      </c>
      <c r="H9524">
        <v>10425302464</v>
      </c>
      <c r="I9524" t="str">
        <f>INDEX([1]BCLIENTES!B:B,MATCH(Tabla5[[#This Row],[RUC]],[1]BCLIENTES!A:A,0))</f>
        <v xml:space="preserve">VASQUEZ BAUTISTA EDUIN                                                </v>
      </c>
      <c r="J9524" t="e">
        <f>INDEX([1]!Tabla1[DISTRITO],MATCH(Tabla5[[#This Row],[RUC]],[1]!Tabla1[RUC],0))</f>
        <v>#REF!</v>
      </c>
      <c r="K9524" t="str">
        <f>INDEX([1]BCLIENTES!H:H,MATCH(Tabla5[[#This Row],[RUC]],[1]BCLIENTES!A:A,0))</f>
        <v>CHICLAYO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tr">
        <f>TEXT(Tabla5[[#This Row],[FECHA]],"MMM")</f>
        <v>Set</v>
      </c>
      <c r="D9525" s="1" t="str">
        <f>TEXT(Tabla5[[#This Row],[FECHA]],"YYY")</f>
        <v>2025</v>
      </c>
      <c r="E9525" s="2" t="s">
        <v>143</v>
      </c>
      <c r="F9525" s="2" t="s">
        <v>9837</v>
      </c>
      <c r="G9525" s="2" t="s">
        <v>10002</v>
      </c>
      <c r="H9525">
        <v>10296459033</v>
      </c>
      <c r="I9525" t="str">
        <f>INDEX([1]BCLIENTES!B:B,MATCH(Tabla5[[#This Row],[RUC]],[1]BCLIENTES!A:A,0))</f>
        <v>MIRANDA NUÑEZ KATTY SONIA</v>
      </c>
      <c r="J9525" t="e">
        <f>INDEX([1]!Tabla1[DISTRITO],MATCH(Tabla5[[#This Row],[RUC]],[1]!Tabla1[RUC],0))</f>
        <v>#REF!</v>
      </c>
      <c r="K9525" t="str">
        <f>INDEX([1]BCLIENTES!H:H,MATCH(Tabla5[[#This Row],[RUC]],[1]BCLIENTES!A:A,0))</f>
        <v>AREQUIPA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tr">
        <f>TEXT(Tabla5[[#This Row],[FECHA]],"MMM")</f>
        <v>Set</v>
      </c>
      <c r="D9526" s="1" t="str">
        <f>TEXT(Tabla5[[#This Row],[FECHA]],"YYY")</f>
        <v>2025</v>
      </c>
      <c r="E9526" s="2" t="s">
        <v>143</v>
      </c>
      <c r="F9526" s="2" t="s">
        <v>9838</v>
      </c>
      <c r="G9526" s="2" t="s">
        <v>10002</v>
      </c>
      <c r="H9526">
        <v>20454067682</v>
      </c>
      <c r="I9526" t="str">
        <f>INDEX([1]BCLIENTES!B:B,MATCH(Tabla5[[#This Row],[RUC]],[1]BCLIENTES!A:A,0))</f>
        <v xml:space="preserve"> FERRETERIA Y MATERIALES DE CONSTRUCCION S.R.L. - FEMACO S.R.L.</v>
      </c>
      <c r="J9526" t="e">
        <f>INDEX([1]!Tabla1[DISTRITO],MATCH(Tabla5[[#This Row],[RUC]],[1]!Tabla1[RUC],0))</f>
        <v>#REF!</v>
      </c>
      <c r="K9526" t="str">
        <f>INDEX([1]BCLIENTES!H:H,MATCH(Tabla5[[#This Row],[RUC]],[1]BCLIENTES!A:A,0))</f>
        <v xml:space="preserve"> AREQUIPA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tr">
        <f>TEXT(Tabla5[[#This Row],[FECHA]],"MMM")</f>
        <v>Set</v>
      </c>
      <c r="D9527" s="1" t="str">
        <f>TEXT(Tabla5[[#This Row],[FECHA]],"YYY")</f>
        <v>2025</v>
      </c>
      <c r="E9527" s="2" t="s">
        <v>143</v>
      </c>
      <c r="F9527" s="2" t="s">
        <v>9839</v>
      </c>
      <c r="G9527" s="2" t="s">
        <v>10003</v>
      </c>
      <c r="H9527">
        <v>20568350830</v>
      </c>
      <c r="I9527" t="str">
        <f>INDEX([1]BCLIENTES!B:B,MATCH(Tabla5[[#This Row],[RUC]],[1]BCLIENTES!A:A,0))</f>
        <v xml:space="preserve"> GRUPO CANDY'S S.R.L.</v>
      </c>
      <c r="J9527" t="e">
        <f>INDEX([1]!Tabla1[DISTRITO],MATCH(Tabla5[[#This Row],[RUC]],[1]!Tabla1[RUC],0))</f>
        <v>#REF!</v>
      </c>
      <c r="K9527" t="str">
        <f>INDEX([1]BCLIENTES!H:H,MATCH(Tabla5[[#This Row],[RUC]],[1]BCLIENTES!A:A,0))</f>
        <v xml:space="preserve"> HUANCAYO 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tr">
        <f>TEXT(Tabla5[[#This Row],[FECHA]],"MMM")</f>
        <v>Set</v>
      </c>
      <c r="D9528" s="1" t="str">
        <f>TEXT(Tabla5[[#This Row],[FECHA]],"YYY")</f>
        <v>2025</v>
      </c>
      <c r="E9528" s="2" t="s">
        <v>143</v>
      </c>
      <c r="F9528" s="2" t="s">
        <v>9840</v>
      </c>
      <c r="G9528" s="2" t="s">
        <v>10004</v>
      </c>
      <c r="H9528">
        <v>10026120026</v>
      </c>
      <c r="I9528" t="str">
        <f>INDEX([1]BCLIENTES!B:B,MATCH(Tabla5[[#This Row],[RUC]],[1]BCLIENTES!A:A,0))</f>
        <v xml:space="preserve"> BURGOS SAAVEDRA FRANCISCO JAVIER</v>
      </c>
      <c r="J9528" t="e">
        <f>INDEX([1]!Tabla1[DISTRITO],MATCH(Tabla5[[#This Row],[RUC]],[1]!Tabla1[RUC],0))</f>
        <v>#REF!</v>
      </c>
      <c r="K9528" t="str">
        <f>INDEX([1]BCLIENTES!H:H,MATCH(Tabla5[[#This Row],[RUC]],[1]BCLIENTES!A:A,0))</f>
        <v xml:space="preserve"> PIURA 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tr">
        <f>TEXT(Tabla5[[#This Row],[FECHA]],"MMM")</f>
        <v>Set</v>
      </c>
      <c r="D9529" s="1" t="str">
        <f>TEXT(Tabla5[[#This Row],[FECHA]],"YYY")</f>
        <v>2025</v>
      </c>
      <c r="E9529" s="2" t="s">
        <v>143</v>
      </c>
      <c r="F9529" s="2" t="s">
        <v>9841</v>
      </c>
      <c r="G9529" s="2" t="s">
        <v>10002</v>
      </c>
      <c r="H9529">
        <v>20604400431</v>
      </c>
      <c r="I9529" t="str">
        <f>INDEX([1]BCLIENTES!B:B,MATCH(Tabla5[[#This Row],[RUC]],[1]BCLIENTES!A:A,0))</f>
        <v>CONSTRUCTORA E INMOBILIARIA ALARCON &amp; CESPEDES SOCIEDAD ANONIMA CERRADA - ALARCES S.A.C.</v>
      </c>
      <c r="J9529" t="e">
        <f>INDEX([1]!Tabla1[DISTRITO],MATCH(Tabla5[[#This Row],[RUC]],[1]!Tabla1[RUC],0))</f>
        <v>#REF!</v>
      </c>
      <c r="K9529" t="str">
        <f>INDEX([1]BCLIENTES!H:H,MATCH(Tabla5[[#This Row],[RUC]],[1]BCLIENTES!A:A,0))</f>
        <v>ABANCAY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tr">
        <f>TEXT(Tabla5[[#This Row],[FECHA]],"MMM")</f>
        <v>Set</v>
      </c>
      <c r="D9530" s="1" t="str">
        <f>TEXT(Tabla5[[#This Row],[FECHA]],"YYY")</f>
        <v>2025</v>
      </c>
      <c r="E9530" s="2" t="s">
        <v>143</v>
      </c>
      <c r="F9530" s="2" t="s">
        <v>9842</v>
      </c>
      <c r="G9530" s="2" t="s">
        <v>10006</v>
      </c>
      <c r="H9530">
        <v>20547030312</v>
      </c>
      <c r="I9530" t="str">
        <f>INDEX([1]BCLIENTES!B:B,MATCH(Tabla5[[#This Row],[RUC]],[1]BCLIENTES!A:A,0))</f>
        <v xml:space="preserve"> A &amp; D MANUFACTURAS ELECTRICAS SOCIEDAD COMERCIAL DE RESPONSABILIDAD LIMITADA</v>
      </c>
      <c r="J9530" t="e">
        <f>INDEX([1]!Tabla1[DISTRITO],MATCH(Tabla5[[#This Row],[RUC]],[1]!Tabla1[RUC],0))</f>
        <v>#REF!</v>
      </c>
      <c r="K9530" t="str">
        <f>INDEX([1]BCLIENTES!H:H,MATCH(Tabla5[[#This Row],[RUC]],[1]BCLIENTES!A:A,0))</f>
        <v xml:space="preserve"> LIMA 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tr">
        <f>TEXT(Tabla5[[#This Row],[FECHA]],"MMM")</f>
        <v>Set</v>
      </c>
      <c r="D9531" s="1" t="str">
        <f>TEXT(Tabla5[[#This Row],[FECHA]],"YYY")</f>
        <v>2025</v>
      </c>
      <c r="E9531" s="2" t="s">
        <v>143</v>
      </c>
      <c r="F9531" s="2" t="s">
        <v>9843</v>
      </c>
      <c r="G9531" s="2" t="s">
        <v>10004</v>
      </c>
      <c r="H9531">
        <v>20603790481</v>
      </c>
      <c r="I9531" t="str">
        <f>INDEX([1]BCLIENTES!B:B,MATCH(Tabla5[[#This Row],[RUC]],[1]BCLIENTES!A:A,0))</f>
        <v xml:space="preserve"> INVERSIONES MEGALUX S.A.C.</v>
      </c>
      <c r="J9531" t="e">
        <f>INDEX([1]!Tabla1[DISTRITO],MATCH(Tabla5[[#This Row],[RUC]],[1]!Tabla1[RUC],0))</f>
        <v>#REF!</v>
      </c>
      <c r="K9531" t="str">
        <f>INDEX([1]BCLIENTES!H:H,MATCH(Tabla5[[#This Row],[RUC]],[1]BCLIENTES!A:A,0))</f>
        <v xml:space="preserve"> CHICLAYO 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tr">
        <f>TEXT(Tabla5[[#This Row],[FECHA]],"MMM")</f>
        <v>Set</v>
      </c>
      <c r="D9532" s="1" t="str">
        <f>TEXT(Tabla5[[#This Row],[FECHA]],"YYY")</f>
        <v>2025</v>
      </c>
      <c r="E9532" s="2" t="s">
        <v>143</v>
      </c>
      <c r="F9532" s="2" t="s">
        <v>9844</v>
      </c>
      <c r="G9532" s="2" t="s">
        <v>10006</v>
      </c>
      <c r="H9532">
        <v>20434822468</v>
      </c>
      <c r="I9532" t="str">
        <f>INDEX([1]BCLIENTES!B:B,MATCH(Tabla5[[#This Row],[RUC]],[1]BCLIENTES!A:A,0))</f>
        <v xml:space="preserve"> I ALTAGRACIA PERU S.A.C.</v>
      </c>
      <c r="J9532" t="e">
        <f>INDEX([1]!Tabla1[DISTRITO],MATCH(Tabla5[[#This Row],[RUC]],[1]!Tabla1[RUC],0))</f>
        <v>#REF!</v>
      </c>
      <c r="K9532" t="str">
        <f>INDEX([1]BCLIENTES!H:H,MATCH(Tabla5[[#This Row],[RUC]],[1]BCLIENTES!A:A,0))</f>
        <v xml:space="preserve"> AREQUIPA 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tr">
        <f>TEXT(Tabla5[[#This Row],[FECHA]],"MMM")</f>
        <v>Set</v>
      </c>
      <c r="D9533" s="1" t="str">
        <f>TEXT(Tabla5[[#This Row],[FECHA]],"YYY")</f>
        <v>2025</v>
      </c>
      <c r="E9533" s="2" t="s">
        <v>143</v>
      </c>
      <c r="F9533" s="2" t="s">
        <v>9845</v>
      </c>
      <c r="G9533" s="2" t="s">
        <v>10006</v>
      </c>
      <c r="H9533">
        <v>10400738314</v>
      </c>
      <c r="I9533" t="str">
        <f>INDEX([1]BCLIENTES!B:B,MATCH(Tabla5[[#This Row],[RUC]],[1]BCLIENTES!A:A,0))</f>
        <v>PACHARI VERA ELIZABETH URSULA</v>
      </c>
      <c r="J9533" t="e">
        <f>INDEX([1]!Tabla1[DISTRITO],MATCH(Tabla5[[#This Row],[RUC]],[1]!Tabla1[RUC],0))</f>
        <v>#REF!</v>
      </c>
      <c r="K9533" t="str">
        <f>INDEX([1]BCLIENTES!H:H,MATCH(Tabla5[[#This Row],[RUC]],[1]BCLIENTES!A:A,0))</f>
        <v>AREQUIPA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tr">
        <f>TEXT(Tabla5[[#This Row],[FECHA]],"MMM")</f>
        <v>Set</v>
      </c>
      <c r="D9534" s="1" t="str">
        <f>TEXT(Tabla5[[#This Row],[FECHA]],"YYY")</f>
        <v>2025</v>
      </c>
      <c r="E9534" s="2" t="s">
        <v>143</v>
      </c>
      <c r="F9534" s="2" t="s">
        <v>9846</v>
      </c>
      <c r="G9534" s="2" t="s">
        <v>10003</v>
      </c>
      <c r="H9534">
        <v>10238869523</v>
      </c>
      <c r="I9534" t="str">
        <f>INDEX([1]BCLIENTES!B:B,MATCH(Tabla5[[#This Row],[RUC]],[1]BCLIENTES!A:A,0))</f>
        <v xml:space="preserve"> CARREÑO DELGADO ROSA LINA</v>
      </c>
      <c r="J9534" t="e">
        <f>INDEX([1]!Tabla1[DISTRITO],MATCH(Tabla5[[#This Row],[RUC]],[1]!Tabla1[RUC],0))</f>
        <v>#REF!</v>
      </c>
      <c r="K9534" t="str">
        <f>INDEX([1]BCLIENTES!H:H,MATCH(Tabla5[[#This Row],[RUC]],[1]BCLIENTES!A:A,0))</f>
        <v xml:space="preserve"> TRUJILLO 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tr">
        <f>TEXT(Tabla5[[#This Row],[FECHA]],"MMM")</f>
        <v>Set</v>
      </c>
      <c r="D9535" s="1" t="str">
        <f>TEXT(Tabla5[[#This Row],[FECHA]],"YYY")</f>
        <v>2025</v>
      </c>
      <c r="E9535" s="2" t="s">
        <v>143</v>
      </c>
      <c r="F9535" s="2" t="s">
        <v>9847</v>
      </c>
      <c r="G9535" s="2" t="s">
        <v>9997</v>
      </c>
      <c r="H9535">
        <v>1</v>
      </c>
      <c r="I9535" t="str">
        <f>INDEX([1]BCLIENTES!B:B,MATCH(Tabla5[[#This Row],[RUC]],[1]BCLIENTES!A:A,0))</f>
        <v>ANULADO</v>
      </c>
      <c r="J9535" t="e">
        <f>INDEX([1]!Tabla1[DISTRITO],MATCH(Tabla5[[#This Row],[RUC]],[1]!Tabla1[RUC],0))</f>
        <v>#REF!</v>
      </c>
      <c r="K9535" t="str">
        <f>INDEX([1]BCLIENTES!H:H,MATCH(Tabla5[[#This Row],[RUC]],[1]BCLIENTES!A:A,0))</f>
        <v>ANULADO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tr">
        <f>TEXT(Tabla5[[#This Row],[FECHA]],"MMM")</f>
        <v>Set</v>
      </c>
      <c r="D9536" s="1" t="str">
        <f>TEXT(Tabla5[[#This Row],[FECHA]],"YYY")</f>
        <v>2025</v>
      </c>
      <c r="E9536" s="2" t="s">
        <v>143</v>
      </c>
      <c r="F9536" s="2" t="s">
        <v>9848</v>
      </c>
      <c r="G9536" s="2" t="s">
        <v>10002</v>
      </c>
      <c r="H9536">
        <v>10469025506</v>
      </c>
      <c r="I9536" t="str">
        <f>INDEX([1]BCLIENTES!B:B,MATCH(Tabla5[[#This Row],[RUC]],[1]BCLIENTES!A:A,0))</f>
        <v xml:space="preserve"> CONDORI VILCA EBERT JOEL</v>
      </c>
      <c r="J9536" t="e">
        <f>INDEX([1]!Tabla1[DISTRITO],MATCH(Tabla5[[#This Row],[RUC]],[1]!Tabla1[RUC],0))</f>
        <v>#REF!</v>
      </c>
      <c r="K9536" t="str">
        <f>INDEX([1]BCLIENTES!H:H,MATCH(Tabla5[[#This Row],[RUC]],[1]BCLIENTES!A:A,0))</f>
        <v xml:space="preserve"> CAYLLOMA 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tr">
        <f>TEXT(Tabla5[[#This Row],[FECHA]],"MMM")</f>
        <v>Set</v>
      </c>
      <c r="D9537" s="1" t="str">
        <f>TEXT(Tabla5[[#This Row],[FECHA]],"YYY")</f>
        <v>2025</v>
      </c>
      <c r="E9537" s="2" t="s">
        <v>143</v>
      </c>
      <c r="F9537" s="2" t="s">
        <v>9849</v>
      </c>
      <c r="G9537" s="2" t="s">
        <v>9999</v>
      </c>
      <c r="H9537">
        <v>20279099142</v>
      </c>
      <c r="I9537" t="str">
        <f>INDEX([1]BCLIENTES!B:B,MATCH(Tabla5[[#This Row],[RUC]],[1]BCLIENTES!A:A,0))</f>
        <v xml:space="preserve"> TECNOLOGIA ELECTRICA S.A.C</v>
      </c>
      <c r="J9537" t="e">
        <f>INDEX([1]!Tabla1[DISTRITO],MATCH(Tabla5[[#This Row],[RUC]],[1]!Tabla1[RUC],0))</f>
        <v>#REF!</v>
      </c>
      <c r="K9537" t="str">
        <f>INDEX([1]BCLIENTES!H:H,MATCH(Tabla5[[#This Row],[RUC]],[1]BCLIENTES!A:A,0))</f>
        <v xml:space="preserve"> ICA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tr">
        <f>TEXT(Tabla5[[#This Row],[FECHA]],"MMM")</f>
        <v>Set</v>
      </c>
      <c r="D9538" s="1" t="str">
        <f>TEXT(Tabla5[[#This Row],[FECHA]],"YYY")</f>
        <v>2025</v>
      </c>
      <c r="E9538" s="2" t="s">
        <v>143</v>
      </c>
      <c r="F9538" s="2" t="s">
        <v>9850</v>
      </c>
      <c r="G9538" s="2" t="s">
        <v>10003</v>
      </c>
      <c r="H9538">
        <v>20613324519</v>
      </c>
      <c r="I9538" t="str">
        <f>INDEX([1]BCLIENTES!B:B,MATCH(Tabla5[[#This Row],[RUC]],[1]BCLIENTES!A:A,0))</f>
        <v>JP ELECTRIC DEL PERU E.I.R.L.</v>
      </c>
      <c r="J9538" t="e">
        <f>INDEX([1]!Tabla1[DISTRITO],MATCH(Tabla5[[#This Row],[RUC]],[1]!Tabla1[RUC],0))</f>
        <v>#REF!</v>
      </c>
      <c r="K9538" t="str">
        <f>INDEX([1]BCLIENTES!H:H,MATCH(Tabla5[[#This Row],[RUC]],[1]BCLIENTES!A:A,0))</f>
        <v>LIMA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tr">
        <f>TEXT(Tabla5[[#This Row],[FECHA]],"MMM")</f>
        <v>Set</v>
      </c>
      <c r="D9539" s="1" t="str">
        <f>TEXT(Tabla5[[#This Row],[FECHA]],"YYY")</f>
        <v>2025</v>
      </c>
      <c r="E9539" s="2" t="s">
        <v>143</v>
      </c>
      <c r="F9539" s="2" t="s">
        <v>9851</v>
      </c>
      <c r="G9539" s="2" t="s">
        <v>9999</v>
      </c>
      <c r="H9539">
        <v>10411485817</v>
      </c>
      <c r="I9539" t="str">
        <f>INDEX([1]BCLIENTES!B:B,MATCH(Tabla5[[#This Row],[RUC]],[1]BCLIENTES!A:A,0))</f>
        <v xml:space="preserve"> YANASUPO QUISPE SERGIO</v>
      </c>
      <c r="J9539" t="e">
        <f>INDEX([1]!Tabla1[DISTRITO],MATCH(Tabla5[[#This Row],[RUC]],[1]!Tabla1[RUC],0))</f>
        <v>#REF!</v>
      </c>
      <c r="K9539" t="str">
        <f>INDEX([1]BCLIENTES!H:H,MATCH(Tabla5[[#This Row],[RUC]],[1]BCLIENTES!A:A,0))</f>
        <v xml:space="preserve"> HUAMANGA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tr">
        <f>TEXT(Tabla5[[#This Row],[FECHA]],"MMM")</f>
        <v>Set</v>
      </c>
      <c r="D9540" s="1" t="str">
        <f>TEXT(Tabla5[[#This Row],[FECHA]],"YYY")</f>
        <v>2025</v>
      </c>
      <c r="E9540" s="2" t="s">
        <v>143</v>
      </c>
      <c r="F9540" s="2" t="s">
        <v>9852</v>
      </c>
      <c r="G9540" s="2" t="s">
        <v>9999</v>
      </c>
      <c r="H9540">
        <v>20605885072</v>
      </c>
      <c r="I9540" t="str">
        <f>INDEX([1]BCLIENTES!B:B,MATCH(Tabla5[[#This Row],[RUC]],[1]BCLIENTES!A:A,0))</f>
        <v xml:space="preserve"> SHARLUX ELECTRICIDAD SOCIEDAD ANONIMA CERRADA - SHARLUX S.A.C.</v>
      </c>
      <c r="J9540" t="e">
        <f>INDEX([1]!Tabla1[DISTRITO],MATCH(Tabla5[[#This Row],[RUC]],[1]!Tabla1[RUC],0))</f>
        <v>#REF!</v>
      </c>
      <c r="K9540" t="str">
        <f>INDEX([1]BCLIENTES!H:H,MATCH(Tabla5[[#This Row],[RUC]],[1]BCLIENTES!A:A,0))</f>
        <v xml:space="preserve"> TACNA 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tr">
        <f>TEXT(Tabla5[[#This Row],[FECHA]],"MMM")</f>
        <v>Set</v>
      </c>
      <c r="D9541" s="1" t="str">
        <f>TEXT(Tabla5[[#This Row],[FECHA]],"YYY")</f>
        <v>2025</v>
      </c>
      <c r="E9541" s="2" t="s">
        <v>143</v>
      </c>
      <c r="F9541" s="2" t="s">
        <v>9853</v>
      </c>
      <c r="G9541" s="2" t="s">
        <v>9997</v>
      </c>
      <c r="H9541">
        <v>1</v>
      </c>
      <c r="I9541" t="str">
        <f>INDEX([1]BCLIENTES!B:B,MATCH(Tabla5[[#This Row],[RUC]],[1]BCLIENTES!A:A,0))</f>
        <v>ANULADO</v>
      </c>
      <c r="J9541" t="e">
        <f>INDEX([1]!Tabla1[DISTRITO],MATCH(Tabla5[[#This Row],[RUC]],[1]!Tabla1[RUC],0))</f>
        <v>#REF!</v>
      </c>
      <c r="K9541" t="str">
        <f>INDEX([1]BCLIENTES!H:H,MATCH(Tabla5[[#This Row],[RUC]],[1]BCLIENTES!A:A,0))</f>
        <v>ANULADO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tr">
        <f>TEXT(Tabla5[[#This Row],[FECHA]],"MMM")</f>
        <v>Set</v>
      </c>
      <c r="D9542" s="1" t="str">
        <f>TEXT(Tabla5[[#This Row],[FECHA]],"YYY")</f>
        <v>2025</v>
      </c>
      <c r="E9542" s="2" t="s">
        <v>143</v>
      </c>
      <c r="F9542" s="2" t="s">
        <v>9854</v>
      </c>
      <c r="G9542" s="2" t="s">
        <v>10003</v>
      </c>
      <c r="H9542">
        <v>20613085719</v>
      </c>
      <c r="I9542" t="str">
        <f>INDEX([1]BCLIENTES!B:B,MATCH(Tabla5[[#This Row],[RUC]],[1]BCLIENTES!A:A,0))</f>
        <v>IMPORTACIONES Y DISTRIBUCIONES SOFIA E.I.R.L.</v>
      </c>
      <c r="J9542" t="e">
        <f>INDEX([1]!Tabla1[DISTRITO],MATCH(Tabla5[[#This Row],[RUC]],[1]!Tabla1[RUC],0))</f>
        <v>#REF!</v>
      </c>
      <c r="K9542" t="str">
        <f>INDEX([1]BCLIENTES!H:H,MATCH(Tabla5[[#This Row],[RUC]],[1]BCLIENTES!A:A,0))</f>
        <v>LIMA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tr">
        <f>TEXT(Tabla5[[#This Row],[FECHA]],"MMM")</f>
        <v>Set</v>
      </c>
      <c r="D9543" s="1" t="str">
        <f>TEXT(Tabla5[[#This Row],[FECHA]],"YYY")</f>
        <v>2025</v>
      </c>
      <c r="E9543" s="2" t="s">
        <v>143</v>
      </c>
      <c r="F9543" s="2" t="s">
        <v>9855</v>
      </c>
      <c r="G9543" s="2" t="s">
        <v>9999</v>
      </c>
      <c r="H9543">
        <v>20452305896</v>
      </c>
      <c r="I9543" t="str">
        <f>INDEX([1]BCLIENTES!B:B,MATCH(Tabla5[[#This Row],[RUC]],[1]BCLIENTES!A:A,0))</f>
        <v xml:space="preserve"> DIFELEC S.R.L</v>
      </c>
      <c r="J9543" t="e">
        <f>INDEX([1]!Tabla1[DISTRITO],MATCH(Tabla5[[#This Row],[RUC]],[1]!Tabla1[RUC],0))</f>
        <v>#REF!</v>
      </c>
      <c r="K9543" t="str">
        <f>INDEX([1]BCLIENTES!H:H,MATCH(Tabla5[[#This Row],[RUC]],[1]BCLIENTES!A:A,0))</f>
        <v xml:space="preserve"> ICA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tr">
        <f>TEXT(Tabla5[[#This Row],[FECHA]],"MMM")</f>
        <v>Set</v>
      </c>
      <c r="D9544" s="1" t="str">
        <f>TEXT(Tabla5[[#This Row],[FECHA]],"YYY")</f>
        <v>2025</v>
      </c>
      <c r="E9544" s="2" t="s">
        <v>143</v>
      </c>
      <c r="F9544" s="2" t="s">
        <v>9856</v>
      </c>
      <c r="G9544" s="2" t="s">
        <v>10002</v>
      </c>
      <c r="H9544">
        <v>20601512115</v>
      </c>
      <c r="I9544" t="str">
        <f>INDEX([1]BCLIENTES!B:B,MATCH(Tabla5[[#This Row],[RUC]],[1]BCLIENTES!A:A,0))</f>
        <v xml:space="preserve"> KALLPA MAQUINARIAS E.I.R.L.</v>
      </c>
      <c r="J9544" t="e">
        <f>INDEX([1]!Tabla1[DISTRITO],MATCH(Tabla5[[#This Row],[RUC]],[1]!Tabla1[RUC],0))</f>
        <v>#REF!</v>
      </c>
      <c r="K9544" t="str">
        <f>INDEX([1]BCLIENTES!H:H,MATCH(Tabla5[[#This Row],[RUC]],[1]BCLIENTES!A:A,0))</f>
        <v xml:space="preserve"> ILO 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tr">
        <f>TEXT(Tabla5[[#This Row],[FECHA]],"MMM")</f>
        <v>Set</v>
      </c>
      <c r="D9545" s="1" t="str">
        <f>TEXT(Tabla5[[#This Row],[FECHA]],"YYY")</f>
        <v>2025</v>
      </c>
      <c r="E9545" s="2" t="s">
        <v>143</v>
      </c>
      <c r="F9545" s="2" t="s">
        <v>9857</v>
      </c>
      <c r="G9545" s="2" t="s">
        <v>10004</v>
      </c>
      <c r="H9545">
        <v>20481842515</v>
      </c>
      <c r="I9545" t="str">
        <f>INDEX([1]BCLIENTES!B:B,MATCH(Tabla5[[#This Row],[RUC]],[1]BCLIENTES!A:A,0))</f>
        <v xml:space="preserve"> INDUSTRIAL MILCIADES VARGAS SRL</v>
      </c>
      <c r="J9545" t="e">
        <f>INDEX([1]!Tabla1[DISTRITO],MATCH(Tabla5[[#This Row],[RUC]],[1]!Tabla1[RUC],0))</f>
        <v>#REF!</v>
      </c>
      <c r="K9545" t="str">
        <f>INDEX([1]BCLIENTES!H:H,MATCH(Tabla5[[#This Row],[RUC]],[1]BCLIENTES!A:A,0))</f>
        <v xml:space="preserve"> TRUJILLO 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tr">
        <f>TEXT(Tabla5[[#This Row],[FECHA]],"MMM")</f>
        <v>Set</v>
      </c>
      <c r="D9546" s="1" t="str">
        <f>TEXT(Tabla5[[#This Row],[FECHA]],"YYY")</f>
        <v>2025</v>
      </c>
      <c r="E9546" s="2" t="s">
        <v>143</v>
      </c>
      <c r="F9546" s="2" t="s">
        <v>9858</v>
      </c>
      <c r="G9546" s="2" t="s">
        <v>10002</v>
      </c>
      <c r="H9546">
        <v>20600311639</v>
      </c>
      <c r="I9546" t="str">
        <f>INDEX([1]BCLIENTES!B:B,MATCH(Tabla5[[#This Row],[RUC]],[1]BCLIENTES!A:A,0))</f>
        <v>DISTRIBUIDORA FERRETERA PACO EMPRESA INDIVIDUAL DE RESPONSABILIDAD LIMITADA</v>
      </c>
      <c r="J9546" t="e">
        <f>INDEX([1]!Tabla1[DISTRITO],MATCH(Tabla5[[#This Row],[RUC]],[1]!Tabla1[RUC],0))</f>
        <v>#REF!</v>
      </c>
      <c r="K9546" t="str">
        <f>INDEX([1]BCLIENTES!H:H,MATCH(Tabla5[[#This Row],[RUC]],[1]BCLIENTES!A:A,0))</f>
        <v>AREQUIPA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tr">
        <f>TEXT(Tabla5[[#This Row],[FECHA]],"MMM")</f>
        <v>Set</v>
      </c>
      <c r="D9547" s="1" t="str">
        <f>TEXT(Tabla5[[#This Row],[FECHA]],"YYY")</f>
        <v>2025</v>
      </c>
      <c r="E9547" s="2" t="s">
        <v>143</v>
      </c>
      <c r="F9547" s="2" t="s">
        <v>9859</v>
      </c>
      <c r="G9547" s="2" t="s">
        <v>10004</v>
      </c>
      <c r="H9547">
        <v>20610164936</v>
      </c>
      <c r="I9547" t="str">
        <f>INDEX([1]BCLIENTES!B:B,MATCH(Tabla5[[#This Row],[RUC]],[1]BCLIENTES!A:A,0))</f>
        <v xml:space="preserve"> COMPAÑIA ELECTRICA CALUVA E.I.R.L.</v>
      </c>
      <c r="J9547" t="e">
        <f>INDEX([1]!Tabla1[DISTRITO],MATCH(Tabla5[[#This Row],[RUC]],[1]!Tabla1[RUC],0))</f>
        <v>#REF!</v>
      </c>
      <c r="K9547" t="str">
        <f>INDEX([1]BCLIENTES!H:H,MATCH(Tabla5[[#This Row],[RUC]],[1]BCLIENTES!A:A,0))</f>
        <v xml:space="preserve"> CHICLAYO 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tr">
        <f>TEXT(Tabla5[[#This Row],[FECHA]],"MMM")</f>
        <v>Set</v>
      </c>
      <c r="D9548" s="1" t="str">
        <f>TEXT(Tabla5[[#This Row],[FECHA]],"YYY")</f>
        <v>2025</v>
      </c>
      <c r="E9548" s="2" t="s">
        <v>143</v>
      </c>
      <c r="F9548" s="2" t="s">
        <v>9860</v>
      </c>
      <c r="G9548" s="2" t="s">
        <v>10004</v>
      </c>
      <c r="H9548">
        <v>20561342556</v>
      </c>
      <c r="I9548" t="str">
        <f>INDEX([1]BCLIENTES!B:B,MATCH(Tabla5[[#This Row],[RUC]],[1]BCLIENTES!A:A,0))</f>
        <v xml:space="preserve"> FERRETERIA URSULA E.I.R.L.</v>
      </c>
      <c r="J9548" t="e">
        <f>INDEX([1]!Tabla1[DISTRITO],MATCH(Tabla5[[#This Row],[RUC]],[1]!Tabla1[RUC],0))</f>
        <v>#REF!</v>
      </c>
      <c r="K9548" t="str">
        <f>INDEX([1]BCLIENTES!H:H,MATCH(Tabla5[[#This Row],[RUC]],[1]BCLIENTES!A:A,0))</f>
        <v xml:space="preserve"> CHICLAYO 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tr">
        <f>TEXT(Tabla5[[#This Row],[FECHA]],"MMM")</f>
        <v>Set</v>
      </c>
      <c r="D9549" s="1" t="str">
        <f>TEXT(Tabla5[[#This Row],[FECHA]],"YYY")</f>
        <v>2025</v>
      </c>
      <c r="E9549" s="2" t="s">
        <v>143</v>
      </c>
      <c r="F9549" s="2" t="s">
        <v>9861</v>
      </c>
      <c r="G9549" s="2" t="s">
        <v>10004</v>
      </c>
      <c r="H9549">
        <v>20561342556</v>
      </c>
      <c r="I9549" t="str">
        <f>INDEX([1]BCLIENTES!B:B,MATCH(Tabla5[[#This Row],[RUC]],[1]BCLIENTES!A:A,0))</f>
        <v xml:space="preserve"> FERRETERIA URSULA E.I.R.L.</v>
      </c>
      <c r="J9549" t="e">
        <f>INDEX([1]!Tabla1[DISTRITO],MATCH(Tabla5[[#This Row],[RUC]],[1]!Tabla1[RUC],0))</f>
        <v>#REF!</v>
      </c>
      <c r="K9549" t="str">
        <f>INDEX([1]BCLIENTES!H:H,MATCH(Tabla5[[#This Row],[RUC]],[1]BCLIENTES!A:A,0))</f>
        <v xml:space="preserve"> CHICLAYO 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tr">
        <f>TEXT(Tabla5[[#This Row],[FECHA]],"MMM")</f>
        <v>Set</v>
      </c>
      <c r="D9550" s="1" t="str">
        <f>TEXT(Tabla5[[#This Row],[FECHA]],"YYY")</f>
        <v>2025</v>
      </c>
      <c r="E9550" s="2" t="s">
        <v>143</v>
      </c>
      <c r="F9550" s="2" t="s">
        <v>9862</v>
      </c>
      <c r="G9550" s="2" t="s">
        <v>10002</v>
      </c>
      <c r="H9550">
        <v>20539539214</v>
      </c>
      <c r="I9550" t="str">
        <f>INDEX([1]BCLIENTES!B:B,MATCH(Tabla5[[#This Row],[RUC]],[1]BCLIENTES!A:A,0))</f>
        <v xml:space="preserve"> COMERCIAL IMFESUR E.I.R.L.</v>
      </c>
      <c r="J9550" t="e">
        <f>INDEX([1]!Tabla1[DISTRITO],MATCH(Tabla5[[#This Row],[RUC]],[1]!Tabla1[RUC],0))</f>
        <v>#REF!</v>
      </c>
      <c r="K9550" t="str">
        <f>INDEX([1]BCLIENTES!H:H,MATCH(Tabla5[[#This Row],[RUC]],[1]BCLIENTES!A:A,0))</f>
        <v xml:space="preserve"> AREQUIPA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tr">
        <f>TEXT(Tabla5[[#This Row],[FECHA]],"MMM")</f>
        <v>Set</v>
      </c>
      <c r="D9551" s="1" t="str">
        <f>TEXT(Tabla5[[#This Row],[FECHA]],"YYY")</f>
        <v>2025</v>
      </c>
      <c r="E9551" s="2" t="s">
        <v>143</v>
      </c>
      <c r="F9551" s="2" t="s">
        <v>9863</v>
      </c>
      <c r="G9551" s="2" t="s">
        <v>10002</v>
      </c>
      <c r="H9551">
        <v>20539539214</v>
      </c>
      <c r="I9551" t="str">
        <f>INDEX([1]BCLIENTES!B:B,MATCH(Tabla5[[#This Row],[RUC]],[1]BCLIENTES!A:A,0))</f>
        <v xml:space="preserve"> COMERCIAL IMFESUR E.I.R.L.</v>
      </c>
      <c r="J9551" t="e">
        <f>INDEX([1]!Tabla1[DISTRITO],MATCH(Tabla5[[#This Row],[RUC]],[1]!Tabla1[RUC],0))</f>
        <v>#REF!</v>
      </c>
      <c r="K9551" t="str">
        <f>INDEX([1]BCLIENTES!H:H,MATCH(Tabla5[[#This Row],[RUC]],[1]BCLIENTES!A:A,0))</f>
        <v xml:space="preserve"> AREQUIPA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tr">
        <f>TEXT(Tabla5[[#This Row],[FECHA]],"MMM")</f>
        <v>Set</v>
      </c>
      <c r="D9552" s="1" t="str">
        <f>TEXT(Tabla5[[#This Row],[FECHA]],"YYY")</f>
        <v>2025</v>
      </c>
      <c r="E9552" s="2" t="s">
        <v>143</v>
      </c>
      <c r="F9552" s="2" t="s">
        <v>9864</v>
      </c>
      <c r="G9552" s="2" t="s">
        <v>10002</v>
      </c>
      <c r="H9552">
        <v>20454067682</v>
      </c>
      <c r="I9552" t="str">
        <f>INDEX([1]BCLIENTES!B:B,MATCH(Tabla5[[#This Row],[RUC]],[1]BCLIENTES!A:A,0))</f>
        <v xml:space="preserve"> FERRETERIA Y MATERIALES DE CONSTRUCCION S.R.L. - FEMACO S.R.L.</v>
      </c>
      <c r="J9552" t="e">
        <f>INDEX([1]!Tabla1[DISTRITO],MATCH(Tabla5[[#This Row],[RUC]],[1]!Tabla1[RUC],0))</f>
        <v>#REF!</v>
      </c>
      <c r="K9552" t="str">
        <f>INDEX([1]BCLIENTES!H:H,MATCH(Tabla5[[#This Row],[RUC]],[1]BCLIENTES!A:A,0))</f>
        <v xml:space="preserve"> AREQUIPA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tr">
        <f>TEXT(Tabla5[[#This Row],[FECHA]],"MMM")</f>
        <v>Set</v>
      </c>
      <c r="D9553" s="1" t="str">
        <f>TEXT(Tabla5[[#This Row],[FECHA]],"YYY")</f>
        <v>2025</v>
      </c>
      <c r="E9553" s="2" t="s">
        <v>143</v>
      </c>
      <c r="F9553" s="2" t="s">
        <v>9865</v>
      </c>
      <c r="G9553" s="2" t="s">
        <v>10002</v>
      </c>
      <c r="H9553">
        <v>20454067682</v>
      </c>
      <c r="I9553" t="str">
        <f>INDEX([1]BCLIENTES!B:B,MATCH(Tabla5[[#This Row],[RUC]],[1]BCLIENTES!A:A,0))</f>
        <v xml:space="preserve"> FERRETERIA Y MATERIALES DE CONSTRUCCION S.R.L. - FEMACO S.R.L.</v>
      </c>
      <c r="J9553" t="e">
        <f>INDEX([1]!Tabla1[DISTRITO],MATCH(Tabla5[[#This Row],[RUC]],[1]!Tabla1[RUC],0))</f>
        <v>#REF!</v>
      </c>
      <c r="K9553" t="str">
        <f>INDEX([1]BCLIENTES!H:H,MATCH(Tabla5[[#This Row],[RUC]],[1]BCLIENTES!A:A,0))</f>
        <v xml:space="preserve"> AREQUIPA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tr">
        <f>TEXT(Tabla5[[#This Row],[FECHA]],"MMM")</f>
        <v>Set</v>
      </c>
      <c r="D9554" s="1" t="str">
        <f>TEXT(Tabla5[[#This Row],[FECHA]],"YYY")</f>
        <v>2025</v>
      </c>
      <c r="E9554" s="2" t="s">
        <v>143</v>
      </c>
      <c r="F9554" s="2" t="s">
        <v>9866</v>
      </c>
      <c r="G9554" s="2" t="s">
        <v>10002</v>
      </c>
      <c r="H9554">
        <v>20455948747</v>
      </c>
      <c r="I9554" t="str">
        <f>INDEX([1]BCLIENTES!B:B,MATCH(Tabla5[[#This Row],[RUC]],[1]BCLIENTES!A:A,0))</f>
        <v xml:space="preserve"> TRINITY AQP S.R.L.</v>
      </c>
      <c r="J9554" t="e">
        <f>INDEX([1]!Tabla1[DISTRITO],MATCH(Tabla5[[#This Row],[RUC]],[1]!Tabla1[RUC],0))</f>
        <v>#REF!</v>
      </c>
      <c r="K9554" t="str">
        <f>INDEX([1]BCLIENTES!H:H,MATCH(Tabla5[[#This Row],[RUC]],[1]BCLIENTES!A:A,0))</f>
        <v xml:space="preserve"> AREQUIPA 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tr">
        <f>TEXT(Tabla5[[#This Row],[FECHA]],"MMM")</f>
        <v>Set</v>
      </c>
      <c r="D9555" s="1" t="str">
        <f>TEXT(Tabla5[[#This Row],[FECHA]],"YYY")</f>
        <v>2025</v>
      </c>
      <c r="E9555" s="2" t="s">
        <v>143</v>
      </c>
      <c r="F9555" s="2" t="s">
        <v>9867</v>
      </c>
      <c r="G9555" s="2" t="s">
        <v>10002</v>
      </c>
      <c r="H9555">
        <v>20603568061</v>
      </c>
      <c r="I9555" t="str">
        <f>INDEX([1]BCLIENTES!B:B,MATCH(Tabla5[[#This Row],[RUC]],[1]BCLIENTES!A:A,0))</f>
        <v xml:space="preserve"> SUMTELEC EMPRESA INDIVIDUAL DE RESPONSABILIDAD LIMITADA</v>
      </c>
      <c r="J9555" t="e">
        <f>INDEX([1]!Tabla1[DISTRITO],MATCH(Tabla5[[#This Row],[RUC]],[1]!Tabla1[RUC],0))</f>
        <v>#REF!</v>
      </c>
      <c r="K9555" t="str">
        <f>INDEX([1]BCLIENTES!H:H,MATCH(Tabla5[[#This Row],[RUC]],[1]BCLIENTES!A:A,0))</f>
        <v xml:space="preserve"> TACNA 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tr">
        <f>TEXT(Tabla5[[#This Row],[FECHA]],"MMM")</f>
        <v>Set</v>
      </c>
      <c r="D9556" s="1" t="str">
        <f>TEXT(Tabla5[[#This Row],[FECHA]],"YYY")</f>
        <v>2025</v>
      </c>
      <c r="E9556" s="2" t="s">
        <v>143</v>
      </c>
      <c r="F9556" s="2" t="s">
        <v>9868</v>
      </c>
      <c r="G9556" s="2" t="s">
        <v>10002</v>
      </c>
      <c r="H9556">
        <v>20603568061</v>
      </c>
      <c r="I9556" t="str">
        <f>INDEX([1]BCLIENTES!B:B,MATCH(Tabla5[[#This Row],[RUC]],[1]BCLIENTES!A:A,0))</f>
        <v xml:space="preserve"> SUMTELEC EMPRESA INDIVIDUAL DE RESPONSABILIDAD LIMITADA</v>
      </c>
      <c r="J9556" t="e">
        <f>INDEX([1]!Tabla1[DISTRITO],MATCH(Tabla5[[#This Row],[RUC]],[1]!Tabla1[RUC],0))</f>
        <v>#REF!</v>
      </c>
      <c r="K9556" t="str">
        <f>INDEX([1]BCLIENTES!H:H,MATCH(Tabla5[[#This Row],[RUC]],[1]BCLIENTES!A:A,0))</f>
        <v xml:space="preserve"> TACNA 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tr">
        <f>TEXT(Tabla5[[#This Row],[FECHA]],"MMM")</f>
        <v>Set</v>
      </c>
      <c r="D9557" s="1" t="str">
        <f>TEXT(Tabla5[[#This Row],[FECHA]],"YYY")</f>
        <v>2025</v>
      </c>
      <c r="E9557" s="2" t="s">
        <v>143</v>
      </c>
      <c r="F9557" s="2" t="s">
        <v>9869</v>
      </c>
      <c r="G9557" s="2" t="s">
        <v>10003</v>
      </c>
      <c r="H9557">
        <v>20601787700</v>
      </c>
      <c r="I9557" t="str">
        <f>INDEX([1]BCLIENTES!B:B,MATCH(Tabla5[[#This Row],[RUC]],[1]BCLIENTES!A:A,0))</f>
        <v xml:space="preserve"> IMPORTACIONES MIRALDI S.A.C.</v>
      </c>
      <c r="J9557" t="e">
        <f>INDEX([1]!Tabla1[DISTRITO],MATCH(Tabla5[[#This Row],[RUC]],[1]!Tabla1[RUC],0))</f>
        <v>#REF!</v>
      </c>
      <c r="K9557" t="str">
        <f>INDEX([1]BCLIENTES!H:H,MATCH(Tabla5[[#This Row],[RUC]],[1]BCLIENTES!A:A,0))</f>
        <v xml:space="preserve"> LIMA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tr">
        <f>TEXT(Tabla5[[#This Row],[FECHA]],"MMM")</f>
        <v>Set</v>
      </c>
      <c r="D9558" s="1" t="str">
        <f>TEXT(Tabla5[[#This Row],[FECHA]],"YYY")</f>
        <v>2025</v>
      </c>
      <c r="E9558" s="2" t="s">
        <v>143</v>
      </c>
      <c r="F9558" s="2" t="s">
        <v>9870</v>
      </c>
      <c r="G9558" s="2" t="s">
        <v>10003</v>
      </c>
      <c r="H9558">
        <v>20613324519</v>
      </c>
      <c r="I9558" t="str">
        <f>INDEX([1]BCLIENTES!B:B,MATCH(Tabla5[[#This Row],[RUC]],[1]BCLIENTES!A:A,0))</f>
        <v>JP ELECTRIC DEL PERU E.I.R.L.</v>
      </c>
      <c r="J9558" t="e">
        <f>INDEX([1]!Tabla1[DISTRITO],MATCH(Tabla5[[#This Row],[RUC]],[1]!Tabla1[RUC],0))</f>
        <v>#REF!</v>
      </c>
      <c r="K9558" t="str">
        <f>INDEX([1]BCLIENTES!H:H,MATCH(Tabla5[[#This Row],[RUC]],[1]BCLIENTES!A:A,0))</f>
        <v>LIMA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tr">
        <f>TEXT(Tabla5[[#This Row],[FECHA]],"MMM")</f>
        <v>Set</v>
      </c>
      <c r="D9559" s="1" t="str">
        <f>TEXT(Tabla5[[#This Row],[FECHA]],"YYY")</f>
        <v>2025</v>
      </c>
      <c r="E9559" s="2" t="s">
        <v>143</v>
      </c>
      <c r="F9559" s="2" t="s">
        <v>9871</v>
      </c>
      <c r="G9559" s="2" t="s">
        <v>10002</v>
      </c>
      <c r="H9559">
        <v>10402510272</v>
      </c>
      <c r="I9559" t="str">
        <f>INDEX([1]BCLIENTES!B:B,MATCH(Tabla5[[#This Row],[RUC]],[1]BCLIENTES!A:A,0))</f>
        <v xml:space="preserve"> SUASNABAR RODENAS VERONICA DEL PILAR</v>
      </c>
      <c r="J9559" t="e">
        <f>INDEX([1]!Tabla1[DISTRITO],MATCH(Tabla5[[#This Row],[RUC]],[1]!Tabla1[RUC],0))</f>
        <v>#REF!</v>
      </c>
      <c r="K9559" t="str">
        <f>INDEX([1]BCLIENTES!H:H,MATCH(Tabla5[[#This Row],[RUC]],[1]BCLIENTES!A:A,0))</f>
        <v xml:space="preserve"> ILO 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tr">
        <f>TEXT(Tabla5[[#This Row],[FECHA]],"MMM")</f>
        <v>Set</v>
      </c>
      <c r="D9560" s="1" t="str">
        <f>TEXT(Tabla5[[#This Row],[FECHA]],"YYY")</f>
        <v>2025</v>
      </c>
      <c r="E9560" s="2" t="s">
        <v>143</v>
      </c>
      <c r="F9560" s="2" t="s">
        <v>9872</v>
      </c>
      <c r="G9560" s="2" t="s">
        <v>10003</v>
      </c>
      <c r="H9560">
        <v>10238869523</v>
      </c>
      <c r="I9560" t="str">
        <f>INDEX([1]BCLIENTES!B:B,MATCH(Tabla5[[#This Row],[RUC]],[1]BCLIENTES!A:A,0))</f>
        <v xml:space="preserve"> CARREÑO DELGADO ROSA LINA</v>
      </c>
      <c r="J9560" t="e">
        <f>INDEX([1]!Tabla1[DISTRITO],MATCH(Tabla5[[#This Row],[RUC]],[1]!Tabla1[RUC],0))</f>
        <v>#REF!</v>
      </c>
      <c r="K9560" t="str">
        <f>INDEX([1]BCLIENTES!H:H,MATCH(Tabla5[[#This Row],[RUC]],[1]BCLIENTES!A:A,0))</f>
        <v xml:space="preserve"> TRUJILLO 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tr">
        <f>TEXT(Tabla5[[#This Row],[FECHA]],"MMM")</f>
        <v>Set</v>
      </c>
      <c r="D9561" s="1" t="str">
        <f>TEXT(Tabla5[[#This Row],[FECHA]],"YYY")</f>
        <v>2025</v>
      </c>
      <c r="E9561" s="2" t="s">
        <v>143</v>
      </c>
      <c r="F9561" s="2" t="s">
        <v>9873</v>
      </c>
      <c r="G9561" s="2" t="s">
        <v>10002</v>
      </c>
      <c r="H9561">
        <v>20456034072</v>
      </c>
      <c r="I9561" t="str">
        <f>INDEX([1]BCLIENTES!B:B,MATCH(Tabla5[[#This Row],[RUC]],[1]BCLIENTES!A:A,0))</f>
        <v xml:space="preserve"> MELISSA DISTRIBUCIONES SAC</v>
      </c>
      <c r="J9561" t="e">
        <f>INDEX([1]!Tabla1[DISTRITO],MATCH(Tabla5[[#This Row],[RUC]],[1]!Tabla1[RUC],0))</f>
        <v>#REF!</v>
      </c>
      <c r="K9561" t="str">
        <f>INDEX([1]BCLIENTES!H:H,MATCH(Tabla5[[#This Row],[RUC]],[1]BCLIENTES!A:A,0))</f>
        <v xml:space="preserve"> AREQUIPA 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tr">
        <f>TEXT(Tabla5[[#This Row],[FECHA]],"MMM")</f>
        <v>Set</v>
      </c>
      <c r="D9562" s="1" t="str">
        <f>TEXT(Tabla5[[#This Row],[FECHA]],"YYY")</f>
        <v>2025</v>
      </c>
      <c r="E9562" s="2" t="s">
        <v>143</v>
      </c>
      <c r="F9562" s="2" t="s">
        <v>9874</v>
      </c>
      <c r="G9562" s="2" t="s">
        <v>10004</v>
      </c>
      <c r="H9562">
        <v>20559587185</v>
      </c>
      <c r="I9562" t="str">
        <f>INDEX([1]BCLIENTES!B:B,MATCH(Tabla5[[#This Row],[RUC]],[1]BCLIENTES!A:A,0))</f>
        <v xml:space="preserve"> DISTRIBUIDORA ROYER S.A.C.</v>
      </c>
      <c r="J9562" t="e">
        <f>INDEX([1]!Tabla1[DISTRITO],MATCH(Tabla5[[#This Row],[RUC]],[1]!Tabla1[RUC],0))</f>
        <v>#REF!</v>
      </c>
      <c r="K9562" t="str">
        <f>INDEX([1]BCLIENTES!H:H,MATCH(Tabla5[[#This Row],[RUC]],[1]BCLIENTES!A:A,0))</f>
        <v xml:space="preserve"> TRUJILLO 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tr">
        <f>TEXT(Tabla5[[#This Row],[FECHA]],"MMM")</f>
        <v>Set</v>
      </c>
      <c r="D9563" s="1" t="str">
        <f>TEXT(Tabla5[[#This Row],[FECHA]],"YYY")</f>
        <v>2025</v>
      </c>
      <c r="E9563" s="2" t="s">
        <v>143</v>
      </c>
      <c r="F9563" s="2" t="s">
        <v>9875</v>
      </c>
      <c r="G9563" s="2" t="s">
        <v>10006</v>
      </c>
      <c r="H9563">
        <v>20602261051</v>
      </c>
      <c r="I9563" t="str">
        <f>INDEX([1]BCLIENTES!B:B,MATCH(Tabla5[[#This Row],[RUC]],[1]BCLIENTES!A:A,0))</f>
        <v>CORPORACION BRADLEY MERCANTIL EMPRESA INDIVIDUAL DE RESPONSABILIDAD LIMITADA</v>
      </c>
      <c r="J9563" t="e">
        <f>INDEX([1]!Tabla1[DISTRITO],MATCH(Tabla5[[#This Row],[RUC]],[1]!Tabla1[RUC],0))</f>
        <v>#REF!</v>
      </c>
      <c r="K9563" t="str">
        <f>INDEX([1]BCLIENTES!H:H,MATCH(Tabla5[[#This Row],[RUC]],[1]BCLIENTES!A:A,0))</f>
        <v>JULICA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tr">
        <f>TEXT(Tabla5[[#This Row],[FECHA]],"MMM")</f>
        <v>Set</v>
      </c>
      <c r="D9564" s="1" t="str">
        <f>TEXT(Tabla5[[#This Row],[FECHA]],"YYY")</f>
        <v>2025</v>
      </c>
      <c r="E9564" s="2" t="s">
        <v>143</v>
      </c>
      <c r="F9564" s="2" t="s">
        <v>9876</v>
      </c>
      <c r="G9564" s="2" t="s">
        <v>10002</v>
      </c>
      <c r="H9564">
        <v>20601103142</v>
      </c>
      <c r="I9564" t="str">
        <f>INDEX([1]BCLIENTES!B:B,MATCH(Tabla5[[#This Row],[RUC]],[1]BCLIENTES!A:A,0))</f>
        <v xml:space="preserve"> R &amp; L VOLTA PERU SOCIEDAD ANONIMA CERRADA -  R &amp; L VOLTA PERU S.A.C.</v>
      </c>
      <c r="J9564" t="e">
        <f>INDEX([1]!Tabla1[DISTRITO],MATCH(Tabla5[[#This Row],[RUC]],[1]!Tabla1[RUC],0))</f>
        <v>#REF!</v>
      </c>
      <c r="K9564" t="str">
        <f>INDEX([1]BCLIENTES!H:H,MATCH(Tabla5[[#This Row],[RUC]],[1]BCLIENTES!A:A,0))</f>
        <v xml:space="preserve"> AREQUIPA 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tr">
        <f>TEXT(Tabla5[[#This Row],[FECHA]],"MMM")</f>
        <v>Set</v>
      </c>
      <c r="D9565" s="1" t="str">
        <f>TEXT(Tabla5[[#This Row],[FECHA]],"YYY")</f>
        <v>2025</v>
      </c>
      <c r="E9565" s="2" t="s">
        <v>143</v>
      </c>
      <c r="F9565" s="2" t="s">
        <v>9877</v>
      </c>
      <c r="G9565" s="2" t="s">
        <v>10003</v>
      </c>
      <c r="H9565">
        <v>20601787700</v>
      </c>
      <c r="I9565" t="str">
        <f>INDEX([1]BCLIENTES!B:B,MATCH(Tabla5[[#This Row],[RUC]],[1]BCLIENTES!A:A,0))</f>
        <v xml:space="preserve"> IMPORTACIONES MIRALDI S.A.C.</v>
      </c>
      <c r="J9565" t="e">
        <f>INDEX([1]!Tabla1[DISTRITO],MATCH(Tabla5[[#This Row],[RUC]],[1]!Tabla1[RUC],0))</f>
        <v>#REF!</v>
      </c>
      <c r="K9565" t="str">
        <f>INDEX([1]BCLIENTES!H:H,MATCH(Tabla5[[#This Row],[RUC]],[1]BCLIENTES!A:A,0))</f>
        <v xml:space="preserve"> LIMA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tr">
        <f>TEXT(Tabla5[[#This Row],[FECHA]],"MMM")</f>
        <v>Set</v>
      </c>
      <c r="D9566" s="1" t="str">
        <f>TEXT(Tabla5[[#This Row],[FECHA]],"YYY")</f>
        <v>2025</v>
      </c>
      <c r="E9566" s="2" t="s">
        <v>143</v>
      </c>
      <c r="F9566" s="2" t="s">
        <v>9878</v>
      </c>
      <c r="G9566" s="2" t="s">
        <v>10002</v>
      </c>
      <c r="H9566">
        <v>20532699232</v>
      </c>
      <c r="I9566" t="str">
        <f>INDEX([1]BCLIENTES!B:B,MATCH(Tabla5[[#This Row],[RUC]],[1]BCLIENTES!A:A,0))</f>
        <v>FERRETERIA LOURDES E.I.R.L.</v>
      </c>
      <c r="J9566" t="e">
        <f>INDEX([1]!Tabla1[DISTRITO],MATCH(Tabla5[[#This Row],[RUC]],[1]!Tabla1[RUC],0))</f>
        <v>#REF!</v>
      </c>
      <c r="K9566" t="str">
        <f>INDEX([1]BCLIENTES!H:H,MATCH(Tabla5[[#This Row],[RUC]],[1]BCLIENTES!A:A,0))</f>
        <v>TACNA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tr">
        <f>TEXT(Tabla5[[#This Row],[FECHA]],"MMM")</f>
        <v>Set</v>
      </c>
      <c r="D9567" s="1" t="str">
        <f>TEXT(Tabla5[[#This Row],[FECHA]],"YYY")</f>
        <v>2025</v>
      </c>
      <c r="E9567" s="2" t="s">
        <v>143</v>
      </c>
      <c r="F9567" s="2" t="s">
        <v>9879</v>
      </c>
      <c r="G9567" s="2" t="s">
        <v>10002</v>
      </c>
      <c r="H9567">
        <v>20532958602</v>
      </c>
      <c r="I9567" t="str">
        <f>INDEX([1]BCLIENTES!B:B,MATCH(Tabla5[[#This Row],[RUC]],[1]BCLIENTES!A:A,0))</f>
        <v xml:space="preserve"> ILUMINACIONES ANITA EMPRESA INDIVIDUAL DE RESPONSABILIDAD LIMITADA</v>
      </c>
      <c r="J9567" t="e">
        <f>INDEX([1]!Tabla1[DISTRITO],MATCH(Tabla5[[#This Row],[RUC]],[1]!Tabla1[RUC],0))</f>
        <v>#REF!</v>
      </c>
      <c r="K9567" t="str">
        <f>INDEX([1]BCLIENTES!H:H,MATCH(Tabla5[[#This Row],[RUC]],[1]BCLIENTES!A:A,0))</f>
        <v xml:space="preserve"> TACNA 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tr">
        <f>TEXT(Tabla5[[#This Row],[FECHA]],"MMM")</f>
        <v>Set</v>
      </c>
      <c r="D9568" s="1" t="str">
        <f>TEXT(Tabla5[[#This Row],[FECHA]],"YYY")</f>
        <v>2025</v>
      </c>
      <c r="E9568" s="2" t="s">
        <v>143</v>
      </c>
      <c r="F9568" s="2" t="s">
        <v>9880</v>
      </c>
      <c r="G9568" s="2" t="s">
        <v>10004</v>
      </c>
      <c r="H9568">
        <v>20609542871</v>
      </c>
      <c r="I9568" t="str">
        <f>INDEX([1]BCLIENTES!B:B,MATCH(Tabla5[[#This Row],[RUC]],[1]BCLIENTES!A:A,0))</f>
        <v xml:space="preserve"> ILUMINACIONES D'CARLOS 2022 E.I.R.L.</v>
      </c>
      <c r="J9568" t="e">
        <f>INDEX([1]!Tabla1[DISTRITO],MATCH(Tabla5[[#This Row],[RUC]],[1]!Tabla1[RUC],0))</f>
        <v>#REF!</v>
      </c>
      <c r="K9568" t="str">
        <f>INDEX([1]BCLIENTES!H:H,MATCH(Tabla5[[#This Row],[RUC]],[1]BCLIENTES!A:A,0))</f>
        <v xml:space="preserve"> CHICLAYO 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tr">
        <f>TEXT(Tabla5[[#This Row],[FECHA]],"MMM")</f>
        <v>Set</v>
      </c>
      <c r="D9569" s="1" t="str">
        <f>TEXT(Tabla5[[#This Row],[FECHA]],"YYY")</f>
        <v>2025</v>
      </c>
      <c r="E9569" s="2" t="s">
        <v>143</v>
      </c>
      <c r="F9569" s="2" t="s">
        <v>9881</v>
      </c>
      <c r="G9569" s="2" t="s">
        <v>10004</v>
      </c>
      <c r="H9569">
        <v>10182157215</v>
      </c>
      <c r="I9569" t="str">
        <f>INDEX([1]BCLIENTES!B:B,MATCH(Tabla5[[#This Row],[RUC]],[1]BCLIENTES!A:A,0))</f>
        <v xml:space="preserve"> MANTILLA ALAYO LUISA FREDEZMINDA</v>
      </c>
      <c r="J9569" t="e">
        <f>INDEX([1]!Tabla1[DISTRITO],MATCH(Tabla5[[#This Row],[RUC]],[1]!Tabla1[RUC],0))</f>
        <v>#REF!</v>
      </c>
      <c r="K9569" t="str">
        <f>INDEX([1]BCLIENTES!H:H,MATCH(Tabla5[[#This Row],[RUC]],[1]BCLIENTES!A:A,0))</f>
        <v xml:space="preserve"> TRUJILLO 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tr">
        <f>TEXT(Tabla5[[#This Row],[FECHA]],"MMM")</f>
        <v>Set</v>
      </c>
      <c r="D9570" s="1" t="str">
        <f>TEXT(Tabla5[[#This Row],[FECHA]],"YYY")</f>
        <v>2025</v>
      </c>
      <c r="E9570" s="2" t="s">
        <v>143</v>
      </c>
      <c r="F9570" s="2" t="s">
        <v>9882</v>
      </c>
      <c r="G9570" s="2" t="s">
        <v>10004</v>
      </c>
      <c r="H9570">
        <v>10472105278</v>
      </c>
      <c r="I9570" t="str">
        <f>INDEX([1]BCLIENTES!B:B,MATCH(Tabla5[[#This Row],[RUC]],[1]BCLIENTES!A:A,0))</f>
        <v xml:space="preserve"> PEREZ MANTILLA DIANA VANESSA</v>
      </c>
      <c r="J9570" t="e">
        <f>INDEX([1]!Tabla1[DISTRITO],MATCH(Tabla5[[#This Row],[RUC]],[1]!Tabla1[RUC],0))</f>
        <v>#REF!</v>
      </c>
      <c r="K9570" t="str">
        <f>INDEX([1]BCLIENTES!H:H,MATCH(Tabla5[[#This Row],[RUC]],[1]BCLIENTES!A:A,0))</f>
        <v xml:space="preserve"> TRUJILLO 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tr">
        <f>TEXT(Tabla5[[#This Row],[FECHA]],"MMM")</f>
        <v>Set</v>
      </c>
      <c r="D9571" s="1" t="str">
        <f>TEXT(Tabla5[[#This Row],[FECHA]],"YYY")</f>
        <v>2025</v>
      </c>
      <c r="E9571" s="2" t="s">
        <v>143</v>
      </c>
      <c r="F9571" s="2" t="s">
        <v>9883</v>
      </c>
      <c r="G9571" s="2" t="s">
        <v>10004</v>
      </c>
      <c r="H9571">
        <v>10472105278</v>
      </c>
      <c r="I9571" t="str">
        <f>INDEX([1]BCLIENTES!B:B,MATCH(Tabla5[[#This Row],[RUC]],[1]BCLIENTES!A:A,0))</f>
        <v xml:space="preserve"> PEREZ MANTILLA DIANA VANESSA</v>
      </c>
      <c r="J9571" t="e">
        <f>INDEX([1]!Tabla1[DISTRITO],MATCH(Tabla5[[#This Row],[RUC]],[1]!Tabla1[RUC],0))</f>
        <v>#REF!</v>
      </c>
      <c r="K9571" t="str">
        <f>INDEX([1]BCLIENTES!H:H,MATCH(Tabla5[[#This Row],[RUC]],[1]BCLIENTES!A:A,0))</f>
        <v xml:space="preserve"> TRUJILLO 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tr">
        <f>TEXT(Tabla5[[#This Row],[FECHA]],"MMM")</f>
        <v>Set</v>
      </c>
      <c r="D9572" s="1" t="str">
        <f>TEXT(Tabla5[[#This Row],[FECHA]],"YYY")</f>
        <v>2025</v>
      </c>
      <c r="E9572" s="2" t="s">
        <v>143</v>
      </c>
      <c r="F9572" s="2" t="s">
        <v>9884</v>
      </c>
      <c r="G9572" s="2" t="s">
        <v>10003</v>
      </c>
      <c r="H9572">
        <v>20604916772</v>
      </c>
      <c r="I9572" t="str">
        <f>INDEX([1]BCLIENTES!B:B,MATCH(Tabla5[[#This Row],[RUC]],[1]BCLIENTES!A:A,0))</f>
        <v xml:space="preserve"> ABA COMPANY SOCIEDAD ANONIMA CERRADA - ABA COMPANY S.A.C.</v>
      </c>
      <c r="J9572" t="e">
        <f>INDEX([1]!Tabla1[DISTRITO],MATCH(Tabla5[[#This Row],[RUC]],[1]!Tabla1[RUC],0))</f>
        <v>#REF!</v>
      </c>
      <c r="K9572" t="str">
        <f>INDEX([1]BCLIENTES!H:H,MATCH(Tabla5[[#This Row],[RUC]],[1]BCLIENTES!A:A,0))</f>
        <v xml:space="preserve"> TRUJILLO 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tr">
        <f>TEXT(Tabla5[[#This Row],[FECHA]],"MMM")</f>
        <v>Set</v>
      </c>
      <c r="D9573" s="1" t="str">
        <f>TEXT(Tabla5[[#This Row],[FECHA]],"YYY")</f>
        <v>2025</v>
      </c>
      <c r="E9573" s="2" t="s">
        <v>143</v>
      </c>
      <c r="F9573" s="2" t="s">
        <v>9885</v>
      </c>
      <c r="G9573" s="2" t="s">
        <v>10003</v>
      </c>
      <c r="H9573">
        <v>10238869523</v>
      </c>
      <c r="I9573" t="str">
        <f>INDEX([1]BCLIENTES!B:B,MATCH(Tabla5[[#This Row],[RUC]],[1]BCLIENTES!A:A,0))</f>
        <v xml:space="preserve"> CARREÑO DELGADO ROSA LINA</v>
      </c>
      <c r="J9573" t="e">
        <f>INDEX([1]!Tabla1[DISTRITO],MATCH(Tabla5[[#This Row],[RUC]],[1]!Tabla1[RUC],0))</f>
        <v>#REF!</v>
      </c>
      <c r="K9573" t="str">
        <f>INDEX([1]BCLIENTES!H:H,MATCH(Tabla5[[#This Row],[RUC]],[1]BCLIENTES!A:A,0))</f>
        <v xml:space="preserve"> TRUJILLO 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tr">
        <f>TEXT(Tabla5[[#This Row],[FECHA]],"MMM")</f>
        <v>Set</v>
      </c>
      <c r="D9574" s="1" t="str">
        <f>TEXT(Tabla5[[#This Row],[FECHA]],"YYY")</f>
        <v>2025</v>
      </c>
      <c r="E9574" s="2" t="s">
        <v>143</v>
      </c>
      <c r="F9574" s="2" t="s">
        <v>9886</v>
      </c>
      <c r="G9574" s="2" t="s">
        <v>10002</v>
      </c>
      <c r="H9574">
        <v>20601589771</v>
      </c>
      <c r="I9574" t="str">
        <f>INDEX([1]BCLIENTES!B:B,MATCH(Tabla5[[#This Row],[RUC]],[1]BCLIENTES!A:A,0))</f>
        <v xml:space="preserve"> DAKOTA ILUMINACIONES E.I.R.L</v>
      </c>
      <c r="J9574" t="e">
        <f>INDEX([1]!Tabla1[DISTRITO],MATCH(Tabla5[[#This Row],[RUC]],[1]!Tabla1[RUC],0))</f>
        <v>#REF!</v>
      </c>
      <c r="K9574" t="str">
        <f>INDEX([1]BCLIENTES!H:H,MATCH(Tabla5[[#This Row],[RUC]],[1]BCLIENTES!A:A,0))</f>
        <v xml:space="preserve"> CUSCO 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tr">
        <f>TEXT(Tabla5[[#This Row],[FECHA]],"MMM")</f>
        <v>Set</v>
      </c>
      <c r="D9575" s="1" t="str">
        <f>TEXT(Tabla5[[#This Row],[FECHA]],"YYY")</f>
        <v>2025</v>
      </c>
      <c r="E9575" s="2" t="s">
        <v>143</v>
      </c>
      <c r="F9575" s="2" t="s">
        <v>9887</v>
      </c>
      <c r="G9575" s="2" t="s">
        <v>10003</v>
      </c>
      <c r="H9575">
        <v>20604916772</v>
      </c>
      <c r="I9575" t="str">
        <f>INDEX([1]BCLIENTES!B:B,MATCH(Tabla5[[#This Row],[RUC]],[1]BCLIENTES!A:A,0))</f>
        <v xml:space="preserve"> ABA COMPANY SOCIEDAD ANONIMA CERRADA - ABA COMPANY S.A.C.</v>
      </c>
      <c r="J9575" t="e">
        <f>INDEX([1]!Tabla1[DISTRITO],MATCH(Tabla5[[#This Row],[RUC]],[1]!Tabla1[RUC],0))</f>
        <v>#REF!</v>
      </c>
      <c r="K9575" t="str">
        <f>INDEX([1]BCLIENTES!H:H,MATCH(Tabla5[[#This Row],[RUC]],[1]BCLIENTES!A:A,0))</f>
        <v xml:space="preserve"> TRUJILLO 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tr">
        <f>TEXT(Tabla5[[#This Row],[FECHA]],"MMM")</f>
        <v>Set</v>
      </c>
      <c r="D9576" s="1" t="str">
        <f>TEXT(Tabla5[[#This Row],[FECHA]],"YYY")</f>
        <v>2025</v>
      </c>
      <c r="E9576" s="2" t="s">
        <v>143</v>
      </c>
      <c r="F9576" s="2" t="s">
        <v>9888</v>
      </c>
      <c r="G9576" s="2" t="s">
        <v>10003</v>
      </c>
      <c r="H9576">
        <v>20604916772</v>
      </c>
      <c r="I9576" t="str">
        <f>INDEX([1]BCLIENTES!B:B,MATCH(Tabla5[[#This Row],[RUC]],[1]BCLIENTES!A:A,0))</f>
        <v xml:space="preserve"> ABA COMPANY SOCIEDAD ANONIMA CERRADA - ABA COMPANY S.A.C.</v>
      </c>
      <c r="J9576" t="e">
        <f>INDEX([1]!Tabla1[DISTRITO],MATCH(Tabla5[[#This Row],[RUC]],[1]!Tabla1[RUC],0))</f>
        <v>#REF!</v>
      </c>
      <c r="K9576" t="str">
        <f>INDEX([1]BCLIENTES!H:H,MATCH(Tabla5[[#This Row],[RUC]],[1]BCLIENTES!A:A,0))</f>
        <v xml:space="preserve"> TRUJILLO 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tr">
        <f>TEXT(Tabla5[[#This Row],[FECHA]],"MMM")</f>
        <v>Set</v>
      </c>
      <c r="D9577" s="1" t="str">
        <f>TEXT(Tabla5[[#This Row],[FECHA]],"YYY")</f>
        <v>2025</v>
      </c>
      <c r="E9577" s="2" t="s">
        <v>143</v>
      </c>
      <c r="F9577" s="2" t="s">
        <v>9889</v>
      </c>
      <c r="G9577" s="2" t="s">
        <v>10004</v>
      </c>
      <c r="H9577">
        <v>20482244743</v>
      </c>
      <c r="I9577" t="str">
        <f>INDEX([1]BCLIENTES!B:B,MATCH(Tabla5[[#This Row],[RUC]],[1]BCLIENTES!A:A,0))</f>
        <v xml:space="preserve"> DEMAFER S.R.L.</v>
      </c>
      <c r="J9577" t="e">
        <f>INDEX([1]!Tabla1[DISTRITO],MATCH(Tabla5[[#This Row],[RUC]],[1]!Tabla1[RUC],0))</f>
        <v>#REF!</v>
      </c>
      <c r="K9577" t="str">
        <f>INDEX([1]BCLIENTES!H:H,MATCH(Tabla5[[#This Row],[RUC]],[1]BCLIENTES!A:A,0))</f>
        <v xml:space="preserve"> TRUJILLO 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tr">
        <f>TEXT(Tabla5[[#This Row],[FECHA]],"MMM")</f>
        <v>Set</v>
      </c>
      <c r="D9578" s="1" t="str">
        <f>TEXT(Tabla5[[#This Row],[FECHA]],"YYY")</f>
        <v>2025</v>
      </c>
      <c r="E9578" s="2" t="s">
        <v>143</v>
      </c>
      <c r="F9578" s="2" t="s">
        <v>9890</v>
      </c>
      <c r="G9578" s="2" t="s">
        <v>10004</v>
      </c>
      <c r="H9578">
        <v>20608212150</v>
      </c>
      <c r="I9578" t="str">
        <f>INDEX([1]BCLIENTES!B:B,MATCH(Tabla5[[#This Row],[RUC]],[1]BCLIENTES!A:A,0))</f>
        <v xml:space="preserve"> CORPORACION E INVERSIONES JOSUE S.A.C.</v>
      </c>
      <c r="J9578" t="e">
        <f>INDEX([1]!Tabla1[DISTRITO],MATCH(Tabla5[[#This Row],[RUC]],[1]!Tabla1[RUC],0))</f>
        <v>#REF!</v>
      </c>
      <c r="K9578" t="str">
        <f>INDEX([1]BCLIENTES!H:H,MATCH(Tabla5[[#This Row],[RUC]],[1]BCLIENTES!A:A,0))</f>
        <v xml:space="preserve"> TRUJILLO 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tr">
        <f>TEXT(Tabla5[[#This Row],[FECHA]],"MMM")</f>
        <v>Set</v>
      </c>
      <c r="D9579" s="1" t="str">
        <f>TEXT(Tabla5[[#This Row],[FECHA]],"YYY")</f>
        <v>2025</v>
      </c>
      <c r="E9579" s="2" t="s">
        <v>143</v>
      </c>
      <c r="F9579" s="2" t="s">
        <v>9891</v>
      </c>
      <c r="G9579" s="2" t="s">
        <v>10004</v>
      </c>
      <c r="H9579">
        <v>20608212150</v>
      </c>
      <c r="I9579" t="str">
        <f>INDEX([1]BCLIENTES!B:B,MATCH(Tabla5[[#This Row],[RUC]],[1]BCLIENTES!A:A,0))</f>
        <v xml:space="preserve"> CORPORACION E INVERSIONES JOSUE S.A.C.</v>
      </c>
      <c r="J9579" t="e">
        <f>INDEX([1]!Tabla1[DISTRITO],MATCH(Tabla5[[#This Row],[RUC]],[1]!Tabla1[RUC],0))</f>
        <v>#REF!</v>
      </c>
      <c r="K9579" t="str">
        <f>INDEX([1]BCLIENTES!H:H,MATCH(Tabla5[[#This Row],[RUC]],[1]BCLIENTES!A:A,0))</f>
        <v xml:space="preserve"> TRUJILLO 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tr">
        <f>TEXT(Tabla5[[#This Row],[FECHA]],"MMM")</f>
        <v>Set</v>
      </c>
      <c r="D9580" s="1" t="str">
        <f>TEXT(Tabla5[[#This Row],[FECHA]],"YYY")</f>
        <v>2025</v>
      </c>
      <c r="E9580" s="2" t="s">
        <v>143</v>
      </c>
      <c r="F9580" s="2" t="s">
        <v>9892</v>
      </c>
      <c r="G9580" s="2" t="s">
        <v>9999</v>
      </c>
      <c r="H9580">
        <v>20601400775</v>
      </c>
      <c r="I9580" t="str">
        <f>INDEX([1]BCLIENTES!B:B,MATCH(Tabla5[[#This Row],[RUC]],[1]BCLIENTES!A:A,0))</f>
        <v xml:space="preserve"> INVERSIONES GYS SAGITARIO EMPRESA INDIVIDUAL DE RESPONSABILIDAD LIMITADA</v>
      </c>
      <c r="J9580" t="e">
        <f>INDEX([1]!Tabla1[DISTRITO],MATCH(Tabla5[[#This Row],[RUC]],[1]!Tabla1[RUC],0))</f>
        <v>#REF!</v>
      </c>
      <c r="K9580" t="str">
        <f>INDEX([1]BCLIENTES!H:H,MATCH(Tabla5[[#This Row],[RUC]],[1]BCLIENTES!A:A,0))</f>
        <v xml:space="preserve"> HUANUCO 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tr">
        <f>TEXT(Tabla5[[#This Row],[FECHA]],"MMM")</f>
        <v>Set</v>
      </c>
      <c r="D9581" s="1" t="str">
        <f>TEXT(Tabla5[[#This Row],[FECHA]],"YYY")</f>
        <v>2025</v>
      </c>
      <c r="E9581" s="2" t="s">
        <v>143</v>
      </c>
      <c r="F9581" s="2" t="s">
        <v>9893</v>
      </c>
      <c r="G9581" s="2" t="s">
        <v>9999</v>
      </c>
      <c r="H9581">
        <v>20605038639</v>
      </c>
      <c r="I9581" t="str">
        <f>INDEX([1]BCLIENTES!B:B,MATCH(Tabla5[[#This Row],[RUC]],[1]BCLIENTES!A:A,0))</f>
        <v xml:space="preserve"> GRUPO EMPRESARIAL GS SAGITARIO E.I.R.L.</v>
      </c>
      <c r="J9581" t="e">
        <f>INDEX([1]!Tabla1[DISTRITO],MATCH(Tabla5[[#This Row],[RUC]],[1]!Tabla1[RUC],0))</f>
        <v>#REF!</v>
      </c>
      <c r="K9581" t="str">
        <f>INDEX([1]BCLIENTES!H:H,MATCH(Tabla5[[#This Row],[RUC]],[1]BCLIENTES!A:A,0))</f>
        <v xml:space="preserve"> HUANUCO 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tr">
        <f>TEXT(Tabla5[[#This Row],[FECHA]],"MMM")</f>
        <v>Set</v>
      </c>
      <c r="D9582" s="1" t="str">
        <f>TEXT(Tabla5[[#This Row],[FECHA]],"YYY")</f>
        <v>2025</v>
      </c>
      <c r="E9582" s="2" t="s">
        <v>143</v>
      </c>
      <c r="F9582" s="2" t="s">
        <v>9894</v>
      </c>
      <c r="G9582" s="2" t="s">
        <v>10004</v>
      </c>
      <c r="H9582">
        <v>10733236065</v>
      </c>
      <c r="I9582" t="str">
        <f>INDEX([1]BCLIENTES!B:B,MATCH(Tabla5[[#This Row],[RUC]],[1]BCLIENTES!A:A,0))</f>
        <v>RODRIGUEZ SOLANO DEYVI ROSINALDO</v>
      </c>
      <c r="J9582" t="e">
        <f>INDEX([1]!Tabla1[DISTRITO],MATCH(Tabla5[[#This Row],[RUC]],[1]!Tabla1[RUC],0))</f>
        <v>#REF!</v>
      </c>
      <c r="K9582" t="str">
        <f>INDEX([1]BCLIENTES!H:H,MATCH(Tabla5[[#This Row],[RUC]],[1]BCLIENTES!A:A,0))</f>
        <v>TRUJILLO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tr">
        <f>TEXT(Tabla5[[#This Row],[FECHA]],"MMM")</f>
        <v>Set</v>
      </c>
      <c r="D9583" s="1" t="str">
        <f>TEXT(Tabla5[[#This Row],[FECHA]],"YYY")</f>
        <v>2025</v>
      </c>
      <c r="E9583" s="2" t="s">
        <v>143</v>
      </c>
      <c r="F9583" s="2" t="s">
        <v>9895</v>
      </c>
      <c r="G9583" s="2" t="s">
        <v>10003</v>
      </c>
      <c r="H9583">
        <v>10238869523</v>
      </c>
      <c r="I9583" t="str">
        <f>INDEX([1]BCLIENTES!B:B,MATCH(Tabla5[[#This Row],[RUC]],[1]BCLIENTES!A:A,0))</f>
        <v xml:space="preserve"> CARREÑO DELGADO ROSA LINA</v>
      </c>
      <c r="J9583" t="e">
        <f>INDEX([1]!Tabla1[DISTRITO],MATCH(Tabla5[[#This Row],[RUC]],[1]!Tabla1[RUC],0))</f>
        <v>#REF!</v>
      </c>
      <c r="K9583" t="str">
        <f>INDEX([1]BCLIENTES!H:H,MATCH(Tabla5[[#This Row],[RUC]],[1]BCLIENTES!A:A,0))</f>
        <v xml:space="preserve"> TRUJILLO 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tr">
        <f>TEXT(Tabla5[[#This Row],[FECHA]],"MMM")</f>
        <v>Set</v>
      </c>
      <c r="D9584" s="1" t="str">
        <f>TEXT(Tabla5[[#This Row],[FECHA]],"YYY")</f>
        <v>2025</v>
      </c>
      <c r="E9584" s="2" t="s">
        <v>143</v>
      </c>
      <c r="F9584" s="2" t="s">
        <v>9896</v>
      </c>
      <c r="G9584" s="2" t="s">
        <v>10002</v>
      </c>
      <c r="H9584">
        <v>20454720602</v>
      </c>
      <c r="I9584" t="str">
        <f>INDEX([1]BCLIENTES!B:B,MATCH(Tabla5[[#This Row],[RUC]],[1]BCLIENTES!A:A,0))</f>
        <v xml:space="preserve"> EXIMP FREREG - E.I.R.L.</v>
      </c>
      <c r="J9584" t="e">
        <f>INDEX([1]!Tabla1[DISTRITO],MATCH(Tabla5[[#This Row],[RUC]],[1]!Tabla1[RUC],0))</f>
        <v>#REF!</v>
      </c>
      <c r="K9584" t="str">
        <f>INDEX([1]BCLIENTES!H:H,MATCH(Tabla5[[#This Row],[RUC]],[1]BCLIENTES!A:A,0))</f>
        <v xml:space="preserve"> AREQUIPA 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tr">
        <f>TEXT(Tabla5[[#This Row],[FECHA]],"MMM")</f>
        <v>Set</v>
      </c>
      <c r="D9585" s="1" t="str">
        <f>TEXT(Tabla5[[#This Row],[FECHA]],"YYY")</f>
        <v>2025</v>
      </c>
      <c r="E9585" s="2" t="s">
        <v>143</v>
      </c>
      <c r="F9585" s="2" t="s">
        <v>9897</v>
      </c>
      <c r="G9585" s="2" t="s">
        <v>9999</v>
      </c>
      <c r="H9585">
        <v>20452614503</v>
      </c>
      <c r="I9585" t="str">
        <f>INDEX([1]BCLIENTES!B:B,MATCH(Tabla5[[#This Row],[RUC]],[1]BCLIENTES!A:A,0))</f>
        <v xml:space="preserve"> DISTRIBUIDORA LIGHTCENTER S.R.L.</v>
      </c>
      <c r="J9585" t="e">
        <f>INDEX([1]!Tabla1[DISTRITO],MATCH(Tabla5[[#This Row],[RUC]],[1]!Tabla1[RUC],0))</f>
        <v>#REF!</v>
      </c>
      <c r="K9585" t="str">
        <f>INDEX([1]BCLIENTES!H:H,MATCH(Tabla5[[#This Row],[RUC]],[1]BCLIENTES!A:A,0))</f>
        <v xml:space="preserve"> ICA 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tr">
        <f>TEXT(Tabla5[[#This Row],[FECHA]],"MMM")</f>
        <v>Set</v>
      </c>
      <c r="D9586" s="1" t="str">
        <f>TEXT(Tabla5[[#This Row],[FECHA]],"YYY")</f>
        <v>2025</v>
      </c>
      <c r="E9586" s="2" t="s">
        <v>143</v>
      </c>
      <c r="F9586" s="2" t="s">
        <v>9898</v>
      </c>
      <c r="G9586" s="2" t="s">
        <v>10004</v>
      </c>
      <c r="H9586">
        <v>10026120026</v>
      </c>
      <c r="I9586" t="str">
        <f>INDEX([1]BCLIENTES!B:B,MATCH(Tabla5[[#This Row],[RUC]],[1]BCLIENTES!A:A,0))</f>
        <v xml:space="preserve"> BURGOS SAAVEDRA FRANCISCO JAVIER</v>
      </c>
      <c r="J9586" t="e">
        <f>INDEX([1]!Tabla1[DISTRITO],MATCH(Tabla5[[#This Row],[RUC]],[1]!Tabla1[RUC],0))</f>
        <v>#REF!</v>
      </c>
      <c r="K9586" t="str">
        <f>INDEX([1]BCLIENTES!H:H,MATCH(Tabla5[[#This Row],[RUC]],[1]BCLIENTES!A:A,0))</f>
        <v xml:space="preserve"> PIURA 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tr">
        <f>TEXT(Tabla5[[#This Row],[FECHA]],"MMM")</f>
        <v>Set</v>
      </c>
      <c r="D9587" s="1" t="str">
        <f>TEXT(Tabla5[[#This Row],[FECHA]],"YYY")</f>
        <v>2025</v>
      </c>
      <c r="E9587" s="2" t="s">
        <v>143</v>
      </c>
      <c r="F9587" s="2" t="s">
        <v>9899</v>
      </c>
      <c r="G9587" s="2" t="s">
        <v>10004</v>
      </c>
      <c r="H9587">
        <v>10733236065</v>
      </c>
      <c r="I9587" t="str">
        <f>INDEX([1]BCLIENTES!B:B,MATCH(Tabla5[[#This Row],[RUC]],[1]BCLIENTES!A:A,0))</f>
        <v>RODRIGUEZ SOLANO DEYVI ROSINALDO</v>
      </c>
      <c r="J9587" t="e">
        <f>INDEX([1]!Tabla1[DISTRITO],MATCH(Tabla5[[#This Row],[RUC]],[1]!Tabla1[RUC],0))</f>
        <v>#REF!</v>
      </c>
      <c r="K9587" t="str">
        <f>INDEX([1]BCLIENTES!H:H,MATCH(Tabla5[[#This Row],[RUC]],[1]BCLIENTES!A:A,0))</f>
        <v>TRUJILLO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tr">
        <f>TEXT(Tabla5[[#This Row],[FECHA]],"MMM")</f>
        <v>Set</v>
      </c>
      <c r="D9588" s="1" t="str">
        <f>TEXT(Tabla5[[#This Row],[FECHA]],"YYY")</f>
        <v>2025</v>
      </c>
      <c r="E9588" s="2" t="s">
        <v>143</v>
      </c>
      <c r="F9588" s="2" t="s">
        <v>9900</v>
      </c>
      <c r="G9588" s="2" t="s">
        <v>10006</v>
      </c>
      <c r="H9588">
        <v>20547030312</v>
      </c>
      <c r="I9588" t="str">
        <f>INDEX([1]BCLIENTES!B:B,MATCH(Tabla5[[#This Row],[RUC]],[1]BCLIENTES!A:A,0))</f>
        <v xml:space="preserve"> A &amp; D MANUFACTURAS ELECTRICAS SOCIEDAD COMERCIAL DE RESPONSABILIDAD LIMITADA</v>
      </c>
      <c r="J9588" t="e">
        <f>INDEX([1]!Tabla1[DISTRITO],MATCH(Tabla5[[#This Row],[RUC]],[1]!Tabla1[RUC],0))</f>
        <v>#REF!</v>
      </c>
      <c r="K9588" t="str">
        <f>INDEX([1]BCLIENTES!H:H,MATCH(Tabla5[[#This Row],[RUC]],[1]BCLIENTES!A:A,0))</f>
        <v xml:space="preserve"> LIMA 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tr">
        <f>TEXT(Tabla5[[#This Row],[FECHA]],"MMM")</f>
        <v>Set</v>
      </c>
      <c r="D9589" s="1" t="str">
        <f>TEXT(Tabla5[[#This Row],[FECHA]],"YYY")</f>
        <v>2025</v>
      </c>
      <c r="E9589" s="2" t="s">
        <v>143</v>
      </c>
      <c r="F9589" s="2" t="s">
        <v>9901</v>
      </c>
      <c r="G9589" s="2" t="s">
        <v>9999</v>
      </c>
      <c r="H9589">
        <v>10411485817</v>
      </c>
      <c r="I9589" t="str">
        <f>INDEX([1]BCLIENTES!B:B,MATCH(Tabla5[[#This Row],[RUC]],[1]BCLIENTES!A:A,0))</f>
        <v xml:space="preserve"> YANASUPO QUISPE SERGIO</v>
      </c>
      <c r="J9589" t="e">
        <f>INDEX([1]!Tabla1[DISTRITO],MATCH(Tabla5[[#This Row],[RUC]],[1]!Tabla1[RUC],0))</f>
        <v>#REF!</v>
      </c>
      <c r="K9589" t="str">
        <f>INDEX([1]BCLIENTES!H:H,MATCH(Tabla5[[#This Row],[RUC]],[1]BCLIENTES!A:A,0))</f>
        <v xml:space="preserve"> HUAMANGA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tr">
        <f>TEXT(Tabla5[[#This Row],[FECHA]],"MMM")</f>
        <v>Set</v>
      </c>
      <c r="D9590" s="1" t="str">
        <f>TEXT(Tabla5[[#This Row],[FECHA]],"YYY")</f>
        <v>2025</v>
      </c>
      <c r="E9590" s="2" t="s">
        <v>143</v>
      </c>
      <c r="F9590" s="2" t="s">
        <v>9902</v>
      </c>
      <c r="G9590" s="2" t="s">
        <v>10002</v>
      </c>
      <c r="H9590">
        <v>10482117894</v>
      </c>
      <c r="I9590" t="str">
        <f>INDEX([1]BCLIENTES!B:B,MATCH(Tabla5[[#This Row],[RUC]],[1]BCLIENTES!A:A,0))</f>
        <v xml:space="preserve"> JARAMILLO SEMBRERA LEIDY</v>
      </c>
      <c r="J9590" t="e">
        <f>INDEX([1]!Tabla1[DISTRITO],MATCH(Tabla5[[#This Row],[RUC]],[1]!Tabla1[RUC],0))</f>
        <v>#REF!</v>
      </c>
      <c r="K9590" t="str">
        <f>INDEX([1]BCLIENTES!H:H,MATCH(Tabla5[[#This Row],[RUC]],[1]BCLIENTES!A:A,0))</f>
        <v xml:space="preserve"> PIURA 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tr">
        <f>TEXT(Tabla5[[#This Row],[FECHA]],"MMM")</f>
        <v>Set</v>
      </c>
      <c r="D9591" s="1" t="str">
        <f>TEXT(Tabla5[[#This Row],[FECHA]],"YYY")</f>
        <v>2025</v>
      </c>
      <c r="E9591" s="2" t="s">
        <v>143</v>
      </c>
      <c r="F9591" s="2" t="s">
        <v>9903</v>
      </c>
      <c r="G9591" s="2" t="s">
        <v>10003</v>
      </c>
      <c r="H9591">
        <v>20481312125</v>
      </c>
      <c r="I9591" t="str">
        <f>INDEX([1]BCLIENTES!B:B,MATCH(Tabla5[[#This Row],[RUC]],[1]BCLIENTES!A:A,0))</f>
        <v xml:space="preserve"> VIA SOLUTEC SAC</v>
      </c>
      <c r="J9591" t="e">
        <f>INDEX([1]!Tabla1[DISTRITO],MATCH(Tabla5[[#This Row],[RUC]],[1]!Tabla1[RUC],0))</f>
        <v>#REF!</v>
      </c>
      <c r="K9591" t="str">
        <f>INDEX([1]BCLIENTES!H:H,MATCH(Tabla5[[#This Row],[RUC]],[1]BCLIENTES!A:A,0))</f>
        <v xml:space="preserve"> TRUJILLO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tr">
        <f>TEXT(Tabla5[[#This Row],[FECHA]],"MMM")</f>
        <v>Set</v>
      </c>
      <c r="D9592" s="1" t="str">
        <f>TEXT(Tabla5[[#This Row],[FECHA]],"YYY")</f>
        <v>2025</v>
      </c>
      <c r="E9592" s="2" t="s">
        <v>143</v>
      </c>
      <c r="F9592" s="2" t="s">
        <v>9904</v>
      </c>
      <c r="G9592" s="2" t="s">
        <v>10003</v>
      </c>
      <c r="H9592">
        <v>20613324519</v>
      </c>
      <c r="I9592" t="str">
        <f>INDEX([1]BCLIENTES!B:B,MATCH(Tabla5[[#This Row],[RUC]],[1]BCLIENTES!A:A,0))</f>
        <v>JP ELECTRIC DEL PERU E.I.R.L.</v>
      </c>
      <c r="J9592" t="e">
        <f>INDEX([1]!Tabla1[DISTRITO],MATCH(Tabla5[[#This Row],[RUC]],[1]!Tabla1[RUC],0))</f>
        <v>#REF!</v>
      </c>
      <c r="K9592" t="str">
        <f>INDEX([1]BCLIENTES!H:H,MATCH(Tabla5[[#This Row],[RUC]],[1]BCLIENTES!A:A,0))</f>
        <v>LIMA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tr">
        <f>TEXT(Tabla5[[#This Row],[FECHA]],"MMM")</f>
        <v>Set</v>
      </c>
      <c r="D9593" s="1" t="str">
        <f>TEXT(Tabla5[[#This Row],[FECHA]],"YYY")</f>
        <v>2025</v>
      </c>
      <c r="E9593" s="2" t="s">
        <v>143</v>
      </c>
      <c r="F9593" s="2" t="s">
        <v>9905</v>
      </c>
      <c r="G9593" s="2" t="s">
        <v>10002</v>
      </c>
      <c r="H9593">
        <v>20606782650</v>
      </c>
      <c r="I9593" t="str">
        <f>INDEX([1]BCLIENTES!B:B,MATCH(Tabla5[[#This Row],[RUC]],[1]BCLIENTES!A:A,0))</f>
        <v xml:space="preserve"> DISTRIBUIDORA Y FERRETERA D´MARIN EMPRESA INDIVIDUAL DE RESPONSABILIDAD LIMITADA-D &amp; F D´MARIN EIRL</v>
      </c>
      <c r="J9593" t="e">
        <f>INDEX([1]!Tabla1[DISTRITO],MATCH(Tabla5[[#This Row],[RUC]],[1]!Tabla1[RUC],0))</f>
        <v>#REF!</v>
      </c>
      <c r="K9593" t="str">
        <f>INDEX([1]BCLIENTES!H:H,MATCH(Tabla5[[#This Row],[RUC]],[1]BCLIENTES!A:A,0))</f>
        <v xml:space="preserve"> AREQUIPA 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tr">
        <f>TEXT(Tabla5[[#This Row],[FECHA]],"MMM")</f>
        <v>Set</v>
      </c>
      <c r="D9594" s="1" t="str">
        <f>TEXT(Tabla5[[#This Row],[FECHA]],"YYY")</f>
        <v>2025</v>
      </c>
      <c r="E9594" s="2" t="s">
        <v>143</v>
      </c>
      <c r="F9594" s="2" t="s">
        <v>9906</v>
      </c>
      <c r="G9594" s="2" t="s">
        <v>10002</v>
      </c>
      <c r="H9594">
        <v>20604939969</v>
      </c>
      <c r="I9594" t="str">
        <f>INDEX([1]BCLIENTES!B:B,MATCH(Tabla5[[#This Row],[RUC]],[1]BCLIENTES!A:A,0))</f>
        <v xml:space="preserve"> HERRAMIENTAS Y CONSTRUCCION S.A.C. - HERRACON S.A.C.</v>
      </c>
      <c r="J9594" t="e">
        <f>INDEX([1]!Tabla1[DISTRITO],MATCH(Tabla5[[#This Row],[RUC]],[1]!Tabla1[RUC],0))</f>
        <v>#REF!</v>
      </c>
      <c r="K9594" t="str">
        <f>INDEX([1]BCLIENTES!H:H,MATCH(Tabla5[[#This Row],[RUC]],[1]BCLIENTES!A:A,0))</f>
        <v xml:space="preserve"> AREQUIPA 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tr">
        <f>TEXT(Tabla5[[#This Row],[FECHA]],"MMM")</f>
        <v>Set</v>
      </c>
      <c r="D9595" s="1" t="str">
        <f>TEXT(Tabla5[[#This Row],[FECHA]],"YYY")</f>
        <v>2025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tr">
        <f>INDEX([1]BCLIENTES!B:B,MATCH(Tabla5[[#This Row],[RUC]],[1]BCLIENTES!A:A,0))</f>
        <v xml:space="preserve"> APPLE GLASS PERUANA S.A.C</v>
      </c>
      <c r="J9595" t="e">
        <f>INDEX([1]!Tabla1[DISTRITO],MATCH(Tabla5[[#This Row],[RUC]],[1]!Tabla1[RUC],0))</f>
        <v>#REF!</v>
      </c>
      <c r="K9595" t="str">
        <f>INDEX([1]BCLIENTES!H:H,MATCH(Tabla5[[#This Row],[RUC]],[1]BCLIENTES!A:A,0))</f>
        <v xml:space="preserve"> LIMA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tr">
        <f>TEXT(Tabla5[[#This Row],[FECHA]],"MMM")</f>
        <v>Set</v>
      </c>
      <c r="D9596" s="1" t="str">
        <f>TEXT(Tabla5[[#This Row],[FECHA]],"YYY")</f>
        <v>2025</v>
      </c>
      <c r="E9596" s="2" t="s">
        <v>143</v>
      </c>
      <c r="F9596" s="2" t="s">
        <v>9908</v>
      </c>
      <c r="G9596" s="2" t="s">
        <v>10003</v>
      </c>
      <c r="H9596">
        <v>20613324519</v>
      </c>
      <c r="I9596" t="str">
        <f>INDEX([1]BCLIENTES!B:B,MATCH(Tabla5[[#This Row],[RUC]],[1]BCLIENTES!A:A,0))</f>
        <v>JP ELECTRIC DEL PERU E.I.R.L.</v>
      </c>
      <c r="J9596" t="e">
        <f>INDEX([1]!Tabla1[DISTRITO],MATCH(Tabla5[[#This Row],[RUC]],[1]!Tabla1[RUC],0))</f>
        <v>#REF!</v>
      </c>
      <c r="K9596" t="str">
        <f>INDEX([1]BCLIENTES!H:H,MATCH(Tabla5[[#This Row],[RUC]],[1]BCLIENTES!A:A,0))</f>
        <v>LIMA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tr">
        <f>TEXT(Tabla5[[#This Row],[FECHA]],"MMM")</f>
        <v>Set</v>
      </c>
      <c r="D9597" s="1" t="str">
        <f>TEXT(Tabla5[[#This Row],[FECHA]],"YYY")</f>
        <v>2025</v>
      </c>
      <c r="E9597" s="2" t="s">
        <v>143</v>
      </c>
      <c r="F9597" s="2" t="s">
        <v>9909</v>
      </c>
      <c r="G9597" s="2" t="s">
        <v>10002</v>
      </c>
      <c r="H9597">
        <v>20605458212</v>
      </c>
      <c r="I9597" t="str">
        <f>INDEX([1]BCLIENTES!B:B,MATCH(Tabla5[[#This Row],[RUC]],[1]BCLIENTES!A:A,0))</f>
        <v xml:space="preserve"> DYVAG PERU E.I.R.L.</v>
      </c>
      <c r="J9597" t="e">
        <f>INDEX([1]!Tabla1[DISTRITO],MATCH(Tabla5[[#This Row],[RUC]],[1]!Tabla1[RUC],0))</f>
        <v>#REF!</v>
      </c>
      <c r="K9597" t="str">
        <f>INDEX([1]BCLIENTES!H:H,MATCH(Tabla5[[#This Row],[RUC]],[1]BCLIENTES!A:A,0))</f>
        <v xml:space="preserve"> AREQUIPA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tr">
        <f>TEXT(Tabla5[[#This Row],[FECHA]],"MMM")</f>
        <v>Set</v>
      </c>
      <c r="D9598" s="1" t="str">
        <f>TEXT(Tabla5[[#This Row],[FECHA]],"YYY")</f>
        <v>2025</v>
      </c>
      <c r="E9598" s="2" t="s">
        <v>143</v>
      </c>
      <c r="F9598" s="2" t="s">
        <v>9910</v>
      </c>
      <c r="G9598" s="2" t="s">
        <v>10002</v>
      </c>
      <c r="H9598">
        <v>20605458212</v>
      </c>
      <c r="I9598" t="str">
        <f>INDEX([1]BCLIENTES!B:B,MATCH(Tabla5[[#This Row],[RUC]],[1]BCLIENTES!A:A,0))</f>
        <v xml:space="preserve"> DYVAG PERU E.I.R.L.</v>
      </c>
      <c r="J9598" t="e">
        <f>INDEX([1]!Tabla1[DISTRITO],MATCH(Tabla5[[#This Row],[RUC]],[1]!Tabla1[RUC],0))</f>
        <v>#REF!</v>
      </c>
      <c r="K9598" t="str">
        <f>INDEX([1]BCLIENTES!H:H,MATCH(Tabla5[[#This Row],[RUC]],[1]BCLIENTES!A:A,0))</f>
        <v xml:space="preserve"> AREQUIPA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tr">
        <f>TEXT(Tabla5[[#This Row],[FECHA]],"MMM")</f>
        <v>Set</v>
      </c>
      <c r="D9599" s="1" t="str">
        <f>TEXT(Tabla5[[#This Row],[FECHA]],"YYY")</f>
        <v>2025</v>
      </c>
      <c r="E9599" s="2" t="s">
        <v>143</v>
      </c>
      <c r="F9599" s="2" t="s">
        <v>9911</v>
      </c>
      <c r="G9599" s="2" t="s">
        <v>10002</v>
      </c>
      <c r="H9599">
        <v>20605458212</v>
      </c>
      <c r="I9599" t="str">
        <f>INDEX([1]BCLIENTES!B:B,MATCH(Tabla5[[#This Row],[RUC]],[1]BCLIENTES!A:A,0))</f>
        <v xml:space="preserve"> DYVAG PERU E.I.R.L.</v>
      </c>
      <c r="J9599" t="e">
        <f>INDEX([1]!Tabla1[DISTRITO],MATCH(Tabla5[[#This Row],[RUC]],[1]!Tabla1[RUC],0))</f>
        <v>#REF!</v>
      </c>
      <c r="K9599" t="str">
        <f>INDEX([1]BCLIENTES!H:H,MATCH(Tabla5[[#This Row],[RUC]],[1]BCLIENTES!A:A,0))</f>
        <v xml:space="preserve"> AREQUIPA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tr">
        <f>TEXT(Tabla5[[#This Row],[FECHA]],"MMM")</f>
        <v>Set</v>
      </c>
      <c r="D9600" s="1" t="str">
        <f>TEXT(Tabla5[[#This Row],[FECHA]],"YYY")</f>
        <v>2025</v>
      </c>
      <c r="E9600" s="2" t="s">
        <v>143</v>
      </c>
      <c r="F9600" s="2" t="s">
        <v>9912</v>
      </c>
      <c r="G9600" s="2" t="s">
        <v>10002</v>
      </c>
      <c r="H9600">
        <v>20605458212</v>
      </c>
      <c r="I9600" t="str">
        <f>INDEX([1]BCLIENTES!B:B,MATCH(Tabla5[[#This Row],[RUC]],[1]BCLIENTES!A:A,0))</f>
        <v xml:space="preserve"> DYVAG PERU E.I.R.L.</v>
      </c>
      <c r="J9600" t="e">
        <f>INDEX([1]!Tabla1[DISTRITO],MATCH(Tabla5[[#This Row],[RUC]],[1]!Tabla1[RUC],0))</f>
        <v>#REF!</v>
      </c>
      <c r="K9600" t="str">
        <f>INDEX([1]BCLIENTES!H:H,MATCH(Tabla5[[#This Row],[RUC]],[1]BCLIENTES!A:A,0))</f>
        <v xml:space="preserve"> AREQUIPA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tr">
        <f>TEXT(Tabla5[[#This Row],[FECHA]],"MMM")</f>
        <v>Set</v>
      </c>
      <c r="D9601" s="1" t="str">
        <f>TEXT(Tabla5[[#This Row],[FECHA]],"YYY")</f>
        <v>2025</v>
      </c>
      <c r="E9601" s="2" t="s">
        <v>143</v>
      </c>
      <c r="F9601" s="2" t="s">
        <v>9913</v>
      </c>
      <c r="G9601" s="2" t="s">
        <v>10004</v>
      </c>
      <c r="H9601">
        <v>20613986902</v>
      </c>
      <c r="I9601" t="str">
        <f>INDEX([1]BCLIENTES!B:B,MATCH(Tabla5[[#This Row],[RUC]],[1]BCLIENTES!A:A,0))</f>
        <v>INVERSIONES Y GRUPO FERRETERO CESAR E.I.R.L.</v>
      </c>
      <c r="J9601" t="e">
        <f>INDEX([1]!Tabla1[DISTRITO],MATCH(Tabla5[[#This Row],[RUC]],[1]!Tabla1[RUC],0))</f>
        <v>#REF!</v>
      </c>
      <c r="K9601" t="str">
        <f>INDEX([1]BCLIENTES!H:H,MATCH(Tabla5[[#This Row],[RUC]],[1]BCLIENTES!A:A,0))</f>
        <v>TRUJILLO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tr">
        <f>TEXT(Tabla5[[#This Row],[FECHA]],"MMM")</f>
        <v>Set</v>
      </c>
      <c r="D9602" s="1" t="str">
        <f>TEXT(Tabla5[[#This Row],[FECHA]],"YYY")</f>
        <v>2025</v>
      </c>
      <c r="E9602" s="2" t="s">
        <v>143</v>
      </c>
      <c r="F9602" s="2" t="s">
        <v>9914</v>
      </c>
      <c r="G9602" s="2" t="s">
        <v>10003</v>
      </c>
      <c r="H9602">
        <v>20613324519</v>
      </c>
      <c r="I9602" t="str">
        <f>INDEX([1]BCLIENTES!B:B,MATCH(Tabla5[[#This Row],[RUC]],[1]BCLIENTES!A:A,0))</f>
        <v>JP ELECTRIC DEL PERU E.I.R.L.</v>
      </c>
      <c r="J9602" t="e">
        <f>INDEX([1]!Tabla1[DISTRITO],MATCH(Tabla5[[#This Row],[RUC]],[1]!Tabla1[RUC],0))</f>
        <v>#REF!</v>
      </c>
      <c r="K9602" t="str">
        <f>INDEX([1]BCLIENTES!H:H,MATCH(Tabla5[[#This Row],[RUC]],[1]BCLIENTES!A:A,0))</f>
        <v>LIMA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tr">
        <f>TEXT(Tabla5[[#This Row],[FECHA]],"MMM")</f>
        <v>Set</v>
      </c>
      <c r="D9603" s="1" t="str">
        <f>TEXT(Tabla5[[#This Row],[FECHA]],"YYY")</f>
        <v>2025</v>
      </c>
      <c r="E9603" s="2" t="s">
        <v>143</v>
      </c>
      <c r="F9603" s="2" t="s">
        <v>9915</v>
      </c>
      <c r="G9603" s="2" t="s">
        <v>10006</v>
      </c>
      <c r="H9603">
        <v>20527319766</v>
      </c>
      <c r="I9603" t="str">
        <f>INDEX([1]BCLIENTES!B:B,MATCH(Tabla5[[#This Row],[RUC]],[1]BCLIENTES!A:A,0))</f>
        <v xml:space="preserve"> MANUFACTURAS ELECTRICAS Y SANITARIAS EMPRESA INDIVIDUAL DE RESPONSABLIDAD LIMITADA</v>
      </c>
      <c r="J9603" t="e">
        <f>INDEX([1]!Tabla1[DISTRITO],MATCH(Tabla5[[#This Row],[RUC]],[1]!Tabla1[RUC],0))</f>
        <v>#REF!</v>
      </c>
      <c r="K9603" t="str">
        <f>INDEX([1]BCLIENTES!H:H,MATCH(Tabla5[[#This Row],[RUC]],[1]BCLIENTES!A:A,0))</f>
        <v xml:space="preserve"> CUSCO 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tr">
        <f>TEXT(Tabla5[[#This Row],[FECHA]],"MMM")</f>
        <v>Set</v>
      </c>
      <c r="D9604" s="1" t="str">
        <f>TEXT(Tabla5[[#This Row],[FECHA]],"YYY")</f>
        <v>2025</v>
      </c>
      <c r="E9604" s="2" t="s">
        <v>143</v>
      </c>
      <c r="F9604" s="2" t="s">
        <v>9916</v>
      </c>
      <c r="G9604" s="2" t="s">
        <v>10003</v>
      </c>
      <c r="H9604">
        <v>20525697704</v>
      </c>
      <c r="I9604" t="str">
        <f>INDEX([1]BCLIENTES!B:B,MATCH(Tabla5[[#This Row],[RUC]],[1]BCLIENTES!A:A,0))</f>
        <v xml:space="preserve"> CENTRO FERRETERO  SALVADOR SRL</v>
      </c>
      <c r="J9604" t="e">
        <f>INDEX([1]!Tabla1[DISTRITO],MATCH(Tabla5[[#This Row],[RUC]],[1]!Tabla1[RUC],0))</f>
        <v>#REF!</v>
      </c>
      <c r="K9604" t="str">
        <f>INDEX([1]BCLIENTES!H:H,MATCH(Tabla5[[#This Row],[RUC]],[1]BCLIENTES!A:A,0))</f>
        <v xml:space="preserve"> PAITA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tr">
        <f>TEXT(Tabla5[[#This Row],[FECHA]],"MMM")</f>
        <v>Set</v>
      </c>
      <c r="D9605" s="1" t="str">
        <f>TEXT(Tabla5[[#This Row],[FECHA]],"YYY")</f>
        <v>2025</v>
      </c>
      <c r="E9605" s="2" t="s">
        <v>143</v>
      </c>
      <c r="F9605" s="2" t="s">
        <v>9917</v>
      </c>
      <c r="G9605" s="2" t="s">
        <v>10003</v>
      </c>
      <c r="H9605">
        <v>20525697704</v>
      </c>
      <c r="I9605" t="str">
        <f>INDEX([1]BCLIENTES!B:B,MATCH(Tabla5[[#This Row],[RUC]],[1]BCLIENTES!A:A,0))</f>
        <v xml:space="preserve"> CENTRO FERRETERO  SALVADOR SRL</v>
      </c>
      <c r="J9605" t="e">
        <f>INDEX([1]!Tabla1[DISTRITO],MATCH(Tabla5[[#This Row],[RUC]],[1]!Tabla1[RUC],0))</f>
        <v>#REF!</v>
      </c>
      <c r="K9605" t="str">
        <f>INDEX([1]BCLIENTES!H:H,MATCH(Tabla5[[#This Row],[RUC]],[1]BCLIENTES!A:A,0))</f>
        <v xml:space="preserve"> PAITA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tr">
        <f>TEXT(Tabla5[[#This Row],[FECHA]],"MMM")</f>
        <v>Set</v>
      </c>
      <c r="D9606" s="1" t="str">
        <f>TEXT(Tabla5[[#This Row],[FECHA]],"YYY")</f>
        <v>2025</v>
      </c>
      <c r="E9606" s="2" t="s">
        <v>143</v>
      </c>
      <c r="F9606" s="2" t="s">
        <v>9918</v>
      </c>
      <c r="G9606" s="2" t="s">
        <v>9999</v>
      </c>
      <c r="H9606">
        <v>20602757391</v>
      </c>
      <c r="I9606" t="str">
        <f>INDEX([1]BCLIENTES!B:B,MATCH(Tabla5[[#This Row],[RUC]],[1]BCLIENTES!A:A,0))</f>
        <v xml:space="preserve"> FERRETERIA SEÑOR DE BURGOS EMPRESA INDIVIDUAL DE RESPONSABILIDAD LIMITADA</v>
      </c>
      <c r="J9606" t="e">
        <f>INDEX([1]!Tabla1[DISTRITO],MATCH(Tabla5[[#This Row],[RUC]],[1]!Tabla1[RUC],0))</f>
        <v>#REF!</v>
      </c>
      <c r="K9606" t="str">
        <f>INDEX([1]BCLIENTES!H:H,MATCH(Tabla5[[#This Row],[RUC]],[1]BCLIENTES!A:A,0))</f>
        <v xml:space="preserve"> HUANUCO 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tr">
        <f>TEXT(Tabla5[[#This Row],[FECHA]],"MMM")</f>
        <v>Set</v>
      </c>
      <c r="D9607" s="1" t="str">
        <f>TEXT(Tabla5[[#This Row],[FECHA]],"YYY")</f>
        <v>2025</v>
      </c>
      <c r="E9607" s="2" t="s">
        <v>143</v>
      </c>
      <c r="F9607" s="2" t="s">
        <v>9919</v>
      </c>
      <c r="G9607" s="2" t="s">
        <v>10002</v>
      </c>
      <c r="H9607">
        <v>20434804486</v>
      </c>
      <c r="I9607" t="str">
        <f>INDEX([1]BCLIENTES!B:B,MATCH(Tabla5[[#This Row],[RUC]],[1]BCLIENTES!A:A,0))</f>
        <v xml:space="preserve"> FERRETERIA CAMANA S.A.C.</v>
      </c>
      <c r="J9607" t="e">
        <f>INDEX([1]!Tabla1[DISTRITO],MATCH(Tabla5[[#This Row],[RUC]],[1]!Tabla1[RUC],0))</f>
        <v>#REF!</v>
      </c>
      <c r="K9607" t="str">
        <f>INDEX([1]BCLIENTES!H:H,MATCH(Tabla5[[#This Row],[RUC]],[1]BCLIENTES!A:A,0))</f>
        <v xml:space="preserve"> CAMANA 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tr">
        <f>TEXT(Tabla5[[#This Row],[FECHA]],"MMM")</f>
        <v>Set</v>
      </c>
      <c r="D9608" s="1" t="str">
        <f>TEXT(Tabla5[[#This Row],[FECHA]],"YYY")</f>
        <v>2025</v>
      </c>
      <c r="E9608" s="2" t="s">
        <v>143</v>
      </c>
      <c r="F9608" s="2" t="s">
        <v>9920</v>
      </c>
      <c r="G9608" s="2" t="s">
        <v>10002</v>
      </c>
      <c r="H9608">
        <v>20434804486</v>
      </c>
      <c r="I9608" t="str">
        <f>INDEX([1]BCLIENTES!B:B,MATCH(Tabla5[[#This Row],[RUC]],[1]BCLIENTES!A:A,0))</f>
        <v xml:space="preserve"> FERRETERIA CAMANA S.A.C.</v>
      </c>
      <c r="J9608" t="e">
        <f>INDEX([1]!Tabla1[DISTRITO],MATCH(Tabla5[[#This Row],[RUC]],[1]!Tabla1[RUC],0))</f>
        <v>#REF!</v>
      </c>
      <c r="K9608" t="str">
        <f>INDEX([1]BCLIENTES!H:H,MATCH(Tabla5[[#This Row],[RUC]],[1]BCLIENTES!A:A,0))</f>
        <v xml:space="preserve"> CAMANA 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tr">
        <f>TEXT(Tabla5[[#This Row],[FECHA]],"MMM")</f>
        <v>Set</v>
      </c>
      <c r="D9609" s="1" t="str">
        <f>TEXT(Tabla5[[#This Row],[FECHA]],"YYY")</f>
        <v>2025</v>
      </c>
      <c r="E9609" s="2" t="s">
        <v>143</v>
      </c>
      <c r="F9609" s="2" t="s">
        <v>9921</v>
      </c>
      <c r="G9609" s="2" t="s">
        <v>9999</v>
      </c>
      <c r="H9609">
        <v>20606112361</v>
      </c>
      <c r="I9609" t="str">
        <f>INDEX([1]BCLIENTES!B:B,MATCH(Tabla5[[#This Row],[RUC]],[1]BCLIENTES!A:A,0))</f>
        <v>ELECTRICAL SOLUTIONS SISEVOLT E.I.R.L.</v>
      </c>
      <c r="J9609" t="e">
        <f>INDEX([1]!Tabla1[DISTRITO],MATCH(Tabla5[[#This Row],[RUC]],[1]!Tabla1[RUC],0))</f>
        <v>#REF!</v>
      </c>
      <c r="K9609" t="str">
        <f>INDEX([1]BCLIENTES!H:H,MATCH(Tabla5[[#This Row],[RUC]],[1]BCLIENTES!A:A,0))</f>
        <v>HUNCAYO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tr">
        <f>TEXT(Tabla5[[#This Row],[FECHA]],"MMM")</f>
        <v>Set</v>
      </c>
      <c r="D9610" s="1" t="str">
        <f>TEXT(Tabla5[[#This Row],[FECHA]],"YYY")</f>
        <v>2025</v>
      </c>
      <c r="E9610" s="2" t="s">
        <v>143</v>
      </c>
      <c r="F9610" s="2" t="s">
        <v>9922</v>
      </c>
      <c r="G9610" s="2" t="s">
        <v>9999</v>
      </c>
      <c r="H9610">
        <v>20606112361</v>
      </c>
      <c r="I9610" t="str">
        <f>INDEX([1]BCLIENTES!B:B,MATCH(Tabla5[[#This Row],[RUC]],[1]BCLIENTES!A:A,0))</f>
        <v>ELECTRICAL SOLUTIONS SISEVOLT E.I.R.L.</v>
      </c>
      <c r="J9610" t="e">
        <f>INDEX([1]!Tabla1[DISTRITO],MATCH(Tabla5[[#This Row],[RUC]],[1]!Tabla1[RUC],0))</f>
        <v>#REF!</v>
      </c>
      <c r="K9610" t="str">
        <f>INDEX([1]BCLIENTES!H:H,MATCH(Tabla5[[#This Row],[RUC]],[1]BCLIENTES!A:A,0))</f>
        <v>HUNCAYO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tr">
        <f>TEXT(Tabla5[[#This Row],[FECHA]],"MMM")</f>
        <v>Set</v>
      </c>
      <c r="D9611" s="1" t="str">
        <f>TEXT(Tabla5[[#This Row],[FECHA]],"YYY")</f>
        <v>2025</v>
      </c>
      <c r="E9611" s="2" t="s">
        <v>143</v>
      </c>
      <c r="F9611" s="2" t="s">
        <v>9923</v>
      </c>
      <c r="G9611" s="2" t="s">
        <v>9999</v>
      </c>
      <c r="H9611">
        <v>20606112361</v>
      </c>
      <c r="I9611" t="str">
        <f>INDEX([1]BCLIENTES!B:B,MATCH(Tabla5[[#This Row],[RUC]],[1]BCLIENTES!A:A,0))</f>
        <v>ELECTRICAL SOLUTIONS SISEVOLT E.I.R.L.</v>
      </c>
      <c r="J9611" t="e">
        <f>INDEX([1]!Tabla1[DISTRITO],MATCH(Tabla5[[#This Row],[RUC]],[1]!Tabla1[RUC],0))</f>
        <v>#REF!</v>
      </c>
      <c r="K9611" t="str">
        <f>INDEX([1]BCLIENTES!H:H,MATCH(Tabla5[[#This Row],[RUC]],[1]BCLIENTES!A:A,0))</f>
        <v>HUNCAYO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tr">
        <f>TEXT(Tabla5[[#This Row],[FECHA]],"MMM")</f>
        <v>Set</v>
      </c>
      <c r="D9612" s="1" t="str">
        <f>TEXT(Tabla5[[#This Row],[FECHA]],"YYY")</f>
        <v>2025</v>
      </c>
      <c r="E9612" s="2" t="s">
        <v>143</v>
      </c>
      <c r="F9612" s="2" t="s">
        <v>9924</v>
      </c>
      <c r="G9612" s="2" t="s">
        <v>10006</v>
      </c>
      <c r="H9612">
        <v>20613127764</v>
      </c>
      <c r="I9612" t="str">
        <f>INDEX([1]BCLIENTES!B:B,MATCH(Tabla5[[#This Row],[RUC]],[1]BCLIENTES!A:A,0))</f>
        <v>INGENIERIA Y SERVICIOS ELECTROCENTER SOCIEDAD ANONIMA CERRASA</v>
      </c>
      <c r="J9612" t="e">
        <f>INDEX([1]!Tabla1[DISTRITO],MATCH(Tabla5[[#This Row],[RUC]],[1]!Tabla1[RUC],0))</f>
        <v>#REF!</v>
      </c>
      <c r="K9612" t="str">
        <f>INDEX([1]BCLIENTES!H:H,MATCH(Tabla5[[#This Row],[RUC]],[1]BCLIENTES!A:A,0))</f>
        <v>CUSCO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tr">
        <f>TEXT(Tabla5[[#This Row],[FECHA]],"MMM")</f>
        <v>Set</v>
      </c>
      <c r="D9613" s="1" t="str">
        <f>TEXT(Tabla5[[#This Row],[FECHA]],"YYY")</f>
        <v>2025</v>
      </c>
      <c r="E9613" s="2" t="s">
        <v>143</v>
      </c>
      <c r="F9613" s="2" t="s">
        <v>9925</v>
      </c>
      <c r="G9613" s="2" t="s">
        <v>10004</v>
      </c>
      <c r="H9613">
        <v>20612444405</v>
      </c>
      <c r="I9613" t="str">
        <f>INDEX([1]BCLIENTES!B:B,MATCH(Tabla5[[#This Row],[RUC]],[1]BCLIENTES!A:A,0))</f>
        <v xml:space="preserve"> COMERCIAL FERRETERA L &amp; M S.A.C</v>
      </c>
      <c r="J9613" t="e">
        <f>INDEX([1]!Tabla1[DISTRITO],MATCH(Tabla5[[#This Row],[RUC]],[1]!Tabla1[RUC],0))</f>
        <v>#REF!</v>
      </c>
      <c r="K9613" t="str">
        <f>INDEX([1]BCLIENTES!H:H,MATCH(Tabla5[[#This Row],[RUC]],[1]BCLIENTES!A:A,0))</f>
        <v xml:space="preserve"> CHICLAYO 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tr">
        <f>TEXT(Tabla5[[#This Row],[FECHA]],"MMM")</f>
        <v>Set</v>
      </c>
      <c r="D9614" s="1" t="str">
        <f>TEXT(Tabla5[[#This Row],[FECHA]],"YYY")</f>
        <v>2025</v>
      </c>
      <c r="E9614" s="2" t="s">
        <v>143</v>
      </c>
      <c r="F9614" s="2" t="s">
        <v>9926</v>
      </c>
      <c r="G9614" s="2" t="s">
        <v>10004</v>
      </c>
      <c r="H9614">
        <v>20480023235</v>
      </c>
      <c r="I9614" t="str">
        <f>INDEX([1]BCLIENTES!B:B,MATCH(Tabla5[[#This Row],[RUC]],[1]BCLIENTES!A:A,0))</f>
        <v xml:space="preserve"> CORPORACION BIM SAC</v>
      </c>
      <c r="J9614" t="e">
        <f>INDEX([1]!Tabla1[DISTRITO],MATCH(Tabla5[[#This Row],[RUC]],[1]!Tabla1[RUC],0))</f>
        <v>#REF!</v>
      </c>
      <c r="K9614" t="str">
        <f>INDEX([1]BCLIENTES!H:H,MATCH(Tabla5[[#This Row],[RUC]],[1]BCLIENTES!A:A,0))</f>
        <v xml:space="preserve"> CHICLAYO 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tr">
        <f>TEXT(Tabla5[[#This Row],[FECHA]],"MMM")</f>
        <v>Set</v>
      </c>
      <c r="D9615" s="1" t="str">
        <f>TEXT(Tabla5[[#This Row],[FECHA]],"YYY")</f>
        <v>2025</v>
      </c>
      <c r="E9615" s="2" t="s">
        <v>143</v>
      </c>
      <c r="F9615" s="2" t="s">
        <v>9927</v>
      </c>
      <c r="G9615" s="2" t="s">
        <v>10004</v>
      </c>
      <c r="H9615">
        <v>20602740022</v>
      </c>
      <c r="I9615" t="str">
        <f>INDEX([1]BCLIENTES!B:B,MATCH(Tabla5[[#This Row],[RUC]],[1]BCLIENTES!A:A,0))</f>
        <v xml:space="preserve"> GRUPO HERRERA IMPORTACIONES S.A.C.</v>
      </c>
      <c r="J9615" t="e">
        <f>INDEX([1]!Tabla1[DISTRITO],MATCH(Tabla5[[#This Row],[RUC]],[1]!Tabla1[RUC],0))</f>
        <v>#REF!</v>
      </c>
      <c r="K9615" t="str">
        <f>INDEX([1]BCLIENTES!H:H,MATCH(Tabla5[[#This Row],[RUC]],[1]BCLIENTES!A:A,0))</f>
        <v xml:space="preserve"> CHICLAYO 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tr">
        <f>TEXT(Tabla5[[#This Row],[FECHA]],"MMM")</f>
        <v>Set</v>
      </c>
      <c r="D9616" s="1" t="str">
        <f>TEXT(Tabla5[[#This Row],[FECHA]],"YYY")</f>
        <v>2025</v>
      </c>
      <c r="E9616" s="2" t="s">
        <v>143</v>
      </c>
      <c r="F9616" s="2" t="s">
        <v>9928</v>
      </c>
      <c r="G9616" s="2" t="s">
        <v>10004</v>
      </c>
      <c r="H9616">
        <v>20531687362</v>
      </c>
      <c r="I9616" t="str">
        <f>INDEX([1]BCLIENTES!B:B,MATCH(Tabla5[[#This Row],[RUC]],[1]BCLIENTES!A:A,0))</f>
        <v xml:space="preserve"> PC DISTRIBUIDORA Y SERVICIOS GENERALES VECOR E.I.R.L.</v>
      </c>
      <c r="J9616" t="e">
        <f>INDEX([1]!Tabla1[DISTRITO],MATCH(Tabla5[[#This Row],[RUC]],[1]!Tabla1[RUC],0))</f>
        <v>#REF!</v>
      </c>
      <c r="K9616" t="str">
        <f>INDEX([1]BCLIENTES!H:H,MATCH(Tabla5[[#This Row],[RUC]],[1]BCLIENTES!A:A,0))</f>
        <v xml:space="preserve"> LIMA 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tr">
        <f>TEXT(Tabla5[[#This Row],[FECHA]],"MMM")</f>
        <v>Set</v>
      </c>
      <c r="D9617" s="1" t="str">
        <f>TEXT(Tabla5[[#This Row],[FECHA]],"YYY")</f>
        <v>2025</v>
      </c>
      <c r="E9617" s="2" t="s">
        <v>143</v>
      </c>
      <c r="F9617" s="2" t="s">
        <v>9929</v>
      </c>
      <c r="G9617" s="2" t="s">
        <v>10004</v>
      </c>
      <c r="H9617">
        <v>20605930752</v>
      </c>
      <c r="I9617" t="str">
        <f>INDEX([1]BCLIENTES!B:B,MATCH(Tabla5[[#This Row],[RUC]],[1]BCLIENTES!A:A,0))</f>
        <v xml:space="preserve"> FERRETERIA ALISSON E.I.R.L.</v>
      </c>
      <c r="J9617" t="e">
        <f>INDEX([1]!Tabla1[DISTRITO],MATCH(Tabla5[[#This Row],[RUC]],[1]!Tabla1[RUC],0))</f>
        <v>#REF!</v>
      </c>
      <c r="K9617" t="str">
        <f>INDEX([1]BCLIENTES!H:H,MATCH(Tabla5[[#This Row],[RUC]],[1]BCLIENTES!A:A,0))</f>
        <v xml:space="preserve"> CHICLAYO 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tr">
        <f>TEXT(Tabla5[[#This Row],[FECHA]],"MMM")</f>
        <v>Set</v>
      </c>
      <c r="D9618" s="1" t="str">
        <f>TEXT(Tabla5[[#This Row],[FECHA]],"YYY")</f>
        <v>2025</v>
      </c>
      <c r="E9618" s="2" t="s">
        <v>143</v>
      </c>
      <c r="F9618" s="2" t="s">
        <v>9930</v>
      </c>
      <c r="G9618" s="2" t="s">
        <v>10004</v>
      </c>
      <c r="H9618">
        <v>20605930752</v>
      </c>
      <c r="I9618" t="str">
        <f>INDEX([1]BCLIENTES!B:B,MATCH(Tabla5[[#This Row],[RUC]],[1]BCLIENTES!A:A,0))</f>
        <v xml:space="preserve"> FERRETERIA ALISSON E.I.R.L.</v>
      </c>
      <c r="J9618" t="e">
        <f>INDEX([1]!Tabla1[DISTRITO],MATCH(Tabla5[[#This Row],[RUC]],[1]!Tabla1[RUC],0))</f>
        <v>#REF!</v>
      </c>
      <c r="K9618" t="str">
        <f>INDEX([1]BCLIENTES!H:H,MATCH(Tabla5[[#This Row],[RUC]],[1]BCLIENTES!A:A,0))</f>
        <v xml:space="preserve"> CHICLAYO 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tr">
        <f>TEXT(Tabla5[[#This Row],[FECHA]],"MMM")</f>
        <v>Set</v>
      </c>
      <c r="D9619" s="1" t="str">
        <f>TEXT(Tabla5[[#This Row],[FECHA]],"YYY")</f>
        <v>2025</v>
      </c>
      <c r="E9619" s="2" t="s">
        <v>143</v>
      </c>
      <c r="F9619" s="2" t="s">
        <v>9931</v>
      </c>
      <c r="G9619" s="2" t="s">
        <v>10003</v>
      </c>
      <c r="H9619">
        <v>20604916772</v>
      </c>
      <c r="I9619" t="str">
        <f>INDEX([1]BCLIENTES!B:B,MATCH(Tabla5[[#This Row],[RUC]],[1]BCLIENTES!A:A,0))</f>
        <v xml:space="preserve"> ABA COMPANY SOCIEDAD ANONIMA CERRADA - ABA COMPANY S.A.C.</v>
      </c>
      <c r="J9619" t="e">
        <f>INDEX([1]!Tabla1[DISTRITO],MATCH(Tabla5[[#This Row],[RUC]],[1]!Tabla1[RUC],0))</f>
        <v>#REF!</v>
      </c>
      <c r="K9619" t="str">
        <f>INDEX([1]BCLIENTES!H:H,MATCH(Tabla5[[#This Row],[RUC]],[1]BCLIENTES!A:A,0))</f>
        <v xml:space="preserve"> TRUJILLO 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tr">
        <f>TEXT(Tabla5[[#This Row],[FECHA]],"MMM")</f>
        <v>Set</v>
      </c>
      <c r="D9620" s="1" t="str">
        <f>TEXT(Tabla5[[#This Row],[FECHA]],"YYY")</f>
        <v>2025</v>
      </c>
      <c r="E9620" s="2" t="s">
        <v>143</v>
      </c>
      <c r="F9620" s="2" t="s">
        <v>9932</v>
      </c>
      <c r="G9620" s="2" t="s">
        <v>10003</v>
      </c>
      <c r="H9620">
        <v>20604916772</v>
      </c>
      <c r="I9620" t="str">
        <f>INDEX([1]BCLIENTES!B:B,MATCH(Tabla5[[#This Row],[RUC]],[1]BCLIENTES!A:A,0))</f>
        <v xml:space="preserve"> ABA COMPANY SOCIEDAD ANONIMA CERRADA - ABA COMPANY S.A.C.</v>
      </c>
      <c r="J9620" t="e">
        <f>INDEX([1]!Tabla1[DISTRITO],MATCH(Tabla5[[#This Row],[RUC]],[1]!Tabla1[RUC],0))</f>
        <v>#REF!</v>
      </c>
      <c r="K9620" t="str">
        <f>INDEX([1]BCLIENTES!H:H,MATCH(Tabla5[[#This Row],[RUC]],[1]BCLIENTES!A:A,0))</f>
        <v xml:space="preserve"> TRUJILLO 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tr">
        <f>TEXT(Tabla5[[#This Row],[FECHA]],"MMM")</f>
        <v>Set</v>
      </c>
      <c r="D9621" s="1" t="str">
        <f>TEXT(Tabla5[[#This Row],[FECHA]],"YYY")</f>
        <v>2025</v>
      </c>
      <c r="E9621" s="2" t="s">
        <v>143</v>
      </c>
      <c r="F9621" s="2" t="s">
        <v>9933</v>
      </c>
      <c r="G9621" s="2" t="s">
        <v>10004</v>
      </c>
      <c r="H9621">
        <v>20603617895</v>
      </c>
      <c r="I9621" t="str">
        <f>INDEX([1]BCLIENTES!B:B,MATCH(Tabla5[[#This Row],[RUC]],[1]BCLIENTES!A:A,0))</f>
        <v xml:space="preserve"> VASCOMDI COMPANY S.A.C.</v>
      </c>
      <c r="J9621" t="e">
        <f>INDEX([1]!Tabla1[DISTRITO],MATCH(Tabla5[[#This Row],[RUC]],[1]!Tabla1[RUC],0))</f>
        <v>#REF!</v>
      </c>
      <c r="K9621" t="str">
        <f>INDEX([1]BCLIENTES!H:H,MATCH(Tabla5[[#This Row],[RUC]],[1]BCLIENTES!A:A,0))</f>
        <v xml:space="preserve"> CHICLAYO 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tr">
        <f>TEXT(Tabla5[[#This Row],[FECHA]],"MMM")</f>
        <v>Set</v>
      </c>
      <c r="D9622" s="1" t="str">
        <f>TEXT(Tabla5[[#This Row],[FECHA]],"YYY")</f>
        <v>2025</v>
      </c>
      <c r="E9622" s="2" t="s">
        <v>143</v>
      </c>
      <c r="F9622" s="2" t="s">
        <v>9934</v>
      </c>
      <c r="G9622" s="2" t="s">
        <v>10003</v>
      </c>
      <c r="H9622">
        <v>20601787700</v>
      </c>
      <c r="I9622" t="str">
        <f>INDEX([1]BCLIENTES!B:B,MATCH(Tabla5[[#This Row],[RUC]],[1]BCLIENTES!A:A,0))</f>
        <v xml:space="preserve"> IMPORTACIONES MIRALDI S.A.C.</v>
      </c>
      <c r="J9622" t="e">
        <f>INDEX([1]!Tabla1[DISTRITO],MATCH(Tabla5[[#This Row],[RUC]],[1]!Tabla1[RUC],0))</f>
        <v>#REF!</v>
      </c>
      <c r="K9622" t="str">
        <f>INDEX([1]BCLIENTES!H:H,MATCH(Tabla5[[#This Row],[RUC]],[1]BCLIENTES!A:A,0))</f>
        <v xml:space="preserve"> LIMA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tr">
        <f>TEXT(Tabla5[[#This Row],[FECHA]],"MMM")</f>
        <v>Set</v>
      </c>
      <c r="D9623" s="1" t="str">
        <f>TEXT(Tabla5[[#This Row],[FECHA]],"YYY")</f>
        <v>2025</v>
      </c>
      <c r="E9623" s="2" t="s">
        <v>143</v>
      </c>
      <c r="F9623" s="2" t="s">
        <v>9935</v>
      </c>
      <c r="G9623" s="2" t="s">
        <v>10003</v>
      </c>
      <c r="H9623">
        <v>20601787700</v>
      </c>
      <c r="I9623" t="str">
        <f>INDEX([1]BCLIENTES!B:B,MATCH(Tabla5[[#This Row],[RUC]],[1]BCLIENTES!A:A,0))</f>
        <v xml:space="preserve"> IMPORTACIONES MIRALDI S.A.C.</v>
      </c>
      <c r="J9623" t="e">
        <f>INDEX([1]!Tabla1[DISTRITO],MATCH(Tabla5[[#This Row],[RUC]],[1]!Tabla1[RUC],0))</f>
        <v>#REF!</v>
      </c>
      <c r="K9623" t="str">
        <f>INDEX([1]BCLIENTES!H:H,MATCH(Tabla5[[#This Row],[RUC]],[1]BCLIENTES!A:A,0))</f>
        <v xml:space="preserve"> LIMA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tr">
        <f>TEXT(Tabla5[[#This Row],[FECHA]],"MMM")</f>
        <v>Set</v>
      </c>
      <c r="D9624" s="1" t="str">
        <f>TEXT(Tabla5[[#This Row],[FECHA]],"YYY")</f>
        <v>2025</v>
      </c>
      <c r="E9624" s="2" t="s">
        <v>143</v>
      </c>
      <c r="F9624" s="2" t="s">
        <v>9936</v>
      </c>
      <c r="G9624" s="2" t="s">
        <v>10003</v>
      </c>
      <c r="H9624">
        <v>20601787700</v>
      </c>
      <c r="I9624" t="str">
        <f>INDEX([1]BCLIENTES!B:B,MATCH(Tabla5[[#This Row],[RUC]],[1]BCLIENTES!A:A,0))</f>
        <v xml:space="preserve"> IMPORTACIONES MIRALDI S.A.C.</v>
      </c>
      <c r="J9624" t="e">
        <f>INDEX([1]!Tabla1[DISTRITO],MATCH(Tabla5[[#This Row],[RUC]],[1]!Tabla1[RUC],0))</f>
        <v>#REF!</v>
      </c>
      <c r="K9624" t="str">
        <f>INDEX([1]BCLIENTES!H:H,MATCH(Tabla5[[#This Row],[RUC]],[1]BCLIENTES!A:A,0))</f>
        <v xml:space="preserve"> LIMA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tr">
        <f>TEXT(Tabla5[[#This Row],[FECHA]],"MMM")</f>
        <v>Set</v>
      </c>
      <c r="D9625" s="1" t="str">
        <f>TEXT(Tabla5[[#This Row],[FECHA]],"YYY")</f>
        <v>2025</v>
      </c>
      <c r="E9625" s="2" t="s">
        <v>143</v>
      </c>
      <c r="F9625" s="2" t="s">
        <v>9937</v>
      </c>
      <c r="G9625" s="2" t="s">
        <v>10003</v>
      </c>
      <c r="H9625">
        <v>20613324519</v>
      </c>
      <c r="I9625" t="str">
        <f>INDEX([1]BCLIENTES!B:B,MATCH(Tabla5[[#This Row],[RUC]],[1]BCLIENTES!A:A,0))</f>
        <v>JP ELECTRIC DEL PERU E.I.R.L.</v>
      </c>
      <c r="J9625" t="e">
        <f>INDEX([1]!Tabla1[DISTRITO],MATCH(Tabla5[[#This Row],[RUC]],[1]!Tabla1[RUC],0))</f>
        <v>#REF!</v>
      </c>
      <c r="K9625" t="str">
        <f>INDEX([1]BCLIENTES!H:H,MATCH(Tabla5[[#This Row],[RUC]],[1]BCLIENTES!A:A,0))</f>
        <v>LIMA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tr">
        <f>TEXT(Tabla5[[#This Row],[FECHA]],"MMM")</f>
        <v>Set</v>
      </c>
      <c r="D9626" s="1" t="str">
        <f>TEXT(Tabla5[[#This Row],[FECHA]],"YYY")</f>
        <v>2025</v>
      </c>
      <c r="E9626" s="2" t="s">
        <v>143</v>
      </c>
      <c r="F9626" s="2" t="s">
        <v>9938</v>
      </c>
      <c r="G9626" s="2" t="s">
        <v>9999</v>
      </c>
      <c r="H9626">
        <v>20487221059</v>
      </c>
      <c r="I9626" t="str">
        <f>INDEX([1]BCLIENTES!B:B,MATCH(Tabla5[[#This Row],[RUC]],[1]BCLIENTES!A:A,0))</f>
        <v xml:space="preserve"> REPRESENTACIONES FERRETEROS GABY EMPRESA INDIVIDUAL DE RESPONSABILIDAD LIMITADA</v>
      </c>
      <c r="J9626" t="e">
        <f>INDEX([1]!Tabla1[DISTRITO],MATCH(Tabla5[[#This Row],[RUC]],[1]!Tabla1[RUC],0))</f>
        <v>#REF!</v>
      </c>
      <c r="K9626" t="str">
        <f>INDEX([1]BCLIENTES!H:H,MATCH(Tabla5[[#This Row],[RUC]],[1]BCLIENTES!A:A,0))</f>
        <v xml:space="preserve"> HUANCAYO 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tr">
        <f>TEXT(Tabla5[[#This Row],[FECHA]],"MMM")</f>
        <v>Set</v>
      </c>
      <c r="D9627" s="1" t="str">
        <f>TEXT(Tabla5[[#This Row],[FECHA]],"YYY")</f>
        <v>2025</v>
      </c>
      <c r="E9627" s="2" t="s">
        <v>143</v>
      </c>
      <c r="F9627" s="2" t="s">
        <v>9939</v>
      </c>
      <c r="G9627" s="2" t="s">
        <v>10004</v>
      </c>
      <c r="H9627">
        <v>10438425166</v>
      </c>
      <c r="I9627" t="str">
        <f>INDEX([1]BCLIENTES!B:B,MATCH(Tabla5[[#This Row],[RUC]],[1]BCLIENTES!A:A,0))</f>
        <v xml:space="preserve"> OLANO VASQUEZ ALCIDES</v>
      </c>
      <c r="J9627" t="e">
        <f>INDEX([1]!Tabla1[DISTRITO],MATCH(Tabla5[[#This Row],[RUC]],[1]!Tabla1[RUC],0))</f>
        <v>#REF!</v>
      </c>
      <c r="K9627" t="str">
        <f>INDEX([1]BCLIENTES!H:H,MATCH(Tabla5[[#This Row],[RUC]],[1]BCLIENTES!A:A,0))</f>
        <v xml:space="preserve"> CHICLAYO 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tr">
        <f>TEXT(Tabla5[[#This Row],[FECHA]],"MMM")</f>
        <v>Set</v>
      </c>
      <c r="D9628" s="1" t="str">
        <f>TEXT(Tabla5[[#This Row],[FECHA]],"YYY")</f>
        <v>2025</v>
      </c>
      <c r="E9628" s="2" t="s">
        <v>143</v>
      </c>
      <c r="F9628" s="2" t="s">
        <v>9940</v>
      </c>
      <c r="G9628" s="2" t="s">
        <v>10004</v>
      </c>
      <c r="H9628">
        <v>20610164936</v>
      </c>
      <c r="I9628" t="str">
        <f>INDEX([1]BCLIENTES!B:B,MATCH(Tabla5[[#This Row],[RUC]],[1]BCLIENTES!A:A,0))</f>
        <v xml:space="preserve"> COMPAÑIA ELECTRICA CALUVA E.I.R.L.</v>
      </c>
      <c r="J9628" t="e">
        <f>INDEX([1]!Tabla1[DISTRITO],MATCH(Tabla5[[#This Row],[RUC]],[1]!Tabla1[RUC],0))</f>
        <v>#REF!</v>
      </c>
      <c r="K9628" t="str">
        <f>INDEX([1]BCLIENTES!H:H,MATCH(Tabla5[[#This Row],[RUC]],[1]BCLIENTES!A:A,0))</f>
        <v xml:space="preserve"> CHICLAYO 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tr">
        <f>TEXT(Tabla5[[#This Row],[FECHA]],"MMM")</f>
        <v>Set</v>
      </c>
      <c r="D9629" s="1" t="str">
        <f>TEXT(Tabla5[[#This Row],[FECHA]],"YYY")</f>
        <v>2025</v>
      </c>
      <c r="E9629" s="2" t="s">
        <v>143</v>
      </c>
      <c r="F9629" s="2" t="s">
        <v>9941</v>
      </c>
      <c r="G9629" s="2" t="s">
        <v>10004</v>
      </c>
      <c r="H9629">
        <v>20487800750</v>
      </c>
      <c r="I9629" t="str">
        <f>INDEX([1]BCLIENTES!B:B,MATCH(Tabla5[[#This Row],[RUC]],[1]BCLIENTES!A:A,0))</f>
        <v xml:space="preserve"> RI IMPORTACIONES S.A.C.</v>
      </c>
      <c r="J9629" t="e">
        <f>INDEX([1]!Tabla1[DISTRITO],MATCH(Tabla5[[#This Row],[RUC]],[1]!Tabla1[RUC],0))</f>
        <v>#REF!</v>
      </c>
      <c r="K9629" t="str">
        <f>INDEX([1]BCLIENTES!H:H,MATCH(Tabla5[[#This Row],[RUC]],[1]BCLIENTES!A:A,0))</f>
        <v xml:space="preserve"> CHICLAYO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tr">
        <f>TEXT(Tabla5[[#This Row],[FECHA]],"MMM")</f>
        <v>Set</v>
      </c>
      <c r="D9630" s="1" t="str">
        <f>TEXT(Tabla5[[#This Row],[FECHA]],"YYY")</f>
        <v>2025</v>
      </c>
      <c r="E9630" s="2" t="s">
        <v>143</v>
      </c>
      <c r="F9630" s="2" t="s">
        <v>9942</v>
      </c>
      <c r="G9630" s="2" t="s">
        <v>10004</v>
      </c>
      <c r="H9630">
        <v>20600764404</v>
      </c>
      <c r="I9630" t="str">
        <f>INDEX([1]BCLIENTES!B:B,MATCH(Tabla5[[#This Row],[RUC]],[1]BCLIENTES!A:A,0))</f>
        <v xml:space="preserve"> INVERSIONES ELECTRICAS SEBAL S.R.L.</v>
      </c>
      <c r="J9630" t="e">
        <f>INDEX([1]!Tabla1[DISTRITO],MATCH(Tabla5[[#This Row],[RUC]],[1]!Tabla1[RUC],0))</f>
        <v>#REF!</v>
      </c>
      <c r="K9630" t="str">
        <f>INDEX([1]BCLIENTES!H:H,MATCH(Tabla5[[#This Row],[RUC]],[1]BCLIENTES!A:A,0))</f>
        <v xml:space="preserve"> CHICLAYO 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tr">
        <f>TEXT(Tabla5[[#This Row],[FECHA]],"MMM")</f>
        <v>Set</v>
      </c>
      <c r="D9631" s="1" t="str">
        <f>TEXT(Tabla5[[#This Row],[FECHA]],"YYY")</f>
        <v>2025</v>
      </c>
      <c r="E9631" s="2" t="s">
        <v>143</v>
      </c>
      <c r="F9631" s="2" t="s">
        <v>9943</v>
      </c>
      <c r="G9631" s="2" t="s">
        <v>10004</v>
      </c>
      <c r="H9631">
        <v>20600764404</v>
      </c>
      <c r="I9631" t="str">
        <f>INDEX([1]BCLIENTES!B:B,MATCH(Tabla5[[#This Row],[RUC]],[1]BCLIENTES!A:A,0))</f>
        <v xml:space="preserve"> INVERSIONES ELECTRICAS SEBAL S.R.L.</v>
      </c>
      <c r="J9631" t="e">
        <f>INDEX([1]!Tabla1[DISTRITO],MATCH(Tabla5[[#This Row],[RUC]],[1]!Tabla1[RUC],0))</f>
        <v>#REF!</v>
      </c>
      <c r="K9631" t="str">
        <f>INDEX([1]BCLIENTES!H:H,MATCH(Tabla5[[#This Row],[RUC]],[1]BCLIENTES!A:A,0))</f>
        <v xml:space="preserve"> CHICLAYO 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tr">
        <f>TEXT(Tabla5[[#This Row],[FECHA]],"MMM")</f>
        <v>Set</v>
      </c>
      <c r="D9632" s="1" t="str">
        <f>TEXT(Tabla5[[#This Row],[FECHA]],"YYY")</f>
        <v>2025</v>
      </c>
      <c r="E9632" s="2" t="s">
        <v>143</v>
      </c>
      <c r="F9632" s="2" t="s">
        <v>9944</v>
      </c>
      <c r="G9632" s="2" t="s">
        <v>10004</v>
      </c>
      <c r="H9632">
        <v>20482614931</v>
      </c>
      <c r="I9632" t="str">
        <f>INDEX([1]BCLIENTES!B:B,MATCH(Tabla5[[#This Row],[RUC]],[1]BCLIENTES!A:A,0))</f>
        <v xml:space="preserve"> BG ELECTRICISTAS INDUSTRIALES E.I.R.L.</v>
      </c>
      <c r="J9632" t="e">
        <f>INDEX([1]!Tabla1[DISTRITO],MATCH(Tabla5[[#This Row],[RUC]],[1]!Tabla1[RUC],0))</f>
        <v>#REF!</v>
      </c>
      <c r="K9632" t="str">
        <f>INDEX([1]BCLIENTES!H:H,MATCH(Tabla5[[#This Row],[RUC]],[1]BCLIENTES!A:A,0))</f>
        <v xml:space="preserve"> TRUJILLO 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tr">
        <f>TEXT(Tabla5[[#This Row],[FECHA]],"MMM")</f>
        <v>Set</v>
      </c>
      <c r="D9633" s="1" t="str">
        <f>TEXT(Tabla5[[#This Row],[FECHA]],"YYY")</f>
        <v>2025</v>
      </c>
      <c r="E9633" s="2" t="s">
        <v>143</v>
      </c>
      <c r="F9633" s="2" t="s">
        <v>9945</v>
      </c>
      <c r="G9633" s="2" t="s">
        <v>10004</v>
      </c>
      <c r="H9633">
        <v>20482614931</v>
      </c>
      <c r="I9633" t="str">
        <f>INDEX([1]BCLIENTES!B:B,MATCH(Tabla5[[#This Row],[RUC]],[1]BCLIENTES!A:A,0))</f>
        <v xml:space="preserve"> BG ELECTRICISTAS INDUSTRIALES E.I.R.L.</v>
      </c>
      <c r="J9633" t="e">
        <f>INDEX([1]!Tabla1[DISTRITO],MATCH(Tabla5[[#This Row],[RUC]],[1]!Tabla1[RUC],0))</f>
        <v>#REF!</v>
      </c>
      <c r="K9633" t="str">
        <f>INDEX([1]BCLIENTES!H:H,MATCH(Tabla5[[#This Row],[RUC]],[1]BCLIENTES!A:A,0))</f>
        <v xml:space="preserve"> TRUJILLO 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tr">
        <f>TEXT(Tabla5[[#This Row],[FECHA]],"MMM")</f>
        <v>Set</v>
      </c>
      <c r="D9634" s="1" t="str">
        <f>TEXT(Tabla5[[#This Row],[FECHA]],"YYY")</f>
        <v>2025</v>
      </c>
      <c r="E9634" s="2" t="s">
        <v>143</v>
      </c>
      <c r="F9634" s="2" t="s">
        <v>9946</v>
      </c>
      <c r="G9634" s="2" t="s">
        <v>10003</v>
      </c>
      <c r="H9634">
        <v>20604916772</v>
      </c>
      <c r="I9634" t="str">
        <f>INDEX([1]BCLIENTES!B:B,MATCH(Tabla5[[#This Row],[RUC]],[1]BCLIENTES!A:A,0))</f>
        <v xml:space="preserve"> ABA COMPANY SOCIEDAD ANONIMA CERRADA - ABA COMPANY S.A.C.</v>
      </c>
      <c r="J9634" t="e">
        <f>INDEX([1]!Tabla1[DISTRITO],MATCH(Tabla5[[#This Row],[RUC]],[1]!Tabla1[RUC],0))</f>
        <v>#REF!</v>
      </c>
      <c r="K9634" t="str">
        <f>INDEX([1]BCLIENTES!H:H,MATCH(Tabla5[[#This Row],[RUC]],[1]BCLIENTES!A:A,0))</f>
        <v xml:space="preserve"> TRUJILLO 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tr">
        <f>TEXT(Tabla5[[#This Row],[FECHA]],"MMM")</f>
        <v>Set</v>
      </c>
      <c r="D9635" s="1" t="str">
        <f>TEXT(Tabla5[[#This Row],[FECHA]],"YYY")</f>
        <v>2025</v>
      </c>
      <c r="E9635" s="2" t="s">
        <v>143</v>
      </c>
      <c r="F9635" s="2" t="s">
        <v>9947</v>
      </c>
      <c r="G9635" s="2" t="s">
        <v>10003</v>
      </c>
      <c r="H9635">
        <v>20604916772</v>
      </c>
      <c r="I9635" t="str">
        <f>INDEX([1]BCLIENTES!B:B,MATCH(Tabla5[[#This Row],[RUC]],[1]BCLIENTES!A:A,0))</f>
        <v xml:space="preserve"> ABA COMPANY SOCIEDAD ANONIMA CERRADA - ABA COMPANY S.A.C.</v>
      </c>
      <c r="J9635" t="e">
        <f>INDEX([1]!Tabla1[DISTRITO],MATCH(Tabla5[[#This Row],[RUC]],[1]!Tabla1[RUC],0))</f>
        <v>#REF!</v>
      </c>
      <c r="K9635" t="str">
        <f>INDEX([1]BCLIENTES!H:H,MATCH(Tabla5[[#This Row],[RUC]],[1]BCLIENTES!A:A,0))</f>
        <v xml:space="preserve"> TRUJILLO 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tr">
        <f>TEXT(Tabla5[[#This Row],[FECHA]],"MMM")</f>
        <v>Set</v>
      </c>
      <c r="D9636" s="1" t="str">
        <f>TEXT(Tabla5[[#This Row],[FECHA]],"YYY")</f>
        <v>2025</v>
      </c>
      <c r="E9636" s="2" t="s">
        <v>143</v>
      </c>
      <c r="F9636" s="2" t="s">
        <v>9948</v>
      </c>
      <c r="G9636" s="2" t="s">
        <v>10002</v>
      </c>
      <c r="H9636">
        <v>20609021421</v>
      </c>
      <c r="I9636" t="str">
        <f>INDEX([1]BCLIENTES!B:B,MATCH(Tabla5[[#This Row],[RUC]],[1]BCLIENTES!A:A,0))</f>
        <v xml:space="preserve"> ELECTRO J. L. MARON S.R.L.</v>
      </c>
      <c r="J9636" t="e">
        <f>INDEX([1]!Tabla1[DISTRITO],MATCH(Tabla5[[#This Row],[RUC]],[1]!Tabla1[RUC],0))</f>
        <v>#REF!</v>
      </c>
      <c r="K9636" t="str">
        <f>INDEX([1]BCLIENTES!H:H,MATCH(Tabla5[[#This Row],[RUC]],[1]BCLIENTES!A:A,0))</f>
        <v xml:space="preserve"> TACNA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tr">
        <f>TEXT(Tabla5[[#This Row],[FECHA]],"MMM")</f>
        <v>Set</v>
      </c>
      <c r="D9637" s="1" t="str">
        <f>TEXT(Tabla5[[#This Row],[FECHA]],"YYY")</f>
        <v>2025</v>
      </c>
      <c r="E9637" s="2" t="s">
        <v>143</v>
      </c>
      <c r="F9637" s="2" t="s">
        <v>9949</v>
      </c>
      <c r="G9637" s="2" t="s">
        <v>10002</v>
      </c>
      <c r="H9637">
        <v>10437820517</v>
      </c>
      <c r="I9637" t="str">
        <f>INDEX([1]BCLIENTES!B:B,MATCH(Tabla5[[#This Row],[RUC]],[1]BCLIENTES!A:A,0))</f>
        <v>QUISPE VILLALTA GLADYS SILVIA</v>
      </c>
      <c r="J9637" t="e">
        <f>INDEX([1]!Tabla1[DISTRITO],MATCH(Tabla5[[#This Row],[RUC]],[1]!Tabla1[RUC],0))</f>
        <v>#REF!</v>
      </c>
      <c r="K9637" t="str">
        <f>INDEX([1]BCLIENTES!H:H,MATCH(Tabla5[[#This Row],[RUC]],[1]BCLIENTES!A:A,0))</f>
        <v>AREQUIPA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tr">
        <f>TEXT(Tabla5[[#This Row],[FECHA]],"MMM")</f>
        <v>Set</v>
      </c>
      <c r="D9638" s="1" t="str">
        <f>TEXT(Tabla5[[#This Row],[FECHA]],"YYY")</f>
        <v>2025</v>
      </c>
      <c r="E9638" s="2" t="s">
        <v>143</v>
      </c>
      <c r="F9638" s="2" t="s">
        <v>9950</v>
      </c>
      <c r="G9638" s="2" t="s">
        <v>10002</v>
      </c>
      <c r="H9638">
        <v>20454363141</v>
      </c>
      <c r="I9638" t="str">
        <f>INDEX([1]BCLIENTES!B:B,MATCH(Tabla5[[#This Row],[RUC]],[1]BCLIENTES!A:A,0))</f>
        <v xml:space="preserve"> COMERCIAL FERRETERA EL CHINO E.I.R.L.</v>
      </c>
      <c r="J9638" t="e">
        <f>INDEX([1]!Tabla1[DISTRITO],MATCH(Tabla5[[#This Row],[RUC]],[1]!Tabla1[RUC],0))</f>
        <v>#REF!</v>
      </c>
      <c r="K9638" t="str">
        <f>INDEX([1]BCLIENTES!H:H,MATCH(Tabla5[[#This Row],[RUC]],[1]BCLIENTES!A:A,0))</f>
        <v xml:space="preserve"> AREQUIPA 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tr">
        <f>TEXT(Tabla5[[#This Row],[FECHA]],"MMM")</f>
        <v>Set</v>
      </c>
      <c r="D9639" s="1" t="str">
        <f>TEXT(Tabla5[[#This Row],[FECHA]],"YYY")</f>
        <v>2025</v>
      </c>
      <c r="E9639" s="2" t="s">
        <v>143</v>
      </c>
      <c r="F9639" s="2" t="s">
        <v>9951</v>
      </c>
      <c r="G9639" s="2" t="s">
        <v>10002</v>
      </c>
      <c r="H9639">
        <v>10296459033</v>
      </c>
      <c r="I9639" t="str">
        <f>INDEX([1]BCLIENTES!B:B,MATCH(Tabla5[[#This Row],[RUC]],[1]BCLIENTES!A:A,0))</f>
        <v>MIRANDA NUÑEZ KATTY SONIA</v>
      </c>
      <c r="J9639" t="e">
        <f>INDEX([1]!Tabla1[DISTRITO],MATCH(Tabla5[[#This Row],[RUC]],[1]!Tabla1[RUC],0))</f>
        <v>#REF!</v>
      </c>
      <c r="K9639" t="str">
        <f>INDEX([1]BCLIENTES!H:H,MATCH(Tabla5[[#This Row],[RUC]],[1]BCLIENTES!A:A,0))</f>
        <v>AREQUIPA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tr">
        <f>TEXT(Tabla5[[#This Row],[FECHA]],"MMM")</f>
        <v>Set</v>
      </c>
      <c r="D9640" s="1" t="str">
        <f>TEXT(Tabla5[[#This Row],[FECHA]],"YYY")</f>
        <v>2025</v>
      </c>
      <c r="E9640" s="2" t="s">
        <v>143</v>
      </c>
      <c r="F9640" s="2" t="s">
        <v>9952</v>
      </c>
      <c r="G9640" s="2" t="s">
        <v>10002</v>
      </c>
      <c r="H9640">
        <v>10296459033</v>
      </c>
      <c r="I9640" t="str">
        <f>INDEX([1]BCLIENTES!B:B,MATCH(Tabla5[[#This Row],[RUC]],[1]BCLIENTES!A:A,0))</f>
        <v>MIRANDA NUÑEZ KATTY SONIA</v>
      </c>
      <c r="J9640" t="e">
        <f>INDEX([1]!Tabla1[DISTRITO],MATCH(Tabla5[[#This Row],[RUC]],[1]!Tabla1[RUC],0))</f>
        <v>#REF!</v>
      </c>
      <c r="K9640" t="str">
        <f>INDEX([1]BCLIENTES!H:H,MATCH(Tabla5[[#This Row],[RUC]],[1]BCLIENTES!A:A,0))</f>
        <v>AREQUIPA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tr">
        <f>TEXT(Tabla5[[#This Row],[FECHA]],"MMM")</f>
        <v>Set</v>
      </c>
      <c r="D9641" s="1" t="str">
        <f>TEXT(Tabla5[[#This Row],[FECHA]],"YYY")</f>
        <v>2025</v>
      </c>
      <c r="E9641" s="2" t="s">
        <v>143</v>
      </c>
      <c r="F9641" s="2" t="s">
        <v>9953</v>
      </c>
      <c r="G9641" s="2" t="s">
        <v>10004</v>
      </c>
      <c r="H9641">
        <v>20559587185</v>
      </c>
      <c r="I9641" t="str">
        <f>INDEX([1]BCLIENTES!B:B,MATCH(Tabla5[[#This Row],[RUC]],[1]BCLIENTES!A:A,0))</f>
        <v xml:space="preserve"> DISTRIBUIDORA ROYER S.A.C.</v>
      </c>
      <c r="J9641" t="e">
        <f>INDEX([1]!Tabla1[DISTRITO],MATCH(Tabla5[[#This Row],[RUC]],[1]!Tabla1[RUC],0))</f>
        <v>#REF!</v>
      </c>
      <c r="K9641" t="str">
        <f>INDEX([1]BCLIENTES!H:H,MATCH(Tabla5[[#This Row],[RUC]],[1]BCLIENTES!A:A,0))</f>
        <v xml:space="preserve"> TRUJILLO 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tr">
        <f>TEXT(Tabla5[[#This Row],[FECHA]],"MMM")</f>
        <v>Set</v>
      </c>
      <c r="D9642" s="1" t="str">
        <f>TEXT(Tabla5[[#This Row],[FECHA]],"YYY")</f>
        <v>2025</v>
      </c>
      <c r="E9642" s="2" t="s">
        <v>143</v>
      </c>
      <c r="F9642" s="2" t="s">
        <v>9954</v>
      </c>
      <c r="G9642" s="2" t="s">
        <v>10004</v>
      </c>
      <c r="H9642">
        <v>20612702382</v>
      </c>
      <c r="I9642" t="str">
        <f>INDEX([1]BCLIENTES!B:B,MATCH(Tabla5[[#This Row],[RUC]],[1]BCLIENTES!A:A,0))</f>
        <v xml:space="preserve"> INVERSIONES ELECTRIC D'MILUX S.A.C.</v>
      </c>
      <c r="J9642" t="e">
        <f>INDEX([1]!Tabla1[DISTRITO],MATCH(Tabla5[[#This Row],[RUC]],[1]!Tabla1[RUC],0))</f>
        <v>#REF!</v>
      </c>
      <c r="K9642" t="str">
        <f>INDEX([1]BCLIENTES!H:H,MATCH(Tabla5[[#This Row],[RUC]],[1]BCLIENTES!A:A,0))</f>
        <v xml:space="preserve"> TRUJILLO 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tr">
        <f>TEXT(Tabla5[[#This Row],[FECHA]],"MMM")</f>
        <v>Set</v>
      </c>
      <c r="D9643" s="1" t="str">
        <f>TEXT(Tabla5[[#This Row],[FECHA]],"YYY")</f>
        <v>2025</v>
      </c>
      <c r="E9643" s="2" t="s">
        <v>143</v>
      </c>
      <c r="F9643" s="2" t="s">
        <v>9955</v>
      </c>
      <c r="G9643" s="2" t="s">
        <v>10004</v>
      </c>
      <c r="H9643">
        <v>20601959195</v>
      </c>
      <c r="I9643" t="str">
        <f>INDEX([1]BCLIENTES!B:B,MATCH(Tabla5[[#This Row],[RUC]],[1]BCLIENTES!A:A,0))</f>
        <v xml:space="preserve"> COMERCIALIZADORA FREMAR S.A.C.</v>
      </c>
      <c r="J9643" t="e">
        <f>INDEX([1]!Tabla1[DISTRITO],MATCH(Tabla5[[#This Row],[RUC]],[1]!Tabla1[RUC],0))</f>
        <v>#REF!</v>
      </c>
      <c r="K9643" t="str">
        <f>INDEX([1]BCLIENTES!H:H,MATCH(Tabla5[[#This Row],[RUC]],[1]BCLIENTES!A:A,0))</f>
        <v xml:space="preserve"> TRUJILLO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tr">
        <f>TEXT(Tabla5[[#This Row],[FECHA]],"MMM")</f>
        <v>Set</v>
      </c>
      <c r="D9644" s="1" t="str">
        <f>TEXT(Tabla5[[#This Row],[FECHA]],"YYY")</f>
        <v>2025</v>
      </c>
      <c r="E9644" s="2" t="s">
        <v>143</v>
      </c>
      <c r="F9644" s="2" t="s">
        <v>9956</v>
      </c>
      <c r="G9644" s="2" t="s">
        <v>10002</v>
      </c>
      <c r="H9644">
        <v>10296459033</v>
      </c>
      <c r="I9644" t="str">
        <f>INDEX([1]BCLIENTES!B:B,MATCH(Tabla5[[#This Row],[RUC]],[1]BCLIENTES!A:A,0))</f>
        <v>MIRANDA NUÑEZ KATTY SONIA</v>
      </c>
      <c r="J9644" t="e">
        <f>INDEX([1]!Tabla1[DISTRITO],MATCH(Tabla5[[#This Row],[RUC]],[1]!Tabla1[RUC],0))</f>
        <v>#REF!</v>
      </c>
      <c r="K9644" t="str">
        <f>INDEX([1]BCLIENTES!H:H,MATCH(Tabla5[[#This Row],[RUC]],[1]BCLIENTES!A:A,0))</f>
        <v>AREQUIPA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tr">
        <f>TEXT(Tabla5[[#This Row],[FECHA]],"MMM")</f>
        <v>Set</v>
      </c>
      <c r="D9645" s="1" t="str">
        <f>TEXT(Tabla5[[#This Row],[FECHA]],"YYY")</f>
        <v>2025</v>
      </c>
      <c r="E9645" s="2" t="s">
        <v>143</v>
      </c>
      <c r="F9645" s="2" t="s">
        <v>9957</v>
      </c>
      <c r="G9645" s="2" t="s">
        <v>10004</v>
      </c>
      <c r="H9645">
        <v>20314646411</v>
      </c>
      <c r="I9645" t="str">
        <f>INDEX([1]BCLIENTES!B:B,MATCH(Tabla5[[#This Row],[RUC]],[1]BCLIENTES!A:A,0))</f>
        <v xml:space="preserve"> DISTRIBUIDORA DAVILA S.A.</v>
      </c>
      <c r="J9645" t="e">
        <f>INDEX([1]!Tabla1[DISTRITO],MATCH(Tabla5[[#This Row],[RUC]],[1]!Tabla1[RUC],0))</f>
        <v>#REF!</v>
      </c>
      <c r="K9645" t="str">
        <f>INDEX([1]BCLIENTES!H:H,MATCH(Tabla5[[#This Row],[RUC]],[1]BCLIENTES!A:A,0))</f>
        <v xml:space="preserve"> TRUJILLO 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tr">
        <f>TEXT(Tabla5[[#This Row],[FECHA]],"MMM")</f>
        <v>Set</v>
      </c>
      <c r="D9646" s="1" t="str">
        <f>TEXT(Tabla5[[#This Row],[FECHA]],"YYY")</f>
        <v>2025</v>
      </c>
      <c r="E9646" s="2" t="s">
        <v>143</v>
      </c>
      <c r="F9646" s="2" t="s">
        <v>9958</v>
      </c>
      <c r="G9646" s="2" t="s">
        <v>10002</v>
      </c>
      <c r="H9646">
        <v>20533316612</v>
      </c>
      <c r="I9646" t="str">
        <f>INDEX([1]BCLIENTES!B:B,MATCH(Tabla5[[#This Row],[RUC]],[1]BCLIENTES!A:A,0))</f>
        <v xml:space="preserve"> K Y M ORION DISTRIBUCIONES E.I.R.L.</v>
      </c>
      <c r="J9646" t="e">
        <f>INDEX([1]!Tabla1[DISTRITO],MATCH(Tabla5[[#This Row],[RUC]],[1]!Tabla1[RUC],0))</f>
        <v>#REF!</v>
      </c>
      <c r="K9646" t="str">
        <f>INDEX([1]BCLIENTES!H:H,MATCH(Tabla5[[#This Row],[RUC]],[1]BCLIENTES!A:A,0))</f>
        <v xml:space="preserve"> ILO 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tr">
        <f>TEXT(Tabla5[[#This Row],[FECHA]],"MMM")</f>
        <v>Set</v>
      </c>
      <c r="D9647" s="1" t="str">
        <f>TEXT(Tabla5[[#This Row],[FECHA]],"YYY")</f>
        <v>2025</v>
      </c>
      <c r="E9647" s="2" t="s">
        <v>143</v>
      </c>
      <c r="F9647" s="2" t="s">
        <v>9959</v>
      </c>
      <c r="G9647" s="2" t="s">
        <v>10002</v>
      </c>
      <c r="H9647">
        <v>10431742069</v>
      </c>
      <c r="I9647" t="str">
        <f>INDEX([1]BCLIENTES!B:B,MATCH(Tabla5[[#This Row],[RUC]],[1]BCLIENTES!A:A,0))</f>
        <v xml:space="preserve"> CONSA HUAYTAPUMA AGUSTIN</v>
      </c>
      <c r="J9647" t="e">
        <f>INDEX([1]!Tabla1[DISTRITO],MATCH(Tabla5[[#This Row],[RUC]],[1]!Tabla1[RUC],0))</f>
        <v>#REF!</v>
      </c>
      <c r="K9647" t="str">
        <f>INDEX([1]BCLIENTES!H:H,MATCH(Tabla5[[#This Row],[RUC]],[1]BCLIENTES!A:A,0))</f>
        <v xml:space="preserve"> AREQUIPA 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tr">
        <f>TEXT(Tabla5[[#This Row],[FECHA]],"MMM")</f>
        <v>Set</v>
      </c>
      <c r="D9648" s="1" t="str">
        <f>TEXT(Tabla5[[#This Row],[FECHA]],"YYY")</f>
        <v>2025</v>
      </c>
      <c r="E9648" s="2" t="s">
        <v>143</v>
      </c>
      <c r="F9648" s="2" t="s">
        <v>9960</v>
      </c>
      <c r="G9648" s="2" t="s">
        <v>10002</v>
      </c>
      <c r="H9648">
        <v>10296459033</v>
      </c>
      <c r="I9648" t="str">
        <f>INDEX([1]BCLIENTES!B:B,MATCH(Tabla5[[#This Row],[RUC]],[1]BCLIENTES!A:A,0))</f>
        <v>MIRANDA NUÑEZ KATTY SONIA</v>
      </c>
      <c r="J9648" t="e">
        <f>INDEX([1]!Tabla1[DISTRITO],MATCH(Tabla5[[#This Row],[RUC]],[1]!Tabla1[RUC],0))</f>
        <v>#REF!</v>
      </c>
      <c r="K9648" t="str">
        <f>INDEX([1]BCLIENTES!H:H,MATCH(Tabla5[[#This Row],[RUC]],[1]BCLIENTES!A:A,0))</f>
        <v>AREQUIPA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tr">
        <f>TEXT(Tabla5[[#This Row],[FECHA]],"MMM")</f>
        <v>Set</v>
      </c>
      <c r="D9649" s="1" t="str">
        <f>TEXT(Tabla5[[#This Row],[FECHA]],"YYY")</f>
        <v>2025</v>
      </c>
      <c r="E9649" s="2" t="s">
        <v>143</v>
      </c>
      <c r="F9649" s="2" t="s">
        <v>9961</v>
      </c>
      <c r="G9649" s="2" t="s">
        <v>10003</v>
      </c>
      <c r="H9649">
        <v>20613324519</v>
      </c>
      <c r="I9649" t="str">
        <f>INDEX([1]BCLIENTES!B:B,MATCH(Tabla5[[#This Row],[RUC]],[1]BCLIENTES!A:A,0))</f>
        <v>JP ELECTRIC DEL PERU E.I.R.L.</v>
      </c>
      <c r="J9649" t="e">
        <f>INDEX([1]!Tabla1[DISTRITO],MATCH(Tabla5[[#This Row],[RUC]],[1]!Tabla1[RUC],0))</f>
        <v>#REF!</v>
      </c>
      <c r="K9649" t="str">
        <f>INDEX([1]BCLIENTES!H:H,MATCH(Tabla5[[#This Row],[RUC]],[1]BCLIENTES!A:A,0))</f>
        <v>LIMA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tr">
        <f>TEXT(Tabla5[[#This Row],[FECHA]],"MMM")</f>
        <v>Set</v>
      </c>
      <c r="D9650" s="1" t="str">
        <f>TEXT(Tabla5[[#This Row],[FECHA]],"YYY")</f>
        <v>2025</v>
      </c>
      <c r="E9650" s="2" t="s">
        <v>143</v>
      </c>
      <c r="F9650" s="2" t="s">
        <v>9962</v>
      </c>
      <c r="G9650" s="2" t="s">
        <v>10003</v>
      </c>
      <c r="H9650">
        <v>20601787700</v>
      </c>
      <c r="I9650" t="str">
        <f>INDEX([1]BCLIENTES!B:B,MATCH(Tabla5[[#This Row],[RUC]],[1]BCLIENTES!A:A,0))</f>
        <v xml:space="preserve"> IMPORTACIONES MIRALDI S.A.C.</v>
      </c>
      <c r="J9650" t="e">
        <f>INDEX([1]!Tabla1[DISTRITO],MATCH(Tabla5[[#This Row],[RUC]],[1]!Tabla1[RUC],0))</f>
        <v>#REF!</v>
      </c>
      <c r="K9650" t="str">
        <f>INDEX([1]BCLIENTES!H:H,MATCH(Tabla5[[#This Row],[RUC]],[1]BCLIENTES!A:A,0))</f>
        <v xml:space="preserve"> LIMA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tr">
        <f>TEXT(Tabla5[[#This Row],[FECHA]],"MMM")</f>
        <v>Set</v>
      </c>
      <c r="D9651" s="1" t="str">
        <f>TEXT(Tabla5[[#This Row],[FECHA]],"YYY")</f>
        <v>2025</v>
      </c>
      <c r="E9651" s="2" t="s">
        <v>143</v>
      </c>
      <c r="F9651" s="2" t="s">
        <v>9963</v>
      </c>
      <c r="G9651" s="2" t="s">
        <v>10002</v>
      </c>
      <c r="H9651">
        <v>10401363373</v>
      </c>
      <c r="I9651" t="str">
        <f>INDEX([1]BCLIENTES!B:B,MATCH(Tabla5[[#This Row],[RUC]],[1]BCLIENTES!A:A,0))</f>
        <v>ABRIL DAZA ANA MARIA</v>
      </c>
      <c r="J9651" t="e">
        <f>INDEX([1]!Tabla1[DISTRITO],MATCH(Tabla5[[#This Row],[RUC]],[1]!Tabla1[RUC],0))</f>
        <v>#REF!</v>
      </c>
      <c r="K9651" t="str">
        <f>INDEX([1]BCLIENTES!H:H,MATCH(Tabla5[[#This Row],[RUC]],[1]BCLIENTES!A:A,0))</f>
        <v>AREQUIPA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tr">
        <f>TEXT(Tabla5[[#This Row],[FECHA]],"MMM")</f>
        <v>Set</v>
      </c>
      <c r="D9652" s="1" t="str">
        <f>TEXT(Tabla5[[#This Row],[FECHA]],"YYY")</f>
        <v>2025</v>
      </c>
      <c r="E9652" s="2" t="s">
        <v>143</v>
      </c>
      <c r="F9652" s="2" t="s">
        <v>9964</v>
      </c>
      <c r="G9652" s="2" t="s">
        <v>10002</v>
      </c>
      <c r="H9652">
        <v>20454067682</v>
      </c>
      <c r="I9652" t="str">
        <f>INDEX([1]BCLIENTES!B:B,MATCH(Tabla5[[#This Row],[RUC]],[1]BCLIENTES!A:A,0))</f>
        <v xml:space="preserve"> FERRETERIA Y MATERIALES DE CONSTRUCCION S.R.L. - FEMACO S.R.L.</v>
      </c>
      <c r="J9652" t="e">
        <f>INDEX([1]!Tabla1[DISTRITO],MATCH(Tabla5[[#This Row],[RUC]],[1]!Tabla1[RUC],0))</f>
        <v>#REF!</v>
      </c>
      <c r="K9652" t="str">
        <f>INDEX([1]BCLIENTES!H:H,MATCH(Tabla5[[#This Row],[RUC]],[1]BCLIENTES!A:A,0))</f>
        <v xml:space="preserve"> AREQUIPA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tr">
        <f>TEXT(Tabla5[[#This Row],[FECHA]],"MMM")</f>
        <v>Set</v>
      </c>
      <c r="D9653" s="1" t="str">
        <f>TEXT(Tabla5[[#This Row],[FECHA]],"YYY")</f>
        <v>2025</v>
      </c>
      <c r="E9653" s="2" t="s">
        <v>143</v>
      </c>
      <c r="F9653" s="2" t="s">
        <v>9965</v>
      </c>
      <c r="G9653" s="2" t="s">
        <v>10004</v>
      </c>
      <c r="H9653">
        <v>20477445048</v>
      </c>
      <c r="I9653" t="str">
        <f>INDEX([1]BCLIENTES!B:B,MATCH(Tabla5[[#This Row],[RUC]],[1]BCLIENTES!A:A,0))</f>
        <v xml:space="preserve"> BALTODANO GROUP S.A.C.</v>
      </c>
      <c r="J9653" t="e">
        <f>INDEX([1]!Tabla1[DISTRITO],MATCH(Tabla5[[#This Row],[RUC]],[1]!Tabla1[RUC],0))</f>
        <v>#REF!</v>
      </c>
      <c r="K9653" t="str">
        <f>INDEX([1]BCLIENTES!H:H,MATCH(Tabla5[[#This Row],[RUC]],[1]BCLIENTES!A:A,0))</f>
        <v xml:space="preserve"> TRUJILLO 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tr">
        <f>TEXT(Tabla5[[#This Row],[FECHA]],"MMM")</f>
        <v>Set</v>
      </c>
      <c r="D9654" s="1" t="str">
        <f>TEXT(Tabla5[[#This Row],[FECHA]],"YYY")</f>
        <v>2025</v>
      </c>
      <c r="E9654" s="2" t="s">
        <v>143</v>
      </c>
      <c r="F9654" s="2" t="s">
        <v>9966</v>
      </c>
      <c r="G9654" s="2" t="s">
        <v>10002</v>
      </c>
      <c r="H9654">
        <v>10485425280</v>
      </c>
      <c r="I9654" t="str">
        <f>INDEX([1]BCLIENTES!B:B,MATCH(Tabla5[[#This Row],[RUC]],[1]BCLIENTES!A:A,0))</f>
        <v xml:space="preserve"> CONDORI QUISPE LUCAS</v>
      </c>
      <c r="J9654" t="e">
        <f>INDEX([1]!Tabla1[DISTRITO],MATCH(Tabla5[[#This Row],[RUC]],[1]!Tabla1[RUC],0))</f>
        <v>#REF!</v>
      </c>
      <c r="K9654" t="str">
        <f>INDEX([1]BCLIENTES!H:H,MATCH(Tabla5[[#This Row],[RUC]],[1]BCLIENTES!A:A,0))</f>
        <v xml:space="preserve"> TACNA 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tr">
        <f>TEXT(Tabla5[[#This Row],[FECHA]],"MMM")</f>
        <v>Set</v>
      </c>
      <c r="D9655" s="1" t="str">
        <f>TEXT(Tabla5[[#This Row],[FECHA]],"YYY")</f>
        <v>2025</v>
      </c>
      <c r="E9655" s="2" t="s">
        <v>143</v>
      </c>
      <c r="F9655" s="2" t="s">
        <v>9967</v>
      </c>
      <c r="G9655" s="2" t="s">
        <v>10003</v>
      </c>
      <c r="H9655">
        <v>10238869523</v>
      </c>
      <c r="I9655" t="str">
        <f>INDEX([1]BCLIENTES!B:B,MATCH(Tabla5[[#This Row],[RUC]],[1]BCLIENTES!A:A,0))</f>
        <v xml:space="preserve"> CARREÑO DELGADO ROSA LINA</v>
      </c>
      <c r="J9655" t="e">
        <f>INDEX([1]!Tabla1[DISTRITO],MATCH(Tabla5[[#This Row],[RUC]],[1]!Tabla1[RUC],0))</f>
        <v>#REF!</v>
      </c>
      <c r="K9655" t="str">
        <f>INDEX([1]BCLIENTES!H:H,MATCH(Tabla5[[#This Row],[RUC]],[1]BCLIENTES!A:A,0))</f>
        <v xml:space="preserve"> TRUJILLO 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tr">
        <f>TEXT(Tabla5[[#This Row],[FECHA]],"MMM")</f>
        <v>Set</v>
      </c>
      <c r="D9656" s="1" t="str">
        <f>TEXT(Tabla5[[#This Row],[FECHA]],"YYY")</f>
        <v>2025</v>
      </c>
      <c r="E9656" s="2" t="s">
        <v>143</v>
      </c>
      <c r="F9656" s="2" t="s">
        <v>9968</v>
      </c>
      <c r="G9656" s="2" t="s">
        <v>10003</v>
      </c>
      <c r="H9656">
        <v>20103365628</v>
      </c>
      <c r="I9656" t="str">
        <f>INDEX([1]BCLIENTES!B:B,MATCH(Tabla5[[#This Row],[RUC]],[1]BCLIENTES!A:A,0))</f>
        <v>DISTRIBUCIONES OLANO S.A.C.</v>
      </c>
      <c r="J9656" t="e">
        <f>INDEX([1]!Tabla1[DISTRITO],MATCH(Tabla5[[#This Row],[RUC]],[1]!Tabla1[RUC],0))</f>
        <v>#REF!</v>
      </c>
      <c r="K9656" t="str">
        <f>INDEX([1]BCLIENTES!H:H,MATCH(Tabla5[[#This Row],[RUC]],[1]BCLIENTES!A:A,0))</f>
        <v>CHICLAYO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tr">
        <f>TEXT(Tabla5[[#This Row],[FECHA]],"MMM")</f>
        <v>Set</v>
      </c>
      <c r="D9657" s="1" t="str">
        <f>TEXT(Tabla5[[#This Row],[FECHA]],"YYY")</f>
        <v>2025</v>
      </c>
      <c r="E9657" s="2" t="s">
        <v>143</v>
      </c>
      <c r="F9657" s="2" t="s">
        <v>9969</v>
      </c>
      <c r="G9657" s="2" t="s">
        <v>10003</v>
      </c>
      <c r="H9657">
        <v>20103365628</v>
      </c>
      <c r="I9657" t="str">
        <f>INDEX([1]BCLIENTES!B:B,MATCH(Tabla5[[#This Row],[RUC]],[1]BCLIENTES!A:A,0))</f>
        <v>DISTRIBUCIONES OLANO S.A.C.</v>
      </c>
      <c r="J9657" t="e">
        <f>INDEX([1]!Tabla1[DISTRITO],MATCH(Tabla5[[#This Row],[RUC]],[1]!Tabla1[RUC],0))</f>
        <v>#REF!</v>
      </c>
      <c r="K9657" t="str">
        <f>INDEX([1]BCLIENTES!H:H,MATCH(Tabla5[[#This Row],[RUC]],[1]BCLIENTES!A:A,0))</f>
        <v>CHICLAYO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tr">
        <f>TEXT(Tabla5[[#This Row],[FECHA]],"MMM")</f>
        <v>Set</v>
      </c>
      <c r="D9658" s="1" t="str">
        <f>TEXT(Tabla5[[#This Row],[FECHA]],"YYY")</f>
        <v>2025</v>
      </c>
      <c r="E9658" s="2" t="s">
        <v>143</v>
      </c>
      <c r="F9658" s="2" t="s">
        <v>9970</v>
      </c>
      <c r="G9658" s="2" t="s">
        <v>10004</v>
      </c>
      <c r="H9658">
        <v>20480172150</v>
      </c>
      <c r="I9658" t="str">
        <f>INDEX([1]BCLIENTES!B:B,MATCH(Tabla5[[#This Row],[RUC]],[1]BCLIENTES!A:A,0))</f>
        <v xml:space="preserve"> LOPEZ Y CIA S.A.C.</v>
      </c>
      <c r="J9658" t="e">
        <f>INDEX([1]!Tabla1[DISTRITO],MATCH(Tabla5[[#This Row],[RUC]],[1]!Tabla1[RUC],0))</f>
        <v>#REF!</v>
      </c>
      <c r="K9658" t="str">
        <f>INDEX([1]BCLIENTES!H:H,MATCH(Tabla5[[#This Row],[RUC]],[1]BCLIENTES!A:A,0))</f>
        <v xml:space="preserve"> LIMA 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tr">
        <f>TEXT(Tabla5[[#This Row],[FECHA]],"MMM")</f>
        <v>Set</v>
      </c>
      <c r="D9659" s="1" t="str">
        <f>TEXT(Tabla5[[#This Row],[FECHA]],"YYY")</f>
        <v>2025</v>
      </c>
      <c r="E9659" s="2" t="s">
        <v>143</v>
      </c>
      <c r="F9659" s="2" t="s">
        <v>9971</v>
      </c>
      <c r="G9659" s="2" t="s">
        <v>10004</v>
      </c>
      <c r="H9659">
        <v>20480172150</v>
      </c>
      <c r="I9659" t="str">
        <f>INDEX([1]BCLIENTES!B:B,MATCH(Tabla5[[#This Row],[RUC]],[1]BCLIENTES!A:A,0))</f>
        <v xml:space="preserve"> LOPEZ Y CIA S.A.C.</v>
      </c>
      <c r="J9659" t="e">
        <f>INDEX([1]!Tabla1[DISTRITO],MATCH(Tabla5[[#This Row],[RUC]],[1]!Tabla1[RUC],0))</f>
        <v>#REF!</v>
      </c>
      <c r="K9659" t="str">
        <f>INDEX([1]BCLIENTES!H:H,MATCH(Tabla5[[#This Row],[RUC]],[1]BCLIENTES!A:A,0))</f>
        <v xml:space="preserve"> LIMA 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tr">
        <f>TEXT(Tabla5[[#This Row],[FECHA]],"MMM")</f>
        <v>Set</v>
      </c>
      <c r="D9660" s="1" t="str">
        <f>TEXT(Tabla5[[#This Row],[FECHA]],"YYY")</f>
        <v>2025</v>
      </c>
      <c r="E9660" s="2" t="s">
        <v>143</v>
      </c>
      <c r="F9660" s="2" t="s">
        <v>9972</v>
      </c>
      <c r="G9660" s="2" t="s">
        <v>10004</v>
      </c>
      <c r="H9660">
        <v>20480172150</v>
      </c>
      <c r="I9660" t="str">
        <f>INDEX([1]BCLIENTES!B:B,MATCH(Tabla5[[#This Row],[RUC]],[1]BCLIENTES!A:A,0))</f>
        <v xml:space="preserve"> LOPEZ Y CIA S.A.C.</v>
      </c>
      <c r="J9660" t="e">
        <f>INDEX([1]!Tabla1[DISTRITO],MATCH(Tabla5[[#This Row],[RUC]],[1]!Tabla1[RUC],0))</f>
        <v>#REF!</v>
      </c>
      <c r="K9660" t="str">
        <f>INDEX([1]BCLIENTES!H:H,MATCH(Tabla5[[#This Row],[RUC]],[1]BCLIENTES!A:A,0))</f>
        <v xml:space="preserve"> LIMA 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tr">
        <f>TEXT(Tabla5[[#This Row],[FECHA]],"MMM")</f>
        <v>Set</v>
      </c>
      <c r="D9661" s="1" t="str">
        <f>TEXT(Tabla5[[#This Row],[FECHA]],"YYY")</f>
        <v>2025</v>
      </c>
      <c r="E9661" s="2" t="s">
        <v>143</v>
      </c>
      <c r="F9661" s="2" t="s">
        <v>9973</v>
      </c>
      <c r="G9661" s="2" t="s">
        <v>10004</v>
      </c>
      <c r="H9661">
        <v>10026120026</v>
      </c>
      <c r="I9661" t="str">
        <f>INDEX([1]BCLIENTES!B:B,MATCH(Tabla5[[#This Row],[RUC]],[1]BCLIENTES!A:A,0))</f>
        <v xml:space="preserve"> BURGOS SAAVEDRA FRANCISCO JAVIER</v>
      </c>
      <c r="J9661" t="e">
        <f>INDEX([1]!Tabla1[DISTRITO],MATCH(Tabla5[[#This Row],[RUC]],[1]!Tabla1[RUC],0))</f>
        <v>#REF!</v>
      </c>
      <c r="K9661" t="str">
        <f>INDEX([1]BCLIENTES!H:H,MATCH(Tabla5[[#This Row],[RUC]],[1]BCLIENTES!A:A,0))</f>
        <v xml:space="preserve"> PIURA 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tr">
        <f>TEXT(Tabla5[[#This Row],[FECHA]],"MMM")</f>
        <v>Set</v>
      </c>
      <c r="D9662" s="1" t="str">
        <f>TEXT(Tabla5[[#This Row],[FECHA]],"YYY")</f>
        <v>2025</v>
      </c>
      <c r="E9662" s="2" t="s">
        <v>143</v>
      </c>
      <c r="F9662" s="2" t="s">
        <v>9974</v>
      </c>
      <c r="G9662" s="2" t="s">
        <v>10003</v>
      </c>
      <c r="H9662">
        <v>10238869523</v>
      </c>
      <c r="I9662" t="str">
        <f>INDEX([1]BCLIENTES!B:B,MATCH(Tabla5[[#This Row],[RUC]],[1]BCLIENTES!A:A,0))</f>
        <v xml:space="preserve"> CARREÑO DELGADO ROSA LINA</v>
      </c>
      <c r="J9662" t="e">
        <f>INDEX([1]!Tabla1[DISTRITO],MATCH(Tabla5[[#This Row],[RUC]],[1]!Tabla1[RUC],0))</f>
        <v>#REF!</v>
      </c>
      <c r="K9662" t="str">
        <f>INDEX([1]BCLIENTES!H:H,MATCH(Tabla5[[#This Row],[RUC]],[1]BCLIENTES!A:A,0))</f>
        <v xml:space="preserve"> TRUJILLO 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tr">
        <f>TEXT(Tabla5[[#This Row],[FECHA]],"MMM")</f>
        <v>Set</v>
      </c>
      <c r="D9663" s="1" t="str">
        <f>TEXT(Tabla5[[#This Row],[FECHA]],"YYY")</f>
        <v>2025</v>
      </c>
      <c r="E9663" s="2" t="s">
        <v>143</v>
      </c>
      <c r="F9663" s="2" t="s">
        <v>9975</v>
      </c>
      <c r="G9663" s="2" t="s">
        <v>10002</v>
      </c>
      <c r="H9663">
        <v>20498522662</v>
      </c>
      <c r="I9663" t="str">
        <f>INDEX([1]BCLIENTES!B:B,MATCH(Tabla5[[#This Row],[RUC]],[1]BCLIENTES!A:A,0))</f>
        <v xml:space="preserve"> INVERSIONES FERRETERAS INDUSTRIALES ELECTRICAS E.I.R.L.</v>
      </c>
      <c r="J9663" t="e">
        <f>INDEX([1]!Tabla1[DISTRITO],MATCH(Tabla5[[#This Row],[RUC]],[1]!Tabla1[RUC],0))</f>
        <v>#REF!</v>
      </c>
      <c r="K9663" t="str">
        <f>INDEX([1]BCLIENTES!H:H,MATCH(Tabla5[[#This Row],[RUC]],[1]BCLIENTES!A:A,0))</f>
        <v xml:space="preserve"> AREQUIPA 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tr">
        <f>TEXT(Tabla5[[#This Row],[FECHA]],"MMM")</f>
        <v>Set</v>
      </c>
      <c r="D9664" s="1" t="str">
        <f>TEXT(Tabla5[[#This Row],[FECHA]],"YYY")</f>
        <v>2025</v>
      </c>
      <c r="E9664" s="2" t="s">
        <v>143</v>
      </c>
      <c r="F9664" s="2" t="s">
        <v>9976</v>
      </c>
      <c r="G9664" s="2" t="s">
        <v>10004</v>
      </c>
      <c r="H9664">
        <v>10433028304</v>
      </c>
      <c r="I9664" t="str">
        <f>INDEX([1]BCLIENTES!B:B,MATCH(Tabla5[[#This Row],[RUC]],[1]BCLIENTES!A:A,0))</f>
        <v xml:space="preserve"> TINOCO TAPIA WILFREDO JUAN</v>
      </c>
      <c r="J9664" t="e">
        <f>INDEX([1]!Tabla1[DISTRITO],MATCH(Tabla5[[#This Row],[RUC]],[1]!Tabla1[RUC],0))</f>
        <v>#REF!</v>
      </c>
      <c r="K9664" t="str">
        <f>INDEX([1]BCLIENTES!H:H,MATCH(Tabla5[[#This Row],[RUC]],[1]BCLIENTES!A:A,0))</f>
        <v xml:space="preserve"> AREQUIPA 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tr">
        <f>TEXT(Tabla5[[#This Row],[FECHA]],"MMM")</f>
        <v>Set</v>
      </c>
      <c r="D9665" s="1" t="str">
        <f>TEXT(Tabla5[[#This Row],[FECHA]],"YYY")</f>
        <v>2025</v>
      </c>
      <c r="E9665" s="2" t="s">
        <v>143</v>
      </c>
      <c r="F9665" s="2" t="s">
        <v>9977</v>
      </c>
      <c r="G9665" s="2" t="s">
        <v>10004</v>
      </c>
      <c r="H9665">
        <v>20601800765</v>
      </c>
      <c r="I9665" t="str">
        <f>INDEX([1]BCLIENTES!B:B,MATCH(Tabla5[[#This Row],[RUC]],[1]BCLIENTES!A:A,0))</f>
        <v xml:space="preserve"> FERRETERIA CATALEYA S.A.C.</v>
      </c>
      <c r="J9665" t="e">
        <f>INDEX([1]!Tabla1[DISTRITO],MATCH(Tabla5[[#This Row],[RUC]],[1]!Tabla1[RUC],0))</f>
        <v>#REF!</v>
      </c>
      <c r="K9665" t="str">
        <f>INDEX([1]BCLIENTES!H:H,MATCH(Tabla5[[#This Row],[RUC]],[1]BCLIENTES!A:A,0))</f>
        <v>TRUJILLO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tr">
        <f>TEXT(Tabla5[[#This Row],[FECHA]],"MMM")</f>
        <v>Set</v>
      </c>
      <c r="D9666" s="1" t="str">
        <f>TEXT(Tabla5[[#This Row],[FECHA]],"YYY")</f>
        <v>2025</v>
      </c>
      <c r="E9666" s="2" t="s">
        <v>143</v>
      </c>
      <c r="F9666" s="2" t="s">
        <v>9978</v>
      </c>
      <c r="G9666" s="2" t="s">
        <v>10004</v>
      </c>
      <c r="H9666">
        <v>20601800765</v>
      </c>
      <c r="I9666" t="str">
        <f>INDEX([1]BCLIENTES!B:B,MATCH(Tabla5[[#This Row],[RUC]],[1]BCLIENTES!A:A,0))</f>
        <v xml:space="preserve"> FERRETERIA CATALEYA S.A.C.</v>
      </c>
      <c r="J9666" t="e">
        <f>INDEX([1]!Tabla1[DISTRITO],MATCH(Tabla5[[#This Row],[RUC]],[1]!Tabla1[RUC],0))</f>
        <v>#REF!</v>
      </c>
      <c r="K9666" t="str">
        <f>INDEX([1]BCLIENTES!H:H,MATCH(Tabla5[[#This Row],[RUC]],[1]BCLIENTES!A:A,0))</f>
        <v>TRUJILLO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tr">
        <f>TEXT(Tabla5[[#This Row],[FECHA]],"MMM")</f>
        <v>Set</v>
      </c>
      <c r="D9667" s="1" t="str">
        <f>TEXT(Tabla5[[#This Row],[FECHA]],"YYY")</f>
        <v>2025</v>
      </c>
      <c r="E9667" s="2" t="s">
        <v>143</v>
      </c>
      <c r="F9667" s="2" t="s">
        <v>9979</v>
      </c>
      <c r="G9667" s="2" t="s">
        <v>9999</v>
      </c>
      <c r="H9667">
        <v>20279099142</v>
      </c>
      <c r="I9667" t="str">
        <f>INDEX([1]BCLIENTES!B:B,MATCH(Tabla5[[#This Row],[RUC]],[1]BCLIENTES!A:A,0))</f>
        <v xml:space="preserve"> TECNOLOGIA ELECTRICA S.A.C</v>
      </c>
      <c r="J9667" t="e">
        <f>INDEX([1]!Tabla1[DISTRITO],MATCH(Tabla5[[#This Row],[RUC]],[1]!Tabla1[RUC],0))</f>
        <v>#REF!</v>
      </c>
      <c r="K9667" t="str">
        <f>INDEX([1]BCLIENTES!H:H,MATCH(Tabla5[[#This Row],[RUC]],[1]BCLIENTES!A:A,0))</f>
        <v xml:space="preserve"> ICA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tr">
        <f>TEXT(Tabla5[[#This Row],[FECHA]],"MMM")</f>
        <v>Set</v>
      </c>
      <c r="D9668" s="1" t="str">
        <f>TEXT(Tabla5[[#This Row],[FECHA]],"YYY")</f>
        <v>2025</v>
      </c>
      <c r="E9668" s="2" t="s">
        <v>143</v>
      </c>
      <c r="F9668" s="2" t="s">
        <v>9980</v>
      </c>
      <c r="G9668" s="2" t="s">
        <v>9999</v>
      </c>
      <c r="H9668">
        <v>20602757391</v>
      </c>
      <c r="I9668" t="str">
        <f>INDEX([1]BCLIENTES!B:B,MATCH(Tabla5[[#This Row],[RUC]],[1]BCLIENTES!A:A,0))</f>
        <v xml:space="preserve"> FERRETERIA SEÑOR DE BURGOS EMPRESA INDIVIDUAL DE RESPONSABILIDAD LIMITADA</v>
      </c>
      <c r="J9668" t="e">
        <f>INDEX([1]!Tabla1[DISTRITO],MATCH(Tabla5[[#This Row],[RUC]],[1]!Tabla1[RUC],0))</f>
        <v>#REF!</v>
      </c>
      <c r="K9668" t="str">
        <f>INDEX([1]BCLIENTES!H:H,MATCH(Tabla5[[#This Row],[RUC]],[1]BCLIENTES!A:A,0))</f>
        <v xml:space="preserve"> HUANUCO 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tr">
        <f>TEXT(Tabla5[[#This Row],[FECHA]],"MMM")</f>
        <v>Set</v>
      </c>
      <c r="D9669" s="1" t="str">
        <f>TEXT(Tabla5[[#This Row],[FECHA]],"YYY")</f>
        <v>2025</v>
      </c>
      <c r="E9669" s="2" t="s">
        <v>143</v>
      </c>
      <c r="F9669" s="2" t="s">
        <v>9981</v>
      </c>
      <c r="G9669" s="2" t="s">
        <v>10004</v>
      </c>
      <c r="H9669">
        <v>20613879537</v>
      </c>
      <c r="I9669" t="str">
        <f>INDEX([1]BCLIENTES!B:B,MATCH(Tabla5[[#This Row],[RUC]],[1]BCLIENTES!A:A,0))</f>
        <v>CORPORACION PERUSOL S.A.C.</v>
      </c>
      <c r="J9669" t="e">
        <f>INDEX([1]!Tabla1[DISTRITO],MATCH(Tabla5[[#This Row],[RUC]],[1]!Tabla1[RUC],0))</f>
        <v>#REF!</v>
      </c>
      <c r="K9669" t="str">
        <f>INDEX([1]BCLIENTES!H:H,MATCH(Tabla5[[#This Row],[RUC]],[1]BCLIENTES!A:A,0))</f>
        <v>FERREÑAFE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tr">
        <f>TEXT(Tabla5[[#This Row],[FECHA]],"MMM")</f>
        <v>Set</v>
      </c>
      <c r="D9670" s="1" t="str">
        <f>TEXT(Tabla5[[#This Row],[FECHA]],"YYY")</f>
        <v>2025</v>
      </c>
      <c r="E9670" s="2" t="s">
        <v>143</v>
      </c>
      <c r="F9670" s="2" t="s">
        <v>9982</v>
      </c>
      <c r="G9670" s="2" t="s">
        <v>10003</v>
      </c>
      <c r="H9670">
        <v>20613324519</v>
      </c>
      <c r="I9670" t="str">
        <f>INDEX([1]BCLIENTES!B:B,MATCH(Tabla5[[#This Row],[RUC]],[1]BCLIENTES!A:A,0))</f>
        <v>JP ELECTRIC DEL PERU E.I.R.L.</v>
      </c>
      <c r="J9670" t="e">
        <f>INDEX([1]!Tabla1[DISTRITO],MATCH(Tabla5[[#This Row],[RUC]],[1]!Tabla1[RUC],0))</f>
        <v>#REF!</v>
      </c>
      <c r="K9670" t="str">
        <f>INDEX([1]BCLIENTES!H:H,MATCH(Tabla5[[#This Row],[RUC]],[1]BCLIENTES!A:A,0))</f>
        <v>LIMA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tr">
        <f>TEXT(Tabla5[[#This Row],[FECHA]],"MMM")</f>
        <v>Set</v>
      </c>
      <c r="D9671" s="1" t="str">
        <f>TEXT(Tabla5[[#This Row],[FECHA]],"YYY")</f>
        <v>2025</v>
      </c>
      <c r="E9671" s="2" t="s">
        <v>143</v>
      </c>
      <c r="F9671" s="2" t="s">
        <v>9983</v>
      </c>
      <c r="G9671" s="2" t="s">
        <v>10002</v>
      </c>
      <c r="H9671">
        <v>20604939969</v>
      </c>
      <c r="I9671" t="str">
        <f>INDEX([1]BCLIENTES!B:B,MATCH(Tabla5[[#This Row],[RUC]],[1]BCLIENTES!A:A,0))</f>
        <v xml:space="preserve"> HERRAMIENTAS Y CONSTRUCCION S.A.C. - HERRACON S.A.C.</v>
      </c>
      <c r="J9671" t="e">
        <f>INDEX([1]!Tabla1[DISTRITO],MATCH(Tabla5[[#This Row],[RUC]],[1]!Tabla1[RUC],0))</f>
        <v>#REF!</v>
      </c>
      <c r="K9671" t="str">
        <f>INDEX([1]BCLIENTES!H:H,MATCH(Tabla5[[#This Row],[RUC]],[1]BCLIENTES!A:A,0))</f>
        <v xml:space="preserve"> AREQUIPA 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tr">
        <f>TEXT(Tabla5[[#This Row],[FECHA]],"MMM")</f>
        <v>Set</v>
      </c>
      <c r="D9672" s="1" t="str">
        <f>TEXT(Tabla5[[#This Row],[FECHA]],"YYY")</f>
        <v>2025</v>
      </c>
      <c r="E9672" s="2" t="s">
        <v>2328</v>
      </c>
      <c r="F9672" s="2" t="s">
        <v>9984</v>
      </c>
      <c r="G9672" s="2" t="s">
        <v>9999</v>
      </c>
      <c r="H9672">
        <v>20452305896</v>
      </c>
      <c r="I9672" t="str">
        <f>INDEX([1]BCLIENTES!B:B,MATCH(Tabla5[[#This Row],[RUC]],[1]BCLIENTES!A:A,0))</f>
        <v xml:space="preserve"> DIFELEC S.R.L</v>
      </c>
      <c r="J9672" t="e">
        <f>INDEX([1]!Tabla1[DISTRITO],MATCH(Tabla5[[#This Row],[RUC]],[1]!Tabla1[RUC],0))</f>
        <v>#REF!</v>
      </c>
      <c r="K9672" t="str">
        <f>INDEX([1]BCLIENTES!H:H,MATCH(Tabla5[[#This Row],[RUC]],[1]BCLIENTES!A:A,0))</f>
        <v xml:space="preserve"> ICA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tr">
        <f>TEXT(Tabla5[[#This Row],[FECHA]],"MMM")</f>
        <v>Set</v>
      </c>
      <c r="D9673" s="1" t="str">
        <f>TEXT(Tabla5[[#This Row],[FECHA]],"YYY")</f>
        <v>2025</v>
      </c>
      <c r="E9673" s="2" t="s">
        <v>2328</v>
      </c>
      <c r="F9673" s="2" t="s">
        <v>9985</v>
      </c>
      <c r="G9673" s="2" t="s">
        <v>10004</v>
      </c>
      <c r="H9673">
        <v>10733236065</v>
      </c>
      <c r="I9673" t="str">
        <f>INDEX([1]BCLIENTES!B:B,MATCH(Tabla5[[#This Row],[RUC]],[1]BCLIENTES!A:A,0))</f>
        <v>RODRIGUEZ SOLANO DEYVI ROSINALDO</v>
      </c>
      <c r="J9673" t="e">
        <f>INDEX([1]!Tabla1[DISTRITO],MATCH(Tabla5[[#This Row],[RUC]],[1]!Tabla1[RUC],0))</f>
        <v>#REF!</v>
      </c>
      <c r="K9673" t="str">
        <f>INDEX([1]BCLIENTES!H:H,MATCH(Tabla5[[#This Row],[RUC]],[1]BCLIENTES!A:A,0))</f>
        <v>TRUJILLO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tr">
        <f>TEXT(Tabla5[[#This Row],[FECHA]],"MMM")</f>
        <v>Set</v>
      </c>
      <c r="D9674" s="1" t="str">
        <f>TEXT(Tabla5[[#This Row],[FECHA]],"YYY")</f>
        <v>2025</v>
      </c>
      <c r="E9674" s="2" t="s">
        <v>2328</v>
      </c>
      <c r="F9674" s="2" t="s">
        <v>9986</v>
      </c>
      <c r="G9674" s="2" t="s">
        <v>10003</v>
      </c>
      <c r="H9674">
        <v>20103365628</v>
      </c>
      <c r="I9674" t="str">
        <f>INDEX([1]BCLIENTES!B:B,MATCH(Tabla5[[#This Row],[RUC]],[1]BCLIENTES!A:A,0))</f>
        <v>DISTRIBUCIONES OLANO S.A.C.</v>
      </c>
      <c r="J9674" t="e">
        <f>INDEX([1]!Tabla1[DISTRITO],MATCH(Tabla5[[#This Row],[RUC]],[1]!Tabla1[RUC],0))</f>
        <v>#REF!</v>
      </c>
      <c r="K9674" t="str">
        <f>INDEX([1]BCLIENTES!H:H,MATCH(Tabla5[[#This Row],[RUC]],[1]BCLIENTES!A:A,0))</f>
        <v>CHICLAYO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tr">
        <f>TEXT(Tabla5[[#This Row],[FECHA]],"MMM")</f>
        <v>Set</v>
      </c>
      <c r="D9675" s="1" t="str">
        <f>TEXT(Tabla5[[#This Row],[FECHA]],"YYY")</f>
        <v>2025</v>
      </c>
      <c r="E9675" s="2" t="s">
        <v>2328</v>
      </c>
      <c r="F9675" s="2" t="s">
        <v>9987</v>
      </c>
      <c r="G9675" s="2" t="s">
        <v>10003</v>
      </c>
      <c r="H9675">
        <v>20103365628</v>
      </c>
      <c r="I9675" t="str">
        <f>INDEX([1]BCLIENTES!B:B,MATCH(Tabla5[[#This Row],[RUC]],[1]BCLIENTES!A:A,0))</f>
        <v>DISTRIBUCIONES OLANO S.A.C.</v>
      </c>
      <c r="J9675" t="e">
        <f>INDEX([1]!Tabla1[DISTRITO],MATCH(Tabla5[[#This Row],[RUC]],[1]!Tabla1[RUC],0))</f>
        <v>#REF!</v>
      </c>
      <c r="K9675" t="str">
        <f>INDEX([1]BCLIENTES!H:H,MATCH(Tabla5[[#This Row],[RUC]],[1]BCLIENTES!A:A,0))</f>
        <v>CHICLAYO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tr">
        <f>TEXT(Tabla5[[#This Row],[FECHA]],"MMM")</f>
        <v>Set</v>
      </c>
      <c r="D9676" s="1" t="str">
        <f>TEXT(Tabla5[[#This Row],[FECHA]],"YYY")</f>
        <v>2025</v>
      </c>
      <c r="E9676" s="2" t="s">
        <v>2328</v>
      </c>
      <c r="F9676" s="2" t="s">
        <v>9988</v>
      </c>
      <c r="G9676" s="2" t="s">
        <v>10003</v>
      </c>
      <c r="H9676">
        <v>20103365628</v>
      </c>
      <c r="I9676" t="str">
        <f>INDEX([1]BCLIENTES!B:B,MATCH(Tabla5[[#This Row],[RUC]],[1]BCLIENTES!A:A,0))</f>
        <v>DISTRIBUCIONES OLANO S.A.C.</v>
      </c>
      <c r="J9676" t="e">
        <f>INDEX([1]!Tabla1[DISTRITO],MATCH(Tabla5[[#This Row],[RUC]],[1]!Tabla1[RUC],0))</f>
        <v>#REF!</v>
      </c>
      <c r="K9676" t="str">
        <f>INDEX([1]BCLIENTES!H:H,MATCH(Tabla5[[#This Row],[RUC]],[1]BCLIENTES!A:A,0))</f>
        <v>CHICLAYO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tr">
        <f>TEXT(Tabla5[[#This Row],[FECHA]],"MMM")</f>
        <v>Set</v>
      </c>
      <c r="D9677" s="1" t="str">
        <f>TEXT(Tabla5[[#This Row],[FECHA]],"YYY")</f>
        <v>2025</v>
      </c>
      <c r="E9677" s="2" t="s">
        <v>2328</v>
      </c>
      <c r="F9677" s="2" t="s">
        <v>9989</v>
      </c>
      <c r="G9677" s="2" t="s">
        <v>10003</v>
      </c>
      <c r="H9677">
        <v>20103365628</v>
      </c>
      <c r="I9677" t="str">
        <f>INDEX([1]BCLIENTES!B:B,MATCH(Tabla5[[#This Row],[RUC]],[1]BCLIENTES!A:A,0))</f>
        <v>DISTRIBUCIONES OLANO S.A.C.</v>
      </c>
      <c r="J9677" t="e">
        <f>INDEX([1]!Tabla1[DISTRITO],MATCH(Tabla5[[#This Row],[RUC]],[1]!Tabla1[RUC],0))</f>
        <v>#REF!</v>
      </c>
      <c r="K9677" t="str">
        <f>INDEX([1]BCLIENTES!H:H,MATCH(Tabla5[[#This Row],[RUC]],[1]BCLIENTES!A:A,0))</f>
        <v>CHICLAYO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tr">
        <f>TEXT(Tabla5[[#This Row],[FECHA]],"MMM")</f>
        <v>Set</v>
      </c>
      <c r="D9678" s="1" t="str">
        <f>TEXT(Tabla5[[#This Row],[FECHA]],"YYY")</f>
        <v>2025</v>
      </c>
      <c r="E9678" s="2" t="s">
        <v>2447</v>
      </c>
      <c r="F9678" s="2" t="s">
        <v>9990</v>
      </c>
      <c r="G9678" s="2" t="s">
        <v>10004</v>
      </c>
      <c r="H9678">
        <v>20614177374</v>
      </c>
      <c r="I9678" t="str">
        <f>INDEX([1]BCLIENTES!B:B,MATCH(Tabla5[[#This Row],[RUC]],[1]BCLIENTES!A:A,0))</f>
        <v>FERRETERIA &amp; DISTRIBUIDORA COMPANY YOJA SOCIEDAD ANONIMA CERRADA</v>
      </c>
      <c r="J9678" t="e">
        <f>INDEX([1]!Tabla1[DISTRITO],MATCH(Tabla5[[#This Row],[RUC]],[1]!Tabla1[RUC],0))</f>
        <v>#REF!</v>
      </c>
      <c r="K9678" t="str">
        <f>INDEX([1]BCLIENTES!H:H,MATCH(Tabla5[[#This Row],[RUC]],[1]BCLIENTES!A:A,0))</f>
        <v>CHICLAYO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tr">
        <f>TEXT(Tabla5[[#This Row],[FECHA]],"MMM")</f>
        <v>Set</v>
      </c>
      <c r="D9679" s="1" t="str">
        <f>TEXT(Tabla5[[#This Row],[FECHA]],"YYY")</f>
        <v>2025</v>
      </c>
      <c r="F9679" s="2" t="s">
        <v>9991</v>
      </c>
      <c r="G9679" s="2" t="s">
        <v>10005</v>
      </c>
      <c r="H9679">
        <v>0</v>
      </c>
      <c r="I9679" t="str">
        <f>INDEX([1]BCLIENTES!B:B,MATCH(Tabla5[[#This Row],[RUC]],[1]BCLIENTES!A:A,0))</f>
        <v>VITOR</v>
      </c>
      <c r="J9679" t="e">
        <f>INDEX([1]!Tabla1[DISTRITO],MATCH(Tabla5[[#This Row],[RUC]],[1]!Tabla1[RUC],0))</f>
        <v>#REF!</v>
      </c>
      <c r="K9679" t="str">
        <f>INDEX([1]BCLIENTES!H:H,MATCH(Tabla5[[#This Row],[RUC]],[1]BCLIENTES!A:A,0))</f>
        <v>LIMA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tr">
        <f>TEXT(Tabla5[[#This Row],[FECHA]],"MMM")</f>
        <v>Jul</v>
      </c>
      <c r="D9680" s="1" t="str">
        <f>TEXT(Tabla5[[#This Row],[FECHA]],"YYY")</f>
        <v>2025</v>
      </c>
      <c r="E9680" s="2" t="s">
        <v>143</v>
      </c>
      <c r="F9680" s="2" t="s">
        <v>9992</v>
      </c>
      <c r="G9680" s="2" t="s">
        <v>10002</v>
      </c>
      <c r="H9680">
        <v>20520015109</v>
      </c>
      <c r="I9680" t="str">
        <f>INDEX([1]BCLIENTES!B:B,MATCH(Tabla5[[#This Row],[RUC]],[1]BCLIENTES!A:A,0))</f>
        <v xml:space="preserve"> DISVAL REPRESENTACIONES E.I.R.L.</v>
      </c>
      <c r="J9680" t="e">
        <f>INDEX([1]!Tabla1[DISTRITO],MATCH(Tabla5[[#This Row],[RUC]],[1]!Tabla1[RUC],0))</f>
        <v>#REF!</v>
      </c>
      <c r="K9680" t="str">
        <f>INDEX([1]BCLIENTES!H:H,MATCH(Tabla5[[#This Row],[RUC]],[1]BCLIENTES!A:A,0))</f>
        <v xml:space="preserve"> TACNA 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tr">
        <f>TEXT(Tabla5[[#This Row],[FECHA]],"MMM")</f>
        <v>Jul</v>
      </c>
      <c r="D9681" s="1" t="str">
        <f>TEXT(Tabla5[[#This Row],[FECHA]],"YYY")</f>
        <v>2025</v>
      </c>
      <c r="E9681" s="2" t="s">
        <v>143</v>
      </c>
      <c r="F9681" s="2" t="s">
        <v>9993</v>
      </c>
      <c r="G9681" s="2" t="s">
        <v>10006</v>
      </c>
      <c r="H9681">
        <v>20601827671</v>
      </c>
      <c r="I9681" t="str">
        <f>INDEX([1]BCLIENTES!B:B,MATCH(Tabla5[[#This Row],[RUC]],[1]BCLIENTES!A:A,0))</f>
        <v xml:space="preserve"> ELECVIFER EMPRESA INDIVIDUAL DE RESPONSABILIDAD LIMITADA - ELECVIFER E.I.R.L.</v>
      </c>
      <c r="J9681" t="e">
        <f>INDEX([1]!Tabla1[DISTRITO],MATCH(Tabla5[[#This Row],[RUC]],[1]!Tabla1[RUC],0))</f>
        <v>#REF!</v>
      </c>
      <c r="K9681" t="str">
        <f>INDEX([1]BCLIENTES!H:H,MATCH(Tabla5[[#This Row],[RUC]],[1]BCLIENTES!A:A,0))</f>
        <v xml:space="preserve"> CUSCO 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tr">
        <f>TEXT(Tabla5[[#This Row],[FECHA]],"MMM")</f>
        <v>Jul</v>
      </c>
      <c r="D9682" s="1" t="str">
        <f>TEXT(Tabla5[[#This Row],[FECHA]],"YYY")</f>
        <v>2025</v>
      </c>
      <c r="E9682" s="2" t="s">
        <v>143</v>
      </c>
      <c r="F9682" s="2" t="s">
        <v>9994</v>
      </c>
      <c r="G9682" s="2" t="s">
        <v>10006</v>
      </c>
      <c r="H9682">
        <v>20601827671</v>
      </c>
      <c r="I9682" t="str">
        <f>INDEX([1]BCLIENTES!B:B,MATCH(Tabla5[[#This Row],[RUC]],[1]BCLIENTES!A:A,0))</f>
        <v xml:space="preserve"> ELECVIFER EMPRESA INDIVIDUAL DE RESPONSABILIDAD LIMITADA - ELECVIFER E.I.R.L.</v>
      </c>
      <c r="J9682" t="e">
        <f>INDEX([1]!Tabla1[DISTRITO],MATCH(Tabla5[[#This Row],[RUC]],[1]!Tabla1[RUC],0))</f>
        <v>#REF!</v>
      </c>
      <c r="K9682" t="str">
        <f>INDEX([1]BCLIENTES!H:H,MATCH(Tabla5[[#This Row],[RUC]],[1]BCLIENTES!A:A,0))</f>
        <v xml:space="preserve"> CUSCO 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tr">
        <f>TEXT(Tabla5[[#This Row],[FECHA]],"MMM")</f>
        <v>Jul</v>
      </c>
      <c r="D9683" s="1" t="str">
        <f>TEXT(Tabla5[[#This Row],[FECHA]],"YYY")</f>
        <v>2025</v>
      </c>
      <c r="E9683" s="2" t="s">
        <v>143</v>
      </c>
      <c r="F9683" s="2" t="s">
        <v>9995</v>
      </c>
      <c r="G9683" s="2" t="s">
        <v>9999</v>
      </c>
      <c r="H9683">
        <v>20486833557</v>
      </c>
      <c r="I9683" t="str">
        <f>INDEX([1]BCLIENTES!B:B,MATCH(Tabla5[[#This Row],[RUC]],[1]BCLIENTES!A:A,0))</f>
        <v xml:space="preserve"> PROMOTORES ELECTRICOS MILAGROS Y CESAR S.A.C.</v>
      </c>
      <c r="J9683" t="e">
        <f>INDEX([1]!Tabla1[DISTRITO],MATCH(Tabla5[[#This Row],[RUC]],[1]!Tabla1[RUC],0))</f>
        <v>#REF!</v>
      </c>
      <c r="K9683" t="str">
        <f>INDEX([1]BCLIENTES!H:H,MATCH(Tabla5[[#This Row],[RUC]],[1]BCLIENTES!A:A,0))</f>
        <v xml:space="preserve"> HUANCAYO</v>
      </c>
      <c r="L9683" s="3">
        <v>2538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DASHBOARD</vt:lpstr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INDUSTRIAS ELECTRICAS KBA SAC</cp:lastModifiedBy>
  <dcterms:created xsi:type="dcterms:W3CDTF">2025-10-20T21:03:31Z</dcterms:created>
  <dcterms:modified xsi:type="dcterms:W3CDTF">2025-10-22T15:29:03Z</dcterms:modified>
</cp:coreProperties>
</file>